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12.xml" ContentType="application/vnd.openxmlformats-officedocument.spreadsheetml.worksheet+xml"/>
  <Override PartName="/xl/worksheets/sheet7.xml" ContentType="application/vnd.openxmlformats-officedocument.spreadsheetml.worksheet+xml"/>
  <Override PartName="/xl/worksheets/sheet13.xml" ContentType="application/vnd.openxmlformats-officedocument.spreadsheetml.worksheet+xml"/>
  <Override PartName="/xl/worksheets/sheet8.xml" ContentType="application/vnd.openxmlformats-officedocument.spreadsheetml.worksheet+xml"/>
  <Override PartName="/xl/worksheets/sheet30.xml" ContentType="application/vnd.openxmlformats-officedocument.spreadsheetml.worksheet+xml"/>
  <Override PartName="/xl/worksheets/sheet14.xml" ContentType="application/vnd.openxmlformats-officedocument.spreadsheetml.worksheet+xml"/>
  <Override PartName="/xl/worksheets/sheet9.xml" ContentType="application/vnd.openxmlformats-officedocument.spreadsheetml.worksheet+xml"/>
  <Override PartName="/xl/worksheets/sheet31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worksheets/sheet6.xml" ContentType="application/vnd.openxmlformats-officedocument.spreadsheetml.worksheet+xml"/>
  <Override PartName="/xl/worksheets/sheet11.xml" ContentType="application/vnd.openxmlformats-officedocument.spreadsheetml.worksheet+xml"/>
  <Override PartName="/xl/worksheets/sheet32.xml" ContentType="application/vnd.openxmlformats-officedocument.spreadsheetml.worksheet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.xml" ContentType="application/vnd.openxmlformats-officedocument.spreadsheetml.worksheet+xml"/>
  <Override PartName="/xl/worksheets/sheet18.xml" ContentType="application/vnd.openxmlformats-officedocument.spreadsheetml.worksheet+xml"/>
  <Override PartName="/xl/worksheets/sheet20.xml" ContentType="application/vnd.openxmlformats-officedocument.spreadsheetml.worksheet+xml"/>
  <Override PartName="/xl/worksheets/sheet2.xml" ContentType="application/vnd.openxmlformats-officedocument.spreadsheetml.worksheet+xml"/>
  <Override PartName="/xl/worksheets/sheet19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sharedStrings.xml" ContentType="application/vnd.openxmlformats-officedocument.spreadsheetml.sharedStrings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SUMMARY" sheetId="1" state="visible" r:id="rId3"/>
    <sheet name="FEB(28)" sheetId="2" state="visible" r:id="rId4"/>
    <sheet name="FEB(27)" sheetId="3" state="visible" r:id="rId5"/>
    <sheet name="FEB(26)" sheetId="4" state="visible" r:id="rId6"/>
    <sheet name="FEB(25)" sheetId="5" state="visible" r:id="rId7"/>
    <sheet name="FEB(24)" sheetId="6" state="visible" r:id="rId8"/>
    <sheet name="FEB(23)" sheetId="7" state="visible" r:id="rId9"/>
    <sheet name="FEB(22)" sheetId="8" state="visible" r:id="rId10"/>
    <sheet name="FEB(21)" sheetId="9" state="visible" r:id="rId11"/>
    <sheet name="FEB(20)" sheetId="10" state="visible" r:id="rId12"/>
    <sheet name="FEB(19)" sheetId="11" state="visible" r:id="rId13"/>
    <sheet name="FEB(18)" sheetId="12" state="visible" r:id="rId14"/>
    <sheet name="FEB(17)" sheetId="13" state="visible" r:id="rId15"/>
    <sheet name="FEB(16)" sheetId="14" state="visible" r:id="rId16"/>
    <sheet name="FEB(15)" sheetId="15" state="visible" r:id="rId17"/>
    <sheet name="FEB(14)" sheetId="16" state="visible" r:id="rId18"/>
    <sheet name="FEB(13)" sheetId="17" state="visible" r:id="rId19"/>
    <sheet name="FEB(12)" sheetId="18" state="visible" r:id="rId20"/>
    <sheet name="FEB(11)" sheetId="19" state="visible" r:id="rId21"/>
    <sheet name="FEB(10)" sheetId="20" state="visible" r:id="rId22"/>
    <sheet name="FEB(9)" sheetId="21" state="visible" r:id="rId23"/>
    <sheet name="FEB(8)" sheetId="22" state="visible" r:id="rId24"/>
    <sheet name="FEB(7)" sheetId="23" state="visible" r:id="rId25"/>
    <sheet name="FEB(6)" sheetId="24" state="visible" r:id="rId26"/>
    <sheet name="FEB(5)" sheetId="25" state="visible" r:id="rId27"/>
    <sheet name="FEB(4)" sheetId="26" state="visible" r:id="rId28"/>
    <sheet name="FEB(3)" sheetId="27" state="visible" r:id="rId29"/>
    <sheet name="FEB(2)" sheetId="28" state="visible" r:id="rId30"/>
    <sheet name="FEB(1)" sheetId="29" state="visible" r:id="rId31"/>
    <sheet name="PEAK BOOKOUTS" sheetId="30" state="visible" r:id="rId32"/>
    <sheet name="OFF PEAK BOOKOUTS" sheetId="31" state="visible" r:id="rId33"/>
    <sheet name="SUNDAY BOOKOUTS" sheetId="32" state="visible" r:id="rId34"/>
  </sheets>
  <definedNames>
    <definedName function="false" hidden="false" localSheetId="19" name="_xlnm.Print_Area" vbProcedure="false">'FEB(10)'!$A$1:$S$216</definedName>
    <definedName function="false" hidden="false" localSheetId="17" name="_xlnm.Print_Area" vbProcedure="false">'FEB(12)'!$A$1:$T$218</definedName>
    <definedName function="false" hidden="false" localSheetId="16" name="_xlnm.Print_Area" vbProcedure="false">'FEB(13)'!$A$1:$T$225</definedName>
    <definedName function="false" hidden="false" localSheetId="15" name="_xlnm.Print_Area" vbProcedure="false">'FEB(14)'!$A$1:$T$224</definedName>
    <definedName function="false" hidden="false" localSheetId="14" name="_xlnm.Print_Area" vbProcedure="false">'FEB(15)'!$A$1:$T$227</definedName>
    <definedName function="false" hidden="false" localSheetId="13" name="_xlnm.Print_Area" vbProcedure="false">'FEB(16)'!$A$1:$T$230</definedName>
    <definedName function="false" hidden="false" localSheetId="12" name="_xlnm.Print_Area" vbProcedure="false">'FEB(17)'!$A$1:$T$233</definedName>
    <definedName function="false" hidden="false" localSheetId="11" name="_xlnm.Print_Area" vbProcedure="false">'FEB(18)'!$A$1:$T$147</definedName>
    <definedName function="false" hidden="false" localSheetId="10" name="_xlnm.Print_Area" vbProcedure="false">'FEB(19)'!$A$1:$T$236</definedName>
    <definedName function="false" hidden="false" localSheetId="9" name="_xlnm.Print_Area" vbProcedure="false">'FEB(20)'!$A$1:$T$232</definedName>
    <definedName function="false" hidden="false" localSheetId="8" name="_xlnm.Print_Area" vbProcedure="false">'FEB(21)'!$A$1:$T$221</definedName>
    <definedName function="false" hidden="false" localSheetId="7" name="_xlnm.Print_Area" vbProcedure="false">'FEB(22)'!$A$1:$T$227</definedName>
    <definedName function="false" hidden="false" localSheetId="6" name="_xlnm.Print_Area" vbProcedure="false">'FEB(23)'!$A$1:$T$228</definedName>
    <definedName function="false" hidden="false" localSheetId="5" name="_xlnm.Print_Area" vbProcedure="false">'FEB(24)'!$A$1:$T$228</definedName>
    <definedName function="false" hidden="false" localSheetId="4" name="_xlnm.Print_Area" vbProcedure="false">'FEB(25)'!$A$1:$T$147</definedName>
    <definedName function="false" hidden="false" localSheetId="3" name="_xlnm.Print_Area" vbProcedure="false">'FEB(26)'!$A$1:$T$229</definedName>
    <definedName function="false" hidden="false" localSheetId="2" name="_xlnm.Print_Area" vbProcedure="false">'FEB(27)'!$A$1:$T$227</definedName>
    <definedName function="false" hidden="false" localSheetId="1" name="_xlnm.Print_Area" vbProcedure="false">'FEB(28)'!$A$1:$T$233</definedName>
    <definedName function="false" hidden="false" localSheetId="23" name="_xlnm.Print_Area" vbProcedure="false">'FEB(6)'!$A$1:$S$223</definedName>
    <definedName function="false" hidden="false" localSheetId="22" name="_xlnm.Print_Area" vbProcedure="false">'FEB(7)'!$A$1:$S$271</definedName>
    <definedName function="false" hidden="false" localSheetId="21" name="_xlnm.Print_Area" vbProcedure="false">'FEB(8)'!$A$131:$S$221</definedName>
    <definedName function="false" hidden="false" localSheetId="20" name="_xlnm.Print_Area" vbProcedure="false">'FEB(9)'!$A$1:$S$213</definedName>
    <definedName function="false" hidden="false" localSheetId="29" name="Excel_BuiltIn__FilterDatabase" vbProcedure="false">'PEAK BOOKOUTS'!$A$2:$AH$334</definedName>
    <definedName function="false" hidden="false" localSheetId="30" name="Excel_BuiltIn__FilterDatabase" vbProcedure="false">'OFF PEAK BOOKOUTS'!$A$2:$AH$84</definedName>
    <definedName function="false" hidden="false" localSheetId="31" name="Excel_BuiltIn__FilterDatabase" vbProcedure="false">'SUNDAY BOOKOUTS'!$A$2:$AH$84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<sst xmlns="http://schemas.openxmlformats.org/spreadsheetml/2006/main" count="112804" uniqueCount="3240">
  <si>
    <t xml:space="preserve">SUMMARY</t>
  </si>
  <si>
    <t xml:space="preserve">DRAFT</t>
  </si>
  <si>
    <t xml:space="preserve">MONTH LONG HLH BOOKOUTS</t>
  </si>
  <si>
    <t xml:space="preserve">TOTAL BOOKOUTS</t>
  </si>
  <si>
    <t xml:space="preserve">MONTH LONG LLH M-S B/O</t>
  </si>
  <si>
    <t xml:space="preserve">TOTAL PHYS</t>
  </si>
  <si>
    <t xml:space="preserve">MONTH LONG SUNDAY B/O</t>
  </si>
  <si>
    <t xml:space="preserve">GRAND TOTAL</t>
  </si>
  <si>
    <t xml:space="preserve">ALL MONTHLY B/O</t>
  </si>
  <si>
    <t xml:space="preserve">B/O % OF TOTAL</t>
  </si>
  <si>
    <t xml:space="preserve">Bookout</t>
  </si>
  <si>
    <t xml:space="preserve">Phys</t>
  </si>
  <si>
    <t xml:space="preserve">Day Total</t>
  </si>
  <si>
    <t xml:space="preserve">ORIGINAL COUNT</t>
  </si>
  <si>
    <t xml:space="preserve">VARIANCE</t>
  </si>
  <si>
    <t xml:space="preserve">S DEAL#</t>
  </si>
  <si>
    <t xml:space="preserve">S $</t>
  </si>
  <si>
    <t xml:space="preserve">S CONT TERM</t>
  </si>
  <si>
    <t xml:space="preserve">SCHD HRS</t>
  </si>
  <si>
    <t xml:space="preserve">TZ</t>
  </si>
  <si>
    <t xml:space="preserve"># HRS</t>
  </si>
  <si>
    <t xml:space="preserve">MWS</t>
  </si>
  <si>
    <t xml:space="preserve">VAR?</t>
  </si>
  <si>
    <t xml:space="preserve">UPSTREAM PATH</t>
  </si>
  <si>
    <t xml:space="preserve">X</t>
  </si>
  <si>
    <t xml:space="preserve">SUPPLY</t>
  </si>
  <si>
    <t xml:space="preserve">-E-</t>
  </si>
  <si>
    <t xml:space="preserve">MARKET</t>
  </si>
  <si>
    <t xml:space="preserve">DOWNSTREAM PATH</t>
  </si>
  <si>
    <t xml:space="preserve">M CONT TERM</t>
  </si>
  <si>
    <t xml:space="preserve">M $</t>
  </si>
  <si>
    <t xml:space="preserve">TAG/ISO</t>
  </si>
  <si>
    <t xml:space="preserve">M DEAL</t>
  </si>
  <si>
    <t xml:space="preserve">BORD 1</t>
  </si>
  <si>
    <t xml:space="preserve">BORD 2</t>
  </si>
  <si>
    <t xml:space="preserve">SCHED TERM</t>
  </si>
  <si>
    <t xml:space="preserve">PHY?</t>
  </si>
  <si>
    <t xml:space="preserve">GLOBAL ID</t>
  </si>
  <si>
    <t xml:space="preserve">COMMENT</t>
  </si>
  <si>
    <t xml:space="preserve">TRAN1 </t>
  </si>
  <si>
    <t xml:space="preserve">TRAN2</t>
  </si>
  <si>
    <t xml:space="preserve">TRAN3</t>
  </si>
  <si>
    <t xml:space="preserve">TRAN4</t>
  </si>
  <si>
    <t xml:space="preserve">TRAN5</t>
  </si>
  <si>
    <t xml:space="preserve">TRAN6</t>
  </si>
  <si>
    <t xml:space="preserve">TRAN7</t>
  </si>
  <si>
    <t xml:space="preserve">TRAN8</t>
  </si>
  <si>
    <t xml:space="preserve">PGE SYSTEM HLH</t>
  </si>
  <si>
    <t xml:space="preserve">509069.1</t>
  </si>
  <si>
    <t xml:space="preserve">2/1/2001-2/28/2001</t>
  </si>
  <si>
    <t xml:space="preserve">7-22</t>
  </si>
  <si>
    <t xml:space="preserve">PST</t>
  </si>
  <si>
    <t xml:space="preserve">UP TO 100MW COB/SYS MONTHLY OPTION</t>
  </si>
  <si>
    <t xml:space="preserve">PGE</t>
  </si>
  <si>
    <t xml:space="preserve">486140.1</t>
  </si>
  <si>
    <t xml:space="preserve">2/1/01-2/28/01</t>
  </si>
  <si>
    <r>
      <rPr>
        <sz val="8"/>
        <color rgb="FF0000FF"/>
        <rFont val="Arial"/>
        <family val="2"/>
      </rPr>
      <t xml:space="preserve">BPA@SYS C#23928-</t>
    </r>
    <r>
      <rPr>
        <sz val="8"/>
        <color rgb="FF008000"/>
        <rFont val="Arial"/>
        <family val="2"/>
      </rPr>
      <t xml:space="preserve">NAC</t>
    </r>
    <r>
      <rPr>
        <sz val="8"/>
        <color rgb="FF0000FF"/>
        <rFont val="Arial"/>
        <family val="2"/>
      </rPr>
      <t xml:space="preserve">-BPA(T)SYS/SYS #96111NF-</t>
    </r>
    <r>
      <rPr>
        <sz val="8"/>
        <color rgb="FF008000"/>
        <rFont val="Arial"/>
        <family val="2"/>
      </rPr>
      <t xml:space="preserve">NAC</t>
    </r>
  </si>
  <si>
    <t xml:space="preserve">BPA</t>
  </si>
  <si>
    <t xml:space="preserve">TO MIDC</t>
  </si>
  <si>
    <t xml:space="preserve">MIDC TAG</t>
  </si>
  <si>
    <r>
      <rPr>
        <sz val="8"/>
        <color rgb="FF0000FF"/>
        <rFont val="Arial"/>
        <family val="2"/>
      </rPr>
      <t xml:space="preserve">BPA@SYS C#23928-</t>
    </r>
    <r>
      <rPr>
        <sz val="8"/>
        <color rgb="FFFF0000"/>
        <rFont val="Arial"/>
        <family val="2"/>
      </rPr>
      <t xml:space="preserve">GAC</t>
    </r>
    <r>
      <rPr>
        <sz val="8"/>
        <color rgb="FF0000FF"/>
        <rFont val="Arial"/>
        <family val="2"/>
      </rPr>
      <t xml:space="preserve">-BPA(T)SYS/SYS #96109NF-</t>
    </r>
    <r>
      <rPr>
        <sz val="8"/>
        <color rgb="FFFF0000"/>
        <rFont val="Arial"/>
        <family val="2"/>
      </rPr>
      <t xml:space="preserve">GAC</t>
    </r>
  </si>
  <si>
    <t xml:space="preserve">Y</t>
  </si>
  <si>
    <t xml:space="preserve"> COB/SYS MONTHLY OPTION</t>
  </si>
  <si>
    <t xml:space="preserve">SYS/SYS OUT AT GRIZZLY  .10</t>
  </si>
  <si>
    <t xml:space="preserve">2/28/01-2/28/01</t>
  </si>
  <si>
    <t xml:space="preserve">BOOKOUT</t>
  </si>
  <si>
    <t xml:space="preserve">532594.1</t>
  </si>
  <si>
    <t xml:space="preserve">Portland General System</t>
  </si>
  <si>
    <t xml:space="preserve">DAY</t>
  </si>
  <si>
    <t xml:space="preserve">N</t>
  </si>
  <si>
    <t xml:space="preserve">17406</t>
  </si>
  <si>
    <t xml:space="preserve">P</t>
  </si>
  <si>
    <t xml:space="preserve">PGE SYSTEM LLH</t>
  </si>
  <si>
    <t xml:space="preserve">532638.1</t>
  </si>
  <si>
    <t xml:space="preserve">1-6, 23-24</t>
  </si>
  <si>
    <t xml:space="preserve">COB/SYS DAILY</t>
  </si>
  <si>
    <t xml:space="preserve">532595.1</t>
  </si>
  <si>
    <t xml:space="preserve">PGE SYSTEM LOSSES</t>
  </si>
  <si>
    <t xml:space="preserve">1</t>
  </si>
  <si>
    <t xml:space="preserve">2</t>
  </si>
  <si>
    <t xml:space="preserve">3</t>
  </si>
  <si>
    <t xml:space="preserve">4</t>
  </si>
  <si>
    <t xml:space="preserve">5</t>
  </si>
  <si>
    <t xml:space="preserve">LOSSES</t>
  </si>
  <si>
    <t xml:space="preserve">532585.1</t>
  </si>
  <si>
    <t xml:space="preserve">6</t>
  </si>
  <si>
    <t xml:space="preserve">7</t>
  </si>
  <si>
    <t xml:space="preserve">8</t>
  </si>
  <si>
    <t xml:space="preserve">9</t>
  </si>
  <si>
    <t xml:space="preserve">10</t>
  </si>
  <si>
    <t xml:space="preserve">11</t>
  </si>
  <si>
    <t xml:space="preserve">12</t>
  </si>
  <si>
    <t xml:space="preserve">13</t>
  </si>
  <si>
    <t xml:space="preserve">14</t>
  </si>
  <si>
    <t xml:space="preserve">15</t>
  </si>
  <si>
    <t xml:space="preserve">16</t>
  </si>
  <si>
    <t xml:space="preserve">17</t>
  </si>
  <si>
    <t xml:space="preserve">18</t>
  </si>
  <si>
    <t xml:space="preserve">19</t>
  </si>
  <si>
    <t xml:space="preserve">20</t>
  </si>
  <si>
    <t xml:space="preserve">21</t>
  </si>
  <si>
    <t xml:space="preserve">22</t>
  </si>
  <si>
    <t xml:space="preserve">23</t>
  </si>
  <si>
    <t xml:space="preserve">24</t>
  </si>
  <si>
    <t xml:space="preserve">PACW</t>
  </si>
  <si>
    <t xml:space="preserve">PACW(T)SYS/SYS #136499F-PACW@SYS</t>
  </si>
  <si>
    <t xml:space="preserve">17408</t>
  </si>
  <si>
    <t xml:space="preserve">532580.1</t>
  </si>
  <si>
    <t xml:space="preserve">COB N/S HLH</t>
  </si>
  <si>
    <t xml:space="preserve">532593.1</t>
  </si>
  <si>
    <t xml:space="preserve">PGE-PGE(T)SYS/GRIZZLY GF-PGE-EPMI</t>
  </si>
  <si>
    <t xml:space="preserve">PGE(T)GRIZ/CJ</t>
  </si>
  <si>
    <t xml:space="preserve">MID</t>
  </si>
  <si>
    <t xml:space="preserve">MID(T)CJ/TRACY GID#COTP_PGE_MID1-MID(T)TRACY/WESTLEY-MID@WESTLEY</t>
  </si>
  <si>
    <t xml:space="preserve">1/1/01-3/31/01</t>
  </si>
  <si>
    <t xml:space="preserve">17409</t>
  </si>
  <si>
    <t xml:space="preserve">3689.1</t>
  </si>
  <si>
    <t xml:space="preserve">COB N/S</t>
  </si>
  <si>
    <t xml:space="preserve">531847.1</t>
  </si>
  <si>
    <t xml:space="preserve">2/28/2001-2/28/2001</t>
  </si>
  <si>
    <t xml:space="preserve">MIRANT</t>
  </si>
  <si>
    <t xml:space="preserve">2/8/2001-2/28/2001</t>
  </si>
  <si>
    <t xml:space="preserve">515380.1</t>
  </si>
  <si>
    <t xml:space="preserve">PGE(T)GRIZ/MLN</t>
  </si>
  <si>
    <t xml:space="preserve">PSEI</t>
  </si>
  <si>
    <t xml:space="preserve">PSEI(T)MALIN/JD #132229HNF-BPA(T)JD/PSEI SYS #93947F-PSEI@SYS</t>
  </si>
  <si>
    <t xml:space="preserve">17440</t>
  </si>
  <si>
    <t xml:space="preserve">532298.1</t>
  </si>
  <si>
    <t xml:space="preserve">PGE(T)MALIN/JD #352677HNF-BPA(T)JD/PSEI SYS #93947F-PSEI@SYS</t>
  </si>
  <si>
    <t xml:space="preserve">532272.1</t>
  </si>
  <si>
    <t xml:space="preserve">380422.1</t>
  </si>
  <si>
    <t xml:space="preserve">490457.1</t>
  </si>
  <si>
    <t xml:space="preserve">BPA@SYS C#10120-MSR</t>
  </si>
  <si>
    <t xml:space="preserve">PWX</t>
  </si>
  <si>
    <t xml:space="preserve">BPA(T)SYS/BCB #10030NF-PWX-BCPS01-BCH(T)BCB/SYS #257654NF-BCPS01-BCHYDRO@SYS</t>
  </si>
  <si>
    <t xml:space="preserve">PWX TAG #NGB</t>
  </si>
  <si>
    <t xml:space="preserve">74885.2</t>
  </si>
  <si>
    <t xml:space="preserve">303210.1</t>
  </si>
  <si>
    <t xml:space="preserve">BPA@SYS C#23864</t>
  </si>
  <si>
    <t xml:space="preserve">MIECO</t>
  </si>
  <si>
    <t xml:space="preserve">PWX TAG #NGA</t>
  </si>
  <si>
    <t xml:space="preserve">532347.1</t>
  </si>
  <si>
    <t xml:space="preserve">BPA@SYS C#23548-MIECO-PGE</t>
  </si>
  <si>
    <t xml:space="preserve">PWX TAG #NG5</t>
  </si>
  <si>
    <t xml:space="preserve">532408.1</t>
  </si>
  <si>
    <t xml:space="preserve">BPA@SYS C#23547-MIECO</t>
  </si>
  <si>
    <t xml:space="preserve">MORGAN</t>
  </si>
  <si>
    <t xml:space="preserve">PWX TAG #NG9</t>
  </si>
  <si>
    <t xml:space="preserve">BPA(T)MALIN/JD #335079F-BPA(T)JD/BCB #10030NF-PWX-BCPS01-BCH(T)BCB/SYS #257654NF-BCPS01-BCHYDRO@SYS</t>
  </si>
  <si>
    <t xml:space="preserve">PWX TAG #NG3</t>
  </si>
  <si>
    <t xml:space="preserve">532259.1</t>
  </si>
  <si>
    <t xml:space="preserve">SEMPRA</t>
  </si>
  <si>
    <t xml:space="preserve">AQUILA</t>
  </si>
  <si>
    <t xml:space="preserve">2/5/2001-2/28/2001</t>
  </si>
  <si>
    <t xml:space="preserve">511423.1</t>
  </si>
  <si>
    <t xml:space="preserve">532522.1</t>
  </si>
  <si>
    <t xml:space="preserve">PACW@SYS-PACW(T)PACW/MALIN500 #100105F</t>
  </si>
  <si>
    <t xml:space="preserve">SPP</t>
  </si>
  <si>
    <t xml:space="preserve">PACW(T)MALIN500/MALIN230 #136514DNF-SPP-TEMU-BPA(T)MALIN230/HILLTOP #316742F-TEMU-SPP@HILLTOP</t>
  </si>
  <si>
    <t xml:space="preserve">SPP TAG #2120</t>
  </si>
  <si>
    <t xml:space="preserve">403302.1</t>
  </si>
  <si>
    <t xml:space="preserve">532317.1</t>
  </si>
  <si>
    <t xml:space="preserve">403304.1</t>
  </si>
  <si>
    <t xml:space="preserve">532352.1</t>
  </si>
  <si>
    <t xml:space="preserve">PACW@SYS-PACW(T)PACW/MALIN #100105F-PACW</t>
  </si>
  <si>
    <t xml:space="preserve">TRANSALT</t>
  </si>
  <si>
    <t xml:space="preserve">BPA(T)MALIN/JD #334764F-BPA(T)JD/SCL #316742NF-TEMU-PWX-PACW-PNGC-PSCO-SCL</t>
  </si>
  <si>
    <t xml:space="preserve">PSCO TAG #1004159</t>
  </si>
  <si>
    <t xml:space="preserve">532400.1</t>
  </si>
  <si>
    <t xml:space="preserve">COB N/S LLH</t>
  </si>
  <si>
    <t xml:space="preserve">532596.1</t>
  </si>
  <si>
    <t xml:space="preserve">476552.1</t>
  </si>
  <si>
    <t xml:space="preserve">PNGC@BOARDMAN-PGE(T)BOARDMAN/SLATT GF-BPA(T)SLATT/JD #94151F-BPA(T)JD/MALIN #94523F-PNGC-TID</t>
  </si>
  <si>
    <t xml:space="preserve">PACW(T)MALIN/PACW #106317F-PACW@SYS</t>
  </si>
  <si>
    <t xml:space="preserve">17416</t>
  </si>
  <si>
    <t xml:space="preserve">414895.1</t>
  </si>
  <si>
    <t xml:space="preserve">153992.1</t>
  </si>
  <si>
    <t xml:space="preserve">MPC@CLSTRP-MPC(T)COL/GAR #352646F-MPC-DETM-SUB-BPA(T)GAR/JD #96038NF-SUB-DETM-BPA(T)JD/MALIN #96032F-DETM-EPEM-BPA</t>
  </si>
  <si>
    <t xml:space="preserve">AMERELECPO</t>
  </si>
  <si>
    <t xml:space="preserve">17418</t>
  </si>
  <si>
    <t xml:space="preserve">409653.1</t>
  </si>
  <si>
    <t xml:space="preserve">493284.1</t>
  </si>
  <si>
    <t xml:space="preserve">PACW-CDWR</t>
  </si>
  <si>
    <t xml:space="preserve">414896.1</t>
  </si>
  <si>
    <t xml:space="preserve">305694.1</t>
  </si>
  <si>
    <t xml:space="preserve">BPA@SYS C#10232-AVISTA</t>
  </si>
  <si>
    <r>
      <rPr>
        <sz val="8"/>
        <color rgb="FF0000FF"/>
        <rFont val="Arial"/>
        <family val="2"/>
      </rPr>
      <t xml:space="preserve">BPA(T)SYS/BCB #10030NF-PWX-BCPS01-BCH(T)BCB/SYS #257654NF-BCPS01-BCHYDRO@SYS  </t>
    </r>
    <r>
      <rPr>
        <sz val="8"/>
        <color rgb="FFFF0000"/>
        <rFont val="Arial"/>
        <family val="2"/>
      </rPr>
      <t xml:space="preserve">ALCAN DAILY</t>
    </r>
  </si>
  <si>
    <t xml:space="preserve">PWX TAG #NF1</t>
  </si>
  <si>
    <r>
      <rPr>
        <sz val="8"/>
        <color rgb="FF0000FF"/>
        <rFont val="Arial"/>
        <family val="2"/>
      </rPr>
      <t xml:space="preserve">MPC@CLSTRP-MPC(T)COL/GAR #352646F-DETM-SUB-BPA(T)GAR/BCB #96038NF-SUB-DETM-EPEM-SNCL</t>
    </r>
    <r>
      <rPr>
        <sz val="8"/>
        <rFont val="Arial"/>
        <family val="2"/>
      </rPr>
      <t xml:space="preserve">-BPA</t>
    </r>
  </si>
  <si>
    <r>
      <rPr>
        <sz val="8"/>
        <color rgb="FF0000FF"/>
        <rFont val="Arial"/>
        <family val="2"/>
      </rPr>
      <t xml:space="preserve">BCPS01-BCH(T)BCB/SYS #257654NF-BCPS01-BCHYDRO@SYS  </t>
    </r>
    <r>
      <rPr>
        <sz val="8"/>
        <color rgb="FFFF0000"/>
        <rFont val="Arial"/>
        <family val="2"/>
      </rPr>
      <t xml:space="preserve">ALCAN DAILY</t>
    </r>
  </si>
  <si>
    <t xml:space="preserve">PWX TAG #NFS</t>
  </si>
  <si>
    <t xml:space="preserve">476549.1</t>
  </si>
  <si>
    <r>
      <rPr>
        <sz val="8"/>
        <color rgb="FF0000FF"/>
        <rFont val="Arial"/>
        <family val="2"/>
      </rPr>
      <t xml:space="preserve">SNCL@SYS-CISO(T)SYS/</t>
    </r>
    <r>
      <rPr>
        <sz val="8"/>
        <color rgb="FF800000"/>
        <rFont val="Arial"/>
        <family val="2"/>
      </rPr>
      <t xml:space="preserve">CJ </t>
    </r>
    <r>
      <rPr>
        <sz val="8"/>
        <color rgb="FF003300"/>
        <rFont val="Arial"/>
        <family val="2"/>
      </rPr>
      <t xml:space="preserve">GID#PGAE_BCHASNCL</t>
    </r>
  </si>
  <si>
    <t xml:space="preserve">SNCL</t>
  </si>
  <si>
    <r>
      <rPr>
        <sz val="8"/>
        <color rgb="FF0000FF"/>
        <rFont val="Arial"/>
        <family val="2"/>
      </rPr>
      <t xml:space="preserve">BPA(T)</t>
    </r>
    <r>
      <rPr>
        <sz val="8"/>
        <color rgb="FF993300"/>
        <rFont val="Arial"/>
        <family val="2"/>
      </rPr>
      <t xml:space="preserve">CJ</t>
    </r>
    <r>
      <rPr>
        <sz val="8"/>
        <color rgb="FF0000FF"/>
        <rFont val="Arial"/>
        <family val="2"/>
      </rPr>
      <t xml:space="preserve">/JD #335079F-BPA(T)JD/BCB #10030NF-PWX-BCPS01-BCH(T)BCB/SYS #257654NF-BCPS01-BCHYDRO@SYS  </t>
    </r>
    <r>
      <rPr>
        <sz val="8"/>
        <color rgb="FFFF0000"/>
        <rFont val="Arial"/>
        <family val="2"/>
      </rPr>
      <t xml:space="preserve">ALCAN DAILY</t>
    </r>
  </si>
  <si>
    <t xml:space="preserve">PWX TAG #NEN</t>
  </si>
  <si>
    <t xml:space="preserve">BPA@SYS C#23548</t>
  </si>
  <si>
    <t xml:space="preserve">PWX TAG #NFV</t>
  </si>
  <si>
    <r>
      <rPr>
        <sz val="8"/>
        <color rgb="FF0000FF"/>
        <rFont val="Arial"/>
        <family val="2"/>
      </rPr>
      <t xml:space="preserve">BPA(T)MALIN/JD #335079F-BPA(T)JD/BCB #10030NF-PWX-BCPS01-BCH(T)BCB/SYS #257654NF-BCPS01-BCHYDRO@SYS  </t>
    </r>
    <r>
      <rPr>
        <sz val="8"/>
        <color rgb="FFFF0000"/>
        <rFont val="Arial"/>
        <family val="2"/>
      </rPr>
      <t xml:space="preserve">ALCAN DAILY</t>
    </r>
  </si>
  <si>
    <t xml:space="preserve">PWX TAG #NEM</t>
  </si>
  <si>
    <t xml:space="preserve">119481.1</t>
  </si>
  <si>
    <t xml:space="preserve">PSEI@SYS-BPA(T)SYS/JD #93947F-PSEI(T)JD/MALIN #132230HNF-PSEI</t>
  </si>
  <si>
    <t xml:space="preserve">DUKEENETRA</t>
  </si>
  <si>
    <t xml:space="preserve">PWX TAG #NFW</t>
  </si>
  <si>
    <t xml:space="preserve">COB S/N HLH</t>
  </si>
  <si>
    <t xml:space="preserve">505486.1</t>
  </si>
  <si>
    <t xml:space="preserve">2/1/2001-3/31/2001</t>
  </si>
  <si>
    <t xml:space="preserve">NCPA-CISO(T)SYS/CJ #PGAE_PGE_NCPA1</t>
  </si>
  <si>
    <t xml:space="preserve">NCPA</t>
  </si>
  <si>
    <t xml:space="preserve">PGE(T)CJ/JD GF(BPA CA)-BPA(T)JD/SYS #96095F-PGE@SYS  COB/SYS MONTHLY OPTION</t>
  </si>
  <si>
    <t xml:space="preserve">17412</t>
  </si>
  <si>
    <t xml:space="preserve">509068.1</t>
  </si>
  <si>
    <t xml:space="preserve">COB S/N</t>
  </si>
  <si>
    <t xml:space="preserve">512506.1</t>
  </si>
  <si>
    <t xml:space="preserve">2/6/2001-2/28/2001</t>
  </si>
  <si>
    <t xml:space="preserve">MID-MID(T)SYS/TRACY GF-MID(T)TRACY/CJ #COTP_EPMIMID_2</t>
  </si>
  <si>
    <t xml:space="preserve">17413</t>
  </si>
  <si>
    <t xml:space="preserve">512504.1</t>
  </si>
  <si>
    <t xml:space="preserve">COB S/N LLH</t>
  </si>
  <si>
    <t xml:space="preserve">PGE(T)CJ/JD GF(BPA CA)-BPA(T)JD/SYS #96095F-PGE@SYS</t>
  </si>
  <si>
    <t xml:space="preserve">532639.1</t>
  </si>
  <si>
    <t xml:space="preserve">COB N/S HLH BOM</t>
  </si>
  <si>
    <t xml:space="preserve">507756.1</t>
  </si>
  <si>
    <t xml:space="preserve">WAPA</t>
  </si>
  <si>
    <t xml:space="preserve">326704.1</t>
  </si>
  <si>
    <t xml:space="preserve">MONTH</t>
  </si>
  <si>
    <t xml:space="preserve">467897.1</t>
  </si>
  <si>
    <t xml:space="preserve">WESCO</t>
  </si>
  <si>
    <t xml:space="preserve">DETM-SNCL-WESCO</t>
  </si>
  <si>
    <t xml:space="preserve">2/2/2001-2/28/2001</t>
  </si>
  <si>
    <t xml:space="preserve">510363.1</t>
  </si>
  <si>
    <t xml:space="preserve">BOM</t>
  </si>
  <si>
    <t xml:space="preserve">COB N/S LLH BOM</t>
  </si>
  <si>
    <t xml:space="preserve">457463.1</t>
  </si>
  <si>
    <t xml:space="preserve">SEMP</t>
  </si>
  <si>
    <t xml:space="preserve">MSCAPGP</t>
  </si>
  <si>
    <t xml:space="preserve">333882.1</t>
  </si>
  <si>
    <t xml:space="preserve">476551.1</t>
  </si>
  <si>
    <t xml:space="preserve">MID C HLH</t>
  </si>
  <si>
    <t xml:space="preserve">532524.1</t>
  </si>
  <si>
    <t xml:space="preserve">AVISTA</t>
  </si>
  <si>
    <t xml:space="preserve">AVIISTA</t>
  </si>
  <si>
    <t xml:space="preserve">BOOOUT</t>
  </si>
  <si>
    <t xml:space="preserve">532523.1</t>
  </si>
  <si>
    <t xml:space="preserve">MID COLUMBIA</t>
  </si>
  <si>
    <t xml:space="preserve">532269.1</t>
  </si>
  <si>
    <t xml:space="preserve">DYPMI</t>
  </si>
  <si>
    <t xml:space="preserve">PGE-DYPMI</t>
  </si>
  <si>
    <t xml:space="preserve">2/23/01-2/28/01</t>
  </si>
  <si>
    <t xml:space="preserve">527805.1</t>
  </si>
  <si>
    <t xml:space="preserve">509061.1</t>
  </si>
  <si>
    <t xml:space="preserve">BUSBAR B/R</t>
  </si>
  <si>
    <t xml:space="preserve">CAES</t>
  </si>
  <si>
    <t xml:space="preserve">PNGC-BPA(T) MID C/SYS 96041 PNGC@SYS</t>
  </si>
  <si>
    <t xml:space="preserve">CAEG</t>
  </si>
  <si>
    <t xml:space="preserve">220845.1</t>
  </si>
  <si>
    <t xml:space="preserve">BPA C#23928</t>
  </si>
  <si>
    <t xml:space="preserve">PNGC-BPA(T) SYS/SYS 96041 PNGC@SYS</t>
  </si>
  <si>
    <t xml:space="preserve">454454.1</t>
  </si>
  <si>
    <t xml:space="preserve">IPC</t>
  </si>
  <si>
    <t xml:space="preserve">DUKE</t>
  </si>
  <si>
    <t xml:space="preserve">PGE-IPC</t>
  </si>
  <si>
    <t xml:space="preserve">532306.1</t>
  </si>
  <si>
    <t xml:space="preserve">488455.1</t>
  </si>
  <si>
    <t xml:space="preserve">EPME</t>
  </si>
  <si>
    <t xml:space="preserve">2/22/01-2/28/01</t>
  </si>
  <si>
    <t xml:space="preserve">526946.1</t>
  </si>
  <si>
    <t xml:space="preserve">491561.1</t>
  </si>
  <si>
    <t xml:space="preserve">532290.1</t>
  </si>
  <si>
    <t xml:space="preserve">461154.1</t>
  </si>
  <si>
    <t xml:space="preserve">532337.1</t>
  </si>
  <si>
    <t xml:space="preserve">407577.1</t>
  </si>
  <si>
    <t xml:space="preserve">532360.1</t>
  </si>
  <si>
    <t xml:space="preserve">515376.1</t>
  </si>
  <si>
    <t xml:space="preserve">2/8/01-2/28/01</t>
  </si>
  <si>
    <t xml:space="preserve">MIIRANT</t>
  </si>
  <si>
    <t xml:space="preserve">531846.1</t>
  </si>
  <si>
    <t xml:space="preserve">532526.1</t>
  </si>
  <si>
    <t xml:space="preserve">CHPD@MID C</t>
  </si>
  <si>
    <t xml:space="preserve">CHPD</t>
  </si>
  <si>
    <t xml:space="preserve">PSPL@MD C</t>
  </si>
  <si>
    <t xml:space="preserve">415924.1</t>
  </si>
  <si>
    <t xml:space="preserve">532528.1</t>
  </si>
  <si>
    <t xml:space="preserve">PAC</t>
  </si>
  <si>
    <t xml:space="preserve">492879.1</t>
  </si>
  <si>
    <t xml:space="preserve">14800.1</t>
  </si>
  <si>
    <t xml:space="preserve">10/1/96-9/30/01</t>
  </si>
  <si>
    <t xml:space="preserve">CHPD-AVISTA</t>
  </si>
  <si>
    <t xml:space="preserve">MISSOULA</t>
  </si>
  <si>
    <t xml:space="preserve">DAILY COLSTRIP B/R</t>
  </si>
  <si>
    <t xml:space="preserve">532568.1</t>
  </si>
  <si>
    <t xml:space="preserve">BPA C#23928@SYS-GAC-BPA(T)SYS/SYS #96109NF-GAC</t>
  </si>
  <si>
    <t xml:space="preserve">438485.1</t>
  </si>
  <si>
    <t xml:space="preserve">PGE@MID C-MIRANT-AEP-PSPL</t>
  </si>
  <si>
    <t xml:space="preserve">PWX-BCBPS01-BCH(T) BCB/BCH SYS-BCH@SYS</t>
  </si>
  <si>
    <t xml:space="preserve">455572.1</t>
  </si>
  <si>
    <t xml:space="preserve">BPA C#23928@SYS-GAC-BPA(T)SYS/SYS#96109NF-GAC</t>
  </si>
  <si>
    <t xml:space="preserve">2/12/01-2/28/01</t>
  </si>
  <si>
    <t xml:space="preserve">517600.1</t>
  </si>
  <si>
    <t xml:space="preserve">532529.1</t>
  </si>
  <si>
    <t xml:space="preserve">PWX-BPA(T) CHPD/BCB 10030-BCBPS01-BCH(T) BCB/BCH SYS-BCH@SYS</t>
  </si>
  <si>
    <t xml:space="preserve">517647.1</t>
  </si>
  <si>
    <t xml:space="preserve">SCL</t>
  </si>
  <si>
    <t xml:space="preserve">SCL@SYS</t>
  </si>
  <si>
    <t xml:space="preserve">493271.1</t>
  </si>
  <si>
    <t xml:space="preserve">2/1/01-3/31/01</t>
  </si>
  <si>
    <t xml:space="preserve">493262.1</t>
  </si>
  <si>
    <t xml:space="preserve">494168.1</t>
  </si>
  <si>
    <t xml:space="preserve">493997.1</t>
  </si>
  <si>
    <t xml:space="preserve">BPA@SYS C#23928-NAC-BPA(T)SYS/SYS #96111NF-NAC</t>
  </si>
  <si>
    <t xml:space="preserve">532527.1</t>
  </si>
  <si>
    <t xml:space="preserve">EWEB@MID C</t>
  </si>
  <si>
    <t xml:space="preserve">EWEB</t>
  </si>
  <si>
    <t xml:space="preserve">SCL-BPA(T) EWEB SYS/SCL SYS 96018NF-SCL@SYS</t>
  </si>
  <si>
    <t xml:space="preserve">532257.1</t>
  </si>
  <si>
    <t xml:space="preserve">532530.1</t>
  </si>
  <si>
    <t xml:space="preserve">APS-DYPMI-SEMP</t>
  </si>
  <si>
    <t xml:space="preserve">532359.1</t>
  </si>
  <si>
    <t xml:space="preserve">532525.1</t>
  </si>
  <si>
    <t xml:space="preserve">TEM </t>
  </si>
  <si>
    <t xml:space="preserve">527946.1</t>
  </si>
  <si>
    <t xml:space="preserve">398637.1</t>
  </si>
  <si>
    <t xml:space="preserve">CINERGY-ESI-AVISTA-IPC</t>
  </si>
  <si>
    <t xml:space="preserve">TEM</t>
  </si>
  <si>
    <t xml:space="preserve">532297.1</t>
  </si>
  <si>
    <t xml:space="preserve">532274.1</t>
  </si>
  <si>
    <t xml:space="preserve">BASIN@LRS-BASIN(T)LRS/DJ O#GF F-PACW(T)DJ/MONA PAC(T) MONA/YT O#133052 MNF - MPC(T)YT/HS O# 316914 F-WWP(T)HS/WWP SYS O#351663 HN -PSCO</t>
  </si>
  <si>
    <t xml:space="preserve">PSC</t>
  </si>
  <si>
    <t xml:space="preserve">WWP@SYS</t>
  </si>
  <si>
    <t xml:space="preserve">532310.1</t>
  </si>
  <si>
    <t xml:space="preserve">532285.1</t>
  </si>
  <si>
    <t xml:space="preserve">BASIN@LRS-BASIN(T)LRS/DJ O#GF F-PACW(T)DJ/MONA PAC(T) MONA/YT O#133052 MNF- MPC(T)YT/HS O# 316914 F-WWP(T)HS/ WWP SYS O#351663 HN -PSCO</t>
  </si>
  <si>
    <t xml:space="preserve">532333.1</t>
  </si>
  <si>
    <t xml:space="preserve">532304.1</t>
  </si>
  <si>
    <t xml:space="preserve">WWP</t>
  </si>
  <si>
    <t xml:space="preserve">532414.1</t>
  </si>
  <si>
    <t xml:space="preserve">MID C LLH</t>
  </si>
  <si>
    <t xml:space="preserve">532566.1</t>
  </si>
  <si>
    <t xml:space="preserve">437510.1</t>
  </si>
  <si>
    <t xml:space="preserve">STRICT LLH ONLY</t>
  </si>
  <si>
    <t xml:space="preserve">BOM NO SUN</t>
  </si>
  <si>
    <t xml:space="preserve">378608.1</t>
  </si>
  <si>
    <t xml:space="preserve">457467.1</t>
  </si>
  <si>
    <t xml:space="preserve">378692.1</t>
  </si>
  <si>
    <t xml:space="preserve">515299.1</t>
  </si>
  <si>
    <t xml:space="preserve">ACCA@PPOA-PPOA(T) PPOA/BC-AB BORDER GF F-ACCA-BCH(T) AB B/BCB O#339502F-ACCA-APC-SNPD-BPA(T) BCB/SCL SYS O#96092-SNPD</t>
  </si>
  <si>
    <t xml:space="preserve">APC</t>
  </si>
  <si>
    <t xml:space="preserve">488908.1</t>
  </si>
  <si>
    <t xml:space="preserve">ACCA@PPOA-PPOA(T) PPOA/BC-AB BORDER GF F-ACCA-BCH(T) AB B/BCB O#339502F-ACCA-SNPD-BPA(T) BCB/PGE SYS O#96092-SNPD</t>
  </si>
  <si>
    <t xml:space="preserve">PGE@SYS</t>
  </si>
  <si>
    <t xml:space="preserve">491725.1</t>
  </si>
  <si>
    <t xml:space="preserve">444315.1</t>
  </si>
  <si>
    <t xml:space="preserve">BASIN@LRS-BASIN(T)LRS/DJ O#GF F-PACW(T)DJ/MONA PAC(T) MONA/YT O#133052 MNF - MPC(T)YT/HS O# 316914 F-WWP(T)HS/MID C O#351663 HN -PSCO</t>
  </si>
  <si>
    <t xml:space="preserve">AEP</t>
  </si>
  <si>
    <t xml:space="preserve">AVISTA-PWX-PWX-BPA(T) MIDC/BCB 10030-BCBPS01-BCH(T) BCB/BCH SYS-BCH@SYS</t>
  </si>
  <si>
    <t xml:space="preserve">161541.1</t>
  </si>
  <si>
    <t xml:space="preserve">475464.1</t>
  </si>
  <si>
    <t xml:space="preserve">CPS</t>
  </si>
  <si>
    <t xml:space="preserve">APS-DYPMI-PGE-IPC</t>
  </si>
  <si>
    <t xml:space="preserve">459810.1</t>
  </si>
  <si>
    <t xml:space="preserve">EDISON</t>
  </si>
  <si>
    <t xml:space="preserve">493215.1</t>
  </si>
  <si>
    <t xml:space="preserve">296602.1</t>
  </si>
  <si>
    <t xml:space="preserve">SNPD@SYS</t>
  </si>
  <si>
    <t xml:space="preserve">10/30/00-3/31/01</t>
  </si>
  <si>
    <t xml:space="preserve">243542.1</t>
  </si>
  <si>
    <t xml:space="preserve">SNO</t>
  </si>
  <si>
    <t xml:space="preserve">358076.1</t>
  </si>
  <si>
    <t xml:space="preserve">455573.1</t>
  </si>
  <si>
    <t xml:space="preserve">44573.1</t>
  </si>
  <si>
    <t xml:space="preserve">TEMI</t>
  </si>
  <si>
    <t xml:space="preserve">MIRANT-PGE-IPC</t>
  </si>
  <si>
    <t xml:space="preserve">457441.1</t>
  </si>
  <si>
    <t xml:space="preserve">396142.1</t>
  </si>
  <si>
    <t xml:space="preserve">446227.1</t>
  </si>
  <si>
    <t xml:space="preserve">PAC@MID C</t>
  </si>
  <si>
    <t xml:space="preserve">EDISON </t>
  </si>
  <si>
    <t xml:space="preserve">PWX-GCPD@MID C</t>
  </si>
  <si>
    <t xml:space="preserve">469691.1</t>
  </si>
  <si>
    <t xml:space="preserve">532531.1</t>
  </si>
  <si>
    <t xml:space="preserve">PSPL@MIDC </t>
  </si>
  <si>
    <t xml:space="preserve">PWX-BPA(T) MID C/BCB O#10030-BCPS01-BCH(T) BCB/BCH SYS-BCH@SYS</t>
  </si>
  <si>
    <t xml:space="preserve">532307.1</t>
  </si>
  <si>
    <t xml:space="preserve">532533.1</t>
  </si>
  <si>
    <t xml:space="preserve">493282.1</t>
  </si>
  <si>
    <t xml:space="preserve">532260.1</t>
  </si>
  <si>
    <t xml:space="preserve">PAC(G) @MID C</t>
  </si>
  <si>
    <t xml:space="preserve">BPA(T) MIDC /SNPD SYS-SNPD@SYS</t>
  </si>
  <si>
    <t xml:space="preserve">532275.1</t>
  </si>
  <si>
    <t xml:space="preserve">PWX-MORGAN</t>
  </si>
  <si>
    <t xml:space="preserve">433090.1</t>
  </si>
  <si>
    <t xml:space="preserve">532535.1</t>
  </si>
  <si>
    <t xml:space="preserve">428860.1</t>
  </si>
  <si>
    <t xml:space="preserve">PNGC</t>
  </si>
  <si>
    <t xml:space="preserve">532302.1</t>
  </si>
  <si>
    <t xml:space="preserve">PAC(G)@MID C-BLACKHILLS</t>
  </si>
  <si>
    <t xml:space="preserve">PPM</t>
  </si>
  <si>
    <t xml:space="preserve">2/21/01-2/28/01</t>
  </si>
  <si>
    <t xml:space="preserve">525144.1</t>
  </si>
  <si>
    <t xml:space="preserve">532532.1</t>
  </si>
  <si>
    <t xml:space="preserve">PAC(G)-DUKE</t>
  </si>
  <si>
    <t xml:space="preserve">PSPL</t>
  </si>
  <si>
    <t xml:space="preserve">AVISTA-SCL-BPA(T) MID C /SCL SYS 96018-SCL@SYS</t>
  </si>
  <si>
    <t xml:space="preserve">166518.1</t>
  </si>
  <si>
    <t xml:space="preserve">532534.1</t>
  </si>
  <si>
    <t xml:space="preserve">515300.1</t>
  </si>
  <si>
    <t xml:space="preserve">395299.1</t>
  </si>
  <si>
    <t xml:space="preserve">532404.1</t>
  </si>
  <si>
    <t xml:space="preserve">MONTANA DAILY HLH</t>
  </si>
  <si>
    <t xml:space="preserve">531230.1</t>
  </si>
  <si>
    <t xml:space="preserve">PGE@COLSTRIP DAILY</t>
  </si>
  <si>
    <t xml:space="preserve">SMURFITSTO</t>
  </si>
  <si>
    <t xml:space="preserve">246859.1</t>
  </si>
  <si>
    <t xml:space="preserve">Montana System Border</t>
  </si>
  <si>
    <t xml:space="preserve">403522.1</t>
  </si>
  <si>
    <t xml:space="preserve">LOUISIANAP</t>
  </si>
  <si>
    <t xml:space="preserve">421598.1</t>
  </si>
  <si>
    <t xml:space="preserve">532573.1</t>
  </si>
  <si>
    <t xml:space="preserve">MONTANA DAILY LLH</t>
  </si>
  <si>
    <t xml:space="preserve">532564.1</t>
  </si>
  <si>
    <t xml:space="preserve">246859.2</t>
  </si>
  <si>
    <t xml:space="preserve">TACOMA DAILY HLH</t>
  </si>
  <si>
    <t xml:space="preserve">532562.1</t>
  </si>
  <si>
    <t xml:space="preserve">TACOMA</t>
  </si>
  <si>
    <t xml:space="preserve">130840.2</t>
  </si>
  <si>
    <t xml:space="preserve">Tacoma System Border</t>
  </si>
  <si>
    <t xml:space="preserve">TACOMA DAILY LLH</t>
  </si>
  <si>
    <t xml:space="preserve">532563.1</t>
  </si>
  <si>
    <t xml:space="preserve">130840.4</t>
  </si>
  <si>
    <t xml:space="preserve">NW DELIVERED HLH</t>
  </si>
  <si>
    <t xml:space="preserve">STARTING TOTAL 258</t>
  </si>
  <si>
    <t xml:space="preserve">NW DELIVERED LLH</t>
  </si>
  <si>
    <t xml:space="preserve">PGE SYS</t>
  </si>
  <si>
    <t xml:space="preserve">MONT SYSTEM HLH</t>
  </si>
  <si>
    <t xml:space="preserve">506551.1</t>
  </si>
  <si>
    <t xml:space="preserve">CONOCOPIPL</t>
  </si>
  <si>
    <t xml:space="preserve">CONOCOPOW</t>
  </si>
  <si>
    <t xml:space="preserve">347356.1</t>
  </si>
  <si>
    <t xml:space="preserve">476578.1</t>
  </si>
  <si>
    <t xml:space="preserve">PSPL-DETM-WWP</t>
  </si>
  <si>
    <t xml:space="preserve">MPC</t>
  </si>
  <si>
    <t xml:space="preserve">MONT SYSTEM LLH</t>
  </si>
  <si>
    <t xml:space="preserve">506549.1</t>
  </si>
  <si>
    <t xml:space="preserve">347356.2</t>
  </si>
  <si>
    <t xml:space="preserve">476578.2</t>
  </si>
  <si>
    <t xml:space="preserve">MID C MONTHLY HLH</t>
  </si>
  <si>
    <t xml:space="preserve">509823.1</t>
  </si>
  <si>
    <t xml:space="preserve">2/2/01-2/28/01</t>
  </si>
  <si>
    <t xml:space="preserve">525146.1</t>
  </si>
  <si>
    <t xml:space="preserve">508919.1</t>
  </si>
  <si>
    <t xml:space="preserve">451942.1</t>
  </si>
  <si>
    <t xml:space="preserve">504259.1</t>
  </si>
  <si>
    <t xml:space="preserve">BPA C#24053</t>
  </si>
  <si>
    <t xml:space="preserve">PGE PGE(T) SYS/SYS -PGE@SYS</t>
  </si>
  <si>
    <t xml:space="preserve">452960.1</t>
  </si>
  <si>
    <t xml:space="preserve">336698.1</t>
  </si>
  <si>
    <t xml:space="preserve">AVISTA-PGE(T) 96095NF SYS/SYS PGE</t>
  </si>
  <si>
    <t xml:space="preserve">328069.2</t>
  </si>
  <si>
    <t xml:space="preserve">AVISTA-PGE@SYS</t>
  </si>
  <si>
    <t xml:space="preserve">337779.1</t>
  </si>
  <si>
    <t xml:space="preserve">350769.1</t>
  </si>
  <si>
    <t xml:space="preserve">MIECO-SNPD-SNPD(T) SYS/SYS O#96092</t>
  </si>
  <si>
    <t xml:space="preserve">444223.1</t>
  </si>
  <si>
    <t xml:space="preserve">338251.1</t>
  </si>
  <si>
    <t xml:space="preserve">23438BPA(T) SYS/SYS 95363</t>
  </si>
  <si>
    <t xml:space="preserve">455571.1</t>
  </si>
  <si>
    <t xml:space="preserve">340620.1</t>
  </si>
  <si>
    <t xml:space="preserve">23457BPA(T) SYS/SYS 95363</t>
  </si>
  <si>
    <t xml:space="preserve">459663.1</t>
  </si>
  <si>
    <t xml:space="preserve">323909.1</t>
  </si>
  <si>
    <t xml:space="preserve">CINERGY</t>
  </si>
  <si>
    <t xml:space="preserve">PGE(T) 96095NF SYS/SYS PGE</t>
  </si>
  <si>
    <t xml:space="preserve">470868.1</t>
  </si>
  <si>
    <t xml:space="preserve">475415.1</t>
  </si>
  <si>
    <t xml:space="preserve">CONAGRAENE</t>
  </si>
  <si>
    <t xml:space="preserve">387992.1</t>
  </si>
  <si>
    <t xml:space="preserve">505430.1</t>
  </si>
  <si>
    <t xml:space="preserve">372924.1</t>
  </si>
  <si>
    <t xml:space="preserve">23599 BPA(T) SYS/SYS 95363</t>
  </si>
  <si>
    <t xml:space="preserve">390558.1</t>
  </si>
  <si>
    <t xml:space="preserve">380423.1</t>
  </si>
  <si>
    <t xml:space="preserve">23619BPA(T) SYS/SYS 95363</t>
  </si>
  <si>
    <t xml:space="preserve">392579.1</t>
  </si>
  <si>
    <t xml:space="preserve">350736.1</t>
  </si>
  <si>
    <t xml:space="preserve">489917.1</t>
  </si>
  <si>
    <t xml:space="preserve">330291.1</t>
  </si>
  <si>
    <t xml:space="preserve">BPA C#23400 BPA(T) SYS/SYS 95363</t>
  </si>
  <si>
    <t xml:space="preserve">392617.1</t>
  </si>
  <si>
    <t xml:space="preserve">471766.1</t>
  </si>
  <si>
    <t xml:space="preserve">BPA C#23991-CITYCOLFALLS-BPA(T) SYS/WWP SYS O# 10139 -SCEM</t>
  </si>
  <si>
    <t xml:space="preserve">CRC</t>
  </si>
  <si>
    <t xml:space="preserve"> WWP@SYS</t>
  </si>
  <si>
    <t xml:space="preserve">372632.1</t>
  </si>
  <si>
    <t xml:space="preserve">509013.1</t>
  </si>
  <si>
    <t xml:space="preserve">BPA C#23732</t>
  </si>
  <si>
    <t xml:space="preserve">SCEM</t>
  </si>
  <si>
    <t xml:space="preserve">BPA(T) SYS/SYS 96092 SNPD@SYS</t>
  </si>
  <si>
    <t xml:space="preserve">473249.1</t>
  </si>
  <si>
    <t xml:space="preserve">TEMI-HFET-DUKE-SNCL</t>
  </si>
  <si>
    <t xml:space="preserve">510362.1</t>
  </si>
  <si>
    <t xml:space="preserve">BPA C# 23609-SCEM</t>
  </si>
  <si>
    <t xml:space="preserve">PGE@SYS </t>
  </si>
  <si>
    <t xml:space="preserve">511424.1</t>
  </si>
  <si>
    <t xml:space="preserve">2/5/01-2/28/01</t>
  </si>
  <si>
    <t xml:space="preserve">455570.1</t>
  </si>
  <si>
    <t xml:space="preserve">508927.1</t>
  </si>
  <si>
    <t xml:space="preserve">APS-EWEB</t>
  </si>
  <si>
    <t xml:space="preserve">474572.1</t>
  </si>
  <si>
    <t xml:space="preserve">515175.1</t>
  </si>
  <si>
    <t xml:space="preserve">PACE</t>
  </si>
  <si>
    <t xml:space="preserve">492877.1</t>
  </si>
  <si>
    <t xml:space="preserve">515287.1</t>
  </si>
  <si>
    <t xml:space="preserve">2/7/01-2/28/01</t>
  </si>
  <si>
    <t xml:space="preserve">514169.1</t>
  </si>
  <si>
    <t xml:space="preserve">429471.1</t>
  </si>
  <si>
    <t xml:space="preserve">515290.1</t>
  </si>
  <si>
    <t xml:space="preserve">515170.1</t>
  </si>
  <si>
    <t xml:space="preserve">BP AMOCO</t>
  </si>
  <si>
    <t xml:space="preserve">469649.1</t>
  </si>
  <si>
    <t xml:space="preserve">2/9/01-2/28/01</t>
  </si>
  <si>
    <t xml:space="preserve">516453.1</t>
  </si>
  <si>
    <t xml:space="preserve">515008.1</t>
  </si>
  <si>
    <t xml:space="preserve">2/15/01-2/28/01</t>
  </si>
  <si>
    <t xml:space="preserve">BOM   </t>
  </si>
  <si>
    <t xml:space="preserve">522088.1</t>
  </si>
  <si>
    <t xml:space="preserve">526950.1</t>
  </si>
  <si>
    <t xml:space="preserve">526993.1</t>
  </si>
  <si>
    <t xml:space="preserve">527980.1</t>
  </si>
  <si>
    <t xml:space="preserve">BOM  </t>
  </si>
  <si>
    <t xml:space="preserve">516499.1</t>
  </si>
  <si>
    <t xml:space="preserve">MID C MONTHLY LLH</t>
  </si>
  <si>
    <t xml:space="preserve">395302.1</t>
  </si>
  <si>
    <t xml:space="preserve">APS-DUKE-PWX</t>
  </si>
  <si>
    <t xml:space="preserve">492066.1</t>
  </si>
  <si>
    <t xml:space="preserve">BPA C#23454</t>
  </si>
  <si>
    <t xml:space="preserve">418484.1</t>
  </si>
  <si>
    <t xml:space="preserve">332918.1</t>
  </si>
  <si>
    <t xml:space="preserve">AVISTAENE</t>
  </si>
  <si>
    <t xml:space="preserve">SNPD-BPA(T) SYS/SYS O#96092-SNPD@SYS</t>
  </si>
  <si>
    <t xml:space="preserve">268740.1</t>
  </si>
  <si>
    <t xml:space="preserve">337681.1</t>
  </si>
  <si>
    <t xml:space="preserve">338252.1</t>
  </si>
  <si>
    <t xml:space="preserve">377633.1</t>
  </si>
  <si>
    <t xml:space="preserve">380413.1</t>
  </si>
  <si>
    <t xml:space="preserve">310382.1</t>
  </si>
  <si>
    <t xml:space="preserve">381344.1</t>
  </si>
  <si>
    <t xml:space="preserve">23622 BPA(T) SYS/SYS O#95363</t>
  </si>
  <si>
    <t xml:space="preserve">GCPD</t>
  </si>
  <si>
    <t xml:space="preserve">15751-15754</t>
  </si>
  <si>
    <t xml:space="preserve">428859.1</t>
  </si>
  <si>
    <t xml:space="preserve">446311.1</t>
  </si>
  <si>
    <t xml:space="preserve">23744 BPA(T) SYS/SYS O#95363</t>
  </si>
  <si>
    <t xml:space="preserve">CHELAN</t>
  </si>
  <si>
    <t xml:space="preserve">15837-15753</t>
  </si>
  <si>
    <t xml:space="preserve">492067.1</t>
  </si>
  <si>
    <t xml:space="preserve">457465.1</t>
  </si>
  <si>
    <t xml:space="preserve">PGE -PGE(T) SYS/SYS NF IR-PGE@SYS</t>
  </si>
  <si>
    <t xml:space="preserve">305695.1</t>
  </si>
  <si>
    <t xml:space="preserve">482597.1</t>
  </si>
  <si>
    <t xml:space="preserve">491609.1</t>
  </si>
  <si>
    <t xml:space="preserve">GHPD-BPA(T) SYS/SYS 96083-EWEB@SYS</t>
  </si>
  <si>
    <t xml:space="preserve">15755-15756</t>
  </si>
  <si>
    <t xml:space="preserve">491996.1</t>
  </si>
  <si>
    <t xml:space="preserve">510361.1</t>
  </si>
  <si>
    <t xml:space="preserve">34057.1</t>
  </si>
  <si>
    <t xml:space="preserve">APX@SP15-ISO(T) SP15/LUGO APX1_TEMU_4112-TEM-LDWP(T) LUGO/NOB O#LDWP0000298F-BPA(T) NOB/BE 334851F-BPA(T) BE/WWP SYS 316742MNF-TEM-CINERGY</t>
  </si>
  <si>
    <t xml:space="preserve">ENERGYSER</t>
  </si>
  <si>
    <t xml:space="preserve">WESCO-WWP@SYS</t>
  </si>
  <si>
    <t xml:space="preserve">325869.1</t>
  </si>
  <si>
    <t xml:space="preserve">514170.1</t>
  </si>
  <si>
    <t xml:space="preserve">495206.1</t>
  </si>
  <si>
    <t xml:space="preserve">490345.1</t>
  </si>
  <si>
    <t xml:space="preserve">DUKE-TEM</t>
  </si>
  <si>
    <t xml:space="preserve">525405.1</t>
  </si>
  <si>
    <t xml:space="preserve">527895.1</t>
  </si>
  <si>
    <t xml:space="preserve">HOT SPRINGS HLH</t>
  </si>
  <si>
    <t xml:space="preserve">MONTANA</t>
  </si>
  <si>
    <t xml:space="preserve">10/1/1996-9/30/2001</t>
  </si>
  <si>
    <t xml:space="preserve">14800.2</t>
  </si>
  <si>
    <t xml:space="preserve">Hot Springs</t>
  </si>
  <si>
    <t xml:space="preserve">HOT SPRINGS LLH</t>
  </si>
  <si>
    <t xml:space="preserve">WILLAMETTE IND BUSBAR HLH</t>
  </si>
  <si>
    <t xml:space="preserve">500465.1</t>
  </si>
  <si>
    <t xml:space="preserve">WILLAMETTE</t>
  </si>
  <si>
    <t xml:space="preserve">PACW(T)</t>
  </si>
  <si>
    <t xml:space="preserve">WILL IND BUS/BPA SYS-BPA@SYS</t>
  </si>
  <si>
    <t xml:space="preserve">500467.1</t>
  </si>
  <si>
    <t xml:space="preserve">Willamette Ind. Busbar</t>
  </si>
  <si>
    <t xml:space="preserve">WILLAMETTE IND BUSBAR LLH</t>
  </si>
  <si>
    <t xml:space="preserve">EMERALD PEOPLE'S HLH</t>
  </si>
  <si>
    <t xml:space="preserve">EMERALDPEO</t>
  </si>
  <si>
    <t xml:space="preserve">8037.1</t>
  </si>
  <si>
    <t xml:space="preserve">Emerald People's Utility Dist</t>
  </si>
  <si>
    <t xml:space="preserve">EMERALD PEOPLE'S LLH</t>
  </si>
  <si>
    <t xml:space="preserve">BPA BUSBAR HLH</t>
  </si>
  <si>
    <t xml:space="preserve">TLMK IS HLH/LLH ON HOLIDAYS, ADDITIONAL 2MW NEEDS TO BE SUPPLIED ON NERC HOLIDAYS</t>
  </si>
  <si>
    <t xml:space="preserve">130840.1</t>
  </si>
  <si>
    <t xml:space="preserve">BPA@BUSBAR C#10354</t>
  </si>
  <si>
    <t xml:space="preserve">CLATSKANPE</t>
  </si>
  <si>
    <t xml:space="preserve">11/1/00-3/31/01</t>
  </si>
  <si>
    <t xml:space="preserve">445159.1</t>
  </si>
  <si>
    <t xml:space="preserve">BPA Busbar</t>
  </si>
  <si>
    <t xml:space="preserve">MCMINNWATL</t>
  </si>
  <si>
    <t xml:space="preserve">199599.1</t>
  </si>
  <si>
    <t xml:space="preserve">334524.1</t>
  </si>
  <si>
    <t xml:space="preserve">TILLAMOOPE</t>
  </si>
  <si>
    <t xml:space="preserve">321990.1</t>
  </si>
  <si>
    <t xml:space="preserve">1/2/01-3/31/01</t>
  </si>
  <si>
    <t xml:space="preserve">329563.1</t>
  </si>
  <si>
    <t xml:space="preserve">509047.1</t>
  </si>
  <si>
    <t xml:space="preserve">BPA BUSBAR LLH</t>
  </si>
  <si>
    <t xml:space="preserve">509047.2</t>
  </si>
  <si>
    <t xml:space="preserve">2/27/01-2/27/01</t>
  </si>
  <si>
    <t xml:space="preserve">531277.1</t>
  </si>
  <si>
    <t xml:space="preserve">17284</t>
  </si>
  <si>
    <t xml:space="preserve">17287</t>
  </si>
  <si>
    <t xml:space="preserve">531248.1</t>
  </si>
  <si>
    <t xml:space="preserve">531274.1</t>
  </si>
  <si>
    <t xml:space="preserve">531267.1</t>
  </si>
  <si>
    <t xml:space="preserve">AT PGE SYSTEM</t>
  </si>
  <si>
    <t xml:space="preserve">17289</t>
  </si>
  <si>
    <t xml:space="preserve">531270.1</t>
  </si>
  <si>
    <t xml:space="preserve">531271.1</t>
  </si>
  <si>
    <t xml:space="preserve">531004.1</t>
  </si>
  <si>
    <t xml:space="preserve">2/27/2001-2/27/2001</t>
  </si>
  <si>
    <t xml:space="preserve">PWX TAG #ND0</t>
  </si>
  <si>
    <t xml:space="preserve">PWX TAG #NCZ</t>
  </si>
  <si>
    <t xml:space="preserve">531276.1</t>
  </si>
  <si>
    <t xml:space="preserve">17290</t>
  </si>
  <si>
    <t xml:space="preserve">PWX TAG #NCX</t>
  </si>
  <si>
    <t xml:space="preserve">PWX TAG #NCY</t>
  </si>
  <si>
    <t xml:space="preserve">531013.1</t>
  </si>
  <si>
    <t xml:space="preserve">MIRANT-CPS</t>
  </si>
  <si>
    <t xml:space="preserve">531024.1</t>
  </si>
  <si>
    <t xml:space="preserve">531070.1</t>
  </si>
  <si>
    <t xml:space="preserve">PSEI@SYS-BPA(T)SYS/JD #93947F-PSEI(T)JD/MALIN #132201HNF</t>
  </si>
  <si>
    <t xml:space="preserve">PACW(T)MALIN500/MALIN230 #136491DNF-SPP-TEMU-BPA(T)MALIN230/HILLTOP #316742F-TEMU-SPP@HILLTOP</t>
  </si>
  <si>
    <t xml:space="preserve">SPP TAG #2108</t>
  </si>
  <si>
    <t xml:space="preserve">531049.1</t>
  </si>
  <si>
    <t xml:space="preserve">531275.1</t>
  </si>
  <si>
    <t xml:space="preserve">WAPA-WAPA(T)MALIN/TRACY-WAPA@TRACY</t>
  </si>
  <si>
    <t xml:space="preserve">PACW TAG #14122S</t>
  </si>
  <si>
    <t xml:space="preserve">MPC@CLSTRP-MPC(T)COL/GAR #352475F-MPC-DETM-SUB-BPA(T)GAR/JD #96038NF-SUB-DETM-BPA(T)JD/MALIN #96032F-DETM-EPEM-BPA</t>
  </si>
  <si>
    <t xml:space="preserve">PACW TAG #14122V</t>
  </si>
  <si>
    <t xml:space="preserve">PWX TAG #NC5</t>
  </si>
  <si>
    <r>
      <rPr>
        <sz val="8"/>
        <color rgb="FF0000FF"/>
        <rFont val="Arial"/>
        <family val="2"/>
      </rPr>
      <t xml:space="preserve">MPC@CLSTRP-MPC(T)COL/GAR #352475F-DETM-SUB-BPA(T)GAR/BCB #96038NF-SUB-DETM-EPEM-SNCL</t>
    </r>
    <r>
      <rPr>
        <sz val="8"/>
        <rFont val="Arial"/>
        <family val="2"/>
      </rPr>
      <t xml:space="preserve">-BPA</t>
    </r>
  </si>
  <si>
    <t xml:space="preserve">PWX TAG #NC8</t>
  </si>
  <si>
    <t xml:space="preserve">PWX TAG #NC7</t>
  </si>
  <si>
    <t xml:space="preserve">PNGC-BPA(T)SYS/NTWK #96041NF-PNGC@NTWK  ALCAN DAILY</t>
  </si>
  <si>
    <t xml:space="preserve">PWX TAG #NAX</t>
  </si>
  <si>
    <t xml:space="preserve">PWX TAG #NC4</t>
  </si>
  <si>
    <t xml:space="preserve">PWX TAG #NC3</t>
  </si>
  <si>
    <t xml:space="preserve">PSEI@SYS-BPA(T)SYS/JD #93947F-PSEI(T)JD/MALIN #132201HNF-PSEI</t>
  </si>
  <si>
    <t xml:space="preserve">PWX TAG #NC6</t>
  </si>
  <si>
    <t xml:space="preserve">17291</t>
  </si>
  <si>
    <t xml:space="preserve">17292</t>
  </si>
  <si>
    <t xml:space="preserve">531247.1</t>
  </si>
  <si>
    <t xml:space="preserve">531008.1</t>
  </si>
  <si>
    <t xml:space="preserve">531056.1</t>
  </si>
  <si>
    <t xml:space="preserve">MORGAN-TEM-WWP</t>
  </si>
  <si>
    <t xml:space="preserve">531222.1</t>
  </si>
  <si>
    <t xml:space="preserve">BPA C#23928@SYS</t>
  </si>
  <si>
    <t xml:space="preserve">531016.1</t>
  </si>
  <si>
    <t xml:space="preserve">531012.1</t>
  </si>
  <si>
    <t xml:space="preserve">531021.1</t>
  </si>
  <si>
    <t xml:space="preserve">531040.1</t>
  </si>
  <si>
    <t xml:space="preserve">531060.1</t>
  </si>
  <si>
    <t xml:space="preserve">531045.1</t>
  </si>
  <si>
    <t xml:space="preserve">531090.1</t>
  </si>
  <si>
    <t xml:space="preserve">MPC@SYS MPC(T) SYS/HS 348692-SNPD-BPA(T) HS/WWP SYS-96092NF-WESCO</t>
  </si>
  <si>
    <t xml:space="preserve">TEM-WWP@MID C</t>
  </si>
  <si>
    <t xml:space="preserve">531223.1</t>
  </si>
  <si>
    <t xml:space="preserve">2/26/01-2/26/01</t>
  </si>
  <si>
    <t xml:space="preserve">531231.1</t>
  </si>
  <si>
    <t xml:space="preserve">CHPD@MIDC </t>
  </si>
  <si>
    <t xml:space="preserve">PAC@CHOIA-APS(T)CHOIA/WW /PV #16874(F)-PAC-EPMI-IPC-APS(T)PV/WW/MEAD -LDWP(T)MD/SYL/MALIN #182(F)-IPC-SNPD-BPA(T)MALIN/JD#94525(F)-BPA(T)JD/BCB-BPA#96092(2-NH)-SNPD</t>
  </si>
  <si>
    <t xml:space="preserve">531116.1</t>
  </si>
  <si>
    <t xml:space="preserve">APS-PGE-MIRANT</t>
  </si>
  <si>
    <t xml:space="preserve">531088.1</t>
  </si>
  <si>
    <t xml:space="preserve">SCL-BPA(T) SYS/SCL SYS-O#96018-SCL@SYS</t>
  </si>
  <si>
    <t xml:space="preserve">531069.1</t>
  </si>
  <si>
    <t xml:space="preserve">MORGAN-EPEM-PAC</t>
  </si>
  <si>
    <t xml:space="preserve">EPEM</t>
  </si>
  <si>
    <t xml:space="preserve">531109.1</t>
  </si>
  <si>
    <t xml:space="preserve">531014.1</t>
  </si>
  <si>
    <t xml:space="preserve">BPA C#23609-BPA(T) SYS/SYS 95363-MIRANT</t>
  </si>
  <si>
    <t xml:space="preserve">EPEM-WWP</t>
  </si>
  <si>
    <t xml:space="preserve">531232.1</t>
  </si>
  <si>
    <t xml:space="preserve">x</t>
  </si>
  <si>
    <t xml:space="preserve">BASIN@LRS-BASIN(T)LRS/DJ O#GF F-PACW(T)DJ/MONA PAC(T) MONA/YT O#133052 MNF - MPC(T)YT/HS O# 316914 F-WWP(T)HS/CHPD SYS O#351663 HN -PSCO</t>
  </si>
  <si>
    <t xml:space="preserve">AVISTA-CHPD@SYS</t>
  </si>
  <si>
    <t xml:space="preserve">APS-PGE-IPC</t>
  </si>
  <si>
    <t xml:space="preserve">PNGC-PWX-IPC-SCL</t>
  </si>
  <si>
    <t xml:space="preserve">TEM-WWP</t>
  </si>
  <si>
    <t xml:space="preserve">PNGC-PWX-GCPD@MID C</t>
  </si>
  <si>
    <t xml:space="preserve">PAC@CHOIA-APS(T) CH/WW O#-APS(T) WW/PV-PAC-MORGAN-ISO(T) DEVERS/SP/MALIN -BPA(T) MALIN/JD/SCL O#10031-MORGAN</t>
  </si>
  <si>
    <t xml:space="preserve">AVISTA-SCL@SYS</t>
  </si>
  <si>
    <t xml:space="preserve">TUCSON@PV-MORGAN-ISO(T) DEVERS/SP/MALIN -BPA(T) MALIN/JD/SNPD SYS</t>
  </si>
  <si>
    <t xml:space="preserve">531219.1</t>
  </si>
  <si>
    <t xml:space="preserve">531035.1</t>
  </si>
  <si>
    <t xml:space="preserve">531047.1</t>
  </si>
  <si>
    <t xml:space="preserve">531221.1</t>
  </si>
  <si>
    <t xml:space="preserve">531079.1</t>
  </si>
  <si>
    <t xml:space="preserve">PGE@MID C</t>
  </si>
  <si>
    <t xml:space="preserve">531220.1</t>
  </si>
  <si>
    <t xml:space="preserve">531092.1</t>
  </si>
  <si>
    <t xml:space="preserve">531224.1</t>
  </si>
  <si>
    <t xml:space="preserve">531229.1</t>
  </si>
  <si>
    <t xml:space="preserve">531227.1</t>
  </si>
  <si>
    <t xml:space="preserve">531228.1</t>
  </si>
  <si>
    <t xml:space="preserve">530271.1</t>
  </si>
  <si>
    <t xml:space="preserve">mCMN(G) -BPA CA</t>
  </si>
  <si>
    <t xml:space="preserve">529842.1</t>
  </si>
  <si>
    <t xml:space="preserve">529869.1</t>
  </si>
  <si>
    <t xml:space="preserve">PGE-MIRANT</t>
  </si>
  <si>
    <t xml:space="preserve">IPC-IPT(T) SYS/LAG 86885 DNF-IPC BENTON-BPA(T) LAG/PAC W 10041</t>
  </si>
  <si>
    <t xml:space="preserve">PAC@MIDWAY</t>
  </si>
  <si>
    <t xml:space="preserve">530270.1</t>
  </si>
  <si>
    <t xml:space="preserve">PNGC-PSC</t>
  </si>
  <si>
    <t xml:space="preserve">530269.1</t>
  </si>
  <si>
    <t xml:space="preserve">530280.1</t>
  </si>
  <si>
    <t xml:space="preserve">529847.1</t>
  </si>
  <si>
    <t xml:space="preserve">529505.1</t>
  </si>
  <si>
    <t xml:space="preserve">IPC@BOARDMAN-IPC(T) BRD/SLAT 066F-BPA(T) SLAT/BCB 96108 NF</t>
  </si>
  <si>
    <t xml:space="preserve">WESCO-CISO(T)SP15/PVD-WESCO-PAC-EPMI-IPC-APS(T)PV/WW/MEAD#16874(F)-LDWP(T)MD/SYL/MAL#182(F)-IPC-SNPUD-BPA(T)MALIN/JD#94525(F)-BPA(T)JD/PAC-BPA#96092(2-NH)-SNPUD-</t>
  </si>
  <si>
    <t xml:space="preserve">PACW@SYS</t>
  </si>
  <si>
    <t xml:space="preserve">IPC-IPT(T) SYS/LAG 86885 DNF-IPC SNPD-BPA(T) LAG/BCB 96092</t>
  </si>
  <si>
    <t xml:space="preserve">529445.1</t>
  </si>
  <si>
    <t xml:space="preserve">529854.1</t>
  </si>
  <si>
    <t xml:space="preserve">530273.1</t>
  </si>
  <si>
    <t xml:space="preserve">530272.1</t>
  </si>
  <si>
    <t xml:space="preserve">APS-DYPMI  </t>
  </si>
  <si>
    <t xml:space="preserve">529871.1</t>
  </si>
  <si>
    <t xml:space="preserve">530274.1</t>
  </si>
  <si>
    <t xml:space="preserve">529814.1</t>
  </si>
  <si>
    <t xml:space="preserve">529868.1</t>
  </si>
  <si>
    <t xml:space="preserve">530277.1</t>
  </si>
  <si>
    <t xml:space="preserve">BASIN@LRS-BASIN(T)LRS/DJ O#GF F-PACW(T)DJ/YT O#133052 MNF - MPC(T)YT/HS O# 316914 F-WWP(T)HS/WWP SYS O#351663 HN -PSCO</t>
  </si>
  <si>
    <t xml:space="preserve">AVISTA-SCL-BPA(T) WWP/SCL 96018-SCL@SYS</t>
  </si>
  <si>
    <t xml:space="preserve">IPC-IPT(T) SYS/LAG 86885 DNF-IPC SNPD-BPA(T) LAG/PGE SYS 96092</t>
  </si>
  <si>
    <t xml:space="preserve">IPC-IPT(T) SYS/LAG 86885 DNF-IPC SNPD-BPA(T) LAG/MID C 96092</t>
  </si>
  <si>
    <t xml:space="preserve">SCEM-PGE</t>
  </si>
  <si>
    <t xml:space="preserve">APS-DYPMI-SNPD</t>
  </si>
  <si>
    <t xml:space="preserve">CAES TAG #992</t>
  </si>
  <si>
    <t xml:space="preserve">PNGC-PWX</t>
  </si>
  <si>
    <t xml:space="preserve">PSPL@MID C</t>
  </si>
  <si>
    <t xml:space="preserve">2/25/01-2/26/01</t>
  </si>
  <si>
    <t xml:space="preserve">530265.1</t>
  </si>
  <si>
    <t xml:space="preserve">530264.1</t>
  </si>
  <si>
    <t xml:space="preserve">530266.1</t>
  </si>
  <si>
    <t xml:space="preserve">AVISTA-CHPD</t>
  </si>
  <si>
    <t xml:space="preserve">530260.1</t>
  </si>
  <si>
    <t xml:space="preserve">530263.1</t>
  </si>
  <si>
    <t xml:space="preserve">MCMN(G) -BPA CA</t>
  </si>
  <si>
    <t xml:space="preserve">BPA(T) MCMN SYS/SNPD SYS 96092SNPD</t>
  </si>
  <si>
    <t xml:space="preserve">530259.1</t>
  </si>
  <si>
    <t xml:space="preserve">530261.1</t>
  </si>
  <si>
    <t xml:space="preserve">530262.1</t>
  </si>
  <si>
    <t xml:space="preserve">BLHILLS-PPM</t>
  </si>
  <si>
    <t xml:space="preserve">530279.1</t>
  </si>
  <si>
    <t xml:space="preserve">530334.1</t>
  </si>
  <si>
    <t xml:space="preserve">530278.1</t>
  </si>
  <si>
    <t xml:space="preserve">2/23/01-2/24/01</t>
  </si>
  <si>
    <t xml:space="preserve">530286.1</t>
  </si>
  <si>
    <t xml:space="preserve">530285.1</t>
  </si>
  <si>
    <t xml:space="preserve">530312.1</t>
  </si>
  <si>
    <t xml:space="preserve">2/25/01-2/25/01</t>
  </si>
  <si>
    <t xml:space="preserve">1-24</t>
  </si>
  <si>
    <t xml:space="preserve">530327.1</t>
  </si>
  <si>
    <t xml:space="preserve">17053</t>
  </si>
  <si>
    <t xml:space="preserve">530317.1</t>
  </si>
  <si>
    <t xml:space="preserve">PACW(T)SYS #100102F-PACW@SYS</t>
  </si>
  <si>
    <t xml:space="preserve">17055</t>
  </si>
  <si>
    <t xml:space="preserve">530321.1</t>
  </si>
  <si>
    <t xml:space="preserve">Pacificorp System Border</t>
  </si>
  <si>
    <t xml:space="preserve">530328.1</t>
  </si>
  <si>
    <t xml:space="preserve">17057</t>
  </si>
  <si>
    <t xml:space="preserve">1-15</t>
  </si>
  <si>
    <t xml:space="preserve">16-24</t>
  </si>
  <si>
    <t xml:space="preserve">17056</t>
  </si>
  <si>
    <t xml:space="preserve">MPC@CLSTRP-MPC(T)COL/GAR #352028F-MPC-DETM-SUB-BPA(T)GAR/JD #96038NF-SUB-DETM-BPA(T)JD/MALIN #96032F-DETM-EPEM-BPA</t>
  </si>
  <si>
    <t xml:space="preserve">PACW TAG #14108Z</t>
  </si>
  <si>
    <r>
      <rPr>
        <sz val="8"/>
        <color rgb="FF0000FF"/>
        <rFont val="Arial"/>
        <family val="2"/>
      </rPr>
      <t xml:space="preserve">BPA(T)SYS/GCPD SYS #10030NF-PWX-GCPD  </t>
    </r>
    <r>
      <rPr>
        <sz val="8"/>
        <color rgb="FFFF0000"/>
        <rFont val="Arial"/>
        <family val="2"/>
      </rPr>
      <t xml:space="preserve">ALCAN DAILY</t>
    </r>
  </si>
  <si>
    <t xml:space="preserve">PWX TAG #N7W</t>
  </si>
  <si>
    <r>
      <rPr>
        <sz val="8"/>
        <color rgb="FF0000FF"/>
        <rFont val="Arial"/>
        <family val="2"/>
      </rPr>
      <t xml:space="preserve">MPC@CLSTRP-MPC(T)COL/GAR #352028F-DETM-SUB-BPA(T)GAR/BCB #96038NF-SUB-DETM-EPEM-SNCL</t>
    </r>
    <r>
      <rPr>
        <sz val="8"/>
        <rFont val="Arial"/>
        <family val="2"/>
      </rPr>
      <t xml:space="preserve">-BPA</t>
    </r>
  </si>
  <si>
    <t xml:space="preserve">PWX TAG #N7Z</t>
  </si>
  <si>
    <t xml:space="preserve">PWX TAG</t>
  </si>
  <si>
    <t xml:space="preserve">PWX TAG #N7O</t>
  </si>
  <si>
    <t xml:space="preserve">1-8,23-24</t>
  </si>
  <si>
    <t xml:space="preserve">PSEI@SYS-BPA(T)SYS/JD #93947F-PSEI(T)JD/MALIN #132118HNF-PSEI</t>
  </si>
  <si>
    <r>
      <rPr>
        <sz val="8"/>
        <color rgb="FF0000FF"/>
        <rFont val="Arial"/>
        <family val="2"/>
      </rPr>
      <t xml:space="preserve">BPA(T)MALIN/JD #335079F-BPA(T)JD/SCL SYS #10030NF-PWX-IPC-SCL  </t>
    </r>
    <r>
      <rPr>
        <sz val="8"/>
        <color rgb="FFFF0000"/>
        <rFont val="Arial"/>
        <family val="2"/>
      </rPr>
      <t xml:space="preserve">ALCAN DAILY</t>
    </r>
  </si>
  <si>
    <t xml:space="preserve">IPC TAG #MC0225K</t>
  </si>
  <si>
    <t xml:space="preserve">PSEI@SYS-BPA(T)SYS/JD #93947F-PGE(T)JD/MALIN #352060HNF-PSEI</t>
  </si>
  <si>
    <t xml:space="preserve">IPC TAG #MC0225J</t>
  </si>
  <si>
    <t xml:space="preserve">9-22</t>
  </si>
  <si>
    <t xml:space="preserve">17058</t>
  </si>
  <si>
    <t xml:space="preserve">530313.1</t>
  </si>
  <si>
    <t xml:space="preserve">BCH@SYS BPA(T) BCB/MIDWAY O#10030</t>
  </si>
  <si>
    <t xml:space="preserve">530267.1</t>
  </si>
  <si>
    <t xml:space="preserve">529164.1</t>
  </si>
  <si>
    <t xml:space="preserve">142C144</t>
  </si>
  <si>
    <t xml:space="preserve">530276.1</t>
  </si>
  <si>
    <t xml:space="preserve">530275.1</t>
  </si>
  <si>
    <t xml:space="preserve">529171.1</t>
  </si>
  <si>
    <t xml:space="preserve">16946</t>
  </si>
  <si>
    <t xml:space="preserve">16945</t>
  </si>
  <si>
    <t xml:space="preserve">529166.1</t>
  </si>
  <si>
    <t xml:space="preserve">529167.1</t>
  </si>
  <si>
    <t xml:space="preserve">2/24/01-2/24/01</t>
  </si>
  <si>
    <t xml:space="preserve">529031.1</t>
  </si>
  <si>
    <t xml:space="preserve">16942</t>
  </si>
  <si>
    <t xml:space="preserve">529157.1</t>
  </si>
  <si>
    <t xml:space="preserve">529170.1</t>
  </si>
  <si>
    <t xml:space="preserve">16939</t>
  </si>
  <si>
    <t xml:space="preserve">PSEI(T)MALIN/JD #132092HNF-BPA(T)JD/SYS #93947F-PSPL@SYS</t>
  </si>
  <si>
    <t xml:space="preserve">16940</t>
  </si>
  <si>
    <t xml:space="preserve">528898.1</t>
  </si>
  <si>
    <t xml:space="preserve">2/23/2001-2/24/2001</t>
  </si>
  <si>
    <t xml:space="preserve">528881.1</t>
  </si>
  <si>
    <t xml:space="preserve">528784.1</t>
  </si>
  <si>
    <t xml:space="preserve">528815.1</t>
  </si>
  <si>
    <t xml:space="preserve">SEMPRA-EPEM-PWX-BPA(T)MALIN/JD #335079F-BPA(T)JD/BCB #10030NF-PWX-BCPS01-BCH(T)BCB/SYS #257654NF-BCPS01-BCHYDRO@SYS</t>
  </si>
  <si>
    <t xml:space="preserve">528790.1</t>
  </si>
  <si>
    <t xml:space="preserve">PACW@SYS-PACW(T)PACW/MALIN #100105F</t>
  </si>
  <si>
    <t xml:space="preserve">SMUD-CISO(T)MALIN/NP15-SMUD@NP15</t>
  </si>
  <si>
    <t xml:space="preserve">SPP TAG #2067</t>
  </si>
  <si>
    <t xml:space="preserve">529169.1</t>
  </si>
  <si>
    <t xml:space="preserve">16960</t>
  </si>
  <si>
    <t xml:space="preserve">MPC@CLSTRP-MPC(T)COL/GAR #351889F-MPC-DETM-SUB-BPA(T)GAR/JD #96038NF-SUB-DETM-BPA(T)JD/MALIN #96032F-DETM-EPEM-BPA</t>
  </si>
  <si>
    <t xml:space="preserve">PACW TAG #14105P</t>
  </si>
  <si>
    <r>
      <rPr>
        <sz val="8"/>
        <color rgb="FF0000FF"/>
        <rFont val="Arial"/>
        <family val="2"/>
      </rPr>
      <t xml:space="preserve">MPC@CLSTRP-MPC(T)COL/GAR #351889F-DETM-SUB-BPA(T)GAR/BCB #96038NF-SUB-DETM-EPEM-SNCL</t>
    </r>
    <r>
      <rPr>
        <sz val="8"/>
        <rFont val="Arial"/>
        <family val="2"/>
      </rPr>
      <t xml:space="preserve">-BPA</t>
    </r>
  </si>
  <si>
    <t xml:space="preserve">PWX TAG #N39</t>
  </si>
  <si>
    <t xml:space="preserve">IPC-SCL-BPA(T)SYS/SYS #96018NF-SCL@SYS</t>
  </si>
  <si>
    <t xml:space="preserve">IPC TAG #MC0223D</t>
  </si>
  <si>
    <t xml:space="preserve">PSEI@SYS-BPA(T)SYS/JD #93947F-PGE(T)JD/MALIN #351914HNF-PSEI</t>
  </si>
  <si>
    <t xml:space="preserve">16937</t>
  </si>
  <si>
    <t xml:space="preserve">16938</t>
  </si>
  <si>
    <t xml:space="preserve">529165.1</t>
  </si>
  <si>
    <t xml:space="preserve">529163.1</t>
  </si>
  <si>
    <t xml:space="preserve">PAC@CHOIA-APS(T) CHO/WW APS(T) WW/PV-PAC-SNCL-EPMI-IPC-APS(T) PV/WW/MEAD -LDWP(T) MEAD/SYLMAR/MALIN-IPC-SNPD BPA(T) MALIN/JD/BCB</t>
  </si>
  <si>
    <t xml:space="preserve">620E</t>
  </si>
  <si>
    <t xml:space="preserve">PSC@W SYS PSC(T) WSYS/CRAIG-TSGT(T) CRG/RGLEY-DGT(T) RGLEY/MNA PAC(T)MONA/YT O#133052-MPC(T)YT/HS 316914WWP(T)HS/ PAC-O#351663 PSCO-WESCO</t>
  </si>
  <si>
    <t xml:space="preserve">PAC-PACW(T)YT/SYS #136298F-PACW@SYS</t>
  </si>
  <si>
    <t xml:space="preserve">IPC-IPT(T) SYS/LAG 86842 DNF-IPC IDFALLS-BPA(T) LAG/MID C 96105</t>
  </si>
  <si>
    <t xml:space="preserve">529149.1</t>
  </si>
  <si>
    <t xml:space="preserve">IPC-IPT(T) SYS/LAG 86842 DNF-IPC SNPD-BPA(T) LAG/MID C 96092</t>
  </si>
  <si>
    <t xml:space="preserve">IPC-IPT(T) SYS/LAG 86842 DNF-IPC CLSK-BPA(T) LAG/MID C 10040</t>
  </si>
  <si>
    <t xml:space="preserve">529153.1</t>
  </si>
  <si>
    <t xml:space="preserve">529145.1</t>
  </si>
  <si>
    <t xml:space="preserve">BPA 23609-MIRANT</t>
  </si>
  <si>
    <t xml:space="preserve">PWX BPA(T) BPA SYS/BCB 10030-BCBPS01-BCH(T) BCB/BCH SYS-BCH@SYS</t>
  </si>
  <si>
    <t xml:space="preserve">528806.1</t>
  </si>
  <si>
    <t xml:space="preserve">529148.1</t>
  </si>
  <si>
    <t xml:space="preserve">AVISTA </t>
  </si>
  <si>
    <t xml:space="preserve">529152.1</t>
  </si>
  <si>
    <t xml:space="preserve">529146.1</t>
  </si>
  <si>
    <t xml:space="preserve">529147.1</t>
  </si>
  <si>
    <t xml:space="preserve">528799.1</t>
  </si>
  <si>
    <t xml:space="preserve">528826.1</t>
  </si>
  <si>
    <t xml:space="preserve">528847.1</t>
  </si>
  <si>
    <t xml:space="preserve">528829.1</t>
  </si>
  <si>
    <t xml:space="preserve">SNPD BPA(T) SYS/MID C 96092@MID C</t>
  </si>
  <si>
    <t xml:space="preserve">APS</t>
  </si>
  <si>
    <t xml:space="preserve">528880.1</t>
  </si>
  <si>
    <t xml:space="preserve">528843.1</t>
  </si>
  <si>
    <t xml:space="preserve">EWEB-BENTON-BPA(T) SYS/PSEI SYS 10041 @MID C</t>
  </si>
  <si>
    <t xml:space="preserve">PSPL@SYS</t>
  </si>
  <si>
    <t xml:space="preserve">528877.1</t>
  </si>
  <si>
    <t xml:space="preserve">SAT ONLY</t>
  </si>
  <si>
    <t xml:space="preserve">APS-SNPD-AVISTA</t>
  </si>
  <si>
    <t xml:space="preserve">528861.1</t>
  </si>
  <si>
    <t xml:space="preserve">529151.1</t>
  </si>
  <si>
    <t xml:space="preserve">ACCA@PPOA-PPOA(T) PPOA/BC-AB BORDER GF F-ACCA-BCH(T) AB B/BCB O#339502F-ACCA</t>
  </si>
  <si>
    <t xml:space="preserve">PNGC-BPA(T) BCB/SYS O#96041 PNGC@SYS</t>
  </si>
  <si>
    <t xml:space="preserve">AQUILA TAG #147997</t>
  </si>
  <si>
    <t xml:space="preserve">AQUILA TAG # 147971</t>
  </si>
  <si>
    <t xml:space="preserve">AQUILA TAG #147996</t>
  </si>
  <si>
    <t xml:space="preserve">BASIN@LRS-BASIN(T)LRS/DJ O#GF F-PACW(T)DJ/YT O#133052 MNF - MPC(T)YT/HS O# 316914 F-WWP(T)HS/CHPD SYS O#351663 HN -PSCO</t>
  </si>
  <si>
    <t xml:space="preserve">MIDWAY</t>
  </si>
  <si>
    <t xml:space="preserve">BPA(T) WWPS /SNPD SYS O#96092-SNPD@SYS</t>
  </si>
  <si>
    <t xml:space="preserve">2/22/01-2/22/01</t>
  </si>
  <si>
    <t xml:space="preserve">SCL-BPA(T) MID C/SCL SYS-O#96018-SCL@SYS</t>
  </si>
  <si>
    <t xml:space="preserve">AVISTA-SCL-BPA(T) CHPD/SCL 96018 SCL@SYS</t>
  </si>
  <si>
    <t xml:space="preserve">IPC@SYS-IPC(T)SYS/LAGRANDE O#86842 DNF-CLSK(T)BPA(T)LAGRANDE/SNPD SYS O#96092 HNF</t>
  </si>
  <si>
    <t xml:space="preserve">APS-SNPD@MID C</t>
  </si>
  <si>
    <t xml:space="preserve">529144.1</t>
  </si>
  <si>
    <t xml:space="preserve">BPA(T) PSPL/SNPD 96092SNPD@SYS</t>
  </si>
  <si>
    <t xml:space="preserve">528845.1</t>
  </si>
  <si>
    <t xml:space="preserve">529143.1</t>
  </si>
  <si>
    <t xml:space="preserve">SNPD</t>
  </si>
  <si>
    <t xml:space="preserve">528830.1</t>
  </si>
  <si>
    <t xml:space="preserve">WWP@MID C</t>
  </si>
  <si>
    <t xml:space="preserve">CHPD-AVISTA-IPC</t>
  </si>
  <si>
    <t xml:space="preserve">529137.1</t>
  </si>
  <si>
    <t xml:space="preserve">528824.1</t>
  </si>
  <si>
    <t xml:space="preserve">529162.1</t>
  </si>
  <si>
    <t xml:space="preserve">529161.1</t>
  </si>
  <si>
    <t xml:space="preserve">529159.1</t>
  </si>
  <si>
    <t xml:space="preserve">529160.1</t>
  </si>
  <si>
    <t xml:space="preserve">16943</t>
  </si>
  <si>
    <t xml:space="preserve">2/23/01-2/23/01</t>
  </si>
  <si>
    <t xml:space="preserve">529031.2</t>
  </si>
  <si>
    <t xml:space="preserve">16941</t>
  </si>
  <si>
    <t xml:space="preserve">529156.1</t>
  </si>
  <si>
    <t xml:space="preserve">PWX TAG #N48</t>
  </si>
  <si>
    <t xml:space="preserve">PWX TAG #N49</t>
  </si>
  <si>
    <t xml:space="preserve">PWX TAG #N4A</t>
  </si>
  <si>
    <t xml:space="preserve">PWX TAG #N4D</t>
  </si>
  <si>
    <t xml:space="preserve">PWX TAG #N4C</t>
  </si>
  <si>
    <t xml:space="preserve">PACW TAG #14105M</t>
  </si>
  <si>
    <t xml:space="preserve">PWX TAG #N3S</t>
  </si>
  <si>
    <t xml:space="preserve">PWX TAG #N2D</t>
  </si>
  <si>
    <t xml:space="preserve">PWX TAG #N3J</t>
  </si>
  <si>
    <t xml:space="preserve">PWX TAG #N3P</t>
  </si>
  <si>
    <t xml:space="preserve">PWX TAG #N3R</t>
  </si>
  <si>
    <t xml:space="preserve">PWX TAG #N46</t>
  </si>
  <si>
    <t xml:space="preserve">FRIDAY ONLY</t>
  </si>
  <si>
    <t xml:space="preserve">SNPD-IPC</t>
  </si>
  <si>
    <t xml:space="preserve">528065.1</t>
  </si>
  <si>
    <t xml:space="preserve">SNPD@SYS </t>
  </si>
  <si>
    <t xml:space="preserve">BPA(T) SNPD SYS/SCL SYS SCL@SYS</t>
  </si>
  <si>
    <t xml:space="preserve">IPC@SYS-IPC(T)SYS/LAGRANDE O#86842 DNF-CLSK(T)BPA(T)LAGRANDE/PGE SYS O#96092 HNF</t>
  </si>
  <si>
    <t xml:space="preserve">APS-PGE@MID C</t>
  </si>
  <si>
    <t xml:space="preserve">528009.1</t>
  </si>
  <si>
    <t xml:space="preserve">16874</t>
  </si>
  <si>
    <t xml:space="preserve">16875</t>
  </si>
  <si>
    <t xml:space="preserve">527949.1</t>
  </si>
  <si>
    <t xml:space="preserve">528010.1</t>
  </si>
  <si>
    <t xml:space="preserve">528001.1</t>
  </si>
  <si>
    <t xml:space="preserve">16876</t>
  </si>
  <si>
    <t xml:space="preserve">527999.1</t>
  </si>
  <si>
    <t xml:space="preserve">528000.1</t>
  </si>
  <si>
    <t xml:space="preserve">527475.1</t>
  </si>
  <si>
    <t xml:space="preserve">2/22/2001-2/22/2001</t>
  </si>
  <si>
    <t xml:space="preserve">BPA@SYS C#23547-MIECO-MORGAN-PACW-CDWR-SEMPRA</t>
  </si>
  <si>
    <t xml:space="preserve">PWX TAG #N05</t>
  </si>
  <si>
    <t xml:space="preserve">PWX TAG #N02</t>
  </si>
  <si>
    <t xml:space="preserve">527507.1</t>
  </si>
  <si>
    <t xml:space="preserve">PWX TAG #N1B</t>
  </si>
  <si>
    <t xml:space="preserve">PWX TAG #NO4</t>
  </si>
  <si>
    <t xml:space="preserve">528008.1</t>
  </si>
  <si>
    <t xml:space="preserve">16877</t>
  </si>
  <si>
    <t xml:space="preserve">PSEI(T)MALIN/JD #132038HNF-BPA(T)JD/SYS #93947F-PSPL@SYS</t>
  </si>
  <si>
    <t xml:space="preserve">16880</t>
  </si>
  <si>
    <t xml:space="preserve">CERS-CISO(T)MALIN/NP15-CERS@NP15</t>
  </si>
  <si>
    <t xml:space="preserve">MAEMWE TAG #828</t>
  </si>
  <si>
    <t xml:space="preserve">527654.1</t>
  </si>
  <si>
    <t xml:space="preserve">527662.1</t>
  </si>
  <si>
    <t xml:space="preserve">PWX TAG #N07</t>
  </si>
  <si>
    <t xml:space="preserve">527483.1</t>
  </si>
  <si>
    <t xml:space="preserve">527519.1</t>
  </si>
  <si>
    <t xml:space="preserve">527504.1</t>
  </si>
  <si>
    <t xml:space="preserve">527517.1</t>
  </si>
  <si>
    <t xml:space="preserve">528007.1</t>
  </si>
  <si>
    <t xml:space="preserve">PACW TAG #14095V</t>
  </si>
  <si>
    <t xml:space="preserve">MPC@CLSTRP-MPC(T)COL/GAR #351759F-MPC-DETM-SUB-BPA(T)GAR/JD #96038NF-SUB-DETM-BPA(T)JD/MALIN #96032F-DETM-EPEM-BPA</t>
  </si>
  <si>
    <t xml:space="preserve">PACW TAG #14095U</t>
  </si>
  <si>
    <t xml:space="preserve">PWX TAG #N0C</t>
  </si>
  <si>
    <r>
      <rPr>
        <sz val="8"/>
        <color rgb="FF0000FF"/>
        <rFont val="Arial"/>
        <family val="2"/>
      </rPr>
      <t xml:space="preserve">MPC@CLSTRP-MPC(T)COL/GAR #351759F-DETM-SUB-BPA(T)GAR/BCB #96038NF-SUB-DETM-EPEM-SNCL</t>
    </r>
    <r>
      <rPr>
        <sz val="8"/>
        <rFont val="Arial"/>
        <family val="2"/>
      </rPr>
      <t xml:space="preserve">-BPA</t>
    </r>
  </si>
  <si>
    <t xml:space="preserve">PWX TAG #MZF</t>
  </si>
  <si>
    <t xml:space="preserve">PWX TAG #NO0I</t>
  </si>
  <si>
    <t xml:space="preserve">PWX TAG #N0P</t>
  </si>
  <si>
    <t xml:space="preserve">PWX TAG #N0B</t>
  </si>
  <si>
    <t xml:space="preserve">PSEI@SYS-BPA(T)SYS/JD #93947F-PGE(T)JD/MALIN #351792HNF-PSEI</t>
  </si>
  <si>
    <t xml:space="preserve">PWX TAG #N0D</t>
  </si>
  <si>
    <t xml:space="preserve">16878</t>
  </si>
  <si>
    <t xml:space="preserve">16879</t>
  </si>
  <si>
    <t xml:space="preserve">527948.1</t>
  </si>
  <si>
    <t xml:space="preserve">527810.1</t>
  </si>
  <si>
    <t xml:space="preserve">BASIN@LRS-BASIN(T)LRS/DJ O#GF F-PACW(T)DJ/YT O#133052 MNF - MPC(T)YT/HS O# 316914 F-WWP(T)HS/PAC SYS O#351663 HNF - PSCO</t>
  </si>
  <si>
    <t xml:space="preserve">MORGAN-EPEM-PAC@MIDWAY</t>
  </si>
  <si>
    <t xml:space="preserve">BPA C#23928@SYS-GAC-BPA(T)SYS/SCL #96109NF-GAC</t>
  </si>
  <si>
    <t xml:space="preserve">527875.1</t>
  </si>
  <si>
    <t xml:space="preserve">BPA C#23928@SYS-GAC-BPA(T)SYS/WWP SYS#96109NF-GAC</t>
  </si>
  <si>
    <t xml:space="preserve">BPA C#23928-GAC-BPA(T)SYS/BCB #96109NF-GAC</t>
  </si>
  <si>
    <t xml:space="preserve">527533.1</t>
  </si>
  <si>
    <t xml:space="preserve">527476.1</t>
  </si>
  <si>
    <t xml:space="preserve">PWX-BPA(T) MIDC/BCB 10030-BCBPS01-BCH(T) BCB/BCH SYS-BCH@SYS</t>
  </si>
  <si>
    <t xml:space="preserve">527551.1</t>
  </si>
  <si>
    <t xml:space="preserve">527813.1</t>
  </si>
  <si>
    <t xml:space="preserve">527575.1</t>
  </si>
  <si>
    <t xml:space="preserve">IPC-IPT(T) SYS/LAG 86819 DNF-IPC SNPD-BPA(T) LAG/BCB 96092</t>
  </si>
  <si>
    <t xml:space="preserve">527648.1</t>
  </si>
  <si>
    <t xml:space="preserve">527811.1</t>
  </si>
  <si>
    <t xml:space="preserve">SRP@NAVH0-SRP(T) NAV/WW SRP(T) WW/PV-SRP-SNCL-EPMI-IPC-APS(T) PV/WW -APS(T) WW/MEAD LDWP(T) MEAD/SYLMAR/MALIN -IPC-SNPD-BPA(T) MALIN/JD/BCB</t>
  </si>
  <si>
    <t xml:space="preserve">527809.1</t>
  </si>
  <si>
    <t xml:space="preserve">527525.1</t>
  </si>
  <si>
    <t xml:space="preserve">527518.1</t>
  </si>
  <si>
    <t xml:space="preserve">527653.1</t>
  </si>
  <si>
    <t xml:space="preserve">527499.1</t>
  </si>
  <si>
    <t xml:space="preserve">527550.1</t>
  </si>
  <si>
    <t xml:space="preserve">527490.1</t>
  </si>
  <si>
    <t xml:space="preserve">527536.1</t>
  </si>
  <si>
    <t xml:space="preserve">527540.1</t>
  </si>
  <si>
    <t xml:space="preserve">527812.1</t>
  </si>
  <si>
    <t xml:space="preserve">APS-SCL-SNPD</t>
  </si>
  <si>
    <t xml:space="preserve">527558.1</t>
  </si>
  <si>
    <t xml:space="preserve">ACCA@PPOA-PPOA(T) PPOA/BC-AB BORDER GF F-ACCA-BCH(T) AB B/BCB O#339502F-ACCA-SNPD-BPA(T) BCB/PNGC SYS O#96092-SNPD</t>
  </si>
  <si>
    <t xml:space="preserve">PNGC@SYS</t>
  </si>
  <si>
    <t xml:space="preserve">BASIN@LRS-BASIN(T)LRS/DJ O#GF F-PACW(T)DJ/YT O#133052 MNF - MPC(T)YT/HS O# 316914 F-WWP(T)HS/PGE SYS O#351663 HNF- PSCO</t>
  </si>
  <si>
    <t xml:space="preserve">AVISTA-SCL BPA(T) WWP SYS/SCL SYS SCL@SYS</t>
  </si>
  <si>
    <t xml:space="preserve">BPA C#23928@SYS-GAC-BPA(T)SYS/CHPD SYS #96109 NF-GAC</t>
  </si>
  <si>
    <t xml:space="preserve">BPA C#23928@SYS-GAC-BPA(T)SYS/PGE SYS #96109 NF-GAC</t>
  </si>
  <si>
    <t xml:space="preserve">BPA C#23928@SYS-GAC-BPA(T)SYS/SNPD SYS #96109 NF-GAC</t>
  </si>
  <si>
    <t xml:space="preserve">BPA@SYS C#23928-NAC-BPA(T) BPA SYS/ SNPD SYS #96111 NF-NAC</t>
  </si>
  <si>
    <t xml:space="preserve">BPA@SYS C#23928-NAC-BPA(T)SYS/ SCL SYS #96111NF-NAC</t>
  </si>
  <si>
    <t xml:space="preserve">527876.1</t>
  </si>
  <si>
    <t xml:space="preserve">IPC-IPT(T) SYS/LAG 86819 DNF-IPC SNPD-BPA(T) LAG/PAC 96092</t>
  </si>
  <si>
    <t xml:space="preserve">IPC-IPT(T) SYS/LAG 86819 DNF-IPC SNPD-BPA(T) LAG/PSPL 96092</t>
  </si>
  <si>
    <t xml:space="preserve">APS-PSPL@SYS</t>
  </si>
  <si>
    <t xml:space="preserve">527815.1</t>
  </si>
  <si>
    <t xml:space="preserve">MPC-MPC(T) SYS/GARRISON F 351759 -DUKE-SUB-BPA(T) GAR/CHPD SYS O#96038 NF-DUKE</t>
  </si>
  <si>
    <t xml:space="preserve">SCL@MID C-DUKE</t>
  </si>
  <si>
    <t xml:space="preserve">527503.1</t>
  </si>
  <si>
    <t xml:space="preserve">527814.1</t>
  </si>
  <si>
    <t xml:space="preserve">527522.1</t>
  </si>
  <si>
    <t xml:space="preserve">MORGAN-PWX-BP-WWP</t>
  </si>
  <si>
    <t xml:space="preserve">527529.1</t>
  </si>
  <si>
    <t xml:space="preserve">527874.1</t>
  </si>
  <si>
    <t xml:space="preserve">527873.1</t>
  </si>
  <si>
    <t xml:space="preserve">527871.1</t>
  </si>
  <si>
    <t xml:space="preserve">527872.1</t>
  </si>
  <si>
    <t xml:space="preserve">2/21/01-2/21/01</t>
  </si>
  <si>
    <t xml:space="preserve">527006.1</t>
  </si>
  <si>
    <t xml:space="preserve">2/17/01-2/17/01</t>
  </si>
  <si>
    <t xml:space="preserve">16795</t>
  </si>
  <si>
    <t xml:space="preserve">16796</t>
  </si>
  <si>
    <t xml:space="preserve">526949.1</t>
  </si>
  <si>
    <t xml:space="preserve">527005.1</t>
  </si>
  <si>
    <t xml:space="preserve">526974.1</t>
  </si>
  <si>
    <t xml:space="preserve">16797</t>
  </si>
  <si>
    <t xml:space="preserve">526990.1</t>
  </si>
  <si>
    <t xml:space="preserve">527007.1</t>
  </si>
  <si>
    <t xml:space="preserve">16799</t>
  </si>
  <si>
    <t xml:space="preserve">526580.1</t>
  </si>
  <si>
    <t xml:space="preserve">2/21/2001-2/21/2001</t>
  </si>
  <si>
    <t xml:space="preserve">526625.1</t>
  </si>
  <si>
    <t xml:space="preserve">PACW-CDWR-SEMPRA</t>
  </si>
  <si>
    <t xml:space="preserve">526634.1</t>
  </si>
  <si>
    <t xml:space="preserve">526599.1</t>
  </si>
  <si>
    <t xml:space="preserve">526901.1</t>
  </si>
  <si>
    <t xml:space="preserve">PSEI(T)MALIN/JD #131984HNF-BPA(T)JD/SYS #93947F-PSPL@SYS</t>
  </si>
  <si>
    <t xml:space="preserve">16818</t>
  </si>
  <si>
    <t xml:space="preserve">PWX TAG #MXF</t>
  </si>
  <si>
    <t xml:space="preserve">PWX TAG #MXB</t>
  </si>
  <si>
    <t xml:space="preserve">PWX TAG #MX8</t>
  </si>
  <si>
    <t xml:space="preserve">PWX TAG #MX9</t>
  </si>
  <si>
    <t xml:space="preserve">526705.1</t>
  </si>
  <si>
    <t xml:space="preserve">BPA@SYS C#23547-MIECO-MORGAN</t>
  </si>
  <si>
    <t xml:space="preserve">PWX TAG #MXG</t>
  </si>
  <si>
    <t xml:space="preserve">526712.1</t>
  </si>
  <si>
    <t xml:space="preserve">PWX TAG #MXA</t>
  </si>
  <si>
    <t xml:space="preserve">526715.1</t>
  </si>
  <si>
    <t xml:space="preserve">526650.1</t>
  </si>
  <si>
    <t xml:space="preserve">526626.1</t>
  </si>
  <si>
    <t xml:space="preserve">526642.1</t>
  </si>
  <si>
    <t xml:space="preserve">527004.1</t>
  </si>
  <si>
    <t xml:space="preserve">WAPA-WAPA(T)MALIN/TRACY #A156993-WAPA@TRACY</t>
  </si>
  <si>
    <t xml:space="preserve">16860</t>
  </si>
  <si>
    <t xml:space="preserve">MPC@CLSTRP-MPC(T)COL/GAR #351646F-MPC-DETM-SUB-BPA(T)GAR/JD #96038NF-SUB-DETM-BPA(T)JD/MALIN #96032F-DETM-EPEM-BPA</t>
  </si>
  <si>
    <t xml:space="preserve">WAPA-WAPA(T)MALIN/TRACY #A156994-WAPA@TRACY</t>
  </si>
  <si>
    <t xml:space="preserve">PACW TAG #14090V</t>
  </si>
  <si>
    <t xml:space="preserve">PWX TAG #MX1</t>
  </si>
  <si>
    <r>
      <rPr>
        <sz val="8"/>
        <color rgb="FF0000FF"/>
        <rFont val="Arial"/>
        <family val="2"/>
      </rPr>
      <t xml:space="preserve">MPC@CLSTRP-MPC(T)COL/GAR #351646F-DETM-SUB-BPA(T)GAR/BCB #96038NF-SUB-DETM-EPEM-SNCL</t>
    </r>
    <r>
      <rPr>
        <sz val="8"/>
        <rFont val="Arial"/>
        <family val="2"/>
      </rPr>
      <t xml:space="preserve">-BPA</t>
    </r>
  </si>
  <si>
    <t xml:space="preserve">PWX TAG #MVI</t>
  </si>
  <si>
    <t xml:space="preserve">PWX TAG #MXR</t>
  </si>
  <si>
    <t xml:space="preserve">PWX TAG #MWU</t>
  </si>
  <si>
    <t xml:space="preserve">PWX TAG #MX0</t>
  </si>
  <si>
    <t xml:space="preserve">PSEI@SYS-BPA(T)SYS/JD #93947F-PSEI(T)JD/MALIN #131981HNF-PSEI</t>
  </si>
  <si>
    <t xml:space="preserve">PWX TAG #MX3</t>
  </si>
  <si>
    <t xml:space="preserve">PSEI@SYS-BPA(T)SYS/JD #93947F-PGE(T)JD/MALIN #351678HNF-PSEI</t>
  </si>
  <si>
    <t xml:space="preserve">PWX TAG #MX5</t>
  </si>
  <si>
    <t xml:space="preserve">16803</t>
  </si>
  <si>
    <t xml:space="preserve">16805</t>
  </si>
  <si>
    <t xml:space="preserve">526948.1</t>
  </si>
  <si>
    <t xml:space="preserve">526601.1</t>
  </si>
  <si>
    <t xml:space="preserve">BASIN@LRS-BASIN(T)LRS/DJ O#GF F-PACW(T)DJ/MONA O#132497 MNF-PACW(T)MONA/YT O#133052 MNF-MPC(T)YT/HS O# 316914 F - PSCO</t>
  </si>
  <si>
    <t xml:space="preserve">PSCO</t>
  </si>
  <si>
    <t xml:space="preserve">TEMU</t>
  </si>
  <si>
    <t xml:space="preserve">PSCO TAG #1003363</t>
  </si>
  <si>
    <t xml:space="preserve">526620.1</t>
  </si>
  <si>
    <t xml:space="preserve">526616.1</t>
  </si>
  <si>
    <t xml:space="preserve">526905.1</t>
  </si>
  <si>
    <t xml:space="preserve">526581.1</t>
  </si>
  <si>
    <t xml:space="preserve">BPA C#23609-BPA(T)SYS/WWP SYS O#95363-BPA</t>
  </si>
  <si>
    <t xml:space="preserve">TEMU TAG #923W013</t>
  </si>
  <si>
    <t xml:space="preserve">526906.1</t>
  </si>
  <si>
    <t xml:space="preserve">BPA C#23928@SYS-GAC-BPA(T)SYS/??? #96109NF-GAC</t>
  </si>
  <si>
    <t xml:space="preserve">526944.1</t>
  </si>
  <si>
    <t xml:space="preserve">BPA@SYS C#23928-NAC</t>
  </si>
  <si>
    <t xml:space="preserve">CAES TAG #990</t>
  </si>
  <si>
    <t xml:space="preserve">CAES TAG #993</t>
  </si>
  <si>
    <t xml:space="preserve">COB/SYS B/R</t>
  </si>
  <si>
    <t xml:space="preserve">PWX TAG # MVD</t>
  </si>
  <si>
    <t xml:space="preserve">IPC@SYS-IPC(T)SYS/LAGRANDE O#86752 HNF-CLSK01(T) BPA(T)LAGRANDE/BCB O#10040 HNF</t>
  </si>
  <si>
    <t xml:space="preserve">PWX TAG# MVF</t>
  </si>
  <si>
    <t xml:space="preserve">IPC@SYS-IPC(T)SYS/LAGRANDE O#86752 HNF-SNPD(T)BPA(T)LAGRANDE/ BCBO#96092 HNF</t>
  </si>
  <si>
    <t xml:space="preserve">PWX TAG# MVE</t>
  </si>
  <si>
    <t xml:space="preserve">IPC@SYS-IPC(T)SYS/LAGRANDE O#86752 HNF-SNPD(T)BPA(T)LAGRANDE/PACW SYS O#96092 HNF</t>
  </si>
  <si>
    <t xml:space="preserve">PACW@CHOLLA-APS(T)CHOLLA/WW O#1198 F-APS(T)WW/PV O#1199F-PACW-EPMI-IPC-APS(T)PV/WW-APS(T)WW/MD-LDWP(T)MD/SYL/MALIN-IPC-SNPD(T)BPA(T)MALIN/JD/SCL SYS</t>
  </si>
  <si>
    <t xml:space="preserve">IPC TAG #584E</t>
  </si>
  <si>
    <t xml:space="preserve">526641.1</t>
  </si>
  <si>
    <t xml:space="preserve">526904.1</t>
  </si>
  <si>
    <t xml:space="preserve">526907.1</t>
  </si>
  <si>
    <t xml:space="preserve">PGE@MC</t>
  </si>
  <si>
    <t xml:space="preserve">EPME TAG #6530</t>
  </si>
  <si>
    <t xml:space="preserve">526576.1</t>
  </si>
  <si>
    <t xml:space="preserve">526903.1</t>
  </si>
  <si>
    <t xml:space="preserve">526617.1</t>
  </si>
  <si>
    <t xml:space="preserve">526646.1</t>
  </si>
  <si>
    <t xml:space="preserve">526607.1</t>
  </si>
  <si>
    <t xml:space="preserve">ACCA@PPOA-PPOA(T) PPOA/BC-AB BORDER GF F-ACCA-BCH(T) ABB/BCB O#339502F-ACCA</t>
  </si>
  <si>
    <t xml:space="preserve">526627.1</t>
  </si>
  <si>
    <t xml:space="preserve">BASIN@LRS-BASIN(T)LRS/DJ O#GF F-PACW(T)DJ/MONA O#132497 MNF PACW(T)MONA/YT O#133052 MNF - MPC(T)YT/HS O# 316914 F-WWP(T)HS/AVA SYS O#351663 HNF - PSCO</t>
  </si>
  <si>
    <t xml:space="preserve">SNPD-BPA(T)AVA SYS/SNPD SYS O#96092 HNF-SNPD</t>
  </si>
  <si>
    <t xml:space="preserve">PSCO TAG #1003365</t>
  </si>
  <si>
    <t xml:space="preserve">BASIN@LRS-BASIN(T)LRS/DJ O#GF F-PACW(T)DJ/MONA O#132497 MNF PACW(T)MONA/YT O#133052 MNF - MPC(T)YT/HS O# 316914 F-WWP(T)HS/PGE SYS O#351663 HNF - PSCO</t>
  </si>
  <si>
    <t xml:space="preserve">PSCO TAG #1003368</t>
  </si>
  <si>
    <t xml:space="preserve">AVISTA TAG #836AA</t>
  </si>
  <si>
    <t xml:space="preserve">BPA@SYS C#23928-NAC-BPA(T) BPA SYS/ PGE SYS #96111 NF-NAC</t>
  </si>
  <si>
    <t xml:space="preserve">PINW-PGE@SYS</t>
  </si>
  <si>
    <t xml:space="preserve">PINWEST TAG #294P</t>
  </si>
  <si>
    <t xml:space="preserve">526945.1</t>
  </si>
  <si>
    <t xml:space="preserve">IPC@SYS-IPC(T)SYS/LAGRANDE O#86752 HNF-SNPD(T)BPA(T)LAGRANDE/PGE SYS O#96092 HNF</t>
  </si>
  <si>
    <t xml:space="preserve">MIRANT-PGE</t>
  </si>
  <si>
    <t xml:space="preserve">MIRANT TAG #791</t>
  </si>
  <si>
    <t xml:space="preserve">526902.1</t>
  </si>
  <si>
    <t xml:space="preserve">PACW@CHOLLA-APS(T)CHOLLA/WW O#1198 F-APS(T)WW/PV O#1199F-PACW-RES-MORGAN-CISO(T)PVD/SP/MALIN GID #MSCG_APX1_3118-BPA(T)MALIN/JD O#10031 NF-BPA(T)JD/PGE SYS O#10031 HNF</t>
  </si>
  <si>
    <t xml:space="preserve">MORGAN TAG#MSCGZ22</t>
  </si>
  <si>
    <t xml:space="preserve">PSPL@MIDC</t>
  </si>
  <si>
    <t xml:space="preserve">AVISTA-PNGC-BPA(T)MID C/NTWK O#96041-PNGC</t>
  </si>
  <si>
    <t xml:space="preserve">AVISTA TAG #838AA</t>
  </si>
  <si>
    <t xml:space="preserve">AVISTA TAG #837AA</t>
  </si>
  <si>
    <t xml:space="preserve">526603.1</t>
  </si>
  <si>
    <t xml:space="preserve">526665.1</t>
  </si>
  <si>
    <t xml:space="preserve">MORGAN-PWX-IPC-SCL</t>
  </si>
  <si>
    <t xml:space="preserve">IPC TAG # MC0221E</t>
  </si>
  <si>
    <t xml:space="preserve">MORGAN-PWX-BPA(T)MC/BCB-BCPD(T)BCB/SYS-BCH</t>
  </si>
  <si>
    <t xml:space="preserve">PWX TAG #MXW</t>
  </si>
  <si>
    <t xml:space="preserve">526943.1</t>
  </si>
  <si>
    <t xml:space="preserve">526942.1</t>
  </si>
  <si>
    <t xml:space="preserve">526940.1</t>
  </si>
  <si>
    <t xml:space="preserve">526941.1</t>
  </si>
  <si>
    <t xml:space="preserve">2/19/01-2/20/01</t>
  </si>
  <si>
    <t xml:space="preserve">525330.1</t>
  </si>
  <si>
    <t xml:space="preserve">16716</t>
  </si>
  <si>
    <t xml:space="preserve">525204.1</t>
  </si>
  <si>
    <t xml:space="preserve">525327.1</t>
  </si>
  <si>
    <t xml:space="preserve">2/20/01-2/20/01</t>
  </si>
  <si>
    <t xml:space="preserve">525248.2</t>
  </si>
  <si>
    <t xml:space="preserve">16713</t>
  </si>
  <si>
    <t xml:space="preserve">525225.2</t>
  </si>
  <si>
    <t xml:space="preserve">524786.1</t>
  </si>
  <si>
    <t xml:space="preserve">2/19/2001-2/20/2001</t>
  </si>
  <si>
    <t xml:space="preserve">524793.1</t>
  </si>
  <si>
    <t xml:space="preserve">524762.1</t>
  </si>
  <si>
    <t xml:space="preserve">524878.1</t>
  </si>
  <si>
    <t xml:space="preserve">524889.1</t>
  </si>
  <si>
    <t xml:space="preserve">524801.1</t>
  </si>
  <si>
    <t xml:space="preserve">524799.1</t>
  </si>
  <si>
    <t xml:space="preserve">524828.1</t>
  </si>
  <si>
    <t xml:space="preserve">BPA@SYS C#10120-MSR-SNCL-PGE</t>
  </si>
  <si>
    <t xml:space="preserve">525329.1</t>
  </si>
  <si>
    <t xml:space="preserve">16711</t>
  </si>
  <si>
    <t xml:space="preserve">PGE(T)MALIN/JD #351029HNF-BPA(T)JD/SYS #10278NF-PSPL@SYS</t>
  </si>
  <si>
    <t xml:space="preserve">16736</t>
  </si>
  <si>
    <t xml:space="preserve">524753.1</t>
  </si>
  <si>
    <t xml:space="preserve">525172.1</t>
  </si>
  <si>
    <t xml:space="preserve">524822.1</t>
  </si>
  <si>
    <t xml:space="preserve">524824.1</t>
  </si>
  <si>
    <t xml:space="preserve">524809.1</t>
  </si>
  <si>
    <t xml:space="preserve">524774.1</t>
  </si>
  <si>
    <t xml:space="preserve">524802.1</t>
  </si>
  <si>
    <t xml:space="preserve">525328.1</t>
  </si>
  <si>
    <t xml:space="preserve">BPA(T)BPA SYS/AVA SYS #10030NF-PWX-BPENERGY-WWP@SYS</t>
  </si>
  <si>
    <t xml:space="preserve">BPEC TAG #602</t>
  </si>
  <si>
    <r>
      <rPr>
        <sz val="8"/>
        <color rgb="FF0000FF"/>
        <rFont val="Arial"/>
        <family val="2"/>
      </rPr>
      <t xml:space="preserve">MPC@CLSTRP-MPC(T)COL/GAR #350979F-DETM-SUB-BPA(T)GAR/SCL SYS #96038NF-SUB-DETM-EPEM-SNCL</t>
    </r>
    <r>
      <rPr>
        <sz val="8"/>
        <rFont val="Arial"/>
        <family val="2"/>
      </rPr>
      <t xml:space="preserve">-BPA</t>
    </r>
  </si>
  <si>
    <r>
      <rPr>
        <sz val="8"/>
        <color rgb="FF0000FF"/>
        <rFont val="Arial"/>
        <family val="2"/>
      </rPr>
      <t xml:space="preserve">IPC-SCL@SYS  </t>
    </r>
    <r>
      <rPr>
        <sz val="8"/>
        <color rgb="FFFF0000"/>
        <rFont val="Arial"/>
        <family val="2"/>
      </rPr>
      <t xml:space="preserve">ALCAN DAILY</t>
    </r>
  </si>
  <si>
    <t xml:space="preserve">IPC TAG #MC0219E</t>
  </si>
  <si>
    <t xml:space="preserve">CDWR-SEMPRA-PWX-BPA(T)MALIN/JD #335079F-BPA(T)JD/BCB #10030NF-PWX-BCPS01-BCH(T)BCB/SYS #257654NF-BCPS01-BCHYDRO@SYS</t>
  </si>
  <si>
    <r>
      <rPr>
        <sz val="8"/>
        <color rgb="FF0000FF"/>
        <rFont val="Arial"/>
        <family val="2"/>
      </rPr>
      <t xml:space="preserve">MPC@CLSTRP-MPC(T)COL/GAR #350979F-DETM-SUB-BPA(T)GAR/BCB #96038NF-SUB-DETM-EPEM-SNCL</t>
    </r>
    <r>
      <rPr>
        <sz val="8"/>
        <rFont val="Arial"/>
        <family val="2"/>
      </rPr>
      <t xml:space="preserve">-BPA</t>
    </r>
  </si>
  <si>
    <t xml:space="preserve">PWX TAG #MNJ</t>
  </si>
  <si>
    <t xml:space="preserve">PSEI@SYS-BPA(T)SYS/JD #93947F-PSEI(T)JD/MALIN #131881NF-PSEI</t>
  </si>
  <si>
    <r>
      <rPr>
        <sz val="8"/>
        <color rgb="FF0000FF"/>
        <rFont val="Arial"/>
        <family val="2"/>
      </rPr>
      <t xml:space="preserve">BPA(T)MALIN/JD #335079F-BPA(T)JD/GCPD SYS #10030NF-PWX-GCPD@SYS </t>
    </r>
    <r>
      <rPr>
        <sz val="8"/>
        <color rgb="FFFF0000"/>
        <rFont val="Arial"/>
        <family val="2"/>
      </rPr>
      <t xml:space="preserve"> ALCAN DAILY</t>
    </r>
  </si>
  <si>
    <t xml:space="preserve">PWX TAG #MOH</t>
  </si>
  <si>
    <t xml:space="preserve">MPC@CLSTRP-MPC(T)COL/GAR #350979F-MPC-DETM-SUB-BPA(T)GAR/BCB #96038NF-SUB-DETM-EPEM-BPA</t>
  </si>
  <si>
    <t xml:space="preserve">PWX TAG #MNH</t>
  </si>
  <si>
    <t xml:space="preserve">16707</t>
  </si>
  <si>
    <t xml:space="preserve">16710</t>
  </si>
  <si>
    <t xml:space="preserve">525203.1</t>
  </si>
  <si>
    <t xml:space="preserve">IPC-IPT(T) SYS/LAG 86528-DNF-IPC SNPD-BPA(T) LAG/BCB O#96092</t>
  </si>
  <si>
    <t xml:space="preserve">525180.1</t>
  </si>
  <si>
    <t xml:space="preserve">BPA- C#23928</t>
  </si>
  <si>
    <t xml:space="preserve">BUSBAR BUY/RESLAE</t>
  </si>
  <si>
    <t xml:space="preserve">524778.1</t>
  </si>
  <si>
    <t xml:space="preserve">524812.1</t>
  </si>
  <si>
    <t xml:space="preserve">525183.1</t>
  </si>
  <si>
    <t xml:space="preserve">CHPD@SYS</t>
  </si>
  <si>
    <t xml:space="preserve">DUKE-PGE@MID C</t>
  </si>
  <si>
    <t xml:space="preserve">524856.1</t>
  </si>
  <si>
    <t xml:space="preserve">525179.1</t>
  </si>
  <si>
    <t xml:space="preserve">PGE-EPEM-MIRANT</t>
  </si>
  <si>
    <t xml:space="preserve">524761.1</t>
  </si>
  <si>
    <t xml:space="preserve">BASIN@LRS- PSC-PSC(T)LRS/DJ GF-PSCO-PAC(T)DJ/MONA 132497MNF-PAC(T) MONA/YT 133052MNF-MPC(T) YT/HS 316914F-WWP(T) HS/MID CO# 350991HNF</t>
  </si>
  <si>
    <t xml:space="preserve">525177.1</t>
  </si>
  <si>
    <t xml:space="preserve">525181.1</t>
  </si>
  <si>
    <t xml:space="preserve">DAILY COLSTRIP@MID C B/R</t>
  </si>
  <si>
    <t xml:space="preserve">2/13/01-2/13/01</t>
  </si>
  <si>
    <t xml:space="preserve">525192.1</t>
  </si>
  <si>
    <t xml:space="preserve">BPA- C#23928-NAC-BPA(T)SYS/SYS #96111NF-NAC</t>
  </si>
  <si>
    <t xml:space="preserve">DAILY COLSTRIOP B/R</t>
  </si>
  <si>
    <t xml:space="preserve">IPC@BOARDMAN-IPC(T) BRD/SLAT 066F-BPA(T) SLAT/BCB 96108NF</t>
  </si>
  <si>
    <t xml:space="preserve">IPC-IPT(T) SYS/LAG 86528-DNF-IPC ID FALLS-BPA(T) LAG/ BCB O#96105</t>
  </si>
  <si>
    <t xml:space="preserve">IPC-IPT(T) SYS/LAG 86528-DNF-IPC SNPD-BPA(T) LAG/ BCB O#96092</t>
  </si>
  <si>
    <t xml:space="preserve">SRP@PV-SRP-DUKE-IPC-APS(T) PV/WW -APS(T) WW/MEAD -LDWP(T) MEAD/SYL/MALIN -IPC-SNPD BPA(T) MALIN/JD/PACW O#96092 NF</t>
  </si>
  <si>
    <t xml:space="preserve">PWX-PAC@MIDWAY</t>
  </si>
  <si>
    <t xml:space="preserve">524837.1</t>
  </si>
  <si>
    <t xml:space="preserve">524781.1</t>
  </si>
  <si>
    <t xml:space="preserve">APS-DYPMI</t>
  </si>
  <si>
    <t xml:space="preserve">524784.1</t>
  </si>
  <si>
    <t xml:space="preserve">524797.1</t>
  </si>
  <si>
    <t xml:space="preserve">MORGAN-DYPMI</t>
  </si>
  <si>
    <t xml:space="preserve">524946.1</t>
  </si>
  <si>
    <t xml:space="preserve">IPC-IPT(T) SYS/LAG 86528-DNF-IPC CLSK-BPA(T) LAG/ WWPS SYSO#10040</t>
  </si>
  <si>
    <t xml:space="preserve">524880.1</t>
  </si>
  <si>
    <t xml:space="preserve">IPC-IPT(T) SYS/LAG 86528-DNF-IPC ID FALLS-BPA(T) LAG/ O#96105</t>
  </si>
  <si>
    <t xml:space="preserve">524897.1</t>
  </si>
  <si>
    <t xml:space="preserve">IPC-IPT(T) SYS/LAG 86528-DNF-IPC CLSK-BPA(T) LAG/ O#10040</t>
  </si>
  <si>
    <t xml:space="preserve">524827.1</t>
  </si>
  <si>
    <t xml:space="preserve">PWX-BPA(T) MIDC /BCB BCBPS01-BCH(T) BCB/BCH SYS-BCH@SYS</t>
  </si>
  <si>
    <t xml:space="preserve">524953.1</t>
  </si>
  <si>
    <t xml:space="preserve">524836.1</t>
  </si>
  <si>
    <t xml:space="preserve">525178.1</t>
  </si>
  <si>
    <t xml:space="preserve">BPA- C#23928-NAC-BPA(T)SYS/PACW #96111NF-NAC</t>
  </si>
  <si>
    <t xml:space="preserve">APC-MORGAN-PAC@MIDWAY</t>
  </si>
  <si>
    <t xml:space="preserve">525176.1</t>
  </si>
  <si>
    <t xml:space="preserve">y</t>
  </si>
  <si>
    <t xml:space="preserve">525193.1</t>
  </si>
  <si>
    <t xml:space="preserve">APS@PV-RELIANT-MORGAN-IPC-ISO(T) PVD/SP O#- ISO(T) SP/MALIN O#-BPA(T) MALIN/JD NF BPA(T) JD/PGENF -MORGAN-DUKE-PSPL</t>
  </si>
  <si>
    <t xml:space="preserve">MORGAN-PGE@SYS</t>
  </si>
  <si>
    <t xml:space="preserve">524849.1</t>
  </si>
  <si>
    <t xml:space="preserve">BPA C#23928@SYS-GAC-BPA(T)SYS/EWEB #96109NF-GAC</t>
  </si>
  <si>
    <t xml:space="preserve">DAILY COLSTRIOP B/R @ MID C</t>
  </si>
  <si>
    <t xml:space="preserve">AVISTA-CHPD@MID C</t>
  </si>
  <si>
    <t xml:space="preserve">525175.1</t>
  </si>
  <si>
    <t xml:space="preserve">CHPD @MID C</t>
  </si>
  <si>
    <t xml:space="preserve">APS-PSPL@MID C</t>
  </si>
  <si>
    <t xml:space="preserve">IPC-IPT(T) SYS/LAG DNF-IPC SNPD-BPA(T) LAG/PGE 96092</t>
  </si>
  <si>
    <t xml:space="preserve">EDSION</t>
  </si>
  <si>
    <t xml:space="preserve">AVISTA-PNGC-BPA(T) SYS/SYS 96041 PNGC@SYS</t>
  </si>
  <si>
    <t xml:space="preserve">524855.1</t>
  </si>
  <si>
    <t xml:space="preserve">525174.1</t>
  </si>
  <si>
    <t xml:space="preserve">525173.1</t>
  </si>
  <si>
    <t xml:space="preserve">525191.1</t>
  </si>
  <si>
    <t xml:space="preserve">525190.1</t>
  </si>
  <si>
    <t xml:space="preserve">525188.1</t>
  </si>
  <si>
    <t xml:space="preserve">525189.1</t>
  </si>
  <si>
    <t xml:space="preserve">BPA C#23928@SYS-GAC-BPA(T)SYS/MIDWAY #96109NF-GAC</t>
  </si>
  <si>
    <t xml:space="preserve">85</t>
  </si>
  <si>
    <t xml:space="preserve">TLMK IS HLH/LLH ON HOLIDAYS, ADDITIONAL 2MW NEEDS TO BE SUPPLIED ON 01/01.</t>
  </si>
  <si>
    <t xml:space="preserve">16715</t>
  </si>
  <si>
    <t xml:space="preserve">2/19/01-2/19/01</t>
  </si>
  <si>
    <t xml:space="preserve">525248.1</t>
  </si>
  <si>
    <t xml:space="preserve">16712</t>
  </si>
  <si>
    <t xml:space="preserve">525225.1</t>
  </si>
  <si>
    <t xml:space="preserve">7-8, 22</t>
  </si>
  <si>
    <t xml:space="preserve">PSEI(T)MALIN/JD #131878HNF-BPA(T)JD/SYS #10278NF-PSPL@SYS</t>
  </si>
  <si>
    <t xml:space="preserve">16730</t>
  </si>
  <si>
    <t xml:space="preserve">9-21</t>
  </si>
  <si>
    <t xml:space="preserve">16732</t>
  </si>
  <si>
    <t xml:space="preserve">PWX TAG #MO5</t>
  </si>
  <si>
    <t xml:space="preserve">PWX TAG #MOI</t>
  </si>
  <si>
    <t xml:space="preserve">PWX TAG #MO3</t>
  </si>
  <si>
    <t xml:space="preserve">YELLOW TAIL HLH</t>
  </si>
  <si>
    <t xml:space="preserve">398635.1</t>
  </si>
  <si>
    <t xml:space="preserve">PACW(T)YT/SYS #136062F-PACW@SYS</t>
  </si>
  <si>
    <t xml:space="preserve">525170.1</t>
  </si>
  <si>
    <t xml:space="preserve">Yellow Tail</t>
  </si>
  <si>
    <t xml:space="preserve">524157.1</t>
  </si>
  <si>
    <t xml:space="preserve">2/18/01-2/18/01</t>
  </si>
  <si>
    <t xml:space="preserve">16617</t>
  </si>
  <si>
    <t xml:space="preserve">524225.1</t>
  </si>
  <si>
    <t xml:space="preserve">524132.2</t>
  </si>
  <si>
    <t xml:space="preserve">16618</t>
  </si>
  <si>
    <t xml:space="preserve">524136.1</t>
  </si>
  <si>
    <t xml:space="preserve">524224.1</t>
  </si>
  <si>
    <t xml:space="preserve">16614</t>
  </si>
  <si>
    <t xml:space="preserve">523932.1</t>
  </si>
  <si>
    <t xml:space="preserve">2/18/2001-2/18/2001</t>
  </si>
  <si>
    <t xml:space="preserve">BPEC TAG #601</t>
  </si>
  <si>
    <r>
      <rPr>
        <sz val="8"/>
        <color rgb="FF0000FF"/>
        <rFont val="Arial"/>
        <family val="2"/>
      </rPr>
      <t xml:space="preserve">MPC@CLSTRP-MPC(T)COL/GAR #350759F-DETM-SUB-BPA(T)GAR/SCL SYS #96038NF-SUB-DETM-EPEM-SNCL</t>
    </r>
    <r>
      <rPr>
        <sz val="8"/>
        <rFont val="Arial"/>
        <family val="2"/>
      </rPr>
      <t xml:space="preserve">-BPA</t>
    </r>
  </si>
  <si>
    <t xml:space="preserve">IPC TAG #MC0218F</t>
  </si>
  <si>
    <r>
      <rPr>
        <sz val="8"/>
        <color rgb="FF0000FF"/>
        <rFont val="Arial"/>
        <family val="2"/>
      </rPr>
      <t xml:space="preserve">SNCL@SYS-CISO(T)SYS/</t>
    </r>
    <r>
      <rPr>
        <sz val="8"/>
        <color rgb="FF800000"/>
        <rFont val="Arial"/>
        <family val="2"/>
      </rPr>
      <t xml:space="preserve">CJ </t>
    </r>
    <r>
      <rPr>
        <sz val="8"/>
        <color rgb="FF0000FF"/>
        <rFont val="Arial"/>
        <family val="2"/>
      </rPr>
      <t xml:space="preserve">#PGAE_WWPCSNCL1</t>
    </r>
  </si>
  <si>
    <r>
      <rPr>
        <sz val="8"/>
        <color rgb="FF0000FF"/>
        <rFont val="Arial"/>
        <family val="2"/>
      </rPr>
      <t xml:space="preserve">BPA(T)</t>
    </r>
    <r>
      <rPr>
        <sz val="8"/>
        <color rgb="FF800000"/>
        <rFont val="Arial"/>
        <family val="2"/>
      </rPr>
      <t xml:space="preserve">CJ</t>
    </r>
    <r>
      <rPr>
        <sz val="8"/>
        <color rgb="FF0000FF"/>
        <rFont val="Arial"/>
        <family val="2"/>
      </rPr>
      <t xml:space="preserve">/JD #335079F-BPA(T)JD/SYS #10030NF-PWX-MAEMWE-PGE-TEMU-WWP@SYS  ALCAN DAILY</t>
    </r>
  </si>
  <si>
    <t xml:space="preserve">TEMU TAG #</t>
  </si>
  <si>
    <r>
      <rPr>
        <sz val="8"/>
        <color rgb="FF0000FF"/>
        <rFont val="Arial"/>
        <family val="2"/>
      </rPr>
      <t xml:space="preserve">MPC@CLSTRP-MPC(T)COL/GAR #350759F-DETM-SUB-BPA(T)GAR/BCB #96038NF-SUB-DETM-EPEM-SNCL</t>
    </r>
    <r>
      <rPr>
        <sz val="8"/>
        <rFont val="Arial"/>
        <family val="2"/>
      </rPr>
      <t xml:space="preserve">-BPA</t>
    </r>
  </si>
  <si>
    <t xml:space="preserve">PWX TAG #ML2</t>
  </si>
  <si>
    <t xml:space="preserve">PWX TAG #MKF</t>
  </si>
  <si>
    <t xml:space="preserve">PWX TAG #</t>
  </si>
  <si>
    <t xml:space="preserve">1-8</t>
  </si>
  <si>
    <t xml:space="preserve">PSEI@SYS-BPA(T)SYS/JD #93947F-PGE(T)JD/MALIN #350837NF-PSEI</t>
  </si>
  <si>
    <t xml:space="preserve">BPA(T)MALIN/JD #335079F-BPA(T)JD/GCPD SYS #10030NF-PWX-GCPD@SYS</t>
  </si>
  <si>
    <t xml:space="preserve">PWX TAG #ML0</t>
  </si>
  <si>
    <t xml:space="preserve">PSEI@SYS-BPA(T)SYS/JD #93947F-PSEI(T)JD/MALIN #131844NF-PSEI</t>
  </si>
  <si>
    <t xml:space="preserve">PWX TAG #ML1</t>
  </si>
  <si>
    <t xml:space="preserve">23-24</t>
  </si>
  <si>
    <t xml:space="preserve">16615</t>
  </si>
  <si>
    <t xml:space="preserve">524158.1</t>
  </si>
  <si>
    <t xml:space="preserve">523988.1</t>
  </si>
  <si>
    <t xml:space="preserve">147312-17</t>
  </si>
  <si>
    <t xml:space="preserve">147310</t>
  </si>
  <si>
    <t xml:space="preserve">147311</t>
  </si>
  <si>
    <t xml:space="preserve">524161.1</t>
  </si>
  <si>
    <t xml:space="preserve">BASIN@LRS- PSC-PSC(T)LRS/DJ GF-PSCO-PAC(T)DJ/MONA 132497MNF-PAC(T) MONA/YT 133052MNF-MPC(T) YT/HS 316914F-WWP(T) HS/PGE O# HNF</t>
  </si>
  <si>
    <t xml:space="preserve">1002976</t>
  </si>
  <si>
    <t xml:space="preserve">523717.1</t>
  </si>
  <si>
    <t xml:space="preserve">2/17/01-2/18/01</t>
  </si>
  <si>
    <t xml:space="preserve">523986.1</t>
  </si>
  <si>
    <t xml:space="preserve">BPA C# 24031-BPA(T) SYS/SYS 95363-GLENDALE</t>
  </si>
  <si>
    <t xml:space="preserve">CORAL</t>
  </si>
  <si>
    <t xml:space="preserve">16637-45</t>
  </si>
  <si>
    <t xml:space="preserve">16642-46</t>
  </si>
  <si>
    <t xml:space="preserve">3320963-64</t>
  </si>
  <si>
    <t xml:space="preserve">3320961-62</t>
  </si>
  <si>
    <t xml:space="preserve">142C059-60</t>
  </si>
  <si>
    <t xml:space="preserve">16643-48</t>
  </si>
  <si>
    <t xml:space="preserve">614AA-AB</t>
  </si>
  <si>
    <t xml:space="preserve">IPC-IPT(T) SYS/LAG 86454DNF-IPC SNPD-BPA(T) LAG/PACW 96092</t>
  </si>
  <si>
    <t xml:space="preserve">16660-61</t>
  </si>
  <si>
    <t xml:space="preserve">IPC-IPT(T) SYS/LAG 86454DNF-IPC SNPD-BPA(T) LAG/PGE 96092</t>
  </si>
  <si>
    <t xml:space="preserve">MIRANT-PGE@SYS</t>
  </si>
  <si>
    <t xml:space="preserve">674-675</t>
  </si>
  <si>
    <t xml:space="preserve">MSCGW98-99</t>
  </si>
  <si>
    <t xml:space="preserve">IPC-IPT(T) SYS/LAG 86454DNF-IPC SNPD-BPA(T) LAG/PSPL O#96092</t>
  </si>
  <si>
    <t xml:space="preserve">235P-238P</t>
  </si>
  <si>
    <t xml:space="preserve">AVISTA-PNGC-PWX</t>
  </si>
  <si>
    <t xml:space="preserve">PGE-GLENDALE-CORAL</t>
  </si>
  <si>
    <t xml:space="preserve">523987.1</t>
  </si>
  <si>
    <t xml:space="preserve">523671.1</t>
  </si>
  <si>
    <t xml:space="preserve">524160.1</t>
  </si>
  <si>
    <t xml:space="preserve">524084.1</t>
  </si>
  <si>
    <t xml:space="preserve">524186.1</t>
  </si>
  <si>
    <t xml:space="preserve">16611</t>
  </si>
  <si>
    <t xml:space="preserve">16612</t>
  </si>
  <si>
    <t xml:space="preserve">524156.1</t>
  </si>
  <si>
    <t xml:space="preserve">524185.1</t>
  </si>
  <si>
    <t xml:space="preserve">524132.1</t>
  </si>
  <si>
    <t xml:space="preserve">16613</t>
  </si>
  <si>
    <t xml:space="preserve">524136.2</t>
  </si>
  <si>
    <t xml:space="preserve">524187.1</t>
  </si>
  <si>
    <t xml:space="preserve">7-9</t>
  </si>
  <si>
    <t xml:space="preserve">PSEI(T)MALIN/JD #131845HNF-BPA(T)JD/SYS #10278NF-PSPL@SYS</t>
  </si>
  <si>
    <t xml:space="preserve">16626</t>
  </si>
  <si>
    <t xml:space="preserve">10-22</t>
  </si>
  <si>
    <t xml:space="preserve">PGE(T)MALIN/JD #350836HNF-BPA(T)JD/SYS #10278NF-PSPL@SYS</t>
  </si>
  <si>
    <t xml:space="preserve">16627</t>
  </si>
  <si>
    <t xml:space="preserve">523662.1</t>
  </si>
  <si>
    <t xml:space="preserve">2/17/2001-2/17/2001</t>
  </si>
  <si>
    <t xml:space="preserve">523700.1</t>
  </si>
  <si>
    <t xml:space="preserve">523704.1</t>
  </si>
  <si>
    <t xml:space="preserve">BPA@SYS C#23864-BPA(T)SYS/JD #95363F-BPA(T)JD/MALIN #95363F-BPA</t>
  </si>
  <si>
    <t xml:space="preserve">PACW(T)MALIN500/MALIN230 #136022NF-SPP-TEMU-BPA(T)MALIN230/HILLTOP #316742F-TEMU-SPP@HILLTOP</t>
  </si>
  <si>
    <t xml:space="preserve">SPP TAG #2027</t>
  </si>
  <si>
    <t xml:space="preserve">523658.1</t>
  </si>
  <si>
    <t xml:space="preserve">TEMU-BPA(T)SYS/SYS #316742NF-TEMU-PWX-PACW@SYS</t>
  </si>
  <si>
    <t xml:space="preserve">523640.1</t>
  </si>
  <si>
    <t xml:space="preserve">524184.1</t>
  </si>
  <si>
    <t xml:space="preserve">BPEC TAG #600</t>
  </si>
  <si>
    <t xml:space="preserve">IPC TAG #MC0217F</t>
  </si>
  <si>
    <t xml:space="preserve">PWX TAG #ML3</t>
  </si>
  <si>
    <t xml:space="preserve">PWX TAG #MKE</t>
  </si>
  <si>
    <t xml:space="preserve">PWX TAG #MKR</t>
  </si>
  <si>
    <t xml:space="preserve">PSPL@SYS-BPA(T)SYS/JD #93947F-PSEI(T)JD/MALIN #131844NF-PSEI-DETM-EPEM-BPA</t>
  </si>
  <si>
    <t xml:space="preserve">16616</t>
  </si>
  <si>
    <t xml:space="preserve">524155.1</t>
  </si>
  <si>
    <t xml:space="preserve">APS@PV-APS-MERIL-EPMI-IPC-APS(T) PV/WW-APS(T) WW/MEAD LDWP(T) MEAD/SYLMAR/MALIN -IPC-SNDP-BPA(T) MALIN/JD O#96092-SNPD-BPA(T) JD/BCB NF O#96092</t>
  </si>
  <si>
    <t xml:space="preserve">BPA C# 24031-BPA(T) SYS/PSPL SYS 95363-GLENDALE-CORAL</t>
  </si>
  <si>
    <t xml:space="preserve">MORGAN-APS-PSPL@SYS</t>
  </si>
  <si>
    <t xml:space="preserve">253P</t>
  </si>
  <si>
    <t xml:space="preserve">523641.1</t>
  </si>
  <si>
    <t xml:space="preserve">PGE@MID C-GLENDALE-CORAL</t>
  </si>
  <si>
    <t xml:space="preserve">MORGAN-APS-PSPL@MID C</t>
  </si>
  <si>
    <t xml:space="preserve">255P</t>
  </si>
  <si>
    <t xml:space="preserve">523660.1</t>
  </si>
  <si>
    <t xml:space="preserve">523643.1</t>
  </si>
  <si>
    <t xml:space="preserve">523661.1</t>
  </si>
  <si>
    <t xml:space="preserve">523673.1</t>
  </si>
  <si>
    <t xml:space="preserve">523706.1</t>
  </si>
  <si>
    <t xml:space="preserve">523978.1</t>
  </si>
  <si>
    <t xml:space="preserve">523985.1</t>
  </si>
  <si>
    <t xml:space="preserve">523687.1</t>
  </si>
  <si>
    <t xml:space="preserve">523979.1</t>
  </si>
  <si>
    <t xml:space="preserve">523667.1</t>
  </si>
  <si>
    <t xml:space="preserve">BASIN@LRS- PSC-PSC(T)LRS/DJ GF-PSCO-PAC(T)DJ/MONA 132497MNF-PAC(T) MONA/YT 133052MNF-MPC(T) YT/HS 316914F-WWP(T) HS/PAC O# HNF</t>
  </si>
  <si>
    <t xml:space="preserve">1002972</t>
  </si>
  <si>
    <t xml:space="preserve">523678.1</t>
  </si>
  <si>
    <t xml:space="preserve">523984.1</t>
  </si>
  <si>
    <t xml:space="preserve">BASIN@LRS- PSC-PSC(T)LRS/DJ GF-PSCO-PAC(T)DJ/YT 133052MNF-MPC(T) YT/HS 316914F-WWP(T) HS/PAC O# HNF</t>
  </si>
  <si>
    <t xml:space="preserve">1002971</t>
  </si>
  <si>
    <t xml:space="preserve">524176.1</t>
  </si>
  <si>
    <t xml:space="preserve">IPC-IPT(T) SYS/LAG 86454-DNF-IPC-CLSK-BPA(T) LAG/BCB O#10040</t>
  </si>
  <si>
    <t xml:space="preserve">BPA 23609-SCEM-AEP-PSPL</t>
  </si>
  <si>
    <t xml:space="preserve">PWX-BPA(T) SYS/BCB O#10030-BCBPS01-BCH(T) BCB/BCH SYS-BCH@SYS</t>
  </si>
  <si>
    <t xml:space="preserve">IPC-IPT(T) SYS/LAG 86454-DNF-IPC CLSK-BPA(T) LAG/WWWPS O#10040</t>
  </si>
  <si>
    <t xml:space="preserve">220W075</t>
  </si>
  <si>
    <t xml:space="preserve">523977.1</t>
  </si>
  <si>
    <t xml:space="preserve">IPC-IPT(T) SYS/LAG 86454-DNF-IPC IDFALLS-BPA(T) LAG/WWP SYSO#96105</t>
  </si>
  <si>
    <t xml:space="preserve">220W081</t>
  </si>
  <si>
    <t xml:space="preserve">CINERGY-ESI-AVISTA</t>
  </si>
  <si>
    <t xml:space="preserve">219W064</t>
  </si>
  <si>
    <t xml:space="preserve">523983.1</t>
  </si>
  <si>
    <t xml:space="preserve">524177.1</t>
  </si>
  <si>
    <t xml:space="preserve">142C057-58</t>
  </si>
  <si>
    <t xml:space="preserve">980-981</t>
  </si>
  <si>
    <t xml:space="preserve">524079.1</t>
  </si>
  <si>
    <t xml:space="preserve">YELLOW TAIL LLH</t>
  </si>
  <si>
    <t xml:space="preserve">524078.1</t>
  </si>
  <si>
    <t xml:space="preserve">524179.1</t>
  </si>
  <si>
    <t xml:space="preserve">524178.1</t>
  </si>
  <si>
    <t xml:space="preserve">523996.1</t>
  </si>
  <si>
    <t xml:space="preserve">523997.1</t>
  </si>
  <si>
    <t xml:space="preserve">JD/SYS @ .25</t>
  </si>
  <si>
    <t xml:space="preserve">2/15/01-2/16/01</t>
  </si>
  <si>
    <t xml:space="preserve">522845.1</t>
  </si>
  <si>
    <t xml:space="preserve">523156.1</t>
  </si>
  <si>
    <t xml:space="preserve">16573</t>
  </si>
  <si>
    <t xml:space="preserve">16583</t>
  </si>
  <si>
    <t xml:space="preserve">522816.1</t>
  </si>
  <si>
    <t xml:space="preserve">523158.1</t>
  </si>
  <si>
    <t xml:space="preserve">522893.2</t>
  </si>
  <si>
    <t xml:space="preserve">2/16/01-2/16/01</t>
  </si>
  <si>
    <t xml:space="preserve">16580</t>
  </si>
  <si>
    <t xml:space="preserve">522889.2</t>
  </si>
  <si>
    <t xml:space="preserve">522758.1</t>
  </si>
  <si>
    <t xml:space="preserve">2/15/2001-2/16/2001</t>
  </si>
  <si>
    <t xml:space="preserve">522475.1</t>
  </si>
  <si>
    <t xml:space="preserve">523157.1</t>
  </si>
  <si>
    <t xml:space="preserve">16571</t>
  </si>
  <si>
    <t xml:space="preserve">522759.1</t>
  </si>
  <si>
    <t xml:space="preserve">PGE(T)MALIN/JD #350603HNF-BPA(T)JD/SYS #10278NF-PSPL@SYS</t>
  </si>
  <si>
    <t xml:space="preserve">16572</t>
  </si>
  <si>
    <t xml:space="preserve">522757.1</t>
  </si>
  <si>
    <t xml:space="preserve">PACW@SYS-PACW(T)SYS/MALIN #100105F-PACW-CDWR-SEMPRA</t>
  </si>
  <si>
    <t xml:space="preserve">522498.1</t>
  </si>
  <si>
    <t xml:space="preserve">522760.1</t>
  </si>
  <si>
    <t xml:space="preserve">PACW@SYS-PACW(T)SYS/MALIN #100105F</t>
  </si>
  <si>
    <t xml:space="preserve">522507.1</t>
  </si>
  <si>
    <t xml:space="preserve">522504.1</t>
  </si>
  <si>
    <t xml:space="preserve">BPA@SYS C#23548-MIECO-PGE-MIRANT</t>
  </si>
  <si>
    <t xml:space="preserve">522512.1</t>
  </si>
  <si>
    <t xml:space="preserve">522513.1</t>
  </si>
  <si>
    <t xml:space="preserve">522546.1</t>
  </si>
  <si>
    <t xml:space="preserve">522492.1</t>
  </si>
  <si>
    <t xml:space="preserve">PSPL-PGE(T)MALIN/JD #350603HNF-BPA(T)JD/SYS #10278NF-PSEI@SYS</t>
  </si>
  <si>
    <t xml:space="preserve">SPP TAG #2014</t>
  </si>
  <si>
    <t xml:space="preserve">522552.1</t>
  </si>
  <si>
    <t xml:space="preserve">522846.1</t>
  </si>
  <si>
    <t xml:space="preserve">PGE-PGE(T)SYS/JD GF-PGE-EPMI</t>
  </si>
  <si>
    <t xml:space="preserve">PGE(T)JD/MLN</t>
  </si>
  <si>
    <t xml:space="preserve">BPA(T)MALIN/JD #334764F-BPA(T)JD/SCL SYS #316742NF-TRANSALT-PIN WEST-SCL@SYS</t>
  </si>
  <si>
    <t xml:space="preserve">PIN WEST TAG #197P000</t>
  </si>
  <si>
    <t xml:space="preserve">522592.1</t>
  </si>
  <si>
    <t xml:space="preserve">PSPL@SYS-BPA(T)SYS/JD #93947F-PSEI(T)JD/MALIN #131819NF-PSEI-DETM-EPEM-BPA</t>
  </si>
  <si>
    <r>
      <rPr>
        <sz val="8"/>
        <color rgb="FF0000FF"/>
        <rFont val="Arial"/>
        <family val="2"/>
      </rPr>
      <t xml:space="preserve">BPA(T)MALIN/JD #335079F-BPA(T)JD/SCL SYS #10030NF-PWX-IPC-SCL@SYS  </t>
    </r>
    <r>
      <rPr>
        <sz val="8"/>
        <color rgb="FFFF0000"/>
        <rFont val="Arial"/>
        <family val="2"/>
      </rPr>
      <t xml:space="preserve">ALCAN DAILY</t>
    </r>
  </si>
  <si>
    <t xml:space="preserve">IPC TAG #MC0215E</t>
  </si>
  <si>
    <t xml:space="preserve">522755.1</t>
  </si>
  <si>
    <t xml:space="preserve">BPA(T)BPA SYS/SNPD SYS #10030NF-PWX-SNPD@SYS</t>
  </si>
  <si>
    <t xml:space="preserve">PWX TAG #MGM</t>
  </si>
  <si>
    <t xml:space="preserve">PWX TAG #MFR</t>
  </si>
  <si>
    <r>
      <rPr>
        <sz val="8"/>
        <color rgb="FF0000FF"/>
        <rFont val="Arial"/>
        <family val="2"/>
      </rPr>
      <t xml:space="preserve">MPC@CLSTRP-MPC(T)COL/GAR #350577F-DETM-SUB-BPA(T)GAR/GCPD SYS #96038NF-SUB-DETM-EPEM-SNCL</t>
    </r>
    <r>
      <rPr>
        <sz val="8"/>
        <rFont val="Arial"/>
        <family val="2"/>
      </rPr>
      <t xml:space="preserve">-BPA</t>
    </r>
  </si>
  <si>
    <r>
      <rPr>
        <sz val="8"/>
        <color rgb="FF0000FF"/>
        <rFont val="Arial"/>
        <family val="2"/>
      </rPr>
      <t xml:space="preserve">GCPD@SYS  </t>
    </r>
    <r>
      <rPr>
        <sz val="8"/>
        <color rgb="FFFF0000"/>
        <rFont val="Arial"/>
        <family val="2"/>
      </rPr>
      <t xml:space="preserve">ALCAN DAILY</t>
    </r>
  </si>
  <si>
    <t xml:space="preserve">PWX TAG #MH8</t>
  </si>
  <si>
    <t xml:space="preserve">523159.1</t>
  </si>
  <si>
    <t xml:space="preserve">PSEI@SYS-BPA(T)SYS/JD #93947F-PSEI(T)JD/MALIN #131819NF-PSEI-DETM-PACW-CDWR</t>
  </si>
  <si>
    <t xml:space="preserve">BPA(T)MALIN/JD #335079F-BPA(T)JD/CHPD SYS #10030NF-PWX-MORGAN-AVISTA-CHPD</t>
  </si>
  <si>
    <t xml:space="preserve">AVISTA TAG #563AA</t>
  </si>
  <si>
    <t xml:space="preserve">522754.1</t>
  </si>
  <si>
    <t xml:space="preserve">522756.1</t>
  </si>
  <si>
    <r>
      <rPr>
        <sz val="8"/>
        <color rgb="FF0000FF"/>
        <rFont val="Arial"/>
        <family val="2"/>
      </rPr>
      <t xml:space="preserve">SNCL@SYS-CISO(T)SYS/</t>
    </r>
    <r>
      <rPr>
        <sz val="8"/>
        <color rgb="FF800000"/>
        <rFont val="Arial"/>
        <family val="2"/>
      </rPr>
      <t xml:space="preserve">CJ </t>
    </r>
    <r>
      <rPr>
        <sz val="8"/>
        <color rgb="FF0000FF"/>
        <rFont val="Arial"/>
        <family val="2"/>
      </rPr>
      <t xml:space="preserve">#PGAE_PGE_SNCL1</t>
    </r>
  </si>
  <si>
    <r>
      <rPr>
        <sz val="8"/>
        <color rgb="FF0000FF"/>
        <rFont val="Arial"/>
        <family val="2"/>
      </rPr>
      <t xml:space="preserve">BPA(T)</t>
    </r>
    <r>
      <rPr>
        <sz val="8"/>
        <color rgb="FF800000"/>
        <rFont val="Arial"/>
        <family val="2"/>
      </rPr>
      <t xml:space="preserve">CJ</t>
    </r>
    <r>
      <rPr>
        <sz val="8"/>
        <color rgb="FF0000FF"/>
        <rFont val="Arial"/>
        <family val="2"/>
      </rPr>
      <t xml:space="preserve">/JD #335079F-BPA(T)JD/SYS #10030NF-PWX-MAEMWE-PGE@SYS  ALCAN DAILY</t>
    </r>
  </si>
  <si>
    <t xml:space="preserve">MAEMWE TAG #646</t>
  </si>
  <si>
    <t xml:space="preserve">16568</t>
  </si>
  <si>
    <t xml:space="preserve">16570</t>
  </si>
  <si>
    <t xml:space="preserve">522815.1</t>
  </si>
  <si>
    <t xml:space="preserve">522770.1</t>
  </si>
  <si>
    <t xml:space="preserve">BPA C# 24031-BPA(T) SYS/SYS O#95363-GLENDALE</t>
  </si>
  <si>
    <t xml:space="preserve">BPA C# 24031-GLENDALE</t>
  </si>
  <si>
    <t xml:space="preserve">DAILY COLSTRIP B/R-NF IR</t>
  </si>
  <si>
    <t xml:space="preserve">522807.1</t>
  </si>
  <si>
    <t xml:space="preserve">522765.1</t>
  </si>
  <si>
    <t xml:space="preserve">BPA-BPA(T) SYS/SYS O#95363-BPA@SYS</t>
  </si>
  <si>
    <t xml:space="preserve">219W043</t>
  </si>
  <si>
    <t xml:space="preserve">522579.1</t>
  </si>
  <si>
    <t xml:space="preserve">SNPD-BPA(T) SYS/SYS-96092-EWEB@SYS</t>
  </si>
  <si>
    <t xml:space="preserve">mdc15a</t>
  </si>
  <si>
    <t xml:space="preserve">522560.1</t>
  </si>
  <si>
    <t xml:space="preserve">IPC-IPT(T) SYS/LAG 86382DNF-IPC CLSK-BPA(T) LAG/ 10040</t>
  </si>
  <si>
    <t xml:space="preserve">IPC-IPT(T) SYS/LAG 86382DNF-IPC CLSK-BPA(T) SYS/PGE 10040</t>
  </si>
  <si>
    <t xml:space="preserve">522911.1</t>
  </si>
  <si>
    <t xml:space="preserve">IPC-IPT(T) SYS/LAG 86382-DNF-IPC IDFALLS-BPA(T) LAG/BCB O#96105</t>
  </si>
  <si>
    <t xml:space="preserve">IPC-IPT(T) SYS/LAG 86382DNF-IPC IDFALLS-BPA(T) SYS/PGE SYS 96105</t>
  </si>
  <si>
    <t xml:space="preserve">IPC-IPT(T) SYS/LAG 86382DNF-IPC SNPD-BPA(T) SYS/PGE SYS 96092</t>
  </si>
  <si>
    <t xml:space="preserve">IPC-IPT(T) SYS/LAG 86382DNF-IPC SNPD-BPA(T) SYS/PAC SYS 96092</t>
  </si>
  <si>
    <t xml:space="preserve">522766.1</t>
  </si>
  <si>
    <t xml:space="preserve">522494.1</t>
  </si>
  <si>
    <t xml:space="preserve">522769.1</t>
  </si>
  <si>
    <t xml:space="preserve">522588.1</t>
  </si>
  <si>
    <t xml:space="preserve">WALC@WWING-CARGILL-EPEM(T) WW/PV-CARGIL-EPMI-IPC-APS(T) PV/WW APS(T) WW/MEAD LDWP(T) MEAD/SYLMAR/MALIN -IPC-SNDP-BPA(T) MALIN/JD BPA(T) JD/BCB O#96092</t>
  </si>
  <si>
    <t xml:space="preserve">518EOOO</t>
  </si>
  <si>
    <t xml:space="preserve">522767.1</t>
  </si>
  <si>
    <t xml:space="preserve">522473.1</t>
  </si>
  <si>
    <t xml:space="preserve">522541.1</t>
  </si>
  <si>
    <t xml:space="preserve">522768.1</t>
  </si>
  <si>
    <t xml:space="preserve">522808.1</t>
  </si>
  <si>
    <t xml:space="preserve">BPA C#23928@SYS-GAC-BPA(T)SYS/TCL SYS #96109NF-GAC</t>
  </si>
  <si>
    <t xml:space="preserve">522761.1</t>
  </si>
  <si>
    <t xml:space="preserve">PSLP</t>
  </si>
  <si>
    <t xml:space="preserve">MORGAN-AVISTA-CHPD@MID C</t>
  </si>
  <si>
    <t xml:space="preserve">522762.1</t>
  </si>
  <si>
    <t xml:space="preserve">522763.1</t>
  </si>
  <si>
    <t xml:space="preserve">BHILLS-PPM</t>
  </si>
  <si>
    <t xml:space="preserve">522764.1</t>
  </si>
  <si>
    <t xml:space="preserve">IPC-IPT(T) SYS/LAG 86382DNF-IPC SNPD-BPA(T) LAG/PSPL 96092</t>
  </si>
  <si>
    <t xml:space="preserve">207P</t>
  </si>
  <si>
    <t xml:space="preserve">IPC-IPT(T) SYS/LAG 86382DNF-IPC SNPD-BPA(T) LAG/PAC 96092</t>
  </si>
  <si>
    <t xml:space="preserve">IPC-IPT(T) SYS/LAG 86382DNF-IPC SNPD-BPA(T) LAG/PGE 96092</t>
  </si>
  <si>
    <t xml:space="preserve">SCEM-PGE@SYS</t>
  </si>
  <si>
    <t xml:space="preserve">BASIN@LRS-PSCO(T)LRS/DJ GF-PSCO-PAC(T)DJ/YT #118861F</t>
  </si>
  <si>
    <t xml:space="preserve">PACW(T)YT/SYS #135953F-PACW@SYS</t>
  </si>
  <si>
    <t xml:space="preserve">522811.1</t>
  </si>
  <si>
    <t xml:space="preserve">522813.1</t>
  </si>
  <si>
    <t xml:space="preserve">522806.1</t>
  </si>
  <si>
    <t xml:space="preserve">522805.1</t>
  </si>
  <si>
    <t xml:space="preserve">522803.1</t>
  </si>
  <si>
    <t xml:space="preserve">522804.1</t>
  </si>
  <si>
    <t xml:space="preserve">16574</t>
  </si>
  <si>
    <t xml:space="preserve">2/15/01-2/15/01</t>
  </si>
  <si>
    <t xml:space="preserve">522893.1</t>
  </si>
  <si>
    <t xml:space="preserve">16578</t>
  </si>
  <si>
    <t xml:space="preserve">522889.1</t>
  </si>
  <si>
    <t xml:space="preserve">PWX TAG #MH1</t>
  </si>
  <si>
    <t xml:space="preserve">PWX TAG #MGY</t>
  </si>
  <si>
    <t xml:space="preserve">PWX TAG #MGZ</t>
  </si>
  <si>
    <t xml:space="preserve">PWX TAG #MH0</t>
  </si>
  <si>
    <t xml:space="preserve">PWX TAG #MG5</t>
  </si>
  <si>
    <t xml:space="preserve">PWX TAG #MG6</t>
  </si>
  <si>
    <t xml:space="preserve">PWX TAG #MG3</t>
  </si>
  <si>
    <t xml:space="preserve">PWX TAG #MG4</t>
  </si>
  <si>
    <t xml:space="preserve">PWX TAG #MH5</t>
  </si>
  <si>
    <t xml:space="preserve">PWX TAG #MG1</t>
  </si>
  <si>
    <t xml:space="preserve">PWX TAG #MFD</t>
  </si>
  <si>
    <t xml:space="preserve">PWX TAG #MH7</t>
  </si>
  <si>
    <t xml:space="preserve">PWX TAG #MFX</t>
  </si>
  <si>
    <t xml:space="preserve">2/14/01-2/14/01</t>
  </si>
  <si>
    <t xml:space="preserve">521646.1</t>
  </si>
  <si>
    <t xml:space="preserve">16516</t>
  </si>
  <si>
    <t xml:space="preserve">16513</t>
  </si>
  <si>
    <t xml:space="preserve">521637.1</t>
  </si>
  <si>
    <t xml:space="preserve">521644.1</t>
  </si>
  <si>
    <t xml:space="preserve">521572.1</t>
  </si>
  <si>
    <t xml:space="preserve">16475</t>
  </si>
  <si>
    <t xml:space="preserve">521573.1</t>
  </si>
  <si>
    <t xml:space="preserve">521647.1</t>
  </si>
  <si>
    <t xml:space="preserve">16476</t>
  </si>
  <si>
    <t xml:space="preserve">PGE(T)MALIN/JD #350474HNF-BPA(T)JD/SYS #10278NF-PSPL@SYS</t>
  </si>
  <si>
    <t xml:space="preserve">16477</t>
  </si>
  <si>
    <t xml:space="preserve">521393.1</t>
  </si>
  <si>
    <t xml:space="preserve">2/14/2001-2/14/2001</t>
  </si>
  <si>
    <t xml:space="preserve">MIRANT-SEMPRA</t>
  </si>
  <si>
    <t xml:space="preserve">521189.1</t>
  </si>
  <si>
    <t xml:space="preserve">521183.1</t>
  </si>
  <si>
    <t xml:space="preserve">PWX TAG #MCX</t>
  </si>
  <si>
    <t xml:space="preserve">PWX TAG #MCO</t>
  </si>
  <si>
    <t xml:space="preserve">PWX TAG #MCN</t>
  </si>
  <si>
    <t xml:space="preserve">PWX TAG #MCM</t>
  </si>
  <si>
    <t xml:space="preserve">PACW(T)MALIN500/MALIN230 #135914NF-SPP-TEMU-BPA(T)MALIN230/HILLTOP #316742F-TEMU-SPP@HILLTOP</t>
  </si>
  <si>
    <t xml:space="preserve">SPP TAG #2003</t>
  </si>
  <si>
    <t xml:space="preserve">521645.1</t>
  </si>
  <si>
    <t xml:space="preserve">521394.1</t>
  </si>
  <si>
    <t xml:space="preserve">MPC@CLSTRP-MPC(T)COL/GAR #350445F-MPC-DETM-SUB-BPA(T)GAR/SYS #96038NF-SUB-DETM-EPEM-BPA</t>
  </si>
  <si>
    <t xml:space="preserve">IPC TAG #MC0214D</t>
  </si>
  <si>
    <t xml:space="preserve">MPC@CLSTRP-MPC(T)COL/GAR #350445F-MPC-DETM-SUB-BPA(T)GAR/BCB #96038NF-SUB-DETM-EPEM-BPA</t>
  </si>
  <si>
    <r>
      <rPr>
        <sz val="8"/>
        <color rgb="FF0000FF"/>
        <rFont val="Arial"/>
        <family val="2"/>
      </rPr>
      <t xml:space="preserve">BCPS01-BCH(T)BCB/SYS #257654NF-BCPS01-BCHYDRO@SYS </t>
    </r>
    <r>
      <rPr>
        <sz val="8"/>
        <color rgb="FFFF0000"/>
        <rFont val="Arial"/>
        <family val="2"/>
      </rPr>
      <t xml:space="preserve"> ALCAN DAILY</t>
    </r>
  </si>
  <si>
    <t xml:space="preserve">PWX TAG #MCJ</t>
  </si>
  <si>
    <t xml:space="preserve">PSPL@SYS-BPA(T)SYS/JD #93947F-PSPL(T)JD/MALIN #131786HNF-PSPL</t>
  </si>
  <si>
    <t xml:space="preserve">BPA(T)MALIN/JD #335079F-BPA(T)JD/GCPD SYS #10030NF-PWX-GCPD@SYS  ALCAN DAILY</t>
  </si>
  <si>
    <t xml:space="preserve">PWX TAG #MBV</t>
  </si>
  <si>
    <t xml:space="preserve">MAEMWE TAG #612</t>
  </si>
  <si>
    <t xml:space="preserve">PWX TAG #MCI</t>
  </si>
  <si>
    <t xml:space="preserve">PWX TAG #MBL</t>
  </si>
  <si>
    <r>
      <rPr>
        <sz val="8"/>
        <color rgb="FF0000FF"/>
        <rFont val="Arial"/>
        <family val="2"/>
      </rPr>
      <t xml:space="preserve">MPC@CLSTRP-MPC(T)COL/GAR #350445F-DETM-SUB-BPA(T)GAR/BCB #96038NF-SUB-DETM-EPEM-SNCL</t>
    </r>
    <r>
      <rPr>
        <sz val="8"/>
        <rFont val="Arial"/>
        <family val="2"/>
      </rPr>
      <t xml:space="preserve">-BPA</t>
    </r>
  </si>
  <si>
    <t xml:space="preserve">PWX TAG #MCH</t>
  </si>
  <si>
    <t xml:space="preserve">PWX TAG #MCG</t>
  </si>
  <si>
    <t xml:space="preserve">16478</t>
  </si>
  <si>
    <t xml:space="preserve">16480</t>
  </si>
  <si>
    <t xml:space="preserve">521636.1</t>
  </si>
  <si>
    <t xml:space="preserve">521428.1</t>
  </si>
  <si>
    <t xml:space="preserve">PNGC-TEM-CINERGY-ESI-AVISTA-CHPD@SYS</t>
  </si>
  <si>
    <t xml:space="preserve">521399.1</t>
  </si>
  <si>
    <t xml:space="preserve">IPC-IPT(T) SYS/LAG 86344DNF-IPC CLSK-BPA(T) SYS/PGE 10040</t>
  </si>
  <si>
    <t xml:space="preserve">IPC-IPT(T) SYS/LAG 86344DNF-IPC IDALLS-BPA(T) SYS/PGE 96105</t>
  </si>
  <si>
    <t xml:space="preserve">IPC-IPT(T) SYS/LAG 86344DNF-IPC SNPD-BPA(T) SYS/PGE SYS 96092</t>
  </si>
  <si>
    <t xml:space="preserve">MORGAN-EPEM-PGE</t>
  </si>
  <si>
    <t xml:space="preserve">521214.1</t>
  </si>
  <si>
    <t xml:space="preserve">PAC@CHOLLAH-APS(T) CHOLLAA/WW O#1198F-APS(T) WW/PV 1199F-PAC-EPMI-IPC-APS(T) PV/WW O# APS(T) WW/MEAD-LDWP(T) MEAD/SYLMAR/MALIN -IPC-SNPD-BPA(T) MALIN/JD O# BPA(T) JD/PGE 10031NF</t>
  </si>
  <si>
    <t xml:space="preserve">MORGAN-PAC@SYS</t>
  </si>
  <si>
    <t xml:space="preserve">BPA C#23609 BPA(T) SYS/SYS O#95363</t>
  </si>
  <si>
    <t xml:space="preserve">521197.1</t>
  </si>
  <si>
    <t xml:space="preserve">BASIN@LRS- PSC-PSC(T)LRS/DJ GF-PSCO-PAC(T)DJ/MONA 132497MNF-PAC(T) MONA/YT 133052MNF-MPC(T) YT/HS 316914F-WWP(T) HS/MID C O# HNF</t>
  </si>
  <si>
    <t xml:space="preserve">521194.1</t>
  </si>
  <si>
    <t xml:space="preserve">521165.1</t>
  </si>
  <si>
    <t xml:space="preserve">521398.1</t>
  </si>
  <si>
    <t xml:space="preserve">521429.1</t>
  </si>
  <si>
    <t xml:space="preserve">521196.1</t>
  </si>
  <si>
    <t xml:space="preserve">BASIN@LRS-PSC-PSC(T)LRS/DJ GF-PSCO-PAC(T)DJ/MONA 132497MNF-PAC(T) MONA/YT 133052MNF-MPC(T) YT/HS 316914F-WWP(T) HS/MID C O# HNF</t>
  </si>
  <si>
    <t xml:space="preserve">BASIN@LRS- PSC-PSC(T)LRS/DJ GF-PSCO-PAC(T)DJ/MONA 132497MNF-PAC(T) MONA/YT 133052MNF-MPC(T) YT/HS 316914F-WWP(T) HS/CHPD O# HNF</t>
  </si>
  <si>
    <t xml:space="preserve">521396.1</t>
  </si>
  <si>
    <t xml:space="preserve">BPA 24031-BPA(T) SYS/SYS O#95363-GLENDALE</t>
  </si>
  <si>
    <t xml:space="preserve">APS-PGE@SYS</t>
  </si>
  <si>
    <t xml:space="preserve">APS-PGE-GLENDALE-CORAL</t>
  </si>
  <si>
    <t xml:space="preserve">IPC-IPT(T) SYS/LAG 86344DNF-IPC SNPD-BPA(T) SYS/PGE 96092</t>
  </si>
  <si>
    <t xml:space="preserve">521395.1</t>
  </si>
  <si>
    <t xml:space="preserve">521397.1</t>
  </si>
  <si>
    <t xml:space="preserve">MORGAN-DUKE-PSPL</t>
  </si>
  <si>
    <t xml:space="preserve">PACW(T)YT/SYS #153920F-PACW@SYS</t>
  </si>
  <si>
    <t xml:space="preserve">521442.1</t>
  </si>
  <si>
    <t xml:space="preserve">521427.1</t>
  </si>
  <si>
    <t xml:space="preserve">PGE@COLSTRIP DAILY CUT FOR WED BY 5 MW</t>
  </si>
  <si>
    <t xml:space="preserve">521426.1</t>
  </si>
  <si>
    <t xml:space="preserve">512424.1</t>
  </si>
  <si>
    <t xml:space="preserve">521425.1</t>
  </si>
  <si>
    <t xml:space="preserve">519793.1</t>
  </si>
  <si>
    <t xml:space="preserve">16419</t>
  </si>
  <si>
    <t xml:space="preserve">519812.1</t>
  </si>
  <si>
    <t xml:space="preserve">2/13/2001-2/13/2001</t>
  </si>
  <si>
    <t xml:space="preserve">519792.1</t>
  </si>
  <si>
    <t xml:space="preserve">519799.1</t>
  </si>
  <si>
    <t xml:space="preserve">16422</t>
  </si>
  <si>
    <t xml:space="preserve">519800.1</t>
  </si>
  <si>
    <t xml:space="preserve">519794.1</t>
  </si>
  <si>
    <t xml:space="preserve">16427</t>
  </si>
  <si>
    <t xml:space="preserve">PGE(T)MALIN/JD #350282HNF-BPA(T)JD/SYS #10278NF-PSPL@SYS</t>
  </si>
  <si>
    <t xml:space="preserve">16428</t>
  </si>
  <si>
    <t xml:space="preserve">519757.1</t>
  </si>
  <si>
    <t xml:space="preserve">519501.1</t>
  </si>
  <si>
    <t xml:space="preserve">519755.1</t>
  </si>
  <si>
    <t xml:space="preserve">519580.1</t>
  </si>
  <si>
    <t xml:space="preserve">PWX TAG #M9Z</t>
  </si>
  <si>
    <t xml:space="preserve">PWX TAG #MA0</t>
  </si>
  <si>
    <t xml:space="preserve">519756.1</t>
  </si>
  <si>
    <t xml:space="preserve">BPA@SYS #23547-MIECO</t>
  </si>
  <si>
    <t xml:space="preserve">PWX TAG #MA1</t>
  </si>
  <si>
    <t xml:space="preserve">PWX TAG #M9Y</t>
  </si>
  <si>
    <t xml:space="preserve">519573.1</t>
  </si>
  <si>
    <t xml:space="preserve">BPA@SYS C#23548-BPA(T)SYS/JD #95363F-BPA(T)JD/MALIN #95363F-BPA-MIECO-PGE-MIRANT-PACW-CDWR-SEMPRA</t>
  </si>
  <si>
    <t xml:space="preserve">PACW(T)MALIN500/MALIN230 #135892NF-SPP-TEMU-BPA(T)MALIN230/HILLTOP #316742F-TEMU-SPP@HILLTOP</t>
  </si>
  <si>
    <t xml:space="preserve">SPP TAG #2000</t>
  </si>
  <si>
    <t xml:space="preserve">519795.1</t>
  </si>
  <si>
    <t xml:space="preserve">BPA(T)SYS/AVA SYS #10030NF-PWX-BPENERGY-WWP@SYS  ALCAN DAILY</t>
  </si>
  <si>
    <t xml:space="preserve">BPEC TAG #596</t>
  </si>
  <si>
    <t xml:space="preserve">519758.1</t>
  </si>
  <si>
    <t xml:space="preserve">BPA(T)MALIN/JD #335079F-BPA(T)JD/SYS #10030NF-PWX-IPC-SCL@SYS  ALCAN DAILY</t>
  </si>
  <si>
    <t xml:space="preserve">IPC TAG #MC0213D</t>
  </si>
  <si>
    <t xml:space="preserve">MAEMWE TAG #579</t>
  </si>
  <si>
    <t xml:space="preserve">MPC@CLSTRP-MPC(T)COL/GAR #350246F-MPC-DETM-SUB-BPA(T)GAR/JD #96038NF-SUB-DETM-BPA(T)JD/MALIN #96032F-DETM-EPEM-BPA</t>
  </si>
  <si>
    <t xml:space="preserve">WAPA-WAPA(T)MALIN/TRACY #A155967-WAPA@TRACY</t>
  </si>
  <si>
    <t xml:space="preserve">PACW TAG #14040U</t>
  </si>
  <si>
    <t xml:space="preserve">PSPL@SYS-BPA(T)SYS/JD #93947F-PSPL(T)JD/MALIN #131743HNF-PSPL</t>
  </si>
  <si>
    <t xml:space="preserve">PWX TAG #M8R</t>
  </si>
  <si>
    <t xml:space="preserve">BPA(T)MALIN/JD #335079F-BPA(T)JD/SYS #10030NF-PWX-BCPS01-BCH(T)SYS/BCB #257654NF-BCPS01-BCH@SYS  ALCAN DAILY</t>
  </si>
  <si>
    <t xml:space="preserve">PWX TAG #M9L</t>
  </si>
  <si>
    <t xml:space="preserve">PWX TAG #M8V</t>
  </si>
  <si>
    <r>
      <rPr>
        <sz val="8"/>
        <color rgb="FF0000FF"/>
        <rFont val="Arial"/>
        <family val="2"/>
      </rPr>
      <t xml:space="preserve">MPC@CLSTRP-MPC(T)COL/GAR #350246F-DETM-SUB-BPA(T)GAR/BCB #96038NF-SUB-DETM-EPEM-SNCL</t>
    </r>
    <r>
      <rPr>
        <sz val="8"/>
        <rFont val="Arial"/>
        <family val="2"/>
      </rPr>
      <t xml:space="preserve">-BPA</t>
    </r>
  </si>
  <si>
    <t xml:space="preserve">PWX TAG #M9M</t>
  </si>
  <si>
    <t xml:space="preserve">PWX TAG #M9K</t>
  </si>
  <si>
    <t xml:space="preserve">16430</t>
  </si>
  <si>
    <t xml:space="preserve">16432</t>
  </si>
  <si>
    <t xml:space="preserve">519811.1</t>
  </si>
  <si>
    <t xml:space="preserve">518524.1</t>
  </si>
  <si>
    <t xml:space="preserve">IPC-IPT(T) SYS/LAG 86311DNF-IPC ID FALLS-BPA(T) SYS/PACW 96105</t>
  </si>
  <si>
    <t xml:space="preserve">IPC-IPT(T) SYS/LAG 86311DNF-IPC SNPD-BPA(T) SYS/PACW 96092</t>
  </si>
  <si>
    <t xml:space="preserve">PNGC BPA(T) SYS/PNGC O#96041-PNGC@SYS</t>
  </si>
  <si>
    <t xml:space="preserve">519607.1</t>
  </si>
  <si>
    <t xml:space="preserve">`</t>
  </si>
  <si>
    <t xml:space="preserve">519769.1</t>
  </si>
  <si>
    <t xml:space="preserve">519768.1</t>
  </si>
  <si>
    <t xml:space="preserve">EPEM@PV-TUCSON-PSC-EPMI-IPC-APS(T) PV/WW/MEAD LDWP(T) MEAD/SYLMAR/MALIN -SNPD -BPA(T) MALIN/JD/BCB 96092NF-IPC</t>
  </si>
  <si>
    <t xml:space="preserve">519572.1</t>
  </si>
  <si>
    <t xml:space="preserve">PAC-PNGC-PSC</t>
  </si>
  <si>
    <t xml:space="preserve">519766.1</t>
  </si>
  <si>
    <t xml:space="preserve">MORGAN-AVISTA</t>
  </si>
  <si>
    <t xml:space="preserve">519584.1</t>
  </si>
  <si>
    <t xml:space="preserve">519508.1</t>
  </si>
  <si>
    <t xml:space="preserve">519787.1</t>
  </si>
  <si>
    <t xml:space="preserve">00248AA</t>
  </si>
  <si>
    <t xml:space="preserve">519578.1</t>
  </si>
  <si>
    <t xml:space="preserve">BASIN@LRS- PSC-PSC(T)LRS/DJ GF-PSCO-PAC(T)DJ/MONA 132497MNF-PAC(T) MONA/YT 133052MNF-MPC(T) YT/HS 316914F-WWP(T) HS/WWP SYSO# HNF</t>
  </si>
  <si>
    <t xml:space="preserve">SCL-BPA(T) WWPSYS/SCL SYS-O#96018-SCL@SYS</t>
  </si>
  <si>
    <t xml:space="preserve">519619.1</t>
  </si>
  <si>
    <t xml:space="preserve">EPEM@PV-PSC-MORGAN-ISO(T) PV/DEVERS/SP 15 ISO(T) SP/MALIN O#-MORGAN-BPA(T) MALIN/JD O#10031NF BPA(T) JD/PGE SYS</t>
  </si>
  <si>
    <t xml:space="preserve">MSG</t>
  </si>
  <si>
    <t xml:space="preserve">IPC-IPT(T) SYS/LAG 86311DNF-IPC SNPD-BPA(T) SYS/PGE 96092</t>
  </si>
  <si>
    <t xml:space="preserve">519771.1</t>
  </si>
  <si>
    <t xml:space="preserve">PAC@CHOLLAH-APS(T) CHOLLAA/WW O#1198F-APS(T) WW/PV 1199F-PAC-RELIANT-AVISTA-MEGA-MERRILL-EPMI-MORGAN-ISO(T) PV/SP O# ISO(T) SP/MALIN -MORGAN-BPA(T) MALIN/JD O# BPA(T) JD/PGE 10031NF</t>
  </si>
  <si>
    <t xml:space="preserve">519770.1</t>
  </si>
  <si>
    <t xml:space="preserve">519774.1</t>
  </si>
  <si>
    <t xml:space="preserve">519772.1</t>
  </si>
  <si>
    <t xml:space="preserve">BASIN@LRS- PSC-PSC(T)LRS/DJ GF-PSCO-PAC(T)DJ/MONA 132497MNF-PAC(T) MONA/YT 133052MNF-MPC(T) YT/HS 316914F-WWP(T) HS/MID CO# HNF-PSC</t>
  </si>
  <si>
    <t xml:space="preserve">PACW(T)YT/SYS #135903F-PACW@SYS</t>
  </si>
  <si>
    <t xml:space="preserve">519698.1</t>
  </si>
  <si>
    <t xml:space="preserve">519785.1</t>
  </si>
  <si>
    <t xml:space="preserve">519783.1</t>
  </si>
  <si>
    <t xml:space="preserve">519781.1</t>
  </si>
  <si>
    <t xml:space="preserve">519782.1</t>
  </si>
  <si>
    <t xml:space="preserve">SCL-BPA(T)SYS/SYS #96018-SCL@SYS</t>
  </si>
  <si>
    <t xml:space="preserve">2/12/01-2/12/01</t>
  </si>
  <si>
    <t xml:space="preserve">518655.1</t>
  </si>
  <si>
    <t xml:space="preserve">16361</t>
  </si>
  <si>
    <t xml:space="preserve">518650.1</t>
  </si>
  <si>
    <t xml:space="preserve">2/12/2001-2/12/2001</t>
  </si>
  <si>
    <t xml:space="preserve">518656.1</t>
  </si>
  <si>
    <t xml:space="preserve">518571.2</t>
  </si>
  <si>
    <t xml:space="preserve">16359</t>
  </si>
  <si>
    <t xml:space="preserve">518587.2</t>
  </si>
  <si>
    <t xml:space="preserve">518654.1</t>
  </si>
  <si>
    <t xml:space="preserve">MID(T)CJ/TRACEY GID#COTP_PGE_MID1-MID(T) TRACEY/WESTLEY-MID@WESTLEY</t>
  </si>
  <si>
    <t xml:space="preserve">16354</t>
  </si>
  <si>
    <t xml:space="preserve">PGE(T)MALIN/JD #349925HNF-BPA(T)JD/SYS #10278NF-PSPL@SYS</t>
  </si>
  <si>
    <t xml:space="preserve">16414</t>
  </si>
  <si>
    <t xml:space="preserve">518240.1</t>
  </si>
  <si>
    <t xml:space="preserve">518171.1</t>
  </si>
  <si>
    <t xml:space="preserve">518215.1</t>
  </si>
  <si>
    <t xml:space="preserve">518178.1</t>
  </si>
  <si>
    <t xml:space="preserve">BPA@SYS C#23547-BPA(T)SYS/JD #95363F-BPA(T)JD/MALIN #95363F-BPA-MIECO-MORGAN-SEMPRA</t>
  </si>
  <si>
    <t xml:space="preserve">PACW(T)MALIN500/MALIN230-SPP-TEMU-BPA(T)MALIN230/HILLTOP-TEMU-SPP@HILLTOP</t>
  </si>
  <si>
    <t xml:space="preserve">SPP TAG #</t>
  </si>
  <si>
    <t xml:space="preserve">518657.1</t>
  </si>
  <si>
    <t xml:space="preserve">MPC@CLSTRP-MPC(T)COL/GAR #349858F-MPC-DETM-SUB-BPA(T)GAR/JD #96038NF-SUB-DETM-BPA(T)JD/MALIN #96032F-DETM-EPEM-BPA</t>
  </si>
  <si>
    <t xml:space="preserve">WAPA-WAPA(T)MALIN/TRACY #A155476(FRI)A155483(SAT)-WAPA@TRACY</t>
  </si>
  <si>
    <t xml:space="preserve">PACW TAG #14032E</t>
  </si>
  <si>
    <t xml:space="preserve">PSPL@SYS-BPA(T)SYS/JD #93947F-PSPL(T)JD/MALIN #131659HNF-PSPL</t>
  </si>
  <si>
    <r>
      <rPr>
        <sz val="8"/>
        <color rgb="FF0000FF"/>
        <rFont val="Arial"/>
        <family val="2"/>
      </rPr>
      <t xml:space="preserve">MPC@CLSTRP-MPC(T)COL/GAR #349858F-DETM-SUB-BPA(T)GAR/SCL SYS #96038NF-SUB-DETM-EPEM-SNCL</t>
    </r>
    <r>
      <rPr>
        <sz val="8"/>
        <rFont val="Arial"/>
        <family val="2"/>
      </rPr>
      <t xml:space="preserve">-BPA</t>
    </r>
  </si>
  <si>
    <t xml:space="preserve">IPC TAG #MC0212H</t>
  </si>
  <si>
    <r>
      <rPr>
        <sz val="8"/>
        <color rgb="FF0000FF"/>
        <rFont val="Arial"/>
        <family val="2"/>
      </rPr>
      <t xml:space="preserve">MPC@CLSTRP-MPC(T)COL/GAR #349858F-DETM-SUB-BPA(T)GAR/BCH SYS #96038NF-SUB-DETM-EPEM-SNCL</t>
    </r>
    <r>
      <rPr>
        <sz val="8"/>
        <rFont val="Arial"/>
        <family val="2"/>
      </rPr>
      <t xml:space="preserve">-BPA</t>
    </r>
  </si>
  <si>
    <r>
      <rPr>
        <sz val="8"/>
        <color rgb="FF0000FF"/>
        <rFont val="Arial"/>
        <family val="2"/>
      </rPr>
      <t xml:space="preserve">BCPS01-BCH@SYS  </t>
    </r>
    <r>
      <rPr>
        <sz val="8"/>
        <color rgb="FFFF0000"/>
        <rFont val="Arial"/>
        <family val="2"/>
      </rPr>
      <t xml:space="preserve">ALCAN DAILY</t>
    </r>
  </si>
  <si>
    <t xml:space="preserve">MAEMWE TAG #524</t>
  </si>
  <si>
    <t xml:space="preserve">BPEC TAG #594</t>
  </si>
  <si>
    <t xml:space="preserve">16355</t>
  </si>
  <si>
    <t xml:space="preserve">16356</t>
  </si>
  <si>
    <t xml:space="preserve">518651.1</t>
  </si>
  <si>
    <t xml:space="preserve">APX@NP 15-APX(T) NP/MALIN O# APX1TEMU4122F-TEM-BPA(T) MALIN/JD 334764F-BPA(T) JD/BCB SYS-316742NF</t>
  </si>
  <si>
    <t xml:space="preserve">148W313</t>
  </si>
  <si>
    <t xml:space="preserve">518146.1</t>
  </si>
  <si>
    <t xml:space="preserve">518173.1</t>
  </si>
  <si>
    <t xml:space="preserve">BASIN@LRS-PSC-PSC(T)LRS/DJ GF-PSCO-PAC(T)DJ/MONA-132497MNF-PAC(T) MONA/YT 133052MNF-MPC(T) YT/HS 316914F-WWP(T) HS/BCB O# -PSC</t>
  </si>
  <si>
    <t xml:space="preserve">518502.1</t>
  </si>
  <si>
    <t xml:space="preserve">BASIN@LRS-PSC-PSC(T)LRS/DJ GF-PSCO-PAC(T)DJ/MONA-PAC(T) MONA/YT 133052MNF-MPC(T) YT/HS 316914F-WWP(T) HS/MID C O#-PSC</t>
  </si>
  <si>
    <t xml:space="preserve">2/1/01-2/1/01</t>
  </si>
  <si>
    <t xml:space="preserve">BPA C#23928@SYS-GAC-BPA(T)SYS/BCB #96109NF-GAC</t>
  </si>
  <si>
    <t xml:space="preserve">PNGC-TEM-CINERGY-ESI-AVISTA-CHPD@MID C</t>
  </si>
  <si>
    <t xml:space="preserve">518506.1</t>
  </si>
  <si>
    <t xml:space="preserve">00227AA</t>
  </si>
  <si>
    <t xml:space="preserve">CORAL@MERCHANT-NEV(T) SYS/MEAD O#1017721F APS(T) MEAD/WW/PV 20244F-APS CORAL-MORGAN-ISO(T) PV-DEVERS/SP/MALIN -BPA(T) MALIN/JD/PACW10031NF-MORGAN</t>
  </si>
  <si>
    <t xml:space="preserve">MSGGV16</t>
  </si>
  <si>
    <t xml:space="preserve">EPEM@PV-EPME-EPMI-IPC-APS(T) PV/WW/MEAD LDWP(T) MEAD/SYLMAR/MALIN -SNPD -BPA(T) MALIN/JD/WWP SYS 96092NF-IPC</t>
  </si>
  <si>
    <t xml:space="preserve">465</t>
  </si>
  <si>
    <t xml:space="preserve">IPC-IPT(T) SYS/LAG 86148DNF-IPC CLASK-BPA(T) SYS/PACW 10040</t>
  </si>
  <si>
    <t xml:space="preserve">IPC-IPT(T) SYS/LAG 86148DNF-IPC IDFALLS-BPA(T) SYS/PACW 96105</t>
  </si>
  <si>
    <t xml:space="preserve">518176.1</t>
  </si>
  <si>
    <t xml:space="preserve">518284.1</t>
  </si>
  <si>
    <t xml:space="preserve">518505.1</t>
  </si>
  <si>
    <t xml:space="preserve">518507.1</t>
  </si>
  <si>
    <t xml:space="preserve">APS-DYPMI-PGE-SCEM</t>
  </si>
  <si>
    <t xml:space="preserve">518504.1</t>
  </si>
  <si>
    <t xml:space="preserve">ACCA@PPOA-PPOA(T) PPOA/BC-AB BORDER GF F-ACCA-BCH(T) AB B/BCB O#339502F-ACCA-APC-SNPD-BPA(T) BCB/SCL SYS O#96092-SNPD-</t>
  </si>
  <si>
    <t xml:space="preserve">ACCA@PPOA-PPOA(T) PPOA/BC-AB BORDER GF F-ACCA-BCH(T) AB B/BCB O#339502F-ACCA-SNPD-BPA(T) BCB/PGE SYS O#96092-SNPD-</t>
  </si>
  <si>
    <t xml:space="preserve">146290/89</t>
  </si>
  <si>
    <t xml:space="preserve">518523.1</t>
  </si>
  <si>
    <t xml:space="preserve">BASIN@LRS- PSC-PSC(T)LRS/DJ GF-PSCO-PAC(T)DJ/MONA 132497MNF-PAC(T) MONA/YT 133052MNF-MPC(T) YT/HS 316914F-WWP(T) HS/PGE-O# HNF</t>
  </si>
  <si>
    <t xml:space="preserve">1002237-38</t>
  </si>
  <si>
    <t xml:space="preserve">518512.1</t>
  </si>
  <si>
    <t xml:space="preserve">2/11/01-2/12/01</t>
  </si>
  <si>
    <t xml:space="preserve">BASIN@LRS- PSC-PSC(T)LRS/DJ GF-PSCO-PAC(T)DJ/MONA 132497MNF-PAC(T) MONA/YT 133052MNF-MPC(T) YT/HS 316914F-WWP(T) HS/PHE-O# HNF</t>
  </si>
  <si>
    <t xml:space="preserve">958-959</t>
  </si>
  <si>
    <t xml:space="preserve">3320941-42</t>
  </si>
  <si>
    <t xml:space="preserve">3320939-43</t>
  </si>
  <si>
    <t xml:space="preserve">16332-16348</t>
  </si>
  <si>
    <t xml:space="preserve">TCL</t>
  </si>
  <si>
    <t xml:space="preserve">TCL@SYS</t>
  </si>
  <si>
    <t xml:space="preserve">16338-16346</t>
  </si>
  <si>
    <t xml:space="preserve">518513.1</t>
  </si>
  <si>
    <t xml:space="preserve">16334-16351</t>
  </si>
  <si>
    <t xml:space="preserve">16335-16352</t>
  </si>
  <si>
    <t xml:space="preserve">IPC-IPT(T) SYS/LAG 86148DNF-IPC SNPD-BPA(T) SYS/PGE 96092</t>
  </si>
  <si>
    <t xml:space="preserve">16339-16349</t>
  </si>
  <si>
    <t xml:space="preserve">16337-16347</t>
  </si>
  <si>
    <t xml:space="preserve">518510.1</t>
  </si>
  <si>
    <t xml:space="preserve">APS-DYPMI-PGE@MIDC</t>
  </si>
  <si>
    <t xml:space="preserve">DES0402-03</t>
  </si>
  <si>
    <t xml:space="preserve">518508.1</t>
  </si>
  <si>
    <t xml:space="preserve">518511.1</t>
  </si>
  <si>
    <t xml:space="preserve">518514.1</t>
  </si>
  <si>
    <t xml:space="preserve">SCEM-PGE-IPC</t>
  </si>
  <si>
    <t xml:space="preserve">518509.1</t>
  </si>
  <si>
    <t xml:space="preserve">PACW(T)YT/SYS #135799F-PACW@SYS</t>
  </si>
  <si>
    <t xml:space="preserve">2/6/01-2/6/01</t>
  </si>
  <si>
    <t xml:space="preserve">518545.1</t>
  </si>
  <si>
    <t xml:space="preserve">518521.1</t>
  </si>
  <si>
    <t xml:space="preserve">518522.1</t>
  </si>
  <si>
    <t xml:space="preserve">518520.1</t>
  </si>
  <si>
    <t xml:space="preserve">518519.1</t>
  </si>
  <si>
    <t xml:space="preserve">518644.1</t>
  </si>
  <si>
    <t xml:space="preserve">2/11/2001-2/11/2001</t>
  </si>
  <si>
    <t xml:space="preserve">2/11/01-2/11/01</t>
  </si>
  <si>
    <t xml:space="preserve">518652.1</t>
  </si>
  <si>
    <t xml:space="preserve">16350</t>
  </si>
  <si>
    <t xml:space="preserve">518571.1</t>
  </si>
  <si>
    <t xml:space="preserve">16353</t>
  </si>
  <si>
    <t xml:space="preserve">518587.1</t>
  </si>
  <si>
    <t xml:space="preserve">518653.1</t>
  </si>
  <si>
    <t xml:space="preserve">PACW TAG #14032D</t>
  </si>
  <si>
    <t xml:space="preserve">PSPL@SYS-BPA(T)SYS/JD #93947F-PSPL(T)JD/MALIN #1316661HNF-PSPL</t>
  </si>
  <si>
    <t xml:space="preserve">IPC TAG #MC0211H</t>
  </si>
  <si>
    <t xml:space="preserve">MAEMWE TAG #523</t>
  </si>
  <si>
    <t xml:space="preserve">BPEC TAG #595</t>
  </si>
  <si>
    <t xml:space="preserve">518643.1</t>
  </si>
  <si>
    <t xml:space="preserve">MID C hLH</t>
  </si>
  <si>
    <t xml:space="preserve">518515.1</t>
  </si>
  <si>
    <t xml:space="preserve">518525.1</t>
  </si>
  <si>
    <t xml:space="preserve">PACW(T)YT/SYS #135701F-PACW@SYS</t>
  </si>
  <si>
    <t xml:space="preserve">518526.1</t>
  </si>
  <si>
    <t xml:space="preserve">518518.1</t>
  </si>
  <si>
    <t xml:space="preserve">SYS/JD  @ .25</t>
  </si>
  <si>
    <t xml:space="preserve">2/9/01-2/10/01</t>
  </si>
  <si>
    <t xml:space="preserve">517515.1</t>
  </si>
  <si>
    <t xml:space="preserve">2/10/01-2/10/01</t>
  </si>
  <si>
    <t xml:space="preserve">517795.1</t>
  </si>
  <si>
    <t xml:space="preserve">16284</t>
  </si>
  <si>
    <t xml:space="preserve">16286</t>
  </si>
  <si>
    <t xml:space="preserve">517461.1</t>
  </si>
  <si>
    <t xml:space="preserve">2/9/2001-2/10/2001</t>
  </si>
  <si>
    <t xml:space="preserve">517798.1</t>
  </si>
  <si>
    <t xml:space="preserve">517801.1</t>
  </si>
  <si>
    <t xml:space="preserve">2/10/2001-2/10/2001</t>
  </si>
  <si>
    <t xml:space="preserve">16280</t>
  </si>
  <si>
    <t xml:space="preserve">517799.1</t>
  </si>
  <si>
    <t xml:space="preserve">517384.1</t>
  </si>
  <si>
    <t xml:space="preserve">MAEMWE</t>
  </si>
  <si>
    <t xml:space="preserve">PACW-CDWR-SEMPRA-AQUILA-PWX-BPA(T)SYS/BCB #10030NF-PWX-BCPS01-BCH(T)BCB/SYS #257654NF-BCPS01-BCH@SYS</t>
  </si>
  <si>
    <t xml:space="preserve">517796.1</t>
  </si>
  <si>
    <t xml:space="preserve">PSPL(T)MALIN/JD #161628NF-BPA(T)JD/PSPL SYS #10278NF-PSPL@SYS</t>
  </si>
  <si>
    <t xml:space="preserve">16304</t>
  </si>
  <si>
    <t xml:space="preserve">8-22</t>
  </si>
  <si>
    <t xml:space="preserve">PGE(T)MALIN/JD #349741HNF-BPA(T)JD/PSPL SYS #10278NF-PSPL@SYS</t>
  </si>
  <si>
    <t xml:space="preserve">16302</t>
  </si>
  <si>
    <t xml:space="preserve">16277</t>
  </si>
  <si>
    <t xml:space="preserve">517516.1</t>
  </si>
  <si>
    <t xml:space="preserve">SPP TAG #1974</t>
  </si>
  <si>
    <t xml:space="preserve">516849.1</t>
  </si>
  <si>
    <t xml:space="preserve">516933.1</t>
  </si>
  <si>
    <t xml:space="preserve">517797.1</t>
  </si>
  <si>
    <t xml:space="preserve">MPC@CLSTRP-MPC(T)COL/GAR #349706F-MPC-DETM-SUB-BPA(T)GAR/JD #96038NF-SUB-DETM-BPA(T)JD/MALIN #96032F-DETM-EPEM-BPA</t>
  </si>
  <si>
    <t xml:space="preserve">WAPA-WAPA(T)MALIN/TRACY #A155475(FRI)A155482(SAT)-WAPA@TRACY</t>
  </si>
  <si>
    <t xml:space="preserve">PACW TAG #14027I, 14027N</t>
  </si>
  <si>
    <r>
      <rPr>
        <sz val="8"/>
        <color rgb="FF0000FF"/>
        <rFont val="Arial"/>
        <family val="2"/>
      </rPr>
      <t xml:space="preserve">MPC@CLSTRP-MPC(T)COL/GAR #349706F-DETM-SUB-BPA(T)GAR/JD #96038NF-SUB-DETM-BPA(T)JD/MLN #96032F-DETM-EPEM-SNCL</t>
    </r>
    <r>
      <rPr>
        <sz val="8"/>
        <rFont val="Arial"/>
        <family val="2"/>
      </rPr>
      <t xml:space="preserve">-BPA</t>
    </r>
  </si>
  <si>
    <t xml:space="preserve">PACW TAG #14027Q, 14027X</t>
  </si>
  <si>
    <r>
      <rPr>
        <sz val="8"/>
        <color rgb="FF0000FF"/>
        <rFont val="Arial"/>
        <family val="2"/>
      </rPr>
      <t xml:space="preserve">PSPL@SYS-BPA(T)SYS/JD #93947F-PSPL(T)JD/MALIN #</t>
    </r>
    <r>
      <rPr>
        <sz val="8"/>
        <color rgb="FFFF0000"/>
        <rFont val="Arial"/>
        <family val="2"/>
      </rPr>
      <t xml:space="preserve">131627</t>
    </r>
    <r>
      <rPr>
        <sz val="8"/>
        <color rgb="FF0000FF"/>
        <rFont val="Arial"/>
        <family val="2"/>
      </rPr>
      <t xml:space="preserve">HNF-PSPL</t>
    </r>
  </si>
  <si>
    <t xml:space="preserve">IPC TAG #MC0209D, MC0210D</t>
  </si>
  <si>
    <t xml:space="preserve">MAEMWE TAG #484</t>
  </si>
  <si>
    <t xml:space="preserve">BPEC TAG #592</t>
  </si>
  <si>
    <t xml:space="preserve">16272</t>
  </si>
  <si>
    <t xml:space="preserve">16274</t>
  </si>
  <si>
    <t xml:space="preserve">517460.1</t>
  </si>
  <si>
    <t xml:space="preserve">APX@NP 15-APX(T) NP/MALIN O# APX1TEMU4122F-TEM-BPA(T) MALIN/JD 334764F-BPA(T) JD/SCL SYS-316742NF</t>
  </si>
  <si>
    <t xml:space="preserve">147w209</t>
  </si>
  <si>
    <t xml:space="preserve">517002.1</t>
  </si>
  <si>
    <t xml:space="preserve">516579.1</t>
  </si>
  <si>
    <t xml:space="preserve">BASIN@LRS- PSC-PSC(T)LRS/DJ GF-PSCO-PAC(T)DJ/YT 133052MNF-MPC(T) YT/HS 316914F-PSC-WESCO</t>
  </si>
  <si>
    <t xml:space="preserve">PPL</t>
  </si>
  <si>
    <t xml:space="preserve">PPLM@HS</t>
  </si>
  <si>
    <t xml:space="preserve">517390.1</t>
  </si>
  <si>
    <t xml:space="preserve">BASIN@LRS-PSC-PSC(T)LRS/DJ GF-PSCO-PAC(T)DJ/MONA-PAC(T) MONA/YT 133052MNF-MPC(T) YT/HS 316914F-PSC</t>
  </si>
  <si>
    <t xml:space="preserve">517389.1</t>
  </si>
  <si>
    <t xml:space="preserve">BPA C# 24031 BPA(T) BPA SYS/EWEB SYS 95363-GLENDALE</t>
  </si>
  <si>
    <t xml:space="preserve">EWEB@SYS</t>
  </si>
  <si>
    <t xml:space="preserve">517391.1</t>
  </si>
  <si>
    <t xml:space="preserve">00229AA</t>
  </si>
  <si>
    <t xml:space="preserve">517457.1</t>
  </si>
  <si>
    <t xml:space="preserve">SCL-BPA(T) CHPD SYS/SCL SYS-O#96018-SCL@SYS</t>
  </si>
  <si>
    <t xml:space="preserve">516938.1</t>
  </si>
  <si>
    <t xml:space="preserve">EPEM-WWP@MID C</t>
  </si>
  <si>
    <t xml:space="preserve">443E00</t>
  </si>
  <si>
    <t xml:space="preserve">LYY</t>
  </si>
  <si>
    <t xml:space="preserve">IPC-IPT(T) SYS/LAG 86070HNF-CLKS-BPA(T) LAG/SCL 10040</t>
  </si>
  <si>
    <t xml:space="preserve">516985.1</t>
  </si>
  <si>
    <t xml:space="preserve">IPC-IPT(T) SYS/LAG 86070HNF-IDFALL-BPA(T) LAG/SCL 96105</t>
  </si>
  <si>
    <t xml:space="preserve">IPC-IPT(T) SYS/LAG 86070HNF-IDFALL-BPA(T) SYS/PAC 96105</t>
  </si>
  <si>
    <t xml:space="preserve">IPC-IPT(T) SYS/LAG 86070HNF-IPC SNPD-BPA(T) LAG/EWEB 96092</t>
  </si>
  <si>
    <t xml:space="preserve">PNGC-PSC-EWEB@SYS</t>
  </si>
  <si>
    <t xml:space="preserve">IPC-IPT(T) SYS/LAG 86070HNF-IPC SNPD-BPA(T) LAG/PAC 96092</t>
  </si>
  <si>
    <t xml:space="preserve">PGE@MID C-GLENDALE</t>
  </si>
  <si>
    <t xml:space="preserve">BENTON-BPA(T) SYS/SYS O#10041 NF EWEB@SYS</t>
  </si>
  <si>
    <t xml:space="preserve">516580.1</t>
  </si>
  <si>
    <t xml:space="preserve">516892.1</t>
  </si>
  <si>
    <t xml:space="preserve">516917.1</t>
  </si>
  <si>
    <t xml:space="preserve">146292/94</t>
  </si>
  <si>
    <t xml:space="preserve">517458.1</t>
  </si>
  <si>
    <t xml:space="preserve">BASIN@LRS- PSC-PSC(T)LRS/DJ GF-PSCO-PAC(T)DJ/MONA 132497MNF-PAC(T) MONA/YT 133052MNF-MPC(T) YT/HS 316914F-WWP(T) HS/MID C-O# 349577HNF</t>
  </si>
  <si>
    <t xml:space="preserve">517393.1</t>
  </si>
  <si>
    <t xml:space="preserve">IPC-IPT(T) SYS/LAG 86070HNF-IPC IPC-BPA(T) LGPD/PGE 96108</t>
  </si>
  <si>
    <t xml:space="preserve">142C004</t>
  </si>
  <si>
    <t xml:space="preserve">IPC-IPT(T) SYS/LAG 86070HNF-IPC SNPD-BPA(T) SYS/PGE 96092</t>
  </si>
  <si>
    <t xml:space="preserve">517394.1</t>
  </si>
  <si>
    <t xml:space="preserve">IPC-IPT(T) SYS/LAG 86070HNF-IPC-SNPD-BPA(T) LAG/PGE SYS 96092</t>
  </si>
  <si>
    <t xml:space="preserve">CONSTELLPO</t>
  </si>
  <si>
    <t xml:space="preserve">APS-PGE@MIDC</t>
  </si>
  <si>
    <t xml:space="preserve">81P00</t>
  </si>
  <si>
    <t xml:space="preserve">IPC-IPT(T) SYS/LAG 86070HNF-IPC-SNPD-BPA(T) LAG/SNPD-96092</t>
  </si>
  <si>
    <t xml:space="preserve">517395.1</t>
  </si>
  <si>
    <t xml:space="preserve">MORGAN-PGE-EPEM-SCL-BPA(T) WWP/SCL-SCL@SYS</t>
  </si>
  <si>
    <t xml:space="preserve">516927.1</t>
  </si>
  <si>
    <t xml:space="preserve">BILL-PPM</t>
  </si>
  <si>
    <t xml:space="preserve">517392.1</t>
  </si>
  <si>
    <t xml:space="preserve">516062.1</t>
  </si>
  <si>
    <t xml:space="preserve">517456.1</t>
  </si>
  <si>
    <t xml:space="preserve">517455.1</t>
  </si>
  <si>
    <t xml:space="preserve">517414.1</t>
  </si>
  <si>
    <t xml:space="preserve">2/7/01-2/7/01</t>
  </si>
  <si>
    <t xml:space="preserve">517415.1</t>
  </si>
  <si>
    <t xml:space="preserve">NW Delivered</t>
  </si>
  <si>
    <t xml:space="preserve">2/9/01-2/9/01</t>
  </si>
  <si>
    <t xml:space="preserve">16282</t>
  </si>
  <si>
    <t xml:space="preserve">517498.1</t>
  </si>
  <si>
    <t xml:space="preserve">2/9/2001-2/9/2001</t>
  </si>
  <si>
    <t xml:space="preserve">16279</t>
  </si>
  <si>
    <t xml:space="preserve">517500.1</t>
  </si>
  <si>
    <t xml:space="preserve">PWX TAG #M00</t>
  </si>
  <si>
    <t xml:space="preserve">PWX TAG #M01</t>
  </si>
  <si>
    <t xml:space="preserve">PWX TAG #M02</t>
  </si>
  <si>
    <t xml:space="preserve">16300</t>
  </si>
  <si>
    <t xml:space="preserve">516962.1</t>
  </si>
  <si>
    <t xml:space="preserve">PWX TAG #M07</t>
  </si>
  <si>
    <t xml:space="preserve">PWX TAG #LZP</t>
  </si>
  <si>
    <t xml:space="preserve">PWX TAG #LYX</t>
  </si>
  <si>
    <t xml:space="preserve">PWX TAG #LYZ</t>
  </si>
  <si>
    <t xml:space="preserve">PWX TAG #LYV</t>
  </si>
  <si>
    <t xml:space="preserve">PWX TAG #LYM</t>
  </si>
  <si>
    <t xml:space="preserve">BPA(T)SYS/SYS #96018NF-SCL@SYS</t>
  </si>
  <si>
    <t xml:space="preserve">2/8/2001-2/8/2001</t>
  </si>
  <si>
    <t xml:space="preserve">16202</t>
  </si>
  <si>
    <t xml:space="preserve">516016.1</t>
  </si>
  <si>
    <t xml:space="preserve">SYS/SYS OUT AT GRIZZLY</t>
  </si>
  <si>
    <t xml:space="preserve">2/8/01-2/8/01</t>
  </si>
  <si>
    <t xml:space="preserve">516010.2</t>
  </si>
  <si>
    <t xml:space="preserve">16201</t>
  </si>
  <si>
    <t xml:space="preserve">16199</t>
  </si>
  <si>
    <t xml:space="preserve">516006.1</t>
  </si>
  <si>
    <t xml:space="preserve">COB/SYS DAILY OPTION</t>
  </si>
  <si>
    <t xml:space="preserve">516010.1</t>
  </si>
  <si>
    <t xml:space="preserve">516017.1</t>
  </si>
  <si>
    <t xml:space="preserve">16195</t>
  </si>
  <si>
    <t xml:space="preserve">516013.1</t>
  </si>
  <si>
    <t xml:space="preserve">515616.1</t>
  </si>
  <si>
    <t xml:space="preserve">PGE@SYS-BPA(T)SYS/JD #92273NF-PGE(T)JD/MALIN 101F-PGE</t>
  </si>
  <si>
    <t xml:space="preserve">SPP TAG #1964</t>
  </si>
  <si>
    <t xml:space="preserve">BPA(T)SYS/SYS #10030NF-PWX-WWP@SYS</t>
  </si>
  <si>
    <t xml:space="preserve">PWX TAG #LWI</t>
  </si>
  <si>
    <t xml:space="preserve">PWX TAG #LXK</t>
  </si>
  <si>
    <t xml:space="preserve">516009.2</t>
  </si>
  <si>
    <t xml:space="preserve">16188</t>
  </si>
  <si>
    <t xml:space="preserve">PGE(T)MALIN/JD #349581NF-BPA(T)JD/PSPL SYS #10278NF-PSPL@SYS</t>
  </si>
  <si>
    <t xml:space="preserve">16191</t>
  </si>
  <si>
    <t xml:space="preserve">BPA(T)MALIN/JD #335079F-BPA(T)JD/AVA SYS #10030NF-PWX-WWP@SYS</t>
  </si>
  <si>
    <t xml:space="preserve">PWX TAG #LXE</t>
  </si>
  <si>
    <t xml:space="preserve">PWX TAG #LXD</t>
  </si>
  <si>
    <t xml:space="preserve">SPP-PACW(T)MALIN500/MALIN230-SPP-TEMU-BPA(T)MALIN230/HILLTOP-TEMU-SPP@HILLTOP</t>
  </si>
  <si>
    <t xml:space="preserve">SPP TAG #1966</t>
  </si>
  <si>
    <t xml:space="preserve">515677.1</t>
  </si>
  <si>
    <t xml:space="preserve">515699.1</t>
  </si>
  <si>
    <t xml:space="preserve">516009.1</t>
  </si>
  <si>
    <t xml:space="preserve">MPC@CLSTRP-MPC(T)COL/GAR #349553F-MPC-DETM-SUB-BPA(T)GAR/JD #96038NF-SUB-DETM-BPA(T)JD/MALIN #96032F-DETM-EPEM-BPA</t>
  </si>
  <si>
    <t xml:space="preserve">WAPA-WAPA(T)MALIN/TRACY #A154995-WAPA@TRACY</t>
  </si>
  <si>
    <t xml:space="preserve">PACW TAG #14015P</t>
  </si>
  <si>
    <r>
      <rPr>
        <sz val="8"/>
        <color rgb="FF0000FF"/>
        <rFont val="Arial"/>
        <family val="2"/>
      </rPr>
      <t xml:space="preserve">MPC@CLSTRP-MPC(T)COL/GAR #349553F-DETM-SUB-BPA(T)GAR/JD #96038NF-SUB-DETM-BPA(T)JD/MLN #96032F-DETM-EPEM-SNCL</t>
    </r>
    <r>
      <rPr>
        <sz val="8"/>
        <rFont val="Arial"/>
        <family val="2"/>
      </rPr>
      <t xml:space="preserve">-BPA</t>
    </r>
  </si>
  <si>
    <t xml:space="preserve">PACW TAG #14015Q</t>
  </si>
  <si>
    <t xml:space="preserve">PSPL@SYS-BPA(T)SYS/JD #93947F-PSPL(T)JD/MALIN #131579HNF-PSPL</t>
  </si>
  <si>
    <t xml:space="preserve">PWX TAG #LWM</t>
  </si>
  <si>
    <t xml:space="preserve">IPC TAG #MC0208D</t>
  </si>
  <si>
    <t xml:space="preserve">PWX TAG #LXB</t>
  </si>
  <si>
    <t xml:space="preserve">MAEMWE TAG #465</t>
  </si>
  <si>
    <t xml:space="preserve">BPEC TAG #591</t>
  </si>
  <si>
    <t xml:space="preserve">PWX TAG #LW8</t>
  </si>
  <si>
    <t xml:space="preserve">PWX TAG #LWS</t>
  </si>
  <si>
    <t xml:space="preserve">16186</t>
  </si>
  <si>
    <t xml:space="preserve">16187</t>
  </si>
  <si>
    <t xml:space="preserve">516008.1</t>
  </si>
  <si>
    <t xml:space="preserve">515659.1</t>
  </si>
  <si>
    <t xml:space="preserve">515127.2</t>
  </si>
  <si>
    <t xml:space="preserve">516114.1</t>
  </si>
  <si>
    <t xml:space="preserve">BPA C# 24031 BPA(T) BPA SYS/SCL SYS 95363-GLENDALE</t>
  </si>
  <si>
    <t xml:space="preserve">515394.1</t>
  </si>
  <si>
    <t xml:space="preserve">PGE-EWEB</t>
  </si>
  <si>
    <t xml:space="preserve">EPEM@PV-EPME-EPMI-IPC-APS(T) PV/WW/MEAD LDWP(T) MEAD/SYLMAR/MALIN -SNPD -BPA(T) MALIN/JD/TCL SYS 96092NF-IPC</t>
  </si>
  <si>
    <t xml:space="preserve">516115.1</t>
  </si>
  <si>
    <t xml:space="preserve">IPC-IPT(T) SYS/LAG 86021HNF-IPC CLKS-BPA(T) SYS/PAC 10040</t>
  </si>
  <si>
    <t xml:space="preserve">IPC-IPT(T) SYS/LAG 86021HNF-IPC IDFALLS-BPA(T) SYS/PAC 96105</t>
  </si>
  <si>
    <t xml:space="preserve">IPC-IPT(T) SYS/LAG 86021HNF-IPC IPC-BPA(T) SYS/PAC 96108</t>
  </si>
  <si>
    <t xml:space="preserve">IPC-IPT(T) SYS/LAG 86021HNF-IPC SNPD-BPA(T) SYS/PAC 96092</t>
  </si>
  <si>
    <t xml:space="preserve">516113.1</t>
  </si>
  <si>
    <t xml:space="preserve">IPC-IPT(T) SYS/LAG 86021HNF-IPC-CLKS-BPA(T) LAG/PACW 10040-IPC</t>
  </si>
  <si>
    <t xml:space="preserve">MSCG</t>
  </si>
  <si>
    <t xml:space="preserve">516073.1</t>
  </si>
  <si>
    <t xml:space="preserve">515768.1</t>
  </si>
  <si>
    <t xml:space="preserve">515714.1</t>
  </si>
  <si>
    <t xml:space="preserve">516116.1</t>
  </si>
  <si>
    <t xml:space="preserve">BASIN@LRS- PSC-PSC(T)LRS/DJ GF-PSCO-PAC(T)DJ/YT 133052MNF-MPC(T) YT/HS 316914F-WWP(T) HS/WWP SYS-O# 349577HNF</t>
  </si>
  <si>
    <t xml:space="preserve">SCL-BPA(T) WWPS/SCL SYS-O#96018-SCL@SYS</t>
  </si>
  <si>
    <t xml:space="preserve">515704.1</t>
  </si>
  <si>
    <t xml:space="preserve">ACCA@PPOA-PPOA(T) PPOA/BC-AB BORDER GF F-ACCA-BCH(T) AB B/BCB O#339502F-ACCA-SNPD-BPA(T) BCB/EWEB SYS O#96092-SNPD</t>
  </si>
  <si>
    <t xml:space="preserve">EDISONMISM</t>
  </si>
  <si>
    <t xml:space="preserve">515127.1</t>
  </si>
  <si>
    <t xml:space="preserve">516119.1</t>
  </si>
  <si>
    <t xml:space="preserve">PGE-GLENDALE</t>
  </si>
  <si>
    <t xml:space="preserve">516118.1</t>
  </si>
  <si>
    <t xml:space="preserve">516117.1</t>
  </si>
  <si>
    <t xml:space="preserve">BPA C#23923-PWX</t>
  </si>
  <si>
    <t xml:space="preserve">PGE-DUKE-PSPL-EPEM-SCL-BPA(T) BPA SYS/SCL SYS 96018-SCL@SYS</t>
  </si>
  <si>
    <t xml:space="preserve">SNPD-PBA(T) MIDC/SNPD SYS-SNPD@SYS</t>
  </si>
  <si>
    <t xml:space="preserve">MEICO</t>
  </si>
  <si>
    <t xml:space="preserve">CHPD-AVISTA-PNGC</t>
  </si>
  <si>
    <t xml:space="preserve">SNPD-PBA(T) CHPD SYS/SNPD SYS- 96092-SNPD@SYS</t>
  </si>
  <si>
    <t xml:space="preserve">APS- PGE-IPC</t>
  </si>
  <si>
    <t xml:space="preserve">SCEM-IPGE-IPC</t>
  </si>
  <si>
    <t xml:space="preserve">516120.1</t>
  </si>
  <si>
    <t xml:space="preserve">AVISTA-IPC-PSC</t>
  </si>
  <si>
    <t xml:space="preserve">AVISTA-DUKE-TEM</t>
  </si>
  <si>
    <t xml:space="preserve">PACW(T)YT/SYS #135652F-PACW@SYS</t>
  </si>
  <si>
    <t xml:space="preserve">516034.2</t>
  </si>
  <si>
    <t xml:space="preserve">516034.1</t>
  </si>
  <si>
    <t xml:space="preserve">516033.2</t>
  </si>
  <si>
    <t xml:space="preserve">516033.1</t>
  </si>
  <si>
    <t xml:space="preserve">MIDC SHEET</t>
  </si>
  <si>
    <t xml:space="preserve">515048.2</t>
  </si>
  <si>
    <t xml:space="preserve">16133</t>
  </si>
  <si>
    <t xml:space="preserve">515004.1</t>
  </si>
  <si>
    <t xml:space="preserve">2/7/2001-2/7/2001</t>
  </si>
  <si>
    <t xml:space="preserve">PACW@SYS-PACW SYS/PGE SYS #135620F</t>
  </si>
  <si>
    <t xml:space="preserve">16135</t>
  </si>
  <si>
    <t xml:space="preserve">515017.1</t>
  </si>
  <si>
    <t xml:space="preserve">COB/SYS DAILY BR</t>
  </si>
  <si>
    <t xml:space="preserve">515048.1</t>
  </si>
  <si>
    <t xml:space="preserve">515050.1</t>
  </si>
  <si>
    <t xml:space="preserve">16137</t>
  </si>
  <si>
    <t xml:space="preserve">515049.1</t>
  </si>
  <si>
    <t xml:space="preserve">515137.1</t>
  </si>
  <si>
    <t xml:space="preserve">PGE@SYS-PGE(T)MALIN/JD GF-PGE(T)JD/MALIN 101F-PGE-PACW-CDWR-SEMPRA</t>
  </si>
  <si>
    <t xml:space="preserve">SPP TAG #1955</t>
  </si>
  <si>
    <t xml:space="preserve">515138.1</t>
  </si>
  <si>
    <t xml:space="preserve">SPP TAG #1953</t>
  </si>
  <si>
    <t xml:space="preserve">514490.1</t>
  </si>
  <si>
    <t xml:space="preserve">PWX TAG #LUQ</t>
  </si>
  <si>
    <t xml:space="preserve">514512.1</t>
  </si>
  <si>
    <t xml:space="preserve">BPA@SYS C#10120-MSR-SNCL-PGE-SCEM</t>
  </si>
  <si>
    <t xml:space="preserve">PWX TAG #LUR</t>
  </si>
  <si>
    <t xml:space="preserve">BPA(T)SYS/PACW #10030NF-PWX-IPC-EPMI-PACW</t>
  </si>
  <si>
    <t xml:space="preserve">IPC TAG #687MDC0</t>
  </si>
  <si>
    <t xml:space="preserve">IPC-SEMPRA-SNPD-BPA(T)SYS/SYS #96092NF-SNPD-SEMPRA-EWEB@SYS</t>
  </si>
  <si>
    <t xml:space="preserve">SEMPRA TAG #MIDC17C</t>
  </si>
  <si>
    <t xml:space="preserve">515136.1</t>
  </si>
  <si>
    <t xml:space="preserve">PWX TAG #LV2</t>
  </si>
  <si>
    <t xml:space="preserve">515046.2</t>
  </si>
  <si>
    <t xml:space="preserve">16141</t>
  </si>
  <si>
    <t xml:space="preserve">PGE(T)MALIN/JD #349432NF-BPA(T)JD/PSPL SYS #10278NF-PSPL@SYS</t>
  </si>
  <si>
    <t xml:space="preserve">16163</t>
  </si>
  <si>
    <t xml:space="preserve">PWX TAG #LUS</t>
  </si>
  <si>
    <t xml:space="preserve">514469.1</t>
  </si>
  <si>
    <t xml:space="preserve">515046.1</t>
  </si>
  <si>
    <t xml:space="preserve">PGE@SYS-PGE(T)SYS/JD GF-PGE(T)JD/MALIN 101F-PGE</t>
  </si>
  <si>
    <t xml:space="preserve">PACW(T)MALIN/PACW #106317F-PACW</t>
  </si>
  <si>
    <t xml:space="preserve">16146</t>
  </si>
  <si>
    <t xml:space="preserve">MPC@CLSTRP-MPC(T)COL/GAR #349415F-MPC-DETM-SUB-BPA(T)GAR/JD #96038NF-SUB-DETM-BPA(T)JD/MALIN #96032F-DETM-EPEM-BPA</t>
  </si>
  <si>
    <t xml:space="preserve">PACW TAG #14011E</t>
  </si>
  <si>
    <r>
      <rPr>
        <sz val="8"/>
        <color rgb="FF0000FF"/>
        <rFont val="Arial"/>
        <family val="2"/>
      </rPr>
      <t xml:space="preserve">MPC@CLSTRP-MPC(T)COL/GAR #349415F-DETM-SUB-BPA(T)GAR/JD #96038NF-SUB-DETM-BPA(T)JD/MLN #96032F-DETM-EPEM-SNCL</t>
    </r>
    <r>
      <rPr>
        <sz val="8"/>
        <rFont val="Arial"/>
        <family val="2"/>
      </rPr>
      <t xml:space="preserve">-BPA</t>
    </r>
  </si>
  <si>
    <t xml:space="preserve">PACW TAG #14011F</t>
  </si>
  <si>
    <t xml:space="preserve">PGE@SYS-BPA(T)SYS/JD #92273F-PGE(T)JD/MALIN #101F-PGE-PSPL</t>
  </si>
  <si>
    <t xml:space="preserve">PWX TAG #LUA</t>
  </si>
  <si>
    <r>
      <rPr>
        <sz val="8"/>
        <color rgb="FF0000FF"/>
        <rFont val="Arial"/>
        <family val="2"/>
      </rPr>
      <t xml:space="preserve">SNCL@SYS-CISO(T)SYS/</t>
    </r>
    <r>
      <rPr>
        <sz val="8"/>
        <color rgb="FFFF0000"/>
        <rFont val="Arial"/>
        <family val="2"/>
      </rPr>
      <t xml:space="preserve">CJ</t>
    </r>
    <r>
      <rPr>
        <sz val="8"/>
        <color rgb="FF0000FF"/>
        <rFont val="Arial"/>
        <family val="2"/>
      </rPr>
      <t xml:space="preserve"> #PGAE_PGE_SNCL1</t>
    </r>
  </si>
  <si>
    <r>
      <rPr>
        <sz val="8"/>
        <color rgb="FF0000FF"/>
        <rFont val="Arial"/>
        <family val="2"/>
      </rPr>
      <t xml:space="preserve">BPA(T)</t>
    </r>
    <r>
      <rPr>
        <sz val="8"/>
        <color rgb="FFFF0000"/>
        <rFont val="Arial"/>
        <family val="2"/>
      </rPr>
      <t xml:space="preserve">CJ</t>
    </r>
    <r>
      <rPr>
        <sz val="8"/>
        <color rgb="FF0000FF"/>
        <rFont val="Arial"/>
        <family val="2"/>
      </rPr>
      <t xml:space="preserve">/JD #335079F-BPA(T)JD/SYS #10030NF-PWX-SCEM-PGE@SYS</t>
    </r>
  </si>
  <si>
    <t xml:space="preserve">MAEMWE TAG #432</t>
  </si>
  <si>
    <t xml:space="preserve">BPA(T)MALIN/JD #335079F-BPA(T)JD/SYS #10030NF-PWX-IPC-SCL@SYS</t>
  </si>
  <si>
    <t xml:space="preserve">IPC TAG #MC0207A</t>
  </si>
  <si>
    <t xml:space="preserve">BPA(T)MALIN/JD #335079F-BPA(T)JD/SYS #10030NF-PWX-BCPS01-BCH(T)SYS/BCB #257654NF-BCPS01-BCH@SYS</t>
  </si>
  <si>
    <t xml:space="preserve">PWX TAG #LUB</t>
  </si>
  <si>
    <t xml:space="preserve">BPA(T)SYS/AVA SYS #10030NF-PWX-BPENERGY-WWP@SYS</t>
  </si>
  <si>
    <t xml:space="preserve">BPENERGY TAG #587</t>
  </si>
  <si>
    <t xml:space="preserve">PNGC-BPA(T)SYS/NTWK #96041NF-PNGC@NTWK</t>
  </si>
  <si>
    <t xml:space="preserve">PWX TAG #LSN</t>
  </si>
  <si>
    <t xml:space="preserve">PWX TAG #LU4</t>
  </si>
  <si>
    <t xml:space="preserve">16144</t>
  </si>
  <si>
    <t xml:space="preserve">16145</t>
  </si>
  <si>
    <t xml:space="preserve">515027.1</t>
  </si>
  <si>
    <t xml:space="preserve">APS@PV-MERRILL-EPMI-IPC-APS(T) PV/WW/MEAD LDWP(T) MEAD/SYLMAR/MALIN -SNPD -BPA(T) MALIN/JD/PAC SYS 96092NF-IPC</t>
  </si>
  <si>
    <t xml:space="preserve">390E000</t>
  </si>
  <si>
    <t xml:space="preserve">BPA C# 10120-MSR-MID-EPMI-PWX-BPA(T) SYS/MIDWAYO#10030NF-PWX</t>
  </si>
  <si>
    <t xml:space="preserve">687MDCO</t>
  </si>
  <si>
    <t xml:space="preserve">BPA C#23923 -PWX</t>
  </si>
  <si>
    <t xml:space="preserve">PGE-PGE(T) BPA/PGE O#96095-PGE@SYS</t>
  </si>
  <si>
    <t xml:space="preserve">0000590</t>
  </si>
  <si>
    <t xml:space="preserve">PNGC-TEM-CINERGY-ESI-AVISTA-CHPD</t>
  </si>
  <si>
    <t xml:space="preserve">0016AA</t>
  </si>
  <si>
    <t xml:space="preserve">BPA@SYS C#23928-NAC-BPA(T)BPA SYS/SYS #96111NF-NAC</t>
  </si>
  <si>
    <t xml:space="preserve">MSGGUO5</t>
  </si>
  <si>
    <t xml:space="preserve">PSPL-BP-PGE</t>
  </si>
  <si>
    <t xml:space="preserve">00104AA</t>
  </si>
  <si>
    <t xml:space="preserve">LUY</t>
  </si>
  <si>
    <t xml:space="preserve">IPC-IPT(T) SYS/LAG 85965HNF-IPC SNPD-BPA(T) SYS/PAC 96092</t>
  </si>
  <si>
    <t xml:space="preserve">IPC-IPT(T) SYS/LAG 85965-IPC-CLKS-BPA(T) SYS/PAC 10040</t>
  </si>
  <si>
    <t xml:space="preserve">PGE-EPMI-BENTON(T) PGE SYS/WWP SYS</t>
  </si>
  <si>
    <t xml:space="preserve">BENTON</t>
  </si>
  <si>
    <t xml:space="preserve">515142.1</t>
  </si>
  <si>
    <t xml:space="preserve">PGE-EPMI-BENTON-BPA(T) PGE SYS/PAC SYS</t>
  </si>
  <si>
    <t xml:space="preserve">CAEG-PAC</t>
  </si>
  <si>
    <t xml:space="preserve">515143.1</t>
  </si>
  <si>
    <t xml:space="preserve">515146.1</t>
  </si>
  <si>
    <t xml:space="preserve">ACCA@PPOA-PPOA(T) PPOA/BC-AB BORDER GF F-ACCA-BCH(T) AB B/BCB O#339502F-ACCA-APC-SNPD-BPA(T) BCB/PGE SYS O#96092-SNPD-</t>
  </si>
  <si>
    <t xml:space="preserve">APS- PGE@MID C</t>
  </si>
  <si>
    <t xml:space="preserve">MORGAN-PGE</t>
  </si>
  <si>
    <t xml:space="preserve">MSGGUO6</t>
  </si>
  <si>
    <t xml:space="preserve">00110AA</t>
  </si>
  <si>
    <t xml:space="preserve">00098AA</t>
  </si>
  <si>
    <t xml:space="preserve">BPA(T) SYS/SYS 96018-SCL@SYS</t>
  </si>
  <si>
    <t xml:space="preserve">CHPD -AVISTA-PNGC</t>
  </si>
  <si>
    <t xml:space="preserve">APS-PGE-PGE(T) CHPD SYS/PGE SYS PGE@SYS</t>
  </si>
  <si>
    <t xml:space="preserve">046P001</t>
  </si>
  <si>
    <t xml:space="preserve">515147.1</t>
  </si>
  <si>
    <t xml:space="preserve">SMUD@RANCHO SEKO-SMUD(T) RANCH/MALIN SMUD_MALNF -TEM-BPA(T) MALIN/JD 334764F-BPA(T) JD/PGE SYS 316742NF</t>
  </si>
  <si>
    <t xml:space="preserve">0000951</t>
  </si>
  <si>
    <t xml:space="preserve">IDACORPENE</t>
  </si>
  <si>
    <t xml:space="preserve">PGE PGE(T) SYS/SYS-96095-PGE@SYS</t>
  </si>
  <si>
    <t xml:space="preserve">142B992</t>
  </si>
  <si>
    <t xml:space="preserve">SNPD-BPA(T) SYS/SYS O#96092 EWEB@SYS</t>
  </si>
  <si>
    <t xml:space="preserve">142B990</t>
  </si>
  <si>
    <t xml:space="preserve">IPC-IPT(T) SYS/LAG 85965-IPC-SNPD-BPA(T) SYS/PAC 96092</t>
  </si>
  <si>
    <t xml:space="preserve">IPC-IPT(T) SYS/LAG 85965-IPC-ID FALL-BPA(T) SYS/PAC 96105</t>
  </si>
  <si>
    <t xml:space="preserve">515145.1</t>
  </si>
  <si>
    <t xml:space="preserve">BASIN@LRS- PSC-PSC(T)LRS/DJ GF-PSCO-PAC(T)DJ/MONA 132497MNFPAC(T) MONA/YT 133052MNF-MPC(T) YT/HS 316914F-WWP(T) HS/WWP SYS-O# 349424HNF</t>
  </si>
  <si>
    <t xml:space="preserve">ACCA@PPOA-PPOA(T) PPOA/BC-AB BORDER GF F-ACCA-BCH(T) AB B/BCB O#339502F-ACCA-APC-SNPD-BPA(T) BCB/PAC SYS O#96092-SNPD-</t>
  </si>
  <si>
    <t xml:space="preserve">PAC@SYS</t>
  </si>
  <si>
    <t xml:space="preserve">515144.1</t>
  </si>
  <si>
    <t xml:space="preserve">DUKE-PSPL-AVISTA</t>
  </si>
  <si>
    <t xml:space="preserve">PACW(T)YT/SYS #135618F-PACW@SYS</t>
  </si>
  <si>
    <t xml:space="preserve">515150.1</t>
  </si>
  <si>
    <t xml:space="preserve">515124.2</t>
  </si>
  <si>
    <t xml:space="preserve">515124.1</t>
  </si>
  <si>
    <t xml:space="preserve">515128.2</t>
  </si>
  <si>
    <t xml:space="preserve">515128.1</t>
  </si>
  <si>
    <t xml:space="preserve">513678.1</t>
  </si>
  <si>
    <t xml:space="preserve">16045</t>
  </si>
  <si>
    <t xml:space="preserve">513760.1</t>
  </si>
  <si>
    <t xml:space="preserve">2/6/2001-2/6/2001</t>
  </si>
  <si>
    <t xml:space="preserve">513677.1</t>
  </si>
  <si>
    <t xml:space="preserve">513682.1</t>
  </si>
  <si>
    <t xml:space="preserve">16046</t>
  </si>
  <si>
    <t xml:space="preserve">513681.1</t>
  </si>
  <si>
    <t xml:space="preserve">513593.1</t>
  </si>
  <si>
    <t xml:space="preserve">513598.1</t>
  </si>
  <si>
    <t xml:space="preserve">SPP-PWX</t>
  </si>
  <si>
    <t xml:space="preserve">513590.1</t>
  </si>
  <si>
    <t xml:space="preserve">BPA C#23548-MIECO-PGE</t>
  </si>
  <si>
    <t xml:space="preserve">PWX TAG #LS1</t>
  </si>
  <si>
    <t xml:space="preserve">513592.1</t>
  </si>
  <si>
    <t xml:space="preserve">PWX TAG #LS2</t>
  </si>
  <si>
    <t xml:space="preserve">BPA C#10120-MSR</t>
  </si>
  <si>
    <t xml:space="preserve">MIRANT-SEMPRA-EPEM-PWX-BPA(T)SYS/BCB #10030NF-PWX-BCPS01-BCH(T)BCB/SYS #257654NF-BCPS01-BCH@SYS</t>
  </si>
  <si>
    <t xml:space="preserve">PWX TAG #LRU</t>
  </si>
  <si>
    <t xml:space="preserve">513600.1</t>
  </si>
  <si>
    <t xml:space="preserve">BPA C#23864</t>
  </si>
  <si>
    <t xml:space="preserve">PWX TAG #LS3</t>
  </si>
  <si>
    <t xml:space="preserve">513597.1</t>
  </si>
  <si>
    <t xml:space="preserve">BPA C#23547-MIECO</t>
  </si>
  <si>
    <t xml:space="preserve">PWX TAG #LRZ</t>
  </si>
  <si>
    <t xml:space="preserve">513679.1</t>
  </si>
  <si>
    <t xml:space="preserve">MID(T)CPT JACK/TRACEY GID#COTP_PGE_MID1-MID(T) TRACEY/WESTLEY-MID@WESTLEY</t>
  </si>
  <si>
    <t xml:space="preserve">16048</t>
  </si>
  <si>
    <t xml:space="preserve">PSPL(T)MALIN/JD #131552NF-BPA(T)JD/SYS #93947F-PSPL@SYS</t>
  </si>
  <si>
    <t xml:space="preserve">16050</t>
  </si>
  <si>
    <t xml:space="preserve">PWX TAG #LS0</t>
  </si>
  <si>
    <t xml:space="preserve">513589.1</t>
  </si>
  <si>
    <t xml:space="preserve">513599.1</t>
  </si>
  <si>
    <t xml:space="preserve">513680.1</t>
  </si>
  <si>
    <t xml:space="preserve">MPC@CLSTRP-MPC(T)COL/GAR #349244F-MPC-DETM-SUB-BPA(T)GAR/JD #96038NF-SUB-DETM-BPA(T)JD/MALIN #96032F-DETM-EPEM-BPA</t>
  </si>
  <si>
    <t xml:space="preserve">WAPA@MALIN</t>
  </si>
  <si>
    <t xml:space="preserve">PACW TAG #14006V</t>
  </si>
  <si>
    <r>
      <rPr>
        <sz val="8"/>
        <color rgb="FF0000FF"/>
        <rFont val="Arial"/>
        <family val="2"/>
      </rPr>
      <t xml:space="preserve">MPC@CLSTRP-MPC(T)COL/GAR #349244F-DETM-SUB-BPA(T)GAR/JD #96038NF-SUB-DETM-BPA(T)JD/MLN #96032F-DETM-EPEM-SNCL</t>
    </r>
    <r>
      <rPr>
        <sz val="8"/>
        <rFont val="Arial"/>
        <family val="2"/>
      </rPr>
      <t xml:space="preserve">-BPA</t>
    </r>
  </si>
  <si>
    <t xml:space="preserve">PACW TAG #14006W</t>
  </si>
  <si>
    <t xml:space="preserve">PGE@SYS-PGE(T)SYS/JD GF-PGE(T)JD/MALIN #101F-PGE</t>
  </si>
  <si>
    <t xml:space="preserve">PWX TAG #LQU</t>
  </si>
  <si>
    <t xml:space="preserve">SNCL@SYS-CISO(T)SYS/MALIN #PGAE_BCHASNCL1</t>
  </si>
  <si>
    <t xml:space="preserve">PWX TAG #LRC</t>
  </si>
  <si>
    <t xml:space="preserve">PWX TAG #LQM</t>
  </si>
  <si>
    <t xml:space="preserve">PWX TAG #LQP</t>
  </si>
  <si>
    <t xml:space="preserve">PWX TAG #LQO</t>
  </si>
  <si>
    <t xml:space="preserve">PWX TAG #LQL</t>
  </si>
  <si>
    <t xml:space="preserve">16057</t>
  </si>
  <si>
    <t xml:space="preserve">16058</t>
  </si>
  <si>
    <t xml:space="preserve">513759.1</t>
  </si>
  <si>
    <t xml:space="preserve">PNM@PVAPS-IPC-APS(T) PV/WW O# 16874FAPS(T) WW/MEAD16874F-LDWP(T) MEAD/SYLMAR0182F-LDWP(T) SYLMAR/MALIN -BPA(T) MALIN/JD 94525FBPA(T) JD/ PAC96092NF</t>
  </si>
  <si>
    <t xml:space="preserve">373E001</t>
  </si>
  <si>
    <t xml:space="preserve">513606.1</t>
  </si>
  <si>
    <t xml:space="preserve">BPA C# 24031 BPA(T) SYS/SYS O#95363-GLENDALE</t>
  </si>
  <si>
    <t xml:space="preserve">AEP-PSPL@SYS</t>
  </si>
  <si>
    <t xml:space="preserve">513605.1</t>
  </si>
  <si>
    <t xml:space="preserve">512313.1</t>
  </si>
  <si>
    <t xml:space="preserve">PGE@SYS-EPMI-BENTON-BPA(T) SYS/BCB O#10041-EPMI</t>
  </si>
  <si>
    <t xml:space="preserve">PPLM-MPC(T) SYS/HS 348815DNF-IPC-WWP(T) HS/BCB 312822F-IPC</t>
  </si>
  <si>
    <t xml:space="preserve">PPLM-MPC(T) SYS/HS 348815DNF-IPC-WWP(T) HS/MID C 312822F-IPC</t>
  </si>
  <si>
    <t xml:space="preserve">PPLM--MPC(T) SYS/HS 348815DNF-IPC-WWP(T) HS/MID C 312822F-IPC</t>
  </si>
  <si>
    <t xml:space="preserve">513604.1</t>
  </si>
  <si>
    <t xml:space="preserve">513607.1</t>
  </si>
  <si>
    <t xml:space="preserve">EPEM-AVISTA</t>
  </si>
  <si>
    <t xml:space="preserve">513603.1</t>
  </si>
  <si>
    <t xml:space="preserve">BASIN@LRS- PSC-PSC(T)LRS/DJ GF-PSCO-PAC(T)DJ/MONA 132497MNF PAC(T) MONA/YT 133052MNF-MPC(T) YT/HS 316914F-WWP(T) HS/WWP SYS-O#349254HNF</t>
  </si>
  <si>
    <t xml:space="preserve">APS-PGE-PGE(T) WWP SYS/PGE SYS PGE@SYS</t>
  </si>
  <si>
    <t xml:space="preserve">512312.1</t>
  </si>
  <si>
    <t xml:space="preserve">509061.2</t>
  </si>
  <si>
    <t xml:space="preserve">PNGC-PNGC(T) MIDC/SYS 96041NFPNGC@SYS</t>
  </si>
  <si>
    <t xml:space="preserve">IPC@SYS-IPC(T) IPCO/LGPD-O#85891HNF -IPC-SNPD BPA(T)-LGPD/PGE O#96092</t>
  </si>
  <si>
    <t xml:space="preserve">PPLM-MPC(T) SYS/HS 349258DNF-IPC-WWP(T) HS/WWP SYS 312822F-IPC</t>
  </si>
  <si>
    <t xml:space="preserve">513609.1</t>
  </si>
  <si>
    <t xml:space="preserve">PSC@WSYS-PSC(T) WSYS/CRAIGGF F-CRCM(T) CRAIG/FGORGE 18841MNF-PAC(T) FGRG/YT 133516MNF-MPC(T) YT/HS 297624F-WWP(T) HS/WWP SYS 349254HNF</t>
  </si>
  <si>
    <t xml:space="preserve">513610.1</t>
  </si>
  <si>
    <t xml:space="preserve">PSC@WWSYS-PSC(T) WSYS/CRAIG(GF)F-DGT(T) CRAIG/BONANZA 2921F-DGT(T) BON/MONA 2921F-PAC(T) MONA/FGOR 135218-PAC(T) FGOR/YT133516MNF MPC(T) YT/HS 297624-WWP(T) HS/WWP SYS 349294</t>
  </si>
  <si>
    <t xml:space="preserve">PGE </t>
  </si>
  <si>
    <t xml:space="preserve">PSC@WWSYS-PSC(T) WSYS/CRAIGGF F-CRCM(T) CRAIG/FGORGE 18841MNF-PAC(T) FGRG/YT 133516MNF-MPC(T) YT/HS 297624F-WWP(T) HS/WWP SYS 349254HNF</t>
  </si>
  <si>
    <t xml:space="preserve">513611.1</t>
  </si>
  <si>
    <t xml:space="preserve">TEM@CENTRALIA</t>
  </si>
  <si>
    <t xml:space="preserve">SCL-BPA(T) CENT/SYS O#96018</t>
  </si>
  <si>
    <t xml:space="preserve">513612.1</t>
  </si>
  <si>
    <t xml:space="preserve">513613.1</t>
  </si>
  <si>
    <t xml:space="preserve">513608.1</t>
  </si>
  <si>
    <t xml:space="preserve">BHILL-PPM</t>
  </si>
  <si>
    <t xml:space="preserve">PACW(T)YT/SYS #135570F-PACW@SYS</t>
  </si>
  <si>
    <t xml:space="preserve">513658.1</t>
  </si>
  <si>
    <t xml:space="preserve">513647.1</t>
  </si>
  <si>
    <t xml:space="preserve">513614.1</t>
  </si>
  <si>
    <t xml:space="preserve">513615.1</t>
  </si>
  <si>
    <t xml:space="preserve">UP TO 100MW COB/SYS MONTHLYOPTION</t>
  </si>
  <si>
    <t xml:space="preserve">2/5/01-2/5/01</t>
  </si>
  <si>
    <t xml:space="preserve">512461.1</t>
  </si>
  <si>
    <t xml:space="preserve">15966</t>
  </si>
  <si>
    <t xml:space="preserve">512431.1</t>
  </si>
  <si>
    <t xml:space="preserve">2/5/2001-2/5/2001</t>
  </si>
  <si>
    <t xml:space="preserve">512460.1</t>
  </si>
  <si>
    <t xml:space="preserve">512331.2</t>
  </si>
  <si>
    <t xml:space="preserve">15967</t>
  </si>
  <si>
    <t xml:space="preserve">512320.2</t>
  </si>
  <si>
    <t xml:space="preserve">511956.1</t>
  </si>
  <si>
    <t xml:space="preserve">512289.1</t>
  </si>
  <si>
    <t xml:space="preserve">PSPL(T)MALIN/JD #131491NF-BPA(T)JD/SYS #93947F-PSPL@SYS</t>
  </si>
  <si>
    <t xml:space="preserve">15995</t>
  </si>
  <si>
    <t xml:space="preserve">512290.1</t>
  </si>
  <si>
    <t xml:space="preserve">512462.1</t>
  </si>
  <si>
    <t xml:space="preserve">15960</t>
  </si>
  <si>
    <t xml:space="preserve">511969.1</t>
  </si>
  <si>
    <t xml:space="preserve">511988.1</t>
  </si>
  <si>
    <t xml:space="preserve">512459.1</t>
  </si>
  <si>
    <t xml:space="preserve">MPC@CLSTRP-MPC(T)COL/GAR #348779F-MPC-DETM-SUB-BPA(T)GAR/JD #96038NF-SUB-DETM-BPA(T)JD/MALIN #96032F-DETM-EPEM-BPA</t>
  </si>
  <si>
    <t xml:space="preserve">WAPA-WAPA(T)MALIN/TRACY #154727F-WAPA@TRACY</t>
  </si>
  <si>
    <t xml:space="preserve">PACW TAG#14112L</t>
  </si>
  <si>
    <r>
      <rPr>
        <sz val="8"/>
        <color rgb="FF0000FF"/>
        <rFont val="Arial"/>
        <family val="2"/>
      </rPr>
      <t xml:space="preserve">MPC@CLSTRP-MPC(T)COL/GAR #348779F-DETM-SUB-BPA(T)GAR/JD #96038NF-SUB-DETM-BPA(T)JD/MLN #96032F-DETM-EPEM-SNCL</t>
    </r>
    <r>
      <rPr>
        <sz val="8"/>
        <rFont val="Arial"/>
        <family val="2"/>
      </rPr>
      <t xml:space="preserve">-BPA</t>
    </r>
  </si>
  <si>
    <t xml:space="preserve">PACW TAG #14112O</t>
  </si>
  <si>
    <t xml:space="preserve">BPA@SYS C#10232</t>
  </si>
  <si>
    <r>
      <rPr>
        <sz val="8"/>
        <color rgb="FF0000FF"/>
        <rFont val="Arial"/>
        <family val="2"/>
      </rPr>
      <t xml:space="preserve">PNGC-BPA(T)SYS/NTWK #96041NF-PNGC@NTWK</t>
    </r>
    <r>
      <rPr>
        <sz val="8"/>
        <color rgb="FFFF0000"/>
        <rFont val="Arial"/>
        <family val="2"/>
      </rPr>
      <t xml:space="preserve"> ALCAN DAILY</t>
    </r>
  </si>
  <si>
    <t xml:space="preserve">15963</t>
  </si>
  <si>
    <t xml:space="preserve">512291.1</t>
  </si>
  <si>
    <t xml:space="preserve">REDDING@TRACY-CISO(T)TRACY/CJ #COTP_PGE_RDNG1</t>
  </si>
  <si>
    <t xml:space="preserve">REDDING</t>
  </si>
  <si>
    <t xml:space="preserve">15970</t>
  </si>
  <si>
    <t xml:space="preserve">2/2/2001-2/3/2001</t>
  </si>
  <si>
    <t xml:space="preserve">512430.1</t>
  </si>
  <si>
    <t xml:space="preserve">IPC@SYS-IPC(T) IPC/HS 85699DNF-WWP(T) HS/WWP SYS O#312822F</t>
  </si>
  <si>
    <t xml:space="preserve">BPA(T) 96018 SYS/SYS SCL@SYS</t>
  </si>
  <si>
    <t xml:space="preserve">IPC@SYS-IPC(T) IPCO/LOLO73612F-WWP(T) LOLO/WWP SYS 312824F</t>
  </si>
  <si>
    <t xml:space="preserve">512310.1</t>
  </si>
  <si>
    <t xml:space="preserve">BPA(T)</t>
  </si>
  <si>
    <t xml:space="preserve">sys/sys #96092NF-EPMI-SCL@SYS</t>
  </si>
  <si>
    <t xml:space="preserve">BPA@SYS C#23928</t>
  </si>
  <si>
    <t xml:space="preserve">BPS SYS/BCB 10030NF-PWX-BCH@SYS</t>
  </si>
  <si>
    <t xml:space="preserve">512041.1</t>
  </si>
  <si>
    <t xml:space="preserve">IPC@SYS-IPC(T) IPC/HS 85699DNF-WWP(T) HS/MID C O#312822F</t>
  </si>
  <si>
    <t xml:space="preserve">BP</t>
  </si>
  <si>
    <t xml:space="preserve">BPA C#23928@SYS-GAC-BPA(T)SYS/PNGC SYS #96109NF-GAC</t>
  </si>
  <si>
    <t xml:space="preserve">TUCSON@SANJAUN-TUC(T) SAN/WW GF-WW/PV GF F-TUCSON-MSR-SNCL-BP ENERGY-SEMP-PNM-PAC-APC-IPC-APS(T) PV/WW 16874 APS(T) WW/MEAD 16874F-LDWP(T) MEAD/SYLMAR-LDWP(T) SYLMAR/MALIN -LDWP(T) SYLMAR/MALIN -IPC-BPA(T) MALIN/JD 94525F SNPD-BPA(T) JD/BCB 96092</t>
  </si>
  <si>
    <t xml:space="preserve">PWX-BCBPS01-BCH(T) BCB/BCH SYS 257654-BCH@SYS</t>
  </si>
  <si>
    <t xml:space="preserve">512022.1</t>
  </si>
  <si>
    <t xml:space="preserve">PAC@CHOYA-PAC-APS(T) CHOLLA/WW 1198F APS(T) WW/PV 119F-PAC-EPMI-CRC-IPC-APS(T) PV/WW-16874F-APS(T) WW/MEAD 16874-LDWP(T) MEAD/SYLMAR-LDWP(T) SYLMAR/MALIN -LDWP(T) SYLMAR/MALIN -IPC-SNPD-BPA(T) MALIN/JD 96092F SNPD-BPA(T) JD/SCL SYS 96092</t>
  </si>
  <si>
    <t xml:space="preserve">BPA@SYS C#23928-NAC-BPA(T)BPA SYS/BCB #96111NF-NAC</t>
  </si>
  <si>
    <t xml:space="preserve">512297.1</t>
  </si>
  <si>
    <t xml:space="preserve">512299.1</t>
  </si>
  <si>
    <t xml:space="preserve">WWPS@MID C SYS/BCB 10030NF-PWX-BCH@SYS</t>
  </si>
  <si>
    <t xml:space="preserve">512301.1</t>
  </si>
  <si>
    <t xml:space="preserve">2/4/01-2/5/01</t>
  </si>
  <si>
    <t xml:space="preserve">512300.1</t>
  </si>
  <si>
    <t xml:space="preserve">512016.1</t>
  </si>
  <si>
    <t xml:space="preserve">15939-15983</t>
  </si>
  <si>
    <t xml:space="preserve">SCL-BPA(T) MIDC /SCL SYS 96018-SCL@SYS</t>
  </si>
  <si>
    <t xml:space="preserve">15941-16009</t>
  </si>
  <si>
    <t xml:space="preserve">SCL-BPA(T) MIDC /SCL SYS 96018HNF-SCL@SYS</t>
  </si>
  <si>
    <t xml:space="preserve">15945-16008</t>
  </si>
  <si>
    <t xml:space="preserve">15947-16004</t>
  </si>
  <si>
    <t xml:space="preserve">15952-16006</t>
  </si>
  <si>
    <t xml:space="preserve">BPA C#23928@SYS-GAC-BPA(T)SYS/SCL SYS #96109NF-GAC</t>
  </si>
  <si>
    <t xml:space="preserve">AVISTA- SCL@SYS</t>
  </si>
  <si>
    <t xml:space="preserve">512009.1</t>
  </si>
  <si>
    <t xml:space="preserve">PWX-GCPD</t>
  </si>
  <si>
    <t xml:space="preserve">IPC@SYS-IPC(T) IPCO/LOLO-73612F-WWP(T) LOLO/MID C312824F</t>
  </si>
  <si>
    <t xml:space="preserve">BPA C#23928@SYS-GAC-BPA(T)SYS/PGE SYSSYS #96109NF-GAC</t>
  </si>
  <si>
    <t xml:space="preserve">APS-DYPMI-PGE</t>
  </si>
  <si>
    <t xml:space="preserve">IPC@SYS-IPC(T) IPCO/LOLO73612F-WWP(T) LOLO/MID C312824F</t>
  </si>
  <si>
    <t xml:space="preserve">BPA C#23928@SYS-GAC-BPA(T)SYS/PGE SYS #96109NF-GAC</t>
  </si>
  <si>
    <t xml:space="preserve">BASIN@LRS- PSC-PSC(T)LRS/DJ GF-PSCO-PAC(T)DJ/YT 133514MNF-MPC(T) YT/HS 311012F-WWP(T) HS/GCPD O#343021</t>
  </si>
  <si>
    <t xml:space="preserve">512302.1</t>
  </si>
  <si>
    <t xml:space="preserve">SMUD@RANCHO-SMUD(T) RANCH/MALIN O#smudmalnf-SMUD-TEM-BPA(T) MALIN/JD O#334764F-BPA(T) JD/SNPDSYS O#316742NF-TEM</t>
  </si>
  <si>
    <t xml:space="preserve"> SCL@SYS</t>
  </si>
  <si>
    <t xml:space="preserve">PACW(T)YT/SYS #135468F-PACW@SYS</t>
  </si>
  <si>
    <t xml:space="preserve">511073.1</t>
  </si>
  <si>
    <t xml:space="preserve">510967.1</t>
  </si>
  <si>
    <t xml:space="preserve">510965.1</t>
  </si>
  <si>
    <t xml:space="preserve">512306.1</t>
  </si>
  <si>
    <t xml:space="preserve">512305.1</t>
  </si>
  <si>
    <t xml:space="preserve">512434.1</t>
  </si>
  <si>
    <t xml:space="preserve">2/4/2001-2/4/2001</t>
  </si>
  <si>
    <t xml:space="preserve">2/4/01-2/4/01</t>
  </si>
  <si>
    <t xml:space="preserve">512446.1</t>
  </si>
  <si>
    <t xml:space="preserve">15957</t>
  </si>
  <si>
    <t xml:space="preserve">512331.1</t>
  </si>
  <si>
    <t xml:space="preserve">15958</t>
  </si>
  <si>
    <t xml:space="preserve">512320.1</t>
  </si>
  <si>
    <t xml:space="preserve">512447.1</t>
  </si>
  <si>
    <t xml:space="preserve">PACW TAG</t>
  </si>
  <si>
    <t xml:space="preserve">PWX TAG #LKC</t>
  </si>
  <si>
    <t xml:space="preserve">512432.1</t>
  </si>
  <si>
    <t xml:space="preserve">512314.1</t>
  </si>
  <si>
    <t xml:space="preserve">PACW(T)YT/SYS #135407F-PACW@SYS</t>
  </si>
  <si>
    <t xml:space="preserve">2/2/01-2/3/01</t>
  </si>
  <si>
    <t xml:space="preserve">512444.1</t>
  </si>
  <si>
    <t xml:space="preserve">512309.1</t>
  </si>
  <si>
    <t xml:space="preserve">512304.1</t>
  </si>
  <si>
    <t xml:space="preserve">511077.1</t>
  </si>
  <si>
    <t xml:space="preserve">15881</t>
  </si>
  <si>
    <t xml:space="preserve">510941.1</t>
  </si>
  <si>
    <t xml:space="preserve">511076.1</t>
  </si>
  <si>
    <t xml:space="preserve">2/3/01-2/3/01</t>
  </si>
  <si>
    <t xml:space="preserve">510989.2</t>
  </si>
  <si>
    <t xml:space="preserve">2/3/2001-2/3/2001</t>
  </si>
  <si>
    <t xml:space="preserve">15877</t>
  </si>
  <si>
    <t xml:space="preserve">511060.2</t>
  </si>
  <si>
    <t xml:space="preserve">510727.1</t>
  </si>
  <si>
    <t xml:space="preserve">PSPL-AEP</t>
  </si>
  <si>
    <t xml:space="preserve">510818.1</t>
  </si>
  <si>
    <t xml:space="preserve">510709.1</t>
  </si>
  <si>
    <t xml:space="preserve">BPA C#23864-BPA(T)SYS/JD #95363F-BPA(T)JD/MALIN #95363F-BPA</t>
  </si>
  <si>
    <t xml:space="preserve">CERS</t>
  </si>
  <si>
    <t xml:space="preserve">CISO(T)MALIN/NP1 GID#ENRON_CERS_OOM1-CERS@NP15</t>
  </si>
  <si>
    <t xml:space="preserve">15868</t>
  </si>
  <si>
    <t xml:space="preserve">510944.1</t>
  </si>
  <si>
    <t xml:space="preserve">511078.1</t>
  </si>
  <si>
    <t xml:space="preserve">15866</t>
  </si>
  <si>
    <t xml:space="preserve">510751.1</t>
  </si>
  <si>
    <t xml:space="preserve">511079.1</t>
  </si>
  <si>
    <t xml:space="preserve">PACW(T)MALIN/SYS #106317F-PACW@SYS</t>
  </si>
  <si>
    <t xml:space="preserve">15869</t>
  </si>
  <si>
    <t xml:space="preserve">MPC@CLSTRP-MPC(T)COL/GAR #348583F-MPC-DETM-SUB-BPA(T)GAR/JD #96038NF-SUB-DETM-BPA(T)JD/MALIN #96032F-DETM-EPEM-BPA</t>
  </si>
  <si>
    <r>
      <rPr>
        <sz val="8"/>
        <color rgb="FF0000FF"/>
        <rFont val="Arial"/>
        <family val="2"/>
      </rPr>
      <t xml:space="preserve">MPC@CLSTRP-MPC(T)COL/GAR #348583F-DETM-SUB-BPA(T)GAR/JD #96038NF-SUB-DETM-BPA(T)JD/MLN #96032F-DETM-EPEM-SNCL</t>
    </r>
    <r>
      <rPr>
        <sz val="8"/>
        <rFont val="Arial"/>
        <family val="2"/>
      </rPr>
      <t xml:space="preserve">-BPA</t>
    </r>
  </si>
  <si>
    <t xml:space="preserve">PWX TAG #LI0</t>
  </si>
  <si>
    <t xml:space="preserve">PSPL@SYS-BPA(T)SYS/JD #93947F-PSEI(T)JD/MALIN #131484NF-PSPL</t>
  </si>
  <si>
    <t xml:space="preserve">15908</t>
  </si>
  <si>
    <t xml:space="preserve">509677.1</t>
  </si>
  <si>
    <t xml:space="preserve">510940.1</t>
  </si>
  <si>
    <t xml:space="preserve">15839-15844</t>
  </si>
  <si>
    <t xml:space="preserve">510966.1</t>
  </si>
  <si>
    <t xml:space="preserve">MPC@SYS-MPC(T) SYS/HS 34864HNF-IPC-WWP(T) HS/WWP SYS312822F-IPC</t>
  </si>
  <si>
    <t xml:space="preserve">EPEM@PV -TUCSON-CRC-IPC-APS(T) PV/WW 16874 APS(T) WW/MEAD 16874F-LDWP(T) MEAD/SYLMAR-LDWP(T) SYLMAR/MALIN -LDWP(T) SYLMAR/MALIN -IPC-BPA(T) MALIN/JD 94525F SNPD-BPA(T) JD/SCL SYS 96092</t>
  </si>
  <si>
    <t xml:space="preserve">15840-15843</t>
  </si>
  <si>
    <t xml:space="preserve">PNGC-PNGC(T) SYS/SYS 96041NFPNGC@SYS</t>
  </si>
  <si>
    <t xml:space="preserve">15841-15845</t>
  </si>
  <si>
    <t xml:space="preserve">PAC </t>
  </si>
  <si>
    <t xml:space="preserve">510945.1</t>
  </si>
  <si>
    <t xml:space="preserve">510697.1</t>
  </si>
  <si>
    <t xml:space="preserve">MPC@SYS-PPLM-PSPL(T) MPC/GAR 131462NF PPLM-SNPD-BPA(T) GARR/SCL 96092NF-SNPD-PPLM-PWX-EPEM</t>
  </si>
  <si>
    <t xml:space="preserve">510946.1</t>
  </si>
  <si>
    <t xml:space="preserve">EWEB-BENTON BPA(T) SYS/MID10041</t>
  </si>
  <si>
    <t xml:space="preserve">TEM-CINERGY-ESI-AVISTA</t>
  </si>
  <si>
    <t xml:space="preserve">510968.1</t>
  </si>
  <si>
    <t xml:space="preserve">SMUD@RANCHO-SMUD(T) RANCH/MALIN O#smudmalnf-SMUD-TEM-BPA(T) MALIN/JD O#334764F-BPA(T) JD/SNPDSYS O#316742NF</t>
  </si>
  <si>
    <t xml:space="preserve">510830.1</t>
  </si>
  <si>
    <t xml:space="preserve">AEP-PAC-PAC(T) MIDC-PAC@MID C</t>
  </si>
  <si>
    <t xml:space="preserve">510763.1</t>
  </si>
  <si>
    <t xml:space="preserve">BASIN@LRS- PSC-PSC(T)LRS/DJ GF-PSCO-PAC(T)DJ/MONA 132497MNF-PAC(T) MONA/YT 133052MNF-MPC(T) YT/HS 316914F-WWP(T) HS/WWPSYS</t>
  </si>
  <si>
    <t xml:space="preserve">AVISTA-SCL-BPA(T) 96018 WWP SYS/SYS SCL@SYS</t>
  </si>
  <si>
    <t xml:space="preserve">510769.1</t>
  </si>
  <si>
    <t xml:space="preserve">GCPD@MID C</t>
  </si>
  <si>
    <t xml:space="preserve">510947.1</t>
  </si>
  <si>
    <t xml:space="preserve">510797.1</t>
  </si>
  <si>
    <t xml:space="preserve">510801.1</t>
  </si>
  <si>
    <t xml:space="preserve">BASIN@LRS- PSC-PSC(T)LRS/DJ GF-PSCO-PAC(T)DJ/MONA 132497MNF-PAC(T) MONA/YT 133052MNF-MPC(T) YT/HS 316914F-WWP(T) HS/PAC SYS O#348638</t>
  </si>
  <si>
    <t xml:space="preserve">MID C</t>
  </si>
  <si>
    <t xml:space="preserve">510948.1</t>
  </si>
  <si>
    <t xml:space="preserve">510759.1</t>
  </si>
  <si>
    <t xml:space="preserve">BLHILL-PPM</t>
  </si>
  <si>
    <t xml:space="preserve">510699.1</t>
  </si>
  <si>
    <t xml:space="preserve">510963.1</t>
  </si>
  <si>
    <t xml:space="preserve">510964.1</t>
  </si>
  <si>
    <t xml:space="preserve">15873</t>
  </si>
  <si>
    <t xml:space="preserve">2/2/01-2/2/01</t>
  </si>
  <si>
    <t xml:space="preserve">510989.1</t>
  </si>
  <si>
    <t xml:space="preserve">2/2/2001-2/2/2001</t>
  </si>
  <si>
    <t xml:space="preserve">15875</t>
  </si>
  <si>
    <t xml:space="preserve">511060.1</t>
  </si>
  <si>
    <t xml:space="preserve">PWX TAG #LHL</t>
  </si>
  <si>
    <t xml:space="preserve">509724.1</t>
  </si>
  <si>
    <t xml:space="preserve">15787</t>
  </si>
  <si>
    <t xml:space="preserve">509678.1</t>
  </si>
  <si>
    <t xml:space="preserve">509723.1</t>
  </si>
  <si>
    <t xml:space="preserve">509716.1</t>
  </si>
  <si>
    <t xml:space="preserve">2/1/2001-2/1/2001</t>
  </si>
  <si>
    <t xml:space="preserve">15789</t>
  </si>
  <si>
    <t xml:space="preserve">509719.1</t>
  </si>
  <si>
    <t xml:space="preserve">509437.1</t>
  </si>
  <si>
    <t xml:space="preserve">509433.1</t>
  </si>
  <si>
    <t xml:space="preserve">509636.1</t>
  </si>
  <si>
    <t xml:space="preserve">509379.1</t>
  </si>
  <si>
    <t xml:space="preserve">509443.1</t>
  </si>
  <si>
    <t xml:space="preserve">509457.1</t>
  </si>
  <si>
    <t xml:space="preserve">509370.1</t>
  </si>
  <si>
    <t xml:space="preserve">509420.1</t>
  </si>
  <si>
    <t xml:space="preserve">509399.1</t>
  </si>
  <si>
    <t xml:space="preserve">BPA@SYS C#23548-MIECO-PGE-SCEM</t>
  </si>
  <si>
    <t xml:space="preserve">PWX TAG #LFD</t>
  </si>
  <si>
    <t xml:space="preserve">509741.1</t>
  </si>
  <si>
    <t xml:space="preserve">BPA@SYS-MIECO-PGE-SCEM-CPS</t>
  </si>
  <si>
    <t xml:space="preserve">PWX TAG #LFE</t>
  </si>
  <si>
    <t xml:space="preserve">509725.1</t>
  </si>
  <si>
    <t xml:space="preserve">PGE(T)GRIZZLY/MALIN</t>
  </si>
  <si>
    <t xml:space="preserve">PWX TAG #LFC</t>
  </si>
  <si>
    <t xml:space="preserve">PWX TAG #LF3</t>
  </si>
  <si>
    <t xml:space="preserve">509396.1</t>
  </si>
  <si>
    <t xml:space="preserve">PNGC-PGE(T)BOARDMAN/SLATT GF-BPA(T)SLATT/JD #94151F-BPA(T)JD/MALIN #94523F-PNGC-TID</t>
  </si>
  <si>
    <t xml:space="preserve">15811</t>
  </si>
  <si>
    <t xml:space="preserve">509637.1</t>
  </si>
  <si>
    <t xml:space="preserve">BPA C#10120-BPA(T)SYS/JD #95363F-BPA(T)JD/MALIN #95363F-BPA-MSR</t>
  </si>
  <si>
    <t xml:space="preserve">15793</t>
  </si>
  <si>
    <t xml:space="preserve">509485.1</t>
  </si>
  <si>
    <t xml:space="preserve">WWP@SYS-BPA(T)SYS/JD #96008NF-PGE(T)JD/MALIN #4359F</t>
  </si>
  <si>
    <t xml:space="preserve">CISO(T)MALIN/NP1 GID#ENRON_CERS_OOM2-CERS@NP15</t>
  </si>
  <si>
    <t xml:space="preserve">15804</t>
  </si>
  <si>
    <t xml:space="preserve">509638.1</t>
  </si>
  <si>
    <t xml:space="preserve">15808</t>
  </si>
  <si>
    <t xml:space="preserve">15814</t>
  </si>
  <si>
    <t xml:space="preserve">509674.1</t>
  </si>
  <si>
    <t xml:space="preserve">509675.1</t>
  </si>
  <si>
    <t xml:space="preserve">TRANSALT-DETM-EPEM-SNCL-BPA C#23548</t>
  </si>
  <si>
    <t xml:space="preserve">509673.1</t>
  </si>
  <si>
    <t xml:space="preserve">PSPL@SYS-BPA(T)SYS/JD #93947F-PSEI(T)JD/MALIN #131464NF</t>
  </si>
  <si>
    <t xml:space="preserve">SMUD-SMUD(T)MALIN/RANCHO SECO-SMUD@RANCHO SECO</t>
  </si>
  <si>
    <t xml:space="preserve">PACW TAG #13102C</t>
  </si>
  <si>
    <t xml:space="preserve">509676.1</t>
  </si>
  <si>
    <t xml:space="preserve">SMUD-SNCL</t>
  </si>
  <si>
    <t xml:space="preserve">MPC@COLSTRIP-MPC(T)COLSTRIP/GARRISON #348409F-MPC-DETM-SUB-BPA(T)GAR/JD #96038NF-SUB-DETM-BPA(T)JD/MALIN #96032F-DETM-EPEM-BPA</t>
  </si>
  <si>
    <t xml:space="preserve">PWX TAG #LE4</t>
  </si>
  <si>
    <t xml:space="preserve">BPA@SYS C#23547</t>
  </si>
  <si>
    <t xml:space="preserve">PWX TAG #LDO</t>
  </si>
  <si>
    <t xml:space="preserve">PWX TAG #LE6</t>
  </si>
  <si>
    <r>
      <rPr>
        <sz val="8"/>
        <color rgb="FF0000FF"/>
        <rFont val="Arial"/>
        <family val="2"/>
      </rPr>
      <t xml:space="preserve">BPA(T)SYS/MIDWAY #10030NF-PWX-PACW@MIDWAY </t>
    </r>
    <r>
      <rPr>
        <sz val="8"/>
        <color rgb="FFFF0000"/>
        <rFont val="Arial"/>
        <family val="2"/>
      </rPr>
      <t xml:space="preserve"> ALCAN DAILY</t>
    </r>
  </si>
  <si>
    <t xml:space="preserve">PWX TAG #LEL</t>
  </si>
  <si>
    <r>
      <rPr>
        <sz val="8"/>
        <color rgb="FF0000FF"/>
        <rFont val="Arial"/>
        <family val="2"/>
      </rPr>
      <t xml:space="preserve">BPA(T)SYS/AVA SYS #10030NF-PWX-BPENERGY-WWP@SYS </t>
    </r>
    <r>
      <rPr>
        <sz val="8"/>
        <color rgb="FFFF0000"/>
        <rFont val="Arial"/>
        <family val="2"/>
      </rPr>
      <t xml:space="preserve"> ALCAN DAILY</t>
    </r>
  </si>
  <si>
    <t xml:space="preserve">PWX TAG #LEI</t>
  </si>
  <si>
    <t xml:space="preserve">PWX TAG #LEP</t>
  </si>
  <si>
    <t xml:space="preserve">PSPL@SYS-BPA(T)SYS/JD #93947F-PSEI(T)JD/MALIN #131464NF-PSPL</t>
  </si>
  <si>
    <r>
      <rPr>
        <sz val="8"/>
        <color rgb="FF0000FF"/>
        <rFont val="Arial"/>
        <family val="2"/>
      </rPr>
      <t xml:space="preserve">BPA(T)MALIN/JD #335079F-PWX-SNPD-BPA(T)JD/SYS #96092NF-SNPD@SYS</t>
    </r>
    <r>
      <rPr>
        <sz val="8"/>
        <color rgb="FFFF0000"/>
        <rFont val="Arial"/>
        <family val="2"/>
      </rPr>
      <t xml:space="preserve"> ALCAN DAILY</t>
    </r>
  </si>
  <si>
    <t xml:space="preserve">PWX TAG #LEB</t>
  </si>
  <si>
    <t xml:space="preserve">509726.1</t>
  </si>
  <si>
    <t xml:space="preserve">PWX TAG #LFN</t>
  </si>
  <si>
    <t xml:space="preserve">PGE(T)CJ/JD GF(BPA CA)-BPA(T)JD/SYS GF-PGE@SYS</t>
  </si>
  <si>
    <t xml:space="preserve">15796</t>
  </si>
  <si>
    <t xml:space="preserve">509712.1</t>
  </si>
  <si>
    <t xml:space="preserve">DYPMI-SCEM</t>
  </si>
  <si>
    <t xml:space="preserve">509371.1</t>
  </si>
  <si>
    <t xml:space="preserve">509378.1</t>
  </si>
  <si>
    <t xml:space="preserve">IPC@SYS-IPC(T) IPCO/LOLO73612F-WWP(T) LOLO/WWP 312824</t>
  </si>
  <si>
    <t xml:space="preserve">IPC@SYS-IPC(T) IPC/HS 85654NF-WWP(T) HS/WWP SYS O#312822F</t>
  </si>
  <si>
    <t xml:space="preserve">BPA C#23928@SYS-GAC-BPA(T)SYS/PGE#96109NF-GAC</t>
  </si>
  <si>
    <t xml:space="preserve">509404.1</t>
  </si>
  <si>
    <t xml:space="preserve">BPA C# 23609-BPA(T) SYS/SYS O#95363-SCEM</t>
  </si>
  <si>
    <t xml:space="preserve">APS-GCPD</t>
  </si>
  <si>
    <t xml:space="preserve">BPA C# 24006-SEMP-MORGAN-TEMI-HFET-DUKE</t>
  </si>
  <si>
    <t xml:space="preserve">EPME-BPA(T) SYS/ SCL- 96108-SCL@SYS</t>
  </si>
  <si>
    <t xml:space="preserve">BPA C# 24030-SEMP-MORGAN-TEMI-HFET-DUKE</t>
  </si>
  <si>
    <t xml:space="preserve">EPME-BPA(T) SYS/ SCL-SCL@SYS</t>
  </si>
  <si>
    <t xml:space="preserve">EPEM@PV -TUCSON-IPC-APS(T) PV/WWING 16874 APS(T) WW/MEAD 16874F-LDWP(T) MEAD/SYLMAR 00000182-LDWP(T) SYLMAR/MALIN -LDWP(T) (ISO CA) SYLMAR/MALIN LDWPCA0024-IPC-SNPD-BPA(T) MALIN/JD 94525F BPA(T) JD/PGE SYS 96092</t>
  </si>
  <si>
    <t xml:space="preserve">509392.1</t>
  </si>
  <si>
    <t xml:space="preserve">EPEM@PV TUCSON-CRC-IPC-APS(T) PV/WWING 16874F APS(T) WW/MEAD 16874F-LDWP(T) MEAD/SYLMAR 00000182-LDWP(T) SYLMAR/MALIN -LDWP(T) (ISO CA) SYLMAR/MALIN LDWPCA0024-IPC-SNPD-BPA(T) MALIN/JD 94525F BPA(T) JD/PGE SYS 96092</t>
  </si>
  <si>
    <t xml:space="preserve">EPEM-PGE@SYS</t>
  </si>
  <si>
    <t xml:space="preserve">BPA  -GLENDALE</t>
  </si>
  <si>
    <t xml:space="preserve">IPC@SYS-IPC(T) IPCO/LOLO73612F-WWP(T) LOLO/MID C 312824F</t>
  </si>
  <si>
    <t xml:space="preserve">IPC-IPC(T) SYS/LGBPD SNPD-BPA(T) LGBPD/</t>
  </si>
  <si>
    <t xml:space="preserve">PNGC-PSC-APC-MORGAN-PAC@SYS</t>
  </si>
  <si>
    <t xml:space="preserve">BPA C#23991-COL FALLS-BPA(T) SYS/MIDWAY O# 10139 -SCEM</t>
  </si>
  <si>
    <t xml:space="preserve">509687.1</t>
  </si>
  <si>
    <t xml:space="preserve">PGE-PWX</t>
  </si>
  <si>
    <t xml:space="preserve">509416.1</t>
  </si>
  <si>
    <t xml:space="preserve">509468.1</t>
  </si>
  <si>
    <t xml:space="preserve">AVISTA-WESCO-WWP</t>
  </si>
  <si>
    <t xml:space="preserve">509711.1</t>
  </si>
  <si>
    <t xml:space="preserve">509689.1</t>
  </si>
  <si>
    <t xml:space="preserve">APX@SP15-ISO(T) SP15/LUGO APX1_TEMU_4112-TEM-LDWP(T) LUGO/NOB O#LDWP0000298F-BPA(T) NOB/BE 334851F-BPA(T) BE/SCL 316742MNF-TEM-CINERGY</t>
  </si>
  <si>
    <t xml:space="preserve">142B953</t>
  </si>
  <si>
    <t xml:space="preserve">142B954</t>
  </si>
  <si>
    <t xml:space="preserve">15833-15753</t>
  </si>
  <si>
    <t xml:space="preserve">CISO-MORGAN-ISO(T) NP15/MALIN  EPX_APX1_MSCG_3018F-MORGAN-BPA(T) MALIN/JD 10031NFH-BPA(T) JD/    10031NF</t>
  </si>
  <si>
    <t xml:space="preserve">AEP-PAC@SYS</t>
  </si>
  <si>
    <t xml:space="preserve">BASIN@LRS- PSC-PSC(T)LRS/DJ GF-PSCO-PAC(T)DJ/YT 133514MNF-MPC(T) YT/HS O#311012F-WWP(T) HS/WWP SYSO#343021</t>
  </si>
  <si>
    <t xml:space="preserve">AVISTA-MCMMINVILLE BPA(T) 96083NF WWP SYS/SYS MCM@SYS</t>
  </si>
  <si>
    <t xml:space="preserve">PGE(G)</t>
  </si>
  <si>
    <t xml:space="preserve">PNGC-PWX-GCPD</t>
  </si>
  <si>
    <t xml:space="preserve">SMUD@RANCHO-SMUD(T) RANCH/MALIN O# PGAE_ _SMUD1-SMUD-TEM-BPA(T) MALIN/JD O#334764F-BPA(T) JD/SNPDSYS O#316742NF</t>
  </si>
  <si>
    <t xml:space="preserve">DUKE-SNPD@SYS</t>
  </si>
  <si>
    <t xml:space="preserve">509434.1</t>
  </si>
  <si>
    <t xml:space="preserve">509688.1</t>
  </si>
  <si>
    <t xml:space="preserve">SCEM-PGE@MID C</t>
  </si>
  <si>
    <t xml:space="preserve">PACW(T)YT/SYS #F-PACW@SYS</t>
  </si>
  <si>
    <t xml:space="preserve">1/31/01-1/31/01</t>
  </si>
  <si>
    <t xml:space="preserve">509559.1</t>
  </si>
  <si>
    <t xml:space="preserve">PACW(T)YT/SYS #135300F-PACW@SYS</t>
  </si>
  <si>
    <t xml:space="preserve">509709.1</t>
  </si>
  <si>
    <t xml:space="preserve">509710.1</t>
  </si>
  <si>
    <t xml:space="preserve">509695.1</t>
  </si>
  <si>
    <t xml:space="preserve">509694.1</t>
  </si>
  <si>
    <t xml:space="preserve">COB</t>
  </si>
  <si>
    <t xml:space="preserve">PBE SYS</t>
  </si>
  <si>
    <t xml:space="preserve">24 STANDARD DAYS IN FEB</t>
  </si>
  <si>
    <t xml:space="preserve">297937.1</t>
  </si>
  <si>
    <t xml:space="preserve">492712.1</t>
  </si>
  <si>
    <t xml:space="preserve">429981.1</t>
  </si>
  <si>
    <t xml:space="preserve">456829.1</t>
  </si>
  <si>
    <t xml:space="preserve">426335.1</t>
  </si>
  <si>
    <t xml:space="preserve">456736.1</t>
  </si>
  <si>
    <t xml:space="preserve">408283.1</t>
  </si>
  <si>
    <t xml:space="preserve">421446.1</t>
  </si>
  <si>
    <t xml:space="preserve">428844.1</t>
  </si>
  <si>
    <t xml:space="preserve">356442.1</t>
  </si>
  <si>
    <t xml:space="preserve">451956.1</t>
  </si>
  <si>
    <t xml:space="preserve">AQUILACORP</t>
  </si>
  <si>
    <t xml:space="preserve">505167.1</t>
  </si>
  <si>
    <t xml:space="preserve">457216.1</t>
  </si>
  <si>
    <t xml:space="preserve">489712.1</t>
  </si>
  <si>
    <t xml:space="preserve">458453.1</t>
  </si>
  <si>
    <t xml:space="preserve">492705.1</t>
  </si>
  <si>
    <t xml:space="preserve">459232.1</t>
  </si>
  <si>
    <t xml:space="preserve">492704.1</t>
  </si>
  <si>
    <t xml:space="preserve">459816.1</t>
  </si>
  <si>
    <t xml:space="preserve">427601.1</t>
  </si>
  <si>
    <t xml:space="preserve">492721.1</t>
  </si>
  <si>
    <t xml:space="preserve">451880.1</t>
  </si>
  <si>
    <t xml:space="preserve">488481.1</t>
  </si>
  <si>
    <t xml:space="preserve">448712.1</t>
  </si>
  <si>
    <t xml:space="preserve">94133.1</t>
  </si>
  <si>
    <t xml:space="preserve">406732.1</t>
  </si>
  <si>
    <t xml:space="preserve">286708.1</t>
  </si>
  <si>
    <t xml:space="preserve">430988.1</t>
  </si>
  <si>
    <t xml:space="preserve">225094.1</t>
  </si>
  <si>
    <t xml:space="preserve">370643.1</t>
  </si>
  <si>
    <t xml:space="preserve">339983.1</t>
  </si>
  <si>
    <t xml:space="preserve">248755.1</t>
  </si>
  <si>
    <t xml:space="preserve">225982.1</t>
  </si>
  <si>
    <t xml:space="preserve">249195.1</t>
  </si>
  <si>
    <t xml:space="preserve">216067.1</t>
  </si>
  <si>
    <t xml:space="preserve">289528.1</t>
  </si>
  <si>
    <t xml:space="preserve">232238.1</t>
  </si>
  <si>
    <t xml:space="preserve">305218.1</t>
  </si>
  <si>
    <t xml:space="preserve">233555.1</t>
  </si>
  <si>
    <t xml:space="preserve">207963.1</t>
  </si>
  <si>
    <t xml:space="preserve">308273.1</t>
  </si>
  <si>
    <t xml:space="preserve">207961.1</t>
  </si>
  <si>
    <t xml:space="preserve">434125.1</t>
  </si>
  <si>
    <t xml:space="preserve">198182.1</t>
  </si>
  <si>
    <t xml:space="preserve">457435.1</t>
  </si>
  <si>
    <t xml:space="preserve">153325.1</t>
  </si>
  <si>
    <t xml:space="preserve">C#21896</t>
  </si>
  <si>
    <t xml:space="preserve">C#23619</t>
  </si>
  <si>
    <t xml:space="preserve">380424.1</t>
  </si>
  <si>
    <t xml:space="preserve">361390.1</t>
  </si>
  <si>
    <t xml:space="preserve">C#23545</t>
  </si>
  <si>
    <t xml:space="preserve">C#23599</t>
  </si>
  <si>
    <t xml:space="preserve">372930.1</t>
  </si>
  <si>
    <t xml:space="preserve">452812.1</t>
  </si>
  <si>
    <t xml:space="preserve">BPENERGYCO</t>
  </si>
  <si>
    <t xml:space="preserve">406110.1</t>
  </si>
  <si>
    <t xml:space="preserve">422450.1</t>
  </si>
  <si>
    <t xml:space="preserve">452885.1</t>
  </si>
  <si>
    <t xml:space="preserve">431018.1</t>
  </si>
  <si>
    <t xml:space="preserve">BPENERGYCO-SEMPRA-IDACORPENE</t>
  </si>
  <si>
    <t xml:space="preserve">452961.1</t>
  </si>
  <si>
    <t xml:space="preserve">404398.1</t>
  </si>
  <si>
    <t xml:space="preserve">BPENERGY-PGE</t>
  </si>
  <si>
    <t xml:space="preserve">380418.1</t>
  </si>
  <si>
    <t xml:space="preserve">111641.1</t>
  </si>
  <si>
    <t xml:space="preserve">93548.1</t>
  </si>
  <si>
    <t xml:space="preserve">456906.1</t>
  </si>
  <si>
    <t xml:space="preserve">CONSTELLPO-AVISTAENE</t>
  </si>
  <si>
    <t xml:space="preserve">KOCH</t>
  </si>
  <si>
    <t xml:space="preserve">297933.1</t>
  </si>
  <si>
    <t xml:space="preserve">503152.1</t>
  </si>
  <si>
    <t xml:space="preserve">EPEM-SNCL</t>
  </si>
  <si>
    <t xml:space="preserve">468131.1</t>
  </si>
  <si>
    <t xml:space="preserve">354524.1</t>
  </si>
  <si>
    <t xml:space="preserve">360689.1</t>
  </si>
  <si>
    <t xml:space="preserve">305771.1</t>
  </si>
  <si>
    <t xml:space="preserve">360922.1</t>
  </si>
  <si>
    <t xml:space="preserve">434131.1</t>
  </si>
  <si>
    <t xml:space="preserve">373621.1</t>
  </si>
  <si>
    <t xml:space="preserve">468165.1</t>
  </si>
  <si>
    <t xml:space="preserve">MERRILL</t>
  </si>
  <si>
    <t xml:space="preserve">RESI-DUKEENETRA</t>
  </si>
  <si>
    <t xml:space="preserve">399778.1</t>
  </si>
  <si>
    <t xml:space="preserve">371973.1</t>
  </si>
  <si>
    <t xml:space="preserve">308189.1</t>
  </si>
  <si>
    <t xml:space="preserve">227992.1</t>
  </si>
  <si>
    <t xml:space="preserve">EESI</t>
  </si>
  <si>
    <t xml:space="preserve">1/1/01-2/28/01</t>
  </si>
  <si>
    <t xml:space="preserve">474435.1</t>
  </si>
  <si>
    <t xml:space="preserve">225981.1</t>
  </si>
  <si>
    <t xml:space="preserve">487903.1</t>
  </si>
  <si>
    <t xml:space="preserve">481811.1</t>
  </si>
  <si>
    <t xml:space="preserve">369706.1</t>
  </si>
  <si>
    <t xml:space="preserve">471950.1</t>
  </si>
  <si>
    <t xml:space="preserve">370642.1</t>
  </si>
  <si>
    <t xml:space="preserve">471758.1</t>
  </si>
  <si>
    <t xml:space="preserve">371969.1</t>
  </si>
  <si>
    <t xml:space="preserve">471961.1</t>
  </si>
  <si>
    <t xml:space="preserve">371233.1</t>
  </si>
  <si>
    <t xml:space="preserve">471952.1</t>
  </si>
  <si>
    <t xml:space="preserve">371919.1</t>
  </si>
  <si>
    <t xml:space="preserve">430989.1</t>
  </si>
  <si>
    <t xml:space="preserve">372938.1</t>
  </si>
  <si>
    <t xml:space="preserve">423600.1</t>
  </si>
  <si>
    <t xml:space="preserve">426516.1</t>
  </si>
  <si>
    <t xml:space="preserve">427858.1</t>
  </si>
  <si>
    <t xml:space="preserve">372929.1</t>
  </si>
  <si>
    <t xml:space="preserve">434132.1</t>
  </si>
  <si>
    <t xml:space="preserve">373031.1</t>
  </si>
  <si>
    <t xml:space="preserve">376195.1</t>
  </si>
  <si>
    <t xml:space="preserve">434130.1</t>
  </si>
  <si>
    <t xml:space="preserve">376207.1</t>
  </si>
  <si>
    <t xml:space="preserve">429803.1</t>
  </si>
  <si>
    <t xml:space="preserve">373523.1</t>
  </si>
  <si>
    <t xml:space="preserve">429980.1</t>
  </si>
  <si>
    <t xml:space="preserve">451763.1</t>
  </si>
  <si>
    <t xml:space="preserve">373619.1</t>
  </si>
  <si>
    <t xml:space="preserve">430871.1</t>
  </si>
  <si>
    <t xml:space="preserve">376115.1</t>
  </si>
  <si>
    <t xml:space="preserve">351845.1</t>
  </si>
  <si>
    <t xml:space="preserve">431019.1</t>
  </si>
  <si>
    <t xml:space="preserve">431925.1</t>
  </si>
  <si>
    <t xml:space="preserve">360690.1</t>
  </si>
  <si>
    <t xml:space="preserve">353913.1</t>
  </si>
  <si>
    <t xml:space="preserve">360924.1</t>
  </si>
  <si>
    <t xml:space="preserve">328123.1</t>
  </si>
  <si>
    <t xml:space="preserve">354523.1</t>
  </si>
  <si>
    <t xml:space="preserve">330253.1</t>
  </si>
  <si>
    <t xml:space="preserve">421894.1</t>
  </si>
  <si>
    <t xml:space="preserve">393558.1</t>
  </si>
  <si>
    <t xml:space="preserve">448711.1</t>
  </si>
  <si>
    <t xml:space="preserve">197672.1</t>
  </si>
  <si>
    <t xml:space="preserve">452882.1</t>
  </si>
  <si>
    <t xml:space="preserve">120734.1</t>
  </si>
  <si>
    <t xml:space="preserve">452884.1</t>
  </si>
  <si>
    <t xml:space="preserve">454510.1</t>
  </si>
  <si>
    <t xml:space="preserve">173693.1</t>
  </si>
  <si>
    <t xml:space="preserve">431611.1</t>
  </si>
  <si>
    <t xml:space="preserve">489734.1</t>
  </si>
  <si>
    <t xml:space="preserve">489737.1</t>
  </si>
  <si>
    <t xml:space="preserve">490504.1</t>
  </si>
  <si>
    <t xml:space="preserve">468018.1</t>
  </si>
  <si>
    <t xml:space="preserve">478485.1</t>
  </si>
  <si>
    <t xml:space="preserve">456897.1</t>
  </si>
  <si>
    <t xml:space="preserve">503153.1</t>
  </si>
  <si>
    <t xml:space="preserve">456725.1</t>
  </si>
  <si>
    <t xml:space="preserve">BPA C#23682</t>
  </si>
  <si>
    <t xml:space="preserve">456700.1</t>
  </si>
  <si>
    <t xml:space="preserve">471951.1</t>
  </si>
  <si>
    <t xml:space="preserve">339982.1</t>
  </si>
  <si>
    <t xml:space="preserve">410222.1</t>
  </si>
  <si>
    <t xml:space="preserve">HAFSLUNDEN</t>
  </si>
  <si>
    <t xml:space="preserve">334606.1</t>
  </si>
  <si>
    <t xml:space="preserve">385820.1</t>
  </si>
  <si>
    <t xml:space="preserve">489738.1</t>
  </si>
  <si>
    <t xml:space="preserve">446163.1</t>
  </si>
  <si>
    <t xml:space="preserve">400720.1</t>
  </si>
  <si>
    <t xml:space="preserve">406108.1</t>
  </si>
  <si>
    <t xml:space="preserve">399637.1</t>
  </si>
  <si>
    <t xml:space="preserve">410228.1</t>
  </si>
  <si>
    <t xml:space="preserve">452685.1</t>
  </si>
  <si>
    <t xml:space="preserve">491732.1</t>
  </si>
  <si>
    <t xml:space="preserve">450523.1</t>
  </si>
  <si>
    <t xml:space="preserve">481810.1</t>
  </si>
  <si>
    <t xml:space="preserve">395118.1</t>
  </si>
  <si>
    <t xml:space="preserve">108484.1</t>
  </si>
  <si>
    <t xml:space="preserve">403303.1</t>
  </si>
  <si>
    <t xml:space="preserve">369765.1</t>
  </si>
  <si>
    <t xml:space="preserve">257179.1</t>
  </si>
  <si>
    <t xml:space="preserve">329693.1</t>
  </si>
  <si>
    <t xml:space="preserve">389026.1</t>
  </si>
  <si>
    <t xml:space="preserve">325793.1</t>
  </si>
  <si>
    <t xml:space="preserve">447109.1</t>
  </si>
  <si>
    <t xml:space="preserve">452883.1</t>
  </si>
  <si>
    <t xml:space="preserve">447073.1</t>
  </si>
  <si>
    <t xml:space="preserve">AVISTA-DETM-MSCAPGP</t>
  </si>
  <si>
    <t xml:space="preserve">406421.1</t>
  </si>
  <si>
    <t xml:space="preserve">227388.1</t>
  </si>
  <si>
    <t xml:space="preserve">NEWENERGY</t>
  </si>
  <si>
    <t xml:space="preserve">361392.1</t>
  </si>
  <si>
    <t xml:space="preserve">421893.1</t>
  </si>
  <si>
    <t xml:space="preserve">PGET</t>
  </si>
  <si>
    <t xml:space="preserve">216113.1</t>
  </si>
  <si>
    <t xml:space="preserve">216114.1</t>
  </si>
  <si>
    <t xml:space="preserve">121480.1</t>
  </si>
  <si>
    <t xml:space="preserve">503882.1</t>
  </si>
  <si>
    <t xml:space="preserve">458291.1</t>
  </si>
  <si>
    <t xml:space="preserve">449915.1</t>
  </si>
  <si>
    <t xml:space="preserve">387855.1</t>
  </si>
  <si>
    <t xml:space="preserve">474436.1</t>
  </si>
  <si>
    <t xml:space="preserve">197671.1</t>
  </si>
  <si>
    <t xml:space="preserve">RESI</t>
  </si>
  <si>
    <t xml:space="preserve">376240.1</t>
  </si>
  <si>
    <t xml:space="preserve">389018.1</t>
  </si>
  <si>
    <t xml:space="preserve">376206.1</t>
  </si>
  <si>
    <t xml:space="preserve">286707.1</t>
  </si>
  <si>
    <t xml:space="preserve">503884.1</t>
  </si>
  <si>
    <t xml:space="preserve">454303.1</t>
  </si>
  <si>
    <t xml:space="preserve">305696.1</t>
  </si>
  <si>
    <t xml:space="preserve">371981.1</t>
  </si>
  <si>
    <t xml:space="preserve">371336.1</t>
  </si>
  <si>
    <t xml:space="preserve">334525.1</t>
  </si>
  <si>
    <t xml:space="preserve">350773.1</t>
  </si>
  <si>
    <t xml:space="preserve">372939.1</t>
  </si>
  <si>
    <t xml:space="preserve">329391.1</t>
  </si>
  <si>
    <t xml:space="preserve">390584.1</t>
  </si>
  <si>
    <t xml:space="preserve">430813.1</t>
  </si>
  <si>
    <t xml:space="preserve">349245.1</t>
  </si>
  <si>
    <t xml:space="preserve">430987.1</t>
  </si>
  <si>
    <t xml:space="preserve">333881.1</t>
  </si>
  <si>
    <t xml:space="preserve">423599.1</t>
  </si>
  <si>
    <t xml:space="preserve">405951.1</t>
  </si>
  <si>
    <t xml:space="preserve">PGE-SCEM</t>
  </si>
  <si>
    <t xml:space="preserve">360145.1</t>
  </si>
  <si>
    <t xml:space="preserve">384155.1</t>
  </si>
  <si>
    <t xml:space="preserve">398767.1</t>
  </si>
  <si>
    <t xml:space="preserve">395257.1</t>
  </si>
  <si>
    <t xml:space="preserve">399918.1</t>
  </si>
  <si>
    <t xml:space="preserve">451762.1</t>
  </si>
  <si>
    <t xml:space="preserve">427874.1</t>
  </si>
  <si>
    <t xml:space="preserve">454509.1</t>
  </si>
  <si>
    <t xml:space="preserve">423175.1</t>
  </si>
  <si>
    <t xml:space="preserve">420368.1</t>
  </si>
  <si>
    <t xml:space="preserve">423396.1</t>
  </si>
  <si>
    <t xml:space="preserve">451921.1</t>
  </si>
  <si>
    <t xml:space="preserve">399479.1</t>
  </si>
  <si>
    <t xml:space="preserve">373522.1</t>
  </si>
  <si>
    <t xml:space="preserve">399639.1</t>
  </si>
  <si>
    <t xml:space="preserve">376811.1</t>
  </si>
  <si>
    <t xml:space="preserve">459337.1</t>
  </si>
  <si>
    <t xml:space="preserve">376941.1</t>
  </si>
  <si>
    <t xml:space="preserve">459860.1</t>
  </si>
  <si>
    <t xml:space="preserve">471953.1</t>
  </si>
  <si>
    <t xml:space="preserve">371920.1</t>
  </si>
  <si>
    <t xml:space="preserve">427371.1</t>
  </si>
  <si>
    <t xml:space="preserve">468032.1</t>
  </si>
  <si>
    <t xml:space="preserve">468166.1</t>
  </si>
  <si>
    <t xml:space="preserve">467996.1</t>
  </si>
  <si>
    <t xml:space="preserve">468175.1</t>
  </si>
  <si>
    <t xml:space="preserve">403520.1</t>
  </si>
  <si>
    <t xml:space="preserve">469360.1</t>
  </si>
  <si>
    <t xml:space="preserve">489475.1</t>
  </si>
  <si>
    <t xml:space="preserve">DETM-SNCL</t>
  </si>
  <si>
    <t xml:space="preserve">299985.1</t>
  </si>
  <si>
    <t xml:space="preserve">471949.1</t>
  </si>
  <si>
    <t xml:space="preserve">408476.1</t>
  </si>
  <si>
    <t xml:space="preserve">474573.1</t>
  </si>
  <si>
    <t xml:space="preserve">408487.1</t>
  </si>
  <si>
    <t xml:space="preserve">385979.1</t>
  </si>
  <si>
    <t xml:space="preserve">325809.1</t>
  </si>
  <si>
    <t xml:space="preserve">376943.1</t>
  </si>
  <si>
    <t xml:space="preserve">446924.1</t>
  </si>
  <si>
    <t xml:space="preserve">459208.1</t>
  </si>
  <si>
    <t xml:space="preserve">TRANSCAN</t>
  </si>
  <si>
    <t xml:space="preserve">BPENERGY-TEMI-AVISTA-DETM-WESCO</t>
  </si>
  <si>
    <t xml:space="preserve">305219.1</t>
  </si>
  <si>
    <t xml:space="preserve">238049.1</t>
  </si>
  <si>
    <t xml:space="preserve">459659.1</t>
  </si>
  <si>
    <t xml:space="preserve">406112.1</t>
  </si>
  <si>
    <t xml:space="preserve">390620.1</t>
  </si>
  <si>
    <t xml:space="preserve">344958.1</t>
  </si>
  <si>
    <t xml:space="preserve">325131.1</t>
  </si>
  <si>
    <t xml:space="preserve">348375.1</t>
  </si>
  <si>
    <t xml:space="preserve">384993.1</t>
  </si>
  <si>
    <t xml:space="preserve">406596.1</t>
  </si>
  <si>
    <t xml:space="preserve">389025.1</t>
  </si>
  <si>
    <t xml:space="preserve">394805.1</t>
  </si>
  <si>
    <t xml:space="preserve">459229.1</t>
  </si>
  <si>
    <t xml:space="preserve">307182.1</t>
  </si>
  <si>
    <t xml:space="preserve">354082.1</t>
  </si>
  <si>
    <t xml:space="preserve">403839.1</t>
  </si>
  <si>
    <t xml:space="preserve">403979.1</t>
  </si>
  <si>
    <t xml:space="preserve">404351.1</t>
  </si>
  <si>
    <t xml:space="preserve">418618.1</t>
  </si>
  <si>
    <t xml:space="preserve">404354.1</t>
  </si>
  <si>
    <t xml:space="preserve">418622.1</t>
  </si>
  <si>
    <t xml:space="preserve">410358.1</t>
  </si>
  <si>
    <t xml:space="preserve">418631.1</t>
  </si>
  <si>
    <t xml:space="preserve">410394.1</t>
  </si>
  <si>
    <t xml:space="preserve">421441.1</t>
  </si>
  <si>
    <t xml:space="preserve">424690.1</t>
  </si>
  <si>
    <t xml:space="preserve">421442.1</t>
  </si>
  <si>
    <t xml:space="preserve">427554.1</t>
  </si>
  <si>
    <t xml:space="preserve">438235.1</t>
  </si>
  <si>
    <t xml:space="preserve">434119.1</t>
  </si>
  <si>
    <t xml:space="preserve">456728.1</t>
  </si>
  <si>
    <t xml:space="preserve">434292.1</t>
  </si>
  <si>
    <t xml:space="preserve">456830.1</t>
  </si>
  <si>
    <t xml:space="preserve">448836.1</t>
  </si>
  <si>
    <t xml:space="preserve">471452.1</t>
  </si>
  <si>
    <t xml:space="preserve">454415.1</t>
  </si>
  <si>
    <t xml:space="preserve">476274.1</t>
  </si>
  <si>
    <t xml:space="preserve">455880.1</t>
  </si>
  <si>
    <t xml:space="preserve">476411.1</t>
  </si>
  <si>
    <t xml:space="preserve">427600.1</t>
  </si>
  <si>
    <t xml:space="preserve">459260.1</t>
  </si>
  <si>
    <t xml:space="preserve">458597.1</t>
  </si>
  <si>
    <t xml:space="preserve">459679.1</t>
  </si>
  <si>
    <t xml:space="preserve">489476.1</t>
  </si>
  <si>
    <t xml:space="preserve">471670.1</t>
  </si>
  <si>
    <t xml:space="preserve">495097.1</t>
  </si>
  <si>
    <t xml:space="preserve">495210.1</t>
  </si>
  <si>
    <t xml:space="preserve">501393.1</t>
  </si>
  <si>
    <t xml:space="preserve">495217.1</t>
  </si>
  <si>
    <t xml:space="preserve">129032.1</t>
  </si>
  <si>
    <t xml:space="preserve">85095.1</t>
  </si>
  <si>
    <t xml:space="preserve">83896.1</t>
  </si>
  <si>
    <t xml:space="preserve">144730.1</t>
  </si>
  <si>
    <t xml:space="preserve">216680.1</t>
  </si>
  <si>
    <t xml:space="preserve">153812.1</t>
  </si>
  <si>
    <t xml:space="preserve">95050.1</t>
  </si>
  <si>
    <t xml:space="preserve">270527.1</t>
  </si>
  <si>
    <t xml:space="preserve">92001.1</t>
  </si>
  <si>
    <t xml:space="preserve">192420.1</t>
  </si>
  <si>
    <t xml:space="preserve">386759.1</t>
  </si>
  <si>
    <t xml:space="preserve">270865.1</t>
  </si>
  <si>
    <t xml:space="preserve">458647.1</t>
  </si>
  <si>
    <t xml:space="preserve">271402.1</t>
  </si>
  <si>
    <t xml:space="preserve">402543.1</t>
  </si>
  <si>
    <t xml:space="preserve">267553.1</t>
  </si>
  <si>
    <t xml:space="preserve">398640.1</t>
  </si>
  <si>
    <t xml:space="preserve">263971.1</t>
  </si>
  <si>
    <t xml:space="preserve">431920.1</t>
  </si>
  <si>
    <t xml:space="preserve">301755.1</t>
  </si>
  <si>
    <t xml:space="preserve">313225.1</t>
  </si>
  <si>
    <t xml:space="preserve">259963.1</t>
  </si>
  <si>
    <t xml:space="preserve">95117.1</t>
  </si>
  <si>
    <t xml:space="preserve">276261.1</t>
  </si>
  <si>
    <t xml:space="preserve">356646.1</t>
  </si>
  <si>
    <t xml:space="preserve">398633.1</t>
  </si>
  <si>
    <t xml:space="preserve">324380.1</t>
  </si>
  <si>
    <t xml:space="preserve">448758.1</t>
  </si>
  <si>
    <t xml:space="preserve">331010.1</t>
  </si>
  <si>
    <t xml:space="preserve">433269.2</t>
  </si>
  <si>
    <t xml:space="preserve">301762.1</t>
  </si>
  <si>
    <t xml:space="preserve">443197.1</t>
  </si>
  <si>
    <t xml:space="preserve">305217.1</t>
  </si>
  <si>
    <t xml:space="preserve">447645.1</t>
  </si>
  <si>
    <t xml:space="preserve">310383.1</t>
  </si>
  <si>
    <t xml:space="preserve">448825.1</t>
  </si>
  <si>
    <t xml:space="preserve">347931.1</t>
  </si>
  <si>
    <t xml:space="preserve">498166.1</t>
  </si>
  <si>
    <t xml:space="preserve">377471.1</t>
  </si>
  <si>
    <t xml:space="preserve">448842.1</t>
  </si>
  <si>
    <t xml:space="preserve">377463.1</t>
  </si>
  <si>
    <t xml:space="preserve">117242.1</t>
  </si>
  <si>
    <t xml:space="preserve">379125.1</t>
  </si>
  <si>
    <t xml:space="preserve">123170.1</t>
  </si>
  <si>
    <t xml:space="preserve">379137.1</t>
  </si>
  <si>
    <t xml:space="preserve">123174.1</t>
  </si>
  <si>
    <t xml:space="preserve">390871.1</t>
  </si>
  <si>
    <t xml:space="preserve">432047.1</t>
  </si>
  <si>
    <t xml:space="preserve">447477.1</t>
  </si>
  <si>
    <t xml:space="preserve">153621.1</t>
  </si>
  <si>
    <t xml:space="preserve">396989.1</t>
  </si>
  <si>
    <t xml:space="preserve">399600.1</t>
  </si>
  <si>
    <t xml:space="preserve">423091.1</t>
  </si>
  <si>
    <t xml:space="preserve">454416.1</t>
  </si>
  <si>
    <t xml:space="preserve">485457.1</t>
  </si>
  <si>
    <t xml:space="preserve">471762.1</t>
  </si>
  <si>
    <t xml:space="preserve">476273.1</t>
  </si>
  <si>
    <t xml:space="preserve">506457.1</t>
  </si>
  <si>
    <t xml:space="preserve">17615.2</t>
  </si>
  <si>
    <t xml:space="preserve">499018.1</t>
  </si>
  <si>
    <t xml:space="preserve">AEP-DYPMI-EWEB</t>
  </si>
  <si>
    <t xml:space="preserve">286846.1</t>
  </si>
  <si>
    <t xml:space="preserve">315551.1</t>
  </si>
  <si>
    <t xml:space="preserve">286706.1</t>
  </si>
  <si>
    <t xml:space="preserve">342142.1</t>
  </si>
  <si>
    <t xml:space="preserve">352618.1</t>
  </si>
  <si>
    <t xml:space="preserve">352567.1</t>
  </si>
  <si>
    <t xml:space="preserve">492798.1</t>
  </si>
  <si>
    <t xml:space="preserve">380417.1</t>
  </si>
  <si>
    <t xml:space="preserve">379263.1</t>
  </si>
  <si>
    <t xml:space="preserve">32632.1</t>
  </si>
  <si>
    <t xml:space="preserve">307149.1</t>
  </si>
  <si>
    <t xml:space="preserve">32635.1</t>
  </si>
  <si>
    <t xml:space="preserve">307186.1</t>
  </si>
  <si>
    <t xml:space="preserve">32812.1</t>
  </si>
  <si>
    <t xml:space="preserve">328124.1</t>
  </si>
  <si>
    <t xml:space="preserve">32814.1</t>
  </si>
  <si>
    <t xml:space="preserve">339989.1</t>
  </si>
  <si>
    <t xml:space="preserve">32818.1</t>
  </si>
  <si>
    <t xml:space="preserve">111653.1</t>
  </si>
  <si>
    <t xml:space="preserve">310364.1</t>
  </si>
  <si>
    <t xml:space="preserve">346818.1</t>
  </si>
  <si>
    <t xml:space="preserve">ESI</t>
  </si>
  <si>
    <t xml:space="preserve">346842.1</t>
  </si>
  <si>
    <t xml:space="preserve">372477.1</t>
  </si>
  <si>
    <t xml:space="preserve">297929.1</t>
  </si>
  <si>
    <t xml:space="preserve">477187.1</t>
  </si>
  <si>
    <t xml:space="preserve">385272.1</t>
  </si>
  <si>
    <t xml:space="preserve">467011.1</t>
  </si>
  <si>
    <t xml:space="preserve">470867.1</t>
  </si>
  <si>
    <t xml:space="preserve">119462.1</t>
  </si>
  <si>
    <t xml:space="preserve">386758.1</t>
  </si>
  <si>
    <t xml:space="preserve">273969.1</t>
  </si>
  <si>
    <t xml:space="preserve">490645.1</t>
  </si>
  <si>
    <t xml:space="preserve">450519.1</t>
  </si>
  <si>
    <t xml:space="preserve">492751.1</t>
  </si>
  <si>
    <t xml:space="preserve">492545.1</t>
  </si>
  <si>
    <t xml:space="preserve">402196.1</t>
  </si>
  <si>
    <t xml:space="preserve">433681.1</t>
  </si>
  <si>
    <t xml:space="preserve">402546.1</t>
  </si>
  <si>
    <t xml:space="preserve">433683.1</t>
  </si>
  <si>
    <t xml:space="preserve">435961.1</t>
  </si>
  <si>
    <t xml:space="preserve">441113.1</t>
  </si>
  <si>
    <t xml:space="preserve">495098.1</t>
  </si>
  <si>
    <t xml:space="preserve">488909.1</t>
  </si>
  <si>
    <t xml:space="preserve">481808.1</t>
  </si>
  <si>
    <t xml:space="preserve">486263.1</t>
  </si>
  <si>
    <t xml:space="preserve">496433.1</t>
  </si>
  <si>
    <t xml:space="preserve">474408.1</t>
  </si>
  <si>
    <t xml:space="preserve">428253.1</t>
  </si>
  <si>
    <t xml:space="preserve">387844.1</t>
  </si>
  <si>
    <t xml:space="preserve">431612.1</t>
  </si>
  <si>
    <t xml:space="preserve">458130.1</t>
  </si>
  <si>
    <t xml:space="preserve">434137.1</t>
  </si>
  <si>
    <t xml:space="preserve">485461.1</t>
  </si>
  <si>
    <t xml:space="preserve">443028.1</t>
  </si>
  <si>
    <t xml:space="preserve">468019.1</t>
  </si>
  <si>
    <t xml:space="preserve">455025.1</t>
  </si>
  <si>
    <t xml:space="preserve">466972.1</t>
  </si>
  <si>
    <t xml:space="preserve">456955.1</t>
  </si>
  <si>
    <t xml:space="preserve">467010.1</t>
  </si>
  <si>
    <t xml:space="preserve">482604.1</t>
  </si>
  <si>
    <t xml:space="preserve">467012.1</t>
  </si>
  <si>
    <t xml:space="preserve">487691.1</t>
  </si>
  <si>
    <t xml:space="preserve">467171.1</t>
  </si>
  <si>
    <t xml:space="preserve">455486.1</t>
  </si>
  <si>
    <t xml:space="preserve">485496.1</t>
  </si>
  <si>
    <t xml:space="preserve">459142.1</t>
  </si>
  <si>
    <t xml:space="preserve">471919.1</t>
  </si>
  <si>
    <t xml:space="preserve">489736.1</t>
  </si>
  <si>
    <t xml:space="preserve">477961.1</t>
  </si>
  <si>
    <t xml:space="preserve">316311.1</t>
  </si>
  <si>
    <t xml:space="preserve">TEMI-HFET</t>
  </si>
  <si>
    <t xml:space="preserve">AVISTA-WESCO-IPC</t>
  </si>
  <si>
    <t xml:space="preserve">493175.1</t>
  </si>
  <si>
    <t xml:space="preserve">388979.1</t>
  </si>
  <si>
    <t xml:space="preserve">351345.1</t>
  </si>
  <si>
    <t xml:space="preserve">306972.1</t>
  </si>
  <si>
    <t xml:space="preserve">307184.1</t>
  </si>
  <si>
    <t xml:space="preserve">307059.1</t>
  </si>
  <si>
    <t xml:space="preserve">342145.1</t>
  </si>
  <si>
    <t xml:space="preserve">350768.1</t>
  </si>
  <si>
    <t xml:space="preserve">370976.1</t>
  </si>
  <si>
    <t xml:space="preserve">481809.1</t>
  </si>
  <si>
    <t xml:space="preserve">443033.1</t>
  </si>
  <si>
    <t xml:space="preserve">490396.1</t>
  </si>
  <si>
    <t xml:space="preserve">448818.1</t>
  </si>
  <si>
    <t xml:space="preserve">490389.1</t>
  </si>
  <si>
    <t xml:space="preserve">450789.1</t>
  </si>
  <si>
    <t xml:space="preserve">399638.1</t>
  </si>
  <si>
    <t xml:space="preserve">451948.1</t>
  </si>
  <si>
    <t xml:space="preserve">404352.1</t>
  </si>
  <si>
    <t xml:space="preserve">438484.1</t>
  </si>
  <si>
    <t xml:space="preserve">394797.1</t>
  </si>
  <si>
    <t xml:space="preserve">200536.1</t>
  </si>
  <si>
    <t xml:space="preserve">MERCHANTEN</t>
  </si>
  <si>
    <t xml:space="preserve">432048.1</t>
  </si>
  <si>
    <t xml:space="preserve">491869.1</t>
  </si>
  <si>
    <t xml:space="preserve">492890.1</t>
  </si>
  <si>
    <t xml:space="preserve">276287.1</t>
  </si>
  <si>
    <t xml:space="preserve">489926.1</t>
  </si>
  <si>
    <t xml:space="preserve">356647.1</t>
  </si>
  <si>
    <t xml:space="preserve">277504.1</t>
  </si>
  <si>
    <t xml:space="preserve">257175.1</t>
  </si>
  <si>
    <t xml:space="preserve">281832.1</t>
  </si>
  <si>
    <t xml:space="preserve">286230.1</t>
  </si>
  <si>
    <t xml:space="preserve">226212.1</t>
  </si>
  <si>
    <t xml:space="preserve">301215.1</t>
  </si>
  <si>
    <t xml:space="preserve">281831.1</t>
  </si>
  <si>
    <t xml:space="preserve">301237.1</t>
  </si>
  <si>
    <t xml:space="preserve">276285.1</t>
  </si>
  <si>
    <t xml:space="preserve">303684.1</t>
  </si>
  <si>
    <t xml:space="preserve">223474.1</t>
  </si>
  <si>
    <t xml:space="preserve">314462.1</t>
  </si>
  <si>
    <t xml:space="preserve">276269.1</t>
  </si>
  <si>
    <t xml:space="preserve">189189.1</t>
  </si>
  <si>
    <t xml:space="preserve">248733.1</t>
  </si>
  <si>
    <t xml:space="preserve">197126.1</t>
  </si>
  <si>
    <t xml:space="preserve">313907.1</t>
  </si>
  <si>
    <t xml:space="preserve">229613.1</t>
  </si>
  <si>
    <t xml:space="preserve">245820.1</t>
  </si>
  <si>
    <t xml:space="preserve">415923.1</t>
  </si>
  <si>
    <t xml:space="preserve">227730.1</t>
  </si>
  <si>
    <t xml:space="preserve">331028.1</t>
  </si>
  <si>
    <t xml:space="preserve">303683.1</t>
  </si>
  <si>
    <t xml:space="preserve">404210.1</t>
  </si>
  <si>
    <t xml:space="preserve">369724.1</t>
  </si>
  <si>
    <t xml:space="preserve">448819.1</t>
  </si>
  <si>
    <t xml:space="preserve">385209.1</t>
  </si>
  <si>
    <t xml:space="preserve">433091.1</t>
  </si>
  <si>
    <t xml:space="preserve">451949.1</t>
  </si>
  <si>
    <t xml:space="preserve">493270.1</t>
  </si>
  <si>
    <t xml:space="preserve">506458.1</t>
  </si>
  <si>
    <t xml:space="preserve">459846.1</t>
  </si>
  <si>
    <t xml:space="preserve">398636.1</t>
  </si>
  <si>
    <t xml:space="preserve">380421.1</t>
  </si>
  <si>
    <t xml:space="preserve">495207.1</t>
  </si>
  <si>
    <t xml:space="preserve">509063.1</t>
  </si>
  <si>
    <t xml:space="preserve">12/1/00-2/28/01</t>
  </si>
  <si>
    <t xml:space="preserve">467090.1</t>
  </si>
  <si>
    <t xml:space="preserve">196980.1</t>
  </si>
  <si>
    <t xml:space="preserve">CPS-SCEM</t>
  </si>
  <si>
    <t xml:space="preserve">390825.1</t>
  </si>
  <si>
    <t xml:space="preserve">373029.1</t>
  </si>
  <si>
    <t xml:space="preserve">454418.1</t>
  </si>
  <si>
    <t xml:space="preserve">373305.1</t>
  </si>
  <si>
    <t xml:space="preserve">471921.1</t>
  </si>
  <si>
    <t xml:space="preserve">432883.1</t>
  </si>
  <si>
    <t xml:space="preserve">487940.1</t>
  </si>
  <si>
    <t xml:space="preserve">490717.1</t>
  </si>
  <si>
    <t xml:space="preserve">495158.1</t>
  </si>
  <si>
    <t xml:space="preserve">455882.1</t>
  </si>
  <si>
    <t xml:space="preserve">245809.1</t>
  </si>
  <si>
    <t xml:space="preserve">459491.1</t>
  </si>
  <si>
    <t xml:space="preserve">314040.1</t>
  </si>
  <si>
    <t xml:space="preserve">257177.1</t>
  </si>
  <si>
    <t xml:space="preserve">350737.1</t>
  </si>
  <si>
    <t xml:space="preserve">349966.1</t>
  </si>
  <si>
    <t xml:space="preserve">431615.1</t>
  </si>
  <si>
    <t xml:space="preserve">351294.1</t>
  </si>
  <si>
    <t xml:space="preserve">433083.1</t>
  </si>
  <si>
    <t xml:space="preserve">377611.1</t>
  </si>
  <si>
    <t xml:space="preserve">436146.1</t>
  </si>
  <si>
    <t xml:space="preserve">433076.1</t>
  </si>
  <si>
    <t xml:space="preserve">437494.1</t>
  </si>
  <si>
    <t xml:space="preserve">437989.1</t>
  </si>
  <si>
    <t xml:space="preserve">439050.1</t>
  </si>
  <si>
    <t xml:space="preserve">456859.1</t>
  </si>
  <si>
    <t xml:space="preserve">451945.1</t>
  </si>
  <si>
    <t xml:space="preserve">502201.1</t>
  </si>
  <si>
    <t xml:space="preserve">459334.1</t>
  </si>
  <si>
    <t xml:space="preserve">503883.1</t>
  </si>
  <si>
    <t xml:space="preserve">124730.1</t>
  </si>
  <si>
    <t xml:space="preserve">97493.1</t>
  </si>
  <si>
    <t xml:space="preserve">131910.1</t>
  </si>
  <si>
    <t xml:space="preserve">492878.1</t>
  </si>
  <si>
    <t xml:space="preserve">318870.1</t>
  </si>
  <si>
    <t xml:space="preserve">1/1/01-4/6/01</t>
  </si>
  <si>
    <t xml:space="preserve">349864.1</t>
  </si>
  <si>
    <t xml:space="preserve">353470.1</t>
  </si>
  <si>
    <t xml:space="preserve">269562.1</t>
  </si>
  <si>
    <t xml:space="preserve">399915.1</t>
  </si>
  <si>
    <t xml:space="preserve">268298.1</t>
  </si>
  <si>
    <t xml:space="preserve">404058.1</t>
  </si>
  <si>
    <t xml:space="preserve">294655.1</t>
  </si>
  <si>
    <t xml:space="preserve">414526.1</t>
  </si>
  <si>
    <t xml:space="preserve">354083.1</t>
  </si>
  <si>
    <t xml:space="preserve">414552.1</t>
  </si>
  <si>
    <t xml:space="preserve">384243.1</t>
  </si>
  <si>
    <t xml:space="preserve">423507.1</t>
  </si>
  <si>
    <t xml:space="preserve">396848.1</t>
  </si>
  <si>
    <t xml:space="preserve">448841.1</t>
  </si>
  <si>
    <t xml:space="preserve">404252.1</t>
  </si>
  <si>
    <t xml:space="preserve">454455.1</t>
  </si>
  <si>
    <t xml:space="preserve">409586.1</t>
  </si>
  <si>
    <t xml:space="preserve">455351.1</t>
  </si>
  <si>
    <t xml:space="preserve">409600.1</t>
  </si>
  <si>
    <t xml:space="preserve">264372.1</t>
  </si>
  <si>
    <t xml:space="preserve">449716.1</t>
  </si>
  <si>
    <t xml:space="preserve">347704.1</t>
  </si>
  <si>
    <t xml:space="preserve">341451.1</t>
  </si>
  <si>
    <t xml:space="preserve">442273.1</t>
  </si>
  <si>
    <t xml:space="preserve">371972.1</t>
  </si>
  <si>
    <t xml:space="preserve">443042.1</t>
  </si>
  <si>
    <t xml:space="preserve">376942.1</t>
  </si>
  <si>
    <t xml:space="preserve">448526.1</t>
  </si>
  <si>
    <t xml:space="preserve">381173.1</t>
  </si>
  <si>
    <t xml:space="preserve">448820.1</t>
  </si>
  <si>
    <t xml:space="preserve">386110.1</t>
  </si>
  <si>
    <t xml:space="preserve">449939.1</t>
  </si>
  <si>
    <t xml:space="preserve">386112.1</t>
  </si>
  <si>
    <t xml:space="preserve">471922.1</t>
  </si>
  <si>
    <t xml:space="preserve">445799.1</t>
  </si>
  <si>
    <t xml:space="preserve">347520.1</t>
  </si>
  <si>
    <t xml:space="preserve">340372.1</t>
  </si>
  <si>
    <t xml:space="preserve">390868.1</t>
  </si>
  <si>
    <t xml:space="preserve">351164.1</t>
  </si>
  <si>
    <t xml:space="preserve">391313.1</t>
  </si>
  <si>
    <t xml:space="preserve">432885.1</t>
  </si>
  <si>
    <t xml:space="preserve">393538.1</t>
  </si>
  <si>
    <t xml:space="preserve">455103.1</t>
  </si>
  <si>
    <t xml:space="preserve">448815.1</t>
  </si>
  <si>
    <t xml:space="preserve">455576.1</t>
  </si>
  <si>
    <t xml:space="preserve">449401.1</t>
  </si>
  <si>
    <t xml:space="preserve">458658.1</t>
  </si>
  <si>
    <t xml:space="preserve">456967.1</t>
  </si>
  <si>
    <t xml:space="preserve">476301.1</t>
  </si>
  <si>
    <t xml:space="preserve">459221.1</t>
  </si>
  <si>
    <t xml:space="preserve">354087.1</t>
  </si>
  <si>
    <t xml:space="preserve">331040.1</t>
  </si>
  <si>
    <t xml:space="preserve">393365.1</t>
  </si>
  <si>
    <t xml:space="preserve">344959.1</t>
  </si>
  <si>
    <t xml:space="preserve">401428.1</t>
  </si>
  <si>
    <t xml:space="preserve">352641.1</t>
  </si>
  <si>
    <t xml:space="preserve">454458.1</t>
  </si>
  <si>
    <t xml:space="preserve">384464.1</t>
  </si>
  <si>
    <t xml:space="preserve">455519.1</t>
  </si>
  <si>
    <t xml:space="preserve">387785.1</t>
  </si>
  <si>
    <t xml:space="preserve">500532.1</t>
  </si>
  <si>
    <t xml:space="preserve">398770.1</t>
  </si>
  <si>
    <t xml:space="preserve">471924.1</t>
  </si>
  <si>
    <t xml:space="preserve">404400.1</t>
  </si>
  <si>
    <t xml:space="preserve">354050.1</t>
  </si>
  <si>
    <t xml:space="preserve">162508.1</t>
  </si>
  <si>
    <t xml:space="preserve">339963.1</t>
  </si>
  <si>
    <t xml:space="preserve">154587.1</t>
  </si>
  <si>
    <t xml:space="preserve">295290.1</t>
  </si>
  <si>
    <t xml:space="preserve">C#23763</t>
  </si>
  <si>
    <t xml:space="preserve">457466.1</t>
  </si>
  <si>
    <t xml:space="preserve">C#23764</t>
  </si>
  <si>
    <t xml:space="preserve">457490.1</t>
  </si>
  <si>
    <t xml:space="preserve">C#23622</t>
  </si>
  <si>
    <t xml:space="preserve">380414.1</t>
  </si>
  <si>
    <t xml:space="preserve">205310.1</t>
  </si>
  <si>
    <t xml:space="preserve">BPA C#10232</t>
  </si>
  <si>
    <t xml:space="preserve">C#23617</t>
  </si>
  <si>
    <t xml:space="preserve">381345.1</t>
  </si>
  <si>
    <t xml:space="preserve">C#23610</t>
  </si>
  <si>
    <t xml:space="preserve">377634.1</t>
  </si>
  <si>
    <t xml:space="preserve">C#23420</t>
  </si>
  <si>
    <t xml:space="preserve">332919.1</t>
  </si>
  <si>
    <t xml:space="preserve">492042.1</t>
  </si>
  <si>
    <t xml:space="preserve">295288.1</t>
  </si>
  <si>
    <t xml:space="preserve">228042.1</t>
  </si>
  <si>
    <t xml:space="preserve">476548.1</t>
  </si>
  <si>
    <t xml:space="preserve">475189.1</t>
  </si>
  <si>
    <t xml:space="preserve">487907.1</t>
  </si>
  <si>
    <t xml:space="preserve">392742.1</t>
  </si>
  <si>
    <t xml:space="preserve">500032.1</t>
  </si>
  <si>
    <t xml:space="preserve">376202.1</t>
  </si>
  <si>
    <t xml:space="preserve">493283.1</t>
  </si>
  <si>
    <t xml:space="preserve">372916.1</t>
  </si>
  <si>
    <t xml:space="preserve">377632.1</t>
  </si>
  <si>
    <t xml:space="preserve">333883.1</t>
  </si>
  <si>
    <t xml:space="preserve">380395.1</t>
  </si>
  <si>
    <t xml:space="preserve">330252.1</t>
  </si>
  <si>
    <t xml:space="preserve">409652.1</t>
  </si>
  <si>
    <t xml:space="preserve">410701.1</t>
  </si>
  <si>
    <t xml:space="preserve">457489.1</t>
  </si>
  <si>
    <t xml:space="preserve">457464.1</t>
  </si>
  <si>
    <t xml:space="preserve">279149.1</t>
  </si>
  <si>
    <t xml:space="preserve">291882.1</t>
  </si>
  <si>
    <t xml:space="preserve">457468.1</t>
  </si>
  <si>
    <t xml:space="preserve">376203.1</t>
  </si>
  <si>
    <t xml:space="preserve">355168.1</t>
  </si>
  <si>
    <t xml:space="preserve">PWX-DETM</t>
  </si>
  <si>
    <t xml:space="preserve">355169.1</t>
  </si>
  <si>
    <t xml:space="preserve">475188.1</t>
  </si>
  <si>
    <t xml:space="preserve">482663.1</t>
  </si>
  <si>
    <t xml:space="preserve">476547.1</t>
  </si>
  <si>
    <t xml:space="preserve">410702.1</t>
  </si>
  <si>
    <t xml:space="preserve">372917.1</t>
  </si>
  <si>
    <t xml:space="preserve">398634.1</t>
  </si>
  <si>
    <t xml:space="preserve">423701.1</t>
  </si>
  <si>
    <t xml:space="preserve">201559.1</t>
  </si>
  <si>
    <t xml:space="preserve">154586.1</t>
  </si>
  <si>
    <t xml:space="preserve">280672.1</t>
  </si>
  <si>
    <t xml:space="preserve">205311.1</t>
  </si>
  <si>
    <t xml:space="preserve">BPA 23841</t>
  </si>
  <si>
    <t xml:space="preserve">451889.1</t>
  </si>
  <si>
    <t xml:space="preserve">469650.1</t>
  </si>
  <si>
    <t xml:space="preserve">469349.1</t>
  </si>
  <si>
    <t xml:space="preserve">353490.1</t>
  </si>
  <si>
    <t xml:space="preserve">392623.1</t>
  </si>
  <si>
    <t xml:space="preserve">451881.1</t>
  </si>
  <si>
    <t xml:space="preserve">467024.1</t>
  </si>
  <si>
    <t xml:space="preserve">476546.1</t>
  </si>
  <si>
    <t xml:space="preserve">467987.1</t>
  </si>
  <si>
    <t xml:space="preserve">EPEM-PWX</t>
  </si>
  <si>
    <t xml:space="preserve">493281.1</t>
  </si>
  <si>
    <t xml:space="preserve">486264.1</t>
  </si>
  <si>
    <t xml:space="preserve">500031.1</t>
  </si>
  <si>
    <t xml:space="preserve">428843.1</t>
  </si>
  <si>
    <t xml:space="preserve">438487.1</t>
  </si>
  <si>
    <t xml:space="preserve">344396.1</t>
  </si>
  <si>
    <t xml:space="preserve">490465.1</t>
  </si>
  <si>
    <t xml:space="preserve">433084.1</t>
  </si>
  <si>
    <t xml:space="preserve">PNGCP-PSC</t>
  </si>
  <si>
    <t xml:space="preserve">441501.1</t>
  </si>
  <si>
    <t xml:space="preserve">AVISTA-SCEM</t>
  </si>
  <si>
    <t xml:space="preserve">467990.1</t>
  </si>
  <si>
    <t xml:space="preserve">460002.1</t>
  </si>
  <si>
    <t xml:space="preserve">469144.1</t>
  </si>
  <si>
    <t xml:space="preserve">451887.1</t>
  </si>
  <si>
    <t xml:space="preserve">469692.1</t>
  </si>
  <si>
    <t xml:space="preserve">469390.1</t>
  </si>
  <si>
    <t xml:space="preserve">451888.1</t>
  </si>
  <si>
    <t xml:space="preserve">426657.1</t>
  </si>
  <si>
    <t xml:space="preserve">279725.1</t>
  </si>
  <si>
    <t xml:space="preserve">399920.1</t>
  </si>
  <si>
    <t xml:space="preserve">452112.1</t>
  </si>
  <si>
    <t xml:space="preserve">392625.1</t>
  </si>
  <si>
    <t xml:space="preserve">344337.1</t>
  </si>
  <si>
    <t xml:space="preserve">4 SUNDAYS IN FEB</t>
  </si>
</sst>
</file>

<file path=xl/styles.xml><?xml version="1.0" encoding="utf-8"?>
<styleSheet xmlns="http://schemas.openxmlformats.org/spreadsheetml/2006/main">
  <numFmts count="14">
    <numFmt numFmtId="164" formatCode="General"/>
    <numFmt numFmtId="165" formatCode="#,##0"/>
    <numFmt numFmtId="166" formatCode="0.00%"/>
    <numFmt numFmtId="167" formatCode="m/d/yy"/>
    <numFmt numFmtId="168" formatCode="mm/dd/yyyy"/>
    <numFmt numFmtId="169" formatCode="_(* #,##0.00_);_(* \(#,##0.00\);_(* \-??_);_(@_)"/>
    <numFmt numFmtId="170" formatCode="\$#,##0.00"/>
    <numFmt numFmtId="171" formatCode="@"/>
    <numFmt numFmtId="172" formatCode="0"/>
    <numFmt numFmtId="173" formatCode="[$-409]m/d/yyyy"/>
    <numFmt numFmtId="174" formatCode="m/d"/>
    <numFmt numFmtId="175" formatCode="\$#,##0.00_);[RED]&quot;($&quot;#,##0.00\)"/>
    <numFmt numFmtId="176" formatCode="[$-409]m/d/yyyy\ h:mm"/>
    <numFmt numFmtId="177" formatCode="0.00E+00"/>
  </numFmts>
  <fonts count="45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4"/>
      <color rgb="FFFF0000"/>
      <name val="Arial"/>
      <family val="2"/>
    </font>
    <font>
      <b val="true"/>
      <sz val="10"/>
      <name val="Arial"/>
      <family val="2"/>
    </font>
    <font>
      <b val="true"/>
      <sz val="10"/>
      <color rgb="FFFF0000"/>
      <name val="Arial"/>
      <family val="2"/>
    </font>
    <font>
      <sz val="10"/>
      <name val="Arial"/>
      <family val="2"/>
    </font>
    <font>
      <sz val="10"/>
      <color rgb="FFFF6600"/>
      <name val="Arial"/>
      <family val="2"/>
    </font>
    <font>
      <b val="true"/>
      <sz val="8"/>
      <name val="Arial"/>
      <family val="2"/>
    </font>
    <font>
      <sz val="8"/>
      <name val="Arial"/>
      <family val="2"/>
    </font>
    <font>
      <sz val="8"/>
      <color rgb="FFFF6600"/>
      <name val="Arial"/>
      <family val="2"/>
    </font>
    <font>
      <sz val="10"/>
      <color rgb="FFFF0000"/>
      <name val="Arial"/>
      <family val="2"/>
    </font>
    <font>
      <sz val="8"/>
      <color rgb="FFFF0000"/>
      <name val="Arial"/>
      <family val="2"/>
    </font>
    <font>
      <b val="true"/>
      <u val="single"/>
      <sz val="8"/>
      <color rgb="FFFF0000"/>
      <name val="Arial"/>
      <family val="2"/>
    </font>
    <font>
      <b val="true"/>
      <sz val="10"/>
      <color rgb="FF00FF00"/>
      <name val="Arial"/>
      <family val="2"/>
    </font>
    <font>
      <b val="true"/>
      <sz val="14"/>
      <color rgb="FF0000FF"/>
      <name val="Arial"/>
      <family val="2"/>
    </font>
    <font>
      <b val="true"/>
      <sz val="8"/>
      <color rgb="FFFF0000"/>
      <name val="Arial"/>
      <family val="2"/>
    </font>
    <font>
      <sz val="9"/>
      <name val="Arial"/>
      <family val="2"/>
    </font>
    <font>
      <sz val="8"/>
      <color rgb="FF0000FF"/>
      <name val="Arial"/>
      <family val="2"/>
    </font>
    <font>
      <sz val="8"/>
      <color rgb="FF008000"/>
      <name val="Arial"/>
      <family val="2"/>
    </font>
    <font>
      <sz val="8"/>
      <color rgb="FF000000"/>
      <name val="Arial"/>
      <family val="2"/>
    </font>
    <font>
      <b val="true"/>
      <sz val="8"/>
      <color rgb="FF008000"/>
      <name val="Arial"/>
      <family val="2"/>
    </font>
    <font>
      <b val="true"/>
      <sz val="10"/>
      <color rgb="FF008000"/>
      <name val="Arial"/>
      <family val="2"/>
    </font>
    <font>
      <b val="true"/>
      <sz val="8"/>
      <color rgb="FF0000FF"/>
      <name val="Arial"/>
      <family val="2"/>
    </font>
    <font>
      <b val="true"/>
      <sz val="8"/>
      <color rgb="FF800080"/>
      <name val="Arial"/>
      <family val="2"/>
    </font>
    <font>
      <b val="true"/>
      <sz val="8"/>
      <color rgb="FF800000"/>
      <name val="Arial"/>
      <family val="2"/>
    </font>
    <font>
      <b val="true"/>
      <sz val="10"/>
      <color rgb="FF0000FF"/>
      <name val="Arial"/>
      <family val="2"/>
    </font>
    <font>
      <b val="true"/>
      <sz val="14"/>
      <color rgb="FF008000"/>
      <name val="Arial"/>
      <family val="2"/>
    </font>
    <font>
      <sz val="8"/>
      <color rgb="FF800000"/>
      <name val="Arial"/>
      <family val="2"/>
    </font>
    <font>
      <sz val="8"/>
      <color rgb="FF003300"/>
      <name val="Arial"/>
      <family val="2"/>
    </font>
    <font>
      <sz val="8"/>
      <color rgb="FF993300"/>
      <name val="Arial"/>
      <family val="2"/>
    </font>
    <font>
      <b val="true"/>
      <sz val="10"/>
      <color rgb="FF800000"/>
      <name val="Arial"/>
      <family val="2"/>
    </font>
    <font>
      <b val="true"/>
      <sz val="12"/>
      <color rgb="FFFF0000"/>
      <name val="Arial"/>
      <family val="2"/>
    </font>
    <font>
      <b val="true"/>
      <sz val="8"/>
      <color rgb="FF000000"/>
      <name val="Arial"/>
      <family val="2"/>
    </font>
    <font>
      <b val="true"/>
      <sz val="10"/>
      <color rgb="FF000080"/>
      <name val="Arial"/>
      <family val="2"/>
    </font>
    <font>
      <b val="true"/>
      <u val="single"/>
      <sz val="8"/>
      <color rgb="FFFF6600"/>
      <name val="Arial"/>
      <family val="2"/>
    </font>
    <font>
      <b val="true"/>
      <sz val="8"/>
      <color rgb="FFFF6600"/>
      <name val="Arial"/>
      <family val="2"/>
    </font>
    <font>
      <b val="true"/>
      <sz val="8"/>
      <color rgb="FF000080"/>
      <name val="Arial"/>
      <family val="2"/>
    </font>
    <font>
      <b val="true"/>
      <sz val="8"/>
      <color rgb="FF993366"/>
      <name val="Arial"/>
      <family val="2"/>
    </font>
    <font>
      <sz val="10"/>
      <color rgb="FF0000FF"/>
      <name val="Arial"/>
      <family val="2"/>
    </font>
    <font>
      <b val="true"/>
      <sz val="8"/>
      <color rgb="FF003300"/>
      <name val="Arial"/>
      <family val="2"/>
    </font>
    <font>
      <sz val="8"/>
      <color rgb="FFFF9900"/>
      <name val="Arial"/>
      <family val="2"/>
    </font>
    <font>
      <b val="true"/>
      <sz val="8"/>
      <color rgb="FF003366"/>
      <name val="Arial"/>
      <family val="2"/>
    </font>
    <font>
      <b val="true"/>
      <sz val="12"/>
      <color rgb="FF008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C0C0C0"/>
        <bgColor rgb="FFCCCCFF"/>
      </patternFill>
    </fill>
    <fill>
      <patternFill patternType="solid">
        <fgColor rgb="FF000000"/>
        <bgColor rgb="FF003300"/>
      </patternFill>
    </fill>
    <fill>
      <patternFill patternType="solid">
        <fgColor rgb="FFFFFF99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00FF00"/>
        <bgColor rgb="FF33CCCC"/>
      </patternFill>
    </fill>
    <fill>
      <patternFill patternType="solid">
        <fgColor rgb="FF99CCFF"/>
        <bgColor rgb="FFCCCCFF"/>
      </patternFill>
    </fill>
    <fill>
      <patternFill patternType="solid">
        <fgColor rgb="FFCCFFFF"/>
        <bgColor rgb="FFCCFFFF"/>
      </patternFill>
    </fill>
    <fill>
      <patternFill patternType="solid">
        <fgColor rgb="FF00FFFF"/>
        <bgColor rgb="FF00FFFF"/>
      </patternFill>
    </fill>
    <fill>
      <patternFill patternType="solid">
        <fgColor rgb="FFCCFFCC"/>
        <bgColor rgb="FFCCFFFF"/>
      </patternFill>
    </fill>
    <fill>
      <patternFill patternType="solid">
        <fgColor rgb="FFFF0000"/>
        <bgColor rgb="FF993300"/>
      </patternFill>
    </fill>
  </fills>
  <borders count="3">
    <border diagonalUp="false" diagonalDown="false">
      <left/>
      <right/>
      <top/>
      <bottom/>
      <diagonal/>
    </border>
    <border diagonalUp="false" diagonalDown="false">
      <left/>
      <right/>
      <top/>
      <bottom style="thin"/>
      <diagonal/>
    </border>
    <border diagonalUp="false" diagonalDown="false">
      <left/>
      <right/>
      <top/>
      <bottom style="medium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407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9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1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14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4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4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14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4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1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0" fillId="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1" fontId="1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6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1" fontId="1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1" fillId="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1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10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10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3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9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1" fontId="10" fillId="0" borderId="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3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6" fontId="10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6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5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1" fontId="10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10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9" fillId="0" borderId="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1" fontId="10" fillId="0" borderId="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3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2" fillId="0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6" fontId="10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10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3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1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1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2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9" fontId="14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1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0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0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3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9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0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1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3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19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1" fontId="10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1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8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8" fillId="0" borderId="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2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8" fillId="0" borderId="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1" fontId="1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1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6" fontId="1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8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8" fillId="0" borderId="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2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8" fillId="0" borderId="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8" fillId="0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2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3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8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8" fillId="0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2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2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1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34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9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2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0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9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0" fontId="14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4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14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6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4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9" fillId="4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1" fontId="10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2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0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22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37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0" fillId="4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9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9" fillId="4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5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1" fontId="10" fillId="5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5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2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0" fillId="4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38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7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8" fillId="0" borderId="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0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8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5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4" fontId="3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9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39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21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38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7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8" fillId="0" borderId="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35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38" fillId="0" borderId="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1" fontId="35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7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2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8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3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1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5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2" fillId="0" borderId="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9" fillId="0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4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34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38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7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8" fillId="0" borderId="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35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0" fillId="5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38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7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8" fillId="0" borderId="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35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9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9" fillId="0" borderId="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9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8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" fillId="0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8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38" fillId="0" borderId="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9" fillId="0" borderId="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9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37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3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10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10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9" fillId="0" borderId="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3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10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4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1" fontId="10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1" fillId="4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6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6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1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6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4" fillId="0" borderId="0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2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1" fontId="10" fillId="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2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9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2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9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9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2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7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2" fillId="0" borderId="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10" fillId="8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8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2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1" fontId="10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5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5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4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9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0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8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8" fillId="0" borderId="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8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8" fillId="0" borderId="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8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8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8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2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7" fontId="22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1" fontId="10" fillId="1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1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10" fillId="4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7" fillId="0" borderId="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0" fillId="4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9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10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6" fontId="10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4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3" fillId="4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2" fillId="5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4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76" fontId="2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10" fillId="5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5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3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10" fillId="1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1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1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1" fontId="10" fillId="1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9" fillId="1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2" fillId="1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1" fontId="19" fillId="1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2" fillId="1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14" fillId="1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9" fillId="1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9" fillId="1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5" fillId="1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5" fontId="10" fillId="1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1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0" fillId="1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6" fillId="1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1" fontId="10" fillId="1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1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1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6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1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2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4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4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1" fontId="4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2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worksheet" Target="worksheets/sheet15.xml"/><Relationship Id="rId18" Type="http://schemas.openxmlformats.org/officeDocument/2006/relationships/worksheet" Target="worksheets/sheet16.xml"/><Relationship Id="rId19" Type="http://schemas.openxmlformats.org/officeDocument/2006/relationships/worksheet" Target="worksheets/sheet17.xml"/><Relationship Id="rId20" Type="http://schemas.openxmlformats.org/officeDocument/2006/relationships/worksheet" Target="worksheets/sheet18.xml"/><Relationship Id="rId21" Type="http://schemas.openxmlformats.org/officeDocument/2006/relationships/worksheet" Target="worksheets/sheet19.xml"/><Relationship Id="rId22" Type="http://schemas.openxmlformats.org/officeDocument/2006/relationships/worksheet" Target="worksheets/sheet20.xml"/><Relationship Id="rId23" Type="http://schemas.openxmlformats.org/officeDocument/2006/relationships/worksheet" Target="worksheets/sheet21.xml"/><Relationship Id="rId24" Type="http://schemas.openxmlformats.org/officeDocument/2006/relationships/worksheet" Target="worksheets/sheet22.xml"/><Relationship Id="rId25" Type="http://schemas.openxmlformats.org/officeDocument/2006/relationships/worksheet" Target="worksheets/sheet23.xml"/><Relationship Id="rId26" Type="http://schemas.openxmlformats.org/officeDocument/2006/relationships/worksheet" Target="worksheets/sheet24.xml"/><Relationship Id="rId27" Type="http://schemas.openxmlformats.org/officeDocument/2006/relationships/worksheet" Target="worksheets/sheet25.xml"/><Relationship Id="rId28" Type="http://schemas.openxmlformats.org/officeDocument/2006/relationships/worksheet" Target="worksheets/sheet26.xml"/><Relationship Id="rId29" Type="http://schemas.openxmlformats.org/officeDocument/2006/relationships/worksheet" Target="worksheets/sheet27.xml"/><Relationship Id="rId30" Type="http://schemas.openxmlformats.org/officeDocument/2006/relationships/worksheet" Target="worksheets/sheet28.xml"/><Relationship Id="rId31" Type="http://schemas.openxmlformats.org/officeDocument/2006/relationships/worksheet" Target="worksheets/sheet29.xml"/><Relationship Id="rId32" Type="http://schemas.openxmlformats.org/officeDocument/2006/relationships/worksheet" Target="worksheets/sheet30.xml"/><Relationship Id="rId33" Type="http://schemas.openxmlformats.org/officeDocument/2006/relationships/worksheet" Target="worksheets/sheet31.xml"/><Relationship Id="rId34" Type="http://schemas.openxmlformats.org/officeDocument/2006/relationships/worksheet" Target="worksheets/sheet32.xml"/><Relationship Id="rId35" Type="http://schemas.openxmlformats.org/officeDocument/2006/relationships/sharedStrings" Target="sharedStrings.xml"/>
</Relationships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38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7.99"/>
    <col collapsed="false" customWidth="true" hidden="false" outlineLevel="0" max="2" min="2" style="0" width="12.85"/>
    <col collapsed="false" customWidth="true" hidden="false" outlineLevel="0" max="4" min="4" style="0" width="12.56"/>
    <col collapsed="false" customWidth="true" hidden="false" outlineLevel="0" max="6" min="6" style="0" width="20.85"/>
    <col collapsed="false" customWidth="true" hidden="false" outlineLevel="0" max="7" min="7" style="0" width="12.7"/>
  </cols>
  <sheetData>
    <row r="1" customFormat="false" ht="18" hidden="false" customHeight="false" outlineLevel="0" collapsed="false">
      <c r="A1" s="0" t="s">
        <v>0</v>
      </c>
      <c r="D1" s="1" t="s">
        <v>1</v>
      </c>
    </row>
    <row r="3" customFormat="false" ht="12.75" hidden="false" customHeight="false" outlineLevel="0" collapsed="false">
      <c r="A3" s="0" t="s">
        <v>2</v>
      </c>
      <c r="B3" s="2" t="n">
        <v>6662400</v>
      </c>
      <c r="F3" s="3" t="s">
        <v>3</v>
      </c>
      <c r="G3" s="4" t="n">
        <f aca="false">B6+B38</f>
        <v>8709262</v>
      </c>
    </row>
    <row r="4" customFormat="false" ht="12.75" hidden="false" customHeight="false" outlineLevel="0" collapsed="false">
      <c r="A4" s="0" t="s">
        <v>4</v>
      </c>
      <c r="B4" s="2" t="n">
        <v>854400</v>
      </c>
      <c r="F4" s="3" t="s">
        <v>5</v>
      </c>
      <c r="G4" s="4" t="n">
        <f aca="false">C38</f>
        <v>1649012</v>
      </c>
    </row>
    <row r="5" customFormat="false" ht="12.75" hidden="false" customHeight="false" outlineLevel="0" collapsed="false">
      <c r="A5" s="0" t="s">
        <v>6</v>
      </c>
      <c r="B5" s="2" t="n">
        <v>427200</v>
      </c>
      <c r="F5" s="3" t="s">
        <v>7</v>
      </c>
      <c r="G5" s="4" t="n">
        <f aca="false">SUM(G3:G4)</f>
        <v>10358274</v>
      </c>
    </row>
    <row r="6" customFormat="false" ht="12.75" hidden="false" customHeight="false" outlineLevel="0" collapsed="false">
      <c r="A6" s="0" t="s">
        <v>8</v>
      </c>
      <c r="B6" s="2" t="n">
        <f aca="false">SUM(B3:B5)</f>
        <v>7944000</v>
      </c>
      <c r="F6" s="3"/>
      <c r="G6" s="3"/>
    </row>
    <row r="7" customFormat="false" ht="12.75" hidden="false" customHeight="false" outlineLevel="0" collapsed="false">
      <c r="F7" s="3" t="s">
        <v>9</v>
      </c>
      <c r="G7" s="5" t="n">
        <f aca="false">G3/G5</f>
        <v>0.840802434845805</v>
      </c>
    </row>
    <row r="8" customFormat="false" ht="12.75" hidden="false" customHeight="false" outlineLevel="0" collapsed="false">
      <c r="B8" s="6" t="s">
        <v>10</v>
      </c>
      <c r="C8" s="6" t="s">
        <v>11</v>
      </c>
      <c r="D8" s="3" t="s">
        <v>12</v>
      </c>
    </row>
    <row r="9" customFormat="false" ht="12.75" hidden="false" customHeight="false" outlineLevel="0" collapsed="false">
      <c r="A9" s="7" t="n">
        <v>36923</v>
      </c>
      <c r="B9" s="2" t="n">
        <v>19968</v>
      </c>
      <c r="C9" s="2" t="n">
        <v>61152</v>
      </c>
      <c r="D9" s="2" t="n">
        <f aca="false">SUM(B9:C9)</f>
        <v>81120</v>
      </c>
      <c r="F9" s="3" t="s">
        <v>13</v>
      </c>
      <c r="G9" s="5" t="n">
        <v>0.726053813423647</v>
      </c>
    </row>
    <row r="10" customFormat="false" ht="12.75" hidden="false" customHeight="false" outlineLevel="0" collapsed="false">
      <c r="A10" s="7" t="n">
        <v>36924</v>
      </c>
      <c r="B10" s="2" t="n">
        <v>19376</v>
      </c>
      <c r="C10" s="2" t="n">
        <v>58144</v>
      </c>
      <c r="D10" s="2" t="n">
        <f aca="false">SUM(B10:C10)</f>
        <v>77520</v>
      </c>
    </row>
    <row r="11" customFormat="false" ht="12.75" hidden="false" customHeight="false" outlineLevel="0" collapsed="false">
      <c r="A11" s="7" t="n">
        <v>36925</v>
      </c>
      <c r="B11" s="2" t="n">
        <v>19376</v>
      </c>
      <c r="C11" s="2" t="n">
        <v>56944</v>
      </c>
      <c r="D11" s="2" t="n">
        <f aca="false">SUM(B11:C11)</f>
        <v>76320</v>
      </c>
      <c r="F11" s="8" t="s">
        <v>14</v>
      </c>
      <c r="G11" s="9" t="n">
        <f aca="false">G7-G9</f>
        <v>0.114748621422159</v>
      </c>
    </row>
    <row r="12" customFormat="false" ht="12.75" hidden="false" customHeight="false" outlineLevel="0" collapsed="false">
      <c r="A12" s="7" t="n">
        <v>36926</v>
      </c>
      <c r="B12" s="2" t="n">
        <v>9792</v>
      </c>
      <c r="C12" s="2" t="n">
        <v>29136</v>
      </c>
      <c r="D12" s="2" t="n">
        <f aca="false">SUM(B12:C12)</f>
        <v>38928</v>
      </c>
    </row>
    <row r="13" customFormat="false" ht="12.75" hidden="false" customHeight="false" outlineLevel="0" collapsed="false">
      <c r="A13" s="7" t="n">
        <v>36927</v>
      </c>
      <c r="B13" s="2" t="n">
        <v>18976</v>
      </c>
      <c r="C13" s="2" t="n">
        <v>58672</v>
      </c>
      <c r="D13" s="2" t="n">
        <f aca="false">SUM(B13:C13)</f>
        <v>77648</v>
      </c>
    </row>
    <row r="14" customFormat="false" ht="12.75" hidden="false" customHeight="false" outlineLevel="0" collapsed="false">
      <c r="A14" s="7" t="n">
        <v>36928</v>
      </c>
      <c r="B14" s="2" t="n">
        <v>23056</v>
      </c>
      <c r="C14" s="2" t="n">
        <v>58112</v>
      </c>
      <c r="D14" s="2" t="n">
        <f aca="false">SUM(B14:C14)</f>
        <v>81168</v>
      </c>
    </row>
    <row r="15" customFormat="false" ht="12.75" hidden="false" customHeight="false" outlineLevel="0" collapsed="false">
      <c r="A15" s="7" t="n">
        <v>36929</v>
      </c>
      <c r="B15" s="2" t="n">
        <v>16144</v>
      </c>
      <c r="C15" s="2" t="n">
        <v>62930</v>
      </c>
      <c r="D15" s="2" t="n">
        <f aca="false">SUM(B15:C15)</f>
        <v>79074</v>
      </c>
    </row>
    <row r="16" customFormat="false" ht="12.75" hidden="false" customHeight="false" outlineLevel="0" collapsed="false">
      <c r="A16" s="7" t="n">
        <v>36930</v>
      </c>
      <c r="B16" s="2" t="n">
        <v>24384</v>
      </c>
      <c r="C16" s="2" t="n">
        <v>61552</v>
      </c>
      <c r="D16" s="2" t="n">
        <f aca="false">SUM(B16:C16)</f>
        <v>85936</v>
      </c>
    </row>
    <row r="17" customFormat="false" ht="12.75" hidden="false" customHeight="false" outlineLevel="0" collapsed="false">
      <c r="A17" s="7" t="n">
        <v>36931</v>
      </c>
      <c r="B17" s="2" t="n">
        <v>25216</v>
      </c>
      <c r="C17" s="2" t="n">
        <v>63920</v>
      </c>
      <c r="D17" s="2" t="n">
        <f aca="false">SUM(B17:C17)</f>
        <v>89136</v>
      </c>
    </row>
    <row r="18" customFormat="false" ht="12.75" hidden="false" customHeight="false" outlineLevel="0" collapsed="false">
      <c r="A18" s="7" t="n">
        <v>36932</v>
      </c>
      <c r="B18" s="2" t="n">
        <v>25216</v>
      </c>
      <c r="C18" s="2" t="n">
        <v>63920</v>
      </c>
      <c r="D18" s="2" t="n">
        <f aca="false">SUM(B18:C18)</f>
        <v>89136</v>
      </c>
    </row>
    <row r="19" customFormat="false" ht="12.75" hidden="false" customHeight="false" outlineLevel="0" collapsed="false">
      <c r="A19" s="7" t="n">
        <v>36933</v>
      </c>
      <c r="B19" s="10" t="n">
        <v>22976</v>
      </c>
      <c r="C19" s="10" t="n">
        <v>55936</v>
      </c>
      <c r="D19" s="2" t="n">
        <f aca="false">SUM(B19:C19)</f>
        <v>78912</v>
      </c>
    </row>
    <row r="20" customFormat="false" ht="12.75" hidden="false" customHeight="false" outlineLevel="0" collapsed="false">
      <c r="A20" s="7" t="n">
        <v>36934</v>
      </c>
      <c r="B20" s="2" t="n">
        <v>30016</v>
      </c>
      <c r="C20" s="2" t="n">
        <v>58720</v>
      </c>
      <c r="D20" s="2" t="n">
        <f aca="false">SUM(B20:C20)</f>
        <v>88736</v>
      </c>
    </row>
    <row r="21" customFormat="false" ht="12.75" hidden="false" customHeight="false" outlineLevel="0" collapsed="false">
      <c r="A21" s="7" t="n">
        <v>36935</v>
      </c>
      <c r="B21" s="2" t="n">
        <v>30016</v>
      </c>
      <c r="C21" s="2" t="n">
        <v>57920</v>
      </c>
      <c r="D21" s="2" t="n">
        <f aca="false">SUM(B21:C21)</f>
        <v>87936</v>
      </c>
    </row>
    <row r="22" customFormat="false" ht="12.75" hidden="false" customHeight="false" outlineLevel="0" collapsed="false">
      <c r="A22" s="7" t="n">
        <v>36936</v>
      </c>
      <c r="B22" s="2" t="n">
        <v>27056</v>
      </c>
      <c r="C22" s="2" t="n">
        <v>59280</v>
      </c>
      <c r="D22" s="2" t="n">
        <f aca="false">SUM(B22:C22)</f>
        <v>86336</v>
      </c>
    </row>
    <row r="23" customFormat="false" ht="12.75" hidden="false" customHeight="false" outlineLevel="0" collapsed="false">
      <c r="A23" s="7" t="n">
        <v>36937</v>
      </c>
      <c r="B23" s="2" t="n">
        <v>30016</v>
      </c>
      <c r="C23" s="2" t="n">
        <v>64528</v>
      </c>
      <c r="D23" s="2" t="n">
        <f aca="false">SUM(B23:C23)</f>
        <v>94544</v>
      </c>
    </row>
    <row r="24" customFormat="false" ht="12.75" hidden="false" customHeight="false" outlineLevel="0" collapsed="false">
      <c r="A24" s="7" t="n">
        <v>36938</v>
      </c>
      <c r="B24" s="2" t="n">
        <v>30016</v>
      </c>
      <c r="C24" s="2" t="n">
        <v>64800</v>
      </c>
      <c r="D24" s="2" t="n">
        <f aca="false">SUM(B24:C24)</f>
        <v>94816</v>
      </c>
    </row>
    <row r="25" customFormat="false" ht="12.75" hidden="false" customHeight="false" outlineLevel="0" collapsed="false">
      <c r="A25" s="7" t="n">
        <v>36939</v>
      </c>
      <c r="B25" s="2" t="n">
        <v>30256</v>
      </c>
      <c r="C25" s="2" t="n">
        <v>60400</v>
      </c>
      <c r="D25" s="2" t="n">
        <f aca="false">SUM(B25:C25)</f>
        <v>90656</v>
      </c>
    </row>
    <row r="26" customFormat="false" ht="12.75" hidden="false" customHeight="false" outlineLevel="0" collapsed="false">
      <c r="A26" s="7" t="n">
        <v>36940</v>
      </c>
      <c r="B26" s="10" t="n">
        <v>21296</v>
      </c>
      <c r="C26" s="10" t="n">
        <v>54736</v>
      </c>
      <c r="D26" s="2" t="n">
        <f aca="false">SUM(B26:C26)</f>
        <v>76032</v>
      </c>
    </row>
    <row r="27" customFormat="false" ht="12.75" hidden="false" customHeight="false" outlineLevel="0" collapsed="false">
      <c r="A27" s="7" t="n">
        <v>36941</v>
      </c>
      <c r="B27" s="2" t="n">
        <v>35616</v>
      </c>
      <c r="C27" s="2" t="n">
        <v>60240</v>
      </c>
      <c r="D27" s="2" t="n">
        <f aca="false">SUM(B27:C27)</f>
        <v>95856</v>
      </c>
    </row>
    <row r="28" customFormat="false" ht="12.75" hidden="false" customHeight="false" outlineLevel="0" collapsed="false">
      <c r="A28" s="7" t="n">
        <v>36942</v>
      </c>
      <c r="B28" s="2" t="n">
        <v>35616</v>
      </c>
      <c r="C28" s="2" t="n">
        <v>60240</v>
      </c>
      <c r="D28" s="2" t="n">
        <f aca="false">SUM(B28:C28)</f>
        <v>95856</v>
      </c>
    </row>
    <row r="29" customFormat="false" ht="12.75" hidden="false" customHeight="false" outlineLevel="0" collapsed="false">
      <c r="A29" s="7" t="n">
        <v>36943</v>
      </c>
      <c r="B29" s="2" t="n">
        <v>31616</v>
      </c>
      <c r="C29" s="2" t="n">
        <v>63040</v>
      </c>
      <c r="D29" s="2" t="n">
        <f aca="false">SUM(B29:C29)</f>
        <v>94656</v>
      </c>
    </row>
    <row r="30" customFormat="false" ht="12.75" hidden="false" customHeight="false" outlineLevel="0" collapsed="false">
      <c r="A30" s="7" t="n">
        <v>36944</v>
      </c>
      <c r="B30" s="2" t="n">
        <v>34016</v>
      </c>
      <c r="C30" s="2" t="n">
        <v>59840</v>
      </c>
      <c r="D30" s="2" t="n">
        <f aca="false">SUM(B30:C30)</f>
        <v>93856</v>
      </c>
    </row>
    <row r="31" customFormat="false" ht="12.75" hidden="false" customHeight="false" outlineLevel="0" collapsed="false">
      <c r="A31" s="7" t="n">
        <v>36945</v>
      </c>
      <c r="B31" s="2" t="n">
        <v>35616</v>
      </c>
      <c r="C31" s="2" t="n">
        <v>60240</v>
      </c>
      <c r="D31" s="2" t="n">
        <f aca="false">SUM(B31:C31)</f>
        <v>95856</v>
      </c>
    </row>
    <row r="32" customFormat="false" ht="12.75" hidden="false" customHeight="false" outlineLevel="0" collapsed="false">
      <c r="A32" s="7" t="n">
        <v>36946</v>
      </c>
      <c r="B32" s="2" t="n">
        <v>35616</v>
      </c>
      <c r="C32" s="2" t="n">
        <v>60240</v>
      </c>
      <c r="D32" s="2" t="n">
        <f aca="false">SUM(B32:C32)</f>
        <v>95856</v>
      </c>
    </row>
    <row r="33" customFormat="false" ht="12.75" hidden="false" customHeight="false" outlineLevel="0" collapsed="false">
      <c r="A33" s="7" t="n">
        <v>36947</v>
      </c>
      <c r="B33" s="2" t="n">
        <v>24254</v>
      </c>
      <c r="C33" s="2" t="n">
        <v>56578</v>
      </c>
      <c r="D33" s="2" t="n">
        <f aca="false">SUM(B33:C33)</f>
        <v>80832</v>
      </c>
    </row>
    <row r="34" customFormat="false" ht="12.75" hidden="false" customHeight="false" outlineLevel="0" collapsed="false">
      <c r="A34" s="7" t="n">
        <v>36948</v>
      </c>
      <c r="B34" s="2" t="n">
        <v>34104</v>
      </c>
      <c r="C34" s="2" t="n">
        <v>60280</v>
      </c>
      <c r="D34" s="2" t="n">
        <f aca="false">SUM(B34:C34)</f>
        <v>94384</v>
      </c>
    </row>
    <row r="35" customFormat="false" ht="12.75" hidden="false" customHeight="false" outlineLevel="0" collapsed="false">
      <c r="A35" s="7" t="n">
        <v>36949</v>
      </c>
      <c r="B35" s="2" t="n">
        <v>37304</v>
      </c>
      <c r="C35" s="2" t="n">
        <v>56280</v>
      </c>
      <c r="D35" s="2" t="n">
        <f aca="false">SUM(B35:C35)</f>
        <v>93584</v>
      </c>
    </row>
    <row r="36" customFormat="false" ht="12.75" hidden="false" customHeight="false" outlineLevel="0" collapsed="false">
      <c r="A36" s="7" t="n">
        <v>36950</v>
      </c>
      <c r="B36" s="2" t="n">
        <v>38352</v>
      </c>
      <c r="C36" s="2" t="n">
        <v>61232</v>
      </c>
      <c r="D36" s="2" t="n">
        <f aca="false">SUM(B36:C36)</f>
        <v>99584</v>
      </c>
    </row>
    <row r="38" customFormat="false" ht="12.75" hidden="false" customHeight="false" outlineLevel="0" collapsed="false">
      <c r="B38" s="2" t="n">
        <f aca="false">SUM(B9:B37)</f>
        <v>765262</v>
      </c>
      <c r="C38" s="2" t="n">
        <f aca="false">SUM(C9:C37)</f>
        <v>1649012</v>
      </c>
      <c r="D38" s="4" t="n">
        <f aca="false">SUM(D9:D37)</f>
        <v>2414274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V329"/>
  <sheetViews>
    <sheetView showFormulas="false" showGridLines="true" showRowColHeaders="true" showZeros="true" rightToLeft="false" tabSelected="false" showOutlineSymbols="true" defaultGridColor="true" view="normal" topLeftCell="L281" colorId="64" zoomScale="75" zoomScaleNormal="75" zoomScalePageLayoutView="100" workbookViewId="0">
      <selection pane="topLeft" activeCell="Y318" activeCellId="0" sqref="Y318:AA318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7.42"/>
    <col collapsed="false" customWidth="true" hidden="false" outlineLevel="0" max="2" min="2" style="0" width="7.7"/>
    <col collapsed="false" customWidth="true" hidden="false" outlineLevel="0" max="4" min="4" style="0" width="10.85"/>
    <col collapsed="false" customWidth="true" hidden="false" outlineLevel="0" max="5" min="5" style="0" width="3.85"/>
    <col collapsed="false" customWidth="true" hidden="false" outlineLevel="0" max="6" min="6" style="0" width="3.7"/>
    <col collapsed="false" customWidth="true" hidden="false" outlineLevel="0" max="7" min="7" style="0" width="8.56"/>
    <col collapsed="false" customWidth="true" hidden="false" outlineLevel="0" max="8" min="8" style="0" width="2.28"/>
    <col collapsed="false" customWidth="true" hidden="false" outlineLevel="0" max="9" min="9" style="0" width="52.56"/>
    <col collapsed="false" customWidth="true" hidden="false" outlineLevel="0" max="10" min="10" style="0" width="2.28"/>
    <col collapsed="false" customWidth="true" hidden="false" outlineLevel="0" max="11" min="11" style="0" width="14.14"/>
    <col collapsed="false" customWidth="true" hidden="false" outlineLevel="0" max="12" min="12" style="0" width="3.42"/>
    <col collapsed="false" customWidth="true" hidden="false" outlineLevel="0" max="13" min="13" style="0" width="13.56"/>
    <col collapsed="false" customWidth="true" hidden="false" outlineLevel="0" max="14" min="14" style="0" width="2.56"/>
    <col collapsed="false" customWidth="true" hidden="false" outlineLevel="0" max="15" min="15" style="0" width="20.85"/>
    <col collapsed="false" customWidth="true" hidden="false" outlineLevel="0" max="16" min="16" style="0" width="9.7"/>
    <col collapsed="false" customWidth="true" hidden="false" outlineLevel="0" max="17" min="17" style="0" width="7.99"/>
    <col collapsed="false" customWidth="true" hidden="false" outlineLevel="0" max="18" min="18" style="0" width="10.41"/>
    <col collapsed="false" customWidth="true" hidden="false" outlineLevel="0" max="19" min="19" style="304" width="16.42"/>
    <col collapsed="false" customWidth="true" hidden="false" outlineLevel="0" max="20" min="20" style="0" width="8.41"/>
    <col collapsed="false" customWidth="true" hidden="false" outlineLevel="0" max="21" min="21" style="0" width="6.28"/>
    <col collapsed="false" customWidth="true" hidden="false" outlineLevel="0" max="22" min="22" style="0" width="6.13"/>
    <col collapsed="false" customWidth="true" hidden="false" outlineLevel="0" max="23" min="23" style="0" width="4.56"/>
    <col collapsed="false" customWidth="true" hidden="false" outlineLevel="0" max="24" min="24" style="0" width="5.85"/>
    <col collapsed="false" customWidth="true" hidden="false" outlineLevel="0" max="29" min="29" style="0" width="10.56"/>
    <col collapsed="false" customWidth="true" hidden="false" outlineLevel="0" max="32" min="32" style="0" width="9.28"/>
  </cols>
  <sheetData>
    <row r="1" customFormat="false" ht="18.75" hidden="false" customHeight="true" outlineLevel="0" collapsed="false">
      <c r="A1" s="14" t="n">
        <v>36942</v>
      </c>
      <c r="G1" s="15"/>
      <c r="H1" s="15"/>
      <c r="I1" s="15"/>
      <c r="J1" s="18"/>
      <c r="K1" s="15"/>
      <c r="L1" s="20"/>
      <c r="M1" s="15"/>
      <c r="N1" s="18"/>
      <c r="O1" s="15"/>
      <c r="P1" s="15"/>
      <c r="S1" s="251"/>
      <c r="X1" s="15"/>
      <c r="Y1" s="15"/>
    </row>
    <row r="2" customFormat="false" ht="11.85" hidden="false" customHeight="true" outlineLevel="0" collapsed="false">
      <c r="A2" s="23" t="s">
        <v>15</v>
      </c>
      <c r="B2" s="24" t="s">
        <v>16</v>
      </c>
      <c r="C2" s="23" t="s">
        <v>17</v>
      </c>
      <c r="D2" s="25" t="s">
        <v>18</v>
      </c>
      <c r="E2" s="23" t="s">
        <v>19</v>
      </c>
      <c r="F2" s="26" t="s">
        <v>20</v>
      </c>
      <c r="G2" s="26" t="s">
        <v>21</v>
      </c>
      <c r="H2" s="23" t="s">
        <v>22</v>
      </c>
      <c r="I2" s="23" t="s">
        <v>23</v>
      </c>
      <c r="J2" s="23" t="s">
        <v>24</v>
      </c>
      <c r="K2" s="23" t="s">
        <v>25</v>
      </c>
      <c r="L2" s="23" t="s">
        <v>26</v>
      </c>
      <c r="M2" s="23" t="s">
        <v>27</v>
      </c>
      <c r="N2" s="23" t="s">
        <v>24</v>
      </c>
      <c r="O2" s="23" t="s">
        <v>28</v>
      </c>
      <c r="P2" s="26" t="s">
        <v>21</v>
      </c>
      <c r="Q2" s="23" t="s">
        <v>29</v>
      </c>
      <c r="R2" s="24" t="s">
        <v>30</v>
      </c>
      <c r="S2" s="27" t="s">
        <v>31</v>
      </c>
      <c r="T2" s="23" t="s">
        <v>32</v>
      </c>
      <c r="U2" s="23" t="s">
        <v>33</v>
      </c>
      <c r="V2" s="23" t="s">
        <v>34</v>
      </c>
      <c r="W2" s="23" t="s">
        <v>35</v>
      </c>
      <c r="X2" s="23" t="s">
        <v>36</v>
      </c>
      <c r="Y2" s="23" t="s">
        <v>37</v>
      </c>
      <c r="Z2" s="23" t="s">
        <v>38</v>
      </c>
      <c r="AA2" s="23" t="s">
        <v>39</v>
      </c>
      <c r="AB2" s="23" t="s">
        <v>40</v>
      </c>
      <c r="AC2" s="23" t="s">
        <v>41</v>
      </c>
      <c r="AD2" s="23" t="s">
        <v>42</v>
      </c>
      <c r="AE2" s="23" t="s">
        <v>43</v>
      </c>
      <c r="AF2" s="23" t="s">
        <v>44</v>
      </c>
      <c r="AG2" s="23" t="s">
        <v>45</v>
      </c>
      <c r="AH2" s="23" t="s">
        <v>46</v>
      </c>
    </row>
    <row r="3" customFormat="false" ht="12" hidden="false" customHeight="true" outlineLevel="0" collapsed="false">
      <c r="A3" s="28" t="n">
        <v>36942</v>
      </c>
      <c r="B3" s="29"/>
      <c r="C3" s="30" t="s">
        <v>47</v>
      </c>
      <c r="D3" s="29"/>
      <c r="E3" s="31"/>
      <c r="F3" s="29"/>
      <c r="G3" s="32"/>
      <c r="H3" s="33"/>
      <c r="I3" s="34"/>
      <c r="J3" s="33"/>
      <c r="K3" s="33"/>
      <c r="L3" s="35"/>
      <c r="M3" s="33"/>
      <c r="N3" s="36"/>
      <c r="O3" s="37"/>
      <c r="P3" s="33"/>
      <c r="Q3" s="33"/>
      <c r="R3" s="33"/>
      <c r="S3" s="38"/>
      <c r="T3" s="33"/>
      <c r="U3" s="29"/>
      <c r="V3" s="29"/>
      <c r="W3" s="29"/>
      <c r="X3" s="33"/>
      <c r="Y3" s="33"/>
      <c r="Z3" s="29"/>
      <c r="AA3" s="29"/>
      <c r="AB3" s="29"/>
      <c r="AC3" s="29"/>
      <c r="AD3" s="29"/>
      <c r="AE3" s="29"/>
      <c r="AF3" s="29"/>
    </row>
    <row r="4" customFormat="false" ht="12" hidden="false" customHeight="true" outlineLevel="0" collapsed="false">
      <c r="A4" s="39" t="s">
        <v>48</v>
      </c>
      <c r="B4" s="40" t="n">
        <v>0</v>
      </c>
      <c r="C4" s="39" t="s">
        <v>49</v>
      </c>
      <c r="D4" s="39" t="s">
        <v>50</v>
      </c>
      <c r="E4" s="15" t="s">
        <v>51</v>
      </c>
      <c r="F4" s="15" t="n">
        <v>16</v>
      </c>
      <c r="G4" s="41" t="n">
        <v>0</v>
      </c>
      <c r="H4" s="15"/>
      <c r="I4" s="42" t="s">
        <v>52</v>
      </c>
      <c r="J4" s="43"/>
      <c r="K4" s="44" t="s">
        <v>53</v>
      </c>
      <c r="L4" s="45" t="s">
        <v>26</v>
      </c>
      <c r="M4" s="15"/>
      <c r="N4" s="33"/>
      <c r="O4" s="15"/>
      <c r="P4" s="15"/>
      <c r="Q4" s="39"/>
      <c r="R4" s="40"/>
      <c r="S4" s="15"/>
      <c r="T4" s="39"/>
      <c r="U4" s="15"/>
      <c r="V4" s="15"/>
      <c r="W4" s="15"/>
      <c r="X4" s="15"/>
      <c r="Y4" s="15"/>
      <c r="Z4" s="15"/>
      <c r="AA4" s="15"/>
      <c r="AB4" s="15"/>
      <c r="AC4" s="46"/>
      <c r="AD4" s="15"/>
      <c r="AE4" s="15"/>
      <c r="AF4" s="15"/>
    </row>
    <row r="5" customFormat="false" ht="12" hidden="false" customHeight="true" outlineLevel="0" collapsed="false">
      <c r="A5" s="39" t="s">
        <v>48</v>
      </c>
      <c r="B5" s="40" t="n">
        <v>0</v>
      </c>
      <c r="C5" s="39" t="s">
        <v>49</v>
      </c>
      <c r="D5" s="39" t="s">
        <v>50</v>
      </c>
      <c r="E5" s="15" t="s">
        <v>51</v>
      </c>
      <c r="F5" s="15" t="n">
        <v>16</v>
      </c>
      <c r="G5" s="41" t="n">
        <v>25</v>
      </c>
      <c r="H5" s="15"/>
      <c r="I5" s="42" t="s">
        <v>62</v>
      </c>
      <c r="J5" s="43"/>
      <c r="K5" s="44" t="s">
        <v>53</v>
      </c>
      <c r="L5" s="52" t="s">
        <v>26</v>
      </c>
      <c r="M5" s="53" t="s">
        <v>58</v>
      </c>
      <c r="N5" s="297"/>
      <c r="O5" s="55"/>
      <c r="P5" s="50" t="n">
        <v>25</v>
      </c>
      <c r="Q5" s="56"/>
      <c r="R5" s="48"/>
      <c r="S5" s="98" t="s">
        <v>59</v>
      </c>
      <c r="T5" s="47"/>
      <c r="U5" s="33"/>
      <c r="V5" s="33"/>
      <c r="W5" s="33"/>
      <c r="X5" s="33"/>
      <c r="Y5" s="58"/>
      <c r="Z5" s="58" t="str">
        <f aca="false">IF(X5="N",Y5,"0")</f>
        <v>0</v>
      </c>
      <c r="AA5" s="58" t="str">
        <f aca="false">IF(X5="P",Y5,"0")</f>
        <v>0</v>
      </c>
      <c r="AB5" s="50"/>
      <c r="AC5" s="59"/>
      <c r="AD5" s="50"/>
      <c r="AE5" s="50"/>
      <c r="AF5" s="50"/>
    </row>
    <row r="6" customFormat="false" ht="12" hidden="false" customHeight="true" outlineLevel="0" collapsed="false">
      <c r="A6" s="47" t="s">
        <v>48</v>
      </c>
      <c r="B6" s="48" t="n">
        <v>0</v>
      </c>
      <c r="C6" s="47" t="s">
        <v>49</v>
      </c>
      <c r="D6" s="47" t="s">
        <v>50</v>
      </c>
      <c r="E6" s="33" t="s">
        <v>51</v>
      </c>
      <c r="F6" s="33" t="n">
        <v>16</v>
      </c>
      <c r="G6" s="41" t="n">
        <v>25</v>
      </c>
      <c r="H6" s="33"/>
      <c r="I6" s="42" t="s">
        <v>62</v>
      </c>
      <c r="J6" s="33" t="s">
        <v>24</v>
      </c>
      <c r="K6" s="44" t="s">
        <v>53</v>
      </c>
      <c r="L6" s="52" t="s">
        <v>26</v>
      </c>
      <c r="M6" s="55" t="s">
        <v>53</v>
      </c>
      <c r="N6" s="33" t="s">
        <v>24</v>
      </c>
      <c r="O6" s="55" t="s">
        <v>63</v>
      </c>
      <c r="P6" s="50" t="n">
        <v>25</v>
      </c>
      <c r="Q6" s="56" t="s">
        <v>1143</v>
      </c>
      <c r="R6" s="48" t="n">
        <v>0</v>
      </c>
      <c r="S6" s="98" t="s">
        <v>65</v>
      </c>
      <c r="T6" s="39" t="s">
        <v>1144</v>
      </c>
      <c r="U6" s="33" t="s">
        <v>67</v>
      </c>
      <c r="V6" s="33" t="s">
        <v>67</v>
      </c>
      <c r="W6" s="33" t="s">
        <v>68</v>
      </c>
      <c r="X6" s="33" t="s">
        <v>69</v>
      </c>
      <c r="Y6" s="58" t="n">
        <f aca="false">F6*G6*2</f>
        <v>800</v>
      </c>
      <c r="Z6" s="58" t="n">
        <f aca="false">IF(X6="N",Y6,"0")</f>
        <v>800</v>
      </c>
      <c r="AA6" s="58" t="str">
        <f aca="false">IF(X6="P",Y6,"0")</f>
        <v>0</v>
      </c>
      <c r="AB6" s="50"/>
      <c r="AC6" s="59"/>
      <c r="AD6" s="50"/>
      <c r="AE6" s="50"/>
      <c r="AF6" s="50"/>
    </row>
    <row r="7" customFormat="false" ht="12" hidden="false" customHeight="true" outlineLevel="0" collapsed="false">
      <c r="A7" s="39" t="s">
        <v>48</v>
      </c>
      <c r="B7" s="40" t="n">
        <v>0</v>
      </c>
      <c r="C7" s="39" t="s">
        <v>49</v>
      </c>
      <c r="D7" s="39" t="s">
        <v>50</v>
      </c>
      <c r="E7" s="15" t="s">
        <v>51</v>
      </c>
      <c r="F7" s="15" t="n">
        <v>16</v>
      </c>
      <c r="G7" s="41" t="n">
        <v>25</v>
      </c>
      <c r="H7" s="15"/>
      <c r="I7" s="42" t="s">
        <v>62</v>
      </c>
      <c r="J7" s="33" t="s">
        <v>24</v>
      </c>
      <c r="K7" s="44" t="s">
        <v>53</v>
      </c>
      <c r="L7" s="52" t="s">
        <v>26</v>
      </c>
      <c r="M7" s="55" t="s">
        <v>53</v>
      </c>
      <c r="N7" s="33" t="s">
        <v>24</v>
      </c>
      <c r="O7" s="55" t="s">
        <v>63</v>
      </c>
      <c r="P7" s="50" t="n">
        <v>25</v>
      </c>
      <c r="Q7" s="56" t="s">
        <v>1143</v>
      </c>
      <c r="R7" s="48" t="n">
        <v>0</v>
      </c>
      <c r="S7" s="98" t="s">
        <v>65</v>
      </c>
      <c r="T7" s="39" t="s">
        <v>1144</v>
      </c>
      <c r="U7" s="33" t="s">
        <v>67</v>
      </c>
      <c r="V7" s="33" t="s">
        <v>67</v>
      </c>
      <c r="W7" s="33" t="s">
        <v>68</v>
      </c>
      <c r="X7" s="33" t="s">
        <v>69</v>
      </c>
      <c r="Y7" s="58" t="n">
        <f aca="false">F7*G7*2</f>
        <v>800</v>
      </c>
      <c r="Z7" s="58" t="n">
        <f aca="false">IF(X7="N",Y7,"0")</f>
        <v>800</v>
      </c>
      <c r="AA7" s="58" t="str">
        <f aca="false">IF(X7="P",Y7,"0")</f>
        <v>0</v>
      </c>
      <c r="AB7" s="50"/>
      <c r="AC7" s="59"/>
      <c r="AD7" s="50"/>
      <c r="AE7" s="50"/>
      <c r="AF7" s="50"/>
    </row>
    <row r="8" customFormat="false" ht="12" hidden="false" customHeight="true" outlineLevel="0" collapsed="false">
      <c r="A8" s="47" t="s">
        <v>54</v>
      </c>
      <c r="B8" s="48" t="n">
        <v>216</v>
      </c>
      <c r="C8" s="47" t="s">
        <v>55</v>
      </c>
      <c r="D8" s="47" t="s">
        <v>50</v>
      </c>
      <c r="E8" s="33" t="s">
        <v>51</v>
      </c>
      <c r="F8" s="33" t="n">
        <v>16</v>
      </c>
      <c r="G8" s="33" t="n">
        <v>25</v>
      </c>
      <c r="H8" s="33"/>
      <c r="I8" s="51" t="s">
        <v>56</v>
      </c>
      <c r="J8" s="33" t="s">
        <v>24</v>
      </c>
      <c r="K8" s="51" t="s">
        <v>57</v>
      </c>
      <c r="L8" s="52" t="s">
        <v>26</v>
      </c>
      <c r="M8" s="55" t="s">
        <v>53</v>
      </c>
      <c r="N8" s="33" t="s">
        <v>24</v>
      </c>
      <c r="O8" s="55" t="s">
        <v>63</v>
      </c>
      <c r="P8" s="50" t="n">
        <v>25</v>
      </c>
      <c r="Q8" s="56" t="s">
        <v>1143</v>
      </c>
      <c r="R8" s="48" t="n">
        <v>0</v>
      </c>
      <c r="S8" s="98" t="s">
        <v>1145</v>
      </c>
      <c r="T8" s="39" t="s">
        <v>1144</v>
      </c>
      <c r="U8" s="33" t="s">
        <v>67</v>
      </c>
      <c r="V8" s="33" t="s">
        <v>67</v>
      </c>
      <c r="W8" s="33" t="s">
        <v>68</v>
      </c>
      <c r="X8" s="33" t="s">
        <v>71</v>
      </c>
      <c r="Y8" s="58" t="n">
        <f aca="false">F8*G8*2</f>
        <v>800</v>
      </c>
      <c r="Z8" s="58" t="str">
        <f aca="false">IF(X8="N",Y8,"0")</f>
        <v>0</v>
      </c>
      <c r="AA8" s="58" t="n">
        <f aca="false">IF(X8="P",Y8,"0")</f>
        <v>800</v>
      </c>
      <c r="AB8" s="50"/>
      <c r="AC8" s="59"/>
      <c r="AD8" s="50"/>
      <c r="AE8" s="50"/>
      <c r="AF8" s="50"/>
    </row>
    <row r="9" customFormat="false" ht="12" hidden="false" customHeight="true" outlineLevel="0" collapsed="false">
      <c r="A9" s="47" t="s">
        <v>54</v>
      </c>
      <c r="B9" s="48" t="n">
        <v>216</v>
      </c>
      <c r="C9" s="47" t="s">
        <v>55</v>
      </c>
      <c r="D9" s="47" t="s">
        <v>50</v>
      </c>
      <c r="E9" s="33" t="s">
        <v>51</v>
      </c>
      <c r="F9" s="33" t="n">
        <v>16</v>
      </c>
      <c r="G9" s="33" t="n">
        <v>8</v>
      </c>
      <c r="H9" s="33"/>
      <c r="I9" s="51" t="s">
        <v>56</v>
      </c>
      <c r="J9" s="33" t="s">
        <v>24</v>
      </c>
      <c r="K9" s="51" t="s">
        <v>57</v>
      </c>
      <c r="L9" s="52" t="s">
        <v>26</v>
      </c>
      <c r="M9" s="55" t="s">
        <v>53</v>
      </c>
      <c r="N9" s="33" t="s">
        <v>24</v>
      </c>
      <c r="O9" s="55" t="s">
        <v>63</v>
      </c>
      <c r="P9" s="50" t="n">
        <v>8</v>
      </c>
      <c r="Q9" s="56" t="s">
        <v>1143</v>
      </c>
      <c r="R9" s="48" t="n">
        <v>0</v>
      </c>
      <c r="S9" s="98" t="s">
        <v>1145</v>
      </c>
      <c r="T9" s="39" t="s">
        <v>1144</v>
      </c>
      <c r="U9" s="33" t="s">
        <v>67</v>
      </c>
      <c r="V9" s="33" t="s">
        <v>67</v>
      </c>
      <c r="W9" s="33" t="s">
        <v>68</v>
      </c>
      <c r="X9" s="33" t="s">
        <v>71</v>
      </c>
      <c r="Y9" s="58" t="n">
        <f aca="false">F9*G9*2</f>
        <v>256</v>
      </c>
      <c r="Z9" s="58" t="str">
        <f aca="false">IF(X9="N",Y9,"0")</f>
        <v>0</v>
      </c>
      <c r="AA9" s="58" t="n">
        <f aca="false">IF(X9="P",Y9,"0")</f>
        <v>256</v>
      </c>
      <c r="AB9" s="50"/>
      <c r="AC9" s="59"/>
      <c r="AD9" s="50"/>
      <c r="AE9" s="50"/>
      <c r="AF9" s="50"/>
    </row>
    <row r="10" customFormat="false" ht="12" hidden="false" customHeight="true" outlineLevel="0" collapsed="false">
      <c r="A10" s="50"/>
      <c r="B10" s="50"/>
      <c r="C10" s="50"/>
      <c r="D10" s="50"/>
      <c r="E10" s="50"/>
      <c r="F10" s="50"/>
      <c r="G10" s="50"/>
      <c r="H10" s="50"/>
      <c r="I10" s="50"/>
      <c r="J10" s="50"/>
      <c r="K10" s="50"/>
      <c r="L10" s="52" t="s">
        <v>26</v>
      </c>
      <c r="M10" s="55"/>
      <c r="N10" s="50"/>
      <c r="O10" s="55"/>
      <c r="P10" s="50"/>
      <c r="Q10" s="56"/>
      <c r="R10" s="48"/>
      <c r="S10" s="57"/>
      <c r="T10" s="47"/>
      <c r="U10" s="33"/>
      <c r="V10" s="33"/>
      <c r="W10" s="33"/>
      <c r="X10" s="33"/>
      <c r="Y10" s="58" t="n">
        <f aca="false">F10*G10*2</f>
        <v>0</v>
      </c>
      <c r="Z10" s="58" t="str">
        <f aca="false">IF(X10="N",Y10,"0")</f>
        <v>0</v>
      </c>
      <c r="AA10" s="58" t="str">
        <f aca="false">IF(X10="P",Y10,"0")</f>
        <v>0</v>
      </c>
      <c r="AB10" s="50"/>
      <c r="AC10" s="59"/>
      <c r="AD10" s="50"/>
      <c r="AE10" s="50"/>
      <c r="AF10" s="50"/>
    </row>
    <row r="11" customFormat="false" ht="12" hidden="false" customHeight="true" outlineLevel="0" collapsed="false">
      <c r="A11" s="288"/>
      <c r="B11" s="289"/>
      <c r="C11" s="288"/>
      <c r="D11" s="288"/>
      <c r="E11" s="212"/>
      <c r="F11" s="212"/>
      <c r="G11" s="290" t="n">
        <f aca="false">SUM(G3:G10)</f>
        <v>108</v>
      </c>
      <c r="H11" s="64"/>
      <c r="I11" s="291"/>
      <c r="J11" s="66"/>
      <c r="K11" s="67"/>
      <c r="L11" s="68"/>
      <c r="M11" s="292" t="n">
        <f aca="false">G11-P11</f>
        <v>0</v>
      </c>
      <c r="N11" s="62"/>
      <c r="O11" s="70"/>
      <c r="P11" s="292" t="n">
        <f aca="false">SUM(P3:P10)</f>
        <v>108</v>
      </c>
      <c r="Q11" s="288"/>
      <c r="R11" s="61"/>
      <c r="S11" s="70"/>
      <c r="T11" s="288"/>
      <c r="U11" s="62"/>
      <c r="V11" s="62"/>
      <c r="W11" s="62"/>
      <c r="X11" s="62"/>
      <c r="Y11" s="58" t="n">
        <f aca="false">F11*G11*2</f>
        <v>0</v>
      </c>
      <c r="Z11" s="58" t="str">
        <f aca="false">IF(X11="N",Y11,"0")</f>
        <v>0</v>
      </c>
      <c r="AA11" s="58" t="str">
        <f aca="false">IF(X11="P",Y11,"0")</f>
        <v>0</v>
      </c>
      <c r="AB11" s="212"/>
      <c r="AC11" s="293"/>
      <c r="AD11" s="212"/>
      <c r="AE11" s="212"/>
      <c r="AF11" s="212"/>
    </row>
    <row r="12" customFormat="false" ht="12" hidden="false" customHeight="true" outlineLevel="0" collapsed="false">
      <c r="A12" s="29"/>
      <c r="B12" s="29"/>
      <c r="C12" s="30" t="s">
        <v>72</v>
      </c>
      <c r="D12" s="29"/>
      <c r="E12" s="31"/>
      <c r="F12" s="29"/>
      <c r="G12" s="32"/>
      <c r="H12" s="33"/>
      <c r="I12" s="72"/>
      <c r="J12" s="73"/>
      <c r="K12" s="33"/>
      <c r="L12" s="45"/>
      <c r="M12" s="29"/>
      <c r="N12" s="33"/>
      <c r="O12" s="29"/>
      <c r="P12" s="29"/>
      <c r="Q12" s="29"/>
      <c r="R12" s="33"/>
      <c r="S12" s="74"/>
      <c r="T12" s="33"/>
      <c r="U12" s="29"/>
      <c r="V12" s="29"/>
      <c r="W12" s="29"/>
      <c r="X12" s="33"/>
      <c r="Y12" s="58" t="n">
        <f aca="false">F12*G12*2</f>
        <v>0</v>
      </c>
      <c r="Z12" s="58" t="str">
        <f aca="false">IF(X12="N",Y12,"0")</f>
        <v>0</v>
      </c>
      <c r="AA12" s="58" t="str">
        <f aca="false">IF(X12="P",Y12,"0")</f>
        <v>0</v>
      </c>
      <c r="AB12" s="29"/>
      <c r="AC12" s="29"/>
      <c r="AD12" s="29"/>
      <c r="AE12" s="29"/>
      <c r="AF12" s="29"/>
    </row>
    <row r="13" customFormat="false" ht="12" hidden="false" customHeight="true" outlineLevel="0" collapsed="false">
      <c r="A13" s="39" t="s">
        <v>1146</v>
      </c>
      <c r="B13" s="40" t="n">
        <v>0</v>
      </c>
      <c r="C13" s="56" t="s">
        <v>1143</v>
      </c>
      <c r="D13" s="39" t="s">
        <v>74</v>
      </c>
      <c r="E13" s="15" t="s">
        <v>51</v>
      </c>
      <c r="F13" s="15" t="n">
        <v>8</v>
      </c>
      <c r="G13" s="128" t="n">
        <v>25</v>
      </c>
      <c r="H13" s="15"/>
      <c r="I13" s="42" t="s">
        <v>75</v>
      </c>
      <c r="J13" s="33" t="s">
        <v>24</v>
      </c>
      <c r="K13" s="176" t="s">
        <v>53</v>
      </c>
      <c r="L13" s="45" t="s">
        <v>26</v>
      </c>
      <c r="M13" s="55" t="s">
        <v>53</v>
      </c>
      <c r="N13" s="33" t="s">
        <v>24</v>
      </c>
      <c r="O13" s="55" t="s">
        <v>63</v>
      </c>
      <c r="P13" s="33" t="n">
        <v>25</v>
      </c>
      <c r="Q13" s="56" t="s">
        <v>1143</v>
      </c>
      <c r="R13" s="48" t="n">
        <v>0</v>
      </c>
      <c r="S13" s="98" t="s">
        <v>65</v>
      </c>
      <c r="T13" s="39" t="s">
        <v>1147</v>
      </c>
      <c r="U13" s="33" t="s">
        <v>67</v>
      </c>
      <c r="V13" s="33" t="s">
        <v>67</v>
      </c>
      <c r="W13" s="33" t="s">
        <v>68</v>
      </c>
      <c r="X13" s="33" t="s">
        <v>69</v>
      </c>
      <c r="Y13" s="58" t="n">
        <f aca="false">F13*G13*2</f>
        <v>400</v>
      </c>
      <c r="Z13" s="58" t="n">
        <f aca="false">IF(X13="N",Y13,"0")</f>
        <v>400</v>
      </c>
      <c r="AA13" s="58" t="str">
        <f aca="false">IF(X13="P",Y13,"0")</f>
        <v>0</v>
      </c>
      <c r="AB13" s="15"/>
      <c r="AC13" s="46"/>
      <c r="AD13" s="15"/>
      <c r="AE13" s="15"/>
      <c r="AF13" s="15"/>
    </row>
    <row r="14" customFormat="false" ht="12" hidden="false" customHeight="true" outlineLevel="0" collapsed="false">
      <c r="A14" s="47" t="s">
        <v>54</v>
      </c>
      <c r="B14" s="48" t="n">
        <v>216</v>
      </c>
      <c r="C14" s="47" t="s">
        <v>55</v>
      </c>
      <c r="D14" s="47" t="s">
        <v>74</v>
      </c>
      <c r="E14" s="33" t="s">
        <v>51</v>
      </c>
      <c r="F14" s="33" t="n">
        <v>8</v>
      </c>
      <c r="G14" s="33" t="n">
        <v>8</v>
      </c>
      <c r="H14" s="33" t="s">
        <v>61</v>
      </c>
      <c r="I14" s="51" t="s">
        <v>56</v>
      </c>
      <c r="J14" s="33" t="s">
        <v>24</v>
      </c>
      <c r="K14" s="51" t="s">
        <v>57</v>
      </c>
      <c r="L14" s="52" t="s">
        <v>26</v>
      </c>
      <c r="M14" s="55" t="s">
        <v>53</v>
      </c>
      <c r="N14" s="33" t="s">
        <v>24</v>
      </c>
      <c r="O14" s="55" t="s">
        <v>63</v>
      </c>
      <c r="P14" s="33" t="n">
        <v>8</v>
      </c>
      <c r="Q14" s="56" t="s">
        <v>1143</v>
      </c>
      <c r="R14" s="48" t="n">
        <v>0</v>
      </c>
      <c r="S14" s="98" t="s">
        <v>1145</v>
      </c>
      <c r="T14" s="39" t="s">
        <v>1147</v>
      </c>
      <c r="U14" s="33" t="s">
        <v>67</v>
      </c>
      <c r="V14" s="33" t="s">
        <v>67</v>
      </c>
      <c r="W14" s="33" t="s">
        <v>68</v>
      </c>
      <c r="X14" s="33" t="s">
        <v>71</v>
      </c>
      <c r="Y14" s="58" t="n">
        <f aca="false">F14*G14*2</f>
        <v>128</v>
      </c>
      <c r="Z14" s="58" t="str">
        <f aca="false">IF(X14="N",Y14,"0")</f>
        <v>0</v>
      </c>
      <c r="AA14" s="58" t="n">
        <f aca="false">IF(X14="P",Y14,"0")</f>
        <v>128</v>
      </c>
      <c r="AB14" s="33"/>
      <c r="AC14" s="75"/>
      <c r="AD14" s="33"/>
      <c r="AE14" s="33"/>
      <c r="AF14" s="33"/>
    </row>
    <row r="15" customFormat="false" ht="12" hidden="false" customHeight="true" outlineLevel="0" collapsed="false">
      <c r="A15" s="33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52" t="s">
        <v>26</v>
      </c>
      <c r="M15" s="55"/>
      <c r="N15" s="50"/>
      <c r="O15" s="55"/>
      <c r="P15" s="50"/>
      <c r="Q15" s="56"/>
      <c r="R15" s="48"/>
      <c r="S15" s="76"/>
      <c r="T15" s="47"/>
      <c r="U15" s="33"/>
      <c r="V15" s="33"/>
      <c r="W15" s="33"/>
      <c r="X15" s="33"/>
      <c r="Y15" s="58" t="n">
        <f aca="false">F15*G15*2</f>
        <v>0</v>
      </c>
      <c r="Z15" s="58" t="str">
        <f aca="false">IF(X15="N",Y15,"0")</f>
        <v>0</v>
      </c>
      <c r="AA15" s="58" t="str">
        <f aca="false">IF(X15="P",Y15,"0")</f>
        <v>0</v>
      </c>
      <c r="AB15" s="33"/>
      <c r="AC15" s="75"/>
      <c r="AD15" s="33"/>
      <c r="AE15" s="33"/>
      <c r="AF15" s="33"/>
    </row>
    <row r="16" customFormat="false" ht="12" hidden="false" customHeight="true" outlineLevel="0" collapsed="false">
      <c r="A16" s="77"/>
      <c r="B16" s="78"/>
      <c r="C16" s="77"/>
      <c r="D16" s="77"/>
      <c r="E16" s="79"/>
      <c r="F16" s="79"/>
      <c r="G16" s="80" t="n">
        <f aca="false">SUM(G12:G15)</f>
        <v>33</v>
      </c>
      <c r="H16" s="79"/>
      <c r="I16" s="81"/>
      <c r="J16" s="79"/>
      <c r="K16" s="81"/>
      <c r="L16" s="82"/>
      <c r="M16" s="83" t="n">
        <f aca="false">G16-P16</f>
        <v>0</v>
      </c>
      <c r="N16" s="79"/>
      <c r="O16" s="84"/>
      <c r="P16" s="83" t="n">
        <f aca="false">SUM(P12:P15)</f>
        <v>33</v>
      </c>
      <c r="Q16" s="77"/>
      <c r="R16" s="78"/>
      <c r="S16" s="85"/>
      <c r="T16" s="77"/>
      <c r="U16" s="79"/>
      <c r="V16" s="79"/>
      <c r="W16" s="79"/>
      <c r="X16" s="79"/>
      <c r="Y16" s="58" t="n">
        <f aca="false">F16*G16*2</f>
        <v>0</v>
      </c>
      <c r="Z16" s="58" t="str">
        <f aca="false">IF(X16="N",Y16,"0")</f>
        <v>0</v>
      </c>
      <c r="AA16" s="58" t="str">
        <f aca="false">IF(X16="P",Y16,"0")</f>
        <v>0</v>
      </c>
      <c r="AB16" s="79"/>
      <c r="AC16" s="86"/>
      <c r="AD16" s="79"/>
      <c r="AE16" s="79"/>
      <c r="AF16" s="79"/>
    </row>
    <row r="17" customFormat="false" ht="12" hidden="false" customHeight="true" outlineLevel="0" collapsed="false">
      <c r="A17" s="47"/>
      <c r="B17" s="48"/>
      <c r="C17" s="30" t="s">
        <v>77</v>
      </c>
      <c r="D17" s="47"/>
      <c r="E17" s="33"/>
      <c r="F17" s="33"/>
      <c r="G17" s="33"/>
      <c r="H17" s="33"/>
      <c r="I17" s="51"/>
      <c r="J17" s="73"/>
      <c r="K17" s="32"/>
      <c r="L17" s="87"/>
      <c r="M17" s="88"/>
      <c r="N17" s="89"/>
      <c r="O17" s="74"/>
      <c r="P17" s="88"/>
      <c r="Q17" s="90"/>
      <c r="R17" s="91"/>
      <c r="S17" s="74"/>
      <c r="T17" s="90"/>
      <c r="U17" s="50"/>
      <c r="V17" s="50"/>
      <c r="W17" s="50"/>
      <c r="X17" s="50"/>
      <c r="Y17" s="58" t="n">
        <f aca="false">F17*G17*2</f>
        <v>0</v>
      </c>
      <c r="Z17" s="58" t="str">
        <f aca="false">IF(X17="N",Y17,"0")</f>
        <v>0</v>
      </c>
      <c r="AA17" s="58" t="str">
        <f aca="false">IF(X17="P",Y17,"0")</f>
        <v>0</v>
      </c>
      <c r="AB17" s="50"/>
      <c r="AC17" s="59"/>
      <c r="AD17" s="50"/>
      <c r="AE17" s="50"/>
      <c r="AF17" s="50"/>
    </row>
    <row r="18" customFormat="false" ht="12" hidden="false" customHeight="true" outlineLevel="0" collapsed="false">
      <c r="A18" s="47"/>
      <c r="B18" s="48"/>
      <c r="C18" s="47"/>
      <c r="D18" s="47" t="s">
        <v>78</v>
      </c>
      <c r="E18" s="50" t="s">
        <v>51</v>
      </c>
      <c r="F18" s="50" t="n">
        <v>1</v>
      </c>
      <c r="G18" s="93" t="n">
        <v>0</v>
      </c>
      <c r="H18" s="33" t="s">
        <v>61</v>
      </c>
      <c r="I18" s="51"/>
      <c r="J18" s="33"/>
      <c r="K18" s="51"/>
      <c r="L18" s="87" t="s">
        <v>26</v>
      </c>
      <c r="M18" s="93"/>
      <c r="N18" s="89"/>
      <c r="O18" s="94"/>
      <c r="P18" s="93" t="n">
        <v>0</v>
      </c>
      <c r="Q18" s="56"/>
      <c r="R18" s="48"/>
      <c r="S18" s="57"/>
      <c r="T18" s="47"/>
      <c r="U18" s="33"/>
      <c r="V18" s="33"/>
      <c r="W18" s="33"/>
      <c r="X18" s="33"/>
      <c r="Y18" s="58" t="n">
        <f aca="false">F18*G18*2</f>
        <v>0</v>
      </c>
      <c r="Z18" s="58" t="str">
        <f aca="false">IF(X18="N",Y18,"0")</f>
        <v>0</v>
      </c>
      <c r="AA18" s="58" t="str">
        <f aca="false">IF(X18="P",Y18,"0")</f>
        <v>0</v>
      </c>
      <c r="AB18" s="95"/>
      <c r="AC18" s="95"/>
      <c r="AD18" s="95"/>
      <c r="AE18" s="95"/>
      <c r="AF18" s="95"/>
      <c r="AG18" s="95"/>
      <c r="AH18" s="95"/>
    </row>
    <row r="19" customFormat="false" ht="12" hidden="false" customHeight="true" outlineLevel="0" collapsed="false">
      <c r="A19" s="47"/>
      <c r="B19" s="48"/>
      <c r="C19" s="47"/>
      <c r="D19" s="47" t="s">
        <v>79</v>
      </c>
      <c r="E19" s="50" t="s">
        <v>51</v>
      </c>
      <c r="F19" s="50" t="n">
        <v>1</v>
      </c>
      <c r="G19" s="93" t="n">
        <v>0</v>
      </c>
      <c r="H19" s="33" t="s">
        <v>61</v>
      </c>
      <c r="I19" s="51"/>
      <c r="J19" s="33"/>
      <c r="K19" s="51"/>
      <c r="L19" s="87" t="s">
        <v>26</v>
      </c>
      <c r="M19" s="93"/>
      <c r="N19" s="89"/>
      <c r="O19" s="94"/>
      <c r="P19" s="93" t="n">
        <v>0</v>
      </c>
      <c r="Q19" s="56"/>
      <c r="R19" s="48"/>
      <c r="S19" s="57"/>
      <c r="T19" s="47"/>
      <c r="U19" s="33"/>
      <c r="V19" s="33"/>
      <c r="W19" s="33"/>
      <c r="X19" s="33"/>
      <c r="Y19" s="58" t="n">
        <f aca="false">F19*G19*2</f>
        <v>0</v>
      </c>
      <c r="Z19" s="58" t="str">
        <f aca="false">IF(X19="N",Y19,"0")</f>
        <v>0</v>
      </c>
      <c r="AA19" s="58" t="str">
        <f aca="false">IF(X19="P",Y19,"0")</f>
        <v>0</v>
      </c>
      <c r="AB19" s="96"/>
      <c r="AC19" s="95"/>
      <c r="AD19" s="95"/>
      <c r="AE19" s="95"/>
      <c r="AF19" s="95"/>
      <c r="AG19" s="95"/>
      <c r="AH19" s="95"/>
    </row>
    <row r="20" customFormat="false" ht="12" hidden="false" customHeight="true" outlineLevel="0" collapsed="false">
      <c r="A20" s="47"/>
      <c r="B20" s="48"/>
      <c r="C20" s="47"/>
      <c r="D20" s="47" t="s">
        <v>80</v>
      </c>
      <c r="E20" s="50" t="s">
        <v>51</v>
      </c>
      <c r="F20" s="50" t="n">
        <v>1</v>
      </c>
      <c r="G20" s="93" t="n">
        <v>0</v>
      </c>
      <c r="H20" s="33" t="s">
        <v>61</v>
      </c>
      <c r="I20" s="51"/>
      <c r="J20" s="33"/>
      <c r="K20" s="51"/>
      <c r="L20" s="87" t="s">
        <v>26</v>
      </c>
      <c r="M20" s="93"/>
      <c r="N20" s="33"/>
      <c r="O20" s="94"/>
      <c r="P20" s="93" t="n">
        <v>0</v>
      </c>
      <c r="Q20" s="56"/>
      <c r="R20" s="48"/>
      <c r="S20" s="97"/>
      <c r="T20" s="39"/>
      <c r="U20" s="33"/>
      <c r="V20" s="33"/>
      <c r="W20" s="33"/>
      <c r="X20" s="33"/>
      <c r="Y20" s="58" t="n">
        <f aca="false">F20*G20*2</f>
        <v>0</v>
      </c>
      <c r="Z20" s="58" t="str">
        <f aca="false">IF(X20="N",Y20,"0")</f>
        <v>0</v>
      </c>
      <c r="AA20" s="58" t="str">
        <f aca="false">IF(X20="P",Y20,"0")</f>
        <v>0</v>
      </c>
      <c r="AB20" s="96"/>
      <c r="AC20" s="95"/>
      <c r="AD20" s="95"/>
      <c r="AE20" s="95"/>
      <c r="AF20" s="95"/>
      <c r="AG20" s="95"/>
      <c r="AH20" s="95"/>
    </row>
    <row r="21" customFormat="false" ht="12" hidden="false" customHeight="true" outlineLevel="0" collapsed="false">
      <c r="A21" s="47" t="s">
        <v>54</v>
      </c>
      <c r="B21" s="48" t="n">
        <v>216</v>
      </c>
      <c r="C21" s="47" t="s">
        <v>55</v>
      </c>
      <c r="D21" s="47" t="s">
        <v>81</v>
      </c>
      <c r="E21" s="50" t="s">
        <v>51</v>
      </c>
      <c r="F21" s="50" t="n">
        <v>1</v>
      </c>
      <c r="G21" s="93" t="n">
        <v>1</v>
      </c>
      <c r="H21" s="33" t="s">
        <v>61</v>
      </c>
      <c r="I21" s="51" t="s">
        <v>56</v>
      </c>
      <c r="J21" s="33" t="s">
        <v>24</v>
      </c>
      <c r="K21" s="51" t="s">
        <v>57</v>
      </c>
      <c r="L21" s="87" t="s">
        <v>26</v>
      </c>
      <c r="M21" s="93" t="s">
        <v>53</v>
      </c>
      <c r="N21" s="33" t="s">
        <v>24</v>
      </c>
      <c r="O21" s="94" t="s">
        <v>83</v>
      </c>
      <c r="P21" s="93" t="n">
        <v>1</v>
      </c>
      <c r="Q21" s="56" t="s">
        <v>1148</v>
      </c>
      <c r="R21" s="48" t="n">
        <v>0</v>
      </c>
      <c r="S21" s="98" t="s">
        <v>1145</v>
      </c>
      <c r="T21" s="39" t="s">
        <v>1149</v>
      </c>
      <c r="U21" s="33" t="s">
        <v>67</v>
      </c>
      <c r="V21" s="33" t="s">
        <v>67</v>
      </c>
      <c r="W21" s="33" t="s">
        <v>68</v>
      </c>
      <c r="X21" s="33" t="s">
        <v>71</v>
      </c>
      <c r="Y21" s="58" t="n">
        <f aca="false">F21*G21*2</f>
        <v>2</v>
      </c>
      <c r="Z21" s="58" t="str">
        <f aca="false">IF(X21="N",Y21,"0")</f>
        <v>0</v>
      </c>
      <c r="AA21" s="58" t="n">
        <f aca="false">IF(X21="P",Y21,"0")</f>
        <v>2</v>
      </c>
      <c r="AB21" s="96"/>
      <c r="AC21" s="95"/>
      <c r="AD21" s="95"/>
      <c r="AE21" s="95"/>
      <c r="AF21" s="95"/>
      <c r="AG21" s="95"/>
      <c r="AH21" s="95"/>
    </row>
    <row r="22" customFormat="false" ht="12" hidden="false" customHeight="true" outlineLevel="0" collapsed="false">
      <c r="A22" s="47" t="s">
        <v>54</v>
      </c>
      <c r="B22" s="48" t="n">
        <v>216</v>
      </c>
      <c r="C22" s="47" t="s">
        <v>55</v>
      </c>
      <c r="D22" s="47" t="s">
        <v>82</v>
      </c>
      <c r="E22" s="50" t="s">
        <v>51</v>
      </c>
      <c r="F22" s="50" t="n">
        <v>1</v>
      </c>
      <c r="G22" s="93" t="n">
        <v>1</v>
      </c>
      <c r="H22" s="33" t="s">
        <v>61</v>
      </c>
      <c r="I22" s="51" t="s">
        <v>56</v>
      </c>
      <c r="J22" s="33" t="s">
        <v>24</v>
      </c>
      <c r="K22" s="51" t="s">
        <v>57</v>
      </c>
      <c r="L22" s="87" t="s">
        <v>26</v>
      </c>
      <c r="M22" s="93" t="s">
        <v>53</v>
      </c>
      <c r="N22" s="33" t="s">
        <v>24</v>
      </c>
      <c r="O22" s="94" t="s">
        <v>83</v>
      </c>
      <c r="P22" s="93" t="n">
        <v>1</v>
      </c>
      <c r="Q22" s="56" t="s">
        <v>1148</v>
      </c>
      <c r="R22" s="48" t="n">
        <v>0</v>
      </c>
      <c r="S22" s="98" t="s">
        <v>1145</v>
      </c>
      <c r="T22" s="39" t="s">
        <v>1149</v>
      </c>
      <c r="U22" s="33" t="s">
        <v>67</v>
      </c>
      <c r="V22" s="33" t="s">
        <v>67</v>
      </c>
      <c r="W22" s="33" t="s">
        <v>68</v>
      </c>
      <c r="X22" s="33" t="s">
        <v>71</v>
      </c>
      <c r="Y22" s="58" t="n">
        <f aca="false">F22*G22*2</f>
        <v>2</v>
      </c>
      <c r="Z22" s="58" t="str">
        <f aca="false">IF(X22="N",Y22,"0")</f>
        <v>0</v>
      </c>
      <c r="AA22" s="58" t="n">
        <f aca="false">IF(X22="P",Y22,"0")</f>
        <v>2</v>
      </c>
      <c r="AB22" s="96"/>
      <c r="AC22" s="95"/>
      <c r="AD22" s="95"/>
      <c r="AE22" s="95"/>
      <c r="AF22" s="95"/>
      <c r="AG22" s="95"/>
      <c r="AH22" s="95"/>
    </row>
    <row r="23" customFormat="false" ht="12" hidden="false" customHeight="true" outlineLevel="0" collapsed="false">
      <c r="A23" s="47" t="s">
        <v>54</v>
      </c>
      <c r="B23" s="48" t="n">
        <v>216</v>
      </c>
      <c r="C23" s="47" t="s">
        <v>55</v>
      </c>
      <c r="D23" s="47" t="s">
        <v>85</v>
      </c>
      <c r="E23" s="50" t="s">
        <v>51</v>
      </c>
      <c r="F23" s="50" t="n">
        <v>1</v>
      </c>
      <c r="G23" s="93" t="n">
        <v>1</v>
      </c>
      <c r="H23" s="33" t="s">
        <v>61</v>
      </c>
      <c r="I23" s="51" t="s">
        <v>56</v>
      </c>
      <c r="J23" s="33" t="s">
        <v>24</v>
      </c>
      <c r="K23" s="51" t="s">
        <v>57</v>
      </c>
      <c r="L23" s="87" t="s">
        <v>26</v>
      </c>
      <c r="M23" s="93" t="s">
        <v>53</v>
      </c>
      <c r="N23" s="33" t="s">
        <v>24</v>
      </c>
      <c r="O23" s="94" t="s">
        <v>83</v>
      </c>
      <c r="P23" s="93" t="n">
        <v>1</v>
      </c>
      <c r="Q23" s="56" t="s">
        <v>1148</v>
      </c>
      <c r="R23" s="48" t="n">
        <v>0</v>
      </c>
      <c r="S23" s="98" t="s">
        <v>1145</v>
      </c>
      <c r="T23" s="39" t="s">
        <v>1149</v>
      </c>
      <c r="U23" s="33" t="s">
        <v>67</v>
      </c>
      <c r="V23" s="33" t="s">
        <v>67</v>
      </c>
      <c r="W23" s="33" t="s">
        <v>68</v>
      </c>
      <c r="X23" s="33" t="s">
        <v>71</v>
      </c>
      <c r="Y23" s="58" t="n">
        <f aca="false">F23*G23*2</f>
        <v>2</v>
      </c>
      <c r="Z23" s="58" t="str">
        <f aca="false">IF(X23="N",Y23,"0")</f>
        <v>0</v>
      </c>
      <c r="AA23" s="58" t="n">
        <f aca="false">IF(X23="P",Y23,"0")</f>
        <v>2</v>
      </c>
      <c r="AB23" s="96"/>
      <c r="AC23" s="95"/>
      <c r="AD23" s="95"/>
      <c r="AE23" s="95"/>
      <c r="AF23" s="95"/>
      <c r="AG23" s="95"/>
      <c r="AH23" s="95"/>
    </row>
    <row r="24" customFormat="false" ht="12" hidden="false" customHeight="true" outlineLevel="0" collapsed="false">
      <c r="A24" s="47" t="s">
        <v>54</v>
      </c>
      <c r="B24" s="48" t="n">
        <v>216</v>
      </c>
      <c r="C24" s="47" t="s">
        <v>55</v>
      </c>
      <c r="D24" s="47" t="s">
        <v>86</v>
      </c>
      <c r="E24" s="50" t="s">
        <v>51</v>
      </c>
      <c r="F24" s="50" t="n">
        <v>1</v>
      </c>
      <c r="G24" s="93" t="n">
        <v>3</v>
      </c>
      <c r="H24" s="33" t="s">
        <v>61</v>
      </c>
      <c r="I24" s="51" t="s">
        <v>56</v>
      </c>
      <c r="J24" s="33" t="s">
        <v>24</v>
      </c>
      <c r="K24" s="51" t="s">
        <v>57</v>
      </c>
      <c r="L24" s="87" t="s">
        <v>26</v>
      </c>
      <c r="M24" s="93" t="s">
        <v>53</v>
      </c>
      <c r="N24" s="33" t="s">
        <v>24</v>
      </c>
      <c r="O24" s="94" t="s">
        <v>83</v>
      </c>
      <c r="P24" s="93" t="n">
        <v>3</v>
      </c>
      <c r="Q24" s="56" t="s">
        <v>1148</v>
      </c>
      <c r="R24" s="48" t="n">
        <v>0</v>
      </c>
      <c r="S24" s="98" t="s">
        <v>1145</v>
      </c>
      <c r="T24" s="39" t="s">
        <v>1149</v>
      </c>
      <c r="U24" s="33" t="s">
        <v>67</v>
      </c>
      <c r="V24" s="33" t="s">
        <v>67</v>
      </c>
      <c r="W24" s="33" t="s">
        <v>68</v>
      </c>
      <c r="X24" s="33" t="s">
        <v>71</v>
      </c>
      <c r="Y24" s="58" t="n">
        <f aca="false">F24*G24*2</f>
        <v>6</v>
      </c>
      <c r="Z24" s="58" t="str">
        <f aca="false">IF(X24="N",Y24,"0")</f>
        <v>0</v>
      </c>
      <c r="AA24" s="58" t="n">
        <f aca="false">IF(X24="P",Y24,"0")</f>
        <v>6</v>
      </c>
      <c r="AB24" s="95"/>
      <c r="AC24" s="95"/>
      <c r="AD24" s="95"/>
      <c r="AE24" s="95"/>
      <c r="AF24" s="95"/>
      <c r="AG24" s="95"/>
      <c r="AH24" s="95"/>
    </row>
    <row r="25" customFormat="false" ht="12" hidden="false" customHeight="true" outlineLevel="0" collapsed="false">
      <c r="A25" s="47" t="s">
        <v>54</v>
      </c>
      <c r="B25" s="48" t="n">
        <v>216</v>
      </c>
      <c r="C25" s="47" t="s">
        <v>55</v>
      </c>
      <c r="D25" s="47" t="s">
        <v>87</v>
      </c>
      <c r="E25" s="50" t="s">
        <v>51</v>
      </c>
      <c r="F25" s="50" t="n">
        <v>1</v>
      </c>
      <c r="G25" s="93" t="n">
        <v>3</v>
      </c>
      <c r="H25" s="33" t="s">
        <v>61</v>
      </c>
      <c r="I25" s="51" t="s">
        <v>56</v>
      </c>
      <c r="J25" s="33" t="s">
        <v>24</v>
      </c>
      <c r="K25" s="51" t="s">
        <v>57</v>
      </c>
      <c r="L25" s="87" t="s">
        <v>26</v>
      </c>
      <c r="M25" s="93" t="s">
        <v>53</v>
      </c>
      <c r="N25" s="33" t="s">
        <v>24</v>
      </c>
      <c r="O25" s="94" t="s">
        <v>83</v>
      </c>
      <c r="P25" s="93" t="n">
        <v>3</v>
      </c>
      <c r="Q25" s="56" t="s">
        <v>1148</v>
      </c>
      <c r="R25" s="48" t="n">
        <v>0</v>
      </c>
      <c r="S25" s="98" t="s">
        <v>1145</v>
      </c>
      <c r="T25" s="39" t="s">
        <v>1149</v>
      </c>
      <c r="U25" s="33" t="s">
        <v>67</v>
      </c>
      <c r="V25" s="33" t="s">
        <v>67</v>
      </c>
      <c r="W25" s="33" t="s">
        <v>68</v>
      </c>
      <c r="X25" s="33" t="s">
        <v>71</v>
      </c>
      <c r="Y25" s="58" t="n">
        <f aca="false">F25*G25*2</f>
        <v>6</v>
      </c>
      <c r="Z25" s="58" t="str">
        <f aca="false">IF(X25="N",Y25,"0")</f>
        <v>0</v>
      </c>
      <c r="AA25" s="58" t="n">
        <f aca="false">IF(X25="P",Y25,"0")</f>
        <v>6</v>
      </c>
      <c r="AB25" s="95"/>
      <c r="AC25" s="95"/>
      <c r="AD25" s="95"/>
      <c r="AE25" s="95"/>
      <c r="AF25" s="95"/>
      <c r="AG25" s="95"/>
      <c r="AH25" s="95"/>
    </row>
    <row r="26" customFormat="false" ht="12" hidden="false" customHeight="true" outlineLevel="0" collapsed="false">
      <c r="A26" s="47" t="s">
        <v>54</v>
      </c>
      <c r="B26" s="48" t="n">
        <v>216</v>
      </c>
      <c r="C26" s="47" t="s">
        <v>55</v>
      </c>
      <c r="D26" s="47" t="s">
        <v>88</v>
      </c>
      <c r="E26" s="50" t="s">
        <v>51</v>
      </c>
      <c r="F26" s="50" t="n">
        <v>1</v>
      </c>
      <c r="G26" s="93" t="n">
        <v>3</v>
      </c>
      <c r="H26" s="33" t="s">
        <v>61</v>
      </c>
      <c r="I26" s="51" t="s">
        <v>56</v>
      </c>
      <c r="J26" s="33" t="s">
        <v>24</v>
      </c>
      <c r="K26" s="51" t="s">
        <v>57</v>
      </c>
      <c r="L26" s="87" t="s">
        <v>26</v>
      </c>
      <c r="M26" s="93" t="s">
        <v>53</v>
      </c>
      <c r="N26" s="33" t="s">
        <v>24</v>
      </c>
      <c r="O26" s="94" t="s">
        <v>83</v>
      </c>
      <c r="P26" s="93" t="n">
        <v>3</v>
      </c>
      <c r="Q26" s="56" t="s">
        <v>1148</v>
      </c>
      <c r="R26" s="48" t="n">
        <v>0</v>
      </c>
      <c r="S26" s="98" t="s">
        <v>1145</v>
      </c>
      <c r="T26" s="39" t="s">
        <v>1149</v>
      </c>
      <c r="U26" s="33" t="s">
        <v>67</v>
      </c>
      <c r="V26" s="33" t="s">
        <v>67</v>
      </c>
      <c r="W26" s="33" t="s">
        <v>68</v>
      </c>
      <c r="X26" s="33" t="s">
        <v>71</v>
      </c>
      <c r="Y26" s="58" t="n">
        <f aca="false">F26*G26*2</f>
        <v>6</v>
      </c>
      <c r="Z26" s="58" t="str">
        <f aca="false">IF(X26="N",Y26,"0")</f>
        <v>0</v>
      </c>
      <c r="AA26" s="58" t="n">
        <f aca="false">IF(X26="P",Y26,"0")</f>
        <v>6</v>
      </c>
      <c r="AB26" s="95"/>
      <c r="AC26" s="95"/>
      <c r="AD26" s="95"/>
      <c r="AE26" s="95"/>
      <c r="AF26" s="95"/>
      <c r="AG26" s="95"/>
      <c r="AH26" s="95"/>
    </row>
    <row r="27" customFormat="false" ht="12" hidden="false" customHeight="true" outlineLevel="0" collapsed="false">
      <c r="A27" s="47" t="s">
        <v>54</v>
      </c>
      <c r="B27" s="48" t="n">
        <v>216</v>
      </c>
      <c r="C27" s="47" t="s">
        <v>55</v>
      </c>
      <c r="D27" s="47" t="s">
        <v>89</v>
      </c>
      <c r="E27" s="50" t="s">
        <v>51</v>
      </c>
      <c r="F27" s="50" t="n">
        <v>1</v>
      </c>
      <c r="G27" s="93" t="n">
        <v>3</v>
      </c>
      <c r="H27" s="33" t="s">
        <v>61</v>
      </c>
      <c r="I27" s="51" t="s">
        <v>56</v>
      </c>
      <c r="J27" s="33" t="s">
        <v>24</v>
      </c>
      <c r="K27" s="51" t="s">
        <v>57</v>
      </c>
      <c r="L27" s="87" t="s">
        <v>26</v>
      </c>
      <c r="M27" s="93" t="s">
        <v>53</v>
      </c>
      <c r="N27" s="33" t="s">
        <v>24</v>
      </c>
      <c r="O27" s="94" t="s">
        <v>83</v>
      </c>
      <c r="P27" s="93" t="n">
        <v>3</v>
      </c>
      <c r="Q27" s="56" t="s">
        <v>1148</v>
      </c>
      <c r="R27" s="48" t="n">
        <v>0</v>
      </c>
      <c r="S27" s="98" t="s">
        <v>1145</v>
      </c>
      <c r="T27" s="39" t="s">
        <v>1149</v>
      </c>
      <c r="U27" s="33" t="s">
        <v>67</v>
      </c>
      <c r="V27" s="33" t="s">
        <v>67</v>
      </c>
      <c r="W27" s="33" t="s">
        <v>68</v>
      </c>
      <c r="X27" s="33" t="s">
        <v>71</v>
      </c>
      <c r="Y27" s="58" t="n">
        <f aca="false">F27*G27*2</f>
        <v>6</v>
      </c>
      <c r="Z27" s="58" t="str">
        <f aca="false">IF(X27="N",Y27,"0")</f>
        <v>0</v>
      </c>
      <c r="AA27" s="58" t="n">
        <f aca="false">IF(X27="P",Y27,"0")</f>
        <v>6</v>
      </c>
      <c r="AB27" s="95"/>
      <c r="AC27" s="95"/>
      <c r="AD27" s="95"/>
      <c r="AE27" s="95"/>
      <c r="AF27" s="95"/>
      <c r="AG27" s="95"/>
      <c r="AH27" s="95"/>
    </row>
    <row r="28" customFormat="false" ht="12" hidden="false" customHeight="true" outlineLevel="0" collapsed="false">
      <c r="A28" s="47" t="s">
        <v>54</v>
      </c>
      <c r="B28" s="48" t="n">
        <v>216</v>
      </c>
      <c r="C28" s="47" t="s">
        <v>55</v>
      </c>
      <c r="D28" s="47" t="s">
        <v>90</v>
      </c>
      <c r="E28" s="50" t="s">
        <v>51</v>
      </c>
      <c r="F28" s="50" t="n">
        <v>1</v>
      </c>
      <c r="G28" s="93" t="n">
        <v>3</v>
      </c>
      <c r="H28" s="33" t="s">
        <v>61</v>
      </c>
      <c r="I28" s="51" t="s">
        <v>56</v>
      </c>
      <c r="J28" s="33" t="s">
        <v>24</v>
      </c>
      <c r="K28" s="51" t="s">
        <v>57</v>
      </c>
      <c r="L28" s="87" t="s">
        <v>26</v>
      </c>
      <c r="M28" s="93" t="s">
        <v>53</v>
      </c>
      <c r="N28" s="33" t="s">
        <v>24</v>
      </c>
      <c r="O28" s="94" t="s">
        <v>83</v>
      </c>
      <c r="P28" s="93" t="n">
        <v>3</v>
      </c>
      <c r="Q28" s="56" t="s">
        <v>1148</v>
      </c>
      <c r="R28" s="48" t="n">
        <v>0</v>
      </c>
      <c r="S28" s="98" t="s">
        <v>1145</v>
      </c>
      <c r="T28" s="39" t="s">
        <v>1149</v>
      </c>
      <c r="U28" s="33" t="s">
        <v>67</v>
      </c>
      <c r="V28" s="33" t="s">
        <v>67</v>
      </c>
      <c r="W28" s="33" t="s">
        <v>68</v>
      </c>
      <c r="X28" s="33" t="s">
        <v>71</v>
      </c>
      <c r="Y28" s="58" t="n">
        <f aca="false">F28*G28*2</f>
        <v>6</v>
      </c>
      <c r="Z28" s="58" t="str">
        <f aca="false">IF(X28="N",Y28,"0")</f>
        <v>0</v>
      </c>
      <c r="AA28" s="58" t="n">
        <f aca="false">IF(X28="P",Y28,"0")</f>
        <v>6</v>
      </c>
      <c r="AB28" s="95"/>
      <c r="AC28" s="95"/>
      <c r="AD28" s="95"/>
      <c r="AE28" s="95"/>
      <c r="AF28" s="95"/>
      <c r="AG28" s="95"/>
      <c r="AH28" s="95"/>
    </row>
    <row r="29" customFormat="false" ht="12" hidden="false" customHeight="true" outlineLevel="0" collapsed="false">
      <c r="A29" s="47" t="s">
        <v>54</v>
      </c>
      <c r="B29" s="48" t="n">
        <v>216</v>
      </c>
      <c r="C29" s="47" t="s">
        <v>55</v>
      </c>
      <c r="D29" s="47" t="s">
        <v>91</v>
      </c>
      <c r="E29" s="50" t="s">
        <v>51</v>
      </c>
      <c r="F29" s="50" t="n">
        <v>1</v>
      </c>
      <c r="G29" s="93" t="n">
        <v>2</v>
      </c>
      <c r="H29" s="33" t="s">
        <v>61</v>
      </c>
      <c r="I29" s="51" t="s">
        <v>56</v>
      </c>
      <c r="J29" s="33" t="s">
        <v>24</v>
      </c>
      <c r="K29" s="51" t="s">
        <v>57</v>
      </c>
      <c r="L29" s="87" t="s">
        <v>26</v>
      </c>
      <c r="M29" s="93" t="s">
        <v>53</v>
      </c>
      <c r="N29" s="33" t="s">
        <v>24</v>
      </c>
      <c r="O29" s="94" t="s">
        <v>83</v>
      </c>
      <c r="P29" s="93" t="n">
        <v>2</v>
      </c>
      <c r="Q29" s="56" t="s">
        <v>1148</v>
      </c>
      <c r="R29" s="48" t="n">
        <v>0</v>
      </c>
      <c r="S29" s="98" t="s">
        <v>1145</v>
      </c>
      <c r="T29" s="39" t="s">
        <v>1149</v>
      </c>
      <c r="U29" s="33" t="s">
        <v>67</v>
      </c>
      <c r="V29" s="33" t="s">
        <v>67</v>
      </c>
      <c r="W29" s="33" t="s">
        <v>68</v>
      </c>
      <c r="X29" s="33" t="s">
        <v>71</v>
      </c>
      <c r="Y29" s="58" t="n">
        <f aca="false">F29*G29*2</f>
        <v>4</v>
      </c>
      <c r="Z29" s="58" t="str">
        <f aca="false">IF(X29="N",Y29,"0")</f>
        <v>0</v>
      </c>
      <c r="AA29" s="58" t="n">
        <f aca="false">IF(X29="P",Y29,"0")</f>
        <v>4</v>
      </c>
      <c r="AB29" s="95"/>
      <c r="AC29" s="95"/>
      <c r="AD29" s="95"/>
      <c r="AE29" s="95"/>
      <c r="AF29" s="95"/>
      <c r="AG29" s="95"/>
      <c r="AH29" s="95"/>
    </row>
    <row r="30" customFormat="false" ht="12" hidden="false" customHeight="true" outlineLevel="0" collapsed="false">
      <c r="A30" s="47" t="s">
        <v>54</v>
      </c>
      <c r="B30" s="48" t="n">
        <v>216</v>
      </c>
      <c r="C30" s="47" t="s">
        <v>55</v>
      </c>
      <c r="D30" s="47" t="s">
        <v>92</v>
      </c>
      <c r="E30" s="50" t="s">
        <v>51</v>
      </c>
      <c r="F30" s="50" t="n">
        <v>1</v>
      </c>
      <c r="G30" s="93" t="n">
        <v>2</v>
      </c>
      <c r="H30" s="33" t="s">
        <v>61</v>
      </c>
      <c r="I30" s="51" t="s">
        <v>56</v>
      </c>
      <c r="J30" s="33" t="s">
        <v>24</v>
      </c>
      <c r="K30" s="51" t="s">
        <v>57</v>
      </c>
      <c r="L30" s="87" t="s">
        <v>26</v>
      </c>
      <c r="M30" s="93" t="s">
        <v>53</v>
      </c>
      <c r="N30" s="33" t="s">
        <v>24</v>
      </c>
      <c r="O30" s="94" t="s">
        <v>83</v>
      </c>
      <c r="P30" s="93" t="n">
        <v>2</v>
      </c>
      <c r="Q30" s="56" t="s">
        <v>1148</v>
      </c>
      <c r="R30" s="48" t="n">
        <v>0</v>
      </c>
      <c r="S30" s="98" t="s">
        <v>1145</v>
      </c>
      <c r="T30" s="39" t="s">
        <v>1149</v>
      </c>
      <c r="U30" s="33" t="s">
        <v>67</v>
      </c>
      <c r="V30" s="33" t="s">
        <v>67</v>
      </c>
      <c r="W30" s="33" t="s">
        <v>68</v>
      </c>
      <c r="X30" s="33" t="s">
        <v>71</v>
      </c>
      <c r="Y30" s="58" t="n">
        <f aca="false">F30*G30*2</f>
        <v>4</v>
      </c>
      <c r="Z30" s="58" t="str">
        <f aca="false">IF(X30="N",Y30,"0")</f>
        <v>0</v>
      </c>
      <c r="AA30" s="58" t="n">
        <f aca="false">IF(X30="P",Y30,"0")</f>
        <v>4</v>
      </c>
      <c r="AB30" s="95"/>
      <c r="AC30" s="95"/>
      <c r="AD30" s="95"/>
      <c r="AE30" s="95"/>
      <c r="AF30" s="95"/>
      <c r="AG30" s="95"/>
      <c r="AH30" s="95"/>
    </row>
    <row r="31" customFormat="false" ht="12" hidden="false" customHeight="true" outlineLevel="0" collapsed="false">
      <c r="A31" s="47" t="s">
        <v>54</v>
      </c>
      <c r="B31" s="48" t="n">
        <v>216</v>
      </c>
      <c r="C31" s="47" t="s">
        <v>55</v>
      </c>
      <c r="D31" s="47" t="s">
        <v>93</v>
      </c>
      <c r="E31" s="50" t="s">
        <v>51</v>
      </c>
      <c r="F31" s="50" t="n">
        <v>1</v>
      </c>
      <c r="G31" s="93" t="n">
        <v>2</v>
      </c>
      <c r="H31" s="33" t="s">
        <v>61</v>
      </c>
      <c r="I31" s="51" t="s">
        <v>56</v>
      </c>
      <c r="J31" s="33" t="s">
        <v>24</v>
      </c>
      <c r="K31" s="51" t="s">
        <v>57</v>
      </c>
      <c r="L31" s="87" t="s">
        <v>26</v>
      </c>
      <c r="M31" s="93" t="s">
        <v>53</v>
      </c>
      <c r="N31" s="33" t="s">
        <v>24</v>
      </c>
      <c r="O31" s="94" t="s">
        <v>83</v>
      </c>
      <c r="P31" s="93" t="n">
        <v>2</v>
      </c>
      <c r="Q31" s="56" t="s">
        <v>1148</v>
      </c>
      <c r="R31" s="48" t="n">
        <v>0</v>
      </c>
      <c r="S31" s="98" t="s">
        <v>1145</v>
      </c>
      <c r="T31" s="39" t="s">
        <v>1149</v>
      </c>
      <c r="U31" s="33" t="s">
        <v>67</v>
      </c>
      <c r="V31" s="33" t="s">
        <v>67</v>
      </c>
      <c r="W31" s="33" t="s">
        <v>68</v>
      </c>
      <c r="X31" s="33" t="s">
        <v>71</v>
      </c>
      <c r="Y31" s="58" t="n">
        <f aca="false">F31*G31*2</f>
        <v>4</v>
      </c>
      <c r="Z31" s="58" t="str">
        <f aca="false">IF(X31="N",Y31,"0")</f>
        <v>0</v>
      </c>
      <c r="AA31" s="58" t="n">
        <f aca="false">IF(X31="P",Y31,"0")</f>
        <v>4</v>
      </c>
      <c r="AB31" s="95"/>
      <c r="AC31" s="95"/>
      <c r="AD31" s="95"/>
      <c r="AE31" s="95"/>
      <c r="AF31" s="95"/>
      <c r="AG31" s="95"/>
      <c r="AH31" s="95"/>
    </row>
    <row r="32" customFormat="false" ht="12" hidden="false" customHeight="true" outlineLevel="0" collapsed="false">
      <c r="A32" s="47" t="s">
        <v>54</v>
      </c>
      <c r="B32" s="48" t="n">
        <v>216</v>
      </c>
      <c r="C32" s="47" t="s">
        <v>55</v>
      </c>
      <c r="D32" s="47" t="s">
        <v>94</v>
      </c>
      <c r="E32" s="50" t="s">
        <v>51</v>
      </c>
      <c r="F32" s="50" t="n">
        <v>1</v>
      </c>
      <c r="G32" s="93" t="n">
        <v>2</v>
      </c>
      <c r="H32" s="33" t="s">
        <v>61</v>
      </c>
      <c r="I32" s="51" t="s">
        <v>56</v>
      </c>
      <c r="J32" s="33" t="s">
        <v>24</v>
      </c>
      <c r="K32" s="51" t="s">
        <v>57</v>
      </c>
      <c r="L32" s="87" t="s">
        <v>26</v>
      </c>
      <c r="M32" s="93" t="s">
        <v>53</v>
      </c>
      <c r="N32" s="33" t="s">
        <v>24</v>
      </c>
      <c r="O32" s="94" t="s">
        <v>83</v>
      </c>
      <c r="P32" s="93" t="n">
        <v>2</v>
      </c>
      <c r="Q32" s="56" t="s">
        <v>1148</v>
      </c>
      <c r="R32" s="48" t="n">
        <v>0</v>
      </c>
      <c r="S32" s="98" t="s">
        <v>1145</v>
      </c>
      <c r="T32" s="39" t="s">
        <v>1149</v>
      </c>
      <c r="U32" s="33" t="s">
        <v>67</v>
      </c>
      <c r="V32" s="33" t="s">
        <v>67</v>
      </c>
      <c r="W32" s="33" t="s">
        <v>68</v>
      </c>
      <c r="X32" s="33" t="s">
        <v>71</v>
      </c>
      <c r="Y32" s="58" t="n">
        <f aca="false">F32*G32*2</f>
        <v>4</v>
      </c>
      <c r="Z32" s="58" t="str">
        <f aca="false">IF(X32="N",Y32,"0")</f>
        <v>0</v>
      </c>
      <c r="AA32" s="58" t="n">
        <f aca="false">IF(X32="P",Y32,"0")</f>
        <v>4</v>
      </c>
      <c r="AB32" s="95"/>
      <c r="AC32" s="95"/>
      <c r="AD32" s="95"/>
      <c r="AE32" s="95"/>
      <c r="AF32" s="95"/>
      <c r="AG32" s="95"/>
      <c r="AH32" s="95"/>
    </row>
    <row r="33" customFormat="false" ht="12" hidden="false" customHeight="true" outlineLevel="0" collapsed="false">
      <c r="A33" s="47" t="s">
        <v>54</v>
      </c>
      <c r="B33" s="48" t="n">
        <v>216</v>
      </c>
      <c r="C33" s="47" t="s">
        <v>55</v>
      </c>
      <c r="D33" s="47" t="s">
        <v>95</v>
      </c>
      <c r="E33" s="50" t="s">
        <v>51</v>
      </c>
      <c r="F33" s="50" t="n">
        <v>1</v>
      </c>
      <c r="G33" s="93" t="n">
        <v>2</v>
      </c>
      <c r="H33" s="33" t="s">
        <v>61</v>
      </c>
      <c r="I33" s="51" t="s">
        <v>56</v>
      </c>
      <c r="J33" s="33" t="s">
        <v>24</v>
      </c>
      <c r="K33" s="51" t="s">
        <v>57</v>
      </c>
      <c r="L33" s="87" t="s">
        <v>26</v>
      </c>
      <c r="M33" s="93" t="s">
        <v>53</v>
      </c>
      <c r="N33" s="33" t="s">
        <v>24</v>
      </c>
      <c r="O33" s="94" t="s">
        <v>83</v>
      </c>
      <c r="P33" s="93" t="n">
        <v>2</v>
      </c>
      <c r="Q33" s="56" t="s">
        <v>1148</v>
      </c>
      <c r="R33" s="48" t="n">
        <v>0</v>
      </c>
      <c r="S33" s="98" t="s">
        <v>1145</v>
      </c>
      <c r="T33" s="39" t="s">
        <v>1149</v>
      </c>
      <c r="U33" s="33" t="s">
        <v>67</v>
      </c>
      <c r="V33" s="33" t="s">
        <v>67</v>
      </c>
      <c r="W33" s="33" t="s">
        <v>68</v>
      </c>
      <c r="X33" s="33" t="s">
        <v>71</v>
      </c>
      <c r="Y33" s="58" t="n">
        <f aca="false">F33*G33*2</f>
        <v>4</v>
      </c>
      <c r="Z33" s="58" t="str">
        <f aca="false">IF(X33="N",Y33,"0")</f>
        <v>0</v>
      </c>
      <c r="AA33" s="58" t="n">
        <f aca="false">IF(X33="P",Y33,"0")</f>
        <v>4</v>
      </c>
      <c r="AB33" s="95"/>
      <c r="AC33" s="95"/>
      <c r="AD33" s="95"/>
      <c r="AE33" s="95"/>
      <c r="AF33" s="95"/>
      <c r="AG33" s="95"/>
      <c r="AH33" s="95"/>
    </row>
    <row r="34" customFormat="false" ht="12" hidden="false" customHeight="true" outlineLevel="0" collapsed="false">
      <c r="A34" s="47" t="s">
        <v>54</v>
      </c>
      <c r="B34" s="48" t="n">
        <v>216</v>
      </c>
      <c r="C34" s="47" t="s">
        <v>55</v>
      </c>
      <c r="D34" s="47" t="s">
        <v>96</v>
      </c>
      <c r="E34" s="50" t="s">
        <v>51</v>
      </c>
      <c r="F34" s="50" t="n">
        <v>1</v>
      </c>
      <c r="G34" s="93" t="n">
        <v>2</v>
      </c>
      <c r="H34" s="33" t="s">
        <v>61</v>
      </c>
      <c r="I34" s="51" t="s">
        <v>56</v>
      </c>
      <c r="J34" s="33" t="s">
        <v>24</v>
      </c>
      <c r="K34" s="51" t="s">
        <v>57</v>
      </c>
      <c r="L34" s="87" t="s">
        <v>26</v>
      </c>
      <c r="M34" s="93" t="s">
        <v>53</v>
      </c>
      <c r="N34" s="33" t="s">
        <v>24</v>
      </c>
      <c r="O34" s="94" t="s">
        <v>83</v>
      </c>
      <c r="P34" s="93" t="n">
        <v>2</v>
      </c>
      <c r="Q34" s="56" t="s">
        <v>1148</v>
      </c>
      <c r="R34" s="48" t="n">
        <v>0</v>
      </c>
      <c r="S34" s="98" t="s">
        <v>1145</v>
      </c>
      <c r="T34" s="39" t="s">
        <v>1149</v>
      </c>
      <c r="U34" s="33" t="s">
        <v>67</v>
      </c>
      <c r="V34" s="33" t="s">
        <v>67</v>
      </c>
      <c r="W34" s="33" t="s">
        <v>68</v>
      </c>
      <c r="X34" s="33" t="s">
        <v>71</v>
      </c>
      <c r="Y34" s="58" t="n">
        <f aca="false">F34*G34*2</f>
        <v>4</v>
      </c>
      <c r="Z34" s="58" t="str">
        <f aca="false">IF(X34="N",Y34,"0")</f>
        <v>0</v>
      </c>
      <c r="AA34" s="58" t="n">
        <f aca="false">IF(X34="P",Y34,"0")</f>
        <v>4</v>
      </c>
      <c r="AB34" s="95"/>
      <c r="AC34" s="95"/>
      <c r="AD34" s="95"/>
      <c r="AE34" s="95"/>
      <c r="AF34" s="95"/>
      <c r="AG34" s="95"/>
      <c r="AH34" s="95"/>
    </row>
    <row r="35" customFormat="false" ht="12" hidden="false" customHeight="true" outlineLevel="0" collapsed="false">
      <c r="A35" s="47" t="s">
        <v>54</v>
      </c>
      <c r="B35" s="48" t="n">
        <v>216</v>
      </c>
      <c r="C35" s="47" t="s">
        <v>55</v>
      </c>
      <c r="D35" s="47" t="s">
        <v>97</v>
      </c>
      <c r="E35" s="50" t="s">
        <v>51</v>
      </c>
      <c r="F35" s="50" t="n">
        <v>1</v>
      </c>
      <c r="G35" s="93" t="n">
        <v>2</v>
      </c>
      <c r="H35" s="33" t="s">
        <v>61</v>
      </c>
      <c r="I35" s="51" t="s">
        <v>56</v>
      </c>
      <c r="J35" s="33" t="s">
        <v>24</v>
      </c>
      <c r="K35" s="51" t="s">
        <v>57</v>
      </c>
      <c r="L35" s="87" t="s">
        <v>26</v>
      </c>
      <c r="M35" s="93" t="s">
        <v>53</v>
      </c>
      <c r="N35" s="33" t="s">
        <v>24</v>
      </c>
      <c r="O35" s="94" t="s">
        <v>83</v>
      </c>
      <c r="P35" s="93" t="n">
        <v>2</v>
      </c>
      <c r="Q35" s="56" t="s">
        <v>1148</v>
      </c>
      <c r="R35" s="48" t="n">
        <v>0</v>
      </c>
      <c r="S35" s="98" t="s">
        <v>1145</v>
      </c>
      <c r="T35" s="39" t="s">
        <v>1149</v>
      </c>
      <c r="U35" s="33" t="s">
        <v>67</v>
      </c>
      <c r="V35" s="33" t="s">
        <v>67</v>
      </c>
      <c r="W35" s="33" t="s">
        <v>68</v>
      </c>
      <c r="X35" s="33" t="s">
        <v>71</v>
      </c>
      <c r="Y35" s="58" t="n">
        <f aca="false">F35*G35*2</f>
        <v>4</v>
      </c>
      <c r="Z35" s="58" t="str">
        <f aca="false">IF(X35="N",Y35,"0")</f>
        <v>0</v>
      </c>
      <c r="AA35" s="58" t="n">
        <f aca="false">IF(X35="P",Y35,"0")</f>
        <v>4</v>
      </c>
      <c r="AB35" s="95"/>
      <c r="AC35" s="95"/>
      <c r="AD35" s="95"/>
      <c r="AE35" s="95"/>
      <c r="AF35" s="95"/>
      <c r="AG35" s="95"/>
      <c r="AH35" s="95"/>
    </row>
    <row r="36" customFormat="false" ht="12" hidden="false" customHeight="true" outlineLevel="0" collapsed="false">
      <c r="A36" s="47" t="s">
        <v>54</v>
      </c>
      <c r="B36" s="48" t="n">
        <v>216</v>
      </c>
      <c r="C36" s="47" t="s">
        <v>55</v>
      </c>
      <c r="D36" s="47" t="s">
        <v>98</v>
      </c>
      <c r="E36" s="50" t="s">
        <v>51</v>
      </c>
      <c r="F36" s="50" t="n">
        <v>1</v>
      </c>
      <c r="G36" s="93" t="n">
        <v>2</v>
      </c>
      <c r="H36" s="33" t="s">
        <v>61</v>
      </c>
      <c r="I36" s="51" t="s">
        <v>56</v>
      </c>
      <c r="J36" s="33" t="s">
        <v>24</v>
      </c>
      <c r="K36" s="51" t="s">
        <v>57</v>
      </c>
      <c r="L36" s="87" t="s">
        <v>26</v>
      </c>
      <c r="M36" s="93" t="s">
        <v>53</v>
      </c>
      <c r="N36" s="33" t="s">
        <v>24</v>
      </c>
      <c r="O36" s="94" t="s">
        <v>83</v>
      </c>
      <c r="P36" s="93" t="n">
        <v>2</v>
      </c>
      <c r="Q36" s="56" t="s">
        <v>1148</v>
      </c>
      <c r="R36" s="48" t="n">
        <v>0</v>
      </c>
      <c r="S36" s="98" t="s">
        <v>1145</v>
      </c>
      <c r="T36" s="39" t="s">
        <v>1149</v>
      </c>
      <c r="U36" s="33" t="s">
        <v>67</v>
      </c>
      <c r="V36" s="33" t="s">
        <v>67</v>
      </c>
      <c r="W36" s="33" t="s">
        <v>68</v>
      </c>
      <c r="X36" s="33" t="s">
        <v>71</v>
      </c>
      <c r="Y36" s="58" t="n">
        <f aca="false">F36*G36*2</f>
        <v>4</v>
      </c>
      <c r="Z36" s="58" t="str">
        <f aca="false">IF(X36="N",Y36,"0")</f>
        <v>0</v>
      </c>
      <c r="AA36" s="58" t="n">
        <f aca="false">IF(X36="P",Y36,"0")</f>
        <v>4</v>
      </c>
      <c r="AB36" s="95"/>
      <c r="AC36" s="95"/>
      <c r="AD36" s="95"/>
      <c r="AE36" s="95"/>
      <c r="AF36" s="95"/>
      <c r="AG36" s="95"/>
      <c r="AH36" s="95"/>
    </row>
    <row r="37" customFormat="false" ht="12" hidden="false" customHeight="true" outlineLevel="0" collapsed="false">
      <c r="A37" s="47" t="s">
        <v>54</v>
      </c>
      <c r="B37" s="48" t="n">
        <v>216</v>
      </c>
      <c r="C37" s="47" t="s">
        <v>55</v>
      </c>
      <c r="D37" s="47" t="s">
        <v>99</v>
      </c>
      <c r="E37" s="50" t="s">
        <v>51</v>
      </c>
      <c r="F37" s="50" t="n">
        <v>1</v>
      </c>
      <c r="G37" s="93" t="n">
        <v>2</v>
      </c>
      <c r="H37" s="33" t="s">
        <v>61</v>
      </c>
      <c r="I37" s="51" t="s">
        <v>56</v>
      </c>
      <c r="J37" s="33" t="s">
        <v>24</v>
      </c>
      <c r="K37" s="51" t="s">
        <v>57</v>
      </c>
      <c r="L37" s="87" t="s">
        <v>26</v>
      </c>
      <c r="M37" s="93" t="s">
        <v>53</v>
      </c>
      <c r="N37" s="33" t="s">
        <v>24</v>
      </c>
      <c r="O37" s="94" t="s">
        <v>83</v>
      </c>
      <c r="P37" s="93" t="n">
        <v>2</v>
      </c>
      <c r="Q37" s="56" t="s">
        <v>1148</v>
      </c>
      <c r="R37" s="48" t="n">
        <v>0</v>
      </c>
      <c r="S37" s="98" t="s">
        <v>1145</v>
      </c>
      <c r="T37" s="39" t="s">
        <v>1149</v>
      </c>
      <c r="U37" s="33" t="s">
        <v>67</v>
      </c>
      <c r="V37" s="33" t="s">
        <v>67</v>
      </c>
      <c r="W37" s="33" t="s">
        <v>68</v>
      </c>
      <c r="X37" s="33" t="s">
        <v>71</v>
      </c>
      <c r="Y37" s="58" t="n">
        <f aca="false">F37*G37*2</f>
        <v>4</v>
      </c>
      <c r="Z37" s="58" t="str">
        <f aca="false">IF(X37="N",Y37,"0")</f>
        <v>0</v>
      </c>
      <c r="AA37" s="58" t="n">
        <f aca="false">IF(X37="P",Y37,"0")</f>
        <v>4</v>
      </c>
      <c r="AB37" s="95"/>
      <c r="AC37" s="95"/>
      <c r="AD37" s="95"/>
      <c r="AE37" s="95"/>
      <c r="AF37" s="95"/>
      <c r="AG37" s="95"/>
      <c r="AH37" s="95"/>
    </row>
    <row r="38" customFormat="false" ht="12" hidden="false" customHeight="true" outlineLevel="0" collapsed="false">
      <c r="A38" s="47" t="s">
        <v>54</v>
      </c>
      <c r="B38" s="48" t="n">
        <v>216</v>
      </c>
      <c r="C38" s="47" t="s">
        <v>55</v>
      </c>
      <c r="D38" s="47" t="s">
        <v>100</v>
      </c>
      <c r="E38" s="50" t="s">
        <v>51</v>
      </c>
      <c r="F38" s="50" t="n">
        <v>1</v>
      </c>
      <c r="G38" s="93" t="n">
        <v>2</v>
      </c>
      <c r="H38" s="33" t="s">
        <v>61</v>
      </c>
      <c r="I38" s="51" t="s">
        <v>56</v>
      </c>
      <c r="J38" s="33" t="s">
        <v>24</v>
      </c>
      <c r="K38" s="51" t="s">
        <v>57</v>
      </c>
      <c r="L38" s="87" t="s">
        <v>26</v>
      </c>
      <c r="M38" s="93" t="s">
        <v>53</v>
      </c>
      <c r="N38" s="33" t="s">
        <v>24</v>
      </c>
      <c r="O38" s="94" t="s">
        <v>83</v>
      </c>
      <c r="P38" s="93" t="n">
        <v>2</v>
      </c>
      <c r="Q38" s="56" t="s">
        <v>1148</v>
      </c>
      <c r="R38" s="48" t="n">
        <v>0</v>
      </c>
      <c r="S38" s="98" t="s">
        <v>1145</v>
      </c>
      <c r="T38" s="39" t="s">
        <v>1149</v>
      </c>
      <c r="U38" s="33" t="s">
        <v>67</v>
      </c>
      <c r="V38" s="33" t="s">
        <v>67</v>
      </c>
      <c r="W38" s="33" t="s">
        <v>68</v>
      </c>
      <c r="X38" s="33" t="s">
        <v>71</v>
      </c>
      <c r="Y38" s="58" t="n">
        <f aca="false">F38*G38*2</f>
        <v>4</v>
      </c>
      <c r="Z38" s="58" t="str">
        <f aca="false">IF(X38="N",Y38,"0")</f>
        <v>0</v>
      </c>
      <c r="AA38" s="58" t="n">
        <f aca="false">IF(X38="P",Y38,"0")</f>
        <v>4</v>
      </c>
      <c r="AB38" s="95"/>
      <c r="AC38" s="95"/>
      <c r="AD38" s="95"/>
      <c r="AE38" s="95"/>
      <c r="AF38" s="95"/>
      <c r="AG38" s="95"/>
      <c r="AH38" s="95"/>
    </row>
    <row r="39" customFormat="false" ht="12" hidden="false" customHeight="true" outlineLevel="0" collapsed="false">
      <c r="A39" s="47" t="s">
        <v>54</v>
      </c>
      <c r="B39" s="48" t="n">
        <v>216</v>
      </c>
      <c r="C39" s="47" t="s">
        <v>55</v>
      </c>
      <c r="D39" s="47" t="s">
        <v>101</v>
      </c>
      <c r="E39" s="50" t="s">
        <v>51</v>
      </c>
      <c r="F39" s="50" t="n">
        <v>1</v>
      </c>
      <c r="G39" s="93" t="n">
        <v>2</v>
      </c>
      <c r="H39" s="33" t="s">
        <v>61</v>
      </c>
      <c r="I39" s="51" t="s">
        <v>56</v>
      </c>
      <c r="J39" s="33" t="s">
        <v>24</v>
      </c>
      <c r="K39" s="51" t="s">
        <v>57</v>
      </c>
      <c r="L39" s="87" t="s">
        <v>26</v>
      </c>
      <c r="M39" s="93" t="s">
        <v>53</v>
      </c>
      <c r="N39" s="33" t="s">
        <v>24</v>
      </c>
      <c r="O39" s="94" t="s">
        <v>83</v>
      </c>
      <c r="P39" s="93" t="n">
        <v>2</v>
      </c>
      <c r="Q39" s="56" t="s">
        <v>1148</v>
      </c>
      <c r="R39" s="48" t="n">
        <v>0</v>
      </c>
      <c r="S39" s="98" t="s">
        <v>1145</v>
      </c>
      <c r="T39" s="39" t="s">
        <v>1149</v>
      </c>
      <c r="U39" s="33" t="s">
        <v>67</v>
      </c>
      <c r="V39" s="33" t="s">
        <v>67</v>
      </c>
      <c r="W39" s="33" t="s">
        <v>68</v>
      </c>
      <c r="X39" s="33" t="s">
        <v>71</v>
      </c>
      <c r="Y39" s="58" t="n">
        <f aca="false">F39*G39*2</f>
        <v>4</v>
      </c>
      <c r="Z39" s="58" t="str">
        <f aca="false">IF(X39="N",Y39,"0")</f>
        <v>0</v>
      </c>
      <c r="AA39" s="58" t="n">
        <f aca="false">IF(X39="P",Y39,"0")</f>
        <v>4</v>
      </c>
      <c r="AB39" s="95"/>
      <c r="AC39" s="95"/>
      <c r="AD39" s="95"/>
      <c r="AE39" s="95"/>
      <c r="AF39" s="95"/>
      <c r="AG39" s="95"/>
      <c r="AH39" s="95"/>
    </row>
    <row r="40" customFormat="false" ht="12" hidden="false" customHeight="true" outlineLevel="0" collapsed="false">
      <c r="A40" s="47"/>
      <c r="B40" s="48"/>
      <c r="C40" s="47"/>
      <c r="D40" s="47" t="s">
        <v>102</v>
      </c>
      <c r="E40" s="50" t="s">
        <v>51</v>
      </c>
      <c r="F40" s="50" t="n">
        <v>1</v>
      </c>
      <c r="G40" s="93" t="n">
        <v>0</v>
      </c>
      <c r="H40" s="33" t="s">
        <v>61</v>
      </c>
      <c r="I40" s="51"/>
      <c r="J40" s="33"/>
      <c r="K40" s="51"/>
      <c r="L40" s="87" t="s">
        <v>26</v>
      </c>
      <c r="M40" s="93"/>
      <c r="N40" s="33"/>
      <c r="O40" s="94"/>
      <c r="P40" s="93" t="n">
        <v>0</v>
      </c>
      <c r="Q40" s="56"/>
      <c r="R40" s="48"/>
      <c r="S40" s="57"/>
      <c r="T40" s="39"/>
      <c r="U40" s="33"/>
      <c r="V40" s="33"/>
      <c r="W40" s="33"/>
      <c r="X40" s="33"/>
      <c r="Y40" s="58" t="n">
        <f aca="false">F40*G40*2</f>
        <v>0</v>
      </c>
      <c r="Z40" s="58" t="str">
        <f aca="false">IF(X40="N",Y40,"0")</f>
        <v>0</v>
      </c>
      <c r="AA40" s="58" t="str">
        <f aca="false">IF(X40="P",Y40,"0")</f>
        <v>0</v>
      </c>
      <c r="AB40" s="96"/>
      <c r="AC40" s="95"/>
      <c r="AD40" s="95"/>
      <c r="AE40" s="95"/>
      <c r="AF40" s="95"/>
      <c r="AG40" s="95"/>
      <c r="AH40" s="95"/>
    </row>
    <row r="41" customFormat="false" ht="12" hidden="false" customHeight="true" outlineLevel="0" collapsed="false">
      <c r="A41" s="47"/>
      <c r="B41" s="48"/>
      <c r="C41" s="47"/>
      <c r="D41" s="47" t="s">
        <v>103</v>
      </c>
      <c r="E41" s="50" t="s">
        <v>51</v>
      </c>
      <c r="F41" s="50" t="n">
        <v>1</v>
      </c>
      <c r="G41" s="93" t="n">
        <v>0</v>
      </c>
      <c r="H41" s="33" t="s">
        <v>61</v>
      </c>
      <c r="I41" s="51"/>
      <c r="J41" s="33"/>
      <c r="K41" s="51"/>
      <c r="L41" s="87" t="s">
        <v>26</v>
      </c>
      <c r="M41" s="93"/>
      <c r="N41" s="33"/>
      <c r="O41" s="94"/>
      <c r="P41" s="93" t="n">
        <v>0</v>
      </c>
      <c r="Q41" s="56"/>
      <c r="R41" s="48"/>
      <c r="S41" s="57"/>
      <c r="T41" s="39"/>
      <c r="U41" s="33"/>
      <c r="V41" s="33"/>
      <c r="W41" s="33"/>
      <c r="X41" s="33"/>
      <c r="Y41" s="58" t="n">
        <f aca="false">F41*G41*2</f>
        <v>0</v>
      </c>
      <c r="Z41" s="58" t="str">
        <f aca="false">IF(X41="N",Y41,"0")</f>
        <v>0</v>
      </c>
      <c r="AA41" s="58" t="str">
        <f aca="false">IF(X41="P",Y41,"0")</f>
        <v>0</v>
      </c>
      <c r="AB41" s="96"/>
      <c r="AC41" s="95"/>
      <c r="AD41" s="95"/>
      <c r="AE41" s="95"/>
      <c r="AF41" s="95"/>
      <c r="AG41" s="95"/>
      <c r="AH41" s="95"/>
    </row>
    <row r="42" customFormat="false" ht="12" hidden="false" customHeight="true" outlineLevel="0" collapsed="false">
      <c r="A42" s="60"/>
      <c r="B42" s="61"/>
      <c r="C42" s="60"/>
      <c r="D42" s="60"/>
      <c r="E42" s="62"/>
      <c r="F42" s="62"/>
      <c r="G42" s="99" t="n">
        <f aca="false">SUM(G18:G41)</f>
        <v>40</v>
      </c>
      <c r="H42" s="64"/>
      <c r="I42" s="65"/>
      <c r="J42" s="100"/>
      <c r="K42" s="67"/>
      <c r="L42" s="68"/>
      <c r="M42" s="69" t="n">
        <f aca="false">G42-P42</f>
        <v>0</v>
      </c>
      <c r="N42" s="101"/>
      <c r="O42" s="102"/>
      <c r="P42" s="103" t="n">
        <f aca="false">SUM(P18:P41)</f>
        <v>40</v>
      </c>
      <c r="Q42" s="60"/>
      <c r="R42" s="61"/>
      <c r="S42" s="70"/>
      <c r="T42" s="60"/>
      <c r="U42" s="62"/>
      <c r="V42" s="62"/>
      <c r="W42" s="62"/>
      <c r="X42" s="62"/>
      <c r="Y42" s="58" t="n">
        <f aca="false">F42*G42*2</f>
        <v>0</v>
      </c>
      <c r="Z42" s="58" t="str">
        <f aca="false">IF(X42="N",Y42,"0")</f>
        <v>0</v>
      </c>
      <c r="AA42" s="58" t="str">
        <f aca="false">IF(X42="P",Y42,"0")</f>
        <v>0</v>
      </c>
      <c r="AB42" s="104"/>
      <c r="AC42" s="71"/>
      <c r="AD42" s="62"/>
      <c r="AE42" s="62"/>
      <c r="AF42" s="62"/>
    </row>
    <row r="43" customFormat="false" ht="12" hidden="false" customHeight="true" outlineLevel="0" collapsed="false">
      <c r="A43" s="90"/>
      <c r="B43" s="91"/>
      <c r="C43" s="90"/>
      <c r="D43" s="90"/>
      <c r="E43" s="50"/>
      <c r="F43" s="50"/>
      <c r="G43" s="105"/>
      <c r="H43" s="106"/>
      <c r="I43" s="92"/>
      <c r="J43" s="107"/>
      <c r="K43" s="49"/>
      <c r="L43" s="87"/>
      <c r="M43" s="88"/>
      <c r="N43" s="108"/>
      <c r="O43" s="94"/>
      <c r="P43" s="109"/>
      <c r="Q43" s="90"/>
      <c r="R43" s="91"/>
      <c r="S43" s="74"/>
      <c r="T43" s="90"/>
      <c r="U43" s="50"/>
      <c r="V43" s="50"/>
      <c r="W43" s="50"/>
      <c r="X43" s="50"/>
      <c r="Y43" s="58" t="n">
        <f aca="false">F43*G43*2</f>
        <v>0</v>
      </c>
      <c r="Z43" s="58" t="str">
        <f aca="false">IF(X43="N",Y43,"0")</f>
        <v>0</v>
      </c>
      <c r="AA43" s="58" t="str">
        <f aca="false">IF(X43="P",Y43,"0")</f>
        <v>0</v>
      </c>
      <c r="AB43" s="110"/>
      <c r="AC43" s="59"/>
      <c r="AD43" s="50"/>
      <c r="AE43" s="50"/>
      <c r="AF43" s="50"/>
    </row>
    <row r="44" customFormat="false" ht="12" hidden="false" customHeight="true" outlineLevel="0" collapsed="false">
      <c r="A44" s="47" t="s">
        <v>54</v>
      </c>
      <c r="B44" s="48" t="n">
        <v>216</v>
      </c>
      <c r="C44" s="47" t="s">
        <v>55</v>
      </c>
      <c r="D44" s="90" t="s">
        <v>78</v>
      </c>
      <c r="E44" s="50" t="s">
        <v>51</v>
      </c>
      <c r="F44" s="50" t="n">
        <v>1</v>
      </c>
      <c r="G44" s="92" t="n">
        <v>15</v>
      </c>
      <c r="H44" s="33" t="s">
        <v>61</v>
      </c>
      <c r="I44" s="51" t="s">
        <v>56</v>
      </c>
      <c r="J44" s="33" t="s">
        <v>24</v>
      </c>
      <c r="K44" s="51" t="s">
        <v>57</v>
      </c>
      <c r="L44" s="87" t="s">
        <v>26</v>
      </c>
      <c r="M44" s="55" t="s">
        <v>104</v>
      </c>
      <c r="N44" s="33" t="s">
        <v>24</v>
      </c>
      <c r="O44" s="111" t="s">
        <v>771</v>
      </c>
      <c r="P44" s="92" t="n">
        <v>15</v>
      </c>
      <c r="Q44" s="56" t="s">
        <v>1148</v>
      </c>
      <c r="R44" s="40" t="n">
        <v>315</v>
      </c>
      <c r="S44" s="98" t="s">
        <v>1150</v>
      </c>
      <c r="T44" s="39" t="s">
        <v>1151</v>
      </c>
      <c r="U44" s="33" t="s">
        <v>774</v>
      </c>
      <c r="V44" s="33" t="s">
        <v>774</v>
      </c>
      <c r="W44" s="33" t="s">
        <v>68</v>
      </c>
      <c r="X44" s="33" t="s">
        <v>71</v>
      </c>
      <c r="Y44" s="58" t="n">
        <f aca="false">F44*G44*2</f>
        <v>30</v>
      </c>
      <c r="Z44" s="58" t="str">
        <f aca="false">IF(X44="N",Y44,"0")</f>
        <v>0</v>
      </c>
      <c r="AA44" s="58" t="n">
        <f aca="false">IF(X44="P",Y44,"0")</f>
        <v>30</v>
      </c>
      <c r="AB44" s="96"/>
      <c r="AC44" s="59"/>
      <c r="AD44" s="50"/>
      <c r="AE44" s="50"/>
      <c r="AF44" s="50"/>
    </row>
    <row r="45" customFormat="false" ht="12" hidden="false" customHeight="true" outlineLevel="0" collapsed="false">
      <c r="A45" s="47" t="s">
        <v>54</v>
      </c>
      <c r="B45" s="48" t="n">
        <v>216</v>
      </c>
      <c r="C45" s="47" t="s">
        <v>55</v>
      </c>
      <c r="D45" s="90" t="s">
        <v>79</v>
      </c>
      <c r="E45" s="50" t="s">
        <v>51</v>
      </c>
      <c r="F45" s="50" t="n">
        <v>1</v>
      </c>
      <c r="G45" s="92" t="n">
        <v>15</v>
      </c>
      <c r="H45" s="33" t="s">
        <v>61</v>
      </c>
      <c r="I45" s="51" t="s">
        <v>56</v>
      </c>
      <c r="J45" s="33" t="s">
        <v>24</v>
      </c>
      <c r="K45" s="51" t="s">
        <v>57</v>
      </c>
      <c r="L45" s="87" t="s">
        <v>26</v>
      </c>
      <c r="M45" s="55" t="s">
        <v>104</v>
      </c>
      <c r="N45" s="33" t="s">
        <v>24</v>
      </c>
      <c r="O45" s="111" t="s">
        <v>771</v>
      </c>
      <c r="P45" s="92" t="n">
        <v>15</v>
      </c>
      <c r="Q45" s="56" t="s">
        <v>1148</v>
      </c>
      <c r="R45" s="40" t="n">
        <v>315</v>
      </c>
      <c r="S45" s="98" t="s">
        <v>1150</v>
      </c>
      <c r="T45" s="39" t="s">
        <v>1151</v>
      </c>
      <c r="U45" s="33" t="s">
        <v>774</v>
      </c>
      <c r="V45" s="33" t="s">
        <v>774</v>
      </c>
      <c r="W45" s="33" t="s">
        <v>68</v>
      </c>
      <c r="X45" s="33" t="s">
        <v>71</v>
      </c>
      <c r="Y45" s="58" t="n">
        <f aca="false">F45*G45*2</f>
        <v>30</v>
      </c>
      <c r="Z45" s="58" t="str">
        <f aca="false">IF(X45="N",Y45,"0")</f>
        <v>0</v>
      </c>
      <c r="AA45" s="58" t="n">
        <f aca="false">IF(X45="P",Y45,"0")</f>
        <v>30</v>
      </c>
      <c r="AB45" s="96"/>
      <c r="AC45" s="59"/>
      <c r="AD45" s="50"/>
      <c r="AE45" s="50"/>
      <c r="AF45" s="50"/>
    </row>
    <row r="46" customFormat="false" ht="12" hidden="false" customHeight="true" outlineLevel="0" collapsed="false">
      <c r="A46" s="47" t="s">
        <v>54</v>
      </c>
      <c r="B46" s="48" t="n">
        <v>216</v>
      </c>
      <c r="C46" s="47" t="s">
        <v>55</v>
      </c>
      <c r="D46" s="90" t="s">
        <v>80</v>
      </c>
      <c r="E46" s="50" t="s">
        <v>51</v>
      </c>
      <c r="F46" s="50" t="n">
        <v>1</v>
      </c>
      <c r="G46" s="92" t="n">
        <v>15</v>
      </c>
      <c r="H46" s="33" t="s">
        <v>61</v>
      </c>
      <c r="I46" s="51" t="s">
        <v>56</v>
      </c>
      <c r="J46" s="33" t="s">
        <v>24</v>
      </c>
      <c r="K46" s="51" t="s">
        <v>57</v>
      </c>
      <c r="L46" s="87" t="s">
        <v>26</v>
      </c>
      <c r="M46" s="55" t="s">
        <v>104</v>
      </c>
      <c r="N46" s="33" t="s">
        <v>24</v>
      </c>
      <c r="O46" s="111" t="s">
        <v>771</v>
      </c>
      <c r="P46" s="92" t="n">
        <v>15</v>
      </c>
      <c r="Q46" s="56" t="s">
        <v>1148</v>
      </c>
      <c r="R46" s="40" t="n">
        <v>315</v>
      </c>
      <c r="S46" s="98" t="s">
        <v>1150</v>
      </c>
      <c r="T46" s="39" t="s">
        <v>1151</v>
      </c>
      <c r="U46" s="33" t="s">
        <v>774</v>
      </c>
      <c r="V46" s="33" t="s">
        <v>774</v>
      </c>
      <c r="W46" s="33" t="s">
        <v>68</v>
      </c>
      <c r="X46" s="33" t="s">
        <v>71</v>
      </c>
      <c r="Y46" s="58" t="n">
        <f aca="false">F46*G46*2</f>
        <v>30</v>
      </c>
      <c r="Z46" s="58" t="str">
        <f aca="false">IF(X46="N",Y46,"0")</f>
        <v>0</v>
      </c>
      <c r="AA46" s="58" t="n">
        <f aca="false">IF(X46="P",Y46,"0")</f>
        <v>30</v>
      </c>
      <c r="AB46" s="96"/>
      <c r="AC46" s="59"/>
      <c r="AD46" s="50"/>
      <c r="AE46" s="50"/>
      <c r="AF46" s="50"/>
    </row>
    <row r="47" customFormat="false" ht="12" hidden="false" customHeight="true" outlineLevel="0" collapsed="false">
      <c r="A47" s="47" t="s">
        <v>54</v>
      </c>
      <c r="B47" s="48" t="n">
        <v>216</v>
      </c>
      <c r="C47" s="47" t="s">
        <v>55</v>
      </c>
      <c r="D47" s="90" t="s">
        <v>81</v>
      </c>
      <c r="E47" s="50" t="s">
        <v>51</v>
      </c>
      <c r="F47" s="50" t="n">
        <v>1</v>
      </c>
      <c r="G47" s="92" t="n">
        <v>14</v>
      </c>
      <c r="H47" s="33" t="s">
        <v>61</v>
      </c>
      <c r="I47" s="51" t="s">
        <v>56</v>
      </c>
      <c r="J47" s="33" t="s">
        <v>24</v>
      </c>
      <c r="K47" s="51" t="s">
        <v>57</v>
      </c>
      <c r="L47" s="87" t="s">
        <v>26</v>
      </c>
      <c r="M47" s="55" t="s">
        <v>104</v>
      </c>
      <c r="N47" s="33" t="s">
        <v>24</v>
      </c>
      <c r="O47" s="111" t="s">
        <v>771</v>
      </c>
      <c r="P47" s="92" t="n">
        <v>14</v>
      </c>
      <c r="Q47" s="56" t="s">
        <v>1148</v>
      </c>
      <c r="R47" s="40" t="n">
        <v>315</v>
      </c>
      <c r="S47" s="98" t="s">
        <v>1150</v>
      </c>
      <c r="T47" s="39" t="s">
        <v>1151</v>
      </c>
      <c r="U47" s="33" t="s">
        <v>774</v>
      </c>
      <c r="V47" s="33" t="s">
        <v>774</v>
      </c>
      <c r="W47" s="33" t="s">
        <v>68</v>
      </c>
      <c r="X47" s="33" t="s">
        <v>71</v>
      </c>
      <c r="Y47" s="58" t="n">
        <f aca="false">F47*G47*2</f>
        <v>28</v>
      </c>
      <c r="Z47" s="58" t="str">
        <f aca="false">IF(X47="N",Y47,"0")</f>
        <v>0</v>
      </c>
      <c r="AA47" s="58" t="n">
        <f aca="false">IF(X47="P",Y47,"0")</f>
        <v>28</v>
      </c>
      <c r="AB47" s="96"/>
      <c r="AC47" s="59"/>
      <c r="AD47" s="50"/>
      <c r="AE47" s="50"/>
      <c r="AF47" s="50"/>
    </row>
    <row r="48" customFormat="false" ht="12" hidden="false" customHeight="true" outlineLevel="0" collapsed="false">
      <c r="A48" s="47" t="s">
        <v>54</v>
      </c>
      <c r="B48" s="48" t="n">
        <v>216</v>
      </c>
      <c r="C48" s="47" t="s">
        <v>55</v>
      </c>
      <c r="D48" s="90" t="s">
        <v>82</v>
      </c>
      <c r="E48" s="50" t="s">
        <v>51</v>
      </c>
      <c r="F48" s="50" t="n">
        <v>1</v>
      </c>
      <c r="G48" s="92" t="n">
        <v>14</v>
      </c>
      <c r="H48" s="33" t="s">
        <v>61</v>
      </c>
      <c r="I48" s="51" t="s">
        <v>56</v>
      </c>
      <c r="J48" s="33" t="s">
        <v>24</v>
      </c>
      <c r="K48" s="51" t="s">
        <v>57</v>
      </c>
      <c r="L48" s="87" t="s">
        <v>26</v>
      </c>
      <c r="M48" s="55" t="s">
        <v>104</v>
      </c>
      <c r="N48" s="33" t="s">
        <v>24</v>
      </c>
      <c r="O48" s="111" t="s">
        <v>771</v>
      </c>
      <c r="P48" s="92" t="n">
        <v>14</v>
      </c>
      <c r="Q48" s="56" t="s">
        <v>1148</v>
      </c>
      <c r="R48" s="40" t="n">
        <v>315</v>
      </c>
      <c r="S48" s="98" t="s">
        <v>1150</v>
      </c>
      <c r="T48" s="39" t="s">
        <v>1151</v>
      </c>
      <c r="U48" s="33" t="s">
        <v>774</v>
      </c>
      <c r="V48" s="33" t="s">
        <v>774</v>
      </c>
      <c r="W48" s="33" t="s">
        <v>68</v>
      </c>
      <c r="X48" s="33" t="s">
        <v>71</v>
      </c>
      <c r="Y48" s="58" t="n">
        <f aca="false">F48*G48*2</f>
        <v>28</v>
      </c>
      <c r="Z48" s="58" t="str">
        <f aca="false">IF(X48="N",Y48,"0")</f>
        <v>0</v>
      </c>
      <c r="AA48" s="58" t="n">
        <f aca="false">IF(X48="P",Y48,"0")</f>
        <v>28</v>
      </c>
      <c r="AB48" s="96"/>
      <c r="AC48" s="59"/>
      <c r="AD48" s="50"/>
      <c r="AE48" s="50"/>
      <c r="AF48" s="50"/>
    </row>
    <row r="49" customFormat="false" ht="12" hidden="false" customHeight="true" outlineLevel="0" collapsed="false">
      <c r="A49" s="47" t="s">
        <v>54</v>
      </c>
      <c r="B49" s="48" t="n">
        <v>216</v>
      </c>
      <c r="C49" s="47" t="s">
        <v>55</v>
      </c>
      <c r="D49" s="90" t="s">
        <v>85</v>
      </c>
      <c r="E49" s="50" t="s">
        <v>51</v>
      </c>
      <c r="F49" s="50" t="n">
        <v>1</v>
      </c>
      <c r="G49" s="92" t="n">
        <v>14</v>
      </c>
      <c r="H49" s="33" t="s">
        <v>61</v>
      </c>
      <c r="I49" s="51" t="s">
        <v>56</v>
      </c>
      <c r="J49" s="33" t="s">
        <v>24</v>
      </c>
      <c r="K49" s="51" t="s">
        <v>57</v>
      </c>
      <c r="L49" s="87" t="s">
        <v>26</v>
      </c>
      <c r="M49" s="55" t="s">
        <v>104</v>
      </c>
      <c r="N49" s="33" t="s">
        <v>24</v>
      </c>
      <c r="O49" s="111" t="s">
        <v>771</v>
      </c>
      <c r="P49" s="92" t="n">
        <v>14</v>
      </c>
      <c r="Q49" s="56" t="s">
        <v>1148</v>
      </c>
      <c r="R49" s="40" t="n">
        <v>315</v>
      </c>
      <c r="S49" s="98" t="s">
        <v>1150</v>
      </c>
      <c r="T49" s="39" t="s">
        <v>1151</v>
      </c>
      <c r="U49" s="33" t="s">
        <v>774</v>
      </c>
      <c r="V49" s="33" t="s">
        <v>774</v>
      </c>
      <c r="W49" s="33" t="s">
        <v>68</v>
      </c>
      <c r="X49" s="33" t="s">
        <v>71</v>
      </c>
      <c r="Y49" s="58" t="n">
        <f aca="false">F49*G49*2</f>
        <v>28</v>
      </c>
      <c r="Z49" s="58" t="str">
        <f aca="false">IF(X49="N",Y49,"0")</f>
        <v>0</v>
      </c>
      <c r="AA49" s="58" t="n">
        <f aca="false">IF(X49="P",Y49,"0")</f>
        <v>28</v>
      </c>
      <c r="AB49" s="96"/>
      <c r="AC49" s="59"/>
      <c r="AD49" s="50"/>
      <c r="AE49" s="50"/>
      <c r="AF49" s="50"/>
    </row>
    <row r="50" customFormat="false" ht="12" hidden="false" customHeight="true" outlineLevel="0" collapsed="false">
      <c r="A50" s="47" t="s">
        <v>54</v>
      </c>
      <c r="B50" s="48" t="n">
        <v>216</v>
      </c>
      <c r="C50" s="47" t="s">
        <v>55</v>
      </c>
      <c r="D50" s="90" t="s">
        <v>86</v>
      </c>
      <c r="E50" s="50" t="s">
        <v>51</v>
      </c>
      <c r="F50" s="50" t="n">
        <v>1</v>
      </c>
      <c r="G50" s="92" t="n">
        <v>9</v>
      </c>
      <c r="H50" s="33" t="s">
        <v>61</v>
      </c>
      <c r="I50" s="51" t="s">
        <v>56</v>
      </c>
      <c r="J50" s="33" t="s">
        <v>24</v>
      </c>
      <c r="K50" s="51" t="s">
        <v>57</v>
      </c>
      <c r="L50" s="87" t="s">
        <v>26</v>
      </c>
      <c r="M50" s="55" t="s">
        <v>104</v>
      </c>
      <c r="N50" s="33" t="s">
        <v>24</v>
      </c>
      <c r="O50" s="111" t="s">
        <v>771</v>
      </c>
      <c r="P50" s="92" t="n">
        <v>9</v>
      </c>
      <c r="Q50" s="56" t="s">
        <v>1148</v>
      </c>
      <c r="R50" s="40" t="n">
        <v>315</v>
      </c>
      <c r="S50" s="98" t="s">
        <v>1150</v>
      </c>
      <c r="T50" s="39" t="s">
        <v>1151</v>
      </c>
      <c r="U50" s="33" t="s">
        <v>774</v>
      </c>
      <c r="V50" s="33" t="s">
        <v>774</v>
      </c>
      <c r="W50" s="33" t="s">
        <v>68</v>
      </c>
      <c r="X50" s="33" t="s">
        <v>71</v>
      </c>
      <c r="Y50" s="58" t="n">
        <f aca="false">F50*G50*2</f>
        <v>18</v>
      </c>
      <c r="Z50" s="58" t="str">
        <f aca="false">IF(X50="N",Y50,"0")</f>
        <v>0</v>
      </c>
      <c r="AA50" s="58" t="n">
        <f aca="false">IF(X50="P",Y50,"0")</f>
        <v>18</v>
      </c>
      <c r="AB50" s="96"/>
      <c r="AC50" s="95"/>
      <c r="AD50" s="95"/>
      <c r="AE50" s="95"/>
      <c r="AF50" s="95"/>
      <c r="AG50" s="95"/>
      <c r="AH50" s="95"/>
    </row>
    <row r="51" customFormat="false" ht="12" hidden="false" customHeight="true" outlineLevel="0" collapsed="false">
      <c r="A51" s="47" t="s">
        <v>54</v>
      </c>
      <c r="B51" s="48" t="n">
        <v>216</v>
      </c>
      <c r="C51" s="47" t="s">
        <v>55</v>
      </c>
      <c r="D51" s="90" t="s">
        <v>87</v>
      </c>
      <c r="E51" s="50" t="s">
        <v>51</v>
      </c>
      <c r="F51" s="50" t="n">
        <v>1</v>
      </c>
      <c r="G51" s="92" t="n">
        <v>9</v>
      </c>
      <c r="H51" s="33" t="s">
        <v>61</v>
      </c>
      <c r="I51" s="51" t="s">
        <v>56</v>
      </c>
      <c r="J51" s="33" t="s">
        <v>24</v>
      </c>
      <c r="K51" s="51" t="s">
        <v>57</v>
      </c>
      <c r="L51" s="87" t="s">
        <v>26</v>
      </c>
      <c r="M51" s="55" t="s">
        <v>104</v>
      </c>
      <c r="N51" s="33" t="s">
        <v>24</v>
      </c>
      <c r="O51" s="111" t="s">
        <v>771</v>
      </c>
      <c r="P51" s="92" t="n">
        <v>9</v>
      </c>
      <c r="Q51" s="56" t="s">
        <v>1148</v>
      </c>
      <c r="R51" s="40" t="n">
        <v>315</v>
      </c>
      <c r="S51" s="98" t="s">
        <v>1150</v>
      </c>
      <c r="T51" s="39" t="s">
        <v>1151</v>
      </c>
      <c r="U51" s="33" t="s">
        <v>774</v>
      </c>
      <c r="V51" s="33" t="s">
        <v>774</v>
      </c>
      <c r="W51" s="33" t="s">
        <v>68</v>
      </c>
      <c r="X51" s="33" t="s">
        <v>71</v>
      </c>
      <c r="Y51" s="58" t="n">
        <f aca="false">F51*G51*2</f>
        <v>18</v>
      </c>
      <c r="Z51" s="58" t="str">
        <f aca="false">IF(X51="N",Y51,"0")</f>
        <v>0</v>
      </c>
      <c r="AA51" s="58" t="n">
        <f aca="false">IF(X51="P",Y51,"0")</f>
        <v>18</v>
      </c>
      <c r="AB51" s="96"/>
      <c r="AC51" s="95"/>
      <c r="AD51" s="95"/>
      <c r="AE51" s="95"/>
      <c r="AF51" s="95"/>
      <c r="AG51" s="95"/>
      <c r="AH51" s="95"/>
    </row>
    <row r="52" customFormat="false" ht="12" hidden="false" customHeight="true" outlineLevel="0" collapsed="false">
      <c r="A52" s="47" t="s">
        <v>54</v>
      </c>
      <c r="B52" s="48" t="n">
        <v>216</v>
      </c>
      <c r="C52" s="47" t="s">
        <v>55</v>
      </c>
      <c r="D52" s="90" t="s">
        <v>88</v>
      </c>
      <c r="E52" s="50" t="s">
        <v>51</v>
      </c>
      <c r="F52" s="50" t="n">
        <v>1</v>
      </c>
      <c r="G52" s="92" t="n">
        <v>9</v>
      </c>
      <c r="H52" s="33" t="s">
        <v>61</v>
      </c>
      <c r="I52" s="51" t="s">
        <v>56</v>
      </c>
      <c r="J52" s="33" t="s">
        <v>24</v>
      </c>
      <c r="K52" s="51" t="s">
        <v>57</v>
      </c>
      <c r="L52" s="87" t="s">
        <v>26</v>
      </c>
      <c r="M52" s="55" t="s">
        <v>104</v>
      </c>
      <c r="N52" s="33" t="s">
        <v>24</v>
      </c>
      <c r="O52" s="111" t="s">
        <v>771</v>
      </c>
      <c r="P52" s="92" t="n">
        <v>9</v>
      </c>
      <c r="Q52" s="56" t="s">
        <v>1148</v>
      </c>
      <c r="R52" s="40" t="n">
        <v>315</v>
      </c>
      <c r="S52" s="98" t="s">
        <v>1150</v>
      </c>
      <c r="T52" s="39" t="s">
        <v>1151</v>
      </c>
      <c r="U52" s="33" t="s">
        <v>774</v>
      </c>
      <c r="V52" s="33" t="s">
        <v>774</v>
      </c>
      <c r="W52" s="33" t="s">
        <v>68</v>
      </c>
      <c r="X52" s="33" t="s">
        <v>71</v>
      </c>
      <c r="Y52" s="58" t="n">
        <f aca="false">F52*G52*2</f>
        <v>18</v>
      </c>
      <c r="Z52" s="58" t="str">
        <f aca="false">IF(X52="N",Y52,"0")</f>
        <v>0</v>
      </c>
      <c r="AA52" s="58" t="n">
        <f aca="false">IF(X52="P",Y52,"0")</f>
        <v>18</v>
      </c>
      <c r="AB52" s="96"/>
      <c r="AC52" s="95"/>
      <c r="AD52" s="95"/>
      <c r="AE52" s="95"/>
      <c r="AF52" s="95"/>
      <c r="AG52" s="95"/>
      <c r="AH52" s="95"/>
    </row>
    <row r="53" customFormat="false" ht="12" hidden="false" customHeight="true" outlineLevel="0" collapsed="false">
      <c r="A53" s="47" t="s">
        <v>54</v>
      </c>
      <c r="B53" s="48" t="n">
        <v>216</v>
      </c>
      <c r="C53" s="47" t="s">
        <v>55</v>
      </c>
      <c r="D53" s="90" t="s">
        <v>89</v>
      </c>
      <c r="E53" s="50" t="s">
        <v>51</v>
      </c>
      <c r="F53" s="50" t="n">
        <v>1</v>
      </c>
      <c r="G53" s="92" t="n">
        <v>9</v>
      </c>
      <c r="H53" s="33" t="s">
        <v>61</v>
      </c>
      <c r="I53" s="51" t="s">
        <v>56</v>
      </c>
      <c r="J53" s="33" t="s">
        <v>24</v>
      </c>
      <c r="K53" s="51" t="s">
        <v>57</v>
      </c>
      <c r="L53" s="87" t="s">
        <v>26</v>
      </c>
      <c r="M53" s="55" t="s">
        <v>104</v>
      </c>
      <c r="N53" s="33" t="s">
        <v>24</v>
      </c>
      <c r="O53" s="111" t="s">
        <v>771</v>
      </c>
      <c r="P53" s="92" t="n">
        <v>9</v>
      </c>
      <c r="Q53" s="56" t="s">
        <v>1148</v>
      </c>
      <c r="R53" s="40" t="n">
        <v>315</v>
      </c>
      <c r="S53" s="98" t="s">
        <v>1150</v>
      </c>
      <c r="T53" s="39" t="s">
        <v>1151</v>
      </c>
      <c r="U53" s="33" t="s">
        <v>774</v>
      </c>
      <c r="V53" s="33" t="s">
        <v>774</v>
      </c>
      <c r="W53" s="33" t="s">
        <v>68</v>
      </c>
      <c r="X53" s="33" t="s">
        <v>71</v>
      </c>
      <c r="Y53" s="58" t="n">
        <f aca="false">F53*G53*2</f>
        <v>18</v>
      </c>
      <c r="Z53" s="58" t="str">
        <f aca="false">IF(X53="N",Y53,"0")</f>
        <v>0</v>
      </c>
      <c r="AA53" s="58" t="n">
        <f aca="false">IF(X53="P",Y53,"0")</f>
        <v>18</v>
      </c>
      <c r="AB53" s="95"/>
      <c r="AC53" s="95"/>
      <c r="AD53" s="95"/>
      <c r="AE53" s="95"/>
      <c r="AF53" s="95"/>
      <c r="AG53" s="95"/>
      <c r="AH53" s="95"/>
    </row>
    <row r="54" customFormat="false" ht="12" hidden="false" customHeight="true" outlineLevel="0" collapsed="false">
      <c r="A54" s="47" t="s">
        <v>54</v>
      </c>
      <c r="B54" s="48" t="n">
        <v>216</v>
      </c>
      <c r="C54" s="47" t="s">
        <v>55</v>
      </c>
      <c r="D54" s="90" t="s">
        <v>90</v>
      </c>
      <c r="E54" s="50" t="s">
        <v>51</v>
      </c>
      <c r="F54" s="50" t="n">
        <v>1</v>
      </c>
      <c r="G54" s="92" t="n">
        <v>9</v>
      </c>
      <c r="H54" s="33" t="s">
        <v>61</v>
      </c>
      <c r="I54" s="51" t="s">
        <v>56</v>
      </c>
      <c r="J54" s="33" t="s">
        <v>24</v>
      </c>
      <c r="K54" s="51" t="s">
        <v>57</v>
      </c>
      <c r="L54" s="87" t="s">
        <v>26</v>
      </c>
      <c r="M54" s="55" t="s">
        <v>104</v>
      </c>
      <c r="N54" s="33" t="s">
        <v>24</v>
      </c>
      <c r="O54" s="111" t="s">
        <v>771</v>
      </c>
      <c r="P54" s="92" t="n">
        <v>9</v>
      </c>
      <c r="Q54" s="56" t="s">
        <v>1148</v>
      </c>
      <c r="R54" s="40" t="n">
        <v>315</v>
      </c>
      <c r="S54" s="98" t="s">
        <v>1150</v>
      </c>
      <c r="T54" s="39" t="s">
        <v>1151</v>
      </c>
      <c r="U54" s="33" t="s">
        <v>774</v>
      </c>
      <c r="V54" s="33" t="s">
        <v>774</v>
      </c>
      <c r="W54" s="33" t="s">
        <v>68</v>
      </c>
      <c r="X54" s="33" t="s">
        <v>71</v>
      </c>
      <c r="Y54" s="58" t="n">
        <f aca="false">F54*G54*2</f>
        <v>18</v>
      </c>
      <c r="Z54" s="58" t="str">
        <f aca="false">IF(X54="N",Y54,"0")</f>
        <v>0</v>
      </c>
      <c r="AA54" s="58" t="n">
        <f aca="false">IF(X54="P",Y54,"0")</f>
        <v>18</v>
      </c>
      <c r="AB54" s="95"/>
      <c r="AC54" s="95"/>
      <c r="AD54" s="95"/>
      <c r="AE54" s="95"/>
      <c r="AF54" s="95"/>
      <c r="AG54" s="95"/>
      <c r="AH54" s="95"/>
    </row>
    <row r="55" customFormat="false" ht="12" hidden="false" customHeight="true" outlineLevel="0" collapsed="false">
      <c r="A55" s="47" t="s">
        <v>54</v>
      </c>
      <c r="B55" s="48" t="n">
        <v>216</v>
      </c>
      <c r="C55" s="47" t="s">
        <v>55</v>
      </c>
      <c r="D55" s="90" t="s">
        <v>91</v>
      </c>
      <c r="E55" s="50" t="s">
        <v>51</v>
      </c>
      <c r="F55" s="50" t="n">
        <v>1</v>
      </c>
      <c r="G55" s="92" t="n">
        <v>10</v>
      </c>
      <c r="H55" s="33" t="s">
        <v>61</v>
      </c>
      <c r="I55" s="51" t="s">
        <v>56</v>
      </c>
      <c r="J55" s="33" t="s">
        <v>24</v>
      </c>
      <c r="K55" s="51" t="s">
        <v>57</v>
      </c>
      <c r="L55" s="87" t="s">
        <v>26</v>
      </c>
      <c r="M55" s="55" t="s">
        <v>104</v>
      </c>
      <c r="N55" s="33" t="s">
        <v>24</v>
      </c>
      <c r="O55" s="111" t="s">
        <v>771</v>
      </c>
      <c r="P55" s="92" t="n">
        <v>10</v>
      </c>
      <c r="Q55" s="56" t="s">
        <v>1148</v>
      </c>
      <c r="R55" s="40" t="n">
        <v>315</v>
      </c>
      <c r="S55" s="98" t="s">
        <v>1150</v>
      </c>
      <c r="T55" s="39" t="s">
        <v>1151</v>
      </c>
      <c r="U55" s="33" t="s">
        <v>774</v>
      </c>
      <c r="V55" s="33" t="s">
        <v>774</v>
      </c>
      <c r="W55" s="33" t="s">
        <v>68</v>
      </c>
      <c r="X55" s="33" t="s">
        <v>71</v>
      </c>
      <c r="Y55" s="58" t="n">
        <f aca="false">F55*G55*2</f>
        <v>20</v>
      </c>
      <c r="Z55" s="58" t="str">
        <f aca="false">IF(X55="N",Y55,"0")</f>
        <v>0</v>
      </c>
      <c r="AA55" s="58" t="n">
        <f aca="false">IF(X55="P",Y55,"0")</f>
        <v>20</v>
      </c>
      <c r="AB55" s="95"/>
      <c r="AC55" s="95"/>
      <c r="AD55" s="95"/>
      <c r="AE55" s="95"/>
      <c r="AF55" s="95"/>
      <c r="AG55" s="95"/>
      <c r="AH55" s="95"/>
    </row>
    <row r="56" customFormat="false" ht="12" hidden="false" customHeight="true" outlineLevel="0" collapsed="false">
      <c r="A56" s="47" t="s">
        <v>54</v>
      </c>
      <c r="B56" s="48" t="n">
        <v>216</v>
      </c>
      <c r="C56" s="47" t="s">
        <v>55</v>
      </c>
      <c r="D56" s="90" t="s">
        <v>92</v>
      </c>
      <c r="E56" s="50" t="s">
        <v>51</v>
      </c>
      <c r="F56" s="50" t="n">
        <v>1</v>
      </c>
      <c r="G56" s="92" t="n">
        <v>10</v>
      </c>
      <c r="H56" s="33" t="s">
        <v>61</v>
      </c>
      <c r="I56" s="51" t="s">
        <v>56</v>
      </c>
      <c r="J56" s="33" t="s">
        <v>24</v>
      </c>
      <c r="K56" s="51" t="s">
        <v>57</v>
      </c>
      <c r="L56" s="87" t="s">
        <v>26</v>
      </c>
      <c r="M56" s="55" t="s">
        <v>104</v>
      </c>
      <c r="N56" s="33" t="s">
        <v>24</v>
      </c>
      <c r="O56" s="111" t="s">
        <v>771</v>
      </c>
      <c r="P56" s="92" t="n">
        <v>10</v>
      </c>
      <c r="Q56" s="56" t="s">
        <v>1148</v>
      </c>
      <c r="R56" s="40" t="n">
        <v>315</v>
      </c>
      <c r="S56" s="98" t="s">
        <v>1150</v>
      </c>
      <c r="T56" s="39" t="s">
        <v>1151</v>
      </c>
      <c r="U56" s="33" t="s">
        <v>774</v>
      </c>
      <c r="V56" s="33" t="s">
        <v>774</v>
      </c>
      <c r="W56" s="33" t="s">
        <v>68</v>
      </c>
      <c r="X56" s="33" t="s">
        <v>71</v>
      </c>
      <c r="Y56" s="58" t="n">
        <f aca="false">F56*G56*2</f>
        <v>20</v>
      </c>
      <c r="Z56" s="58" t="str">
        <f aca="false">IF(X56="N",Y56,"0")</f>
        <v>0</v>
      </c>
      <c r="AA56" s="58" t="n">
        <f aca="false">IF(X56="P",Y56,"0")</f>
        <v>20</v>
      </c>
      <c r="AB56" s="95"/>
      <c r="AC56" s="95"/>
      <c r="AD56" s="95"/>
      <c r="AE56" s="95"/>
      <c r="AF56" s="95"/>
      <c r="AG56" s="95"/>
      <c r="AH56" s="95"/>
    </row>
    <row r="57" customFormat="false" ht="12" hidden="false" customHeight="true" outlineLevel="0" collapsed="false">
      <c r="A57" s="47" t="s">
        <v>54</v>
      </c>
      <c r="B57" s="48" t="n">
        <v>216</v>
      </c>
      <c r="C57" s="47" t="s">
        <v>55</v>
      </c>
      <c r="D57" s="90" t="s">
        <v>93</v>
      </c>
      <c r="E57" s="50" t="s">
        <v>51</v>
      </c>
      <c r="F57" s="50" t="n">
        <v>1</v>
      </c>
      <c r="G57" s="92" t="n">
        <v>10</v>
      </c>
      <c r="H57" s="33" t="s">
        <v>61</v>
      </c>
      <c r="I57" s="51" t="s">
        <v>56</v>
      </c>
      <c r="J57" s="33" t="s">
        <v>24</v>
      </c>
      <c r="K57" s="51" t="s">
        <v>57</v>
      </c>
      <c r="L57" s="87" t="s">
        <v>26</v>
      </c>
      <c r="M57" s="55" t="s">
        <v>104</v>
      </c>
      <c r="N57" s="33" t="s">
        <v>24</v>
      </c>
      <c r="O57" s="111" t="s">
        <v>771</v>
      </c>
      <c r="P57" s="92" t="n">
        <v>10</v>
      </c>
      <c r="Q57" s="56" t="s">
        <v>1148</v>
      </c>
      <c r="R57" s="40" t="n">
        <v>315</v>
      </c>
      <c r="S57" s="98" t="s">
        <v>1150</v>
      </c>
      <c r="T57" s="39" t="s">
        <v>1151</v>
      </c>
      <c r="U57" s="33" t="s">
        <v>774</v>
      </c>
      <c r="V57" s="33" t="s">
        <v>774</v>
      </c>
      <c r="W57" s="33" t="s">
        <v>68</v>
      </c>
      <c r="X57" s="33" t="s">
        <v>71</v>
      </c>
      <c r="Y57" s="58" t="n">
        <f aca="false">F57*G57*2</f>
        <v>20</v>
      </c>
      <c r="Z57" s="58" t="str">
        <f aca="false">IF(X57="N",Y57,"0")</f>
        <v>0</v>
      </c>
      <c r="AA57" s="58" t="n">
        <f aca="false">IF(X57="P",Y57,"0")</f>
        <v>20</v>
      </c>
      <c r="AB57" s="95"/>
      <c r="AC57" s="95"/>
      <c r="AD57" s="95"/>
      <c r="AE57" s="95"/>
      <c r="AF57" s="95"/>
      <c r="AG57" s="95"/>
      <c r="AH57" s="95"/>
    </row>
    <row r="58" customFormat="false" ht="12" hidden="false" customHeight="true" outlineLevel="0" collapsed="false">
      <c r="A58" s="47" t="s">
        <v>54</v>
      </c>
      <c r="B58" s="48" t="n">
        <v>216</v>
      </c>
      <c r="C58" s="47" t="s">
        <v>55</v>
      </c>
      <c r="D58" s="90" t="s">
        <v>94</v>
      </c>
      <c r="E58" s="50" t="s">
        <v>51</v>
      </c>
      <c r="F58" s="50" t="n">
        <v>1</v>
      </c>
      <c r="G58" s="92" t="n">
        <v>10</v>
      </c>
      <c r="H58" s="33" t="s">
        <v>61</v>
      </c>
      <c r="I58" s="51" t="s">
        <v>56</v>
      </c>
      <c r="J58" s="33" t="s">
        <v>24</v>
      </c>
      <c r="K58" s="51" t="s">
        <v>57</v>
      </c>
      <c r="L58" s="87" t="s">
        <v>26</v>
      </c>
      <c r="M58" s="55" t="s">
        <v>104</v>
      </c>
      <c r="N58" s="33" t="s">
        <v>24</v>
      </c>
      <c r="O58" s="111" t="s">
        <v>771</v>
      </c>
      <c r="P58" s="92" t="n">
        <v>10</v>
      </c>
      <c r="Q58" s="56" t="s">
        <v>1148</v>
      </c>
      <c r="R58" s="40" t="n">
        <v>315</v>
      </c>
      <c r="S58" s="98" t="s">
        <v>1150</v>
      </c>
      <c r="T58" s="39" t="s">
        <v>1151</v>
      </c>
      <c r="U58" s="33" t="s">
        <v>774</v>
      </c>
      <c r="V58" s="33" t="s">
        <v>774</v>
      </c>
      <c r="W58" s="33" t="s">
        <v>68</v>
      </c>
      <c r="X58" s="33" t="s">
        <v>71</v>
      </c>
      <c r="Y58" s="58" t="n">
        <f aca="false">F58*G58*2</f>
        <v>20</v>
      </c>
      <c r="Z58" s="58" t="str">
        <f aca="false">IF(X58="N",Y58,"0")</f>
        <v>0</v>
      </c>
      <c r="AA58" s="58" t="n">
        <f aca="false">IF(X58="P",Y58,"0")</f>
        <v>20</v>
      </c>
      <c r="AB58" s="95"/>
      <c r="AC58" s="95"/>
      <c r="AD58" s="95"/>
      <c r="AE58" s="95"/>
      <c r="AF58" s="95"/>
      <c r="AG58" s="95"/>
      <c r="AH58" s="95"/>
    </row>
    <row r="59" customFormat="false" ht="12" hidden="false" customHeight="true" outlineLevel="0" collapsed="false">
      <c r="A59" s="47" t="s">
        <v>54</v>
      </c>
      <c r="B59" s="48" t="n">
        <v>216</v>
      </c>
      <c r="C59" s="47" t="s">
        <v>55</v>
      </c>
      <c r="D59" s="90" t="s">
        <v>95</v>
      </c>
      <c r="E59" s="50" t="s">
        <v>51</v>
      </c>
      <c r="F59" s="50" t="n">
        <v>1</v>
      </c>
      <c r="G59" s="92" t="n">
        <v>10</v>
      </c>
      <c r="H59" s="33" t="s">
        <v>61</v>
      </c>
      <c r="I59" s="51" t="s">
        <v>56</v>
      </c>
      <c r="J59" s="33" t="s">
        <v>24</v>
      </c>
      <c r="K59" s="51" t="s">
        <v>57</v>
      </c>
      <c r="L59" s="87" t="s">
        <v>26</v>
      </c>
      <c r="M59" s="55" t="s">
        <v>104</v>
      </c>
      <c r="N59" s="33" t="s">
        <v>24</v>
      </c>
      <c r="O59" s="111" t="s">
        <v>771</v>
      </c>
      <c r="P59" s="92" t="n">
        <v>10</v>
      </c>
      <c r="Q59" s="56" t="s">
        <v>1148</v>
      </c>
      <c r="R59" s="40" t="n">
        <v>315</v>
      </c>
      <c r="S59" s="98" t="s">
        <v>1150</v>
      </c>
      <c r="T59" s="39" t="s">
        <v>1151</v>
      </c>
      <c r="U59" s="33" t="s">
        <v>774</v>
      </c>
      <c r="V59" s="33" t="s">
        <v>774</v>
      </c>
      <c r="W59" s="33" t="s">
        <v>68</v>
      </c>
      <c r="X59" s="33" t="s">
        <v>71</v>
      </c>
      <c r="Y59" s="58" t="n">
        <f aca="false">F59*G59*2</f>
        <v>20</v>
      </c>
      <c r="Z59" s="58" t="str">
        <f aca="false">IF(X59="N",Y59,"0")</f>
        <v>0</v>
      </c>
      <c r="AA59" s="58" t="n">
        <f aca="false">IF(X59="P",Y59,"0")</f>
        <v>20</v>
      </c>
      <c r="AB59" s="95"/>
      <c r="AC59" s="95"/>
      <c r="AD59" s="95"/>
      <c r="AE59" s="95"/>
      <c r="AF59" s="95"/>
      <c r="AG59" s="95"/>
      <c r="AH59" s="95"/>
    </row>
    <row r="60" customFormat="false" ht="12" hidden="false" customHeight="true" outlineLevel="0" collapsed="false">
      <c r="A60" s="47" t="s">
        <v>54</v>
      </c>
      <c r="B60" s="48" t="n">
        <v>216</v>
      </c>
      <c r="C60" s="47" t="s">
        <v>55</v>
      </c>
      <c r="D60" s="90" t="s">
        <v>96</v>
      </c>
      <c r="E60" s="50" t="s">
        <v>51</v>
      </c>
      <c r="F60" s="50" t="n">
        <v>1</v>
      </c>
      <c r="G60" s="92" t="n">
        <v>10</v>
      </c>
      <c r="H60" s="33" t="s">
        <v>61</v>
      </c>
      <c r="I60" s="51" t="s">
        <v>56</v>
      </c>
      <c r="J60" s="33" t="s">
        <v>24</v>
      </c>
      <c r="K60" s="51" t="s">
        <v>57</v>
      </c>
      <c r="L60" s="87" t="s">
        <v>26</v>
      </c>
      <c r="M60" s="55" t="s">
        <v>104</v>
      </c>
      <c r="N60" s="33" t="s">
        <v>24</v>
      </c>
      <c r="O60" s="111" t="s">
        <v>771</v>
      </c>
      <c r="P60" s="92" t="n">
        <v>10</v>
      </c>
      <c r="Q60" s="56" t="s">
        <v>1148</v>
      </c>
      <c r="R60" s="40" t="n">
        <v>315</v>
      </c>
      <c r="S60" s="98" t="s">
        <v>1150</v>
      </c>
      <c r="T60" s="39" t="s">
        <v>1151</v>
      </c>
      <c r="U60" s="33" t="s">
        <v>774</v>
      </c>
      <c r="V60" s="33" t="s">
        <v>774</v>
      </c>
      <c r="W60" s="33" t="s">
        <v>68</v>
      </c>
      <c r="X60" s="33" t="s">
        <v>71</v>
      </c>
      <c r="Y60" s="58" t="n">
        <f aca="false">F60*G60*2</f>
        <v>20</v>
      </c>
      <c r="Z60" s="58" t="str">
        <f aca="false">IF(X60="N",Y60,"0")</f>
        <v>0</v>
      </c>
      <c r="AA60" s="58" t="n">
        <f aca="false">IF(X60="P",Y60,"0")</f>
        <v>20</v>
      </c>
      <c r="AB60" s="95"/>
      <c r="AC60" s="95"/>
      <c r="AD60" s="95"/>
      <c r="AE60" s="95"/>
      <c r="AF60" s="95"/>
      <c r="AG60" s="95"/>
      <c r="AH60" s="95"/>
    </row>
    <row r="61" customFormat="false" ht="12" hidden="false" customHeight="true" outlineLevel="0" collapsed="false">
      <c r="A61" s="47" t="s">
        <v>54</v>
      </c>
      <c r="B61" s="48" t="n">
        <v>216</v>
      </c>
      <c r="C61" s="47" t="s">
        <v>55</v>
      </c>
      <c r="D61" s="90" t="s">
        <v>97</v>
      </c>
      <c r="E61" s="50" t="s">
        <v>51</v>
      </c>
      <c r="F61" s="50" t="n">
        <v>1</v>
      </c>
      <c r="G61" s="92" t="n">
        <v>10</v>
      </c>
      <c r="H61" s="33" t="s">
        <v>61</v>
      </c>
      <c r="I61" s="51" t="s">
        <v>56</v>
      </c>
      <c r="J61" s="33" t="s">
        <v>24</v>
      </c>
      <c r="K61" s="51" t="s">
        <v>57</v>
      </c>
      <c r="L61" s="87" t="s">
        <v>26</v>
      </c>
      <c r="M61" s="55" t="s">
        <v>104</v>
      </c>
      <c r="N61" s="33" t="s">
        <v>24</v>
      </c>
      <c r="O61" s="111" t="s">
        <v>771</v>
      </c>
      <c r="P61" s="92" t="n">
        <v>10</v>
      </c>
      <c r="Q61" s="56" t="s">
        <v>1148</v>
      </c>
      <c r="R61" s="40" t="n">
        <v>315</v>
      </c>
      <c r="S61" s="98" t="s">
        <v>1150</v>
      </c>
      <c r="T61" s="39" t="s">
        <v>1151</v>
      </c>
      <c r="U61" s="33" t="s">
        <v>774</v>
      </c>
      <c r="V61" s="33" t="s">
        <v>774</v>
      </c>
      <c r="W61" s="33" t="s">
        <v>68</v>
      </c>
      <c r="X61" s="33" t="s">
        <v>71</v>
      </c>
      <c r="Y61" s="58" t="n">
        <f aca="false">F61*G61*2</f>
        <v>20</v>
      </c>
      <c r="Z61" s="58" t="str">
        <f aca="false">IF(X61="N",Y61,"0")</f>
        <v>0</v>
      </c>
      <c r="AA61" s="58" t="n">
        <f aca="false">IF(X61="P",Y61,"0")</f>
        <v>20</v>
      </c>
      <c r="AB61" s="95"/>
      <c r="AC61" s="95"/>
      <c r="AD61" s="95"/>
      <c r="AE61" s="95"/>
      <c r="AF61" s="95"/>
      <c r="AG61" s="95"/>
      <c r="AH61" s="95"/>
    </row>
    <row r="62" customFormat="false" ht="12" hidden="false" customHeight="true" outlineLevel="0" collapsed="false">
      <c r="A62" s="47" t="s">
        <v>54</v>
      </c>
      <c r="B62" s="48" t="n">
        <v>216</v>
      </c>
      <c r="C62" s="47" t="s">
        <v>55</v>
      </c>
      <c r="D62" s="90" t="s">
        <v>98</v>
      </c>
      <c r="E62" s="50" t="s">
        <v>51</v>
      </c>
      <c r="F62" s="50" t="n">
        <v>1</v>
      </c>
      <c r="G62" s="92" t="n">
        <v>10</v>
      </c>
      <c r="H62" s="33" t="s">
        <v>61</v>
      </c>
      <c r="I62" s="51" t="s">
        <v>56</v>
      </c>
      <c r="J62" s="33" t="s">
        <v>24</v>
      </c>
      <c r="K62" s="51" t="s">
        <v>57</v>
      </c>
      <c r="L62" s="87" t="s">
        <v>26</v>
      </c>
      <c r="M62" s="55" t="s">
        <v>104</v>
      </c>
      <c r="N62" s="33" t="s">
        <v>24</v>
      </c>
      <c r="O62" s="111" t="s">
        <v>771</v>
      </c>
      <c r="P62" s="92" t="n">
        <v>10</v>
      </c>
      <c r="Q62" s="56" t="s">
        <v>1148</v>
      </c>
      <c r="R62" s="40" t="n">
        <v>315</v>
      </c>
      <c r="S62" s="98" t="s">
        <v>1150</v>
      </c>
      <c r="T62" s="39" t="s">
        <v>1151</v>
      </c>
      <c r="U62" s="33" t="s">
        <v>774</v>
      </c>
      <c r="V62" s="33" t="s">
        <v>774</v>
      </c>
      <c r="W62" s="33" t="s">
        <v>68</v>
      </c>
      <c r="X62" s="33" t="s">
        <v>71</v>
      </c>
      <c r="Y62" s="58" t="n">
        <f aca="false">F62*G62*2</f>
        <v>20</v>
      </c>
      <c r="Z62" s="58" t="str">
        <f aca="false">IF(X62="N",Y62,"0")</f>
        <v>0</v>
      </c>
      <c r="AA62" s="58" t="n">
        <f aca="false">IF(X62="P",Y62,"0")</f>
        <v>20</v>
      </c>
      <c r="AB62" s="95"/>
      <c r="AC62" s="95"/>
      <c r="AD62" s="95"/>
      <c r="AE62" s="95"/>
      <c r="AF62" s="95"/>
      <c r="AG62" s="95"/>
      <c r="AH62" s="95"/>
    </row>
    <row r="63" customFormat="false" ht="12" hidden="false" customHeight="true" outlineLevel="0" collapsed="false">
      <c r="A63" s="47" t="s">
        <v>54</v>
      </c>
      <c r="B63" s="48" t="n">
        <v>216</v>
      </c>
      <c r="C63" s="47" t="s">
        <v>55</v>
      </c>
      <c r="D63" s="90" t="s">
        <v>99</v>
      </c>
      <c r="E63" s="50" t="s">
        <v>51</v>
      </c>
      <c r="F63" s="50" t="n">
        <v>1</v>
      </c>
      <c r="G63" s="92" t="n">
        <v>10</v>
      </c>
      <c r="H63" s="33" t="s">
        <v>61</v>
      </c>
      <c r="I63" s="51" t="s">
        <v>56</v>
      </c>
      <c r="J63" s="33" t="s">
        <v>24</v>
      </c>
      <c r="K63" s="51" t="s">
        <v>57</v>
      </c>
      <c r="L63" s="87" t="s">
        <v>26</v>
      </c>
      <c r="M63" s="55" t="s">
        <v>104</v>
      </c>
      <c r="N63" s="33" t="s">
        <v>24</v>
      </c>
      <c r="O63" s="111" t="s">
        <v>771</v>
      </c>
      <c r="P63" s="92" t="n">
        <v>10</v>
      </c>
      <c r="Q63" s="56" t="s">
        <v>1148</v>
      </c>
      <c r="R63" s="40" t="n">
        <v>315</v>
      </c>
      <c r="S63" s="98" t="s">
        <v>1150</v>
      </c>
      <c r="T63" s="39" t="s">
        <v>1151</v>
      </c>
      <c r="U63" s="33" t="s">
        <v>774</v>
      </c>
      <c r="V63" s="33" t="s">
        <v>774</v>
      </c>
      <c r="W63" s="33" t="s">
        <v>68</v>
      </c>
      <c r="X63" s="33" t="s">
        <v>71</v>
      </c>
      <c r="Y63" s="58" t="n">
        <f aca="false">F63*G63*2</f>
        <v>20</v>
      </c>
      <c r="Z63" s="58" t="str">
        <f aca="false">IF(X63="N",Y63,"0")</f>
        <v>0</v>
      </c>
      <c r="AA63" s="58" t="n">
        <f aca="false">IF(X63="P",Y63,"0")</f>
        <v>20</v>
      </c>
      <c r="AB63" s="95"/>
      <c r="AC63" s="95"/>
      <c r="AD63" s="95"/>
      <c r="AE63" s="95"/>
      <c r="AF63" s="95"/>
      <c r="AG63" s="95"/>
      <c r="AH63" s="95"/>
    </row>
    <row r="64" customFormat="false" ht="12" hidden="false" customHeight="true" outlineLevel="0" collapsed="false">
      <c r="A64" s="47" t="s">
        <v>54</v>
      </c>
      <c r="B64" s="48" t="n">
        <v>216</v>
      </c>
      <c r="C64" s="47" t="s">
        <v>55</v>
      </c>
      <c r="D64" s="90" t="s">
        <v>100</v>
      </c>
      <c r="E64" s="50" t="s">
        <v>51</v>
      </c>
      <c r="F64" s="50" t="n">
        <v>1</v>
      </c>
      <c r="G64" s="92" t="n">
        <v>10</v>
      </c>
      <c r="H64" s="33" t="s">
        <v>61</v>
      </c>
      <c r="I64" s="51" t="s">
        <v>56</v>
      </c>
      <c r="J64" s="33" t="s">
        <v>24</v>
      </c>
      <c r="K64" s="51" t="s">
        <v>57</v>
      </c>
      <c r="L64" s="87" t="s">
        <v>26</v>
      </c>
      <c r="M64" s="55" t="s">
        <v>104</v>
      </c>
      <c r="N64" s="33" t="s">
        <v>24</v>
      </c>
      <c r="O64" s="111" t="s">
        <v>771</v>
      </c>
      <c r="P64" s="92" t="n">
        <v>10</v>
      </c>
      <c r="Q64" s="56" t="s">
        <v>1148</v>
      </c>
      <c r="R64" s="40" t="n">
        <v>315</v>
      </c>
      <c r="S64" s="98" t="s">
        <v>1150</v>
      </c>
      <c r="T64" s="39" t="s">
        <v>1151</v>
      </c>
      <c r="U64" s="33" t="s">
        <v>774</v>
      </c>
      <c r="V64" s="33" t="s">
        <v>774</v>
      </c>
      <c r="W64" s="33" t="s">
        <v>68</v>
      </c>
      <c r="X64" s="33" t="s">
        <v>71</v>
      </c>
      <c r="Y64" s="58" t="n">
        <f aca="false">F64*G64*2</f>
        <v>20</v>
      </c>
      <c r="Z64" s="58" t="str">
        <f aca="false">IF(X64="N",Y64,"0")</f>
        <v>0</v>
      </c>
      <c r="AA64" s="58" t="n">
        <f aca="false">IF(X64="P",Y64,"0")</f>
        <v>20</v>
      </c>
      <c r="AB64" s="95"/>
      <c r="AC64" s="95"/>
      <c r="AD64" s="95"/>
      <c r="AE64" s="95"/>
      <c r="AF64" s="95"/>
      <c r="AG64" s="95"/>
      <c r="AH64" s="95"/>
    </row>
    <row r="65" customFormat="false" ht="12" hidden="false" customHeight="true" outlineLevel="0" collapsed="false">
      <c r="A65" s="47" t="s">
        <v>54</v>
      </c>
      <c r="B65" s="48" t="n">
        <v>216</v>
      </c>
      <c r="C65" s="47" t="s">
        <v>55</v>
      </c>
      <c r="D65" s="90" t="s">
        <v>101</v>
      </c>
      <c r="E65" s="50" t="s">
        <v>51</v>
      </c>
      <c r="F65" s="50" t="n">
        <v>1</v>
      </c>
      <c r="G65" s="92" t="n">
        <v>10</v>
      </c>
      <c r="H65" s="33" t="s">
        <v>61</v>
      </c>
      <c r="I65" s="51" t="s">
        <v>56</v>
      </c>
      <c r="J65" s="33" t="s">
        <v>24</v>
      </c>
      <c r="K65" s="51" t="s">
        <v>57</v>
      </c>
      <c r="L65" s="87" t="s">
        <v>26</v>
      </c>
      <c r="M65" s="55" t="s">
        <v>104</v>
      </c>
      <c r="N65" s="33" t="s">
        <v>24</v>
      </c>
      <c r="O65" s="111" t="s">
        <v>771</v>
      </c>
      <c r="P65" s="92" t="n">
        <v>10</v>
      </c>
      <c r="Q65" s="56" t="s">
        <v>1148</v>
      </c>
      <c r="R65" s="40" t="n">
        <v>315</v>
      </c>
      <c r="S65" s="98" t="s">
        <v>1150</v>
      </c>
      <c r="T65" s="39" t="s">
        <v>1151</v>
      </c>
      <c r="U65" s="33" t="s">
        <v>774</v>
      </c>
      <c r="V65" s="33" t="s">
        <v>774</v>
      </c>
      <c r="W65" s="33" t="s">
        <v>68</v>
      </c>
      <c r="X65" s="33" t="s">
        <v>71</v>
      </c>
      <c r="Y65" s="58" t="n">
        <f aca="false">F65*G65*2</f>
        <v>20</v>
      </c>
      <c r="Z65" s="58" t="str">
        <f aca="false">IF(X65="N",Y65,"0")</f>
        <v>0</v>
      </c>
      <c r="AA65" s="58" t="n">
        <f aca="false">IF(X65="P",Y65,"0")</f>
        <v>20</v>
      </c>
      <c r="AB65" s="95"/>
      <c r="AC65" s="95"/>
      <c r="AD65" s="95"/>
      <c r="AE65" s="95"/>
      <c r="AF65" s="95"/>
      <c r="AG65" s="95"/>
      <c r="AH65" s="95"/>
    </row>
    <row r="66" customFormat="false" ht="12" hidden="false" customHeight="true" outlineLevel="0" collapsed="false">
      <c r="A66" s="47" t="s">
        <v>54</v>
      </c>
      <c r="B66" s="48" t="n">
        <v>216</v>
      </c>
      <c r="C66" s="47" t="s">
        <v>55</v>
      </c>
      <c r="D66" s="90" t="s">
        <v>102</v>
      </c>
      <c r="E66" s="50" t="s">
        <v>51</v>
      </c>
      <c r="F66" s="50" t="n">
        <v>1</v>
      </c>
      <c r="G66" s="92" t="n">
        <v>15</v>
      </c>
      <c r="H66" s="33" t="s">
        <v>61</v>
      </c>
      <c r="I66" s="51" t="s">
        <v>56</v>
      </c>
      <c r="J66" s="33" t="s">
        <v>24</v>
      </c>
      <c r="K66" s="51" t="s">
        <v>57</v>
      </c>
      <c r="L66" s="87" t="s">
        <v>26</v>
      </c>
      <c r="M66" s="55" t="s">
        <v>104</v>
      </c>
      <c r="N66" s="33" t="s">
        <v>24</v>
      </c>
      <c r="O66" s="111" t="s">
        <v>771</v>
      </c>
      <c r="P66" s="92" t="n">
        <v>15</v>
      </c>
      <c r="Q66" s="56" t="s">
        <v>1148</v>
      </c>
      <c r="R66" s="40" t="n">
        <v>315</v>
      </c>
      <c r="S66" s="98" t="s">
        <v>1150</v>
      </c>
      <c r="T66" s="39" t="s">
        <v>1151</v>
      </c>
      <c r="U66" s="33" t="s">
        <v>774</v>
      </c>
      <c r="V66" s="33" t="s">
        <v>774</v>
      </c>
      <c r="W66" s="33" t="s">
        <v>68</v>
      </c>
      <c r="X66" s="33" t="s">
        <v>71</v>
      </c>
      <c r="Y66" s="58" t="n">
        <f aca="false">F66*G66*2</f>
        <v>30</v>
      </c>
      <c r="Z66" s="58" t="str">
        <f aca="false">IF(X66="N",Y66,"0")</f>
        <v>0</v>
      </c>
      <c r="AA66" s="58" t="n">
        <f aca="false">IF(X66="P",Y66,"0")</f>
        <v>30</v>
      </c>
      <c r="AB66" s="96"/>
      <c r="AC66" s="95"/>
      <c r="AD66" s="95"/>
      <c r="AE66" s="95"/>
      <c r="AF66" s="95"/>
      <c r="AG66" s="95"/>
      <c r="AH66" s="95"/>
    </row>
    <row r="67" customFormat="false" ht="12" hidden="false" customHeight="true" outlineLevel="0" collapsed="false">
      <c r="A67" s="47" t="s">
        <v>54</v>
      </c>
      <c r="B67" s="48" t="n">
        <v>216</v>
      </c>
      <c r="C67" s="47" t="s">
        <v>55</v>
      </c>
      <c r="D67" s="90" t="s">
        <v>103</v>
      </c>
      <c r="E67" s="50" t="s">
        <v>51</v>
      </c>
      <c r="F67" s="50" t="n">
        <v>1</v>
      </c>
      <c r="G67" s="92" t="n">
        <v>15</v>
      </c>
      <c r="H67" s="33" t="s">
        <v>61</v>
      </c>
      <c r="I67" s="51" t="s">
        <v>56</v>
      </c>
      <c r="J67" s="33" t="s">
        <v>24</v>
      </c>
      <c r="K67" s="51" t="s">
        <v>57</v>
      </c>
      <c r="L67" s="87" t="s">
        <v>26</v>
      </c>
      <c r="M67" s="55" t="s">
        <v>104</v>
      </c>
      <c r="N67" s="33" t="s">
        <v>24</v>
      </c>
      <c r="O67" s="111" t="s">
        <v>771</v>
      </c>
      <c r="P67" s="92" t="n">
        <v>15</v>
      </c>
      <c r="Q67" s="56" t="s">
        <v>1148</v>
      </c>
      <c r="R67" s="40" t="n">
        <v>315</v>
      </c>
      <c r="S67" s="98" t="s">
        <v>1150</v>
      </c>
      <c r="T67" s="39" t="s">
        <v>1151</v>
      </c>
      <c r="U67" s="33" t="s">
        <v>774</v>
      </c>
      <c r="V67" s="33" t="s">
        <v>774</v>
      </c>
      <c r="W67" s="33" t="s">
        <v>68</v>
      </c>
      <c r="X67" s="33" t="s">
        <v>71</v>
      </c>
      <c r="Y67" s="58" t="n">
        <f aca="false">F67*G67*2</f>
        <v>30</v>
      </c>
      <c r="Z67" s="58" t="str">
        <f aca="false">IF(X67="N",Y67,"0")</f>
        <v>0</v>
      </c>
      <c r="AA67" s="58" t="n">
        <f aca="false">IF(X67="P",Y67,"0")</f>
        <v>30</v>
      </c>
      <c r="AB67" s="96"/>
      <c r="AC67" s="95"/>
      <c r="AD67" s="95"/>
      <c r="AE67" s="95"/>
      <c r="AF67" s="95"/>
      <c r="AG67" s="95"/>
      <c r="AH67" s="95"/>
    </row>
    <row r="68" customFormat="false" ht="12" hidden="false" customHeight="true" outlineLevel="0" collapsed="false">
      <c r="A68" s="77"/>
      <c r="B68" s="78"/>
      <c r="C68" s="77"/>
      <c r="D68" s="79"/>
      <c r="E68" s="79"/>
      <c r="F68" s="79"/>
      <c r="G68" s="112" t="n">
        <f aca="false">SUM(G44:G67)</f>
        <v>272</v>
      </c>
      <c r="H68" s="79"/>
      <c r="I68" s="81"/>
      <c r="J68" s="113"/>
      <c r="K68" s="114"/>
      <c r="L68" s="82"/>
      <c r="M68" s="115" t="n">
        <f aca="false">G68-P68</f>
        <v>0</v>
      </c>
      <c r="N68" s="116"/>
      <c r="O68" s="117"/>
      <c r="P68" s="112" t="n">
        <f aca="false">SUM(P44:P67)</f>
        <v>272</v>
      </c>
      <c r="Q68" s="118"/>
      <c r="R68" s="78"/>
      <c r="S68" s="119"/>
      <c r="T68" s="120"/>
      <c r="U68" s="121"/>
      <c r="V68" s="121"/>
      <c r="W68" s="79"/>
      <c r="X68" s="79"/>
      <c r="Y68" s="58" t="n">
        <f aca="false">F68*G68*2</f>
        <v>0</v>
      </c>
      <c r="Z68" s="58" t="str">
        <f aca="false">IF(X68="N",Y68,"0")</f>
        <v>0</v>
      </c>
      <c r="AA68" s="58" t="str">
        <f aca="false">IF(X68="P",Y68,"0")</f>
        <v>0</v>
      </c>
      <c r="AB68" s="79"/>
      <c r="AC68" s="86"/>
      <c r="AD68" s="79"/>
      <c r="AE68" s="79"/>
      <c r="AF68" s="79"/>
    </row>
    <row r="69" customFormat="false" ht="12" hidden="false" customHeight="true" outlineLevel="0" collapsed="false">
      <c r="A69" s="39"/>
      <c r="B69" s="40"/>
      <c r="C69" s="122" t="s">
        <v>108</v>
      </c>
      <c r="D69" s="39"/>
      <c r="E69" s="15"/>
      <c r="F69" s="15"/>
      <c r="G69" s="123"/>
      <c r="H69" s="15"/>
      <c r="I69" s="123"/>
      <c r="J69" s="33"/>
      <c r="K69" s="123"/>
      <c r="L69" s="45"/>
      <c r="M69" s="15"/>
      <c r="N69" s="33"/>
      <c r="O69" s="124"/>
      <c r="P69" s="15"/>
      <c r="Q69" s="39"/>
      <c r="R69" s="40"/>
      <c r="S69" s="37"/>
      <c r="T69" s="39"/>
      <c r="U69" s="15"/>
      <c r="V69" s="15"/>
      <c r="W69" s="15"/>
      <c r="X69" s="15"/>
      <c r="Y69" s="58" t="n">
        <f aca="false">F69*G69*2</f>
        <v>0</v>
      </c>
      <c r="Z69" s="58" t="str">
        <f aca="false">IF(X69="N",Y69,"0")</f>
        <v>0</v>
      </c>
      <c r="AA69" s="58" t="str">
        <f aca="false">IF(X69="P",Y69,"0")</f>
        <v>0</v>
      </c>
      <c r="AB69" s="15"/>
      <c r="AC69" s="46"/>
      <c r="AD69" s="15"/>
      <c r="AE69" s="15"/>
      <c r="AF69" s="15"/>
    </row>
    <row r="70" customFormat="false" ht="12" hidden="false" customHeight="true" outlineLevel="0" collapsed="false">
      <c r="A70" s="15"/>
      <c r="B70" s="15"/>
      <c r="C70" s="15"/>
      <c r="D70" s="15"/>
      <c r="E70" s="15"/>
      <c r="F70" s="15"/>
      <c r="G70" s="15"/>
      <c r="H70" s="15"/>
      <c r="I70" s="15"/>
      <c r="J70" s="33"/>
      <c r="K70" s="15"/>
      <c r="L70" s="45" t="s">
        <v>26</v>
      </c>
      <c r="M70" s="15"/>
      <c r="N70" s="33"/>
      <c r="O70" s="15"/>
      <c r="P70" s="15"/>
      <c r="Q70" s="15"/>
      <c r="R70" s="15"/>
      <c r="S70" s="33"/>
      <c r="T70" s="15"/>
      <c r="U70" s="15"/>
      <c r="V70" s="15"/>
      <c r="W70" s="15"/>
      <c r="X70" s="15"/>
      <c r="Y70" s="58" t="n">
        <f aca="false">F70*G70*2</f>
        <v>0</v>
      </c>
      <c r="Z70" s="58" t="str">
        <f aca="false">IF(X70="N",Y70,"0")</f>
        <v>0</v>
      </c>
      <c r="AA70" s="58" t="str">
        <f aca="false">IF(X70="P",Y70,"0")</f>
        <v>0</v>
      </c>
      <c r="AB70" s="15"/>
      <c r="AC70" s="46"/>
      <c r="AD70" s="15"/>
      <c r="AE70" s="15"/>
      <c r="AF70" s="15"/>
    </row>
    <row r="71" customFormat="false" ht="12" hidden="false" customHeight="true" outlineLevel="0" collapsed="false">
      <c r="A71" s="39" t="s">
        <v>1152</v>
      </c>
      <c r="B71" s="40" t="n">
        <v>325</v>
      </c>
      <c r="C71" s="39" t="s">
        <v>1153</v>
      </c>
      <c r="D71" s="39" t="s">
        <v>50</v>
      </c>
      <c r="E71" s="15" t="s">
        <v>51</v>
      </c>
      <c r="F71" s="15" t="n">
        <v>16</v>
      </c>
      <c r="G71" s="55" t="n">
        <v>25</v>
      </c>
      <c r="H71" s="15"/>
      <c r="I71" s="176"/>
      <c r="J71" s="33" t="s">
        <v>24</v>
      </c>
      <c r="K71" s="176" t="s">
        <v>353</v>
      </c>
      <c r="L71" s="45" t="s">
        <v>26</v>
      </c>
      <c r="M71" s="128" t="s">
        <v>353</v>
      </c>
      <c r="N71" s="33" t="s">
        <v>24</v>
      </c>
      <c r="O71" s="128"/>
      <c r="P71" s="128" t="n">
        <v>25</v>
      </c>
      <c r="Q71" s="39" t="s">
        <v>1153</v>
      </c>
      <c r="R71" s="40" t="n">
        <v>325</v>
      </c>
      <c r="S71" s="98" t="s">
        <v>65</v>
      </c>
      <c r="T71" s="39" t="s">
        <v>1154</v>
      </c>
      <c r="U71" s="15" t="s">
        <v>117</v>
      </c>
      <c r="V71" s="33" t="s">
        <v>117</v>
      </c>
      <c r="W71" s="33" t="s">
        <v>68</v>
      </c>
      <c r="X71" s="33" t="s">
        <v>69</v>
      </c>
      <c r="Y71" s="58" t="n">
        <f aca="false">F71*G71*2</f>
        <v>800</v>
      </c>
      <c r="Z71" s="58" t="n">
        <f aca="false">IF(X71="N",Y71,"0")</f>
        <v>800</v>
      </c>
      <c r="AA71" s="58" t="str">
        <f aca="false">IF(X71="P",Y71,"0")</f>
        <v>0</v>
      </c>
      <c r="AB71" s="15"/>
      <c r="AC71" s="46"/>
      <c r="AD71" s="15"/>
      <c r="AE71" s="15"/>
      <c r="AF71" s="15"/>
    </row>
    <row r="72" customFormat="false" ht="12" hidden="false" customHeight="true" outlineLevel="0" collapsed="false">
      <c r="A72" s="39" t="s">
        <v>1155</v>
      </c>
      <c r="B72" s="40" t="n">
        <v>350</v>
      </c>
      <c r="C72" s="39" t="s">
        <v>1153</v>
      </c>
      <c r="D72" s="39" t="s">
        <v>50</v>
      </c>
      <c r="E72" s="15" t="s">
        <v>51</v>
      </c>
      <c r="F72" s="15" t="n">
        <v>16</v>
      </c>
      <c r="G72" s="55" t="n">
        <v>25</v>
      </c>
      <c r="H72" s="15"/>
      <c r="I72" s="176"/>
      <c r="J72" s="33" t="s">
        <v>24</v>
      </c>
      <c r="K72" s="176" t="s">
        <v>152</v>
      </c>
      <c r="L72" s="45" t="s">
        <v>26</v>
      </c>
      <c r="M72" s="128" t="s">
        <v>152</v>
      </c>
      <c r="N72" s="33" t="s">
        <v>24</v>
      </c>
      <c r="O72" s="128"/>
      <c r="P72" s="128" t="n">
        <v>25</v>
      </c>
      <c r="Q72" s="39" t="s">
        <v>1153</v>
      </c>
      <c r="R72" s="40" t="n">
        <v>320</v>
      </c>
      <c r="S72" s="98" t="s">
        <v>65</v>
      </c>
      <c r="T72" s="39" t="s">
        <v>1156</v>
      </c>
      <c r="U72" s="15" t="s">
        <v>117</v>
      </c>
      <c r="V72" s="33" t="s">
        <v>117</v>
      </c>
      <c r="W72" s="33" t="s">
        <v>68</v>
      </c>
      <c r="X72" s="33" t="s">
        <v>69</v>
      </c>
      <c r="Y72" s="58" t="n">
        <f aca="false">F72*G72*2</f>
        <v>800</v>
      </c>
      <c r="Z72" s="58" t="n">
        <f aca="false">IF(X72="N",Y72,"0")</f>
        <v>800</v>
      </c>
      <c r="AA72" s="58" t="str">
        <f aca="false">IF(X72="P",Y72,"0")</f>
        <v>0</v>
      </c>
      <c r="AB72" s="15"/>
      <c r="AC72" s="46"/>
      <c r="AD72" s="15"/>
      <c r="AE72" s="15"/>
      <c r="AF72" s="15"/>
    </row>
    <row r="73" customFormat="false" ht="12" hidden="false" customHeight="true" outlineLevel="0" collapsed="false">
      <c r="A73" s="39" t="s">
        <v>1157</v>
      </c>
      <c r="B73" s="40" t="n">
        <v>325</v>
      </c>
      <c r="C73" s="39" t="s">
        <v>1153</v>
      </c>
      <c r="D73" s="39" t="s">
        <v>50</v>
      </c>
      <c r="E73" s="15" t="s">
        <v>51</v>
      </c>
      <c r="F73" s="15" t="n">
        <v>16</v>
      </c>
      <c r="G73" s="128" t="n">
        <v>25</v>
      </c>
      <c r="H73" s="15"/>
      <c r="I73" s="176" t="s">
        <v>1037</v>
      </c>
      <c r="J73" s="33" t="s">
        <v>24</v>
      </c>
      <c r="K73" s="176" t="s">
        <v>152</v>
      </c>
      <c r="L73" s="45" t="s">
        <v>26</v>
      </c>
      <c r="M73" s="128" t="s">
        <v>104</v>
      </c>
      <c r="N73" s="33" t="s">
        <v>24</v>
      </c>
      <c r="O73" s="128"/>
      <c r="P73" s="128" t="n">
        <v>25</v>
      </c>
      <c r="Q73" s="39" t="s">
        <v>1153</v>
      </c>
      <c r="R73" s="40" t="n">
        <v>325</v>
      </c>
      <c r="S73" s="98" t="s">
        <v>65</v>
      </c>
      <c r="T73" s="39" t="s">
        <v>1158</v>
      </c>
      <c r="U73" s="15" t="s">
        <v>117</v>
      </c>
      <c r="V73" s="33" t="s">
        <v>117</v>
      </c>
      <c r="W73" s="33" t="s">
        <v>68</v>
      </c>
      <c r="X73" s="33" t="s">
        <v>69</v>
      </c>
      <c r="Y73" s="58" t="n">
        <f aca="false">F73*G73*2</f>
        <v>800</v>
      </c>
      <c r="Z73" s="58" t="n">
        <f aca="false">IF(X73="N",Y73,"0")</f>
        <v>800</v>
      </c>
      <c r="AA73" s="58" t="str">
        <f aca="false">IF(X73="P",Y73,"0")</f>
        <v>0</v>
      </c>
      <c r="AB73" s="15"/>
      <c r="AC73" s="46"/>
      <c r="AD73" s="15"/>
      <c r="AE73" s="15"/>
      <c r="AF73" s="15"/>
    </row>
    <row r="74" customFormat="false" ht="12" hidden="false" customHeight="true" outlineLevel="0" collapsed="false">
      <c r="A74" s="47" t="s">
        <v>131</v>
      </c>
      <c r="B74" s="48" t="n">
        <v>215</v>
      </c>
      <c r="C74" s="47" t="s">
        <v>55</v>
      </c>
      <c r="D74" s="47" t="s">
        <v>50</v>
      </c>
      <c r="E74" s="33" t="s">
        <v>51</v>
      </c>
      <c r="F74" s="33" t="n">
        <v>16</v>
      </c>
      <c r="G74" s="33" t="n">
        <v>25</v>
      </c>
      <c r="H74" s="33"/>
      <c r="I74" s="49" t="s">
        <v>132</v>
      </c>
      <c r="J74" s="33" t="s">
        <v>24</v>
      </c>
      <c r="K74" s="32" t="s">
        <v>112</v>
      </c>
      <c r="L74" s="52" t="s">
        <v>26</v>
      </c>
      <c r="M74" s="33" t="s">
        <v>133</v>
      </c>
      <c r="N74" s="33" t="s">
        <v>24</v>
      </c>
      <c r="O74" s="110" t="s">
        <v>134</v>
      </c>
      <c r="P74" s="33" t="n">
        <v>25</v>
      </c>
      <c r="Q74" s="47" t="s">
        <v>114</v>
      </c>
      <c r="R74" s="48" t="n">
        <v>24.73</v>
      </c>
      <c r="S74" s="98" t="s">
        <v>786</v>
      </c>
      <c r="T74" s="47" t="s">
        <v>136</v>
      </c>
      <c r="U74" s="33" t="s">
        <v>117</v>
      </c>
      <c r="V74" s="33" t="s">
        <v>117</v>
      </c>
      <c r="W74" s="33" t="s">
        <v>68</v>
      </c>
      <c r="X74" s="33" t="s">
        <v>71</v>
      </c>
      <c r="Y74" s="58" t="n">
        <f aca="false">F74*G74*2</f>
        <v>800</v>
      </c>
      <c r="Z74" s="58" t="str">
        <f aca="false">IF(X74="N",Y74,"0")</f>
        <v>0</v>
      </c>
      <c r="AA74" s="58" t="n">
        <f aca="false">IF(X74="P",Y74,"0")</f>
        <v>800</v>
      </c>
      <c r="AB74" s="33"/>
      <c r="AC74" s="75"/>
      <c r="AD74" s="33"/>
      <c r="AE74" s="33"/>
      <c r="AF74" s="33"/>
    </row>
    <row r="75" customFormat="false" ht="12" hidden="false" customHeight="true" outlineLevel="0" collapsed="false">
      <c r="A75" s="47" t="s">
        <v>137</v>
      </c>
      <c r="B75" s="48" t="n">
        <v>38.6</v>
      </c>
      <c r="C75" s="47" t="s">
        <v>114</v>
      </c>
      <c r="D75" s="47" t="s">
        <v>50</v>
      </c>
      <c r="E75" s="33" t="s">
        <v>51</v>
      </c>
      <c r="F75" s="33" t="n">
        <v>16</v>
      </c>
      <c r="G75" s="33" t="n">
        <v>25</v>
      </c>
      <c r="H75" s="33"/>
      <c r="I75" s="32" t="s">
        <v>138</v>
      </c>
      <c r="J75" s="33" t="s">
        <v>24</v>
      </c>
      <c r="K75" s="32" t="s">
        <v>139</v>
      </c>
      <c r="L75" s="52" t="s">
        <v>26</v>
      </c>
      <c r="M75" s="33" t="s">
        <v>133</v>
      </c>
      <c r="N75" s="33" t="s">
        <v>24</v>
      </c>
      <c r="O75" s="110" t="s">
        <v>134</v>
      </c>
      <c r="P75" s="33" t="n">
        <v>25</v>
      </c>
      <c r="Q75" s="47" t="s">
        <v>114</v>
      </c>
      <c r="R75" s="48" t="n">
        <v>24.73</v>
      </c>
      <c r="S75" s="98" t="s">
        <v>786</v>
      </c>
      <c r="T75" s="47" t="s">
        <v>136</v>
      </c>
      <c r="U75" s="33" t="s">
        <v>117</v>
      </c>
      <c r="V75" s="33" t="s">
        <v>117</v>
      </c>
      <c r="W75" s="33" t="s">
        <v>68</v>
      </c>
      <c r="X75" s="33" t="s">
        <v>71</v>
      </c>
      <c r="Y75" s="58" t="n">
        <f aca="false">F75*G75*2</f>
        <v>800</v>
      </c>
      <c r="Z75" s="58" t="str">
        <f aca="false">IF(X75="N",Y75,"0")</f>
        <v>0</v>
      </c>
      <c r="AA75" s="58" t="n">
        <f aca="false">IF(X75="P",Y75,"0")</f>
        <v>800</v>
      </c>
      <c r="AB75" s="33"/>
      <c r="AC75" s="75"/>
      <c r="AD75" s="33"/>
      <c r="AE75" s="33"/>
      <c r="AF75" s="33"/>
    </row>
    <row r="76" customFormat="false" ht="12" hidden="false" customHeight="true" outlineLevel="0" collapsed="false">
      <c r="A76" s="39" t="s">
        <v>1159</v>
      </c>
      <c r="B76" s="40" t="n">
        <v>320</v>
      </c>
      <c r="C76" s="39" t="s">
        <v>1153</v>
      </c>
      <c r="D76" s="39" t="s">
        <v>50</v>
      </c>
      <c r="E76" s="15" t="s">
        <v>51</v>
      </c>
      <c r="F76" s="15" t="n">
        <v>16</v>
      </c>
      <c r="G76" s="55" t="n">
        <v>25</v>
      </c>
      <c r="H76" s="15"/>
      <c r="I76" s="176"/>
      <c r="J76" s="33" t="s">
        <v>24</v>
      </c>
      <c r="K76" s="176" t="s">
        <v>120</v>
      </c>
      <c r="L76" s="52" t="s">
        <v>26</v>
      </c>
      <c r="M76" s="33" t="s">
        <v>120</v>
      </c>
      <c r="N76" s="33" t="s">
        <v>24</v>
      </c>
      <c r="O76" s="55"/>
      <c r="P76" s="33" t="n">
        <v>25</v>
      </c>
      <c r="Q76" s="47" t="s">
        <v>121</v>
      </c>
      <c r="R76" s="48" t="n">
        <v>400</v>
      </c>
      <c r="S76" s="98" t="s">
        <v>65</v>
      </c>
      <c r="T76" s="47" t="s">
        <v>122</v>
      </c>
      <c r="U76" s="33" t="s">
        <v>117</v>
      </c>
      <c r="V76" s="33" t="s">
        <v>117</v>
      </c>
      <c r="W76" s="33" t="s">
        <v>68</v>
      </c>
      <c r="X76" s="33" t="s">
        <v>69</v>
      </c>
      <c r="Y76" s="58" t="n">
        <f aca="false">F76*G76*2</f>
        <v>800</v>
      </c>
      <c r="Z76" s="58" t="n">
        <f aca="false">IF(X76="N",Y76,"0")</f>
        <v>800</v>
      </c>
      <c r="AA76" s="58" t="str">
        <f aca="false">IF(X76="P",Y76,"0")</f>
        <v>0</v>
      </c>
      <c r="AB76" s="33"/>
      <c r="AC76" s="75"/>
      <c r="AD76" s="33"/>
      <c r="AE76" s="33"/>
      <c r="AF76" s="33"/>
    </row>
    <row r="77" customFormat="false" ht="12" hidden="false" customHeight="true" outlineLevel="0" collapsed="false">
      <c r="A77" s="39" t="s">
        <v>1160</v>
      </c>
      <c r="B77" s="40" t="n">
        <v>325</v>
      </c>
      <c r="C77" s="39" t="s">
        <v>1153</v>
      </c>
      <c r="D77" s="39" t="s">
        <v>50</v>
      </c>
      <c r="E77" s="15" t="s">
        <v>51</v>
      </c>
      <c r="F77" s="15" t="n">
        <v>16</v>
      </c>
      <c r="G77" s="55" t="n">
        <v>25</v>
      </c>
      <c r="H77" s="15"/>
      <c r="I77" s="176" t="s">
        <v>1161</v>
      </c>
      <c r="J77" s="33" t="s">
        <v>24</v>
      </c>
      <c r="K77" s="176" t="s">
        <v>120</v>
      </c>
      <c r="L77" s="52" t="s">
        <v>26</v>
      </c>
      <c r="M77" s="33" t="s">
        <v>133</v>
      </c>
      <c r="N77" s="33" t="s">
        <v>24</v>
      </c>
      <c r="O77" s="110" t="s">
        <v>134</v>
      </c>
      <c r="P77" s="33" t="n">
        <v>25</v>
      </c>
      <c r="Q77" s="47" t="s">
        <v>114</v>
      </c>
      <c r="R77" s="48" t="n">
        <v>24.73</v>
      </c>
      <c r="S77" s="98" t="s">
        <v>786</v>
      </c>
      <c r="T77" s="47" t="s">
        <v>136</v>
      </c>
      <c r="U77" s="33" t="s">
        <v>117</v>
      </c>
      <c r="V77" s="33" t="s">
        <v>117</v>
      </c>
      <c r="W77" s="33" t="s">
        <v>68</v>
      </c>
      <c r="X77" s="33" t="s">
        <v>71</v>
      </c>
      <c r="Y77" s="58" t="n">
        <f aca="false">F77*G77*2</f>
        <v>800</v>
      </c>
      <c r="Z77" s="58" t="str">
        <f aca="false">IF(X77="N",Y77,"0")</f>
        <v>0</v>
      </c>
      <c r="AA77" s="58" t="n">
        <f aca="false">IF(X77="P",Y77,"0")</f>
        <v>800</v>
      </c>
      <c r="AB77" s="33"/>
      <c r="AC77" s="33"/>
      <c r="AD77" s="33"/>
      <c r="AE77" s="33"/>
      <c r="AF77" s="33"/>
    </row>
    <row r="78" customFormat="false" ht="12" hidden="false" customHeight="true" outlineLevel="0" collapsed="false">
      <c r="A78" s="39" t="s">
        <v>1162</v>
      </c>
      <c r="B78" s="48" t="n">
        <v>0</v>
      </c>
      <c r="C78" s="56" t="s">
        <v>1143</v>
      </c>
      <c r="D78" s="47" t="s">
        <v>50</v>
      </c>
      <c r="E78" s="33" t="s">
        <v>51</v>
      </c>
      <c r="F78" s="33" t="n">
        <v>16</v>
      </c>
      <c r="G78" s="125" t="n">
        <v>7</v>
      </c>
      <c r="H78" s="33" t="s">
        <v>61</v>
      </c>
      <c r="I78" s="32" t="s">
        <v>110</v>
      </c>
      <c r="J78" s="33" t="s">
        <v>24</v>
      </c>
      <c r="K78" s="32" t="s">
        <v>111</v>
      </c>
      <c r="L78" s="52" t="s">
        <v>26</v>
      </c>
      <c r="M78" s="33" t="s">
        <v>112</v>
      </c>
      <c r="N78" s="33" t="s">
        <v>24</v>
      </c>
      <c r="O78" s="126" t="s">
        <v>113</v>
      </c>
      <c r="P78" s="127" t="n">
        <v>7</v>
      </c>
      <c r="Q78" s="47" t="s">
        <v>114</v>
      </c>
      <c r="R78" s="48" t="n">
        <v>19.3</v>
      </c>
      <c r="S78" s="98" t="s">
        <v>1163</v>
      </c>
      <c r="T78" s="47" t="s">
        <v>116</v>
      </c>
      <c r="U78" s="33" t="s">
        <v>117</v>
      </c>
      <c r="V78" s="33" t="s">
        <v>117</v>
      </c>
      <c r="W78" s="33" t="s">
        <v>68</v>
      </c>
      <c r="X78" s="33" t="s">
        <v>71</v>
      </c>
      <c r="Y78" s="58" t="n">
        <f aca="false">F78*G78*2</f>
        <v>224</v>
      </c>
      <c r="Z78" s="58" t="str">
        <f aca="false">IF(X78="N",Y78,"0")</f>
        <v>0</v>
      </c>
      <c r="AA78" s="58" t="n">
        <f aca="false">IF(X78="P",Y78,"0")</f>
        <v>224</v>
      </c>
      <c r="AB78" s="33"/>
      <c r="AC78" s="75"/>
      <c r="AD78" s="33"/>
      <c r="AE78" s="33"/>
      <c r="AF78" s="33"/>
    </row>
    <row r="79" customFormat="false" ht="12" hidden="false" customHeight="true" outlineLevel="0" collapsed="false">
      <c r="A79" s="39" t="s">
        <v>1162</v>
      </c>
      <c r="B79" s="48" t="n">
        <v>0</v>
      </c>
      <c r="C79" s="56" t="s">
        <v>1143</v>
      </c>
      <c r="D79" s="47" t="s">
        <v>50</v>
      </c>
      <c r="E79" s="33" t="s">
        <v>51</v>
      </c>
      <c r="F79" s="33" t="n">
        <v>16</v>
      </c>
      <c r="G79" s="55" t="n">
        <v>25</v>
      </c>
      <c r="H79" s="33"/>
      <c r="I79" s="32" t="s">
        <v>110</v>
      </c>
      <c r="J79" s="33" t="s">
        <v>24</v>
      </c>
      <c r="K79" s="32" t="s">
        <v>123</v>
      </c>
      <c r="L79" s="52" t="s">
        <v>26</v>
      </c>
      <c r="M79" s="33" t="s">
        <v>124</v>
      </c>
      <c r="N79" s="33" t="s">
        <v>24</v>
      </c>
      <c r="O79" s="96" t="s">
        <v>1164</v>
      </c>
      <c r="P79" s="33" t="n">
        <v>25</v>
      </c>
      <c r="Q79" s="47" t="s">
        <v>114</v>
      </c>
      <c r="R79" s="48" t="n">
        <v>61</v>
      </c>
      <c r="S79" s="98" t="s">
        <v>1165</v>
      </c>
      <c r="T79" s="47" t="s">
        <v>130</v>
      </c>
      <c r="U79" s="33" t="s">
        <v>117</v>
      </c>
      <c r="V79" s="33" t="s">
        <v>117</v>
      </c>
      <c r="W79" s="33" t="s">
        <v>68</v>
      </c>
      <c r="X79" s="33" t="s">
        <v>71</v>
      </c>
      <c r="Y79" s="58" t="n">
        <f aca="false">F79*G79*2</f>
        <v>800</v>
      </c>
      <c r="Z79" s="58" t="str">
        <f aca="false">IF(X79="N",Y79,"0")</f>
        <v>0</v>
      </c>
      <c r="AA79" s="58" t="n">
        <f aca="false">IF(X79="P",Y79,"0")</f>
        <v>800</v>
      </c>
      <c r="AB79" s="33"/>
      <c r="AC79" s="75"/>
      <c r="AD79" s="33"/>
      <c r="AE79" s="33"/>
      <c r="AF79" s="33"/>
    </row>
    <row r="80" customFormat="false" ht="12" hidden="false" customHeight="true" outlineLevel="0" collapsed="false">
      <c r="A80" s="39" t="s">
        <v>1162</v>
      </c>
      <c r="B80" s="48" t="n">
        <v>0</v>
      </c>
      <c r="C80" s="56" t="s">
        <v>1143</v>
      </c>
      <c r="D80" s="47" t="s">
        <v>50</v>
      </c>
      <c r="E80" s="33" t="s">
        <v>51</v>
      </c>
      <c r="F80" s="33" t="n">
        <v>16</v>
      </c>
      <c r="G80" s="55" t="n">
        <v>25</v>
      </c>
      <c r="H80" s="33"/>
      <c r="I80" s="32" t="s">
        <v>110</v>
      </c>
      <c r="J80" s="33" t="s">
        <v>24</v>
      </c>
      <c r="K80" s="32" t="s">
        <v>123</v>
      </c>
      <c r="L80" s="52" t="s">
        <v>26</v>
      </c>
      <c r="M80" s="33" t="s">
        <v>133</v>
      </c>
      <c r="N80" s="33" t="s">
        <v>24</v>
      </c>
      <c r="O80" s="110" t="s">
        <v>148</v>
      </c>
      <c r="P80" s="33" t="n">
        <v>25</v>
      </c>
      <c r="Q80" s="47" t="s">
        <v>114</v>
      </c>
      <c r="R80" s="48" t="n">
        <v>24.73</v>
      </c>
      <c r="S80" s="98" t="s">
        <v>786</v>
      </c>
      <c r="T80" s="47" t="s">
        <v>136</v>
      </c>
      <c r="U80" s="33" t="s">
        <v>117</v>
      </c>
      <c r="V80" s="33" t="s">
        <v>117</v>
      </c>
      <c r="W80" s="33" t="s">
        <v>68</v>
      </c>
      <c r="X80" s="33" t="s">
        <v>71</v>
      </c>
      <c r="Y80" s="58" t="n">
        <f aca="false">F80*G80*2</f>
        <v>800</v>
      </c>
      <c r="Z80" s="58" t="str">
        <f aca="false">IF(X80="N",Y80,"0")</f>
        <v>0</v>
      </c>
      <c r="AA80" s="58" t="n">
        <f aca="false">IF(X80="P",Y80,"0")</f>
        <v>800</v>
      </c>
      <c r="AB80" s="29"/>
      <c r="AC80" s="29"/>
      <c r="AD80" s="29"/>
      <c r="AE80" s="29"/>
      <c r="AF80" s="29"/>
    </row>
    <row r="81" customFormat="false" ht="12" hidden="false" customHeight="true" outlineLevel="0" collapsed="false">
      <c r="A81" s="39" t="s">
        <v>1162</v>
      </c>
      <c r="B81" s="48" t="n">
        <v>0</v>
      </c>
      <c r="C81" s="56" t="s">
        <v>1143</v>
      </c>
      <c r="D81" s="47" t="s">
        <v>50</v>
      </c>
      <c r="E81" s="33" t="s">
        <v>51</v>
      </c>
      <c r="F81" s="33" t="n">
        <v>16</v>
      </c>
      <c r="G81" s="55" t="n">
        <v>25</v>
      </c>
      <c r="H81" s="33"/>
      <c r="I81" s="32" t="s">
        <v>110</v>
      </c>
      <c r="J81" s="33" t="s">
        <v>24</v>
      </c>
      <c r="K81" s="32" t="s">
        <v>123</v>
      </c>
      <c r="L81" s="52" t="s">
        <v>26</v>
      </c>
      <c r="M81" s="33" t="s">
        <v>133</v>
      </c>
      <c r="N81" s="33" t="s">
        <v>24</v>
      </c>
      <c r="O81" s="110" t="s">
        <v>148</v>
      </c>
      <c r="P81" s="33" t="n">
        <v>25</v>
      </c>
      <c r="Q81" s="47" t="s">
        <v>114</v>
      </c>
      <c r="R81" s="48" t="n">
        <v>24.73</v>
      </c>
      <c r="S81" s="98" t="s">
        <v>786</v>
      </c>
      <c r="T81" s="47" t="s">
        <v>136</v>
      </c>
      <c r="U81" s="33" t="s">
        <v>117</v>
      </c>
      <c r="V81" s="33" t="s">
        <v>117</v>
      </c>
      <c r="W81" s="33" t="s">
        <v>68</v>
      </c>
      <c r="X81" s="33" t="s">
        <v>71</v>
      </c>
      <c r="Y81" s="58" t="n">
        <f aca="false">F81*G81*2</f>
        <v>800</v>
      </c>
      <c r="Z81" s="58" t="str">
        <f aca="false">IF(X81="N",Y81,"0")</f>
        <v>0</v>
      </c>
      <c r="AA81" s="58" t="n">
        <f aca="false">IF(X81="P",Y81,"0")</f>
        <v>800</v>
      </c>
      <c r="AB81" s="33"/>
      <c r="AC81" s="75"/>
      <c r="AD81" s="33"/>
      <c r="AE81" s="33"/>
      <c r="AF81" s="33"/>
    </row>
    <row r="82" customFormat="false" ht="12" hidden="false" customHeight="true" outlineLevel="0" collapsed="false">
      <c r="A82" s="39" t="s">
        <v>1162</v>
      </c>
      <c r="B82" s="48" t="n">
        <v>0</v>
      </c>
      <c r="C82" s="56" t="s">
        <v>1143</v>
      </c>
      <c r="D82" s="47" t="s">
        <v>50</v>
      </c>
      <c r="E82" s="33" t="s">
        <v>51</v>
      </c>
      <c r="F82" s="33" t="n">
        <v>16</v>
      </c>
      <c r="G82" s="125" t="n">
        <v>1</v>
      </c>
      <c r="H82" s="33" t="s">
        <v>61</v>
      </c>
      <c r="I82" s="32" t="s">
        <v>110</v>
      </c>
      <c r="J82" s="33" t="s">
        <v>24</v>
      </c>
      <c r="K82" s="32" t="s">
        <v>123</v>
      </c>
      <c r="L82" s="52" t="s">
        <v>26</v>
      </c>
      <c r="M82" s="33" t="s">
        <v>133</v>
      </c>
      <c r="N82" s="33" t="s">
        <v>24</v>
      </c>
      <c r="O82" s="110" t="s">
        <v>148</v>
      </c>
      <c r="P82" s="127" t="n">
        <v>1</v>
      </c>
      <c r="Q82" s="47" t="s">
        <v>114</v>
      </c>
      <c r="R82" s="48" t="n">
        <v>24.73</v>
      </c>
      <c r="S82" s="98" t="s">
        <v>786</v>
      </c>
      <c r="T82" s="47" t="s">
        <v>136</v>
      </c>
      <c r="U82" s="33" t="s">
        <v>117</v>
      </c>
      <c r="V82" s="33" t="s">
        <v>117</v>
      </c>
      <c r="W82" s="33" t="s">
        <v>68</v>
      </c>
      <c r="X82" s="33" t="s">
        <v>71</v>
      </c>
      <c r="Y82" s="58" t="n">
        <f aca="false">F82*G82*2</f>
        <v>32</v>
      </c>
      <c r="Z82" s="58" t="str">
        <f aca="false">IF(X82="N",Y82,"0")</f>
        <v>0</v>
      </c>
      <c r="AA82" s="58" t="n">
        <f aca="false">IF(X82="P",Y82,"0")</f>
        <v>32</v>
      </c>
      <c r="AB82" s="33"/>
      <c r="AC82" s="75"/>
      <c r="AD82" s="33"/>
      <c r="AE82" s="33"/>
      <c r="AF82" s="33"/>
    </row>
    <row r="83" customFormat="false" ht="12" hidden="false" customHeight="true" outlineLevel="0" collapsed="false">
      <c r="A83" s="39" t="s">
        <v>1166</v>
      </c>
      <c r="B83" s="40" t="n">
        <v>375</v>
      </c>
      <c r="C83" s="39" t="s">
        <v>1153</v>
      </c>
      <c r="D83" s="39" t="s">
        <v>50</v>
      </c>
      <c r="E83" s="15" t="s">
        <v>51</v>
      </c>
      <c r="F83" s="15" t="n">
        <v>16</v>
      </c>
      <c r="G83" s="55" t="n">
        <v>25</v>
      </c>
      <c r="H83" s="15"/>
      <c r="I83" s="176" t="s">
        <v>182</v>
      </c>
      <c r="J83" s="33" t="s">
        <v>24</v>
      </c>
      <c r="K83" s="176" t="s">
        <v>151</v>
      </c>
      <c r="L83" s="45" t="s">
        <v>26</v>
      </c>
      <c r="M83" s="128" t="s">
        <v>104</v>
      </c>
      <c r="N83" s="33" t="s">
        <v>24</v>
      </c>
      <c r="O83" s="128"/>
      <c r="P83" s="128" t="n">
        <v>25</v>
      </c>
      <c r="Q83" s="39" t="s">
        <v>1153</v>
      </c>
      <c r="R83" s="40" t="n">
        <v>325</v>
      </c>
      <c r="S83" s="98" t="s">
        <v>65</v>
      </c>
      <c r="T83" s="39" t="s">
        <v>1167</v>
      </c>
      <c r="U83" s="15" t="s">
        <v>117</v>
      </c>
      <c r="V83" s="33" t="s">
        <v>117</v>
      </c>
      <c r="W83" s="33" t="s">
        <v>68</v>
      </c>
      <c r="X83" s="33" t="s">
        <v>69</v>
      </c>
      <c r="Y83" s="58" t="n">
        <f aca="false">F83*G83*2</f>
        <v>800</v>
      </c>
      <c r="Z83" s="58" t="n">
        <f aca="false">IF(X83="N",Y83,"0")</f>
        <v>800</v>
      </c>
      <c r="AA83" s="58" t="str">
        <f aca="false">IF(X83="P",Y83,"0")</f>
        <v>0</v>
      </c>
      <c r="AB83" s="15"/>
      <c r="AC83" s="46"/>
      <c r="AD83" s="15"/>
      <c r="AE83" s="15"/>
      <c r="AF83" s="15"/>
    </row>
    <row r="84" customFormat="false" ht="12" hidden="false" customHeight="true" outlineLevel="0" collapsed="false">
      <c r="A84" s="39" t="s">
        <v>1168</v>
      </c>
      <c r="B84" s="40" t="n">
        <v>330</v>
      </c>
      <c r="C84" s="39" t="s">
        <v>1153</v>
      </c>
      <c r="D84" s="39" t="s">
        <v>50</v>
      </c>
      <c r="E84" s="15" t="s">
        <v>51</v>
      </c>
      <c r="F84" s="15" t="n">
        <v>16</v>
      </c>
      <c r="G84" s="55" t="n">
        <v>25</v>
      </c>
      <c r="H84" s="15"/>
      <c r="I84" s="176"/>
      <c r="J84" s="33" t="s">
        <v>24</v>
      </c>
      <c r="K84" s="176" t="s">
        <v>151</v>
      </c>
      <c r="L84" s="52" t="s">
        <v>26</v>
      </c>
      <c r="M84" s="33" t="s">
        <v>151</v>
      </c>
      <c r="N84" s="33" t="s">
        <v>24</v>
      </c>
      <c r="O84" s="33"/>
      <c r="P84" s="33" t="n">
        <v>25</v>
      </c>
      <c r="Q84" s="47" t="s">
        <v>153</v>
      </c>
      <c r="R84" s="48" t="n">
        <v>325</v>
      </c>
      <c r="S84" s="98" t="s">
        <v>65</v>
      </c>
      <c r="T84" s="47" t="s">
        <v>154</v>
      </c>
      <c r="U84" s="33" t="s">
        <v>117</v>
      </c>
      <c r="V84" s="33" t="s">
        <v>117</v>
      </c>
      <c r="W84" s="33" t="s">
        <v>68</v>
      </c>
      <c r="X84" s="33" t="s">
        <v>69</v>
      </c>
      <c r="Y84" s="58" t="n">
        <f aca="false">F84*G84*2</f>
        <v>800</v>
      </c>
      <c r="Z84" s="58" t="n">
        <f aca="false">IF(X84="N",Y84,"0")</f>
        <v>800</v>
      </c>
      <c r="AA84" s="58" t="str">
        <f aca="false">IF(X84="P",Y84,"0")</f>
        <v>0</v>
      </c>
      <c r="AB84" s="33"/>
      <c r="AC84" s="75"/>
      <c r="AD84" s="33"/>
      <c r="AE84" s="33"/>
      <c r="AF84" s="33"/>
    </row>
    <row r="85" customFormat="false" ht="12" hidden="false" customHeight="true" outlineLevel="0" collapsed="false">
      <c r="A85" s="39" t="s">
        <v>1169</v>
      </c>
      <c r="B85" s="40" t="n">
        <v>330</v>
      </c>
      <c r="C85" s="39" t="s">
        <v>1153</v>
      </c>
      <c r="D85" s="39" t="s">
        <v>50</v>
      </c>
      <c r="E85" s="15" t="s">
        <v>51</v>
      </c>
      <c r="F85" s="15" t="n">
        <v>16</v>
      </c>
      <c r="G85" s="55" t="n">
        <v>25</v>
      </c>
      <c r="H85" s="15"/>
      <c r="I85" s="176"/>
      <c r="J85" s="33" t="s">
        <v>24</v>
      </c>
      <c r="K85" s="176" t="s">
        <v>151</v>
      </c>
      <c r="L85" s="45" t="s">
        <v>26</v>
      </c>
      <c r="M85" s="128" t="s">
        <v>151</v>
      </c>
      <c r="N85" s="33" t="s">
        <v>24</v>
      </c>
      <c r="O85" s="128"/>
      <c r="P85" s="128" t="n">
        <v>25</v>
      </c>
      <c r="Q85" s="39" t="s">
        <v>1153</v>
      </c>
      <c r="R85" s="40" t="n">
        <v>325</v>
      </c>
      <c r="S85" s="98" t="s">
        <v>65</v>
      </c>
      <c r="T85" s="39" t="s">
        <v>1170</v>
      </c>
      <c r="U85" s="15" t="s">
        <v>117</v>
      </c>
      <c r="V85" s="33" t="s">
        <v>117</v>
      </c>
      <c r="W85" s="33" t="s">
        <v>68</v>
      </c>
      <c r="X85" s="33" t="s">
        <v>69</v>
      </c>
      <c r="Y85" s="58" t="n">
        <f aca="false">F85*G85*2</f>
        <v>800</v>
      </c>
      <c r="Z85" s="58" t="n">
        <f aca="false">IF(X85="N",Y85,"0")</f>
        <v>800</v>
      </c>
      <c r="AA85" s="58" t="str">
        <f aca="false">IF(X85="P",Y85,"0")</f>
        <v>0</v>
      </c>
      <c r="AB85" s="15"/>
      <c r="AC85" s="46"/>
      <c r="AD85" s="15"/>
      <c r="AE85" s="15"/>
      <c r="AF85" s="15"/>
    </row>
    <row r="86" customFormat="false" ht="12" hidden="false" customHeight="true" outlineLevel="0" collapsed="false">
      <c r="A86" s="39" t="s">
        <v>1171</v>
      </c>
      <c r="B86" s="40" t="n">
        <v>340</v>
      </c>
      <c r="C86" s="39" t="s">
        <v>1153</v>
      </c>
      <c r="D86" s="39" t="s">
        <v>50</v>
      </c>
      <c r="E86" s="15" t="s">
        <v>51</v>
      </c>
      <c r="F86" s="15" t="n">
        <v>16</v>
      </c>
      <c r="G86" s="55" t="n">
        <v>25</v>
      </c>
      <c r="H86" s="15"/>
      <c r="I86" s="176"/>
      <c r="J86" s="33" t="s">
        <v>24</v>
      </c>
      <c r="K86" s="176" t="s">
        <v>157</v>
      </c>
      <c r="L86" s="52" t="s">
        <v>26</v>
      </c>
      <c r="M86" s="33" t="s">
        <v>157</v>
      </c>
      <c r="N86" s="33" t="s">
        <v>24</v>
      </c>
      <c r="O86" s="55"/>
      <c r="P86" s="33" t="n">
        <v>25</v>
      </c>
      <c r="Q86" s="47" t="s">
        <v>114</v>
      </c>
      <c r="R86" s="48" t="n">
        <v>86</v>
      </c>
      <c r="S86" s="98" t="s">
        <v>65</v>
      </c>
      <c r="T86" s="47" t="s">
        <v>162</v>
      </c>
      <c r="U86" s="33" t="s">
        <v>117</v>
      </c>
      <c r="V86" s="33" t="s">
        <v>117</v>
      </c>
      <c r="W86" s="33" t="s">
        <v>68</v>
      </c>
      <c r="X86" s="33" t="s">
        <v>69</v>
      </c>
      <c r="Y86" s="58" t="n">
        <f aca="false">F86*G86*2</f>
        <v>800</v>
      </c>
      <c r="Z86" s="58" t="n">
        <f aca="false">IF(X86="N",Y86,"0")</f>
        <v>800</v>
      </c>
      <c r="AA86" s="58" t="str">
        <f aca="false">IF(X86="P",Y86,"0")</f>
        <v>0</v>
      </c>
      <c r="AB86" s="33"/>
      <c r="AC86" s="75"/>
      <c r="AD86" s="33"/>
      <c r="AE86" s="33"/>
      <c r="AF86" s="33"/>
    </row>
    <row r="87" customFormat="false" ht="12" hidden="false" customHeight="true" outlineLevel="0" collapsed="false">
      <c r="A87" s="39" t="s">
        <v>1172</v>
      </c>
      <c r="B87" s="40" t="n">
        <v>325</v>
      </c>
      <c r="C87" s="39" t="s">
        <v>1153</v>
      </c>
      <c r="D87" s="39" t="s">
        <v>50</v>
      </c>
      <c r="E87" s="15" t="s">
        <v>51</v>
      </c>
      <c r="F87" s="15" t="n">
        <v>16</v>
      </c>
      <c r="G87" s="55" t="n">
        <v>25</v>
      </c>
      <c r="H87" s="15"/>
      <c r="I87" s="176"/>
      <c r="J87" s="33" t="s">
        <v>24</v>
      </c>
      <c r="K87" s="176" t="s">
        <v>157</v>
      </c>
      <c r="L87" s="52" t="s">
        <v>26</v>
      </c>
      <c r="M87" s="33" t="s">
        <v>157</v>
      </c>
      <c r="N87" s="33" t="s">
        <v>24</v>
      </c>
      <c r="O87" s="128"/>
      <c r="P87" s="33" t="n">
        <v>25</v>
      </c>
      <c r="Q87" s="47" t="s">
        <v>114</v>
      </c>
      <c r="R87" s="48" t="n">
        <v>86</v>
      </c>
      <c r="S87" s="98" t="s">
        <v>65</v>
      </c>
      <c r="T87" s="47" t="s">
        <v>160</v>
      </c>
      <c r="U87" s="33" t="s">
        <v>117</v>
      </c>
      <c r="V87" s="33" t="s">
        <v>117</v>
      </c>
      <c r="W87" s="33" t="s">
        <v>68</v>
      </c>
      <c r="X87" s="33" t="s">
        <v>69</v>
      </c>
      <c r="Y87" s="58" t="n">
        <f aca="false">F87*G87*2</f>
        <v>800</v>
      </c>
      <c r="Z87" s="58" t="n">
        <f aca="false">IF(X87="N",Y87,"0")</f>
        <v>800</v>
      </c>
      <c r="AA87" s="58" t="str">
        <f aca="false">IF(X87="P",Y87,"0")</f>
        <v>0</v>
      </c>
      <c r="AB87" s="33"/>
      <c r="AC87" s="75"/>
      <c r="AD87" s="33"/>
      <c r="AE87" s="33"/>
      <c r="AF87" s="33"/>
    </row>
    <row r="88" customFormat="false" ht="12" hidden="false" customHeight="true" outlineLevel="0" collapsed="false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52" t="s">
        <v>26</v>
      </c>
      <c r="M88" s="33"/>
      <c r="N88" s="33"/>
      <c r="O88" s="33"/>
      <c r="P88" s="33"/>
      <c r="Q88" s="33"/>
      <c r="R88" s="33"/>
      <c r="S88" s="127"/>
      <c r="T88" s="33"/>
      <c r="U88" s="33"/>
      <c r="V88" s="33"/>
      <c r="W88" s="33"/>
      <c r="X88" s="33"/>
      <c r="Y88" s="58" t="n">
        <f aca="false">F88*G88*2</f>
        <v>0</v>
      </c>
      <c r="Z88" s="58" t="str">
        <f aca="false">IF(X88="N",Y88,"0")</f>
        <v>0</v>
      </c>
      <c r="AA88" s="58" t="str">
        <f aca="false">IF(X88="P",Y88,"0")</f>
        <v>0</v>
      </c>
      <c r="AB88" s="33"/>
      <c r="AC88" s="75"/>
      <c r="AD88" s="33"/>
      <c r="AE88" s="33"/>
      <c r="AF88" s="33"/>
    </row>
    <row r="89" customFormat="false" ht="12" hidden="false" customHeight="true" outlineLevel="0" collapsed="false">
      <c r="A89" s="129"/>
      <c r="B89" s="129"/>
      <c r="C89" s="129"/>
      <c r="D89" s="129"/>
      <c r="E89" s="129"/>
      <c r="F89" s="129"/>
      <c r="G89" s="63" t="n">
        <f aca="false">SUM(G69:G88)</f>
        <v>383</v>
      </c>
      <c r="H89" s="129"/>
      <c r="I89" s="130"/>
      <c r="J89" s="131"/>
      <c r="K89" s="130"/>
      <c r="L89" s="130"/>
      <c r="M89" s="69" t="n">
        <f aca="false">G89-P89</f>
        <v>0</v>
      </c>
      <c r="N89" s="131"/>
      <c r="O89" s="132"/>
      <c r="P89" s="69" t="n">
        <f aca="false">SUM(P69:P88)</f>
        <v>383</v>
      </c>
      <c r="Q89" s="129"/>
      <c r="R89" s="129"/>
      <c r="S89" s="132"/>
      <c r="T89" s="129"/>
      <c r="U89" s="129"/>
      <c r="V89" s="129"/>
      <c r="W89" s="129"/>
      <c r="X89" s="129"/>
      <c r="Y89" s="58" t="n">
        <f aca="false">F89*G89*2</f>
        <v>0</v>
      </c>
      <c r="Z89" s="58" t="str">
        <f aca="false">IF(X89="N",Y89,"0")</f>
        <v>0</v>
      </c>
      <c r="AA89" s="58" t="str">
        <f aca="false">IF(X89="P",Y89,"0")</f>
        <v>0</v>
      </c>
      <c r="AB89" s="129"/>
      <c r="AC89" s="129"/>
      <c r="AD89" s="129"/>
      <c r="AE89" s="129"/>
      <c r="AF89" s="129"/>
    </row>
    <row r="90" customFormat="false" ht="12" hidden="false" customHeight="true" outlineLevel="0" collapsed="false">
      <c r="A90" s="133"/>
      <c r="B90" s="133"/>
      <c r="C90" s="134" t="s">
        <v>169</v>
      </c>
      <c r="D90" s="133"/>
      <c r="E90" s="133"/>
      <c r="F90" s="133"/>
      <c r="G90" s="135"/>
      <c r="H90" s="133"/>
      <c r="I90" s="135"/>
      <c r="J90" s="136"/>
      <c r="K90" s="135"/>
      <c r="L90" s="135"/>
      <c r="M90" s="133"/>
      <c r="N90" s="136"/>
      <c r="O90" s="137"/>
      <c r="P90" s="133"/>
      <c r="Q90" s="133"/>
      <c r="R90" s="133"/>
      <c r="S90" s="137"/>
      <c r="T90" s="133"/>
      <c r="U90" s="133"/>
      <c r="V90" s="133"/>
      <c r="W90" s="133"/>
      <c r="X90" s="133"/>
      <c r="Y90" s="58" t="n">
        <f aca="false">F90*G90*2</f>
        <v>0</v>
      </c>
      <c r="Z90" s="58" t="str">
        <f aca="false">IF(X90="N",Y90,"0")</f>
        <v>0</v>
      </c>
      <c r="AA90" s="58" t="str">
        <f aca="false">IF(X90="P",Y90,"0")</f>
        <v>0</v>
      </c>
      <c r="AB90" s="133"/>
      <c r="AC90" s="133"/>
      <c r="AD90" s="133"/>
      <c r="AE90" s="133"/>
      <c r="AF90" s="133"/>
    </row>
    <row r="91" customFormat="false" ht="12" hidden="false" customHeight="true" outlineLevel="0" collapsed="false">
      <c r="A91" s="133"/>
      <c r="B91" s="133"/>
      <c r="C91" s="133"/>
      <c r="D91" s="133"/>
      <c r="E91" s="133"/>
      <c r="F91" s="133"/>
      <c r="G91" s="133"/>
      <c r="H91" s="133"/>
      <c r="I91" s="133"/>
      <c r="J91" s="133"/>
      <c r="K91" s="133"/>
      <c r="L91" s="52" t="s">
        <v>26</v>
      </c>
      <c r="M91" s="133"/>
      <c r="N91" s="136"/>
      <c r="O91" s="137"/>
      <c r="P91" s="133"/>
      <c r="Q91" s="133"/>
      <c r="R91" s="133"/>
      <c r="S91" s="137"/>
      <c r="T91" s="133"/>
      <c r="U91" s="133"/>
      <c r="V91" s="133"/>
      <c r="W91" s="133"/>
      <c r="X91" s="133"/>
      <c r="Y91" s="58" t="n">
        <f aca="false">F91*G91*2</f>
        <v>0</v>
      </c>
      <c r="Z91" s="58" t="str">
        <f aca="false">IF(X91="N",Y91,"0")</f>
        <v>0</v>
      </c>
      <c r="AA91" s="58" t="str">
        <f aca="false">IF(X91="P",Y91,"0")</f>
        <v>0</v>
      </c>
      <c r="AB91" s="133"/>
      <c r="AC91" s="133"/>
      <c r="AD91" s="133"/>
      <c r="AE91" s="133"/>
      <c r="AF91" s="133"/>
    </row>
    <row r="92" customFormat="false" ht="12" hidden="false" customHeight="true" outlineLevel="0" collapsed="false">
      <c r="A92" s="39" t="s">
        <v>1173</v>
      </c>
      <c r="B92" s="48" t="n">
        <v>0</v>
      </c>
      <c r="C92" s="56" t="s">
        <v>1143</v>
      </c>
      <c r="D92" s="47" t="s">
        <v>74</v>
      </c>
      <c r="E92" s="33" t="s">
        <v>51</v>
      </c>
      <c r="F92" s="33" t="n">
        <v>8</v>
      </c>
      <c r="G92" s="125" t="n">
        <v>7</v>
      </c>
      <c r="H92" s="33" t="s">
        <v>61</v>
      </c>
      <c r="I92" s="32" t="s">
        <v>110</v>
      </c>
      <c r="J92" s="33" t="s">
        <v>24</v>
      </c>
      <c r="K92" s="32" t="s">
        <v>111</v>
      </c>
      <c r="L92" s="52" t="s">
        <v>26</v>
      </c>
      <c r="M92" s="138" t="s">
        <v>112</v>
      </c>
      <c r="N92" s="33" t="s">
        <v>24</v>
      </c>
      <c r="O92" s="126" t="s">
        <v>113</v>
      </c>
      <c r="P92" s="127" t="n">
        <v>7</v>
      </c>
      <c r="Q92" s="47" t="s">
        <v>114</v>
      </c>
      <c r="R92" s="48" t="n">
        <v>19.3</v>
      </c>
      <c r="S92" s="98" t="s">
        <v>1163</v>
      </c>
      <c r="T92" s="47" t="s">
        <v>116</v>
      </c>
      <c r="U92" s="33" t="s">
        <v>117</v>
      </c>
      <c r="V92" s="33" t="s">
        <v>117</v>
      </c>
      <c r="W92" s="33" t="s">
        <v>68</v>
      </c>
      <c r="X92" s="33" t="s">
        <v>71</v>
      </c>
      <c r="Y92" s="58" t="n">
        <f aca="false">F92*G92*2</f>
        <v>112</v>
      </c>
      <c r="Z92" s="58" t="str">
        <f aca="false">IF(X92="N",Y92,"0")</f>
        <v>0</v>
      </c>
      <c r="AA92" s="58" t="n">
        <f aca="false">IF(X92="P",Y92,"0")</f>
        <v>112</v>
      </c>
      <c r="AB92" s="33"/>
      <c r="AC92" s="75"/>
      <c r="AD92" s="33"/>
      <c r="AE92" s="33"/>
      <c r="AF92" s="33"/>
    </row>
    <row r="93" customFormat="false" ht="12" hidden="false" customHeight="true" outlineLevel="0" collapsed="false">
      <c r="A93" s="47" t="s">
        <v>181</v>
      </c>
      <c r="B93" s="48" t="n">
        <v>185</v>
      </c>
      <c r="C93" s="47" t="s">
        <v>55</v>
      </c>
      <c r="D93" s="47" t="s">
        <v>74</v>
      </c>
      <c r="E93" s="33" t="s">
        <v>51</v>
      </c>
      <c r="F93" s="33" t="n">
        <v>8</v>
      </c>
      <c r="G93" s="33" t="n">
        <v>25</v>
      </c>
      <c r="H93" s="33"/>
      <c r="I93" s="51" t="s">
        <v>182</v>
      </c>
      <c r="J93" s="50" t="s">
        <v>24</v>
      </c>
      <c r="K93" s="32" t="s">
        <v>151</v>
      </c>
      <c r="L93" s="52" t="s">
        <v>26</v>
      </c>
      <c r="M93" s="33" t="s">
        <v>104</v>
      </c>
      <c r="N93" s="33" t="s">
        <v>24</v>
      </c>
      <c r="O93" s="55"/>
      <c r="P93" s="33" t="n">
        <v>25</v>
      </c>
      <c r="Q93" s="47" t="s">
        <v>114</v>
      </c>
      <c r="R93" s="48" t="n">
        <v>61</v>
      </c>
      <c r="S93" s="98" t="s">
        <v>65</v>
      </c>
      <c r="T93" s="47" t="s">
        <v>183</v>
      </c>
      <c r="U93" s="33" t="s">
        <v>117</v>
      </c>
      <c r="V93" s="33" t="s">
        <v>117</v>
      </c>
      <c r="W93" s="33" t="s">
        <v>68</v>
      </c>
      <c r="X93" s="33" t="s">
        <v>69</v>
      </c>
      <c r="Y93" s="58" t="n">
        <f aca="false">F93*G93*2</f>
        <v>400</v>
      </c>
      <c r="Z93" s="58" t="n">
        <f aca="false">IF(X93="N",Y93,"0")</f>
        <v>400</v>
      </c>
      <c r="AA93" s="58" t="str">
        <f aca="false">IF(X93="P",Y93,"0")</f>
        <v>0</v>
      </c>
      <c r="AB93" s="33"/>
      <c r="AC93" s="75"/>
      <c r="AD93" s="33"/>
      <c r="AE93" s="33"/>
      <c r="AF93" s="33"/>
    </row>
    <row r="94" customFormat="false" ht="12" hidden="false" customHeight="true" outlineLevel="0" collapsed="false">
      <c r="A94" s="47" t="s">
        <v>171</v>
      </c>
      <c r="B94" s="48" t="n">
        <v>360</v>
      </c>
      <c r="C94" s="47" t="s">
        <v>114</v>
      </c>
      <c r="D94" s="47" t="s">
        <v>74</v>
      </c>
      <c r="E94" s="33" t="s">
        <v>51</v>
      </c>
      <c r="F94" s="33" t="n">
        <v>8</v>
      </c>
      <c r="G94" s="33" t="n">
        <v>25</v>
      </c>
      <c r="H94" s="33"/>
      <c r="I94" s="51" t="s">
        <v>182</v>
      </c>
      <c r="J94" s="33" t="s">
        <v>24</v>
      </c>
      <c r="K94" s="32" t="s">
        <v>151</v>
      </c>
      <c r="L94" s="52" t="s">
        <v>26</v>
      </c>
      <c r="M94" s="33" t="s">
        <v>104</v>
      </c>
      <c r="N94" s="33" t="s">
        <v>24</v>
      </c>
      <c r="O94" s="33"/>
      <c r="P94" s="33" t="n">
        <v>25</v>
      </c>
      <c r="Q94" s="47" t="s">
        <v>114</v>
      </c>
      <c r="R94" s="48" t="n">
        <v>61</v>
      </c>
      <c r="S94" s="98" t="s">
        <v>65</v>
      </c>
      <c r="T94" s="47" t="s">
        <v>175</v>
      </c>
      <c r="U94" s="33" t="s">
        <v>117</v>
      </c>
      <c r="V94" s="33" t="s">
        <v>117</v>
      </c>
      <c r="W94" s="33" t="s">
        <v>68</v>
      </c>
      <c r="X94" s="33" t="s">
        <v>69</v>
      </c>
      <c r="Y94" s="58" t="n">
        <f aca="false">F94*G94*2</f>
        <v>400</v>
      </c>
      <c r="Z94" s="58" t="n">
        <f aca="false">IF(X94="N",Y94,"0")</f>
        <v>400</v>
      </c>
      <c r="AA94" s="58" t="str">
        <f aca="false">IF(X94="P",Y94,"0")</f>
        <v>0</v>
      </c>
      <c r="AB94" s="33"/>
      <c r="AC94" s="75"/>
      <c r="AD94" s="33"/>
      <c r="AE94" s="33"/>
      <c r="AF94" s="33"/>
    </row>
    <row r="95" customFormat="false" ht="12" hidden="false" customHeight="true" outlineLevel="0" collapsed="false">
      <c r="A95" s="47" t="s">
        <v>184</v>
      </c>
      <c r="B95" s="48" t="n">
        <v>26.35</v>
      </c>
      <c r="C95" s="47" t="s">
        <v>114</v>
      </c>
      <c r="D95" s="47" t="s">
        <v>74</v>
      </c>
      <c r="E95" s="33" t="s">
        <v>51</v>
      </c>
      <c r="F95" s="33" t="n">
        <v>8</v>
      </c>
      <c r="G95" s="33" t="n">
        <v>25</v>
      </c>
      <c r="H95" s="33"/>
      <c r="I95" s="32" t="s">
        <v>185</v>
      </c>
      <c r="J95" s="33" t="s">
        <v>24</v>
      </c>
      <c r="K95" s="32" t="s">
        <v>139</v>
      </c>
      <c r="L95" s="52" t="s">
        <v>26</v>
      </c>
      <c r="M95" s="55" t="s">
        <v>133</v>
      </c>
      <c r="N95" s="33" t="s">
        <v>24</v>
      </c>
      <c r="O95" s="110" t="s">
        <v>1174</v>
      </c>
      <c r="P95" s="53" t="n">
        <v>25</v>
      </c>
      <c r="Q95" s="47" t="s">
        <v>114</v>
      </c>
      <c r="R95" s="48" t="n">
        <v>24.73</v>
      </c>
      <c r="S95" s="98" t="s">
        <v>1175</v>
      </c>
      <c r="T95" s="47" t="s">
        <v>136</v>
      </c>
      <c r="U95" s="33" t="s">
        <v>117</v>
      </c>
      <c r="V95" s="33" t="s">
        <v>117</v>
      </c>
      <c r="W95" s="33" t="s">
        <v>68</v>
      </c>
      <c r="X95" s="33" t="s">
        <v>71</v>
      </c>
      <c r="Y95" s="58" t="n">
        <f aca="false">F95*G95*2</f>
        <v>400</v>
      </c>
      <c r="Z95" s="58" t="str">
        <f aca="false">IF(X95="N",Y95,"0")</f>
        <v>0</v>
      </c>
      <c r="AA95" s="58" t="n">
        <f aca="false">IF(X95="P",Y95,"0")</f>
        <v>400</v>
      </c>
      <c r="AB95" s="33"/>
      <c r="AC95" s="75"/>
      <c r="AD95" s="33"/>
      <c r="AE95" s="33"/>
      <c r="AF95" s="33"/>
    </row>
    <row r="96" customFormat="false" ht="12" hidden="false" customHeight="true" outlineLevel="0" collapsed="false">
      <c r="A96" s="47" t="s">
        <v>184</v>
      </c>
      <c r="B96" s="48" t="n">
        <v>26.35</v>
      </c>
      <c r="C96" s="47" t="s">
        <v>114</v>
      </c>
      <c r="D96" s="47" t="s">
        <v>74</v>
      </c>
      <c r="E96" s="33" t="s">
        <v>51</v>
      </c>
      <c r="F96" s="33" t="n">
        <v>8</v>
      </c>
      <c r="G96" s="33" t="n">
        <v>20</v>
      </c>
      <c r="H96" s="33" t="s">
        <v>61</v>
      </c>
      <c r="I96" s="51" t="s">
        <v>1176</v>
      </c>
      <c r="J96" s="33" t="s">
        <v>24</v>
      </c>
      <c r="K96" s="32" t="s">
        <v>139</v>
      </c>
      <c r="L96" s="52" t="s">
        <v>26</v>
      </c>
      <c r="M96" s="55" t="s">
        <v>133</v>
      </c>
      <c r="N96" s="33" t="s">
        <v>24</v>
      </c>
      <c r="O96" s="110" t="s">
        <v>1177</v>
      </c>
      <c r="P96" s="53" t="n">
        <v>20</v>
      </c>
      <c r="Q96" s="47" t="s">
        <v>114</v>
      </c>
      <c r="R96" s="48" t="n">
        <v>24.73</v>
      </c>
      <c r="S96" s="98" t="s">
        <v>1178</v>
      </c>
      <c r="T96" s="47" t="s">
        <v>136</v>
      </c>
      <c r="U96" s="33" t="s">
        <v>117</v>
      </c>
      <c r="V96" s="33" t="s">
        <v>117</v>
      </c>
      <c r="W96" s="33" t="s">
        <v>68</v>
      </c>
      <c r="X96" s="33" t="s">
        <v>71</v>
      </c>
      <c r="Y96" s="58" t="n">
        <f aca="false">F96*G96*2</f>
        <v>320</v>
      </c>
      <c r="Z96" s="58" t="str">
        <f aca="false">IF(X96="N",Y96,"0")</f>
        <v>0</v>
      </c>
      <c r="AA96" s="58" t="n">
        <f aca="false">IF(X96="P",Y96,"0")</f>
        <v>320</v>
      </c>
      <c r="AB96" s="33"/>
      <c r="AC96" s="75"/>
      <c r="AD96" s="33"/>
      <c r="AE96" s="33"/>
      <c r="AF96" s="33"/>
    </row>
    <row r="97" customFormat="false" ht="12" hidden="false" customHeight="true" outlineLevel="0" collapsed="false">
      <c r="A97" s="39" t="s">
        <v>1173</v>
      </c>
      <c r="B97" s="48" t="n">
        <v>0</v>
      </c>
      <c r="C97" s="56" t="s">
        <v>1143</v>
      </c>
      <c r="D97" s="47" t="s">
        <v>74</v>
      </c>
      <c r="E97" s="33" t="s">
        <v>51</v>
      </c>
      <c r="F97" s="33" t="n">
        <v>8</v>
      </c>
      <c r="G97" s="55" t="n">
        <v>25</v>
      </c>
      <c r="H97" s="33" t="s">
        <v>61</v>
      </c>
      <c r="I97" s="32" t="s">
        <v>110</v>
      </c>
      <c r="J97" s="33" t="s">
        <v>24</v>
      </c>
      <c r="K97" s="32" t="s">
        <v>123</v>
      </c>
      <c r="L97" s="52" t="s">
        <v>26</v>
      </c>
      <c r="M97" s="33" t="s">
        <v>104</v>
      </c>
      <c r="N97" s="33" t="s">
        <v>24</v>
      </c>
      <c r="O97" s="110" t="s">
        <v>1179</v>
      </c>
      <c r="P97" s="33" t="n">
        <v>25</v>
      </c>
      <c r="Q97" s="47" t="s">
        <v>114</v>
      </c>
      <c r="R97" s="48" t="n">
        <v>60.75</v>
      </c>
      <c r="S97" s="98" t="s">
        <v>786</v>
      </c>
      <c r="T97" s="47" t="s">
        <v>180</v>
      </c>
      <c r="U97" s="33" t="s">
        <v>117</v>
      </c>
      <c r="V97" s="33" t="s">
        <v>117</v>
      </c>
      <c r="W97" s="33" t="s">
        <v>68</v>
      </c>
      <c r="X97" s="33" t="s">
        <v>71</v>
      </c>
      <c r="Y97" s="58" t="n">
        <f aca="false">F97*G97*2</f>
        <v>400</v>
      </c>
      <c r="Z97" s="58" t="str">
        <f aca="false">IF(X97="N",Y97,"0")</f>
        <v>0</v>
      </c>
      <c r="AA97" s="58" t="n">
        <f aca="false">IF(X97="P",Y97,"0")</f>
        <v>400</v>
      </c>
      <c r="AB97" s="33"/>
      <c r="AC97" s="75"/>
      <c r="AD97" s="33"/>
      <c r="AE97" s="33"/>
      <c r="AF97" s="33"/>
    </row>
    <row r="98" customFormat="false" ht="12" hidden="false" customHeight="true" outlineLevel="0" collapsed="false">
      <c r="A98" s="47" t="s">
        <v>191</v>
      </c>
      <c r="B98" s="48" t="n">
        <v>360</v>
      </c>
      <c r="C98" s="47" t="s">
        <v>114</v>
      </c>
      <c r="D98" s="47" t="s">
        <v>74</v>
      </c>
      <c r="E98" s="33" t="s">
        <v>51</v>
      </c>
      <c r="F98" s="33" t="n">
        <v>8</v>
      </c>
      <c r="G98" s="33" t="n">
        <v>25</v>
      </c>
      <c r="H98" s="33"/>
      <c r="I98" s="51" t="s">
        <v>192</v>
      </c>
      <c r="J98" s="33" t="s">
        <v>24</v>
      </c>
      <c r="K98" s="32" t="s">
        <v>193</v>
      </c>
      <c r="L98" s="52" t="s">
        <v>26</v>
      </c>
      <c r="M98" s="55" t="s">
        <v>133</v>
      </c>
      <c r="N98" s="33" t="s">
        <v>24</v>
      </c>
      <c r="O98" s="110" t="s">
        <v>194</v>
      </c>
      <c r="P98" s="53" t="n">
        <v>25</v>
      </c>
      <c r="Q98" s="47" t="s">
        <v>114</v>
      </c>
      <c r="R98" s="48" t="n">
        <v>24.73</v>
      </c>
      <c r="S98" s="98" t="s">
        <v>786</v>
      </c>
      <c r="T98" s="47" t="s">
        <v>136</v>
      </c>
      <c r="U98" s="33" t="s">
        <v>117</v>
      </c>
      <c r="V98" s="33" t="s">
        <v>117</v>
      </c>
      <c r="W98" s="33" t="s">
        <v>68</v>
      </c>
      <c r="X98" s="33" t="s">
        <v>71</v>
      </c>
      <c r="Y98" s="58" t="n">
        <f aca="false">F98*G98*2</f>
        <v>400</v>
      </c>
      <c r="Z98" s="58" t="str">
        <f aca="false">IF(X98="N",Y98,"0")</f>
        <v>0</v>
      </c>
      <c r="AA98" s="58" t="n">
        <f aca="false">IF(X98="P",Y98,"0")</f>
        <v>400</v>
      </c>
      <c r="AB98" s="33"/>
      <c r="AC98" s="75"/>
      <c r="AD98" s="33"/>
      <c r="AE98" s="33"/>
      <c r="AF98" s="33"/>
    </row>
    <row r="99" customFormat="false" ht="12" hidden="false" customHeight="true" outlineLevel="0" collapsed="false">
      <c r="A99" s="47" t="s">
        <v>184</v>
      </c>
      <c r="B99" s="48" t="n">
        <v>26.35</v>
      </c>
      <c r="C99" s="47" t="s">
        <v>114</v>
      </c>
      <c r="D99" s="47" t="s">
        <v>74</v>
      </c>
      <c r="E99" s="33" t="s">
        <v>51</v>
      </c>
      <c r="F99" s="33" t="n">
        <v>8</v>
      </c>
      <c r="G99" s="33" t="n">
        <v>5</v>
      </c>
      <c r="H99" s="33" t="s">
        <v>61</v>
      </c>
      <c r="I99" s="51" t="s">
        <v>1180</v>
      </c>
      <c r="J99" s="33" t="s">
        <v>24</v>
      </c>
      <c r="K99" s="32" t="s">
        <v>139</v>
      </c>
      <c r="L99" s="52" t="s">
        <v>26</v>
      </c>
      <c r="M99" s="55" t="s">
        <v>133</v>
      </c>
      <c r="N99" s="33" t="s">
        <v>24</v>
      </c>
      <c r="O99" s="110" t="s">
        <v>189</v>
      </c>
      <c r="P99" s="53" t="n">
        <v>5</v>
      </c>
      <c r="Q99" s="47" t="s">
        <v>114</v>
      </c>
      <c r="R99" s="48" t="n">
        <v>24.73</v>
      </c>
      <c r="S99" s="98" t="s">
        <v>1181</v>
      </c>
      <c r="T99" s="47" t="s">
        <v>136</v>
      </c>
      <c r="U99" s="33" t="s">
        <v>117</v>
      </c>
      <c r="V99" s="33" t="s">
        <v>117</v>
      </c>
      <c r="W99" s="33" t="s">
        <v>68</v>
      </c>
      <c r="X99" s="33" t="s">
        <v>71</v>
      </c>
      <c r="Y99" s="58" t="n">
        <f aca="false">F99*G99*2</f>
        <v>80</v>
      </c>
      <c r="Z99" s="58" t="str">
        <f aca="false">IF(X99="N",Y99,"0")</f>
        <v>0</v>
      </c>
      <c r="AA99" s="58" t="n">
        <f aca="false">IF(X99="P",Y99,"0")</f>
        <v>80</v>
      </c>
      <c r="AB99" s="33"/>
      <c r="AC99" s="75"/>
      <c r="AD99" s="33"/>
      <c r="AE99" s="33"/>
      <c r="AF99" s="33"/>
    </row>
    <row r="100" customFormat="false" ht="12" hidden="false" customHeight="true" outlineLevel="0" collapsed="false">
      <c r="A100" s="47" t="s">
        <v>184</v>
      </c>
      <c r="B100" s="48" t="n">
        <v>26.35</v>
      </c>
      <c r="C100" s="47" t="s">
        <v>114</v>
      </c>
      <c r="D100" s="47" t="s">
        <v>74</v>
      </c>
      <c r="E100" s="33" t="s">
        <v>51</v>
      </c>
      <c r="F100" s="33" t="n">
        <v>8</v>
      </c>
      <c r="G100" s="33" t="n">
        <v>25</v>
      </c>
      <c r="H100" s="33"/>
      <c r="I100" s="32" t="s">
        <v>196</v>
      </c>
      <c r="J100" s="50" t="s">
        <v>24</v>
      </c>
      <c r="K100" s="32" t="s">
        <v>139</v>
      </c>
      <c r="L100" s="52" t="s">
        <v>26</v>
      </c>
      <c r="M100" s="55" t="s">
        <v>133</v>
      </c>
      <c r="N100" s="33" t="s">
        <v>24</v>
      </c>
      <c r="O100" s="110" t="s">
        <v>186</v>
      </c>
      <c r="P100" s="53" t="n">
        <v>25</v>
      </c>
      <c r="Q100" s="47" t="s">
        <v>114</v>
      </c>
      <c r="R100" s="48" t="n">
        <v>24.73</v>
      </c>
      <c r="S100" s="98" t="s">
        <v>786</v>
      </c>
      <c r="T100" s="47" t="s">
        <v>136</v>
      </c>
      <c r="U100" s="33" t="s">
        <v>117</v>
      </c>
      <c r="V100" s="33" t="s">
        <v>117</v>
      </c>
      <c r="W100" s="33" t="s">
        <v>68</v>
      </c>
      <c r="X100" s="33" t="s">
        <v>71</v>
      </c>
      <c r="Y100" s="58" t="n">
        <f aca="false">F100*G100*2</f>
        <v>400</v>
      </c>
      <c r="Z100" s="58" t="str">
        <f aca="false">IF(X100="N",Y100,"0")</f>
        <v>0</v>
      </c>
      <c r="AA100" s="58" t="n">
        <f aca="false">IF(X100="P",Y100,"0")</f>
        <v>400</v>
      </c>
      <c r="AB100" s="33"/>
      <c r="AC100" s="75"/>
      <c r="AD100" s="33"/>
      <c r="AE100" s="33"/>
      <c r="AF100" s="33"/>
    </row>
    <row r="101" customFormat="false" ht="12" hidden="false" customHeight="true" outlineLevel="0" collapsed="false">
      <c r="A101" s="47" t="s">
        <v>184</v>
      </c>
      <c r="B101" s="48" t="n">
        <v>26.35</v>
      </c>
      <c r="C101" s="47" t="s">
        <v>114</v>
      </c>
      <c r="D101" s="47" t="s">
        <v>74</v>
      </c>
      <c r="E101" s="33" t="s">
        <v>51</v>
      </c>
      <c r="F101" s="33" t="n">
        <v>8</v>
      </c>
      <c r="G101" s="33" t="n">
        <v>25</v>
      </c>
      <c r="H101" s="33"/>
      <c r="I101" s="32" t="s">
        <v>196</v>
      </c>
      <c r="J101" s="50" t="s">
        <v>24</v>
      </c>
      <c r="K101" s="32" t="s">
        <v>139</v>
      </c>
      <c r="L101" s="52" t="s">
        <v>26</v>
      </c>
      <c r="M101" s="55" t="s">
        <v>133</v>
      </c>
      <c r="N101" s="33" t="s">
        <v>24</v>
      </c>
      <c r="O101" s="110" t="s">
        <v>186</v>
      </c>
      <c r="P101" s="53" t="n">
        <v>25</v>
      </c>
      <c r="Q101" s="47" t="s">
        <v>114</v>
      </c>
      <c r="R101" s="48" t="n">
        <v>24.73</v>
      </c>
      <c r="S101" s="98" t="s">
        <v>786</v>
      </c>
      <c r="T101" s="47" t="s">
        <v>136</v>
      </c>
      <c r="U101" s="33" t="s">
        <v>117</v>
      </c>
      <c r="V101" s="33" t="s">
        <v>117</v>
      </c>
      <c r="W101" s="33" t="s">
        <v>68</v>
      </c>
      <c r="X101" s="33" t="s">
        <v>71</v>
      </c>
      <c r="Y101" s="58" t="n">
        <f aca="false">F101*G101*2</f>
        <v>400</v>
      </c>
      <c r="Z101" s="58" t="str">
        <f aca="false">IF(X101="N",Y101,"0")</f>
        <v>0</v>
      </c>
      <c r="AA101" s="58" t="n">
        <f aca="false">IF(X101="P",Y101,"0")</f>
        <v>400</v>
      </c>
      <c r="AB101" s="33"/>
      <c r="AC101" s="75"/>
      <c r="AD101" s="33"/>
      <c r="AE101" s="33"/>
      <c r="AF101" s="33"/>
    </row>
    <row r="102" customFormat="false" ht="12" hidden="false" customHeight="true" outlineLevel="0" collapsed="false">
      <c r="A102" s="39" t="s">
        <v>1173</v>
      </c>
      <c r="B102" s="48" t="n">
        <v>0</v>
      </c>
      <c r="C102" s="56" t="s">
        <v>1143</v>
      </c>
      <c r="D102" s="47" t="s">
        <v>74</v>
      </c>
      <c r="E102" s="33" t="s">
        <v>51</v>
      </c>
      <c r="F102" s="33" t="n">
        <v>8</v>
      </c>
      <c r="G102" s="125" t="n">
        <v>1</v>
      </c>
      <c r="H102" s="33" t="s">
        <v>61</v>
      </c>
      <c r="I102" s="32" t="s">
        <v>110</v>
      </c>
      <c r="J102" s="33" t="s">
        <v>24</v>
      </c>
      <c r="K102" s="32" t="s">
        <v>123</v>
      </c>
      <c r="L102" s="52" t="s">
        <v>26</v>
      </c>
      <c r="M102" s="55" t="s">
        <v>133</v>
      </c>
      <c r="N102" s="33" t="s">
        <v>24</v>
      </c>
      <c r="O102" s="110" t="s">
        <v>198</v>
      </c>
      <c r="P102" s="139" t="n">
        <v>1</v>
      </c>
      <c r="Q102" s="47" t="s">
        <v>114</v>
      </c>
      <c r="R102" s="48" t="n">
        <v>24.73</v>
      </c>
      <c r="S102" s="98" t="s">
        <v>786</v>
      </c>
      <c r="T102" s="47" t="s">
        <v>136</v>
      </c>
      <c r="U102" s="33" t="s">
        <v>117</v>
      </c>
      <c r="V102" s="33" t="s">
        <v>117</v>
      </c>
      <c r="W102" s="33" t="s">
        <v>68</v>
      </c>
      <c r="X102" s="33" t="s">
        <v>71</v>
      </c>
      <c r="Y102" s="58" t="n">
        <f aca="false">F102*G102*2</f>
        <v>16</v>
      </c>
      <c r="Z102" s="58" t="str">
        <f aca="false">IF(X102="N",Y102,"0")</f>
        <v>0</v>
      </c>
      <c r="AA102" s="58" t="n">
        <f aca="false">IF(X102="P",Y102,"0")</f>
        <v>16</v>
      </c>
      <c r="AB102" s="33"/>
      <c r="AC102" s="75"/>
      <c r="AD102" s="33"/>
      <c r="AE102" s="33"/>
      <c r="AF102" s="33"/>
    </row>
    <row r="103" customFormat="false" ht="12" hidden="false" customHeight="true" outlineLevel="0" collapsed="false">
      <c r="A103" s="47" t="s">
        <v>200</v>
      </c>
      <c r="B103" s="48" t="n">
        <v>25</v>
      </c>
      <c r="C103" s="47" t="s">
        <v>114</v>
      </c>
      <c r="D103" s="47" t="s">
        <v>74</v>
      </c>
      <c r="E103" s="33" t="s">
        <v>51</v>
      </c>
      <c r="F103" s="33" t="n">
        <v>8</v>
      </c>
      <c r="G103" s="33" t="n">
        <v>25</v>
      </c>
      <c r="H103" s="33"/>
      <c r="I103" s="51" t="s">
        <v>1182</v>
      </c>
      <c r="J103" s="33" t="s">
        <v>24</v>
      </c>
      <c r="K103" s="32" t="s">
        <v>202</v>
      </c>
      <c r="L103" s="52" t="s">
        <v>26</v>
      </c>
      <c r="M103" s="55" t="s">
        <v>133</v>
      </c>
      <c r="N103" s="33" t="s">
        <v>24</v>
      </c>
      <c r="O103" s="110" t="s">
        <v>1183</v>
      </c>
      <c r="P103" s="53" t="n">
        <v>25</v>
      </c>
      <c r="Q103" s="47" t="s">
        <v>114</v>
      </c>
      <c r="R103" s="48" t="n">
        <v>24.73</v>
      </c>
      <c r="S103" s="98" t="s">
        <v>1184</v>
      </c>
      <c r="T103" s="47" t="s">
        <v>136</v>
      </c>
      <c r="U103" s="33" t="s">
        <v>117</v>
      </c>
      <c r="V103" s="33" t="s">
        <v>117</v>
      </c>
      <c r="W103" s="33" t="s">
        <v>68</v>
      </c>
      <c r="X103" s="33" t="s">
        <v>71</v>
      </c>
      <c r="Y103" s="58" t="n">
        <f aca="false">F103*G103*2</f>
        <v>400</v>
      </c>
      <c r="Z103" s="58" t="str">
        <f aca="false">IF(X103="N",Y103,"0")</f>
        <v>0</v>
      </c>
      <c r="AA103" s="58" t="n">
        <f aca="false">IF(X103="P",Y103,"0")</f>
        <v>400</v>
      </c>
      <c r="AB103" s="33"/>
      <c r="AC103" s="75"/>
      <c r="AD103" s="33"/>
      <c r="AE103" s="33"/>
      <c r="AF103" s="33"/>
    </row>
    <row r="104" customFormat="false" ht="12" hidden="false" customHeight="true" outlineLevel="0" collapsed="false">
      <c r="A104" s="47" t="s">
        <v>176</v>
      </c>
      <c r="B104" s="48" t="n">
        <v>19</v>
      </c>
      <c r="C104" s="47" t="s">
        <v>114</v>
      </c>
      <c r="D104" s="47" t="s">
        <v>74</v>
      </c>
      <c r="E104" s="33" t="s">
        <v>51</v>
      </c>
      <c r="F104" s="33" t="n">
        <v>8</v>
      </c>
      <c r="G104" s="33" t="n">
        <v>25</v>
      </c>
      <c r="H104" s="33"/>
      <c r="I104" s="176" t="s">
        <v>1185</v>
      </c>
      <c r="J104" s="33" t="s">
        <v>24</v>
      </c>
      <c r="K104" s="32" t="s">
        <v>178</v>
      </c>
      <c r="L104" s="52" t="s">
        <v>26</v>
      </c>
      <c r="M104" s="55" t="s">
        <v>133</v>
      </c>
      <c r="N104" s="33" t="s">
        <v>24</v>
      </c>
      <c r="O104" s="110" t="s">
        <v>189</v>
      </c>
      <c r="P104" s="53" t="n">
        <v>25</v>
      </c>
      <c r="Q104" s="47" t="s">
        <v>114</v>
      </c>
      <c r="R104" s="48" t="n">
        <v>24.73</v>
      </c>
      <c r="S104" s="98" t="s">
        <v>1186</v>
      </c>
      <c r="T104" s="47" t="s">
        <v>136</v>
      </c>
      <c r="U104" s="33" t="s">
        <v>117</v>
      </c>
      <c r="V104" s="33" t="s">
        <v>117</v>
      </c>
      <c r="W104" s="33" t="s">
        <v>68</v>
      </c>
      <c r="X104" s="33" t="s">
        <v>71</v>
      </c>
      <c r="Y104" s="58" t="n">
        <f aca="false">F104*G104*2</f>
        <v>400</v>
      </c>
      <c r="Z104" s="58" t="str">
        <f aca="false">IF(X104="N",Y104,"0")</f>
        <v>0</v>
      </c>
      <c r="AA104" s="58" t="n">
        <f aca="false">IF(X104="P",Y104,"0")</f>
        <v>400</v>
      </c>
      <c r="AB104" s="33"/>
      <c r="AC104" s="75"/>
      <c r="AD104" s="33"/>
      <c r="AE104" s="33"/>
      <c r="AF104" s="33"/>
    </row>
    <row r="105" customFormat="false" ht="12" hidden="false" customHeight="true" outlineLevel="0" collapsed="false">
      <c r="A105" s="50"/>
      <c r="B105" s="140"/>
      <c r="C105" s="140"/>
      <c r="D105" s="140"/>
      <c r="E105" s="140"/>
      <c r="F105" s="140"/>
      <c r="G105" s="140"/>
      <c r="H105" s="140"/>
      <c r="I105" s="140"/>
      <c r="J105" s="50"/>
      <c r="K105" s="140"/>
      <c r="L105" s="45" t="s">
        <v>26</v>
      </c>
      <c r="M105" s="50"/>
      <c r="N105" s="50"/>
      <c r="O105" s="141"/>
      <c r="P105" s="140"/>
      <c r="Q105" s="142"/>
      <c r="R105" s="143"/>
      <c r="S105" s="144"/>
      <c r="T105" s="142"/>
      <c r="U105" s="140"/>
      <c r="V105" s="140"/>
      <c r="W105" s="140"/>
      <c r="X105" s="50"/>
      <c r="Y105" s="58" t="n">
        <f aca="false">F105*G105*2</f>
        <v>0</v>
      </c>
      <c r="Z105" s="58" t="str">
        <f aca="false">IF(X105="N",Y105,"0")</f>
        <v>0</v>
      </c>
      <c r="AA105" s="58" t="str">
        <f aca="false">IF(X105="P",Y105,"0")</f>
        <v>0</v>
      </c>
      <c r="AB105" s="140"/>
      <c r="AC105" s="145"/>
      <c r="AD105" s="140"/>
      <c r="AE105" s="140"/>
      <c r="AF105" s="140"/>
    </row>
    <row r="106" customFormat="false" ht="12" hidden="false" customHeight="true" outlineLevel="0" collapsed="false">
      <c r="A106" s="146"/>
      <c r="B106" s="146"/>
      <c r="C106" s="146"/>
      <c r="D106" s="146"/>
      <c r="E106" s="146"/>
      <c r="F106" s="146"/>
      <c r="G106" s="147" t="n">
        <f aca="false">SUM(G90:G105)</f>
        <v>258</v>
      </c>
      <c r="H106" s="146"/>
      <c r="I106" s="148"/>
      <c r="J106" s="149"/>
      <c r="K106" s="150"/>
      <c r="L106" s="150"/>
      <c r="M106" s="83" t="n">
        <f aca="false">G106-P106</f>
        <v>0</v>
      </c>
      <c r="N106" s="149"/>
      <c r="O106" s="151"/>
      <c r="P106" s="115" t="n">
        <f aca="false">SUM(P90:P105)</f>
        <v>258</v>
      </c>
      <c r="Q106" s="146"/>
      <c r="R106" s="146"/>
      <c r="S106" s="151"/>
      <c r="T106" s="146"/>
      <c r="U106" s="146"/>
      <c r="V106" s="146"/>
      <c r="W106" s="146"/>
      <c r="X106" s="146"/>
      <c r="Y106" s="58" t="n">
        <f aca="false">F106*G106*2</f>
        <v>0</v>
      </c>
      <c r="Z106" s="58" t="str">
        <f aca="false">IF(X106="N",Y106,"0")</f>
        <v>0</v>
      </c>
      <c r="AA106" s="58" t="str">
        <f aca="false">IF(X106="P",Y106,"0")</f>
        <v>0</v>
      </c>
      <c r="AB106" s="146"/>
      <c r="AC106" s="146"/>
      <c r="AD106" s="146"/>
      <c r="AE106" s="146"/>
      <c r="AF106" s="146"/>
    </row>
    <row r="107" customFormat="false" ht="12" hidden="false" customHeight="true" outlineLevel="0" collapsed="false">
      <c r="A107" s="152"/>
      <c r="B107" s="152"/>
      <c r="C107" s="153" t="s">
        <v>204</v>
      </c>
      <c r="D107" s="152"/>
      <c r="E107" s="152"/>
      <c r="F107" s="152"/>
      <c r="G107" s="154"/>
      <c r="H107" s="155"/>
      <c r="I107" s="154"/>
      <c r="J107" s="136"/>
      <c r="K107" s="154"/>
      <c r="L107" s="154"/>
      <c r="M107" s="152"/>
      <c r="N107" s="136"/>
      <c r="O107" s="156"/>
      <c r="P107" s="152"/>
      <c r="Q107" s="152"/>
      <c r="R107" s="152"/>
      <c r="S107" s="156"/>
      <c r="T107" s="152"/>
      <c r="U107" s="152"/>
      <c r="V107" s="152"/>
      <c r="W107" s="152"/>
      <c r="X107" s="152"/>
      <c r="Y107" s="58" t="n">
        <f aca="false">F107*G107*2</f>
        <v>0</v>
      </c>
      <c r="Z107" s="58" t="str">
        <f aca="false">IF(X107="N",Y107,"0")</f>
        <v>0</v>
      </c>
      <c r="AA107" s="58" t="str">
        <f aca="false">IF(X107="P",Y107,"0")</f>
        <v>0</v>
      </c>
      <c r="AB107" s="152"/>
      <c r="AC107" s="152"/>
      <c r="AD107" s="152"/>
      <c r="AE107" s="152"/>
      <c r="AF107" s="152"/>
    </row>
    <row r="108" customFormat="false" ht="12" hidden="false" customHeight="true" outlineLevel="0" collapsed="false">
      <c r="A108" s="47" t="s">
        <v>205</v>
      </c>
      <c r="B108" s="48" t="n">
        <v>310</v>
      </c>
      <c r="C108" s="47" t="s">
        <v>206</v>
      </c>
      <c r="D108" s="47" t="s">
        <v>50</v>
      </c>
      <c r="E108" s="33" t="s">
        <v>51</v>
      </c>
      <c r="F108" s="33" t="n">
        <v>16</v>
      </c>
      <c r="G108" s="53" t="n">
        <v>25</v>
      </c>
      <c r="H108" s="33"/>
      <c r="I108" s="49" t="s">
        <v>207</v>
      </c>
      <c r="J108" s="33" t="s">
        <v>24</v>
      </c>
      <c r="K108" s="32" t="s">
        <v>208</v>
      </c>
      <c r="L108" s="52" t="s">
        <v>26</v>
      </c>
      <c r="M108" s="53" t="s">
        <v>53</v>
      </c>
      <c r="N108" s="33" t="s">
        <v>24</v>
      </c>
      <c r="O108" s="53" t="s">
        <v>209</v>
      </c>
      <c r="P108" s="53" t="n">
        <v>25</v>
      </c>
      <c r="Q108" s="47" t="s">
        <v>49</v>
      </c>
      <c r="R108" s="48" t="n">
        <v>0</v>
      </c>
      <c r="S108" s="98" t="s">
        <v>1187</v>
      </c>
      <c r="T108" s="47" t="s">
        <v>211</v>
      </c>
      <c r="U108" s="33" t="s">
        <v>212</v>
      </c>
      <c r="V108" s="33" t="s">
        <v>212</v>
      </c>
      <c r="W108" s="33" t="s">
        <v>68</v>
      </c>
      <c r="X108" s="33" t="s">
        <v>71</v>
      </c>
      <c r="Y108" s="58" t="n">
        <f aca="false">F108*G108*2</f>
        <v>800</v>
      </c>
      <c r="Z108" s="58" t="str">
        <f aca="false">IF(X108="N",Y108,"0")</f>
        <v>0</v>
      </c>
      <c r="AA108" s="58" t="n">
        <f aca="false">IF(X108="P",Y108,"0")</f>
        <v>800</v>
      </c>
      <c r="AB108" s="33"/>
      <c r="AC108" s="75"/>
      <c r="AD108" s="33"/>
      <c r="AE108" s="33"/>
      <c r="AF108" s="33"/>
    </row>
    <row r="109" customFormat="false" ht="12" hidden="false" customHeight="true" outlineLevel="0" collapsed="false">
      <c r="A109" s="47" t="s">
        <v>217</v>
      </c>
      <c r="B109" s="48" t="n">
        <v>275</v>
      </c>
      <c r="C109" s="47" t="s">
        <v>214</v>
      </c>
      <c r="D109" s="47" t="s">
        <v>50</v>
      </c>
      <c r="E109" s="33" t="s">
        <v>51</v>
      </c>
      <c r="F109" s="33" t="n">
        <v>16</v>
      </c>
      <c r="G109" s="53" t="n">
        <v>25</v>
      </c>
      <c r="H109" s="33"/>
      <c r="I109" s="49" t="s">
        <v>215</v>
      </c>
      <c r="J109" s="33" t="s">
        <v>24</v>
      </c>
      <c r="K109" s="32" t="s">
        <v>112</v>
      </c>
      <c r="L109" s="47" t="s">
        <v>26</v>
      </c>
      <c r="M109" s="53" t="s">
        <v>53</v>
      </c>
      <c r="N109" s="33" t="s">
        <v>24</v>
      </c>
      <c r="O109" s="53" t="s">
        <v>209</v>
      </c>
      <c r="P109" s="53" t="n">
        <v>25</v>
      </c>
      <c r="Q109" s="47" t="s">
        <v>49</v>
      </c>
      <c r="R109" s="48" t="n">
        <v>0</v>
      </c>
      <c r="S109" s="98" t="s">
        <v>1188</v>
      </c>
      <c r="T109" s="47" t="s">
        <v>211</v>
      </c>
      <c r="U109" s="33" t="s">
        <v>212</v>
      </c>
      <c r="V109" s="33" t="s">
        <v>212</v>
      </c>
      <c r="W109" s="33" t="s">
        <v>68</v>
      </c>
      <c r="X109" s="33" t="s">
        <v>71</v>
      </c>
      <c r="Y109" s="58" t="n">
        <f aca="false">F109*G109*2</f>
        <v>800</v>
      </c>
      <c r="Z109" s="58" t="str">
        <f aca="false">IF(X109="N",Y109,"0")</f>
        <v>0</v>
      </c>
      <c r="AA109" s="58" t="n">
        <f aca="false">IF(X109="P",Y109,"0")</f>
        <v>800</v>
      </c>
      <c r="AB109" s="33"/>
      <c r="AC109" s="75"/>
      <c r="AD109" s="33"/>
      <c r="AE109" s="33"/>
      <c r="AF109" s="33"/>
    </row>
    <row r="110" customFormat="false" ht="12" hidden="false" customHeight="true" outlineLevel="0" collapsed="false">
      <c r="A110" s="47" t="s">
        <v>213</v>
      </c>
      <c r="B110" s="48" t="n">
        <v>275</v>
      </c>
      <c r="C110" s="47" t="s">
        <v>214</v>
      </c>
      <c r="D110" s="47" t="s">
        <v>50</v>
      </c>
      <c r="E110" s="33" t="s">
        <v>51</v>
      </c>
      <c r="F110" s="33" t="n">
        <v>16</v>
      </c>
      <c r="G110" s="53" t="n">
        <v>25</v>
      </c>
      <c r="H110" s="33"/>
      <c r="I110" s="49" t="s">
        <v>215</v>
      </c>
      <c r="J110" s="33" t="s">
        <v>24</v>
      </c>
      <c r="K110" s="32" t="s">
        <v>112</v>
      </c>
      <c r="L110" s="47" t="s">
        <v>26</v>
      </c>
      <c r="M110" s="53" t="s">
        <v>53</v>
      </c>
      <c r="N110" s="33" t="s">
        <v>24</v>
      </c>
      <c r="O110" s="53" t="s">
        <v>209</v>
      </c>
      <c r="P110" s="53" t="n">
        <v>25</v>
      </c>
      <c r="Q110" s="47" t="s">
        <v>49</v>
      </c>
      <c r="R110" s="48" t="n">
        <v>0</v>
      </c>
      <c r="S110" s="98" t="s">
        <v>1188</v>
      </c>
      <c r="T110" s="47" t="s">
        <v>211</v>
      </c>
      <c r="U110" s="33" t="s">
        <v>212</v>
      </c>
      <c r="V110" s="33" t="s">
        <v>212</v>
      </c>
      <c r="W110" s="33" t="s">
        <v>68</v>
      </c>
      <c r="X110" s="33" t="s">
        <v>71</v>
      </c>
      <c r="Y110" s="58" t="n">
        <f aca="false">F110*G110*2</f>
        <v>800</v>
      </c>
      <c r="Z110" s="58" t="str">
        <f aca="false">IF(X110="N",Y110,"0")</f>
        <v>0</v>
      </c>
      <c r="AA110" s="58" t="n">
        <f aca="false">IF(X110="P",Y110,"0")</f>
        <v>800</v>
      </c>
      <c r="AB110" s="33"/>
      <c r="AC110" s="75"/>
      <c r="AD110" s="33"/>
      <c r="AE110" s="33"/>
      <c r="AF110" s="33"/>
    </row>
    <row r="111" customFormat="false" ht="12" hidden="false" customHeight="true" outlineLevel="0" collapsed="false">
      <c r="A111" s="29"/>
      <c r="B111" s="29"/>
      <c r="C111" s="29"/>
      <c r="D111" s="29"/>
      <c r="E111" s="29"/>
      <c r="F111" s="29"/>
      <c r="G111" s="29"/>
      <c r="H111" s="29"/>
      <c r="I111" s="29"/>
      <c r="J111" s="73"/>
      <c r="K111" s="29"/>
      <c r="L111" s="52" t="s">
        <v>26</v>
      </c>
      <c r="M111" s="53" t="s">
        <v>53</v>
      </c>
      <c r="N111" s="43"/>
      <c r="O111" s="53" t="s">
        <v>52</v>
      </c>
      <c r="P111" s="53" t="n">
        <v>0</v>
      </c>
      <c r="Q111" s="47" t="s">
        <v>49</v>
      </c>
      <c r="R111" s="48" t="n">
        <v>0</v>
      </c>
      <c r="S111" s="127"/>
      <c r="T111" s="47" t="s">
        <v>211</v>
      </c>
      <c r="U111" s="33" t="s">
        <v>212</v>
      </c>
      <c r="V111" s="33" t="s">
        <v>212</v>
      </c>
      <c r="W111" s="33" t="s">
        <v>68</v>
      </c>
      <c r="X111" s="33" t="s">
        <v>71</v>
      </c>
      <c r="Y111" s="58" t="n">
        <f aca="false">F111*G111*2</f>
        <v>0</v>
      </c>
      <c r="Z111" s="58" t="str">
        <f aca="false">IF(X111="N",Y111,"0")</f>
        <v>0</v>
      </c>
      <c r="AA111" s="58" t="n">
        <f aca="false">IF(X111="P",Y111,"0")</f>
        <v>0</v>
      </c>
      <c r="AB111" s="29"/>
      <c r="AC111" s="29"/>
      <c r="AD111" s="29"/>
      <c r="AE111" s="29"/>
      <c r="AF111" s="29"/>
    </row>
    <row r="112" customFormat="false" ht="12" hidden="false" customHeight="true" outlineLevel="0" collapsed="false">
      <c r="A112" s="90"/>
      <c r="B112" s="91"/>
      <c r="C112" s="90"/>
      <c r="D112" s="90"/>
      <c r="E112" s="50"/>
      <c r="F112" s="50"/>
      <c r="G112" s="49"/>
      <c r="H112" s="106"/>
      <c r="I112" s="92"/>
      <c r="J112" s="136"/>
      <c r="K112" s="49"/>
      <c r="L112" s="52" t="s">
        <v>26</v>
      </c>
      <c r="M112" s="93"/>
      <c r="N112" s="50"/>
      <c r="O112" s="139"/>
      <c r="P112" s="50"/>
      <c r="Q112" s="56"/>
      <c r="R112" s="48"/>
      <c r="S112" s="94"/>
      <c r="T112" s="47"/>
      <c r="U112" s="50"/>
      <c r="V112" s="50"/>
      <c r="W112" s="50"/>
      <c r="X112" s="50"/>
      <c r="Y112" s="58" t="n">
        <f aca="false">F112*G112*2</f>
        <v>0</v>
      </c>
      <c r="Z112" s="58" t="str">
        <f aca="false">IF(X112="N",Y112,"0")</f>
        <v>0</v>
      </c>
      <c r="AA112" s="58" t="str">
        <f aca="false">IF(X112="P",Y112,"0")</f>
        <v>0</v>
      </c>
      <c r="AB112" s="50"/>
      <c r="AC112" s="59"/>
      <c r="AD112" s="50"/>
      <c r="AE112" s="50"/>
      <c r="AF112" s="50"/>
    </row>
    <row r="113" customFormat="false" ht="12" hidden="false" customHeight="true" outlineLevel="0" collapsed="false">
      <c r="A113" s="157"/>
      <c r="B113" s="157"/>
      <c r="C113" s="157"/>
      <c r="D113" s="157"/>
      <c r="E113" s="157"/>
      <c r="F113" s="157"/>
      <c r="G113" s="80" t="n">
        <f aca="false">SUM(G107:G112)</f>
        <v>75</v>
      </c>
      <c r="H113" s="157"/>
      <c r="I113" s="158"/>
      <c r="J113" s="149"/>
      <c r="K113" s="157"/>
      <c r="L113" s="150"/>
      <c r="M113" s="83" t="n">
        <f aca="false">G113-P113</f>
        <v>0</v>
      </c>
      <c r="N113" s="149"/>
      <c r="O113" s="159"/>
      <c r="P113" s="83" t="n">
        <f aca="false">SUM(P107:P112)</f>
        <v>75</v>
      </c>
      <c r="Q113" s="157"/>
      <c r="R113" s="157"/>
      <c r="S113" s="159"/>
      <c r="T113" s="157"/>
      <c r="U113" s="157"/>
      <c r="V113" s="157"/>
      <c r="W113" s="157"/>
      <c r="X113" s="157"/>
      <c r="Y113" s="58" t="n">
        <f aca="false">F113*G113*2</f>
        <v>0</v>
      </c>
      <c r="Z113" s="58" t="str">
        <f aca="false">IF(X113="N",Y113,"0")</f>
        <v>0</v>
      </c>
      <c r="AA113" s="58" t="str">
        <f aca="false">IF(X113="P",Y113,"0")</f>
        <v>0</v>
      </c>
      <c r="AB113" s="157"/>
      <c r="AC113" s="157"/>
      <c r="AD113" s="157"/>
      <c r="AE113" s="157"/>
      <c r="AF113" s="157"/>
    </row>
    <row r="114" customFormat="false" ht="12" hidden="false" customHeight="true" outlineLevel="0" collapsed="false">
      <c r="A114" s="133"/>
      <c r="B114" s="133"/>
      <c r="C114" s="160" t="s">
        <v>218</v>
      </c>
      <c r="D114" s="133"/>
      <c r="E114" s="133"/>
      <c r="F114" s="133"/>
      <c r="G114" s="135"/>
      <c r="H114" s="161"/>
      <c r="I114" s="135"/>
      <c r="J114" s="136"/>
      <c r="K114" s="135"/>
      <c r="L114" s="135"/>
      <c r="M114" s="133"/>
      <c r="N114" s="136"/>
      <c r="O114" s="137"/>
      <c r="P114" s="133"/>
      <c r="Q114" s="133"/>
      <c r="R114" s="133"/>
      <c r="S114" s="137"/>
      <c r="T114" s="133"/>
      <c r="U114" s="133"/>
      <c r="V114" s="133"/>
      <c r="W114" s="133"/>
      <c r="X114" s="133"/>
      <c r="Y114" s="58" t="n">
        <f aca="false">F114*G114*2</f>
        <v>0</v>
      </c>
      <c r="Z114" s="58" t="str">
        <f aca="false">IF(X114="N",Y114,"0")</f>
        <v>0</v>
      </c>
      <c r="AA114" s="58" t="str">
        <f aca="false">IF(X114="P",Y114,"0")</f>
        <v>0</v>
      </c>
      <c r="AB114" s="133"/>
      <c r="AC114" s="133"/>
      <c r="AD114" s="133"/>
      <c r="AE114" s="133"/>
      <c r="AF114" s="133"/>
    </row>
    <row r="115" customFormat="false" ht="12" hidden="false" customHeight="true" outlineLevel="0" collapsed="false">
      <c r="A115" s="47" t="s">
        <v>205</v>
      </c>
      <c r="B115" s="48" t="n">
        <v>310</v>
      </c>
      <c r="C115" s="47" t="s">
        <v>206</v>
      </c>
      <c r="D115" s="47" t="s">
        <v>74</v>
      </c>
      <c r="E115" s="33" t="s">
        <v>51</v>
      </c>
      <c r="F115" s="33" t="n">
        <v>8</v>
      </c>
      <c r="G115" s="33" t="n">
        <v>25</v>
      </c>
      <c r="H115" s="33"/>
      <c r="I115" s="49" t="s">
        <v>207</v>
      </c>
      <c r="J115" s="33" t="s">
        <v>24</v>
      </c>
      <c r="K115" s="32" t="s">
        <v>208</v>
      </c>
      <c r="L115" s="52" t="s">
        <v>26</v>
      </c>
      <c r="M115" s="55" t="s">
        <v>53</v>
      </c>
      <c r="N115" s="33" t="s">
        <v>24</v>
      </c>
      <c r="O115" s="55" t="s">
        <v>219</v>
      </c>
      <c r="P115" s="55" t="n">
        <v>25</v>
      </c>
      <c r="Q115" s="56" t="s">
        <v>1143</v>
      </c>
      <c r="R115" s="48" t="n">
        <v>0</v>
      </c>
      <c r="S115" s="98" t="s">
        <v>1187</v>
      </c>
      <c r="T115" s="39" t="s">
        <v>1189</v>
      </c>
      <c r="U115" s="33" t="s">
        <v>212</v>
      </c>
      <c r="V115" s="33" t="s">
        <v>212</v>
      </c>
      <c r="W115" s="33" t="s">
        <v>68</v>
      </c>
      <c r="X115" s="33" t="s">
        <v>71</v>
      </c>
      <c r="Y115" s="58" t="n">
        <f aca="false">F115*G115*2</f>
        <v>400</v>
      </c>
      <c r="Z115" s="58" t="str">
        <f aca="false">IF(X115="N",Y115,"0")</f>
        <v>0</v>
      </c>
      <c r="AA115" s="58" t="n">
        <f aca="false">IF(X115="P",Y115,"0")</f>
        <v>400</v>
      </c>
      <c r="AB115" s="29"/>
      <c r="AC115" s="29"/>
      <c r="AD115" s="29"/>
      <c r="AE115" s="29"/>
      <c r="AF115" s="29"/>
    </row>
    <row r="116" customFormat="false" ht="12" hidden="false" customHeight="true" outlineLevel="0" collapsed="false">
      <c r="A116" s="90"/>
      <c r="B116" s="91"/>
      <c r="C116" s="90"/>
      <c r="D116" s="90"/>
      <c r="E116" s="50"/>
      <c r="F116" s="50"/>
      <c r="G116" s="49"/>
      <c r="H116" s="106"/>
      <c r="I116" s="92"/>
      <c r="J116" s="136"/>
      <c r="K116" s="49"/>
      <c r="L116" s="52" t="s">
        <v>26</v>
      </c>
      <c r="M116" s="93"/>
      <c r="N116" s="50"/>
      <c r="O116" s="139"/>
      <c r="P116" s="50"/>
      <c r="Q116" s="56"/>
      <c r="R116" s="48"/>
      <c r="S116" s="94"/>
      <c r="T116" s="47"/>
      <c r="U116" s="50"/>
      <c r="V116" s="50"/>
      <c r="W116" s="50"/>
      <c r="X116" s="50"/>
      <c r="Y116" s="58" t="n">
        <f aca="false">F116*G116*2</f>
        <v>0</v>
      </c>
      <c r="Z116" s="58" t="str">
        <f aca="false">IF(X116="N",Y116,"0")</f>
        <v>0</v>
      </c>
      <c r="AA116" s="58" t="str">
        <f aca="false">IF(X116="P",Y116,"0")</f>
        <v>0</v>
      </c>
      <c r="AB116" s="50"/>
      <c r="AC116" s="59"/>
      <c r="AD116" s="50"/>
      <c r="AE116" s="50"/>
      <c r="AF116" s="50"/>
    </row>
    <row r="117" customFormat="false" ht="12" hidden="false" customHeight="true" outlineLevel="0" collapsed="false">
      <c r="A117" s="146"/>
      <c r="B117" s="146"/>
      <c r="C117" s="146"/>
      <c r="D117" s="146"/>
      <c r="E117" s="146"/>
      <c r="F117" s="146"/>
      <c r="G117" s="147" t="n">
        <f aca="false">SUM(G114:G116)</f>
        <v>25</v>
      </c>
      <c r="H117" s="157"/>
      <c r="I117" s="162"/>
      <c r="J117" s="163"/>
      <c r="K117" s="146"/>
      <c r="L117" s="148"/>
      <c r="M117" s="115" t="n">
        <f aca="false">G117-P117</f>
        <v>0</v>
      </c>
      <c r="N117" s="163"/>
      <c r="O117" s="151"/>
      <c r="P117" s="115" t="n">
        <f aca="false">SUM(P114:P116)</f>
        <v>25</v>
      </c>
      <c r="Q117" s="146"/>
      <c r="R117" s="146"/>
      <c r="S117" s="151"/>
      <c r="T117" s="146"/>
      <c r="U117" s="146"/>
      <c r="V117" s="146"/>
      <c r="W117" s="146"/>
      <c r="X117" s="146"/>
      <c r="Y117" s="58" t="n">
        <f aca="false">F117*G117*2</f>
        <v>0</v>
      </c>
      <c r="Z117" s="58" t="str">
        <f aca="false">IF(X117="N",Y117,"0")</f>
        <v>0</v>
      </c>
      <c r="AA117" s="58" t="str">
        <f aca="false">IF(X117="P",Y117,"0")</f>
        <v>0</v>
      </c>
      <c r="AB117" s="146"/>
      <c r="AC117" s="146"/>
      <c r="AD117" s="146"/>
      <c r="AE117" s="146"/>
      <c r="AF117" s="146"/>
    </row>
    <row r="118" customFormat="false" ht="12" hidden="false" customHeight="true" outlineLevel="0" collapsed="false">
      <c r="C118" s="3" t="s">
        <v>221</v>
      </c>
      <c r="G118" s="164"/>
      <c r="I118" s="164"/>
      <c r="J118" s="18"/>
      <c r="L118" s="164"/>
      <c r="N118" s="18"/>
      <c r="O118" s="165"/>
      <c r="S118" s="165"/>
      <c r="Y118" s="58" t="n">
        <f aca="false">F118*G118*2</f>
        <v>0</v>
      </c>
      <c r="Z118" s="58" t="str">
        <f aca="false">IF(X118="N",Y118,"0")</f>
        <v>0</v>
      </c>
      <c r="AA118" s="58" t="str">
        <f aca="false">IF(X118="P",Y118,"0")</f>
        <v>0</v>
      </c>
    </row>
    <row r="119" customFormat="false" ht="12" hidden="false" customHeight="true" outlineLevel="0" collapsed="false">
      <c r="A119" s="39" t="s">
        <v>222</v>
      </c>
      <c r="B119" s="40" t="n">
        <v>374.98</v>
      </c>
      <c r="C119" s="39" t="s">
        <v>49</v>
      </c>
      <c r="D119" s="39" t="s">
        <v>50</v>
      </c>
      <c r="E119" s="15" t="s">
        <v>51</v>
      </c>
      <c r="F119" s="15" t="n">
        <v>16</v>
      </c>
      <c r="G119" s="15" t="n">
        <v>25</v>
      </c>
      <c r="H119" s="15"/>
      <c r="I119" s="123" t="s">
        <v>104</v>
      </c>
      <c r="J119" s="166" t="s">
        <v>24</v>
      </c>
      <c r="K119" s="123" t="s">
        <v>223</v>
      </c>
      <c r="L119" s="45" t="s">
        <v>26</v>
      </c>
      <c r="M119" s="15" t="s">
        <v>104</v>
      </c>
      <c r="N119" s="166" t="s">
        <v>24</v>
      </c>
      <c r="O119" s="128"/>
      <c r="P119" s="15" t="n">
        <v>25</v>
      </c>
      <c r="Q119" s="39" t="s">
        <v>114</v>
      </c>
      <c r="R119" s="40" t="n">
        <v>41.5</v>
      </c>
      <c r="S119" s="166" t="s">
        <v>65</v>
      </c>
      <c r="T119" s="39" t="s">
        <v>224</v>
      </c>
      <c r="U119" s="15" t="s">
        <v>117</v>
      </c>
      <c r="V119" s="15" t="s">
        <v>117</v>
      </c>
      <c r="W119" s="33" t="s">
        <v>225</v>
      </c>
      <c r="X119" s="33" t="s">
        <v>69</v>
      </c>
      <c r="Y119" s="58" t="n">
        <f aca="false">F119*G119*2</f>
        <v>800</v>
      </c>
      <c r="Z119" s="58" t="n">
        <f aca="false">IF(X119="N",Y119,"0")</f>
        <v>800</v>
      </c>
      <c r="AA119" s="58" t="str">
        <f aca="false">IF(X119="P",Y119,"0")</f>
        <v>0</v>
      </c>
      <c r="AB119" s="15"/>
      <c r="AC119" s="46"/>
      <c r="AD119" s="15"/>
      <c r="AE119" s="15"/>
      <c r="AF119" s="15"/>
    </row>
    <row r="120" customFormat="false" ht="12" hidden="false" customHeight="true" outlineLevel="0" collapsed="false">
      <c r="A120" s="39" t="s">
        <v>226</v>
      </c>
      <c r="B120" s="40" t="n">
        <v>145</v>
      </c>
      <c r="C120" s="39" t="s">
        <v>55</v>
      </c>
      <c r="D120" s="39" t="s">
        <v>50</v>
      </c>
      <c r="E120" s="15" t="s">
        <v>51</v>
      </c>
      <c r="F120" s="15" t="n">
        <v>16</v>
      </c>
      <c r="G120" s="15" t="n">
        <v>25</v>
      </c>
      <c r="H120" s="15"/>
      <c r="I120" s="15"/>
      <c r="J120" s="166" t="s">
        <v>24</v>
      </c>
      <c r="K120" s="123" t="s">
        <v>227</v>
      </c>
      <c r="L120" s="45" t="s">
        <v>26</v>
      </c>
      <c r="M120" s="15" t="s">
        <v>178</v>
      </c>
      <c r="N120" s="166" t="s">
        <v>24</v>
      </c>
      <c r="O120" s="15" t="s">
        <v>228</v>
      </c>
      <c r="P120" s="15" t="n">
        <v>25</v>
      </c>
      <c r="Q120" s="39" t="s">
        <v>229</v>
      </c>
      <c r="R120" s="40" t="n">
        <v>350</v>
      </c>
      <c r="S120" s="166" t="s">
        <v>65</v>
      </c>
      <c r="T120" s="39" t="s">
        <v>230</v>
      </c>
      <c r="U120" s="15" t="s">
        <v>117</v>
      </c>
      <c r="V120" s="33" t="s">
        <v>117</v>
      </c>
      <c r="W120" s="33" t="s">
        <v>231</v>
      </c>
      <c r="X120" s="33" t="s">
        <v>69</v>
      </c>
      <c r="Y120" s="58" t="n">
        <f aca="false">F120*G120*2</f>
        <v>800</v>
      </c>
      <c r="Z120" s="58" t="n">
        <f aca="false">IF(X120="N",Y120,"0")</f>
        <v>800</v>
      </c>
      <c r="AA120" s="58" t="str">
        <f aca="false">IF(X120="P",Y120,"0")</f>
        <v>0</v>
      </c>
      <c r="AB120" s="15"/>
      <c r="AC120" s="46"/>
      <c r="AD120" s="15"/>
      <c r="AE120" s="15"/>
      <c r="AF120" s="15"/>
    </row>
    <row r="121" customFormat="false" ht="12" hidden="false" customHeight="true" outlineLevel="0" collapsed="false">
      <c r="A121" s="39"/>
      <c r="B121" s="40"/>
      <c r="C121" s="39"/>
      <c r="D121" s="39"/>
      <c r="E121" s="15"/>
      <c r="F121" s="15"/>
      <c r="G121" s="123"/>
      <c r="H121" s="15"/>
      <c r="I121" s="123"/>
      <c r="J121" s="127"/>
      <c r="K121" s="32"/>
      <c r="L121" s="45" t="s">
        <v>26</v>
      </c>
      <c r="M121" s="33"/>
      <c r="N121" s="166"/>
      <c r="O121" s="167"/>
      <c r="P121" s="15"/>
      <c r="Q121" s="39"/>
      <c r="R121" s="40"/>
      <c r="S121" s="168"/>
      <c r="T121" s="39"/>
      <c r="U121" s="15"/>
      <c r="V121" s="15"/>
      <c r="W121" s="15"/>
      <c r="X121" s="15"/>
      <c r="Y121" s="58" t="n">
        <f aca="false">F121*G121*2</f>
        <v>0</v>
      </c>
      <c r="Z121" s="58" t="str">
        <f aca="false">IF(X121="N",Y121,"0")</f>
        <v>0</v>
      </c>
      <c r="AA121" s="58" t="str">
        <f aca="false">IF(X121="P",Y121,"0")</f>
        <v>0</v>
      </c>
      <c r="AB121" s="15"/>
      <c r="AC121" s="46"/>
      <c r="AD121" s="15"/>
      <c r="AE121" s="15"/>
      <c r="AF121" s="15"/>
    </row>
    <row r="122" customFormat="false" ht="12" hidden="false" customHeight="true" outlineLevel="0" collapsed="false">
      <c r="A122" s="169"/>
      <c r="B122" s="169"/>
      <c r="C122" s="169"/>
      <c r="D122" s="169"/>
      <c r="E122" s="169"/>
      <c r="F122" s="169"/>
      <c r="G122" s="147" t="n">
        <f aca="false">SUM(G118:G121)</f>
        <v>50</v>
      </c>
      <c r="H122" s="169"/>
      <c r="I122" s="170"/>
      <c r="J122" s="171"/>
      <c r="K122" s="172"/>
      <c r="L122" s="173"/>
      <c r="M122" s="83" t="n">
        <f aca="false">G122-P122</f>
        <v>0</v>
      </c>
      <c r="N122" s="171"/>
      <c r="O122" s="174"/>
      <c r="P122" s="115" t="n">
        <f aca="false">SUM(P118:P121)</f>
        <v>50</v>
      </c>
      <c r="Q122" s="169"/>
      <c r="R122" s="169"/>
      <c r="S122" s="174"/>
      <c r="T122" s="169"/>
      <c r="U122" s="169"/>
      <c r="V122" s="169"/>
      <c r="W122" s="169"/>
      <c r="X122" s="169"/>
      <c r="Y122" s="58" t="n">
        <f aca="false">F122*G122*2</f>
        <v>0</v>
      </c>
      <c r="Z122" s="58" t="str">
        <f aca="false">IF(X122="N",Y122,"0")</f>
        <v>0</v>
      </c>
      <c r="AA122" s="58" t="str">
        <f aca="false">IF(X122="P",Y122,"0")</f>
        <v>0</v>
      </c>
      <c r="AB122" s="169"/>
      <c r="AC122" s="169"/>
      <c r="AD122" s="169"/>
      <c r="AE122" s="169"/>
      <c r="AF122" s="169"/>
    </row>
    <row r="123" customFormat="false" ht="12" hidden="false" customHeight="true" outlineLevel="0" collapsed="false">
      <c r="C123" s="3" t="s">
        <v>232</v>
      </c>
      <c r="G123" s="164"/>
      <c r="I123" s="164"/>
      <c r="J123" s="175"/>
      <c r="K123" s="29"/>
      <c r="L123" s="35"/>
      <c r="M123" s="29"/>
      <c r="N123" s="175"/>
      <c r="O123" s="165"/>
      <c r="S123" s="165"/>
      <c r="Y123" s="58" t="n">
        <f aca="false">F123*G123*2</f>
        <v>0</v>
      </c>
      <c r="Z123" s="58" t="str">
        <f aca="false">IF(X123="N",Y123,"0")</f>
        <v>0</v>
      </c>
      <c r="AA123" s="58" t="str">
        <f aca="false">IF(X123="P",Y123,"0")</f>
        <v>0</v>
      </c>
    </row>
    <row r="124" customFormat="false" ht="12" hidden="false" customHeight="true" outlineLevel="0" collapsed="false">
      <c r="A124" s="39" t="s">
        <v>233</v>
      </c>
      <c r="B124" s="40" t="n">
        <v>67</v>
      </c>
      <c r="C124" s="39" t="s">
        <v>114</v>
      </c>
      <c r="D124" s="39" t="s">
        <v>74</v>
      </c>
      <c r="E124" s="15" t="s">
        <v>51</v>
      </c>
      <c r="F124" s="15" t="n">
        <v>8</v>
      </c>
      <c r="G124" s="15" t="n">
        <v>25</v>
      </c>
      <c r="H124" s="15"/>
      <c r="I124" s="176"/>
      <c r="J124" s="166" t="s">
        <v>24</v>
      </c>
      <c r="K124" s="123" t="s">
        <v>234</v>
      </c>
      <c r="L124" s="45" t="s">
        <v>26</v>
      </c>
      <c r="M124" s="15" t="s">
        <v>235</v>
      </c>
      <c r="N124" s="166" t="s">
        <v>24</v>
      </c>
      <c r="O124" s="15" t="s">
        <v>234</v>
      </c>
      <c r="P124" s="15" t="n">
        <v>25</v>
      </c>
      <c r="Q124" s="39" t="s">
        <v>114</v>
      </c>
      <c r="R124" s="40" t="n">
        <v>27.5</v>
      </c>
      <c r="S124" s="166" t="s">
        <v>65</v>
      </c>
      <c r="T124" s="39" t="s">
        <v>236</v>
      </c>
      <c r="U124" s="15" t="s">
        <v>117</v>
      </c>
      <c r="V124" s="15" t="s">
        <v>117</v>
      </c>
      <c r="W124" s="33" t="s">
        <v>231</v>
      </c>
      <c r="X124" s="33" t="s">
        <v>69</v>
      </c>
      <c r="Y124" s="58" t="n">
        <f aca="false">F124*G124*2</f>
        <v>400</v>
      </c>
      <c r="Z124" s="58" t="n">
        <f aca="false">IF(X124="N",Y124,"0")</f>
        <v>400</v>
      </c>
      <c r="AA124" s="58" t="str">
        <f aca="false">IF(X124="P",Y124,"0")</f>
        <v>0</v>
      </c>
      <c r="AB124" s="15"/>
      <c r="AC124" s="46"/>
      <c r="AD124" s="15"/>
      <c r="AE124" s="15"/>
      <c r="AF124" s="15"/>
    </row>
    <row r="125" customFormat="false" ht="12" hidden="false" customHeight="true" outlineLevel="0" collapsed="false">
      <c r="A125" s="47" t="s">
        <v>200</v>
      </c>
      <c r="B125" s="48" t="n">
        <v>25</v>
      </c>
      <c r="C125" s="47" t="s">
        <v>114</v>
      </c>
      <c r="D125" s="47" t="s">
        <v>74</v>
      </c>
      <c r="E125" s="33" t="s">
        <v>51</v>
      </c>
      <c r="F125" s="33" t="n">
        <v>8</v>
      </c>
      <c r="G125" s="33" t="n">
        <v>25</v>
      </c>
      <c r="H125" s="33"/>
      <c r="I125" s="123" t="s">
        <v>165</v>
      </c>
      <c r="J125" s="127" t="s">
        <v>24</v>
      </c>
      <c r="K125" s="32" t="s">
        <v>202</v>
      </c>
      <c r="L125" s="45" t="s">
        <v>26</v>
      </c>
      <c r="M125" s="15" t="s">
        <v>165</v>
      </c>
      <c r="N125" s="166" t="s">
        <v>24</v>
      </c>
      <c r="O125" s="141"/>
      <c r="P125" s="15" t="n">
        <v>25</v>
      </c>
      <c r="Q125" s="39" t="s">
        <v>114</v>
      </c>
      <c r="R125" s="40" t="n">
        <v>370</v>
      </c>
      <c r="S125" s="127" t="s">
        <v>65</v>
      </c>
      <c r="T125" s="39" t="s">
        <v>237</v>
      </c>
      <c r="U125" s="15" t="s">
        <v>117</v>
      </c>
      <c r="V125" s="15" t="s">
        <v>117</v>
      </c>
      <c r="W125" s="33" t="s">
        <v>231</v>
      </c>
      <c r="X125" s="33" t="s">
        <v>69</v>
      </c>
      <c r="Y125" s="58" t="n">
        <f aca="false">F125*G125*2</f>
        <v>400</v>
      </c>
      <c r="Z125" s="58" t="n">
        <f aca="false">IF(X125="N",Y125,"0")</f>
        <v>400</v>
      </c>
      <c r="AA125" s="58" t="str">
        <f aca="false">IF(X125="P",Y125,"0")</f>
        <v>0</v>
      </c>
      <c r="AB125" s="15"/>
      <c r="AC125" s="46"/>
      <c r="AD125" s="15"/>
      <c r="AE125" s="15"/>
      <c r="AF125" s="15"/>
    </row>
    <row r="126" customFormat="false" ht="12" hidden="false" customHeight="true" outlineLevel="0" collapsed="false">
      <c r="A126" s="142"/>
      <c r="B126" s="143"/>
      <c r="C126" s="142"/>
      <c r="D126" s="142"/>
      <c r="E126" s="140"/>
      <c r="F126" s="140"/>
      <c r="G126" s="177"/>
      <c r="H126" s="140"/>
      <c r="I126" s="177"/>
      <c r="J126" s="178"/>
      <c r="K126" s="49"/>
      <c r="L126" s="45" t="s">
        <v>26</v>
      </c>
      <c r="M126" s="50"/>
      <c r="N126" s="178"/>
      <c r="O126" s="179"/>
      <c r="P126" s="140"/>
      <c r="Q126" s="142"/>
      <c r="R126" s="143"/>
      <c r="S126" s="180"/>
      <c r="T126" s="142"/>
      <c r="U126" s="140"/>
      <c r="V126" s="140"/>
      <c r="W126" s="140"/>
      <c r="X126" s="140"/>
      <c r="Y126" s="58" t="n">
        <f aca="false">F126*G126*2</f>
        <v>0</v>
      </c>
      <c r="Z126" s="58" t="str">
        <f aca="false">IF(X126="N",Y126,"0")</f>
        <v>0</v>
      </c>
      <c r="AA126" s="58" t="str">
        <f aca="false">IF(X126="P",Y126,"0")</f>
        <v>0</v>
      </c>
      <c r="AB126" s="140"/>
      <c r="AC126" s="145"/>
      <c r="AD126" s="140"/>
      <c r="AE126" s="140"/>
      <c r="AF126" s="140"/>
    </row>
    <row r="127" customFormat="false" ht="12" hidden="false" customHeight="true" outlineLevel="0" collapsed="false">
      <c r="A127" s="169"/>
      <c r="B127" s="169"/>
      <c r="C127" s="169"/>
      <c r="D127" s="169"/>
      <c r="E127" s="169"/>
      <c r="F127" s="169"/>
      <c r="G127" s="147" t="n">
        <f aca="false">SUM(G123:G126)</f>
        <v>50</v>
      </c>
      <c r="H127" s="169"/>
      <c r="I127" s="170"/>
      <c r="J127" s="171"/>
      <c r="K127" s="172"/>
      <c r="L127" s="173"/>
      <c r="M127" s="83" t="n">
        <f aca="false">G127-P127</f>
        <v>0</v>
      </c>
      <c r="N127" s="171"/>
      <c r="O127" s="174"/>
      <c r="P127" s="115" t="n">
        <f aca="false">SUM(P123:P126)</f>
        <v>50</v>
      </c>
      <c r="Q127" s="169"/>
      <c r="R127" s="169"/>
      <c r="S127" s="174"/>
      <c r="T127" s="169"/>
      <c r="U127" s="169"/>
      <c r="V127" s="169"/>
      <c r="W127" s="169"/>
      <c r="X127" s="169"/>
      <c r="Y127" s="58" t="n">
        <f aca="false">F127*G127*2</f>
        <v>0</v>
      </c>
      <c r="Z127" s="58" t="str">
        <f aca="false">IF(X127="N",Y127,"0")</f>
        <v>0</v>
      </c>
      <c r="AA127" s="58" t="str">
        <f aca="false">IF(X127="P",Y127,"0")</f>
        <v>0</v>
      </c>
      <c r="AB127" s="169"/>
      <c r="AC127" s="169"/>
      <c r="AD127" s="169"/>
      <c r="AE127" s="169"/>
      <c r="AF127" s="169"/>
    </row>
    <row r="128" customFormat="false" ht="11.85" hidden="false" customHeight="true" outlineLevel="0" collapsed="false">
      <c r="A128" s="95"/>
      <c r="B128" s="181"/>
      <c r="C128" s="182" t="s">
        <v>238</v>
      </c>
      <c r="D128" s="183"/>
      <c r="E128" s="95"/>
      <c r="F128" s="184"/>
      <c r="G128" s="184"/>
      <c r="H128" s="95"/>
      <c r="I128" s="95"/>
      <c r="J128" s="95"/>
      <c r="K128" s="95"/>
      <c r="L128" s="95"/>
      <c r="M128" s="95"/>
      <c r="N128" s="95"/>
      <c r="O128" s="95"/>
      <c r="P128" s="184"/>
      <c r="Q128" s="95"/>
      <c r="R128" s="181"/>
      <c r="S128" s="305"/>
      <c r="T128" s="95"/>
      <c r="U128" s="95"/>
      <c r="V128" s="95"/>
      <c r="W128" s="95"/>
      <c r="X128" s="95"/>
      <c r="Y128" s="58" t="n">
        <f aca="false">F128*G128*2</f>
        <v>0</v>
      </c>
      <c r="Z128" s="58" t="str">
        <f aca="false">IF(X128="N",Y128,"0")</f>
        <v>0</v>
      </c>
      <c r="AA128" s="58" t="str">
        <f aca="false">IF(X128="P",Y128,"0")</f>
        <v>0</v>
      </c>
      <c r="AB128" s="95"/>
      <c r="AC128" s="95"/>
      <c r="AD128" s="95"/>
      <c r="AE128" s="95"/>
      <c r="AF128" s="95"/>
      <c r="AG128" s="95"/>
      <c r="AH128" s="95"/>
    </row>
    <row r="129" customFormat="false" ht="11.25" hidden="false" customHeight="false" outlineLevel="0" collapsed="false">
      <c r="A129" s="39" t="s">
        <v>258</v>
      </c>
      <c r="B129" s="40" t="n">
        <v>85.5</v>
      </c>
      <c r="C129" s="39" t="s">
        <v>114</v>
      </c>
      <c r="D129" s="39" t="s">
        <v>50</v>
      </c>
      <c r="E129" s="15" t="s">
        <v>51</v>
      </c>
      <c r="F129" s="15" t="n">
        <v>16</v>
      </c>
      <c r="G129" s="15" t="n">
        <v>25</v>
      </c>
      <c r="H129" s="15"/>
      <c r="I129" s="176" t="s">
        <v>1190</v>
      </c>
      <c r="J129" s="15" t="s">
        <v>24</v>
      </c>
      <c r="K129" s="195" t="s">
        <v>259</v>
      </c>
      <c r="L129" s="188" t="s">
        <v>26</v>
      </c>
      <c r="M129" s="191" t="s">
        <v>346</v>
      </c>
      <c r="N129" s="15" t="s">
        <v>24</v>
      </c>
      <c r="O129" s="128" t="s">
        <v>294</v>
      </c>
      <c r="P129" s="15" t="n">
        <v>25</v>
      </c>
      <c r="Q129" s="39" t="s">
        <v>519</v>
      </c>
      <c r="R129" s="40" t="n">
        <v>335</v>
      </c>
      <c r="S129" s="193" t="s">
        <v>133</v>
      </c>
      <c r="T129" s="39" t="s">
        <v>529</v>
      </c>
      <c r="U129" s="15" t="s">
        <v>244</v>
      </c>
      <c r="V129" s="15" t="s">
        <v>244</v>
      </c>
      <c r="W129" s="15" t="s">
        <v>68</v>
      </c>
      <c r="X129" s="15" t="s">
        <v>71</v>
      </c>
      <c r="Y129" s="58" t="n">
        <f aca="false">F129*G129*2</f>
        <v>800</v>
      </c>
      <c r="Z129" s="58" t="str">
        <f aca="false">IF(X129="N",Y129,"0")</f>
        <v>0</v>
      </c>
      <c r="AA129" s="58" t="n">
        <f aca="false">IF(X129="P",Y129,"0")</f>
        <v>800</v>
      </c>
      <c r="AB129" s="15"/>
      <c r="AC129" s="46"/>
      <c r="AD129" s="15"/>
      <c r="AE129" s="15"/>
      <c r="AF129" s="15"/>
    </row>
    <row r="130" customFormat="false" ht="11.25" hidden="false" customHeight="false" outlineLevel="0" collapsed="false">
      <c r="A130" s="39" t="s">
        <v>446</v>
      </c>
      <c r="B130" s="40" t="n">
        <v>330</v>
      </c>
      <c r="C130" s="39" t="s">
        <v>447</v>
      </c>
      <c r="D130" s="39" t="s">
        <v>50</v>
      </c>
      <c r="E130" s="15" t="s">
        <v>51</v>
      </c>
      <c r="F130" s="15" t="n">
        <v>16</v>
      </c>
      <c r="G130" s="15" t="n">
        <v>25</v>
      </c>
      <c r="H130" s="15"/>
      <c r="I130" s="51"/>
      <c r="J130" s="15" t="s">
        <v>24</v>
      </c>
      <c r="K130" s="195" t="s">
        <v>240</v>
      </c>
      <c r="L130" s="188" t="s">
        <v>26</v>
      </c>
      <c r="M130" s="189" t="s">
        <v>240</v>
      </c>
      <c r="N130" s="15" t="s">
        <v>24</v>
      </c>
      <c r="O130" s="128"/>
      <c r="P130" s="15" t="n">
        <v>25</v>
      </c>
      <c r="Q130" s="39" t="s">
        <v>1143</v>
      </c>
      <c r="R130" s="40" t="n">
        <v>325</v>
      </c>
      <c r="S130" s="193" t="s">
        <v>65</v>
      </c>
      <c r="T130" s="39" t="s">
        <v>1191</v>
      </c>
      <c r="U130" s="15" t="s">
        <v>244</v>
      </c>
      <c r="V130" s="15" t="s">
        <v>244</v>
      </c>
      <c r="W130" s="15" t="s">
        <v>68</v>
      </c>
      <c r="X130" s="15" t="s">
        <v>69</v>
      </c>
      <c r="Y130" s="58" t="n">
        <f aca="false">F130*G130*2</f>
        <v>800</v>
      </c>
      <c r="Z130" s="58" t="n">
        <f aca="false">IF(X130="N",Y130,"0")</f>
        <v>800</v>
      </c>
      <c r="AA130" s="58" t="str">
        <f aca="false">IF(X130="P",Y130,"0")</f>
        <v>0</v>
      </c>
      <c r="AB130" s="15"/>
      <c r="AC130" s="46"/>
      <c r="AD130" s="15"/>
      <c r="AE130" s="15"/>
      <c r="AF130" s="15"/>
    </row>
    <row r="131" customFormat="false" ht="11.25" hidden="false" customHeight="false" outlineLevel="0" collapsed="false">
      <c r="A131" s="47" t="s">
        <v>54</v>
      </c>
      <c r="B131" s="48" t="n">
        <v>216</v>
      </c>
      <c r="C131" s="47" t="s">
        <v>114</v>
      </c>
      <c r="D131" s="39" t="s">
        <v>50</v>
      </c>
      <c r="E131" s="15" t="s">
        <v>51</v>
      </c>
      <c r="F131" s="15" t="n">
        <v>16</v>
      </c>
      <c r="G131" s="33" t="n">
        <v>2</v>
      </c>
      <c r="H131" s="33"/>
      <c r="I131" s="51" t="s">
        <v>1192</v>
      </c>
      <c r="J131" s="15" t="s">
        <v>24</v>
      </c>
      <c r="K131" s="187" t="s">
        <v>57</v>
      </c>
      <c r="L131" s="188" t="s">
        <v>26</v>
      </c>
      <c r="M131" s="191" t="s">
        <v>252</v>
      </c>
      <c r="N131" s="15" t="s">
        <v>24</v>
      </c>
      <c r="O131" s="128" t="s">
        <v>257</v>
      </c>
      <c r="P131" s="15" t="n">
        <v>2</v>
      </c>
      <c r="Q131" s="39" t="s">
        <v>114</v>
      </c>
      <c r="R131" s="40" t="n">
        <v>26.65</v>
      </c>
      <c r="S131" s="251" t="s">
        <v>254</v>
      </c>
      <c r="T131" s="39" t="s">
        <v>255</v>
      </c>
      <c r="U131" s="15" t="s">
        <v>244</v>
      </c>
      <c r="V131" s="15" t="s">
        <v>244</v>
      </c>
      <c r="W131" s="15" t="s">
        <v>68</v>
      </c>
      <c r="X131" s="15" t="s">
        <v>71</v>
      </c>
      <c r="Y131" s="58" t="n">
        <f aca="false">F131*G131*2</f>
        <v>64</v>
      </c>
      <c r="Z131" s="58" t="str">
        <f aca="false">IF(X131="N",Y131,"0")</f>
        <v>0</v>
      </c>
      <c r="AA131" s="58" t="n">
        <f aca="false">IF(X131="P",Y131,"0")</f>
        <v>64</v>
      </c>
      <c r="AB131" s="15"/>
      <c r="AC131" s="46"/>
      <c r="AD131" s="15"/>
      <c r="AE131" s="15"/>
      <c r="AF131" s="15"/>
    </row>
    <row r="132" customFormat="false" ht="11.25" hidden="false" customHeight="false" outlineLevel="0" collapsed="false">
      <c r="A132" s="39" t="s">
        <v>250</v>
      </c>
      <c r="B132" s="48" t="n">
        <v>0</v>
      </c>
      <c r="C132" s="39" t="s">
        <v>55</v>
      </c>
      <c r="D132" s="39" t="s">
        <v>50</v>
      </c>
      <c r="E132" s="15" t="s">
        <v>51</v>
      </c>
      <c r="F132" s="15" t="n">
        <v>16</v>
      </c>
      <c r="G132" s="15" t="n">
        <v>6</v>
      </c>
      <c r="H132" s="15"/>
      <c r="I132" s="306" t="s">
        <v>1193</v>
      </c>
      <c r="J132" s="15" t="s">
        <v>24</v>
      </c>
      <c r="K132" s="195" t="s">
        <v>53</v>
      </c>
      <c r="L132" s="188" t="s">
        <v>26</v>
      </c>
      <c r="M132" s="191" t="s">
        <v>252</v>
      </c>
      <c r="N132" s="15" t="s">
        <v>24</v>
      </c>
      <c r="O132" s="128" t="s">
        <v>257</v>
      </c>
      <c r="P132" s="15" t="n">
        <v>6</v>
      </c>
      <c r="Q132" s="39" t="s">
        <v>114</v>
      </c>
      <c r="R132" s="40" t="n">
        <v>26.65</v>
      </c>
      <c r="S132" s="251" t="s">
        <v>254</v>
      </c>
      <c r="T132" s="39" t="s">
        <v>255</v>
      </c>
      <c r="U132" s="15" t="s">
        <v>244</v>
      </c>
      <c r="V132" s="15" t="s">
        <v>244</v>
      </c>
      <c r="W132" s="15" t="s">
        <v>68</v>
      </c>
      <c r="X132" s="15" t="s">
        <v>71</v>
      </c>
      <c r="Y132" s="58" t="n">
        <f aca="false">F132*G132*2</f>
        <v>192</v>
      </c>
      <c r="Z132" s="58" t="str">
        <f aca="false">IF(X132="N",Y132,"0")</f>
        <v>0</v>
      </c>
      <c r="AA132" s="58" t="n">
        <f aca="false">IF(X132="P",Y132,"0")</f>
        <v>192</v>
      </c>
      <c r="AB132" s="15"/>
      <c r="AC132" s="15"/>
      <c r="AD132" s="15"/>
      <c r="AE132" s="15"/>
      <c r="AF132" s="15"/>
    </row>
    <row r="133" customFormat="false" ht="11.25" hidden="false" customHeight="false" outlineLevel="0" collapsed="false">
      <c r="A133" s="39" t="s">
        <v>1194</v>
      </c>
      <c r="B133" s="40" t="n">
        <v>330</v>
      </c>
      <c r="C133" s="39" t="s">
        <v>1143</v>
      </c>
      <c r="D133" s="39" t="s">
        <v>50</v>
      </c>
      <c r="E133" s="15" t="s">
        <v>51</v>
      </c>
      <c r="F133" s="15" t="n">
        <v>16</v>
      </c>
      <c r="G133" s="15" t="n">
        <v>25</v>
      </c>
      <c r="H133" s="15"/>
      <c r="I133" s="51"/>
      <c r="J133" s="15" t="s">
        <v>24</v>
      </c>
      <c r="K133" s="187" t="s">
        <v>246</v>
      </c>
      <c r="L133" s="188" t="s">
        <v>26</v>
      </c>
      <c r="M133" s="189" t="s">
        <v>246</v>
      </c>
      <c r="N133" s="15" t="s">
        <v>24</v>
      </c>
      <c r="O133" s="128"/>
      <c r="P133" s="15" t="n">
        <v>25</v>
      </c>
      <c r="Q133" s="39" t="s">
        <v>1143</v>
      </c>
      <c r="R133" s="40" t="n">
        <v>328</v>
      </c>
      <c r="S133" s="193" t="s">
        <v>65</v>
      </c>
      <c r="T133" s="39" t="s">
        <v>1195</v>
      </c>
      <c r="U133" s="15" t="s">
        <v>244</v>
      </c>
      <c r="V133" s="15" t="s">
        <v>244</v>
      </c>
      <c r="W133" s="15" t="s">
        <v>68</v>
      </c>
      <c r="X133" s="15" t="s">
        <v>69</v>
      </c>
      <c r="Y133" s="58" t="n">
        <f aca="false">F133*G133*2</f>
        <v>800</v>
      </c>
      <c r="Z133" s="58" t="n">
        <f aca="false">IF(X133="N",Y133,"0")</f>
        <v>800</v>
      </c>
      <c r="AA133" s="58" t="str">
        <f aca="false">IF(X133="P",Y133,"0")</f>
        <v>0</v>
      </c>
      <c r="AB133" s="15"/>
      <c r="AC133" s="46"/>
      <c r="AD133" s="15"/>
      <c r="AE133" s="15"/>
      <c r="AF133" s="15"/>
    </row>
    <row r="134" customFormat="false" ht="11.25" hidden="false" customHeight="false" outlineLevel="0" collapsed="false">
      <c r="A134" s="39" t="s">
        <v>1196</v>
      </c>
      <c r="B134" s="40" t="n">
        <v>330</v>
      </c>
      <c r="C134" s="39" t="s">
        <v>1143</v>
      </c>
      <c r="D134" s="39" t="s">
        <v>50</v>
      </c>
      <c r="E134" s="15" t="s">
        <v>51</v>
      </c>
      <c r="F134" s="15" t="n">
        <v>16</v>
      </c>
      <c r="G134" s="15" t="n">
        <v>25</v>
      </c>
      <c r="H134" s="15"/>
      <c r="I134" s="51" t="s">
        <v>1197</v>
      </c>
      <c r="J134" s="15" t="s">
        <v>24</v>
      </c>
      <c r="K134" s="187" t="s">
        <v>279</v>
      </c>
      <c r="L134" s="188" t="s">
        <v>26</v>
      </c>
      <c r="M134" s="189" t="s">
        <v>312</v>
      </c>
      <c r="N134" s="15" t="s">
        <v>24</v>
      </c>
      <c r="O134" s="128" t="s">
        <v>1198</v>
      </c>
      <c r="P134" s="15" t="n">
        <v>25</v>
      </c>
      <c r="Q134" s="39" t="s">
        <v>1143</v>
      </c>
      <c r="R134" s="40" t="n">
        <v>330</v>
      </c>
      <c r="S134" s="193" t="s">
        <v>65</v>
      </c>
      <c r="T134" s="39" t="s">
        <v>1199</v>
      </c>
      <c r="U134" s="15" t="s">
        <v>244</v>
      </c>
      <c r="V134" s="15" t="s">
        <v>244</v>
      </c>
      <c r="W134" s="15" t="s">
        <v>68</v>
      </c>
      <c r="X134" s="15" t="s">
        <v>69</v>
      </c>
      <c r="Y134" s="58" t="n">
        <f aca="false">F134*G134*2</f>
        <v>800</v>
      </c>
      <c r="Z134" s="58" t="n">
        <f aca="false">IF(X134="N",Y134,"0")</f>
        <v>800</v>
      </c>
      <c r="AA134" s="58" t="str">
        <f aca="false">IF(X134="P",Y134,"0")</f>
        <v>0</v>
      </c>
      <c r="AB134" s="15"/>
      <c r="AC134" s="46"/>
      <c r="AD134" s="15"/>
      <c r="AE134" s="15"/>
      <c r="AF134" s="15"/>
    </row>
    <row r="135" customFormat="false" ht="11.25" hidden="false" customHeight="false" outlineLevel="0" collapsed="false">
      <c r="A135" s="39" t="s">
        <v>263</v>
      </c>
      <c r="B135" s="40" t="n">
        <v>315</v>
      </c>
      <c r="C135" s="39" t="s">
        <v>55</v>
      </c>
      <c r="D135" s="39" t="s">
        <v>50</v>
      </c>
      <c r="E135" s="15" t="s">
        <v>51</v>
      </c>
      <c r="F135" s="15" t="n">
        <v>16</v>
      </c>
      <c r="G135" s="15" t="n">
        <v>25</v>
      </c>
      <c r="H135" s="15"/>
      <c r="I135" s="176"/>
      <c r="J135" s="15" t="s">
        <v>24</v>
      </c>
      <c r="K135" s="195" t="s">
        <v>259</v>
      </c>
      <c r="L135" s="188" t="s">
        <v>26</v>
      </c>
      <c r="M135" s="189" t="s">
        <v>259</v>
      </c>
      <c r="N135" s="15" t="s">
        <v>24</v>
      </c>
      <c r="O135" s="128"/>
      <c r="P135" s="15" t="n">
        <v>25</v>
      </c>
      <c r="Q135" s="39" t="s">
        <v>1143</v>
      </c>
      <c r="R135" s="40" t="n">
        <v>325</v>
      </c>
      <c r="S135" s="193" t="s">
        <v>65</v>
      </c>
      <c r="T135" s="39" t="s">
        <v>1200</v>
      </c>
      <c r="U135" s="15" t="s">
        <v>244</v>
      </c>
      <c r="V135" s="15" t="s">
        <v>244</v>
      </c>
      <c r="W135" s="15" t="s">
        <v>68</v>
      </c>
      <c r="X135" s="15" t="s">
        <v>69</v>
      </c>
      <c r="Y135" s="58" t="n">
        <f aca="false">F135*G135*2</f>
        <v>800</v>
      </c>
      <c r="Z135" s="58" t="n">
        <f aca="false">IF(X135="N",Y135,"0")</f>
        <v>800</v>
      </c>
      <c r="AA135" s="58" t="str">
        <f aca="false">IF(X135="P",Y135,"0")</f>
        <v>0</v>
      </c>
      <c r="AB135" s="15"/>
      <c r="AC135" s="46"/>
      <c r="AD135" s="15"/>
      <c r="AE135" s="15"/>
      <c r="AF135" s="15"/>
    </row>
    <row r="136" customFormat="false" ht="11.25" hidden="false" customHeight="false" outlineLevel="0" collapsed="false">
      <c r="A136" s="39" t="s">
        <v>273</v>
      </c>
      <c r="B136" s="40" t="n">
        <v>385</v>
      </c>
      <c r="C136" s="39" t="s">
        <v>274</v>
      </c>
      <c r="D136" s="39" t="s">
        <v>50</v>
      </c>
      <c r="E136" s="15" t="s">
        <v>51</v>
      </c>
      <c r="F136" s="15" t="n">
        <v>16</v>
      </c>
      <c r="G136" s="33" t="n">
        <v>25</v>
      </c>
      <c r="H136" s="33"/>
      <c r="I136" s="51"/>
      <c r="J136" s="15" t="s">
        <v>24</v>
      </c>
      <c r="K136" s="195" t="s">
        <v>120</v>
      </c>
      <c r="L136" s="188" t="s">
        <v>26</v>
      </c>
      <c r="M136" s="191" t="s">
        <v>146</v>
      </c>
      <c r="N136" s="15" t="s">
        <v>24</v>
      </c>
      <c r="O136" s="96" t="s">
        <v>1201</v>
      </c>
      <c r="P136" s="15" t="n">
        <v>25</v>
      </c>
      <c r="Q136" s="39" t="s">
        <v>114</v>
      </c>
      <c r="R136" s="40" t="n">
        <v>40</v>
      </c>
      <c r="S136" s="193" t="s">
        <v>65</v>
      </c>
      <c r="T136" s="39" t="s">
        <v>281</v>
      </c>
      <c r="U136" s="15" t="s">
        <v>244</v>
      </c>
      <c r="V136" s="15" t="s">
        <v>244</v>
      </c>
      <c r="W136" s="15" t="s">
        <v>68</v>
      </c>
      <c r="X136" s="15" t="s">
        <v>69</v>
      </c>
      <c r="Y136" s="58" t="n">
        <f aca="false">F136*G136*2</f>
        <v>800</v>
      </c>
      <c r="Z136" s="58" t="n">
        <f aca="false">IF(X136="N",Y136,"0")</f>
        <v>800</v>
      </c>
      <c r="AA136" s="58" t="str">
        <f aca="false">IF(X136="P",Y136,"0")</f>
        <v>0</v>
      </c>
      <c r="AB136" s="15"/>
      <c r="AC136" s="46"/>
      <c r="AD136" s="15"/>
      <c r="AE136" s="15"/>
      <c r="AF136" s="15"/>
    </row>
    <row r="137" customFormat="false" ht="11.25" hidden="false" customHeight="false" outlineLevel="0" collapsed="false">
      <c r="A137" s="39" t="s">
        <v>1202</v>
      </c>
      <c r="B137" s="40" t="n">
        <v>350</v>
      </c>
      <c r="C137" s="39" t="s">
        <v>1143</v>
      </c>
      <c r="D137" s="39" t="s">
        <v>50</v>
      </c>
      <c r="E137" s="15" t="s">
        <v>51</v>
      </c>
      <c r="F137" s="15" t="n">
        <v>16</v>
      </c>
      <c r="G137" s="15" t="n">
        <v>25</v>
      </c>
      <c r="H137" s="15"/>
      <c r="I137" s="51" t="s">
        <v>1203</v>
      </c>
      <c r="J137" s="15" t="s">
        <v>24</v>
      </c>
      <c r="K137" s="187" t="s">
        <v>327</v>
      </c>
      <c r="L137" s="188" t="s">
        <v>26</v>
      </c>
      <c r="M137" s="191" t="s">
        <v>283</v>
      </c>
      <c r="N137" s="15" t="s">
        <v>24</v>
      </c>
      <c r="O137" s="128" t="s">
        <v>878</v>
      </c>
      <c r="P137" s="15" t="n">
        <v>25</v>
      </c>
      <c r="Q137" s="39" t="s">
        <v>55</v>
      </c>
      <c r="R137" s="40" t="n">
        <v>200</v>
      </c>
      <c r="S137" s="193" t="s">
        <v>327</v>
      </c>
      <c r="T137" s="39" t="s">
        <v>284</v>
      </c>
      <c r="U137" s="15" t="s">
        <v>244</v>
      </c>
      <c r="V137" s="15" t="s">
        <v>244</v>
      </c>
      <c r="W137" s="15" t="s">
        <v>68</v>
      </c>
      <c r="X137" s="15" t="s">
        <v>71</v>
      </c>
      <c r="Y137" s="58" t="n">
        <f aca="false">F137*G137*2</f>
        <v>800</v>
      </c>
      <c r="Z137" s="58" t="str">
        <f aca="false">IF(X137="N",Y137,"0")</f>
        <v>0</v>
      </c>
      <c r="AA137" s="58" t="n">
        <f aca="false">IF(X137="P",Y137,"0")</f>
        <v>800</v>
      </c>
      <c r="AB137" s="15"/>
      <c r="AC137" s="46"/>
      <c r="AD137" s="15"/>
      <c r="AE137" s="15"/>
      <c r="AF137" s="15"/>
    </row>
    <row r="138" customFormat="false" ht="11.25" hidden="false" customHeight="false" outlineLevel="0" collapsed="false">
      <c r="A138" s="39" t="s">
        <v>1204</v>
      </c>
      <c r="B138" s="40" t="n">
        <v>330</v>
      </c>
      <c r="C138" s="39" t="s">
        <v>1143</v>
      </c>
      <c r="D138" s="39" t="s">
        <v>50</v>
      </c>
      <c r="E138" s="15" t="s">
        <v>51</v>
      </c>
      <c r="F138" s="15" t="n">
        <v>16</v>
      </c>
      <c r="G138" s="15" t="n">
        <v>25</v>
      </c>
      <c r="H138" s="15"/>
      <c r="I138" s="51" t="s">
        <v>1203</v>
      </c>
      <c r="J138" s="15" t="s">
        <v>24</v>
      </c>
      <c r="K138" s="187" t="s">
        <v>327</v>
      </c>
      <c r="L138" s="188" t="s">
        <v>26</v>
      </c>
      <c r="M138" s="191" t="s">
        <v>283</v>
      </c>
      <c r="N138" s="15" t="s">
        <v>24</v>
      </c>
      <c r="O138" s="128" t="s">
        <v>878</v>
      </c>
      <c r="P138" s="15" t="n">
        <v>25</v>
      </c>
      <c r="Q138" s="39" t="s">
        <v>55</v>
      </c>
      <c r="R138" s="40" t="n">
        <v>200</v>
      </c>
      <c r="S138" s="193" t="s">
        <v>327</v>
      </c>
      <c r="T138" s="39" t="s">
        <v>510</v>
      </c>
      <c r="U138" s="15" t="s">
        <v>244</v>
      </c>
      <c r="V138" s="15" t="s">
        <v>244</v>
      </c>
      <c r="W138" s="15" t="s">
        <v>68</v>
      </c>
      <c r="X138" s="15" t="s">
        <v>71</v>
      </c>
      <c r="Y138" s="58" t="n">
        <f aca="false">F138*G138*2</f>
        <v>800</v>
      </c>
      <c r="Z138" s="58" t="str">
        <f aca="false">IF(X138="N",Y138,"0")</f>
        <v>0</v>
      </c>
      <c r="AA138" s="58" t="n">
        <f aca="false">IF(X138="P",Y138,"0")</f>
        <v>800</v>
      </c>
      <c r="AB138" s="15"/>
      <c r="AC138" s="46"/>
      <c r="AD138" s="15"/>
      <c r="AE138" s="15"/>
      <c r="AF138" s="15"/>
    </row>
    <row r="139" customFormat="false" ht="11.25" hidden="false" customHeight="false" outlineLevel="0" collapsed="false">
      <c r="A139" s="39" t="s">
        <v>1205</v>
      </c>
      <c r="B139" s="40" t="n">
        <v>330</v>
      </c>
      <c r="C139" s="39" t="s">
        <v>1143</v>
      </c>
      <c r="D139" s="39" t="s">
        <v>50</v>
      </c>
      <c r="E139" s="15" t="s">
        <v>51</v>
      </c>
      <c r="F139" s="15" t="n">
        <v>16</v>
      </c>
      <c r="G139" s="15" t="n">
        <v>25</v>
      </c>
      <c r="H139" s="15"/>
      <c r="I139" s="51" t="s">
        <v>745</v>
      </c>
      <c r="J139" s="15" t="s">
        <v>24</v>
      </c>
      <c r="K139" s="187" t="s">
        <v>401</v>
      </c>
      <c r="L139" s="188" t="s">
        <v>26</v>
      </c>
      <c r="M139" s="191" t="s">
        <v>283</v>
      </c>
      <c r="N139" s="15" t="s">
        <v>24</v>
      </c>
      <c r="O139" s="128" t="s">
        <v>878</v>
      </c>
      <c r="P139" s="15" t="n">
        <v>25</v>
      </c>
      <c r="Q139" s="39" t="s">
        <v>55</v>
      </c>
      <c r="R139" s="40" t="n">
        <v>200</v>
      </c>
      <c r="S139" s="193" t="n">
        <v>16729</v>
      </c>
      <c r="T139" s="39" t="s">
        <v>284</v>
      </c>
      <c r="U139" s="15" t="s">
        <v>244</v>
      </c>
      <c r="V139" s="15" t="s">
        <v>244</v>
      </c>
      <c r="W139" s="15" t="s">
        <v>68</v>
      </c>
      <c r="X139" s="15" t="s">
        <v>71</v>
      </c>
      <c r="Y139" s="58" t="n">
        <f aca="false">F139*G139*2</f>
        <v>800</v>
      </c>
      <c r="Z139" s="58" t="str">
        <f aca="false">IF(X139="N",Y139,"0")</f>
        <v>0</v>
      </c>
      <c r="AA139" s="58" t="n">
        <f aca="false">IF(X139="P",Y139,"0")</f>
        <v>800</v>
      </c>
      <c r="AB139" s="15"/>
      <c r="AC139" s="46"/>
      <c r="AD139" s="15"/>
      <c r="AE139" s="15"/>
      <c r="AF139" s="15"/>
    </row>
    <row r="140" customFormat="false" ht="11.25" hidden="false" customHeight="false" outlineLevel="0" collapsed="false">
      <c r="A140" s="47" t="s">
        <v>54</v>
      </c>
      <c r="B140" s="48" t="n">
        <v>216</v>
      </c>
      <c r="C140" s="47" t="s">
        <v>55</v>
      </c>
      <c r="D140" s="47" t="s">
        <v>50</v>
      </c>
      <c r="E140" s="33" t="s">
        <v>51</v>
      </c>
      <c r="F140" s="33" t="n">
        <v>16</v>
      </c>
      <c r="G140" s="33" t="n">
        <v>22</v>
      </c>
      <c r="H140" s="33"/>
      <c r="I140" s="51" t="s">
        <v>291</v>
      </c>
      <c r="J140" s="15" t="s">
        <v>24</v>
      </c>
      <c r="K140" s="187" t="s">
        <v>57</v>
      </c>
      <c r="L140" s="188" t="s">
        <v>26</v>
      </c>
      <c r="M140" s="191" t="s">
        <v>53</v>
      </c>
      <c r="N140" s="15" t="s">
        <v>24</v>
      </c>
      <c r="O140" s="307" t="s">
        <v>1206</v>
      </c>
      <c r="P140" s="33" t="n">
        <v>22</v>
      </c>
      <c r="Q140" s="39" t="s">
        <v>1207</v>
      </c>
      <c r="R140" s="40" t="n">
        <v>0</v>
      </c>
      <c r="S140" s="308" t="n">
        <v>16635</v>
      </c>
      <c r="T140" s="39" t="s">
        <v>1208</v>
      </c>
      <c r="U140" s="15" t="s">
        <v>244</v>
      </c>
      <c r="V140" s="15" t="s">
        <v>244</v>
      </c>
      <c r="W140" s="15" t="s">
        <v>68</v>
      </c>
      <c r="X140" s="15" t="s">
        <v>71</v>
      </c>
      <c r="Y140" s="58" t="n">
        <f aca="false">F140*G140*2</f>
        <v>704</v>
      </c>
      <c r="Z140" s="58" t="str">
        <f aca="false">IF(X140="N",Y140,"0")</f>
        <v>0</v>
      </c>
      <c r="AA140" s="58" t="n">
        <f aca="false">IF(X140="P",Y140,"0")</f>
        <v>704</v>
      </c>
      <c r="AB140" s="15"/>
      <c r="AC140" s="15"/>
      <c r="AD140" s="15"/>
      <c r="AE140" s="15"/>
      <c r="AF140" s="15"/>
    </row>
    <row r="141" customFormat="false" ht="11.25" hidden="false" customHeight="false" outlineLevel="0" collapsed="false">
      <c r="A141" s="47" t="s">
        <v>54</v>
      </c>
      <c r="B141" s="48" t="n">
        <v>216</v>
      </c>
      <c r="C141" s="47" t="s">
        <v>114</v>
      </c>
      <c r="D141" s="39" t="s">
        <v>50</v>
      </c>
      <c r="E141" s="15" t="s">
        <v>51</v>
      </c>
      <c r="F141" s="15" t="n">
        <v>16</v>
      </c>
      <c r="G141" s="33" t="n">
        <v>1</v>
      </c>
      <c r="H141" s="33"/>
      <c r="I141" s="51" t="s">
        <v>1209</v>
      </c>
      <c r="J141" s="15" t="s">
        <v>24</v>
      </c>
      <c r="K141" s="187" t="s">
        <v>57</v>
      </c>
      <c r="L141" s="188" t="s">
        <v>26</v>
      </c>
      <c r="M141" s="191" t="s">
        <v>53</v>
      </c>
      <c r="N141" s="15" t="s">
        <v>24</v>
      </c>
      <c r="O141" s="307" t="s">
        <v>1206</v>
      </c>
      <c r="P141" s="33" t="n">
        <v>1</v>
      </c>
      <c r="Q141" s="39" t="s">
        <v>1207</v>
      </c>
      <c r="R141" s="40" t="n">
        <v>0</v>
      </c>
      <c r="S141" s="308" t="n">
        <v>16635</v>
      </c>
      <c r="T141" s="39" t="s">
        <v>1208</v>
      </c>
      <c r="U141" s="15" t="s">
        <v>244</v>
      </c>
      <c r="V141" s="15" t="s">
        <v>244</v>
      </c>
      <c r="W141" s="15" t="s">
        <v>68</v>
      </c>
      <c r="X141" s="15" t="s">
        <v>71</v>
      </c>
      <c r="Y141" s="58" t="n">
        <f aca="false">F141*G141*2</f>
        <v>32</v>
      </c>
      <c r="Z141" s="58" t="str">
        <f aca="false">IF(X141="N",Y141,"0")</f>
        <v>0</v>
      </c>
      <c r="AA141" s="58" t="n">
        <f aca="false">IF(X141="P",Y141,"0")</f>
        <v>32</v>
      </c>
      <c r="AB141" s="15"/>
      <c r="AC141" s="15"/>
      <c r="AD141" s="15"/>
      <c r="AE141" s="15"/>
      <c r="AF141" s="15"/>
    </row>
    <row r="142" customFormat="false" ht="11.85" hidden="false" customHeight="true" outlineLevel="0" collapsed="false">
      <c r="A142" s="47" t="s">
        <v>285</v>
      </c>
      <c r="B142" s="48" t="n">
        <v>0</v>
      </c>
      <c r="C142" s="47" t="s">
        <v>286</v>
      </c>
      <c r="D142" s="47" t="s">
        <v>50</v>
      </c>
      <c r="E142" s="33" t="s">
        <v>51</v>
      </c>
      <c r="F142" s="33" t="n">
        <v>16</v>
      </c>
      <c r="G142" s="33" t="n">
        <v>4</v>
      </c>
      <c r="H142" s="33"/>
      <c r="I142" s="32" t="s">
        <v>287</v>
      </c>
      <c r="J142" s="15" t="s">
        <v>24</v>
      </c>
      <c r="K142" s="200" t="s">
        <v>288</v>
      </c>
      <c r="L142" s="201" t="s">
        <v>26</v>
      </c>
      <c r="M142" s="202" t="s">
        <v>53</v>
      </c>
      <c r="N142" s="15" t="s">
        <v>24</v>
      </c>
      <c r="O142" s="307" t="s">
        <v>1210</v>
      </c>
      <c r="P142" s="33" t="n">
        <v>4</v>
      </c>
      <c r="Q142" s="39" t="s">
        <v>1207</v>
      </c>
      <c r="R142" s="40" t="n">
        <v>0</v>
      </c>
      <c r="S142" s="204" t="n">
        <v>15937</v>
      </c>
      <c r="T142" s="39" t="s">
        <v>1208</v>
      </c>
      <c r="U142" s="15" t="s">
        <v>244</v>
      </c>
      <c r="V142" s="15" t="s">
        <v>244</v>
      </c>
      <c r="W142" s="15" t="s">
        <v>68</v>
      </c>
      <c r="X142" s="15" t="s">
        <v>71</v>
      </c>
      <c r="Y142" s="58" t="n">
        <f aca="false">F142*G142*2</f>
        <v>128</v>
      </c>
      <c r="Z142" s="58" t="str">
        <f aca="false">IF(X142="N",Y142,"0")</f>
        <v>0</v>
      </c>
      <c r="AA142" s="58" t="n">
        <f aca="false">IF(X142="P",Y142,"0")</f>
        <v>128</v>
      </c>
      <c r="AB142" s="15"/>
      <c r="AC142" s="46"/>
      <c r="AD142" s="15"/>
      <c r="AE142" s="15"/>
      <c r="AF142" s="15"/>
    </row>
    <row r="143" customFormat="false" ht="11.25" hidden="false" customHeight="false" outlineLevel="0" collapsed="false">
      <c r="A143" s="39" t="s">
        <v>292</v>
      </c>
      <c r="B143" s="40" t="n">
        <v>81.35</v>
      </c>
      <c r="C143" s="39" t="s">
        <v>114</v>
      </c>
      <c r="D143" s="39" t="s">
        <v>50</v>
      </c>
      <c r="E143" s="15" t="s">
        <v>51</v>
      </c>
      <c r="F143" s="15" t="n">
        <v>16</v>
      </c>
      <c r="G143" s="15" t="n">
        <v>5</v>
      </c>
      <c r="H143" s="15"/>
      <c r="I143" s="176" t="s">
        <v>1211</v>
      </c>
      <c r="J143" s="15" t="s">
        <v>24</v>
      </c>
      <c r="K143" s="195" t="s">
        <v>259</v>
      </c>
      <c r="L143" s="188" t="s">
        <v>26</v>
      </c>
      <c r="M143" s="191" t="s">
        <v>133</v>
      </c>
      <c r="N143" s="15" t="s">
        <v>24</v>
      </c>
      <c r="O143" s="15" t="s">
        <v>294</v>
      </c>
      <c r="P143" s="15" t="n">
        <v>5</v>
      </c>
      <c r="Q143" s="39" t="s">
        <v>114</v>
      </c>
      <c r="R143" s="40" t="n">
        <v>86.5</v>
      </c>
      <c r="S143" s="180" t="s">
        <v>133</v>
      </c>
      <c r="T143" s="39" t="s">
        <v>295</v>
      </c>
      <c r="U143" s="15" t="s">
        <v>244</v>
      </c>
      <c r="V143" s="15" t="s">
        <v>244</v>
      </c>
      <c r="W143" s="15" t="s">
        <v>68</v>
      </c>
      <c r="X143" s="15" t="s">
        <v>71</v>
      </c>
      <c r="Y143" s="58" t="n">
        <f aca="false">F143*G143*2</f>
        <v>160</v>
      </c>
      <c r="Z143" s="58" t="str">
        <f aca="false">IF(X143="N",Y143,"0")</f>
        <v>0</v>
      </c>
      <c r="AA143" s="58" t="n">
        <f aca="false">IF(X143="P",Y143,"0")</f>
        <v>160</v>
      </c>
      <c r="AB143" s="15"/>
      <c r="AC143" s="46"/>
      <c r="AD143" s="15"/>
      <c r="AE143" s="15"/>
      <c r="AF143" s="15"/>
    </row>
    <row r="144" customFormat="false" ht="11.25" hidden="false" customHeight="false" outlineLevel="0" collapsed="false">
      <c r="A144" s="39" t="s">
        <v>321</v>
      </c>
      <c r="B144" s="40" t="n">
        <v>95</v>
      </c>
      <c r="C144" s="39" t="s">
        <v>114</v>
      </c>
      <c r="D144" s="39" t="s">
        <v>50</v>
      </c>
      <c r="E144" s="15" t="s">
        <v>51</v>
      </c>
      <c r="F144" s="15" t="n">
        <v>16</v>
      </c>
      <c r="G144" s="15" t="n">
        <v>3</v>
      </c>
      <c r="H144" s="15"/>
      <c r="I144" s="176" t="s">
        <v>1212</v>
      </c>
      <c r="J144" s="15" t="s">
        <v>24</v>
      </c>
      <c r="K144" s="195" t="s">
        <v>259</v>
      </c>
      <c r="L144" s="188" t="s">
        <v>26</v>
      </c>
      <c r="M144" s="191" t="s">
        <v>133</v>
      </c>
      <c r="N144" s="15" t="s">
        <v>24</v>
      </c>
      <c r="O144" s="128" t="s">
        <v>294</v>
      </c>
      <c r="P144" s="15" t="n">
        <v>3</v>
      </c>
      <c r="Q144" s="39" t="s">
        <v>297</v>
      </c>
      <c r="R144" s="40" t="n">
        <v>325</v>
      </c>
      <c r="S144" s="190" t="s">
        <v>133</v>
      </c>
      <c r="T144" s="39" t="s">
        <v>298</v>
      </c>
      <c r="U144" s="15" t="s">
        <v>244</v>
      </c>
      <c r="V144" s="15" t="s">
        <v>244</v>
      </c>
      <c r="W144" s="15" t="s">
        <v>68</v>
      </c>
      <c r="X144" s="15" t="s">
        <v>71</v>
      </c>
      <c r="Y144" s="58" t="n">
        <f aca="false">F144*G144*2</f>
        <v>96</v>
      </c>
      <c r="Z144" s="58" t="str">
        <f aca="false">IF(X144="N",Y144,"0")</f>
        <v>0</v>
      </c>
      <c r="AA144" s="58" t="n">
        <f aca="false">IF(X144="P",Y144,"0")</f>
        <v>96</v>
      </c>
      <c r="AB144" s="15"/>
      <c r="AC144" s="46"/>
      <c r="AD144" s="15"/>
      <c r="AE144" s="15"/>
      <c r="AF144" s="15"/>
    </row>
    <row r="145" customFormat="false" ht="11.25" hidden="false" customHeight="false" outlineLevel="0" collapsed="false">
      <c r="A145" s="39" t="s">
        <v>321</v>
      </c>
      <c r="B145" s="40" t="n">
        <v>95</v>
      </c>
      <c r="C145" s="39" t="s">
        <v>114</v>
      </c>
      <c r="D145" s="39" t="s">
        <v>50</v>
      </c>
      <c r="E145" s="15" t="s">
        <v>51</v>
      </c>
      <c r="F145" s="15" t="n">
        <v>16</v>
      </c>
      <c r="G145" s="15" t="n">
        <v>22</v>
      </c>
      <c r="H145" s="15"/>
      <c r="I145" s="176" t="s">
        <v>1213</v>
      </c>
      <c r="J145" s="15" t="s">
        <v>24</v>
      </c>
      <c r="K145" s="195" t="s">
        <v>259</v>
      </c>
      <c r="L145" s="188" t="s">
        <v>26</v>
      </c>
      <c r="M145" s="191" t="s">
        <v>133</v>
      </c>
      <c r="N145" s="15" t="s">
        <v>24</v>
      </c>
      <c r="O145" s="128" t="s">
        <v>294</v>
      </c>
      <c r="P145" s="15" t="n">
        <v>22</v>
      </c>
      <c r="Q145" s="39" t="s">
        <v>297</v>
      </c>
      <c r="R145" s="40" t="n">
        <v>325</v>
      </c>
      <c r="S145" s="190" t="s">
        <v>133</v>
      </c>
      <c r="T145" s="39" t="s">
        <v>298</v>
      </c>
      <c r="U145" s="15" t="s">
        <v>244</v>
      </c>
      <c r="V145" s="15" t="s">
        <v>244</v>
      </c>
      <c r="W145" s="15" t="s">
        <v>68</v>
      </c>
      <c r="X145" s="15" t="s">
        <v>71</v>
      </c>
      <c r="Y145" s="58" t="n">
        <f aca="false">F145*G145*2</f>
        <v>704</v>
      </c>
      <c r="Z145" s="58" t="str">
        <f aca="false">IF(X145="N",Y145,"0")</f>
        <v>0</v>
      </c>
      <c r="AA145" s="58" t="n">
        <f aca="false">IF(X145="P",Y145,"0")</f>
        <v>704</v>
      </c>
      <c r="AB145" s="15"/>
      <c r="AC145" s="46"/>
      <c r="AD145" s="15"/>
      <c r="AE145" s="15"/>
      <c r="AF145" s="15"/>
    </row>
    <row r="146" customFormat="false" ht="11.25" hidden="false" customHeight="false" outlineLevel="0" collapsed="false">
      <c r="A146" s="39" t="s">
        <v>267</v>
      </c>
      <c r="B146" s="40" t="n">
        <v>215</v>
      </c>
      <c r="C146" s="39" t="s">
        <v>55</v>
      </c>
      <c r="D146" s="39" t="s">
        <v>50</v>
      </c>
      <c r="E146" s="15" t="s">
        <v>51</v>
      </c>
      <c r="F146" s="15" t="n">
        <v>16</v>
      </c>
      <c r="G146" s="15" t="n">
        <v>25</v>
      </c>
      <c r="H146" s="15"/>
      <c r="I146" s="176" t="s">
        <v>1214</v>
      </c>
      <c r="J146" s="15" t="s">
        <v>24</v>
      </c>
      <c r="K146" s="195" t="s">
        <v>259</v>
      </c>
      <c r="L146" s="188" t="s">
        <v>26</v>
      </c>
      <c r="M146" s="191" t="s">
        <v>133</v>
      </c>
      <c r="N146" s="15" t="s">
        <v>24</v>
      </c>
      <c r="O146" s="128" t="s">
        <v>1215</v>
      </c>
      <c r="P146" s="15" t="n">
        <v>25</v>
      </c>
      <c r="Q146" s="39" t="s">
        <v>297</v>
      </c>
      <c r="R146" s="40" t="n">
        <v>325</v>
      </c>
      <c r="S146" s="190" t="s">
        <v>259</v>
      </c>
      <c r="T146" s="39" t="s">
        <v>301</v>
      </c>
      <c r="U146" s="15" t="s">
        <v>244</v>
      </c>
      <c r="V146" s="15" t="s">
        <v>244</v>
      </c>
      <c r="W146" s="15" t="s">
        <v>68</v>
      </c>
      <c r="X146" s="15" t="s">
        <v>71</v>
      </c>
      <c r="Y146" s="58" t="n">
        <f aca="false">F146*G146*2</f>
        <v>800</v>
      </c>
      <c r="Z146" s="58" t="str">
        <f aca="false">IF(X146="N",Y146,"0")</f>
        <v>0</v>
      </c>
      <c r="AA146" s="58" t="n">
        <f aca="false">IF(X146="P",Y146,"0")</f>
        <v>800</v>
      </c>
      <c r="AB146" s="15"/>
      <c r="AC146" s="46"/>
      <c r="AD146" s="15"/>
      <c r="AE146" s="15"/>
      <c r="AF146" s="15"/>
    </row>
    <row r="147" customFormat="false" ht="11.25" hidden="false" customHeight="false" outlineLevel="0" collapsed="false">
      <c r="A147" s="47" t="s">
        <v>54</v>
      </c>
      <c r="B147" s="48" t="n">
        <v>216</v>
      </c>
      <c r="C147" s="47" t="s">
        <v>55</v>
      </c>
      <c r="D147" s="47" t="s">
        <v>50</v>
      </c>
      <c r="E147" s="33" t="s">
        <v>51</v>
      </c>
      <c r="F147" s="33" t="n">
        <v>16</v>
      </c>
      <c r="G147" s="33" t="n">
        <v>25</v>
      </c>
      <c r="H147" s="33"/>
      <c r="I147" s="51" t="s">
        <v>291</v>
      </c>
      <c r="J147" s="15" t="s">
        <v>24</v>
      </c>
      <c r="K147" s="187" t="s">
        <v>57</v>
      </c>
      <c r="L147" s="188" t="s">
        <v>26</v>
      </c>
      <c r="M147" s="189" t="s">
        <v>302</v>
      </c>
      <c r="N147" s="15" t="s">
        <v>24</v>
      </c>
      <c r="O147" s="15" t="s">
        <v>303</v>
      </c>
      <c r="P147" s="15" t="n">
        <v>25</v>
      </c>
      <c r="Q147" s="39" t="s">
        <v>1143</v>
      </c>
      <c r="R147" s="40" t="n">
        <v>332</v>
      </c>
      <c r="S147" s="190" t="n">
        <v>16709</v>
      </c>
      <c r="T147" s="39" t="s">
        <v>1216</v>
      </c>
      <c r="U147" s="15" t="s">
        <v>244</v>
      </c>
      <c r="V147" s="15" t="s">
        <v>244</v>
      </c>
      <c r="W147" s="15" t="s">
        <v>68</v>
      </c>
      <c r="X147" s="15" t="s">
        <v>71</v>
      </c>
      <c r="Y147" s="58" t="n">
        <f aca="false">F147*G147*2</f>
        <v>800</v>
      </c>
      <c r="Z147" s="58" t="str">
        <f aca="false">IF(X147="N",Y147,"0")</f>
        <v>0</v>
      </c>
      <c r="AA147" s="58" t="n">
        <f aca="false">IF(X147="P",Y147,"0")</f>
        <v>800</v>
      </c>
      <c r="AB147" s="15"/>
      <c r="AC147" s="46"/>
      <c r="AD147" s="15"/>
      <c r="AE147" s="15"/>
      <c r="AF147" s="15"/>
    </row>
    <row r="148" customFormat="false" ht="11.25" hidden="false" customHeight="false" outlineLevel="0" collapsed="false">
      <c r="A148" s="47" t="s">
        <v>54</v>
      </c>
      <c r="B148" s="48" t="n">
        <v>216</v>
      </c>
      <c r="C148" s="47" t="s">
        <v>55</v>
      </c>
      <c r="D148" s="47" t="s">
        <v>50</v>
      </c>
      <c r="E148" s="33" t="s">
        <v>51</v>
      </c>
      <c r="F148" s="33" t="n">
        <v>16</v>
      </c>
      <c r="G148" s="33" t="n">
        <v>25</v>
      </c>
      <c r="H148" s="33"/>
      <c r="I148" s="51" t="s">
        <v>291</v>
      </c>
      <c r="J148" s="15" t="s">
        <v>24</v>
      </c>
      <c r="K148" s="187" t="s">
        <v>57</v>
      </c>
      <c r="L148" s="188" t="s">
        <v>26</v>
      </c>
      <c r="M148" s="191" t="s">
        <v>302</v>
      </c>
      <c r="N148" s="15" t="s">
        <v>24</v>
      </c>
      <c r="O148" s="15" t="s">
        <v>303</v>
      </c>
      <c r="P148" s="15" t="n">
        <v>25</v>
      </c>
      <c r="Q148" s="39" t="s">
        <v>55</v>
      </c>
      <c r="R148" s="40" t="n">
        <v>201</v>
      </c>
      <c r="S148" s="190" t="n">
        <v>16709</v>
      </c>
      <c r="T148" s="39" t="s">
        <v>308</v>
      </c>
      <c r="U148" s="15" t="s">
        <v>244</v>
      </c>
      <c r="V148" s="15" t="s">
        <v>244</v>
      </c>
      <c r="W148" s="15" t="s">
        <v>68</v>
      </c>
      <c r="X148" s="15" t="s">
        <v>71</v>
      </c>
      <c r="Y148" s="58" t="n">
        <f aca="false">F148*G148*2</f>
        <v>800</v>
      </c>
      <c r="Z148" s="58" t="str">
        <f aca="false">IF(X148="N",Y148,"0")</f>
        <v>0</v>
      </c>
      <c r="AA148" s="58" t="n">
        <f aca="false">IF(X148="P",Y148,"0")</f>
        <v>800</v>
      </c>
      <c r="AB148" s="15"/>
      <c r="AC148" s="46"/>
      <c r="AD148" s="15"/>
      <c r="AE148" s="15"/>
      <c r="AF148" s="15"/>
    </row>
    <row r="149" customFormat="false" ht="11.25" hidden="false" customHeight="false" outlineLevel="0" collapsed="false">
      <c r="A149" s="47" t="s">
        <v>54</v>
      </c>
      <c r="B149" s="48" t="n">
        <v>216</v>
      </c>
      <c r="C149" s="47" t="s">
        <v>55</v>
      </c>
      <c r="D149" s="47" t="s">
        <v>50</v>
      </c>
      <c r="E149" s="33" t="s">
        <v>51</v>
      </c>
      <c r="F149" s="33" t="n">
        <v>16</v>
      </c>
      <c r="G149" s="33" t="n">
        <v>25</v>
      </c>
      <c r="H149" s="33"/>
      <c r="I149" s="51" t="s">
        <v>291</v>
      </c>
      <c r="J149" s="15" t="s">
        <v>24</v>
      </c>
      <c r="K149" s="187" t="s">
        <v>57</v>
      </c>
      <c r="L149" s="188" t="s">
        <v>26</v>
      </c>
      <c r="M149" s="191" t="s">
        <v>302</v>
      </c>
      <c r="N149" s="15" t="s">
        <v>24</v>
      </c>
      <c r="O149" s="15" t="s">
        <v>303</v>
      </c>
      <c r="P149" s="15" t="n">
        <v>25</v>
      </c>
      <c r="Q149" s="39" t="s">
        <v>55</v>
      </c>
      <c r="R149" s="40" t="n">
        <v>201</v>
      </c>
      <c r="S149" s="190" t="n">
        <v>16709</v>
      </c>
      <c r="T149" s="39" t="s">
        <v>308</v>
      </c>
      <c r="U149" s="15" t="s">
        <v>244</v>
      </c>
      <c r="V149" s="15" t="s">
        <v>244</v>
      </c>
      <c r="W149" s="15" t="s">
        <v>68</v>
      </c>
      <c r="X149" s="15" t="s">
        <v>71</v>
      </c>
      <c r="Y149" s="58" t="n">
        <f aca="false">F149*G149*2</f>
        <v>800</v>
      </c>
      <c r="Z149" s="58" t="str">
        <f aca="false">IF(X149="N",Y149,"0")</f>
        <v>0</v>
      </c>
      <c r="AA149" s="58" t="n">
        <f aca="false">IF(X149="P",Y149,"0")</f>
        <v>800</v>
      </c>
      <c r="AB149" s="15"/>
      <c r="AC149" s="46"/>
      <c r="AD149" s="15"/>
      <c r="AE149" s="15"/>
      <c r="AF149" s="15"/>
    </row>
    <row r="150" customFormat="false" ht="11.25" hidden="false" customHeight="false" outlineLevel="0" collapsed="false">
      <c r="A150" s="47" t="s">
        <v>54</v>
      </c>
      <c r="B150" s="48" t="n">
        <v>216</v>
      </c>
      <c r="C150" s="47" t="s">
        <v>55</v>
      </c>
      <c r="D150" s="47" t="s">
        <v>50</v>
      </c>
      <c r="E150" s="33" t="s">
        <v>51</v>
      </c>
      <c r="F150" s="33" t="n">
        <v>16</v>
      </c>
      <c r="G150" s="33" t="n">
        <v>25</v>
      </c>
      <c r="H150" s="33"/>
      <c r="I150" s="51" t="s">
        <v>291</v>
      </c>
      <c r="J150" s="15" t="s">
        <v>24</v>
      </c>
      <c r="K150" s="187" t="s">
        <v>57</v>
      </c>
      <c r="L150" s="188" t="s">
        <v>26</v>
      </c>
      <c r="M150" s="191" t="s">
        <v>302</v>
      </c>
      <c r="N150" s="15" t="s">
        <v>24</v>
      </c>
      <c r="O150" s="15" t="s">
        <v>303</v>
      </c>
      <c r="P150" s="15" t="n">
        <v>25</v>
      </c>
      <c r="Q150" s="39" t="s">
        <v>55</v>
      </c>
      <c r="R150" s="40" t="n">
        <v>204</v>
      </c>
      <c r="S150" s="190" t="n">
        <v>16709</v>
      </c>
      <c r="T150" s="39" t="s">
        <v>307</v>
      </c>
      <c r="U150" s="15" t="s">
        <v>244</v>
      </c>
      <c r="V150" s="15" t="s">
        <v>244</v>
      </c>
      <c r="W150" s="15" t="s">
        <v>68</v>
      </c>
      <c r="X150" s="15" t="s">
        <v>71</v>
      </c>
      <c r="Y150" s="58" t="n">
        <f aca="false">F150*G150*2</f>
        <v>800</v>
      </c>
      <c r="Z150" s="58" t="str">
        <f aca="false">IF(X150="N",Y150,"0")</f>
        <v>0</v>
      </c>
      <c r="AA150" s="58" t="n">
        <f aca="false">IF(X150="P",Y150,"0")</f>
        <v>800</v>
      </c>
      <c r="AB150" s="15"/>
      <c r="AC150" s="46"/>
      <c r="AD150" s="15"/>
      <c r="AE150" s="15"/>
      <c r="AF150" s="15"/>
    </row>
    <row r="151" customFormat="false" ht="11.25" hidden="false" customHeight="false" outlineLevel="0" collapsed="false">
      <c r="A151" s="47" t="s">
        <v>54</v>
      </c>
      <c r="B151" s="48" t="n">
        <v>216</v>
      </c>
      <c r="C151" s="47" t="s">
        <v>55</v>
      </c>
      <c r="D151" s="47" t="s">
        <v>50</v>
      </c>
      <c r="E151" s="33" t="s">
        <v>51</v>
      </c>
      <c r="F151" s="33" t="n">
        <v>16</v>
      </c>
      <c r="G151" s="33" t="n">
        <v>25</v>
      </c>
      <c r="H151" s="33"/>
      <c r="I151" s="51" t="s">
        <v>291</v>
      </c>
      <c r="J151" s="15" t="s">
        <v>24</v>
      </c>
      <c r="K151" s="187" t="s">
        <v>57</v>
      </c>
      <c r="L151" s="188" t="s">
        <v>26</v>
      </c>
      <c r="M151" s="191" t="s">
        <v>302</v>
      </c>
      <c r="N151" s="15" t="s">
        <v>24</v>
      </c>
      <c r="O151" s="15" t="s">
        <v>303</v>
      </c>
      <c r="P151" s="15" t="n">
        <v>25</v>
      </c>
      <c r="Q151" s="39" t="s">
        <v>55</v>
      </c>
      <c r="R151" s="40" t="n">
        <v>225</v>
      </c>
      <c r="S151" s="190" t="n">
        <v>16709</v>
      </c>
      <c r="T151" s="39" t="s">
        <v>304</v>
      </c>
      <c r="U151" s="15" t="s">
        <v>244</v>
      </c>
      <c r="V151" s="15" t="s">
        <v>244</v>
      </c>
      <c r="W151" s="15" t="s">
        <v>68</v>
      </c>
      <c r="X151" s="15" t="s">
        <v>71</v>
      </c>
      <c r="Y151" s="58" t="n">
        <f aca="false">F151*G151*2</f>
        <v>800</v>
      </c>
      <c r="Z151" s="58" t="str">
        <f aca="false">IF(X151="N",Y151,"0")</f>
        <v>0</v>
      </c>
      <c r="AA151" s="58" t="n">
        <f aca="false">IF(X151="P",Y151,"0")</f>
        <v>800</v>
      </c>
      <c r="AB151" s="15"/>
      <c r="AC151" s="46"/>
      <c r="AD151" s="15"/>
      <c r="AE151" s="15"/>
      <c r="AF151" s="15"/>
    </row>
    <row r="152" customFormat="false" ht="11.25" hidden="false" customHeight="false" outlineLevel="0" collapsed="false">
      <c r="A152" s="47" t="s">
        <v>54</v>
      </c>
      <c r="B152" s="48" t="n">
        <v>216</v>
      </c>
      <c r="C152" s="47" t="s">
        <v>55</v>
      </c>
      <c r="D152" s="47" t="s">
        <v>50</v>
      </c>
      <c r="E152" s="33" t="s">
        <v>51</v>
      </c>
      <c r="F152" s="33" t="n">
        <v>16</v>
      </c>
      <c r="G152" s="33" t="n">
        <v>25</v>
      </c>
      <c r="H152" s="33"/>
      <c r="I152" s="51" t="s">
        <v>291</v>
      </c>
      <c r="J152" s="15" t="s">
        <v>24</v>
      </c>
      <c r="K152" s="187" t="s">
        <v>57</v>
      </c>
      <c r="L152" s="188" t="s">
        <v>26</v>
      </c>
      <c r="M152" s="191" t="s">
        <v>302</v>
      </c>
      <c r="N152" s="15" t="s">
        <v>24</v>
      </c>
      <c r="O152" s="15" t="s">
        <v>303</v>
      </c>
      <c r="P152" s="15" t="n">
        <v>25</v>
      </c>
      <c r="Q152" s="39" t="s">
        <v>305</v>
      </c>
      <c r="R152" s="40" t="n">
        <v>217</v>
      </c>
      <c r="S152" s="190" t="n">
        <v>16709</v>
      </c>
      <c r="T152" s="39" t="s">
        <v>306</v>
      </c>
      <c r="U152" s="15" t="s">
        <v>244</v>
      </c>
      <c r="V152" s="15" t="s">
        <v>244</v>
      </c>
      <c r="W152" s="15" t="s">
        <v>68</v>
      </c>
      <c r="X152" s="15" t="s">
        <v>71</v>
      </c>
      <c r="Y152" s="58" t="n">
        <f aca="false">F152*G152*2</f>
        <v>800</v>
      </c>
      <c r="Z152" s="58" t="str">
        <f aca="false">IF(X152="N",Y152,"0")</f>
        <v>0</v>
      </c>
      <c r="AA152" s="58" t="n">
        <f aca="false">IF(X152="P",Y152,"0")</f>
        <v>800</v>
      </c>
      <c r="AB152" s="15"/>
      <c r="AC152" s="46"/>
      <c r="AD152" s="15"/>
      <c r="AE152" s="15"/>
      <c r="AF152" s="15"/>
    </row>
    <row r="153" customFormat="false" ht="11.25" hidden="false" customHeight="false" outlineLevel="0" collapsed="false">
      <c r="A153" s="39" t="s">
        <v>48</v>
      </c>
      <c r="B153" s="40" t="n">
        <v>0</v>
      </c>
      <c r="C153" s="39" t="s">
        <v>114</v>
      </c>
      <c r="D153" s="39" t="s">
        <v>50</v>
      </c>
      <c r="E153" s="15" t="s">
        <v>51</v>
      </c>
      <c r="F153" s="15" t="n">
        <v>16</v>
      </c>
      <c r="G153" s="33" t="n">
        <v>25</v>
      </c>
      <c r="H153" s="15"/>
      <c r="I153" s="51" t="s">
        <v>349</v>
      </c>
      <c r="J153" s="15" t="s">
        <v>24</v>
      </c>
      <c r="K153" s="187" t="s">
        <v>53</v>
      </c>
      <c r="L153" s="188" t="s">
        <v>26</v>
      </c>
      <c r="M153" s="191" t="s">
        <v>302</v>
      </c>
      <c r="N153" s="15" t="s">
        <v>24</v>
      </c>
      <c r="O153" s="15" t="s">
        <v>679</v>
      </c>
      <c r="P153" s="15" t="n">
        <v>25</v>
      </c>
      <c r="Q153" s="39" t="s">
        <v>305</v>
      </c>
      <c r="R153" s="40" t="n">
        <v>217</v>
      </c>
      <c r="S153" s="190" t="n">
        <v>16708</v>
      </c>
      <c r="T153" s="39" t="s">
        <v>306</v>
      </c>
      <c r="U153" s="15" t="s">
        <v>67</v>
      </c>
      <c r="V153" s="15" t="s">
        <v>67</v>
      </c>
      <c r="W153" s="15" t="s">
        <v>68</v>
      </c>
      <c r="X153" s="15" t="s">
        <v>71</v>
      </c>
      <c r="Y153" s="58" t="n">
        <f aca="false">F153*G153*2</f>
        <v>800</v>
      </c>
      <c r="Z153" s="58" t="str">
        <f aca="false">IF(X153="N",Y153,"0")</f>
        <v>0</v>
      </c>
      <c r="AA153" s="58" t="n">
        <f aca="false">IF(X153="P",Y153,"0")</f>
        <v>800</v>
      </c>
      <c r="AB153" s="15"/>
      <c r="AC153" s="46"/>
      <c r="AD153" s="15"/>
      <c r="AE153" s="15"/>
      <c r="AF153" s="15"/>
    </row>
    <row r="154" customFormat="false" ht="11.25" hidden="false" customHeight="false" outlineLevel="0" collapsed="false">
      <c r="A154" s="39" t="s">
        <v>1217</v>
      </c>
      <c r="B154" s="40" t="n">
        <v>325</v>
      </c>
      <c r="C154" s="39" t="s">
        <v>1143</v>
      </c>
      <c r="D154" s="39" t="s">
        <v>50</v>
      </c>
      <c r="E154" s="15" t="s">
        <v>51</v>
      </c>
      <c r="F154" s="15" t="n">
        <v>16</v>
      </c>
      <c r="G154" s="15" t="n">
        <v>25</v>
      </c>
      <c r="H154" s="15"/>
      <c r="I154" s="51"/>
      <c r="J154" s="15" t="s">
        <v>24</v>
      </c>
      <c r="K154" s="187" t="s">
        <v>246</v>
      </c>
      <c r="L154" s="188" t="s">
        <v>26</v>
      </c>
      <c r="M154" s="189" t="s">
        <v>302</v>
      </c>
      <c r="N154" s="15" t="s">
        <v>24</v>
      </c>
      <c r="O154" s="128" t="s">
        <v>1218</v>
      </c>
      <c r="P154" s="15" t="n">
        <v>25</v>
      </c>
      <c r="Q154" s="39" t="s">
        <v>1143</v>
      </c>
      <c r="R154" s="40" t="n">
        <v>335</v>
      </c>
      <c r="S154" s="190" t="s">
        <v>862</v>
      </c>
      <c r="T154" s="39" t="s">
        <v>1219</v>
      </c>
      <c r="U154" s="15" t="s">
        <v>244</v>
      </c>
      <c r="V154" s="15"/>
      <c r="W154" s="15" t="s">
        <v>68</v>
      </c>
      <c r="X154" s="15" t="s">
        <v>71</v>
      </c>
      <c r="Y154" s="58" t="n">
        <f aca="false">F154*G154*2</f>
        <v>800</v>
      </c>
      <c r="Z154" s="58" t="str">
        <f aca="false">IF(X154="N",Y154,"0")</f>
        <v>0</v>
      </c>
      <c r="AA154" s="58" t="n">
        <f aca="false">IF(X154="P",Y154,"0")</f>
        <v>800</v>
      </c>
      <c r="AB154" s="15"/>
      <c r="AC154" s="46"/>
      <c r="AD154" s="15"/>
      <c r="AE154" s="15"/>
      <c r="AF154" s="15"/>
    </row>
    <row r="155" customFormat="false" ht="11.25" hidden="false" customHeight="false" outlineLevel="0" collapsed="false">
      <c r="A155" s="39" t="s">
        <v>1220</v>
      </c>
      <c r="B155" s="40" t="n">
        <v>325</v>
      </c>
      <c r="C155" s="39" t="s">
        <v>1143</v>
      </c>
      <c r="D155" s="39" t="s">
        <v>50</v>
      </c>
      <c r="E155" s="15" t="s">
        <v>51</v>
      </c>
      <c r="F155" s="15" t="n">
        <v>16</v>
      </c>
      <c r="G155" s="15" t="n">
        <v>25</v>
      </c>
      <c r="H155" s="15"/>
      <c r="I155" s="51"/>
      <c r="J155" s="15" t="s">
        <v>24</v>
      </c>
      <c r="K155" s="187" t="s">
        <v>246</v>
      </c>
      <c r="L155" s="188" t="s">
        <v>26</v>
      </c>
      <c r="M155" s="189" t="s">
        <v>234</v>
      </c>
      <c r="N155" s="15" t="s">
        <v>24</v>
      </c>
      <c r="O155" s="128" t="s">
        <v>1221</v>
      </c>
      <c r="P155" s="15" t="n">
        <v>25</v>
      </c>
      <c r="Q155" s="39" t="s">
        <v>1143</v>
      </c>
      <c r="R155" s="40" t="n">
        <v>328</v>
      </c>
      <c r="S155" s="190" t="s">
        <v>65</v>
      </c>
      <c r="T155" s="39" t="s">
        <v>1222</v>
      </c>
      <c r="U155" s="15" t="s">
        <v>244</v>
      </c>
      <c r="V155" s="15"/>
      <c r="W155" s="15" t="s">
        <v>68</v>
      </c>
      <c r="X155" s="15" t="s">
        <v>69</v>
      </c>
      <c r="Y155" s="58" t="n">
        <f aca="false">F155*G155*2</f>
        <v>800</v>
      </c>
      <c r="Z155" s="58" t="n">
        <f aca="false">IF(X155="N",Y155,"0")</f>
        <v>800</v>
      </c>
      <c r="AA155" s="58" t="str">
        <f aca="false">IF(X155="P",Y155,"0")</f>
        <v>0</v>
      </c>
      <c r="AB155" s="15"/>
      <c r="AC155" s="46"/>
      <c r="AD155" s="15"/>
      <c r="AE155" s="15"/>
      <c r="AF155" s="15"/>
    </row>
    <row r="156" customFormat="false" ht="11.25" hidden="false" customHeight="false" outlineLevel="0" collapsed="false">
      <c r="A156" s="39" t="s">
        <v>269</v>
      </c>
      <c r="B156" s="40" t="n">
        <v>94</v>
      </c>
      <c r="C156" s="39" t="s">
        <v>114</v>
      </c>
      <c r="D156" s="39" t="s">
        <v>50</v>
      </c>
      <c r="E156" s="15" t="s">
        <v>51</v>
      </c>
      <c r="F156" s="15" t="n">
        <v>16</v>
      </c>
      <c r="G156" s="15" t="n">
        <v>25</v>
      </c>
      <c r="H156" s="15"/>
      <c r="I156" s="176" t="s">
        <v>1223</v>
      </c>
      <c r="J156" s="15" t="s">
        <v>24</v>
      </c>
      <c r="K156" s="195" t="s">
        <v>259</v>
      </c>
      <c r="L156" s="188" t="s">
        <v>26</v>
      </c>
      <c r="M156" s="189" t="s">
        <v>323</v>
      </c>
      <c r="N156" s="15" t="s">
        <v>24</v>
      </c>
      <c r="O156" s="128" t="s">
        <v>334</v>
      </c>
      <c r="P156" s="15" t="n">
        <v>25</v>
      </c>
      <c r="Q156" s="39" t="s">
        <v>1143</v>
      </c>
      <c r="R156" s="40" t="n">
        <v>330</v>
      </c>
      <c r="S156" s="190" t="s">
        <v>323</v>
      </c>
      <c r="T156" s="39" t="s">
        <v>1224</v>
      </c>
      <c r="U156" s="15" t="s">
        <v>244</v>
      </c>
      <c r="V156" s="15"/>
      <c r="W156" s="15" t="s">
        <v>68</v>
      </c>
      <c r="X156" s="15" t="s">
        <v>71</v>
      </c>
      <c r="Y156" s="58" t="n">
        <f aca="false">F156*G156*2</f>
        <v>800</v>
      </c>
      <c r="Z156" s="58" t="str">
        <f aca="false">IF(X156="N",Y156,"0")</f>
        <v>0</v>
      </c>
      <c r="AA156" s="58" t="n">
        <f aca="false">IF(X156="P",Y156,"0")</f>
        <v>800</v>
      </c>
      <c r="AB156" s="15"/>
      <c r="AC156" s="46"/>
      <c r="AD156" s="15"/>
      <c r="AE156" s="15"/>
      <c r="AF156" s="15"/>
    </row>
    <row r="157" customFormat="false" ht="11.25" hidden="false" customHeight="false" outlineLevel="0" collapsed="false">
      <c r="A157" s="39" t="s">
        <v>271</v>
      </c>
      <c r="B157" s="40" t="n">
        <v>94</v>
      </c>
      <c r="C157" s="39" t="s">
        <v>114</v>
      </c>
      <c r="D157" s="39" t="s">
        <v>50</v>
      </c>
      <c r="E157" s="15" t="s">
        <v>51</v>
      </c>
      <c r="F157" s="15" t="n">
        <v>16</v>
      </c>
      <c r="G157" s="15" t="n">
        <v>15</v>
      </c>
      <c r="H157" s="15"/>
      <c r="I157" s="176" t="s">
        <v>1225</v>
      </c>
      <c r="J157" s="15" t="s">
        <v>24</v>
      </c>
      <c r="K157" s="195" t="s">
        <v>259</v>
      </c>
      <c r="L157" s="188" t="s">
        <v>26</v>
      </c>
      <c r="M157" s="189" t="s">
        <v>323</v>
      </c>
      <c r="N157" s="15" t="s">
        <v>24</v>
      </c>
      <c r="O157" s="128" t="s">
        <v>334</v>
      </c>
      <c r="P157" s="15" t="n">
        <v>15</v>
      </c>
      <c r="Q157" s="39" t="s">
        <v>1143</v>
      </c>
      <c r="R157" s="40" t="n">
        <v>330</v>
      </c>
      <c r="S157" s="190" t="s">
        <v>323</v>
      </c>
      <c r="T157" s="39" t="s">
        <v>1226</v>
      </c>
      <c r="U157" s="15" t="s">
        <v>244</v>
      </c>
      <c r="V157" s="15"/>
      <c r="W157" s="15" t="s">
        <v>68</v>
      </c>
      <c r="X157" s="15" t="s">
        <v>71</v>
      </c>
      <c r="Y157" s="58" t="n">
        <f aca="false">F157*G157*2</f>
        <v>480</v>
      </c>
      <c r="Z157" s="58" t="str">
        <f aca="false">IF(X157="N",Y157,"0")</f>
        <v>0</v>
      </c>
      <c r="AA157" s="58" t="n">
        <f aca="false">IF(X157="P",Y157,"0")</f>
        <v>480</v>
      </c>
      <c r="AB157" s="15"/>
      <c r="AC157" s="46"/>
      <c r="AD157" s="15"/>
      <c r="AE157" s="15"/>
      <c r="AF157" s="15"/>
    </row>
    <row r="158" customFormat="false" ht="11.25" hidden="false" customHeight="false" outlineLevel="0" collapsed="false">
      <c r="A158" s="39" t="s">
        <v>271</v>
      </c>
      <c r="B158" s="40" t="n">
        <v>94</v>
      </c>
      <c r="C158" s="39" t="s">
        <v>114</v>
      </c>
      <c r="D158" s="39" t="s">
        <v>50</v>
      </c>
      <c r="E158" s="15" t="s">
        <v>51</v>
      </c>
      <c r="F158" s="15" t="n">
        <v>16</v>
      </c>
      <c r="G158" s="15" t="n">
        <v>10</v>
      </c>
      <c r="H158" s="15"/>
      <c r="I158" s="176" t="s">
        <v>1227</v>
      </c>
      <c r="J158" s="15" t="s">
        <v>24</v>
      </c>
      <c r="K158" s="195" t="s">
        <v>259</v>
      </c>
      <c r="L158" s="188" t="s">
        <v>26</v>
      </c>
      <c r="M158" s="189" t="s">
        <v>323</v>
      </c>
      <c r="N158" s="15" t="s">
        <v>24</v>
      </c>
      <c r="O158" s="128" t="s">
        <v>334</v>
      </c>
      <c r="P158" s="15" t="n">
        <v>10</v>
      </c>
      <c r="Q158" s="39" t="s">
        <v>1143</v>
      </c>
      <c r="R158" s="40" t="n">
        <v>330</v>
      </c>
      <c r="S158" s="190" t="s">
        <v>323</v>
      </c>
      <c r="T158" s="39" t="s">
        <v>1226</v>
      </c>
      <c r="U158" s="15" t="s">
        <v>244</v>
      </c>
      <c r="V158" s="15"/>
      <c r="W158" s="15" t="s">
        <v>68</v>
      </c>
      <c r="X158" s="15" t="s">
        <v>71</v>
      </c>
      <c r="Y158" s="58" t="n">
        <f aca="false">F158*G158*2</f>
        <v>320</v>
      </c>
      <c r="Z158" s="58" t="str">
        <f aca="false">IF(X158="N",Y158,"0")</f>
        <v>0</v>
      </c>
      <c r="AA158" s="58" t="n">
        <f aca="false">IF(X158="P",Y158,"0")</f>
        <v>320</v>
      </c>
      <c r="AB158" s="15"/>
      <c r="AC158" s="46"/>
      <c r="AD158" s="15"/>
      <c r="AE158" s="15"/>
      <c r="AF158" s="15"/>
    </row>
    <row r="159" customFormat="false" ht="11.25" hidden="false" customHeight="false" outlineLevel="0" collapsed="false">
      <c r="A159" s="39" t="s">
        <v>1228</v>
      </c>
      <c r="B159" s="40" t="n">
        <v>330</v>
      </c>
      <c r="C159" s="39" t="s">
        <v>1143</v>
      </c>
      <c r="D159" s="39" t="s">
        <v>50</v>
      </c>
      <c r="E159" s="15" t="s">
        <v>51</v>
      </c>
      <c r="F159" s="15" t="n">
        <v>16</v>
      </c>
      <c r="G159" s="15" t="n">
        <v>25</v>
      </c>
      <c r="H159" s="15"/>
      <c r="I159" s="51" t="s">
        <v>745</v>
      </c>
      <c r="J159" s="15" t="s">
        <v>24</v>
      </c>
      <c r="K159" s="187" t="s">
        <v>401</v>
      </c>
      <c r="L159" s="188" t="s">
        <v>26</v>
      </c>
      <c r="M159" s="189" t="s">
        <v>323</v>
      </c>
      <c r="N159" s="15" t="s">
        <v>24</v>
      </c>
      <c r="O159" s="128" t="s">
        <v>1229</v>
      </c>
      <c r="P159" s="15" t="n">
        <v>25</v>
      </c>
      <c r="Q159" s="39" t="s">
        <v>1143</v>
      </c>
      <c r="R159" s="40" t="n">
        <v>330</v>
      </c>
      <c r="S159" s="190" t="s">
        <v>133</v>
      </c>
      <c r="T159" s="39" t="s">
        <v>1230</v>
      </c>
      <c r="U159" s="15" t="s">
        <v>244</v>
      </c>
      <c r="V159" s="15"/>
      <c r="W159" s="15" t="s">
        <v>68</v>
      </c>
      <c r="X159" s="15" t="s">
        <v>71</v>
      </c>
      <c r="Y159" s="58" t="n">
        <f aca="false">F159*G159*2</f>
        <v>800</v>
      </c>
      <c r="Z159" s="58" t="str">
        <f aca="false">IF(X159="N",Y159,"0")</f>
        <v>0</v>
      </c>
      <c r="AA159" s="58" t="n">
        <f aca="false">IF(X159="P",Y159,"0")</f>
        <v>800</v>
      </c>
      <c r="AB159" s="15"/>
      <c r="AC159" s="46"/>
      <c r="AD159" s="15"/>
      <c r="AE159" s="15"/>
      <c r="AF159" s="15"/>
    </row>
    <row r="160" customFormat="false" ht="11.25" hidden="false" customHeight="false" outlineLevel="0" collapsed="false">
      <c r="A160" s="39" t="s">
        <v>1231</v>
      </c>
      <c r="B160" s="40" t="n">
        <v>330</v>
      </c>
      <c r="C160" s="39" t="s">
        <v>1143</v>
      </c>
      <c r="D160" s="39" t="s">
        <v>50</v>
      </c>
      <c r="E160" s="15" t="s">
        <v>51</v>
      </c>
      <c r="F160" s="15" t="n">
        <v>16</v>
      </c>
      <c r="G160" s="15" t="n">
        <v>25</v>
      </c>
      <c r="H160" s="15"/>
      <c r="I160" s="51" t="s">
        <v>745</v>
      </c>
      <c r="J160" s="15" t="s">
        <v>24</v>
      </c>
      <c r="K160" s="187" t="s">
        <v>401</v>
      </c>
      <c r="L160" s="188" t="s">
        <v>26</v>
      </c>
      <c r="M160" s="189" t="s">
        <v>323</v>
      </c>
      <c r="N160" s="15" t="s">
        <v>24</v>
      </c>
      <c r="O160" s="128" t="s">
        <v>1229</v>
      </c>
      <c r="P160" s="15" t="n">
        <v>25</v>
      </c>
      <c r="Q160" s="39" t="s">
        <v>1143</v>
      </c>
      <c r="R160" s="40" t="n">
        <v>330</v>
      </c>
      <c r="S160" s="190" t="s">
        <v>133</v>
      </c>
      <c r="T160" s="39" t="s">
        <v>1232</v>
      </c>
      <c r="U160" s="15" t="s">
        <v>244</v>
      </c>
      <c r="V160" s="15"/>
      <c r="W160" s="15" t="s">
        <v>68</v>
      </c>
      <c r="X160" s="15" t="s">
        <v>71</v>
      </c>
      <c r="Y160" s="58" t="n">
        <f aca="false">F160*G160*2</f>
        <v>800</v>
      </c>
      <c r="Z160" s="58" t="str">
        <f aca="false">IF(X160="N",Y160,"0")</f>
        <v>0</v>
      </c>
      <c r="AA160" s="58" t="n">
        <f aca="false">IF(X160="P",Y160,"0")</f>
        <v>800</v>
      </c>
      <c r="AB160" s="15"/>
      <c r="AC160" s="46"/>
      <c r="AD160" s="15"/>
      <c r="AE160" s="15"/>
      <c r="AF160" s="15"/>
    </row>
    <row r="161" customFormat="false" ht="11.25" hidden="false" customHeight="false" outlineLevel="0" collapsed="false">
      <c r="A161" s="47" t="s">
        <v>54</v>
      </c>
      <c r="B161" s="48" t="n">
        <v>216</v>
      </c>
      <c r="C161" s="47" t="s">
        <v>114</v>
      </c>
      <c r="D161" s="39" t="s">
        <v>50</v>
      </c>
      <c r="E161" s="15" t="s">
        <v>51</v>
      </c>
      <c r="F161" s="15" t="n">
        <v>16</v>
      </c>
      <c r="G161" s="33" t="n">
        <v>25</v>
      </c>
      <c r="H161" s="33"/>
      <c r="I161" s="51" t="s">
        <v>1233</v>
      </c>
      <c r="J161" s="15" t="s">
        <v>24</v>
      </c>
      <c r="K161" s="187" t="s">
        <v>57</v>
      </c>
      <c r="L161" s="188" t="s">
        <v>26</v>
      </c>
      <c r="M161" s="189" t="s">
        <v>227</v>
      </c>
      <c r="N161" s="15" t="s">
        <v>24</v>
      </c>
      <c r="O161" s="128" t="s">
        <v>1234</v>
      </c>
      <c r="P161" s="15" t="n">
        <v>25</v>
      </c>
      <c r="Q161" s="39" t="s">
        <v>1143</v>
      </c>
      <c r="R161" s="40" t="n">
        <v>330</v>
      </c>
      <c r="S161" s="190" t="s">
        <v>65</v>
      </c>
      <c r="T161" s="39" t="s">
        <v>1235</v>
      </c>
      <c r="U161" s="15" t="s">
        <v>244</v>
      </c>
      <c r="V161" s="15"/>
      <c r="W161" s="15" t="s">
        <v>68</v>
      </c>
      <c r="X161" s="15" t="s">
        <v>69</v>
      </c>
      <c r="Y161" s="58" t="n">
        <f aca="false">F161*G161*2</f>
        <v>800</v>
      </c>
      <c r="Z161" s="58" t="n">
        <f aca="false">IF(X161="N",Y161,"0")</f>
        <v>800</v>
      </c>
      <c r="AA161" s="58" t="str">
        <f aca="false">IF(X161="P",Y161,"0")</f>
        <v>0</v>
      </c>
      <c r="AB161" s="15"/>
      <c r="AC161" s="46"/>
      <c r="AD161" s="15"/>
      <c r="AE161" s="15"/>
      <c r="AF161" s="15"/>
    </row>
    <row r="162" customFormat="false" ht="11.85" hidden="false" customHeight="true" outlineLevel="0" collapsed="false">
      <c r="A162" s="208"/>
      <c r="B162" s="208"/>
      <c r="C162" s="208"/>
      <c r="D162" s="208"/>
      <c r="E162" s="208"/>
      <c r="F162" s="208"/>
      <c r="G162" s="209" t="n">
        <f aca="false">SUM(G129:G161)</f>
        <v>665</v>
      </c>
      <c r="H162" s="213"/>
      <c r="I162" s="213"/>
      <c r="J162" s="212"/>
      <c r="K162" s="213"/>
      <c r="L162" s="214"/>
      <c r="M162" s="213" t="n">
        <f aca="false">G162-P162</f>
        <v>0</v>
      </c>
      <c r="N162" s="213"/>
      <c r="O162" s="213"/>
      <c r="P162" s="209" t="n">
        <f aca="false">SUM(P129:P161)</f>
        <v>665</v>
      </c>
      <c r="Q162" s="62"/>
      <c r="R162" s="62"/>
      <c r="S162" s="263"/>
      <c r="T162" s="62"/>
      <c r="U162" s="208"/>
      <c r="V162" s="208"/>
      <c r="W162" s="208"/>
      <c r="X162" s="62"/>
      <c r="Y162" s="58" t="n">
        <f aca="false">F162*G162*2</f>
        <v>0</v>
      </c>
      <c r="Z162" s="58" t="str">
        <f aca="false">IF(X162="N",Y162,"0")</f>
        <v>0</v>
      </c>
      <c r="AA162" s="58" t="str">
        <f aca="false">IF(X162="P",Y162,"0")</f>
        <v>0</v>
      </c>
      <c r="AB162" s="208"/>
      <c r="AC162" s="208"/>
      <c r="AD162" s="208"/>
      <c r="AE162" s="208"/>
      <c r="AF162" s="208"/>
    </row>
    <row r="163" customFormat="false" ht="12" hidden="false" customHeight="true" outlineLevel="0" collapsed="false">
      <c r="A163" s="29"/>
      <c r="B163" s="29"/>
      <c r="C163" s="216" t="s">
        <v>336</v>
      </c>
      <c r="D163" s="29"/>
      <c r="E163" s="29"/>
      <c r="F163" s="29"/>
      <c r="G163" s="33"/>
      <c r="H163" s="33"/>
      <c r="I163" s="33"/>
      <c r="J163" s="15"/>
      <c r="K163" s="33"/>
      <c r="L163" s="218"/>
      <c r="M163" s="33"/>
      <c r="N163" s="33"/>
      <c r="O163" s="33"/>
      <c r="P163" s="33"/>
      <c r="Q163" s="33"/>
      <c r="R163" s="33"/>
      <c r="S163" s="204"/>
      <c r="T163" s="33"/>
      <c r="U163" s="29"/>
      <c r="V163" s="29"/>
      <c r="W163" s="29"/>
      <c r="X163" s="33"/>
      <c r="Y163" s="58" t="n">
        <f aca="false">F163*G163*2</f>
        <v>0</v>
      </c>
      <c r="Z163" s="58" t="str">
        <f aca="false">IF(X163="N",Y163,"0")</f>
        <v>0</v>
      </c>
      <c r="AA163" s="58" t="str">
        <f aca="false">IF(X163="P",Y163,"0")</f>
        <v>0</v>
      </c>
      <c r="AB163" s="29"/>
      <c r="AC163" s="29"/>
      <c r="AD163" s="29"/>
      <c r="AE163" s="29"/>
      <c r="AF163" s="29"/>
    </row>
    <row r="164" customFormat="false" ht="11.25" hidden="false" customHeight="false" outlineLevel="0" collapsed="false">
      <c r="A164" s="39" t="s">
        <v>338</v>
      </c>
      <c r="B164" s="48" t="n">
        <v>64.5</v>
      </c>
      <c r="C164" s="39" t="s">
        <v>114</v>
      </c>
      <c r="D164" s="39" t="s">
        <v>74</v>
      </c>
      <c r="E164" s="15" t="s">
        <v>51</v>
      </c>
      <c r="F164" s="15" t="n">
        <v>8</v>
      </c>
      <c r="G164" s="15" t="n">
        <v>25</v>
      </c>
      <c r="H164" s="15"/>
      <c r="I164" s="123"/>
      <c r="J164" s="15" t="s">
        <v>24</v>
      </c>
      <c r="K164" s="200" t="s">
        <v>133</v>
      </c>
      <c r="L164" s="201" t="s">
        <v>26</v>
      </c>
      <c r="M164" s="202" t="s">
        <v>133</v>
      </c>
      <c r="N164" s="15" t="s">
        <v>24</v>
      </c>
      <c r="O164" s="309" t="s">
        <v>339</v>
      </c>
      <c r="P164" s="15" t="n">
        <v>25</v>
      </c>
      <c r="Q164" s="39" t="s">
        <v>114</v>
      </c>
      <c r="R164" s="40" t="n">
        <v>38.5</v>
      </c>
      <c r="S164" s="180" t="s">
        <v>340</v>
      </c>
      <c r="T164" s="39" t="s">
        <v>341</v>
      </c>
      <c r="U164" s="15" t="s">
        <v>244</v>
      </c>
      <c r="V164" s="15" t="s">
        <v>244</v>
      </c>
      <c r="W164" s="15" t="s">
        <v>68</v>
      </c>
      <c r="X164" s="15" t="s">
        <v>69</v>
      </c>
      <c r="Y164" s="58" t="n">
        <f aca="false">F164*G164*2</f>
        <v>400</v>
      </c>
      <c r="Z164" s="58" t="n">
        <f aca="false">IF(X164="N",Y164,"0")</f>
        <v>400</v>
      </c>
      <c r="AA164" s="58" t="str">
        <f aca="false">IF(X164="P",Y164,"0")</f>
        <v>0</v>
      </c>
      <c r="AB164" s="15"/>
      <c r="AC164" s="46"/>
      <c r="AD164" s="15"/>
      <c r="AE164" s="15"/>
      <c r="AF164" s="15"/>
    </row>
    <row r="165" customFormat="false" ht="11.25" hidden="false" customHeight="false" outlineLevel="0" collapsed="false">
      <c r="A165" s="39" t="s">
        <v>342</v>
      </c>
      <c r="B165" s="48" t="n">
        <v>69.5</v>
      </c>
      <c r="C165" s="39" t="s">
        <v>114</v>
      </c>
      <c r="D165" s="39" t="s">
        <v>74</v>
      </c>
      <c r="E165" s="15" t="s">
        <v>51</v>
      </c>
      <c r="F165" s="15" t="n">
        <v>8</v>
      </c>
      <c r="G165" s="15" t="n">
        <v>25</v>
      </c>
      <c r="H165" s="15"/>
      <c r="I165" s="123"/>
      <c r="J165" s="15" t="s">
        <v>24</v>
      </c>
      <c r="K165" s="200" t="s">
        <v>133</v>
      </c>
      <c r="L165" s="201" t="s">
        <v>26</v>
      </c>
      <c r="M165" s="202" t="s">
        <v>133</v>
      </c>
      <c r="N165" s="15" t="s">
        <v>24</v>
      </c>
      <c r="O165" s="139" t="s">
        <v>339</v>
      </c>
      <c r="P165" s="15" t="n">
        <v>25</v>
      </c>
      <c r="Q165" s="39" t="s">
        <v>114</v>
      </c>
      <c r="R165" s="40" t="n">
        <v>38.5</v>
      </c>
      <c r="S165" s="180" t="s">
        <v>340</v>
      </c>
      <c r="T165" s="39" t="s">
        <v>343</v>
      </c>
      <c r="U165" s="15" t="s">
        <v>244</v>
      </c>
      <c r="V165" s="15" t="s">
        <v>244</v>
      </c>
      <c r="W165" s="15" t="s">
        <v>68</v>
      </c>
      <c r="X165" s="15" t="s">
        <v>69</v>
      </c>
      <c r="Y165" s="58" t="n">
        <f aca="false">F165*G165*2</f>
        <v>400</v>
      </c>
      <c r="Z165" s="58" t="n">
        <f aca="false">IF(X165="N",Y165,"0")</f>
        <v>400</v>
      </c>
      <c r="AA165" s="58" t="str">
        <f aca="false">IF(X165="P",Y165,"0")</f>
        <v>0</v>
      </c>
      <c r="AB165" s="15"/>
      <c r="AC165" s="46"/>
      <c r="AD165" s="15"/>
      <c r="AE165" s="15"/>
      <c r="AF165" s="15"/>
    </row>
    <row r="166" customFormat="false" ht="11.25" hidden="false" customHeight="false" outlineLevel="0" collapsed="false">
      <c r="A166" s="39" t="s">
        <v>344</v>
      </c>
      <c r="B166" s="40" t="n">
        <v>295</v>
      </c>
      <c r="C166" s="39" t="s">
        <v>274</v>
      </c>
      <c r="D166" s="39" t="s">
        <v>74</v>
      </c>
      <c r="E166" s="15" t="s">
        <v>51</v>
      </c>
      <c r="F166" s="15" t="n">
        <v>8</v>
      </c>
      <c r="G166" s="33" t="n">
        <v>5</v>
      </c>
      <c r="H166" s="33" t="s">
        <v>1236</v>
      </c>
      <c r="I166" s="51" t="s">
        <v>345</v>
      </c>
      <c r="J166" s="15" t="s">
        <v>24</v>
      </c>
      <c r="K166" s="195" t="s">
        <v>346</v>
      </c>
      <c r="L166" s="188" t="s">
        <v>26</v>
      </c>
      <c r="M166" s="191" t="s">
        <v>302</v>
      </c>
      <c r="N166" s="15" t="s">
        <v>24</v>
      </c>
      <c r="O166" s="128" t="s">
        <v>303</v>
      </c>
      <c r="P166" s="15" t="n">
        <v>5</v>
      </c>
      <c r="Q166" s="39" t="s">
        <v>55</v>
      </c>
      <c r="R166" s="40" t="n">
        <v>240</v>
      </c>
      <c r="S166" s="190" t="n">
        <v>16709</v>
      </c>
      <c r="T166" s="39" t="s">
        <v>347</v>
      </c>
      <c r="U166" s="15" t="s">
        <v>244</v>
      </c>
      <c r="V166" s="15" t="s">
        <v>244</v>
      </c>
      <c r="W166" s="15" t="s">
        <v>68</v>
      </c>
      <c r="X166" s="15" t="s">
        <v>71</v>
      </c>
      <c r="Y166" s="58" t="n">
        <f aca="false">F166*G166*2</f>
        <v>80</v>
      </c>
      <c r="Z166" s="58" t="str">
        <f aca="false">IF(X166="N",Y166,"0")</f>
        <v>0</v>
      </c>
      <c r="AA166" s="58" t="n">
        <f aca="false">IF(X166="P",Y166,"0")</f>
        <v>80</v>
      </c>
      <c r="AB166" s="15"/>
      <c r="AC166" s="46"/>
      <c r="AD166" s="15"/>
      <c r="AE166" s="15"/>
      <c r="AF166" s="15"/>
    </row>
    <row r="167" customFormat="false" ht="11.25" hidden="false" customHeight="false" outlineLevel="0" collapsed="false">
      <c r="A167" s="39" t="s">
        <v>344</v>
      </c>
      <c r="B167" s="40" t="n">
        <v>295</v>
      </c>
      <c r="C167" s="39" t="s">
        <v>274</v>
      </c>
      <c r="D167" s="39" t="s">
        <v>74</v>
      </c>
      <c r="E167" s="15" t="s">
        <v>51</v>
      </c>
      <c r="F167" s="15" t="n">
        <v>8</v>
      </c>
      <c r="G167" s="33" t="n">
        <v>3</v>
      </c>
      <c r="H167" s="33" t="s">
        <v>1236</v>
      </c>
      <c r="I167" s="51" t="s">
        <v>348</v>
      </c>
      <c r="J167" s="15" t="s">
        <v>24</v>
      </c>
      <c r="K167" s="195" t="s">
        <v>346</v>
      </c>
      <c r="L167" s="188" t="s">
        <v>26</v>
      </c>
      <c r="M167" s="191" t="s">
        <v>252</v>
      </c>
      <c r="N167" s="15" t="s">
        <v>24</v>
      </c>
      <c r="O167" s="128" t="s">
        <v>349</v>
      </c>
      <c r="P167" s="15" t="n">
        <v>3</v>
      </c>
      <c r="Q167" s="39" t="s">
        <v>305</v>
      </c>
      <c r="R167" s="40" t="n">
        <v>199.25</v>
      </c>
      <c r="S167" s="190" t="s">
        <v>254</v>
      </c>
      <c r="T167" s="39" t="s">
        <v>350</v>
      </c>
      <c r="U167" s="15" t="s">
        <v>244</v>
      </c>
      <c r="V167" s="15" t="s">
        <v>244</v>
      </c>
      <c r="W167" s="15" t="s">
        <v>68</v>
      </c>
      <c r="X167" s="15" t="s">
        <v>71</v>
      </c>
      <c r="Y167" s="58" t="n">
        <f aca="false">F167*G167*2</f>
        <v>48</v>
      </c>
      <c r="Z167" s="58" t="str">
        <f aca="false">IF(X167="N",Y167,"0")</f>
        <v>0</v>
      </c>
      <c r="AA167" s="58" t="n">
        <f aca="false">IF(X167="P",Y167,"0")</f>
        <v>48</v>
      </c>
      <c r="AB167" s="15"/>
      <c r="AC167" s="46"/>
      <c r="AD167" s="15"/>
      <c r="AE167" s="15"/>
      <c r="AF167" s="15"/>
    </row>
    <row r="168" customFormat="false" ht="11.25" hidden="false" customHeight="false" outlineLevel="0" collapsed="false">
      <c r="A168" s="39" t="s">
        <v>344</v>
      </c>
      <c r="B168" s="40" t="n">
        <v>295</v>
      </c>
      <c r="C168" s="39" t="s">
        <v>274</v>
      </c>
      <c r="D168" s="39" t="s">
        <v>74</v>
      </c>
      <c r="E168" s="15" t="s">
        <v>51</v>
      </c>
      <c r="F168" s="15" t="n">
        <v>8</v>
      </c>
      <c r="G168" s="33" t="n">
        <v>8</v>
      </c>
      <c r="H168" s="33" t="s">
        <v>1236</v>
      </c>
      <c r="I168" s="51" t="s">
        <v>348</v>
      </c>
      <c r="J168" s="15" t="s">
        <v>24</v>
      </c>
      <c r="K168" s="195" t="s">
        <v>346</v>
      </c>
      <c r="L168" s="188" t="s">
        <v>26</v>
      </c>
      <c r="M168" s="191" t="s">
        <v>53</v>
      </c>
      <c r="N168" s="15" t="s">
        <v>24</v>
      </c>
      <c r="O168" s="307" t="s">
        <v>1210</v>
      </c>
      <c r="P168" s="33" t="n">
        <v>8</v>
      </c>
      <c r="Q168" s="39" t="s">
        <v>1207</v>
      </c>
      <c r="R168" s="40" t="n">
        <v>0</v>
      </c>
      <c r="S168" s="190" t="s">
        <v>346</v>
      </c>
      <c r="T168" s="39" t="s">
        <v>1237</v>
      </c>
      <c r="U168" s="15" t="s">
        <v>244</v>
      </c>
      <c r="V168" s="15" t="s">
        <v>244</v>
      </c>
      <c r="W168" s="15" t="s">
        <v>68</v>
      </c>
      <c r="X168" s="15" t="s">
        <v>71</v>
      </c>
      <c r="Y168" s="58" t="n">
        <f aca="false">F168*G168*2</f>
        <v>128</v>
      </c>
      <c r="Z168" s="58" t="str">
        <f aca="false">IF(X168="N",Y168,"0")</f>
        <v>0</v>
      </c>
      <c r="AA168" s="58" t="n">
        <f aca="false">IF(X168="P",Y168,"0")</f>
        <v>128</v>
      </c>
      <c r="AB168" s="15"/>
      <c r="AC168" s="46"/>
      <c r="AD168" s="15"/>
      <c r="AE168" s="15"/>
      <c r="AF168" s="15"/>
    </row>
    <row r="169" customFormat="false" ht="11.25" hidden="false" customHeight="false" outlineLevel="0" collapsed="false">
      <c r="A169" s="39" t="s">
        <v>356</v>
      </c>
      <c r="B169" s="40" t="n">
        <v>225</v>
      </c>
      <c r="C169" s="39" t="s">
        <v>114</v>
      </c>
      <c r="D169" s="39" t="s">
        <v>74</v>
      </c>
      <c r="E169" s="15" t="s">
        <v>51</v>
      </c>
      <c r="F169" s="15" t="n">
        <v>8</v>
      </c>
      <c r="G169" s="15" t="n">
        <v>25</v>
      </c>
      <c r="H169" s="15"/>
      <c r="I169" s="176" t="s">
        <v>1238</v>
      </c>
      <c r="J169" s="15" t="s">
        <v>24</v>
      </c>
      <c r="K169" s="195" t="s">
        <v>259</v>
      </c>
      <c r="L169" s="188" t="s">
        <v>26</v>
      </c>
      <c r="M169" s="191" t="s">
        <v>234</v>
      </c>
      <c r="N169" s="15" t="s">
        <v>24</v>
      </c>
      <c r="O169" s="128" t="s">
        <v>1239</v>
      </c>
      <c r="P169" s="15" t="n">
        <v>25</v>
      </c>
      <c r="Q169" s="39" t="s">
        <v>55</v>
      </c>
      <c r="R169" s="40" t="n">
        <v>185</v>
      </c>
      <c r="S169" s="193" t="s">
        <v>146</v>
      </c>
      <c r="T169" s="39" t="s">
        <v>384</v>
      </c>
      <c r="U169" s="15" t="s">
        <v>244</v>
      </c>
      <c r="V169" s="15" t="s">
        <v>244</v>
      </c>
      <c r="W169" s="15" t="s">
        <v>68</v>
      </c>
      <c r="X169" s="15" t="s">
        <v>71</v>
      </c>
      <c r="Y169" s="58" t="n">
        <f aca="false">F169*G169*2</f>
        <v>400</v>
      </c>
      <c r="Z169" s="58" t="str">
        <f aca="false">IF(X169="N",Y169,"0")</f>
        <v>0</v>
      </c>
      <c r="AA169" s="58" t="n">
        <f aca="false">IF(X169="P",Y169,"0")</f>
        <v>400</v>
      </c>
      <c r="AB169" s="15"/>
      <c r="AC169" s="46"/>
      <c r="AD169" s="15"/>
      <c r="AE169" s="15"/>
      <c r="AF169" s="15"/>
    </row>
    <row r="170" customFormat="false" ht="11.25" hidden="false" customHeight="false" outlineLevel="0" collapsed="false">
      <c r="A170" s="39" t="s">
        <v>351</v>
      </c>
      <c r="B170" s="40" t="n">
        <v>63.5</v>
      </c>
      <c r="C170" s="39" t="s">
        <v>114</v>
      </c>
      <c r="D170" s="39" t="s">
        <v>74</v>
      </c>
      <c r="E170" s="15" t="s">
        <v>51</v>
      </c>
      <c r="F170" s="15" t="n">
        <v>8</v>
      </c>
      <c r="G170" s="15" t="n">
        <v>25</v>
      </c>
      <c r="H170" s="15"/>
      <c r="I170" s="51" t="s">
        <v>1203</v>
      </c>
      <c r="J170" s="15" t="s">
        <v>24</v>
      </c>
      <c r="K170" s="195" t="s">
        <v>327</v>
      </c>
      <c r="L170" s="188" t="s">
        <v>26</v>
      </c>
      <c r="M170" s="191" t="s">
        <v>283</v>
      </c>
      <c r="N170" s="15" t="s">
        <v>24</v>
      </c>
      <c r="O170" s="128" t="s">
        <v>878</v>
      </c>
      <c r="P170" s="15" t="n">
        <v>25</v>
      </c>
      <c r="Q170" s="39" t="s">
        <v>274</v>
      </c>
      <c r="R170" s="40" t="n">
        <v>310</v>
      </c>
      <c r="S170" s="190" t="s">
        <v>327</v>
      </c>
      <c r="T170" s="39" t="s">
        <v>405</v>
      </c>
      <c r="U170" s="15" t="s">
        <v>244</v>
      </c>
      <c r="V170" s="15" t="s">
        <v>244</v>
      </c>
      <c r="W170" s="15" t="s">
        <v>68</v>
      </c>
      <c r="X170" s="15" t="s">
        <v>71</v>
      </c>
      <c r="Y170" s="58" t="n">
        <f aca="false">F170*G170*2</f>
        <v>400</v>
      </c>
      <c r="Z170" s="58" t="str">
        <f aca="false">IF(X170="N",Y170,"0")</f>
        <v>0</v>
      </c>
      <c r="AA170" s="58" t="n">
        <f aca="false">IF(X170="P",Y170,"0")</f>
        <v>400</v>
      </c>
      <c r="AB170" s="15"/>
      <c r="AC170" s="46"/>
      <c r="AD170" s="15"/>
      <c r="AE170" s="15"/>
      <c r="AF170" s="15"/>
    </row>
    <row r="171" customFormat="false" ht="11.25" hidden="false" customHeight="false" outlineLevel="0" collapsed="false">
      <c r="A171" s="39" t="s">
        <v>1240</v>
      </c>
      <c r="B171" s="40" t="n">
        <v>310</v>
      </c>
      <c r="C171" s="39" t="s">
        <v>1143</v>
      </c>
      <c r="D171" s="39" t="s">
        <v>74</v>
      </c>
      <c r="E171" s="15" t="s">
        <v>51</v>
      </c>
      <c r="F171" s="15" t="n">
        <v>8</v>
      </c>
      <c r="G171" s="15" t="n">
        <v>25</v>
      </c>
      <c r="H171" s="15"/>
      <c r="I171" s="51" t="s">
        <v>1203</v>
      </c>
      <c r="J171" s="15" t="s">
        <v>24</v>
      </c>
      <c r="K171" s="187" t="s">
        <v>327</v>
      </c>
      <c r="L171" s="188" t="s">
        <v>26</v>
      </c>
      <c r="M171" s="191" t="s">
        <v>283</v>
      </c>
      <c r="N171" s="15" t="s">
        <v>24</v>
      </c>
      <c r="O171" s="128" t="s">
        <v>878</v>
      </c>
      <c r="P171" s="15" t="n">
        <v>25</v>
      </c>
      <c r="Q171" s="39" t="s">
        <v>114</v>
      </c>
      <c r="R171" s="40" t="n">
        <v>67</v>
      </c>
      <c r="S171" s="190" t="s">
        <v>327</v>
      </c>
      <c r="T171" s="39" t="s">
        <v>392</v>
      </c>
      <c r="U171" s="15" t="s">
        <v>244</v>
      </c>
      <c r="V171" s="15" t="s">
        <v>244</v>
      </c>
      <c r="W171" s="15" t="s">
        <v>68</v>
      </c>
      <c r="X171" s="15" t="s">
        <v>71</v>
      </c>
      <c r="Y171" s="58" t="n">
        <f aca="false">F171*G171*2</f>
        <v>400</v>
      </c>
      <c r="Z171" s="58" t="str">
        <f aca="false">IF(X171="N",Y171,"0")</f>
        <v>0</v>
      </c>
      <c r="AA171" s="58" t="n">
        <f aca="false">IF(X171="P",Y171,"0")</f>
        <v>400</v>
      </c>
      <c r="AB171" s="15"/>
      <c r="AC171" s="46"/>
      <c r="AD171" s="15"/>
      <c r="AE171" s="15"/>
      <c r="AF171" s="15"/>
    </row>
    <row r="172" customFormat="false" ht="11.25" hidden="false" customHeight="false" outlineLevel="0" collapsed="false">
      <c r="A172" s="47" t="s">
        <v>54</v>
      </c>
      <c r="B172" s="48" t="n">
        <v>216</v>
      </c>
      <c r="C172" s="47" t="s">
        <v>114</v>
      </c>
      <c r="D172" s="47" t="s">
        <v>74</v>
      </c>
      <c r="E172" s="33" t="s">
        <v>51</v>
      </c>
      <c r="F172" s="33" t="n">
        <v>8</v>
      </c>
      <c r="G172" s="33" t="n">
        <v>10</v>
      </c>
      <c r="H172" s="15" t="s">
        <v>1236</v>
      </c>
      <c r="I172" s="51" t="s">
        <v>1241</v>
      </c>
      <c r="J172" s="15" t="s">
        <v>24</v>
      </c>
      <c r="K172" s="187" t="s">
        <v>57</v>
      </c>
      <c r="L172" s="188" t="s">
        <v>26</v>
      </c>
      <c r="M172" s="191" t="s">
        <v>302</v>
      </c>
      <c r="N172" s="15" t="s">
        <v>24</v>
      </c>
      <c r="O172" s="128" t="s">
        <v>303</v>
      </c>
      <c r="P172" s="15" t="n">
        <v>10</v>
      </c>
      <c r="Q172" s="39" t="s">
        <v>55</v>
      </c>
      <c r="R172" s="40" t="n">
        <v>240</v>
      </c>
      <c r="S172" s="190" t="n">
        <v>16709</v>
      </c>
      <c r="T172" s="39" t="s">
        <v>347</v>
      </c>
      <c r="U172" s="15" t="s">
        <v>244</v>
      </c>
      <c r="V172" s="15" t="s">
        <v>244</v>
      </c>
      <c r="W172" s="15" t="s">
        <v>68</v>
      </c>
      <c r="X172" s="15" t="s">
        <v>71</v>
      </c>
      <c r="Y172" s="58" t="n">
        <f aca="false">F172*G172*2</f>
        <v>160</v>
      </c>
      <c r="Z172" s="58" t="str">
        <f aca="false">IF(X172="N",Y172,"0")</f>
        <v>0</v>
      </c>
      <c r="AA172" s="58" t="n">
        <f aca="false">IF(X172="P",Y172,"0")</f>
        <v>160</v>
      </c>
      <c r="AB172" s="15"/>
      <c r="AC172" s="15"/>
      <c r="AD172" s="15"/>
      <c r="AE172" s="15"/>
      <c r="AF172" s="15"/>
    </row>
    <row r="173" customFormat="false" ht="11.25" hidden="false" customHeight="false" outlineLevel="0" collapsed="false">
      <c r="A173" s="47" t="s">
        <v>54</v>
      </c>
      <c r="B173" s="48" t="n">
        <v>216</v>
      </c>
      <c r="C173" s="47" t="s">
        <v>114</v>
      </c>
      <c r="D173" s="47" t="s">
        <v>74</v>
      </c>
      <c r="E173" s="33" t="s">
        <v>51</v>
      </c>
      <c r="F173" s="33" t="n">
        <v>8</v>
      </c>
      <c r="G173" s="33" t="n">
        <v>15</v>
      </c>
      <c r="H173" s="15" t="s">
        <v>1236</v>
      </c>
      <c r="I173" s="51" t="s">
        <v>1241</v>
      </c>
      <c r="J173" s="15" t="s">
        <v>24</v>
      </c>
      <c r="K173" s="187" t="s">
        <v>57</v>
      </c>
      <c r="L173" s="188" t="s">
        <v>26</v>
      </c>
      <c r="M173" s="191" t="s">
        <v>53</v>
      </c>
      <c r="N173" s="15" t="s">
        <v>24</v>
      </c>
      <c r="O173" s="307" t="s">
        <v>1242</v>
      </c>
      <c r="P173" s="33" t="n">
        <v>15</v>
      </c>
      <c r="Q173" s="39" t="s">
        <v>1207</v>
      </c>
      <c r="R173" s="40" t="n">
        <v>0</v>
      </c>
      <c r="S173" s="190" t="n">
        <v>16717</v>
      </c>
      <c r="T173" s="39" t="s">
        <v>1237</v>
      </c>
      <c r="U173" s="15" t="s">
        <v>244</v>
      </c>
      <c r="V173" s="15" t="s">
        <v>244</v>
      </c>
      <c r="W173" s="15" t="s">
        <v>68</v>
      </c>
      <c r="X173" s="15" t="s">
        <v>71</v>
      </c>
      <c r="Y173" s="58" t="n">
        <f aca="false">F173*G173*2</f>
        <v>240</v>
      </c>
      <c r="Z173" s="58" t="str">
        <f aca="false">IF(X173="N",Y173,"0")</f>
        <v>0</v>
      </c>
      <c r="AA173" s="58" t="n">
        <f aca="false">IF(X173="P",Y173,"0")</f>
        <v>240</v>
      </c>
      <c r="AB173" s="15"/>
      <c r="AC173" s="46"/>
      <c r="AD173" s="15"/>
      <c r="AE173" s="15"/>
      <c r="AF173" s="15"/>
    </row>
    <row r="174" customFormat="false" ht="11.25" hidden="false" customHeight="false" outlineLevel="0" collapsed="false">
      <c r="A174" s="47" t="s">
        <v>54</v>
      </c>
      <c r="B174" s="48" t="n">
        <v>216</v>
      </c>
      <c r="C174" s="47" t="s">
        <v>114</v>
      </c>
      <c r="D174" s="47" t="s">
        <v>74</v>
      </c>
      <c r="E174" s="33" t="s">
        <v>51</v>
      </c>
      <c r="F174" s="33" t="n">
        <v>8</v>
      </c>
      <c r="G174" s="33" t="n">
        <v>22</v>
      </c>
      <c r="H174" s="33" t="s">
        <v>1236</v>
      </c>
      <c r="I174" s="51" t="s">
        <v>291</v>
      </c>
      <c r="J174" s="15" t="s">
        <v>24</v>
      </c>
      <c r="K174" s="187" t="s">
        <v>57</v>
      </c>
      <c r="L174" s="188" t="s">
        <v>26</v>
      </c>
      <c r="M174" s="191" t="s">
        <v>252</v>
      </c>
      <c r="N174" s="15" t="s">
        <v>24</v>
      </c>
      <c r="O174" s="128" t="s">
        <v>349</v>
      </c>
      <c r="P174" s="15" t="n">
        <v>22</v>
      </c>
      <c r="Q174" s="39" t="s">
        <v>305</v>
      </c>
      <c r="R174" s="40" t="n">
        <v>199.25</v>
      </c>
      <c r="S174" s="251" t="s">
        <v>254</v>
      </c>
      <c r="T174" s="39" t="s">
        <v>350</v>
      </c>
      <c r="U174" s="15" t="s">
        <v>244</v>
      </c>
      <c r="V174" s="15" t="s">
        <v>244</v>
      </c>
      <c r="W174" s="15" t="s">
        <v>68</v>
      </c>
      <c r="X174" s="15" t="s">
        <v>71</v>
      </c>
      <c r="Y174" s="58" t="n">
        <f aca="false">F174*G174*2</f>
        <v>352</v>
      </c>
      <c r="Z174" s="58" t="str">
        <f aca="false">IF(X174="N",Y174,"0")</f>
        <v>0</v>
      </c>
      <c r="AA174" s="58" t="n">
        <f aca="false">IF(X174="P",Y174,"0")</f>
        <v>352</v>
      </c>
      <c r="AB174" s="15"/>
      <c r="AC174" s="46"/>
      <c r="AD174" s="15"/>
      <c r="AE174" s="15"/>
      <c r="AF174" s="15"/>
    </row>
    <row r="175" customFormat="false" ht="11.25" hidden="false" customHeight="false" outlineLevel="0" collapsed="false">
      <c r="A175" s="47" t="s">
        <v>54</v>
      </c>
      <c r="B175" s="48" t="n">
        <v>216</v>
      </c>
      <c r="C175" s="47" t="s">
        <v>114</v>
      </c>
      <c r="D175" s="47" t="s">
        <v>74</v>
      </c>
      <c r="E175" s="33" t="s">
        <v>51</v>
      </c>
      <c r="F175" s="33" t="n">
        <v>8</v>
      </c>
      <c r="G175" s="33" t="n">
        <v>25</v>
      </c>
      <c r="H175" s="33"/>
      <c r="I175" s="51" t="s">
        <v>291</v>
      </c>
      <c r="J175" s="15" t="s">
        <v>24</v>
      </c>
      <c r="K175" s="187" t="s">
        <v>57</v>
      </c>
      <c r="L175" s="188" t="s">
        <v>26</v>
      </c>
      <c r="M175" s="191" t="s">
        <v>139</v>
      </c>
      <c r="N175" s="15" t="s">
        <v>24</v>
      </c>
      <c r="O175" s="128" t="s">
        <v>363</v>
      </c>
      <c r="P175" s="15" t="n">
        <v>25</v>
      </c>
      <c r="Q175" s="39" t="s">
        <v>364</v>
      </c>
      <c r="R175" s="40" t="n">
        <v>26.15</v>
      </c>
      <c r="S175" s="193" t="s">
        <v>139</v>
      </c>
      <c r="T175" s="39" t="s">
        <v>365</v>
      </c>
      <c r="U175" s="15" t="s">
        <v>244</v>
      </c>
      <c r="V175" s="15" t="s">
        <v>244</v>
      </c>
      <c r="W175" s="15" t="s">
        <v>68</v>
      </c>
      <c r="X175" s="15" t="s">
        <v>71</v>
      </c>
      <c r="Y175" s="58" t="n">
        <f aca="false">F175*G175*2</f>
        <v>400</v>
      </c>
      <c r="Z175" s="58" t="str">
        <f aca="false">IF(X175="N",Y175,"0")</f>
        <v>0</v>
      </c>
      <c r="AA175" s="58" t="n">
        <f aca="false">IF(X175="P",Y175,"0")</f>
        <v>400</v>
      </c>
      <c r="AB175" s="15"/>
      <c r="AC175" s="46"/>
      <c r="AD175" s="15"/>
      <c r="AE175" s="15"/>
      <c r="AF175" s="15"/>
    </row>
    <row r="176" customFormat="false" ht="11.25" hidden="false" customHeight="false" outlineLevel="0" collapsed="false">
      <c r="A176" s="47" t="s">
        <v>54</v>
      </c>
      <c r="B176" s="48" t="n">
        <v>216</v>
      </c>
      <c r="C176" s="47" t="s">
        <v>114</v>
      </c>
      <c r="D176" s="47" t="s">
        <v>74</v>
      </c>
      <c r="E176" s="33" t="s">
        <v>51</v>
      </c>
      <c r="F176" s="33" t="n">
        <v>8</v>
      </c>
      <c r="G176" s="33" t="n">
        <v>25</v>
      </c>
      <c r="H176" s="33"/>
      <c r="I176" s="51" t="s">
        <v>291</v>
      </c>
      <c r="J176" s="15" t="s">
        <v>24</v>
      </c>
      <c r="K176" s="187" t="s">
        <v>57</v>
      </c>
      <c r="L176" s="188" t="s">
        <v>26</v>
      </c>
      <c r="M176" s="191" t="s">
        <v>139</v>
      </c>
      <c r="N176" s="15" t="s">
        <v>24</v>
      </c>
      <c r="O176" s="128" t="s">
        <v>349</v>
      </c>
      <c r="P176" s="15" t="n">
        <v>25</v>
      </c>
      <c r="Q176" s="39" t="s">
        <v>114</v>
      </c>
      <c r="R176" s="40" t="n">
        <v>24.18</v>
      </c>
      <c r="S176" s="193" t="s">
        <v>139</v>
      </c>
      <c r="T176" s="39" t="s">
        <v>403</v>
      </c>
      <c r="U176" s="15" t="s">
        <v>244</v>
      </c>
      <c r="V176" s="15" t="s">
        <v>244</v>
      </c>
      <c r="W176" s="15" t="s">
        <v>68</v>
      </c>
      <c r="X176" s="15" t="s">
        <v>71</v>
      </c>
      <c r="Y176" s="58" t="n">
        <f aca="false">F176*G176*2</f>
        <v>400</v>
      </c>
      <c r="Z176" s="58" t="str">
        <f aca="false">IF(X176="N",Y176,"0")</f>
        <v>0</v>
      </c>
      <c r="AA176" s="58" t="n">
        <f aca="false">IF(X176="P",Y176,"0")</f>
        <v>400</v>
      </c>
      <c r="AB176" s="15"/>
      <c r="AC176" s="46"/>
      <c r="AD176" s="15"/>
      <c r="AE176" s="15"/>
      <c r="AF176" s="15"/>
    </row>
    <row r="177" customFormat="false" ht="11.25" hidden="false" customHeight="false" outlineLevel="0" collapsed="false">
      <c r="A177" s="47" t="s">
        <v>54</v>
      </c>
      <c r="B177" s="48" t="n">
        <v>216</v>
      </c>
      <c r="C177" s="47" t="s">
        <v>114</v>
      </c>
      <c r="D177" s="47" t="s">
        <v>74</v>
      </c>
      <c r="E177" s="33" t="s">
        <v>51</v>
      </c>
      <c r="F177" s="33" t="n">
        <v>8</v>
      </c>
      <c r="G177" s="33" t="n">
        <v>25</v>
      </c>
      <c r="H177" s="33"/>
      <c r="I177" s="51" t="s">
        <v>291</v>
      </c>
      <c r="J177" s="15" t="s">
        <v>24</v>
      </c>
      <c r="K177" s="187" t="s">
        <v>57</v>
      </c>
      <c r="L177" s="188" t="s">
        <v>26</v>
      </c>
      <c r="M177" s="191" t="s">
        <v>302</v>
      </c>
      <c r="N177" s="15" t="s">
        <v>24</v>
      </c>
      <c r="O177" s="128" t="s">
        <v>303</v>
      </c>
      <c r="P177" s="15" t="n">
        <v>25</v>
      </c>
      <c r="Q177" s="39" t="s">
        <v>55</v>
      </c>
      <c r="R177" s="40" t="n">
        <v>240</v>
      </c>
      <c r="S177" s="190" t="n">
        <v>16709</v>
      </c>
      <c r="T177" s="39" t="s">
        <v>347</v>
      </c>
      <c r="U177" s="15" t="s">
        <v>244</v>
      </c>
      <c r="V177" s="15" t="s">
        <v>244</v>
      </c>
      <c r="W177" s="15" t="s">
        <v>68</v>
      </c>
      <c r="X177" s="15" t="s">
        <v>71</v>
      </c>
      <c r="Y177" s="58" t="n">
        <f aca="false">F177*G177*2</f>
        <v>400</v>
      </c>
      <c r="Z177" s="58" t="str">
        <f aca="false">IF(X177="N",Y177,"0")</f>
        <v>0</v>
      </c>
      <c r="AA177" s="58" t="n">
        <f aca="false">IF(X177="P",Y177,"0")</f>
        <v>400</v>
      </c>
      <c r="AB177" s="15"/>
      <c r="AC177" s="46"/>
      <c r="AD177" s="15"/>
      <c r="AE177" s="15"/>
      <c r="AF177" s="15"/>
    </row>
    <row r="178" customFormat="false" ht="11.25" hidden="false" customHeight="false" outlineLevel="0" collapsed="false">
      <c r="A178" s="47" t="s">
        <v>54</v>
      </c>
      <c r="B178" s="48" t="n">
        <v>216</v>
      </c>
      <c r="C178" s="47" t="s">
        <v>114</v>
      </c>
      <c r="D178" s="47" t="s">
        <v>74</v>
      </c>
      <c r="E178" s="33" t="s">
        <v>51</v>
      </c>
      <c r="F178" s="33" t="n">
        <v>8</v>
      </c>
      <c r="G178" s="33" t="n">
        <v>25</v>
      </c>
      <c r="H178" s="33"/>
      <c r="I178" s="51" t="s">
        <v>291</v>
      </c>
      <c r="J178" s="15" t="s">
        <v>24</v>
      </c>
      <c r="K178" s="187" t="s">
        <v>57</v>
      </c>
      <c r="L178" s="188" t="s">
        <v>26</v>
      </c>
      <c r="M178" s="191" t="s">
        <v>302</v>
      </c>
      <c r="N178" s="15" t="s">
        <v>24</v>
      </c>
      <c r="O178" s="128" t="s">
        <v>303</v>
      </c>
      <c r="P178" s="15" t="n">
        <v>25</v>
      </c>
      <c r="Q178" s="39" t="s">
        <v>55</v>
      </c>
      <c r="R178" s="40" t="n">
        <v>201</v>
      </c>
      <c r="S178" s="190" t="n">
        <v>16709</v>
      </c>
      <c r="T178" s="39" t="s">
        <v>308</v>
      </c>
      <c r="U178" s="15" t="s">
        <v>244</v>
      </c>
      <c r="V178" s="15" t="s">
        <v>244</v>
      </c>
      <c r="W178" s="15" t="s">
        <v>68</v>
      </c>
      <c r="X178" s="15" t="s">
        <v>71</v>
      </c>
      <c r="Y178" s="58" t="n">
        <f aca="false">F178*G178*2</f>
        <v>400</v>
      </c>
      <c r="Z178" s="58" t="str">
        <f aca="false">IF(X178="N",Y178,"0")</f>
        <v>0</v>
      </c>
      <c r="AA178" s="58" t="n">
        <f aca="false">IF(X178="P",Y178,"0")</f>
        <v>400</v>
      </c>
      <c r="AB178" s="15"/>
      <c r="AC178" s="46"/>
      <c r="AD178" s="15"/>
      <c r="AE178" s="15"/>
      <c r="AF178" s="15"/>
    </row>
    <row r="179" customFormat="false" ht="11.25" hidden="false" customHeight="false" outlineLevel="0" collapsed="false">
      <c r="A179" s="47" t="s">
        <v>54</v>
      </c>
      <c r="B179" s="48" t="n">
        <v>216</v>
      </c>
      <c r="C179" s="47" t="s">
        <v>114</v>
      </c>
      <c r="D179" s="47" t="s">
        <v>74</v>
      </c>
      <c r="E179" s="33" t="s">
        <v>51</v>
      </c>
      <c r="F179" s="33" t="n">
        <v>8</v>
      </c>
      <c r="G179" s="33" t="n">
        <v>25</v>
      </c>
      <c r="H179" s="33"/>
      <c r="I179" s="51" t="s">
        <v>291</v>
      </c>
      <c r="J179" s="15" t="s">
        <v>24</v>
      </c>
      <c r="K179" s="187" t="s">
        <v>57</v>
      </c>
      <c r="L179" s="188" t="s">
        <v>26</v>
      </c>
      <c r="M179" s="191" t="s">
        <v>302</v>
      </c>
      <c r="N179" s="15" t="s">
        <v>24</v>
      </c>
      <c r="O179" s="128" t="s">
        <v>303</v>
      </c>
      <c r="P179" s="15" t="n">
        <v>25</v>
      </c>
      <c r="Q179" s="39" t="s">
        <v>55</v>
      </c>
      <c r="R179" s="40" t="n">
        <v>204</v>
      </c>
      <c r="S179" s="190" t="n">
        <v>16709</v>
      </c>
      <c r="T179" s="39" t="s">
        <v>307</v>
      </c>
      <c r="U179" s="15" t="s">
        <v>67</v>
      </c>
      <c r="V179" s="15" t="s">
        <v>67</v>
      </c>
      <c r="W179" s="15" t="s">
        <v>68</v>
      </c>
      <c r="X179" s="15" t="s">
        <v>71</v>
      </c>
      <c r="Y179" s="58" t="n">
        <f aca="false">F179*G179*2</f>
        <v>400</v>
      </c>
      <c r="Z179" s="58" t="str">
        <f aca="false">IF(X179="N",Y179,"0")</f>
        <v>0</v>
      </c>
      <c r="AA179" s="58" t="n">
        <f aca="false">IF(X179="P",Y179,"0")</f>
        <v>400</v>
      </c>
      <c r="AB179" s="15"/>
      <c r="AC179" s="46"/>
      <c r="AD179" s="15"/>
      <c r="AE179" s="15"/>
      <c r="AF179" s="15"/>
    </row>
    <row r="180" customFormat="false" ht="11.25" hidden="false" customHeight="false" outlineLevel="0" collapsed="false">
      <c r="A180" s="47" t="s">
        <v>54</v>
      </c>
      <c r="B180" s="48" t="n">
        <v>216</v>
      </c>
      <c r="C180" s="47" t="s">
        <v>114</v>
      </c>
      <c r="D180" s="47" t="s">
        <v>74</v>
      </c>
      <c r="E180" s="33" t="s">
        <v>51</v>
      </c>
      <c r="F180" s="33" t="n">
        <v>8</v>
      </c>
      <c r="G180" s="33" t="n">
        <v>25</v>
      </c>
      <c r="H180" s="33"/>
      <c r="I180" s="51" t="s">
        <v>309</v>
      </c>
      <c r="J180" s="15" t="s">
        <v>24</v>
      </c>
      <c r="K180" s="187" t="s">
        <v>57</v>
      </c>
      <c r="L180" s="188" t="s">
        <v>26</v>
      </c>
      <c r="M180" s="191" t="s">
        <v>366</v>
      </c>
      <c r="N180" s="15" t="s">
        <v>24</v>
      </c>
      <c r="O180" s="15" t="s">
        <v>363</v>
      </c>
      <c r="P180" s="15" t="n">
        <v>25</v>
      </c>
      <c r="Q180" s="39" t="s">
        <v>114</v>
      </c>
      <c r="R180" s="40" t="n">
        <v>48</v>
      </c>
      <c r="S180" s="190" t="n">
        <v>16714</v>
      </c>
      <c r="T180" s="39" t="s">
        <v>367</v>
      </c>
      <c r="U180" s="15" t="s">
        <v>244</v>
      </c>
      <c r="V180" s="15" t="s">
        <v>244</v>
      </c>
      <c r="W180" s="15" t="s">
        <v>68</v>
      </c>
      <c r="X180" s="15" t="s">
        <v>71</v>
      </c>
      <c r="Y180" s="58" t="n">
        <f aca="false">F180*G180*2</f>
        <v>400</v>
      </c>
      <c r="Z180" s="58" t="str">
        <f aca="false">IF(X180="N",Y180,"0")</f>
        <v>0</v>
      </c>
      <c r="AA180" s="58" t="n">
        <f aca="false">IF(X180="P",Y180,"0")</f>
        <v>400</v>
      </c>
      <c r="AB180" s="15"/>
      <c r="AC180" s="46"/>
      <c r="AD180" s="15"/>
      <c r="AE180" s="15"/>
      <c r="AF180" s="15"/>
    </row>
    <row r="181" customFormat="false" ht="11.25" hidden="false" customHeight="false" outlineLevel="0" collapsed="false">
      <c r="A181" s="47" t="s">
        <v>54</v>
      </c>
      <c r="B181" s="48" t="n">
        <v>216</v>
      </c>
      <c r="C181" s="47" t="s">
        <v>114</v>
      </c>
      <c r="D181" s="47" t="s">
        <v>74</v>
      </c>
      <c r="E181" s="33" t="s">
        <v>51</v>
      </c>
      <c r="F181" s="33" t="n">
        <v>8</v>
      </c>
      <c r="G181" s="33" t="n">
        <v>25</v>
      </c>
      <c r="H181" s="33"/>
      <c r="I181" s="51" t="s">
        <v>309</v>
      </c>
      <c r="J181" s="15" t="s">
        <v>24</v>
      </c>
      <c r="K181" s="187" t="s">
        <v>57</v>
      </c>
      <c r="L181" s="188" t="s">
        <v>26</v>
      </c>
      <c r="M181" s="191" t="s">
        <v>366</v>
      </c>
      <c r="N181" s="15" t="s">
        <v>24</v>
      </c>
      <c r="O181" s="15" t="s">
        <v>363</v>
      </c>
      <c r="P181" s="15" t="n">
        <v>25</v>
      </c>
      <c r="Q181" s="39" t="s">
        <v>55</v>
      </c>
      <c r="R181" s="40" t="n">
        <v>71</v>
      </c>
      <c r="S181" s="190" t="n">
        <v>16714</v>
      </c>
      <c r="T181" s="39" t="s">
        <v>368</v>
      </c>
      <c r="U181" s="15" t="s">
        <v>244</v>
      </c>
      <c r="V181" s="15" t="s">
        <v>244</v>
      </c>
      <c r="W181" s="15" t="s">
        <v>68</v>
      </c>
      <c r="X181" s="15" t="s">
        <v>71</v>
      </c>
      <c r="Y181" s="58" t="n">
        <f aca="false">F181*G181*2</f>
        <v>400</v>
      </c>
      <c r="Z181" s="58" t="str">
        <f aca="false">IF(X181="N",Y181,"0")</f>
        <v>0</v>
      </c>
      <c r="AA181" s="58" t="n">
        <f aca="false">IF(X181="P",Y181,"0")</f>
        <v>400</v>
      </c>
      <c r="AB181" s="15"/>
      <c r="AC181" s="46"/>
      <c r="AD181" s="15"/>
      <c r="AE181" s="15"/>
      <c r="AF181" s="15"/>
    </row>
    <row r="182" customFormat="false" ht="11.25" hidden="false" customHeight="false" outlineLevel="0" collapsed="false">
      <c r="A182" s="39" t="s">
        <v>250</v>
      </c>
      <c r="B182" s="48" t="n">
        <v>0</v>
      </c>
      <c r="C182" s="39" t="s">
        <v>55</v>
      </c>
      <c r="D182" s="39" t="s">
        <v>74</v>
      </c>
      <c r="E182" s="15" t="s">
        <v>51</v>
      </c>
      <c r="F182" s="15" t="n">
        <v>8</v>
      </c>
      <c r="G182" s="15" t="n">
        <v>8</v>
      </c>
      <c r="H182" s="15" t="s">
        <v>1236</v>
      </c>
      <c r="I182" s="306" t="s">
        <v>1193</v>
      </c>
      <c r="J182" s="15" t="s">
        <v>24</v>
      </c>
      <c r="K182" s="195" t="s">
        <v>53</v>
      </c>
      <c r="L182" s="188" t="s">
        <v>26</v>
      </c>
      <c r="M182" s="191" t="s">
        <v>139</v>
      </c>
      <c r="N182" s="15" t="s">
        <v>24</v>
      </c>
      <c r="O182" s="128" t="s">
        <v>1243</v>
      </c>
      <c r="P182" s="15" t="n">
        <v>8</v>
      </c>
      <c r="Q182" s="39" t="s">
        <v>364</v>
      </c>
      <c r="R182" s="40" t="n">
        <v>26.15</v>
      </c>
      <c r="S182" s="251" t="s">
        <v>240</v>
      </c>
      <c r="T182" s="39" t="s">
        <v>365</v>
      </c>
      <c r="U182" s="15" t="s">
        <v>244</v>
      </c>
      <c r="V182" s="15" t="s">
        <v>244</v>
      </c>
      <c r="W182" s="15" t="s">
        <v>68</v>
      </c>
      <c r="X182" s="15" t="s">
        <v>71</v>
      </c>
      <c r="Y182" s="58" t="n">
        <f aca="false">F182*G182*2</f>
        <v>128</v>
      </c>
      <c r="Z182" s="58" t="str">
        <f aca="false">IF(X182="N",Y182,"0")</f>
        <v>0</v>
      </c>
      <c r="AA182" s="58" t="n">
        <f aca="false">IF(X182="P",Y182,"0")</f>
        <v>128</v>
      </c>
      <c r="AB182" s="15"/>
      <c r="AC182" s="46"/>
      <c r="AD182" s="15"/>
      <c r="AE182" s="15"/>
      <c r="AF182" s="15"/>
    </row>
    <row r="183" customFormat="false" ht="11.25" hidden="false" customHeight="false" outlineLevel="0" collapsed="false">
      <c r="A183" s="39" t="s">
        <v>1244</v>
      </c>
      <c r="B183" s="40" t="n">
        <v>315</v>
      </c>
      <c r="C183" s="39" t="s">
        <v>1143</v>
      </c>
      <c r="D183" s="39" t="s">
        <v>74</v>
      </c>
      <c r="E183" s="15" t="s">
        <v>51</v>
      </c>
      <c r="F183" s="15" t="n">
        <v>8</v>
      </c>
      <c r="G183" s="15" t="n">
        <v>25</v>
      </c>
      <c r="H183" s="15"/>
      <c r="I183" s="51" t="s">
        <v>1245</v>
      </c>
      <c r="J183" s="15" t="s">
        <v>24</v>
      </c>
      <c r="K183" s="187" t="s">
        <v>279</v>
      </c>
      <c r="L183" s="188" t="s">
        <v>26</v>
      </c>
      <c r="M183" s="191" t="s">
        <v>357</v>
      </c>
      <c r="N183" s="15" t="s">
        <v>24</v>
      </c>
      <c r="O183" s="128" t="s">
        <v>1246</v>
      </c>
      <c r="P183" s="15" t="n">
        <v>25</v>
      </c>
      <c r="Q183" s="39" t="s">
        <v>114</v>
      </c>
      <c r="R183" s="40" t="n">
        <v>89.5</v>
      </c>
      <c r="S183" s="193" t="s">
        <v>862</v>
      </c>
      <c r="T183" s="39" t="s">
        <v>359</v>
      </c>
      <c r="U183" s="15" t="s">
        <v>244</v>
      </c>
      <c r="V183" s="15" t="s">
        <v>244</v>
      </c>
      <c r="W183" s="15" t="s">
        <v>68</v>
      </c>
      <c r="X183" s="15" t="s">
        <v>71</v>
      </c>
      <c r="Y183" s="58" t="n">
        <f aca="false">F183*G183*2</f>
        <v>400</v>
      </c>
      <c r="Z183" s="58" t="str">
        <f aca="false">IF(X183="N",Y183,"0")</f>
        <v>0</v>
      </c>
      <c r="AA183" s="58" t="n">
        <f aca="false">IF(X183="P",Y183,"0")</f>
        <v>400</v>
      </c>
      <c r="AB183" s="15"/>
      <c r="AC183" s="46"/>
      <c r="AD183" s="15"/>
      <c r="AE183" s="15"/>
      <c r="AF183" s="15"/>
    </row>
    <row r="184" customFormat="false" ht="11.85" hidden="false" customHeight="true" outlineLevel="0" collapsed="false">
      <c r="A184" s="47" t="s">
        <v>285</v>
      </c>
      <c r="B184" s="48" t="n">
        <v>0</v>
      </c>
      <c r="C184" s="47" t="s">
        <v>286</v>
      </c>
      <c r="D184" s="39" t="s">
        <v>74</v>
      </c>
      <c r="E184" s="15" t="s">
        <v>51</v>
      </c>
      <c r="F184" s="15" t="n">
        <v>8</v>
      </c>
      <c r="G184" s="33" t="n">
        <v>4</v>
      </c>
      <c r="H184" s="33" t="s">
        <v>61</v>
      </c>
      <c r="I184" s="32" t="s">
        <v>287</v>
      </c>
      <c r="J184" s="15" t="s">
        <v>24</v>
      </c>
      <c r="K184" s="200" t="s">
        <v>288</v>
      </c>
      <c r="L184" s="201" t="s">
        <v>26</v>
      </c>
      <c r="M184" s="202" t="s">
        <v>53</v>
      </c>
      <c r="N184" s="15" t="s">
        <v>24</v>
      </c>
      <c r="O184" s="307" t="s">
        <v>1210</v>
      </c>
      <c r="P184" s="33" t="n">
        <v>4</v>
      </c>
      <c r="Q184" s="39" t="s">
        <v>1207</v>
      </c>
      <c r="R184" s="40" t="n">
        <v>0</v>
      </c>
      <c r="S184" s="204" t="n">
        <v>15937</v>
      </c>
      <c r="T184" s="39" t="s">
        <v>1237</v>
      </c>
      <c r="U184" s="15" t="s">
        <v>244</v>
      </c>
      <c r="V184" s="15" t="s">
        <v>244</v>
      </c>
      <c r="W184" s="15" t="s">
        <v>68</v>
      </c>
      <c r="X184" s="15" t="s">
        <v>71</v>
      </c>
      <c r="Y184" s="58" t="n">
        <f aca="false">F184*G184*2</f>
        <v>64</v>
      </c>
      <c r="Z184" s="58" t="str">
        <f aca="false">IF(X184="N",Y184,"0")</f>
        <v>0</v>
      </c>
      <c r="AA184" s="58" t="n">
        <f aca="false">IF(X184="P",Y184,"0")</f>
        <v>64</v>
      </c>
      <c r="AB184" s="15"/>
      <c r="AC184" s="46"/>
      <c r="AD184" s="15"/>
      <c r="AE184" s="15"/>
      <c r="AF184" s="15"/>
    </row>
    <row r="185" customFormat="false" ht="11.25" hidden="false" customHeight="false" outlineLevel="0" collapsed="false">
      <c r="A185" s="39" t="s">
        <v>373</v>
      </c>
      <c r="B185" s="40" t="n">
        <v>62</v>
      </c>
      <c r="C185" s="39" t="s">
        <v>114</v>
      </c>
      <c r="D185" s="39" t="s">
        <v>74</v>
      </c>
      <c r="E185" s="15" t="s">
        <v>51</v>
      </c>
      <c r="F185" s="15" t="n">
        <v>8</v>
      </c>
      <c r="G185" s="15" t="n">
        <v>25</v>
      </c>
      <c r="H185" s="15"/>
      <c r="I185" s="176" t="s">
        <v>1247</v>
      </c>
      <c r="J185" s="15" t="s">
        <v>24</v>
      </c>
      <c r="K185" s="195" t="s">
        <v>259</v>
      </c>
      <c r="L185" s="188" t="s">
        <v>26</v>
      </c>
      <c r="M185" s="191" t="s">
        <v>360</v>
      </c>
      <c r="N185" s="15" t="s">
        <v>24</v>
      </c>
      <c r="O185" s="128" t="s">
        <v>349</v>
      </c>
      <c r="P185" s="15" t="n">
        <v>25</v>
      </c>
      <c r="Q185" s="39" t="s">
        <v>114</v>
      </c>
      <c r="R185" s="40" t="n">
        <v>24</v>
      </c>
      <c r="S185" s="190" t="s">
        <v>1248</v>
      </c>
      <c r="T185" s="39" t="s">
        <v>362</v>
      </c>
      <c r="U185" s="15" t="s">
        <v>244</v>
      </c>
      <c r="V185" s="15" t="s">
        <v>244</v>
      </c>
      <c r="W185" s="15" t="s">
        <v>68</v>
      </c>
      <c r="X185" s="15" t="s">
        <v>71</v>
      </c>
      <c r="Y185" s="58" t="n">
        <f aca="false">F185*G185*2</f>
        <v>400</v>
      </c>
      <c r="Z185" s="58" t="str">
        <f aca="false">IF(X185="N",Y185,"0")</f>
        <v>0</v>
      </c>
      <c r="AA185" s="58" t="n">
        <f aca="false">IF(X185="P",Y185,"0")</f>
        <v>400</v>
      </c>
      <c r="AB185" s="15"/>
      <c r="AC185" s="46"/>
      <c r="AD185" s="15"/>
      <c r="AE185" s="15"/>
      <c r="AF185" s="15"/>
    </row>
    <row r="186" customFormat="false" ht="11.25" hidden="false" customHeight="false" outlineLevel="0" collapsed="false">
      <c r="A186" s="39" t="s">
        <v>374</v>
      </c>
      <c r="B186" s="40" t="n">
        <v>62</v>
      </c>
      <c r="C186" s="39" t="s">
        <v>114</v>
      </c>
      <c r="D186" s="39" t="s">
        <v>74</v>
      </c>
      <c r="E186" s="15" t="s">
        <v>51</v>
      </c>
      <c r="F186" s="15" t="n">
        <v>8</v>
      </c>
      <c r="G186" s="15" t="n">
        <v>25</v>
      </c>
      <c r="H186" s="15"/>
      <c r="I186" s="176" t="s">
        <v>1247</v>
      </c>
      <c r="J186" s="15" t="s">
        <v>24</v>
      </c>
      <c r="K186" s="195" t="s">
        <v>259</v>
      </c>
      <c r="L186" s="188" t="s">
        <v>26</v>
      </c>
      <c r="M186" s="191" t="s">
        <v>376</v>
      </c>
      <c r="N186" s="15" t="s">
        <v>24</v>
      </c>
      <c r="O186" s="128" t="s">
        <v>349</v>
      </c>
      <c r="P186" s="15" t="n">
        <v>25</v>
      </c>
      <c r="Q186" s="39" t="s">
        <v>114</v>
      </c>
      <c r="R186" s="40" t="n">
        <v>126</v>
      </c>
      <c r="S186" s="190" t="s">
        <v>1248</v>
      </c>
      <c r="T186" s="39" t="s">
        <v>378</v>
      </c>
      <c r="U186" s="15" t="s">
        <v>244</v>
      </c>
      <c r="V186" s="15" t="s">
        <v>244</v>
      </c>
      <c r="W186" s="15" t="s">
        <v>68</v>
      </c>
      <c r="X186" s="15" t="s">
        <v>71</v>
      </c>
      <c r="Y186" s="58" t="n">
        <f aca="false">F186*G186*2</f>
        <v>400</v>
      </c>
      <c r="Z186" s="58" t="str">
        <f aca="false">IF(X186="N",Y186,"0")</f>
        <v>0</v>
      </c>
      <c r="AA186" s="58" t="n">
        <f aca="false">IF(X186="P",Y186,"0")</f>
        <v>400</v>
      </c>
      <c r="AB186" s="15"/>
      <c r="AC186" s="46"/>
      <c r="AD186" s="15"/>
      <c r="AE186" s="15"/>
      <c r="AF186" s="15"/>
    </row>
    <row r="187" customFormat="false" ht="11.25" hidden="false" customHeight="false" outlineLevel="0" collapsed="false">
      <c r="A187" s="39" t="s">
        <v>406</v>
      </c>
      <c r="B187" s="48" t="n">
        <v>61</v>
      </c>
      <c r="C187" s="39" t="s">
        <v>114</v>
      </c>
      <c r="D187" s="39" t="s">
        <v>74</v>
      </c>
      <c r="E187" s="15" t="s">
        <v>51</v>
      </c>
      <c r="F187" s="15" t="n">
        <v>8</v>
      </c>
      <c r="G187" s="15" t="n">
        <v>8</v>
      </c>
      <c r="H187" s="15" t="s">
        <v>1236</v>
      </c>
      <c r="I187" s="176" t="s">
        <v>745</v>
      </c>
      <c r="J187" s="15" t="s">
        <v>24</v>
      </c>
      <c r="K187" s="195" t="s">
        <v>133</v>
      </c>
      <c r="L187" s="188" t="s">
        <v>26</v>
      </c>
      <c r="M187" s="191" t="s">
        <v>252</v>
      </c>
      <c r="N187" s="15" t="s">
        <v>24</v>
      </c>
      <c r="O187" s="128" t="s">
        <v>257</v>
      </c>
      <c r="P187" s="15" t="n">
        <v>8</v>
      </c>
      <c r="Q187" s="39" t="s">
        <v>114</v>
      </c>
      <c r="R187" s="40" t="n">
        <v>26.65</v>
      </c>
      <c r="S187" s="193" t="s">
        <v>254</v>
      </c>
      <c r="T187" s="39" t="s">
        <v>255</v>
      </c>
      <c r="U187" s="15" t="s">
        <v>244</v>
      </c>
      <c r="V187" s="15" t="s">
        <v>244</v>
      </c>
      <c r="W187" s="15" t="s">
        <v>68</v>
      </c>
      <c r="X187" s="15" t="s">
        <v>71</v>
      </c>
      <c r="Y187" s="58" t="n">
        <f aca="false">F187*G187*2</f>
        <v>128</v>
      </c>
      <c r="Z187" s="58" t="str">
        <f aca="false">IF(X187="N",Y187,"0")</f>
        <v>0</v>
      </c>
      <c r="AA187" s="58" t="n">
        <f aca="false">IF(X187="P",Y187,"0")</f>
        <v>128</v>
      </c>
      <c r="AB187" s="15"/>
      <c r="AC187" s="46"/>
      <c r="AD187" s="15"/>
      <c r="AE187" s="15"/>
      <c r="AF187" s="15"/>
    </row>
    <row r="188" customFormat="false" ht="11.25" hidden="false" customHeight="false" outlineLevel="0" collapsed="false">
      <c r="A188" s="39" t="s">
        <v>406</v>
      </c>
      <c r="B188" s="48" t="n">
        <v>61</v>
      </c>
      <c r="C188" s="39" t="s">
        <v>114</v>
      </c>
      <c r="D188" s="39" t="s">
        <v>74</v>
      </c>
      <c r="E188" s="15" t="s">
        <v>51</v>
      </c>
      <c r="F188" s="15" t="n">
        <v>8</v>
      </c>
      <c r="G188" s="15" t="n">
        <v>17</v>
      </c>
      <c r="H188" s="15" t="s">
        <v>1236</v>
      </c>
      <c r="I188" s="176" t="s">
        <v>745</v>
      </c>
      <c r="J188" s="15" t="s">
        <v>24</v>
      </c>
      <c r="K188" s="195" t="s">
        <v>133</v>
      </c>
      <c r="L188" s="188" t="s">
        <v>26</v>
      </c>
      <c r="M188" s="191" t="s">
        <v>139</v>
      </c>
      <c r="N188" s="15" t="s">
        <v>24</v>
      </c>
      <c r="O188" s="128" t="s">
        <v>1249</v>
      </c>
      <c r="P188" s="15" t="n">
        <v>17</v>
      </c>
      <c r="Q188" s="39" t="s">
        <v>364</v>
      </c>
      <c r="R188" s="40" t="n">
        <v>26.15</v>
      </c>
      <c r="S188" s="193" t="s">
        <v>240</v>
      </c>
      <c r="T188" s="39" t="s">
        <v>365</v>
      </c>
      <c r="U188" s="15" t="s">
        <v>244</v>
      </c>
      <c r="V188" s="15" t="s">
        <v>244</v>
      </c>
      <c r="W188" s="15" t="s">
        <v>68</v>
      </c>
      <c r="X188" s="15" t="s">
        <v>71</v>
      </c>
      <c r="Y188" s="58" t="n">
        <f aca="false">F188*G188*2</f>
        <v>272</v>
      </c>
      <c r="Z188" s="58" t="str">
        <f aca="false">IF(X188="N",Y188,"0")</f>
        <v>0</v>
      </c>
      <c r="AA188" s="58" t="n">
        <f aca="false">IF(X188="P",Y188,"0")</f>
        <v>272</v>
      </c>
      <c r="AB188" s="15"/>
      <c r="AC188" s="46"/>
      <c r="AD188" s="15"/>
      <c r="AE188" s="15"/>
      <c r="AF188" s="15"/>
    </row>
    <row r="189" customFormat="false" ht="11.25" hidden="false" customHeight="false" outlineLevel="0" collapsed="false">
      <c r="A189" s="39" t="s">
        <v>1250</v>
      </c>
      <c r="B189" s="40" t="n">
        <v>310</v>
      </c>
      <c r="C189" s="39" t="s">
        <v>1143</v>
      </c>
      <c r="D189" s="39" t="s">
        <v>74</v>
      </c>
      <c r="E189" s="15" t="s">
        <v>51</v>
      </c>
      <c r="F189" s="15" t="n">
        <v>8</v>
      </c>
      <c r="G189" s="15" t="n">
        <v>25</v>
      </c>
      <c r="H189" s="15"/>
      <c r="I189" s="51" t="s">
        <v>891</v>
      </c>
      <c r="J189" s="15" t="s">
        <v>24</v>
      </c>
      <c r="K189" s="187" t="s">
        <v>334</v>
      </c>
      <c r="L189" s="188" t="s">
        <v>26</v>
      </c>
      <c r="M189" s="191" t="s">
        <v>283</v>
      </c>
      <c r="N189" s="15" t="s">
        <v>24</v>
      </c>
      <c r="O189" s="128" t="s">
        <v>878</v>
      </c>
      <c r="P189" s="15" t="n">
        <v>25</v>
      </c>
      <c r="Q189" s="39" t="s">
        <v>114</v>
      </c>
      <c r="R189" s="40" t="n">
        <v>62</v>
      </c>
      <c r="S189" s="190" t="n">
        <v>16723</v>
      </c>
      <c r="T189" s="39" t="s">
        <v>390</v>
      </c>
      <c r="U189" s="15" t="s">
        <v>244</v>
      </c>
      <c r="V189" s="15" t="s">
        <v>244</v>
      </c>
      <c r="W189" s="15" t="s">
        <v>68</v>
      </c>
      <c r="X189" s="15" t="s">
        <v>71</v>
      </c>
      <c r="Y189" s="58" t="n">
        <f aca="false">F189*G189*2</f>
        <v>400</v>
      </c>
      <c r="Z189" s="58" t="str">
        <f aca="false">IF(X189="N",Y189,"0")</f>
        <v>0</v>
      </c>
      <c r="AA189" s="58" t="n">
        <f aca="false">IF(X189="P",Y189,"0")</f>
        <v>400</v>
      </c>
      <c r="AB189" s="15"/>
      <c r="AC189" s="46"/>
      <c r="AD189" s="15"/>
      <c r="AE189" s="15"/>
      <c r="AF189" s="15"/>
    </row>
    <row r="190" customFormat="false" ht="11.25" hidden="false" customHeight="false" outlineLevel="0" collapsed="false">
      <c r="A190" s="39" t="s">
        <v>1251</v>
      </c>
      <c r="B190" s="40" t="n">
        <v>315</v>
      </c>
      <c r="C190" s="39" t="s">
        <v>1143</v>
      </c>
      <c r="D190" s="39" t="s">
        <v>74</v>
      </c>
      <c r="E190" s="15" t="s">
        <v>51</v>
      </c>
      <c r="F190" s="15" t="n">
        <v>8</v>
      </c>
      <c r="G190" s="15" t="n">
        <v>25</v>
      </c>
      <c r="H190" s="15"/>
      <c r="I190" s="51"/>
      <c r="J190" s="15" t="s">
        <v>24</v>
      </c>
      <c r="K190" s="187" t="s">
        <v>240</v>
      </c>
      <c r="L190" s="188" t="s">
        <v>26</v>
      </c>
      <c r="M190" s="191" t="s">
        <v>353</v>
      </c>
      <c r="N190" s="15" t="s">
        <v>24</v>
      </c>
      <c r="O190" s="128" t="s">
        <v>240</v>
      </c>
      <c r="P190" s="15" t="n">
        <v>25</v>
      </c>
      <c r="Q190" s="39" t="s">
        <v>114</v>
      </c>
      <c r="R190" s="40" t="n">
        <v>24.85</v>
      </c>
      <c r="S190" s="193" t="s">
        <v>65</v>
      </c>
      <c r="T190" s="39" t="s">
        <v>355</v>
      </c>
      <c r="U190" s="15" t="s">
        <v>244</v>
      </c>
      <c r="V190" s="15" t="s">
        <v>244</v>
      </c>
      <c r="W190" s="15" t="s">
        <v>68</v>
      </c>
      <c r="X190" s="15" t="s">
        <v>69</v>
      </c>
      <c r="Y190" s="58" t="n">
        <f aca="false">F190*G190*2</f>
        <v>400</v>
      </c>
      <c r="Z190" s="58" t="n">
        <f aca="false">IF(X190="N",Y190,"0")</f>
        <v>400</v>
      </c>
      <c r="AA190" s="58" t="str">
        <f aca="false">IF(X190="P",Y190,"0")</f>
        <v>0</v>
      </c>
      <c r="AB190" s="15"/>
      <c r="AC190" s="46"/>
      <c r="AD190" s="15"/>
      <c r="AE190" s="15"/>
      <c r="AF190" s="15"/>
    </row>
    <row r="191" customFormat="false" ht="11.25" hidden="false" customHeight="false" outlineLevel="0" collapsed="false">
      <c r="A191" s="39" t="s">
        <v>1252</v>
      </c>
      <c r="B191" s="40" t="n">
        <v>315</v>
      </c>
      <c r="C191" s="39" t="s">
        <v>1143</v>
      </c>
      <c r="D191" s="39" t="s">
        <v>74</v>
      </c>
      <c r="E191" s="15" t="s">
        <v>51</v>
      </c>
      <c r="F191" s="15" t="n">
        <v>8</v>
      </c>
      <c r="G191" s="15" t="n">
        <v>25</v>
      </c>
      <c r="H191" s="15"/>
      <c r="I191" s="51"/>
      <c r="J191" s="15" t="s">
        <v>24</v>
      </c>
      <c r="K191" s="187" t="s">
        <v>360</v>
      </c>
      <c r="L191" s="188" t="s">
        <v>26</v>
      </c>
      <c r="M191" s="191" t="s">
        <v>360</v>
      </c>
      <c r="N191" s="15" t="s">
        <v>24</v>
      </c>
      <c r="O191" s="128"/>
      <c r="P191" s="15" t="n">
        <v>25</v>
      </c>
      <c r="Q191" s="39" t="s">
        <v>55</v>
      </c>
      <c r="R191" s="40" t="n">
        <v>190</v>
      </c>
      <c r="S191" s="190" t="s">
        <v>65</v>
      </c>
      <c r="T191" s="39" t="s">
        <v>361</v>
      </c>
      <c r="U191" s="15" t="s">
        <v>244</v>
      </c>
      <c r="V191" s="15" t="s">
        <v>244</v>
      </c>
      <c r="W191" s="15" t="s">
        <v>68</v>
      </c>
      <c r="X191" s="15" t="s">
        <v>69</v>
      </c>
      <c r="Y191" s="58" t="n">
        <f aca="false">F191*G191*2</f>
        <v>400</v>
      </c>
      <c r="Z191" s="58" t="n">
        <f aca="false">IF(X191="N",Y191,"0")</f>
        <v>400</v>
      </c>
      <c r="AA191" s="58" t="str">
        <f aca="false">IF(X191="P",Y191,"0")</f>
        <v>0</v>
      </c>
      <c r="AB191" s="15"/>
      <c r="AC191" s="46"/>
      <c r="AD191" s="15"/>
      <c r="AE191" s="15"/>
      <c r="AF191" s="15"/>
    </row>
    <row r="192" customFormat="false" ht="11.25" hidden="false" customHeight="false" outlineLevel="0" collapsed="false">
      <c r="A192" s="39" t="s">
        <v>369</v>
      </c>
      <c r="B192" s="40" t="n">
        <v>15.9</v>
      </c>
      <c r="C192" s="39" t="s">
        <v>114</v>
      </c>
      <c r="D192" s="39" t="s">
        <v>74</v>
      </c>
      <c r="E192" s="15" t="s">
        <v>51</v>
      </c>
      <c r="F192" s="15" t="n">
        <v>8</v>
      </c>
      <c r="G192" s="15" t="n">
        <v>25</v>
      </c>
      <c r="H192" s="15"/>
      <c r="I192" s="176"/>
      <c r="J192" s="15" t="s">
        <v>24</v>
      </c>
      <c r="K192" s="195" t="s">
        <v>259</v>
      </c>
      <c r="L192" s="188" t="s">
        <v>26</v>
      </c>
      <c r="M192" s="191" t="s">
        <v>370</v>
      </c>
      <c r="N192" s="15" t="s">
        <v>24</v>
      </c>
      <c r="O192" s="15" t="s">
        <v>371</v>
      </c>
      <c r="P192" s="15" t="n">
        <v>25</v>
      </c>
      <c r="Q192" s="39" t="s">
        <v>114</v>
      </c>
      <c r="R192" s="40" t="n">
        <v>72</v>
      </c>
      <c r="S192" s="193" t="s">
        <v>65</v>
      </c>
      <c r="T192" s="39" t="s">
        <v>372</v>
      </c>
      <c r="U192" s="15" t="s">
        <v>244</v>
      </c>
      <c r="V192" s="15" t="s">
        <v>244</v>
      </c>
      <c r="W192" s="15" t="s">
        <v>68</v>
      </c>
      <c r="X192" s="15" t="s">
        <v>69</v>
      </c>
      <c r="Y192" s="58" t="n">
        <f aca="false">F192*G192*2</f>
        <v>400</v>
      </c>
      <c r="Z192" s="58" t="n">
        <f aca="false">IF(X192="N",Y192,"0")</f>
        <v>400</v>
      </c>
      <c r="AA192" s="58" t="str">
        <f aca="false">IF(X192="P",Y192,"0")</f>
        <v>0</v>
      </c>
      <c r="AB192" s="15"/>
      <c r="AC192" s="46"/>
      <c r="AD192" s="15"/>
      <c r="AE192" s="15"/>
      <c r="AF192" s="15"/>
    </row>
    <row r="193" customFormat="false" ht="11.85" hidden="false" customHeight="true" outlineLevel="0" collapsed="false">
      <c r="A193" s="172"/>
      <c r="B193" s="172"/>
      <c r="C193" s="172"/>
      <c r="D193" s="172"/>
      <c r="E193" s="172"/>
      <c r="F193" s="172"/>
      <c r="G193" s="223" t="n">
        <f aca="false">SUM(G169:G192)</f>
        <v>509</v>
      </c>
      <c r="H193" s="223"/>
      <c r="I193" s="282"/>
      <c r="J193" s="223"/>
      <c r="K193" s="223"/>
      <c r="L193" s="226"/>
      <c r="M193" s="223" t="n">
        <f aca="false">G193-P193</f>
        <v>0</v>
      </c>
      <c r="N193" s="223"/>
      <c r="O193" s="223"/>
      <c r="P193" s="223" t="n">
        <f aca="false">SUM(P169:P192)</f>
        <v>509</v>
      </c>
      <c r="Q193" s="79"/>
      <c r="R193" s="79"/>
      <c r="S193" s="254"/>
      <c r="T193" s="79"/>
      <c r="U193" s="172"/>
      <c r="V193" s="172"/>
      <c r="W193" s="172"/>
      <c r="X193" s="79"/>
      <c r="Y193" s="58" t="n">
        <f aca="false">F193*G193*2</f>
        <v>0</v>
      </c>
      <c r="Z193" s="58" t="str">
        <f aca="false">IF(X193="N",Y193,"0")</f>
        <v>0</v>
      </c>
      <c r="AA193" s="58" t="str">
        <f aca="false">IF(X193="P",Y193,"0")</f>
        <v>0</v>
      </c>
      <c r="AB193" s="172"/>
      <c r="AC193" s="172"/>
      <c r="AD193" s="172"/>
      <c r="AE193" s="172"/>
      <c r="AF193" s="172"/>
    </row>
    <row r="194" customFormat="false" ht="11.85" hidden="false" customHeight="true" outlineLevel="0" collapsed="false">
      <c r="A194" s="29"/>
      <c r="B194" s="29"/>
      <c r="C194" s="228" t="s">
        <v>433</v>
      </c>
      <c r="D194" s="29"/>
      <c r="E194" s="29"/>
      <c r="F194" s="29"/>
      <c r="G194" s="33"/>
      <c r="H194" s="33"/>
      <c r="I194" s="33"/>
      <c r="J194" s="127"/>
      <c r="K194" s="33"/>
      <c r="L194" s="218"/>
      <c r="M194" s="33"/>
      <c r="N194" s="127"/>
      <c r="O194" s="33"/>
      <c r="P194" s="33"/>
      <c r="Q194" s="33"/>
      <c r="R194" s="33"/>
      <c r="S194" s="204"/>
      <c r="T194" s="33"/>
      <c r="U194" s="29"/>
      <c r="V194" s="29"/>
      <c r="W194" s="29"/>
      <c r="X194" s="33"/>
      <c r="Y194" s="58" t="n">
        <f aca="false">F194*G194*2</f>
        <v>0</v>
      </c>
      <c r="Z194" s="58" t="str">
        <f aca="false">IF(X194="N",Y194,"0")</f>
        <v>0</v>
      </c>
      <c r="AA194" s="58" t="str">
        <f aca="false">IF(X194="P",Y194,"0")</f>
        <v>0</v>
      </c>
      <c r="AB194" s="29"/>
      <c r="AC194" s="29"/>
      <c r="AD194" s="29"/>
      <c r="AE194" s="29"/>
      <c r="AF194" s="29"/>
    </row>
    <row r="195" customFormat="false" ht="11.25" hidden="false" customHeight="false" outlineLevel="0" collapsed="false">
      <c r="A195" s="39" t="s">
        <v>434</v>
      </c>
      <c r="B195" s="40" t="n">
        <v>0</v>
      </c>
      <c r="C195" s="39" t="s">
        <v>55</v>
      </c>
      <c r="D195" s="39" t="s">
        <v>50</v>
      </c>
      <c r="E195" s="15" t="s">
        <v>51</v>
      </c>
      <c r="F195" s="15" t="n">
        <v>16</v>
      </c>
      <c r="G195" s="15" t="n">
        <v>41</v>
      </c>
      <c r="H195" s="15"/>
      <c r="I195" s="15"/>
      <c r="J195" s="15" t="s">
        <v>24</v>
      </c>
      <c r="K195" s="195" t="s">
        <v>435</v>
      </c>
      <c r="L195" s="188" t="s">
        <v>26</v>
      </c>
      <c r="M195" s="191" t="s">
        <v>436</v>
      </c>
      <c r="N195" s="15" t="s">
        <v>24</v>
      </c>
      <c r="O195" s="15"/>
      <c r="P195" s="15" t="n">
        <v>41</v>
      </c>
      <c r="Q195" s="39" t="s">
        <v>364</v>
      </c>
      <c r="R195" s="40" t="n">
        <v>0</v>
      </c>
      <c r="S195" s="251" t="s">
        <v>65</v>
      </c>
      <c r="T195" s="39" t="s">
        <v>437</v>
      </c>
      <c r="U195" s="15" t="s">
        <v>413</v>
      </c>
      <c r="V195" s="15" t="s">
        <v>413</v>
      </c>
      <c r="W195" s="15" t="s">
        <v>231</v>
      </c>
      <c r="X195" s="15" t="s">
        <v>69</v>
      </c>
      <c r="Y195" s="58" t="n">
        <f aca="false">F195*G195*2</f>
        <v>1312</v>
      </c>
      <c r="Z195" s="58" t="n">
        <f aca="false">IF(X195="N",Y195,"0")</f>
        <v>1312</v>
      </c>
      <c r="AA195" s="58" t="str">
        <f aca="false">IF(X195="P",Y195,"0")</f>
        <v>0</v>
      </c>
      <c r="AB195" s="15"/>
      <c r="AC195" s="46"/>
      <c r="AD195" s="15"/>
      <c r="AE195" s="15"/>
      <c r="AF195" s="15"/>
    </row>
    <row r="196" customFormat="false" ht="11.25" hidden="false" customHeight="false" outlineLevel="0" collapsed="false">
      <c r="A196" s="39" t="s">
        <v>438</v>
      </c>
      <c r="B196" s="40" t="n">
        <v>0</v>
      </c>
      <c r="C196" s="39" t="s">
        <v>114</v>
      </c>
      <c r="D196" s="39" t="s">
        <v>50</v>
      </c>
      <c r="E196" s="15" t="s">
        <v>51</v>
      </c>
      <c r="F196" s="15" t="n">
        <v>16</v>
      </c>
      <c r="G196" s="15" t="n">
        <v>20</v>
      </c>
      <c r="H196" s="15"/>
      <c r="I196" s="32" t="s">
        <v>439</v>
      </c>
      <c r="J196" s="15" t="s">
        <v>24</v>
      </c>
      <c r="K196" s="195" t="s">
        <v>440</v>
      </c>
      <c r="L196" s="188" t="s">
        <v>26</v>
      </c>
      <c r="M196" s="191" t="s">
        <v>411</v>
      </c>
      <c r="N196" s="15" t="s">
        <v>24</v>
      </c>
      <c r="O196" s="15"/>
      <c r="P196" s="15" t="n">
        <v>20</v>
      </c>
      <c r="Q196" s="39" t="s">
        <v>364</v>
      </c>
      <c r="R196" s="40" t="n">
        <v>54.65</v>
      </c>
      <c r="S196" s="204" t="n">
        <v>15815</v>
      </c>
      <c r="T196" s="39" t="s">
        <v>414</v>
      </c>
      <c r="U196" s="15" t="s">
        <v>413</v>
      </c>
      <c r="V196" s="15" t="s">
        <v>413</v>
      </c>
      <c r="W196" s="33" t="s">
        <v>68</v>
      </c>
      <c r="X196" s="15" t="s">
        <v>71</v>
      </c>
      <c r="Y196" s="58" t="n">
        <f aca="false">F196*G196*2</f>
        <v>640</v>
      </c>
      <c r="Z196" s="58" t="str">
        <f aca="false">IF(X196="N",Y196,"0")</f>
        <v>0</v>
      </c>
      <c r="AA196" s="58" t="n">
        <f aca="false">IF(X196="P",Y196,"0")</f>
        <v>640</v>
      </c>
      <c r="AB196" s="15"/>
      <c r="AC196" s="46"/>
      <c r="AD196" s="15"/>
      <c r="AE196" s="15"/>
      <c r="AF196" s="15"/>
    </row>
    <row r="197" customFormat="false" ht="11.85" hidden="false" customHeight="true" outlineLevel="0" collapsed="false">
      <c r="A197" s="47"/>
      <c r="B197" s="48"/>
      <c r="C197" s="47"/>
      <c r="D197" s="47"/>
      <c r="E197" s="33"/>
      <c r="F197" s="33"/>
      <c r="G197" s="33"/>
      <c r="H197" s="33"/>
      <c r="I197" s="252"/>
      <c r="J197" s="127"/>
      <c r="K197" s="32"/>
      <c r="L197" s="47" t="s">
        <v>26</v>
      </c>
      <c r="M197" s="33"/>
      <c r="N197" s="33"/>
      <c r="O197" s="33"/>
      <c r="P197" s="33"/>
      <c r="Q197" s="33"/>
      <c r="R197" s="33"/>
      <c r="S197" s="37"/>
      <c r="T197" s="33"/>
      <c r="U197" s="33"/>
      <c r="V197" s="33"/>
      <c r="W197" s="33"/>
      <c r="X197" s="33"/>
      <c r="Y197" s="58" t="n">
        <f aca="false">F197*G197*2</f>
        <v>0</v>
      </c>
      <c r="Z197" s="58" t="str">
        <f aca="false">IF(X197="N",Y197,"0")</f>
        <v>0</v>
      </c>
      <c r="AA197" s="58" t="str">
        <f aca="false">IF(X197="P",Y197,"0")</f>
        <v>0</v>
      </c>
      <c r="AB197" s="33"/>
      <c r="AC197" s="75"/>
      <c r="AD197" s="33"/>
      <c r="AE197" s="33"/>
      <c r="AF197" s="33"/>
    </row>
    <row r="198" customFormat="false" ht="11.85" hidden="false" customHeight="true" outlineLevel="0" collapsed="false">
      <c r="A198" s="208"/>
      <c r="B198" s="208"/>
      <c r="C198" s="208"/>
      <c r="D198" s="208"/>
      <c r="E198" s="208"/>
      <c r="F198" s="208"/>
      <c r="G198" s="213" t="n">
        <f aca="false">SUM(G194:G197)</f>
        <v>61</v>
      </c>
      <c r="H198" s="213"/>
      <c r="I198" s="213"/>
      <c r="J198" s="213"/>
      <c r="K198" s="213"/>
      <c r="L198" s="214"/>
      <c r="M198" s="213" t="n">
        <f aca="false">G198-P198</f>
        <v>0</v>
      </c>
      <c r="N198" s="213"/>
      <c r="O198" s="213"/>
      <c r="P198" s="213" t="n">
        <f aca="false">SUM(P195:P197)</f>
        <v>61</v>
      </c>
      <c r="Q198" s="62"/>
      <c r="R198" s="62"/>
      <c r="S198" s="253"/>
      <c r="T198" s="62"/>
      <c r="U198" s="208"/>
      <c r="V198" s="208"/>
      <c r="W198" s="208"/>
      <c r="X198" s="62"/>
      <c r="Y198" s="58" t="n">
        <f aca="false">F198*G198*2</f>
        <v>0</v>
      </c>
      <c r="Z198" s="58" t="str">
        <f aca="false">IF(X198="N",Y198,"0")</f>
        <v>0</v>
      </c>
      <c r="AA198" s="58" t="str">
        <f aca="false">IF(X198="P",Y198,"0")</f>
        <v>0</v>
      </c>
      <c r="AB198" s="208"/>
      <c r="AC198" s="208"/>
      <c r="AD198" s="208"/>
      <c r="AE198" s="208"/>
      <c r="AF198" s="208"/>
    </row>
    <row r="199" customFormat="false" ht="11.85" hidden="false" customHeight="true" outlineLevel="0" collapsed="false">
      <c r="A199" s="29"/>
      <c r="B199" s="29"/>
      <c r="C199" s="228" t="s">
        <v>441</v>
      </c>
      <c r="D199" s="29"/>
      <c r="E199" s="29"/>
      <c r="F199" s="29"/>
      <c r="G199" s="33"/>
      <c r="H199" s="33"/>
      <c r="I199" s="33"/>
      <c r="J199" s="127"/>
      <c r="K199" s="33"/>
      <c r="L199" s="218"/>
      <c r="M199" s="33"/>
      <c r="N199" s="127"/>
      <c r="O199" s="33"/>
      <c r="P199" s="33"/>
      <c r="Q199" s="33"/>
      <c r="R199" s="33"/>
      <c r="S199" s="190"/>
      <c r="T199" s="33"/>
      <c r="U199" s="29"/>
      <c r="V199" s="29"/>
      <c r="W199" s="29"/>
      <c r="X199" s="33"/>
      <c r="Y199" s="58" t="n">
        <f aca="false">F199*G199*2</f>
        <v>0</v>
      </c>
      <c r="Z199" s="58" t="str">
        <f aca="false">IF(X199="N",Y199,"0")</f>
        <v>0</v>
      </c>
      <c r="AA199" s="58" t="str">
        <f aca="false">IF(X199="P",Y199,"0")</f>
        <v>0</v>
      </c>
      <c r="AB199" s="29"/>
      <c r="AC199" s="29"/>
      <c r="AD199" s="29"/>
      <c r="AE199" s="29"/>
      <c r="AF199" s="29"/>
    </row>
    <row r="200" customFormat="false" ht="12" hidden="false" customHeight="true" outlineLevel="0" collapsed="false">
      <c r="A200" s="39" t="s">
        <v>442</v>
      </c>
      <c r="B200" s="40" t="n">
        <v>0</v>
      </c>
      <c r="C200" s="39" t="s">
        <v>55</v>
      </c>
      <c r="D200" s="39" t="s">
        <v>74</v>
      </c>
      <c r="E200" s="15" t="s">
        <v>51</v>
      </c>
      <c r="F200" s="15" t="n">
        <v>8</v>
      </c>
      <c r="G200" s="15" t="n">
        <v>41</v>
      </c>
      <c r="H200" s="15"/>
      <c r="I200" s="15"/>
      <c r="J200" s="15" t="s">
        <v>24</v>
      </c>
      <c r="K200" s="195" t="s">
        <v>435</v>
      </c>
      <c r="L200" s="188" t="s">
        <v>26</v>
      </c>
      <c r="M200" s="191" t="s">
        <v>436</v>
      </c>
      <c r="N200" s="15" t="s">
        <v>24</v>
      </c>
      <c r="O200" s="15"/>
      <c r="P200" s="15" t="n">
        <v>41</v>
      </c>
      <c r="Q200" s="39" t="s">
        <v>364</v>
      </c>
      <c r="R200" s="40" t="n">
        <v>0</v>
      </c>
      <c r="S200" s="251" t="s">
        <v>65</v>
      </c>
      <c r="T200" s="39" t="s">
        <v>443</v>
      </c>
      <c r="U200" s="15" t="s">
        <v>413</v>
      </c>
      <c r="V200" s="15" t="s">
        <v>413</v>
      </c>
      <c r="W200" s="15" t="s">
        <v>231</v>
      </c>
      <c r="X200" s="15" t="s">
        <v>69</v>
      </c>
      <c r="Y200" s="58" t="n">
        <f aca="false">F200*G200*2</f>
        <v>656</v>
      </c>
      <c r="Z200" s="58" t="n">
        <f aca="false">IF(X200="N",Y200,"0")</f>
        <v>656</v>
      </c>
      <c r="AA200" s="58" t="str">
        <f aca="false">IF(X200="P",Y200,"0")</f>
        <v>0</v>
      </c>
      <c r="AB200" s="15"/>
      <c r="AC200" s="46"/>
      <c r="AD200" s="15"/>
      <c r="AE200" s="15"/>
      <c r="AF200" s="15"/>
    </row>
    <row r="201" customFormat="false" ht="11.25" hidden="false" customHeight="false" outlineLevel="0" collapsed="false">
      <c r="A201" s="39" t="s">
        <v>444</v>
      </c>
      <c r="B201" s="40" t="n">
        <v>0</v>
      </c>
      <c r="C201" s="39" t="s">
        <v>114</v>
      </c>
      <c r="D201" s="39" t="s">
        <v>74</v>
      </c>
      <c r="E201" s="15" t="s">
        <v>51</v>
      </c>
      <c r="F201" s="15" t="n">
        <v>8</v>
      </c>
      <c r="G201" s="15" t="n">
        <v>20</v>
      </c>
      <c r="H201" s="15"/>
      <c r="I201" s="32" t="s">
        <v>439</v>
      </c>
      <c r="J201" s="15" t="s">
        <v>24</v>
      </c>
      <c r="K201" s="195" t="s">
        <v>440</v>
      </c>
      <c r="L201" s="188" t="s">
        <v>26</v>
      </c>
      <c r="M201" s="191" t="s">
        <v>411</v>
      </c>
      <c r="N201" s="15" t="s">
        <v>24</v>
      </c>
      <c r="O201" s="15"/>
      <c r="P201" s="15" t="n">
        <v>20</v>
      </c>
      <c r="Q201" s="39" t="s">
        <v>364</v>
      </c>
      <c r="R201" s="40" t="n">
        <v>54.65</v>
      </c>
      <c r="S201" s="204" t="n">
        <v>15815</v>
      </c>
      <c r="T201" s="39" t="s">
        <v>414</v>
      </c>
      <c r="U201" s="15" t="s">
        <v>413</v>
      </c>
      <c r="V201" s="15" t="s">
        <v>413</v>
      </c>
      <c r="W201" s="33" t="s">
        <v>68</v>
      </c>
      <c r="X201" s="15" t="s">
        <v>71</v>
      </c>
      <c r="Y201" s="58" t="n">
        <f aca="false">F201*G201*2</f>
        <v>320</v>
      </c>
      <c r="Z201" s="58" t="str">
        <f aca="false">IF(X201="N",Y201,"0")</f>
        <v>0</v>
      </c>
      <c r="AA201" s="58" t="n">
        <f aca="false">IF(X201="P",Y201,"0")</f>
        <v>320</v>
      </c>
      <c r="AB201" s="15"/>
      <c r="AC201" s="46"/>
      <c r="AD201" s="15"/>
      <c r="AE201" s="15"/>
      <c r="AF201" s="15"/>
    </row>
    <row r="202" customFormat="false" ht="11.85" hidden="false" customHeight="true" outlineLevel="0" collapsed="false">
      <c r="A202" s="47"/>
      <c r="B202" s="48"/>
      <c r="C202" s="47"/>
      <c r="D202" s="47"/>
      <c r="E202" s="33"/>
      <c r="F202" s="33"/>
      <c r="G202" s="33"/>
      <c r="H202" s="33"/>
      <c r="I202" s="252"/>
      <c r="J202" s="127"/>
      <c r="K202" s="32"/>
      <c r="L202" s="47" t="s">
        <v>26</v>
      </c>
      <c r="M202" s="33"/>
      <c r="N202" s="33"/>
      <c r="O202" s="33"/>
      <c r="P202" s="33"/>
      <c r="Q202" s="33"/>
      <c r="R202" s="33"/>
      <c r="S202" s="37"/>
      <c r="T202" s="33"/>
      <c r="U202" s="33"/>
      <c r="V202" s="33"/>
      <c r="W202" s="33"/>
      <c r="X202" s="33"/>
      <c r="Y202" s="58" t="n">
        <f aca="false">F202*G202*2</f>
        <v>0</v>
      </c>
      <c r="Z202" s="58" t="str">
        <f aca="false">IF(X202="N",Y202,"0")</f>
        <v>0</v>
      </c>
      <c r="AA202" s="58" t="str">
        <f aca="false">IF(X202="P",Y202,"0")</f>
        <v>0</v>
      </c>
      <c r="AB202" s="33"/>
      <c r="AC202" s="75"/>
      <c r="AD202" s="33"/>
      <c r="AE202" s="33"/>
      <c r="AF202" s="33"/>
    </row>
    <row r="203" customFormat="false" ht="11.85" hidden="false" customHeight="true" outlineLevel="0" collapsed="false">
      <c r="A203" s="172"/>
      <c r="B203" s="172"/>
      <c r="C203" s="172"/>
      <c r="D203" s="172"/>
      <c r="E203" s="172"/>
      <c r="F203" s="172"/>
      <c r="G203" s="223" t="n">
        <f aca="false">SUM(G199:G202)</f>
        <v>61</v>
      </c>
      <c r="H203" s="223"/>
      <c r="I203" s="223"/>
      <c r="J203" s="223"/>
      <c r="K203" s="223"/>
      <c r="L203" s="226"/>
      <c r="M203" s="223" t="n">
        <f aca="false">G203-P203</f>
        <v>0</v>
      </c>
      <c r="N203" s="223"/>
      <c r="O203" s="223"/>
      <c r="P203" s="223" t="n">
        <f aca="false">SUM(P200:P202)</f>
        <v>61</v>
      </c>
      <c r="Q203" s="79"/>
      <c r="R203" s="79"/>
      <c r="S203" s="254"/>
      <c r="T203" s="79"/>
      <c r="U203" s="172"/>
      <c r="V203" s="172"/>
      <c r="W203" s="172"/>
      <c r="X203" s="79"/>
      <c r="Y203" s="58" t="n">
        <f aca="false">F203*G203*2</f>
        <v>0</v>
      </c>
      <c r="Z203" s="58" t="str">
        <f aca="false">IF(X203="N",Y203,"0")</f>
        <v>0</v>
      </c>
      <c r="AA203" s="58" t="str">
        <f aca="false">IF(X203="P",Y203,"0")</f>
        <v>0</v>
      </c>
      <c r="AB203" s="172"/>
      <c r="AC203" s="172"/>
      <c r="AD203" s="172"/>
      <c r="AE203" s="172"/>
      <c r="AF203" s="172"/>
    </row>
    <row r="204" customFormat="false" ht="11.85" hidden="false" customHeight="true" outlineLevel="0" collapsed="false">
      <c r="A204" s="29"/>
      <c r="B204" s="29"/>
      <c r="C204" s="228" t="s">
        <v>408</v>
      </c>
      <c r="D204" s="29"/>
      <c r="E204" s="29"/>
      <c r="F204" s="29"/>
      <c r="G204" s="33"/>
      <c r="H204" s="33"/>
      <c r="I204" s="310"/>
      <c r="J204" s="33"/>
      <c r="K204" s="33"/>
      <c r="L204" s="218"/>
      <c r="M204" s="33"/>
      <c r="N204" s="33"/>
      <c r="O204" s="33"/>
      <c r="P204" s="33"/>
      <c r="Q204" s="33"/>
      <c r="R204" s="33"/>
      <c r="S204" s="230"/>
      <c r="T204" s="33"/>
      <c r="U204" s="29"/>
      <c r="V204" s="29"/>
      <c r="W204" s="29"/>
      <c r="X204" s="33"/>
      <c r="Y204" s="58" t="n">
        <f aca="false">F204*G204*2</f>
        <v>0</v>
      </c>
      <c r="Z204" s="58" t="str">
        <f aca="false">IF(X204="N",Y204,"0")</f>
        <v>0</v>
      </c>
      <c r="AA204" s="58" t="str">
        <f aca="false">IF(X204="P",Y204,"0")</f>
        <v>0</v>
      </c>
      <c r="AB204" s="29"/>
      <c r="AC204" s="29"/>
      <c r="AD204" s="29"/>
      <c r="AE204" s="29"/>
      <c r="AF204" s="29"/>
    </row>
    <row r="205" customFormat="false" ht="11.25" hidden="false" customHeight="false" outlineLevel="0" collapsed="false">
      <c r="A205" s="39" t="s">
        <v>1253</v>
      </c>
      <c r="B205" s="40" t="n">
        <v>0</v>
      </c>
      <c r="C205" s="39" t="s">
        <v>1143</v>
      </c>
      <c r="D205" s="39" t="s">
        <v>50</v>
      </c>
      <c r="E205" s="15" t="s">
        <v>51</v>
      </c>
      <c r="F205" s="15" t="n">
        <v>16</v>
      </c>
      <c r="G205" s="15" t="n">
        <v>15</v>
      </c>
      <c r="H205" s="15"/>
      <c r="I205" s="128" t="s">
        <v>410</v>
      </c>
      <c r="J205" s="15" t="s">
        <v>24</v>
      </c>
      <c r="K205" s="176" t="s">
        <v>53</v>
      </c>
      <c r="L205" s="39" t="s">
        <v>26</v>
      </c>
      <c r="M205" s="33" t="s">
        <v>411</v>
      </c>
      <c r="N205" s="15" t="s">
        <v>24</v>
      </c>
      <c r="O205" s="15"/>
      <c r="P205" s="15" t="n">
        <v>15</v>
      </c>
      <c r="Q205" s="39" t="s">
        <v>305</v>
      </c>
      <c r="R205" s="40" t="n">
        <v>0</v>
      </c>
      <c r="S205" s="190" t="n">
        <v>16720</v>
      </c>
      <c r="T205" s="39" t="s">
        <v>412</v>
      </c>
      <c r="U205" s="15" t="s">
        <v>413</v>
      </c>
      <c r="V205" s="15" t="s">
        <v>413</v>
      </c>
      <c r="W205" s="15" t="s">
        <v>231</v>
      </c>
      <c r="X205" s="15" t="s">
        <v>71</v>
      </c>
      <c r="Y205" s="58" t="n">
        <f aca="false">F205*G205*2</f>
        <v>480</v>
      </c>
      <c r="Z205" s="58" t="str">
        <f aca="false">IF(X205="N",Y205,"0")</f>
        <v>0</v>
      </c>
      <c r="AA205" s="58" t="n">
        <f aca="false">IF(X205="P",Y205,"0")</f>
        <v>480</v>
      </c>
      <c r="AB205" s="15"/>
      <c r="AC205" s="46"/>
      <c r="AD205" s="15"/>
      <c r="AE205" s="15"/>
      <c r="AF205" s="15"/>
    </row>
    <row r="206" customFormat="false" ht="11.25" hidden="false" customHeight="false" outlineLevel="0" collapsed="false">
      <c r="A206" s="39" t="s">
        <v>1253</v>
      </c>
      <c r="B206" s="40" t="n">
        <v>0</v>
      </c>
      <c r="C206" s="39" t="s">
        <v>1143</v>
      </c>
      <c r="D206" s="39" t="s">
        <v>50</v>
      </c>
      <c r="E206" s="15" t="s">
        <v>51</v>
      </c>
      <c r="F206" s="15" t="n">
        <v>16</v>
      </c>
      <c r="G206" s="15" t="n">
        <v>5</v>
      </c>
      <c r="H206" s="15"/>
      <c r="I206" s="128" t="s">
        <v>410</v>
      </c>
      <c r="J206" s="15" t="s">
        <v>24</v>
      </c>
      <c r="K206" s="176" t="s">
        <v>53</v>
      </c>
      <c r="L206" s="39" t="s">
        <v>26</v>
      </c>
      <c r="M206" s="15" t="s">
        <v>411</v>
      </c>
      <c r="N206" s="15" t="s">
        <v>24</v>
      </c>
      <c r="O206" s="15"/>
      <c r="P206" s="15" t="n">
        <v>5</v>
      </c>
      <c r="Q206" s="39" t="s">
        <v>364</v>
      </c>
      <c r="R206" s="40" t="n">
        <v>54.65</v>
      </c>
      <c r="S206" s="190" t="n">
        <v>16720</v>
      </c>
      <c r="T206" s="39" t="s">
        <v>414</v>
      </c>
      <c r="U206" s="15" t="s">
        <v>413</v>
      </c>
      <c r="V206" s="15" t="s">
        <v>413</v>
      </c>
      <c r="W206" s="33" t="s">
        <v>68</v>
      </c>
      <c r="X206" s="15" t="s">
        <v>71</v>
      </c>
      <c r="Y206" s="58" t="n">
        <f aca="false">F206*G206*2</f>
        <v>160</v>
      </c>
      <c r="Z206" s="58" t="str">
        <f aca="false">IF(X206="N",Y206,"0")</f>
        <v>0</v>
      </c>
      <c r="AA206" s="58" t="n">
        <f aca="false">IF(X206="P",Y206,"0")</f>
        <v>160</v>
      </c>
      <c r="AB206" s="15"/>
      <c r="AC206" s="46"/>
      <c r="AD206" s="15"/>
      <c r="AE206" s="15"/>
      <c r="AF206" s="15"/>
    </row>
    <row r="207" customFormat="false" ht="11.25" hidden="false" customHeight="false" outlineLevel="0" collapsed="false">
      <c r="A207" s="39" t="s">
        <v>1253</v>
      </c>
      <c r="B207" s="40" t="n">
        <v>0</v>
      </c>
      <c r="C207" s="39" t="s">
        <v>1143</v>
      </c>
      <c r="D207" s="39" t="s">
        <v>50</v>
      </c>
      <c r="E207" s="15" t="s">
        <v>51</v>
      </c>
      <c r="F207" s="15" t="n">
        <v>16</v>
      </c>
      <c r="G207" s="15" t="n">
        <v>7</v>
      </c>
      <c r="H207" s="15"/>
      <c r="I207" s="128" t="s">
        <v>410</v>
      </c>
      <c r="J207" s="15" t="s">
        <v>24</v>
      </c>
      <c r="K207" s="176" t="s">
        <v>53</v>
      </c>
      <c r="L207" s="39" t="s">
        <v>26</v>
      </c>
      <c r="M207" s="15" t="s">
        <v>415</v>
      </c>
      <c r="N207" s="15" t="s">
        <v>24</v>
      </c>
      <c r="O207" s="15"/>
      <c r="P207" s="15" t="n">
        <v>7</v>
      </c>
      <c r="Q207" s="39" t="s">
        <v>364</v>
      </c>
      <c r="R207" s="40" t="n">
        <v>48</v>
      </c>
      <c r="S207" s="190" t="n">
        <v>16722</v>
      </c>
      <c r="T207" s="39" t="s">
        <v>416</v>
      </c>
      <c r="U207" s="15" t="s">
        <v>413</v>
      </c>
      <c r="V207" s="15" t="s">
        <v>413</v>
      </c>
      <c r="W207" s="33" t="s">
        <v>68</v>
      </c>
      <c r="X207" s="15" t="s">
        <v>71</v>
      </c>
      <c r="Y207" s="58" t="n">
        <f aca="false">F207*G207*2</f>
        <v>224</v>
      </c>
      <c r="Z207" s="58" t="str">
        <f aca="false">IF(X207="N",Y207,"0")</f>
        <v>0</v>
      </c>
      <c r="AA207" s="58" t="n">
        <f aca="false">IF(X207="P",Y207,"0")</f>
        <v>224</v>
      </c>
      <c r="AB207" s="15"/>
      <c r="AC207" s="46"/>
      <c r="AD207" s="15"/>
      <c r="AE207" s="15"/>
      <c r="AF207" s="15"/>
    </row>
    <row r="208" customFormat="false" ht="11.85" hidden="false" customHeight="true" outlineLevel="0" collapsed="false">
      <c r="A208" s="60"/>
      <c r="B208" s="61"/>
      <c r="C208" s="60"/>
      <c r="D208" s="60"/>
      <c r="E208" s="62"/>
      <c r="F208" s="62"/>
      <c r="G208" s="213" t="n">
        <f aca="false">SUM(G204:G207)</f>
        <v>27</v>
      </c>
      <c r="H208" s="213"/>
      <c r="I208" s="213"/>
      <c r="J208" s="213"/>
      <c r="K208" s="231"/>
      <c r="L208" s="232"/>
      <c r="M208" s="213" t="n">
        <f aca="false">G208-P208</f>
        <v>0</v>
      </c>
      <c r="N208" s="213"/>
      <c r="O208" s="213"/>
      <c r="P208" s="213" t="n">
        <f aca="false">SUM(P204:P207)</f>
        <v>27</v>
      </c>
      <c r="Q208" s="60"/>
      <c r="R208" s="61"/>
      <c r="S208" s="233"/>
      <c r="T208" s="60"/>
      <c r="U208" s="62"/>
      <c r="V208" s="62"/>
      <c r="W208" s="62"/>
      <c r="X208" s="62"/>
      <c r="Y208" s="58" t="n">
        <f aca="false">F208*G208*2</f>
        <v>0</v>
      </c>
      <c r="Z208" s="58" t="str">
        <f aca="false">IF(X208="N",Y208,"0")</f>
        <v>0</v>
      </c>
      <c r="AA208" s="58" t="str">
        <f aca="false">IF(X208="P",Y208,"0")</f>
        <v>0</v>
      </c>
      <c r="AB208" s="62"/>
      <c r="AC208" s="71"/>
      <c r="AD208" s="62"/>
      <c r="AE208" s="62"/>
      <c r="AF208" s="62"/>
    </row>
    <row r="209" customFormat="false" ht="11.85" hidden="false" customHeight="true" outlineLevel="0" collapsed="false">
      <c r="A209" s="29"/>
      <c r="B209" s="29"/>
      <c r="C209" s="228" t="s">
        <v>418</v>
      </c>
      <c r="D209" s="29"/>
      <c r="E209" s="29"/>
      <c r="F209" s="29"/>
      <c r="G209" s="33"/>
      <c r="H209" s="33"/>
      <c r="I209" s="310"/>
      <c r="J209" s="33"/>
      <c r="K209" s="33"/>
      <c r="L209" s="47"/>
      <c r="M209" s="33"/>
      <c r="N209" s="33"/>
      <c r="O209" s="33"/>
      <c r="P209" s="33"/>
      <c r="Q209" s="33"/>
      <c r="R209" s="33"/>
      <c r="S209" s="230"/>
      <c r="T209" s="33"/>
      <c r="U209" s="29"/>
      <c r="V209" s="29"/>
      <c r="W209" s="29"/>
      <c r="X209" s="33"/>
      <c r="Y209" s="58" t="n">
        <f aca="false">F209*G209*2</f>
        <v>0</v>
      </c>
      <c r="Z209" s="58" t="str">
        <f aca="false">IF(X209="N",Y209,"0")</f>
        <v>0</v>
      </c>
      <c r="AA209" s="58" t="str">
        <f aca="false">IF(X209="P",Y209,"0")</f>
        <v>0</v>
      </c>
      <c r="AB209" s="29"/>
      <c r="AC209" s="29"/>
      <c r="AD209" s="29"/>
      <c r="AE209" s="29"/>
      <c r="AF209" s="29"/>
    </row>
    <row r="210" customFormat="false" ht="11.25" hidden="false" customHeight="false" outlineLevel="0" collapsed="false">
      <c r="A210" s="39" t="s">
        <v>1254</v>
      </c>
      <c r="B210" s="40" t="n">
        <v>0</v>
      </c>
      <c r="C210" s="39" t="s">
        <v>1143</v>
      </c>
      <c r="D210" s="39" t="s">
        <v>74</v>
      </c>
      <c r="E210" s="15" t="s">
        <v>51</v>
      </c>
      <c r="F210" s="15" t="n">
        <v>8</v>
      </c>
      <c r="G210" s="15" t="n">
        <v>15</v>
      </c>
      <c r="H210" s="15"/>
      <c r="I210" s="128" t="s">
        <v>410</v>
      </c>
      <c r="J210" s="15" t="s">
        <v>24</v>
      </c>
      <c r="K210" s="176" t="s">
        <v>53</v>
      </c>
      <c r="L210" s="39" t="s">
        <v>26</v>
      </c>
      <c r="M210" s="33" t="s">
        <v>411</v>
      </c>
      <c r="N210" s="15" t="s">
        <v>24</v>
      </c>
      <c r="O210" s="15"/>
      <c r="P210" s="15" t="n">
        <v>15</v>
      </c>
      <c r="Q210" s="39" t="s">
        <v>305</v>
      </c>
      <c r="R210" s="40" t="n">
        <v>0</v>
      </c>
      <c r="S210" s="190" t="n">
        <v>16720</v>
      </c>
      <c r="T210" s="39" t="s">
        <v>420</v>
      </c>
      <c r="U210" s="15" t="s">
        <v>413</v>
      </c>
      <c r="V210" s="15" t="s">
        <v>413</v>
      </c>
      <c r="W210" s="15" t="s">
        <v>231</v>
      </c>
      <c r="X210" s="15" t="s">
        <v>71</v>
      </c>
      <c r="Y210" s="58" t="n">
        <f aca="false">F210*G210*2</f>
        <v>240</v>
      </c>
      <c r="Z210" s="58" t="str">
        <f aca="false">IF(X210="N",Y210,"0")</f>
        <v>0</v>
      </c>
      <c r="AA210" s="58" t="n">
        <f aca="false">IF(X210="P",Y210,"0")</f>
        <v>240</v>
      </c>
      <c r="AB210" s="15"/>
      <c r="AC210" s="46"/>
      <c r="AD210" s="15"/>
      <c r="AE210" s="15"/>
      <c r="AF210" s="15"/>
    </row>
    <row r="211" customFormat="false" ht="11.25" hidden="false" customHeight="false" outlineLevel="0" collapsed="false">
      <c r="A211" s="39" t="s">
        <v>1254</v>
      </c>
      <c r="B211" s="40" t="n">
        <v>0</v>
      </c>
      <c r="C211" s="39" t="s">
        <v>1143</v>
      </c>
      <c r="D211" s="39" t="s">
        <v>74</v>
      </c>
      <c r="E211" s="15" t="s">
        <v>51</v>
      </c>
      <c r="F211" s="15" t="n">
        <v>8</v>
      </c>
      <c r="G211" s="15" t="n">
        <v>5</v>
      </c>
      <c r="H211" s="15"/>
      <c r="I211" s="128" t="s">
        <v>410</v>
      </c>
      <c r="J211" s="15" t="s">
        <v>24</v>
      </c>
      <c r="K211" s="176" t="s">
        <v>53</v>
      </c>
      <c r="L211" s="39" t="s">
        <v>26</v>
      </c>
      <c r="M211" s="15" t="s">
        <v>411</v>
      </c>
      <c r="N211" s="15" t="s">
        <v>24</v>
      </c>
      <c r="O211" s="15"/>
      <c r="P211" s="15" t="n">
        <v>5</v>
      </c>
      <c r="Q211" s="39" t="s">
        <v>364</v>
      </c>
      <c r="R211" s="40" t="n">
        <v>54.65</v>
      </c>
      <c r="S211" s="190" t="n">
        <v>16720</v>
      </c>
      <c r="T211" s="39" t="s">
        <v>414</v>
      </c>
      <c r="U211" s="15" t="s">
        <v>413</v>
      </c>
      <c r="V211" s="15" t="s">
        <v>413</v>
      </c>
      <c r="W211" s="33" t="s">
        <v>68</v>
      </c>
      <c r="X211" s="15" t="s">
        <v>71</v>
      </c>
      <c r="Y211" s="58" t="n">
        <f aca="false">F211*G211*2</f>
        <v>80</v>
      </c>
      <c r="Z211" s="58" t="str">
        <f aca="false">IF(X211="N",Y211,"0")</f>
        <v>0</v>
      </c>
      <c r="AA211" s="58" t="n">
        <f aca="false">IF(X211="P",Y211,"0")</f>
        <v>80</v>
      </c>
      <c r="AB211" s="15"/>
      <c r="AC211" s="46"/>
      <c r="AD211" s="15"/>
      <c r="AE211" s="15"/>
      <c r="AF211" s="15"/>
    </row>
    <row r="212" customFormat="false" ht="11.25" hidden="false" customHeight="false" outlineLevel="0" collapsed="false">
      <c r="A212" s="39" t="s">
        <v>1254</v>
      </c>
      <c r="B212" s="40" t="n">
        <v>0</v>
      </c>
      <c r="C212" s="39" t="s">
        <v>1143</v>
      </c>
      <c r="D212" s="39" t="s">
        <v>74</v>
      </c>
      <c r="E212" s="15" t="s">
        <v>51</v>
      </c>
      <c r="F212" s="15" t="n">
        <v>8</v>
      </c>
      <c r="G212" s="15" t="n">
        <v>7</v>
      </c>
      <c r="H212" s="15"/>
      <c r="I212" s="128" t="s">
        <v>410</v>
      </c>
      <c r="J212" s="15" t="s">
        <v>24</v>
      </c>
      <c r="K212" s="176" t="s">
        <v>53</v>
      </c>
      <c r="L212" s="39" t="s">
        <v>26</v>
      </c>
      <c r="M212" s="15" t="s">
        <v>415</v>
      </c>
      <c r="N212" s="15" t="s">
        <v>24</v>
      </c>
      <c r="O212" s="15"/>
      <c r="P212" s="15" t="n">
        <v>7</v>
      </c>
      <c r="Q212" s="39" t="s">
        <v>364</v>
      </c>
      <c r="R212" s="40" t="n">
        <v>48</v>
      </c>
      <c r="S212" s="190" t="n">
        <v>16722</v>
      </c>
      <c r="T212" s="39" t="s">
        <v>416</v>
      </c>
      <c r="U212" s="15" t="s">
        <v>413</v>
      </c>
      <c r="V212" s="15" t="s">
        <v>413</v>
      </c>
      <c r="W212" s="33" t="s">
        <v>68</v>
      </c>
      <c r="X212" s="15" t="s">
        <v>71</v>
      </c>
      <c r="Y212" s="58" t="n">
        <f aca="false">F212*G212*2</f>
        <v>112</v>
      </c>
      <c r="Z212" s="58" t="str">
        <f aca="false">IF(X212="N",Y212,"0")</f>
        <v>0</v>
      </c>
      <c r="AA212" s="58" t="n">
        <f aca="false">IF(X212="P",Y212,"0")</f>
        <v>112</v>
      </c>
      <c r="AB212" s="15"/>
      <c r="AC212" s="46"/>
      <c r="AD212" s="15"/>
      <c r="AE212" s="15"/>
      <c r="AF212" s="15"/>
    </row>
    <row r="213" customFormat="false" ht="11.85" hidden="false" customHeight="true" outlineLevel="0" collapsed="false">
      <c r="A213" s="172"/>
      <c r="B213" s="172"/>
      <c r="C213" s="172"/>
      <c r="D213" s="172"/>
      <c r="E213" s="172"/>
      <c r="F213" s="172"/>
      <c r="G213" s="223" t="n">
        <f aca="false">SUM(G209:G212)</f>
        <v>27</v>
      </c>
      <c r="H213" s="223"/>
      <c r="I213" s="223"/>
      <c r="J213" s="223"/>
      <c r="K213" s="223"/>
      <c r="L213" s="226"/>
      <c r="M213" s="223" t="n">
        <f aca="false">G213-P213</f>
        <v>0</v>
      </c>
      <c r="N213" s="223"/>
      <c r="O213" s="223"/>
      <c r="P213" s="223" t="n">
        <f aca="false">SUM(P209:P212)</f>
        <v>27</v>
      </c>
      <c r="Q213" s="79"/>
      <c r="R213" s="79"/>
      <c r="S213" s="311"/>
      <c r="T213" s="79"/>
      <c r="U213" s="172"/>
      <c r="V213" s="172"/>
      <c r="W213" s="172"/>
      <c r="X213" s="79"/>
      <c r="Y213" s="58" t="n">
        <f aca="false">F213*G213*2</f>
        <v>0</v>
      </c>
      <c r="Z213" s="58" t="str">
        <f aca="false">IF(X213="N",Y213,"0")</f>
        <v>0</v>
      </c>
      <c r="AA213" s="58" t="str">
        <f aca="false">IF(X213="P",Y213,"0")</f>
        <v>0</v>
      </c>
      <c r="AB213" s="172"/>
      <c r="AC213" s="172"/>
      <c r="AD213" s="172"/>
      <c r="AE213" s="172"/>
      <c r="AF213" s="172"/>
    </row>
    <row r="214" customFormat="false" ht="11.85" hidden="false" customHeight="true" outlineLevel="0" collapsed="false">
      <c r="A214" s="29"/>
      <c r="B214" s="29"/>
      <c r="C214" s="228" t="s">
        <v>421</v>
      </c>
      <c r="D214" s="29"/>
      <c r="E214" s="29"/>
      <c r="F214" s="29"/>
      <c r="G214" s="33"/>
      <c r="H214" s="33"/>
      <c r="I214" s="33"/>
      <c r="J214" s="33"/>
      <c r="K214" s="33"/>
      <c r="L214" s="218"/>
      <c r="M214" s="33"/>
      <c r="N214" s="33"/>
      <c r="O214" s="33"/>
      <c r="P214" s="33"/>
      <c r="Q214" s="33"/>
      <c r="R214" s="33"/>
      <c r="S214" s="204"/>
      <c r="T214" s="33"/>
      <c r="U214" s="29"/>
      <c r="V214" s="29"/>
      <c r="W214" s="29"/>
      <c r="X214" s="33"/>
      <c r="Y214" s="58" t="n">
        <f aca="false">F214*G214*2</f>
        <v>0</v>
      </c>
      <c r="Z214" s="58" t="str">
        <f aca="false">IF(X214="N",Y214,"0")</f>
        <v>0</v>
      </c>
      <c r="AA214" s="58" t="str">
        <f aca="false">IF(X214="P",Y214,"0")</f>
        <v>0</v>
      </c>
      <c r="AB214" s="29"/>
      <c r="AC214" s="29"/>
      <c r="AD214" s="29"/>
      <c r="AE214" s="29"/>
      <c r="AF214" s="29"/>
    </row>
    <row r="215" customFormat="false" ht="11.25" hidden="false" customHeight="false" outlineLevel="0" collapsed="false">
      <c r="A215" s="39" t="s">
        <v>1255</v>
      </c>
      <c r="B215" s="40" t="n">
        <v>0</v>
      </c>
      <c r="C215" s="39" t="s">
        <v>1143</v>
      </c>
      <c r="D215" s="39" t="s">
        <v>50</v>
      </c>
      <c r="E215" s="15" t="s">
        <v>51</v>
      </c>
      <c r="F215" s="15" t="n">
        <v>16</v>
      </c>
      <c r="G215" s="15" t="n">
        <v>46</v>
      </c>
      <c r="H215" s="15"/>
      <c r="I215" s="15"/>
      <c r="J215" s="15" t="s">
        <v>24</v>
      </c>
      <c r="K215" s="176" t="s">
        <v>423</v>
      </c>
      <c r="L215" s="39" t="s">
        <v>26</v>
      </c>
      <c r="M215" s="15" t="s">
        <v>423</v>
      </c>
      <c r="N215" s="15" t="s">
        <v>24</v>
      </c>
      <c r="O215" s="15"/>
      <c r="P215" s="15" t="n">
        <v>46</v>
      </c>
      <c r="Q215" s="39" t="s">
        <v>114</v>
      </c>
      <c r="R215" s="40" t="n">
        <v>0</v>
      </c>
      <c r="S215" s="251" t="s">
        <v>65</v>
      </c>
      <c r="T215" s="39" t="s">
        <v>424</v>
      </c>
      <c r="U215" s="15" t="s">
        <v>425</v>
      </c>
      <c r="V215" s="15" t="s">
        <v>425</v>
      </c>
      <c r="W215" s="15" t="s">
        <v>68</v>
      </c>
      <c r="X215" s="15" t="s">
        <v>69</v>
      </c>
      <c r="Y215" s="58" t="n">
        <f aca="false">F215*G215*2</f>
        <v>1472</v>
      </c>
      <c r="Z215" s="58" t="n">
        <f aca="false">IF(X215="N",Y215,"0")</f>
        <v>1472</v>
      </c>
      <c r="AA215" s="58" t="str">
        <f aca="false">IF(X215="P",Y215,"0")</f>
        <v>0</v>
      </c>
      <c r="AB215" s="15"/>
      <c r="AC215" s="46"/>
      <c r="AD215" s="15"/>
      <c r="AE215" s="15"/>
      <c r="AF215" s="15"/>
    </row>
    <row r="216" customFormat="false" ht="11.85" hidden="false" customHeight="true" outlineLevel="0" collapsed="false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55"/>
      <c r="L216" s="47" t="s">
        <v>26</v>
      </c>
      <c r="M216" s="33"/>
      <c r="N216" s="33"/>
      <c r="O216" s="139"/>
      <c r="P216" s="33"/>
      <c r="Q216" s="47"/>
      <c r="R216" s="48"/>
      <c r="S216" s="204"/>
      <c r="T216" s="47"/>
      <c r="U216" s="33"/>
      <c r="V216" s="33"/>
      <c r="W216" s="33"/>
      <c r="X216" s="33"/>
      <c r="Y216" s="58" t="n">
        <f aca="false">F216*G216*2</f>
        <v>0</v>
      </c>
      <c r="Z216" s="58" t="str">
        <f aca="false">IF(X216="N",Y216,"0")</f>
        <v>0</v>
      </c>
      <c r="AA216" s="58" t="str">
        <f aca="false">IF(X216="P",Y216,"0")</f>
        <v>0</v>
      </c>
      <c r="AB216" s="33"/>
      <c r="AC216" s="75"/>
      <c r="AD216" s="33"/>
      <c r="AE216" s="33"/>
      <c r="AF216" s="33"/>
    </row>
    <row r="217" customFormat="false" ht="11.85" hidden="false" customHeight="true" outlineLevel="0" collapsed="false">
      <c r="A217" s="60"/>
      <c r="B217" s="61"/>
      <c r="C217" s="60"/>
      <c r="D217" s="60"/>
      <c r="E217" s="62"/>
      <c r="F217" s="62"/>
      <c r="G217" s="213" t="n">
        <f aca="false">SUM(G214:G216)</f>
        <v>46</v>
      </c>
      <c r="H217" s="213"/>
      <c r="I217" s="213"/>
      <c r="J217" s="213"/>
      <c r="K217" s="239"/>
      <c r="L217" s="232"/>
      <c r="M217" s="213" t="n">
        <f aca="false">G217-P217</f>
        <v>0</v>
      </c>
      <c r="N217" s="213"/>
      <c r="O217" s="213"/>
      <c r="P217" s="213" t="n">
        <f aca="false">SUM(P214:P216)</f>
        <v>46</v>
      </c>
      <c r="Q217" s="60"/>
      <c r="R217" s="61"/>
      <c r="S217" s="263"/>
      <c r="T217" s="60"/>
      <c r="U217" s="62"/>
      <c r="V217" s="62"/>
      <c r="W217" s="62"/>
      <c r="X217" s="62"/>
      <c r="Y217" s="58" t="n">
        <f aca="false">F217*G217*2</f>
        <v>0</v>
      </c>
      <c r="Z217" s="58" t="str">
        <f aca="false">IF(X217="N",Y217,"0")</f>
        <v>0</v>
      </c>
      <c r="AA217" s="58" t="str">
        <f aca="false">IF(X217="P",Y217,"0")</f>
        <v>0</v>
      </c>
      <c r="AB217" s="62"/>
      <c r="AC217" s="71"/>
      <c r="AD217" s="62"/>
      <c r="AE217" s="62"/>
      <c r="AF217" s="62"/>
    </row>
    <row r="218" customFormat="false" ht="11.85" hidden="false" customHeight="true" outlineLevel="0" collapsed="false">
      <c r="A218" s="29"/>
      <c r="B218" s="29"/>
      <c r="C218" s="228" t="s">
        <v>426</v>
      </c>
      <c r="D218" s="29"/>
      <c r="E218" s="29"/>
      <c r="F218" s="29"/>
      <c r="G218" s="33"/>
      <c r="H218" s="33"/>
      <c r="I218" s="33"/>
      <c r="J218" s="33"/>
      <c r="K218" s="55"/>
      <c r="L218" s="47"/>
      <c r="M218" s="33"/>
      <c r="N218" s="33"/>
      <c r="O218" s="33"/>
      <c r="P218" s="33"/>
      <c r="Q218" s="33"/>
      <c r="R218" s="33"/>
      <c r="S218" s="204"/>
      <c r="T218" s="33"/>
      <c r="U218" s="29"/>
      <c r="V218" s="29"/>
      <c r="W218" s="29"/>
      <c r="X218" s="33"/>
      <c r="Y218" s="58" t="n">
        <f aca="false">F218*G218*2</f>
        <v>0</v>
      </c>
      <c r="Z218" s="58" t="str">
        <f aca="false">IF(X218="N",Y218,"0")</f>
        <v>0</v>
      </c>
      <c r="AA218" s="58" t="str">
        <f aca="false">IF(X218="P",Y218,"0")</f>
        <v>0</v>
      </c>
      <c r="AB218" s="29"/>
      <c r="AC218" s="29"/>
      <c r="AD218" s="29"/>
      <c r="AE218" s="29"/>
      <c r="AF218" s="29"/>
    </row>
    <row r="219" customFormat="false" ht="11.25" hidden="false" customHeight="false" outlineLevel="0" collapsed="false">
      <c r="A219" s="39" t="s">
        <v>1256</v>
      </c>
      <c r="B219" s="40" t="n">
        <v>0</v>
      </c>
      <c r="C219" s="39" t="s">
        <v>1143</v>
      </c>
      <c r="D219" s="39" t="s">
        <v>74</v>
      </c>
      <c r="E219" s="15" t="s">
        <v>51</v>
      </c>
      <c r="F219" s="15" t="n">
        <v>8</v>
      </c>
      <c r="G219" s="15" t="n">
        <v>46</v>
      </c>
      <c r="H219" s="15"/>
      <c r="I219" s="15"/>
      <c r="J219" s="15" t="s">
        <v>24</v>
      </c>
      <c r="K219" s="176" t="s">
        <v>423</v>
      </c>
      <c r="L219" s="39" t="s">
        <v>26</v>
      </c>
      <c r="M219" s="15" t="s">
        <v>423</v>
      </c>
      <c r="N219" s="15" t="s">
        <v>24</v>
      </c>
      <c r="O219" s="15"/>
      <c r="P219" s="15" t="n">
        <v>46</v>
      </c>
      <c r="Q219" s="39" t="s">
        <v>114</v>
      </c>
      <c r="R219" s="40" t="n">
        <v>0</v>
      </c>
      <c r="S219" s="251" t="s">
        <v>65</v>
      </c>
      <c r="T219" s="39" t="s">
        <v>428</v>
      </c>
      <c r="U219" s="15" t="s">
        <v>425</v>
      </c>
      <c r="V219" s="15" t="s">
        <v>425</v>
      </c>
      <c r="W219" s="15" t="s">
        <v>68</v>
      </c>
      <c r="X219" s="15" t="s">
        <v>69</v>
      </c>
      <c r="Y219" s="58" t="n">
        <f aca="false">F219*G219*2</f>
        <v>736</v>
      </c>
      <c r="Z219" s="58" t="n">
        <f aca="false">IF(X219="N",Y219,"0")</f>
        <v>736</v>
      </c>
      <c r="AA219" s="58" t="str">
        <f aca="false">IF(X219="P",Y219,"0")</f>
        <v>0</v>
      </c>
      <c r="AB219" s="15"/>
      <c r="AC219" s="46"/>
      <c r="AD219" s="15"/>
      <c r="AE219" s="15"/>
      <c r="AF219" s="15"/>
    </row>
    <row r="220" customFormat="false" ht="11.85" hidden="false" customHeight="true" outlineLevel="0" collapsed="false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47" t="s">
        <v>26</v>
      </c>
      <c r="M220" s="33"/>
      <c r="N220" s="33"/>
      <c r="O220" s="139"/>
      <c r="P220" s="33"/>
      <c r="Q220" s="47"/>
      <c r="R220" s="48"/>
      <c r="S220" s="204"/>
      <c r="T220" s="47"/>
      <c r="U220" s="33"/>
      <c r="V220" s="33"/>
      <c r="W220" s="33"/>
      <c r="X220" s="33"/>
      <c r="Y220" s="58"/>
      <c r="Z220" s="58" t="str">
        <f aca="false">IF(X220="N",Y220,"0")</f>
        <v>0</v>
      </c>
      <c r="AA220" s="58" t="str">
        <f aca="false">IF(X220="P",Y220,"0")</f>
        <v>0</v>
      </c>
      <c r="AB220" s="33"/>
      <c r="AC220" s="75"/>
      <c r="AD220" s="33"/>
      <c r="AE220" s="33"/>
      <c r="AF220" s="33"/>
    </row>
    <row r="221" customFormat="false" ht="11.85" hidden="false" customHeight="true" outlineLevel="0" collapsed="false">
      <c r="A221" s="172"/>
      <c r="B221" s="172"/>
      <c r="C221" s="172"/>
      <c r="D221" s="172"/>
      <c r="E221" s="172"/>
      <c r="F221" s="172"/>
      <c r="G221" s="223" t="n">
        <f aca="false">SUM(G218:G220)</f>
        <v>46</v>
      </c>
      <c r="H221" s="223"/>
      <c r="I221" s="223"/>
      <c r="J221" s="223"/>
      <c r="K221" s="223"/>
      <c r="L221" s="226"/>
      <c r="M221" s="223" t="n">
        <f aca="false">G221-P221</f>
        <v>0</v>
      </c>
      <c r="N221" s="223"/>
      <c r="O221" s="223"/>
      <c r="P221" s="223" t="n">
        <f aca="false">SUM(P218:P220)</f>
        <v>46</v>
      </c>
      <c r="Q221" s="79"/>
      <c r="R221" s="79"/>
      <c r="S221" s="254"/>
      <c r="T221" s="79"/>
      <c r="U221" s="172"/>
      <c r="V221" s="172"/>
      <c r="W221" s="172"/>
      <c r="X221" s="79"/>
      <c r="Y221" s="58"/>
      <c r="Z221" s="58" t="str">
        <f aca="false">IF(X221="N",Y221,"0")</f>
        <v>0</v>
      </c>
      <c r="AA221" s="58" t="str">
        <f aca="false">IF(X221="P",Y221,"0")</f>
        <v>0</v>
      </c>
      <c r="AB221" s="172"/>
      <c r="AC221" s="172"/>
      <c r="AD221" s="172"/>
      <c r="AE221" s="172"/>
      <c r="AF221" s="172"/>
    </row>
    <row r="222" customFormat="false" ht="11.85" hidden="false" customHeight="true" outlineLevel="0" collapsed="false">
      <c r="A222" s="133"/>
      <c r="B222" s="133"/>
      <c r="C222" s="228" t="s">
        <v>429</v>
      </c>
      <c r="D222" s="133"/>
      <c r="E222" s="133"/>
      <c r="F222" s="133"/>
      <c r="G222" s="241"/>
      <c r="H222" s="241"/>
      <c r="I222" s="241" t="s">
        <v>430</v>
      </c>
      <c r="J222" s="241"/>
      <c r="K222" s="241"/>
      <c r="L222" s="244"/>
      <c r="M222" s="241"/>
      <c r="N222" s="241"/>
      <c r="O222" s="241"/>
      <c r="P222" s="241"/>
      <c r="Q222" s="50"/>
      <c r="R222" s="50"/>
      <c r="S222" s="270"/>
      <c r="T222" s="50"/>
      <c r="U222" s="133"/>
      <c r="V222" s="133"/>
      <c r="W222" s="133"/>
      <c r="X222" s="50"/>
      <c r="Y222" s="58"/>
      <c r="Z222" s="58" t="str">
        <f aca="false">IF(X222="N",Y222,"0")</f>
        <v>0</v>
      </c>
      <c r="AA222" s="58" t="str">
        <f aca="false">IF(X222="P",Y222,"0")</f>
        <v>0</v>
      </c>
      <c r="AB222" s="133"/>
      <c r="AC222" s="133"/>
      <c r="AD222" s="133"/>
      <c r="AE222" s="133"/>
      <c r="AF222" s="133"/>
    </row>
    <row r="223" customFormat="false" ht="11.25" hidden="false" customHeight="false" outlineLevel="0" collapsed="false">
      <c r="A223" s="39" t="s">
        <v>54</v>
      </c>
      <c r="B223" s="40" t="n">
        <v>216</v>
      </c>
      <c r="C223" s="39" t="s">
        <v>55</v>
      </c>
      <c r="D223" s="39" t="s">
        <v>50</v>
      </c>
      <c r="E223" s="15" t="s">
        <v>51</v>
      </c>
      <c r="F223" s="15" t="n">
        <v>16</v>
      </c>
      <c r="G223" s="15" t="n">
        <v>172</v>
      </c>
      <c r="H223" s="15"/>
      <c r="I223" s="96" t="s">
        <v>1257</v>
      </c>
      <c r="J223" s="15"/>
      <c r="K223" s="176" t="s">
        <v>57</v>
      </c>
      <c r="L223" s="39" t="s">
        <v>26</v>
      </c>
      <c r="M223" s="15"/>
      <c r="N223" s="15"/>
      <c r="O223" s="15"/>
      <c r="P223" s="15"/>
      <c r="Q223" s="39"/>
      <c r="R223" s="40"/>
      <c r="S223" s="251"/>
      <c r="T223" s="39"/>
      <c r="U223" s="15"/>
      <c r="V223" s="15"/>
      <c r="W223" s="15"/>
      <c r="X223" s="15"/>
      <c r="Y223" s="58"/>
      <c r="Z223" s="58" t="str">
        <f aca="false">IF(X223="N",Y223,"0")</f>
        <v>0</v>
      </c>
      <c r="AA223" s="58" t="str">
        <f aca="false">IF(X223="P",Y223,"0")</f>
        <v>0</v>
      </c>
      <c r="AB223" s="15"/>
      <c r="AC223" s="46"/>
      <c r="AD223" s="15"/>
      <c r="AE223" s="15"/>
      <c r="AF223" s="15"/>
    </row>
    <row r="224" customFormat="false" ht="11.25" hidden="false" customHeight="false" outlineLevel="0" collapsed="false">
      <c r="A224" s="39" t="s">
        <v>54</v>
      </c>
      <c r="B224" s="40" t="n">
        <v>216</v>
      </c>
      <c r="C224" s="39" t="s">
        <v>55</v>
      </c>
      <c r="D224" s="39" t="s">
        <v>50</v>
      </c>
      <c r="E224" s="15" t="s">
        <v>51</v>
      </c>
      <c r="F224" s="15" t="n">
        <v>16</v>
      </c>
      <c r="G224" s="15" t="n">
        <v>73</v>
      </c>
      <c r="H224" s="15"/>
      <c r="I224" s="96" t="s">
        <v>309</v>
      </c>
      <c r="J224" s="15"/>
      <c r="K224" s="176" t="s">
        <v>57</v>
      </c>
      <c r="L224" s="39" t="s">
        <v>26</v>
      </c>
      <c r="M224" s="15"/>
      <c r="N224" s="15"/>
      <c r="O224" s="15"/>
      <c r="P224" s="15"/>
      <c r="Q224" s="39"/>
      <c r="R224" s="40"/>
      <c r="S224" s="251"/>
      <c r="T224" s="39"/>
      <c r="U224" s="15"/>
      <c r="V224" s="15"/>
      <c r="W224" s="15"/>
      <c r="X224" s="15"/>
      <c r="Y224" s="58"/>
      <c r="Z224" s="58" t="str">
        <f aca="false">IF(X224="N",Y224,"0")</f>
        <v>0</v>
      </c>
      <c r="AA224" s="58" t="str">
        <f aca="false">IF(X224="P",Y224,"0")</f>
        <v>0</v>
      </c>
      <c r="AB224" s="15"/>
      <c r="AC224" s="46"/>
      <c r="AD224" s="15"/>
      <c r="AE224" s="15"/>
      <c r="AF224" s="15"/>
    </row>
    <row r="225" customFormat="false" ht="11.25" hidden="false" customHeight="false" outlineLevel="0" collapsed="false">
      <c r="A225" s="39"/>
      <c r="B225" s="40"/>
      <c r="C225" s="39"/>
      <c r="D225" s="39"/>
      <c r="E225" s="15"/>
      <c r="F225" s="15"/>
      <c r="G225" s="15"/>
      <c r="H225" s="15"/>
      <c r="I225" s="96"/>
      <c r="J225" s="15"/>
      <c r="K225" s="176"/>
      <c r="L225" s="39" t="s">
        <v>26</v>
      </c>
      <c r="M225" s="15" t="s">
        <v>53</v>
      </c>
      <c r="N225" s="15"/>
      <c r="O225" s="15"/>
      <c r="P225" s="15"/>
      <c r="Q225" s="39" t="s">
        <v>1258</v>
      </c>
      <c r="R225" s="40"/>
      <c r="S225" s="251"/>
      <c r="T225" s="39"/>
      <c r="U225" s="15"/>
      <c r="V225" s="15"/>
      <c r="W225" s="15"/>
      <c r="X225" s="15"/>
      <c r="Y225" s="58"/>
      <c r="Z225" s="58" t="str">
        <f aca="false">IF(X225="N",Y225,"0")</f>
        <v>0</v>
      </c>
      <c r="AA225" s="58" t="str">
        <f aca="false">IF(X225="P",Y225,"0")</f>
        <v>0</v>
      </c>
      <c r="AB225" s="15"/>
      <c r="AC225" s="46"/>
      <c r="AD225" s="15"/>
      <c r="AE225" s="15"/>
      <c r="AF225" s="15"/>
    </row>
    <row r="226" customFormat="false" ht="11.85" hidden="false" customHeight="true" outlineLevel="0" collapsed="false">
      <c r="A226" s="208"/>
      <c r="B226" s="208"/>
      <c r="C226" s="208"/>
      <c r="D226" s="208"/>
      <c r="E226" s="208"/>
      <c r="F226" s="208"/>
      <c r="G226" s="213" t="n">
        <f aca="false">SUM(G223:G224)</f>
        <v>245</v>
      </c>
      <c r="H226" s="213"/>
      <c r="I226" s="213"/>
      <c r="J226" s="213"/>
      <c r="K226" s="213"/>
      <c r="L226" s="214"/>
      <c r="M226" s="213"/>
      <c r="N226" s="213"/>
      <c r="O226" s="213"/>
      <c r="P226" s="213"/>
      <c r="Q226" s="62"/>
      <c r="R226" s="62"/>
      <c r="S226" s="263"/>
      <c r="T226" s="62"/>
      <c r="U226" s="208"/>
      <c r="V226" s="208"/>
      <c r="W226" s="208"/>
      <c r="X226" s="62"/>
      <c r="Y226" s="58"/>
      <c r="Z226" s="58" t="str">
        <f aca="false">IF(X226="N",Y226,"0")</f>
        <v>0</v>
      </c>
      <c r="AA226" s="58" t="str">
        <f aca="false">IF(X226="P",Y226,"0")</f>
        <v>0</v>
      </c>
      <c r="AB226" s="208"/>
      <c r="AC226" s="208"/>
      <c r="AD226" s="208"/>
      <c r="AE226" s="208"/>
      <c r="AF226" s="208"/>
      <c r="IV226" s="208" t="n">
        <f aca="false">SUM(A226:IU226)</f>
        <v>245</v>
      </c>
    </row>
    <row r="227" customFormat="false" ht="11.85" hidden="false" customHeight="true" outlineLevel="0" collapsed="false">
      <c r="A227" s="133"/>
      <c r="B227" s="133"/>
      <c r="C227" s="228" t="s">
        <v>431</v>
      </c>
      <c r="D227" s="133"/>
      <c r="E227" s="133"/>
      <c r="F227" s="133"/>
      <c r="G227" s="241"/>
      <c r="H227" s="241"/>
      <c r="I227" s="241" t="s">
        <v>430</v>
      </c>
      <c r="J227" s="241"/>
      <c r="K227" s="241"/>
      <c r="L227" s="244"/>
      <c r="M227" s="241"/>
      <c r="N227" s="241"/>
      <c r="O227" s="241"/>
      <c r="P227" s="241"/>
      <c r="Q227" s="50"/>
      <c r="R227" s="50"/>
      <c r="S227" s="270"/>
      <c r="T227" s="50"/>
      <c r="U227" s="133"/>
      <c r="V227" s="133"/>
      <c r="W227" s="133"/>
      <c r="X227" s="50"/>
      <c r="Y227" s="58"/>
      <c r="Z227" s="58" t="str">
        <f aca="false">IF(X227="N",Y227,"0")</f>
        <v>0</v>
      </c>
      <c r="AA227" s="58" t="str">
        <f aca="false">IF(X227="P",Y227,"0")</f>
        <v>0</v>
      </c>
      <c r="AB227" s="133"/>
      <c r="AC227" s="133"/>
      <c r="AD227" s="133"/>
      <c r="AE227" s="133"/>
      <c r="AF227" s="133"/>
    </row>
    <row r="228" customFormat="false" ht="11.25" hidden="false" customHeight="false" outlineLevel="0" collapsed="false">
      <c r="A228" s="39" t="s">
        <v>54</v>
      </c>
      <c r="B228" s="40" t="n">
        <v>216</v>
      </c>
      <c r="C228" s="39" t="s">
        <v>55</v>
      </c>
      <c r="D228" s="39" t="s">
        <v>74</v>
      </c>
      <c r="E228" s="15" t="s">
        <v>51</v>
      </c>
      <c r="F228" s="15" t="n">
        <v>8</v>
      </c>
      <c r="G228" s="15" t="n">
        <v>172</v>
      </c>
      <c r="H228" s="15"/>
      <c r="I228" s="96" t="s">
        <v>1257</v>
      </c>
      <c r="J228" s="15"/>
      <c r="K228" s="176" t="s">
        <v>57</v>
      </c>
      <c r="L228" s="39" t="s">
        <v>26</v>
      </c>
      <c r="M228" s="15"/>
      <c r="N228" s="15"/>
      <c r="O228" s="15"/>
      <c r="P228" s="15"/>
      <c r="Q228" s="39"/>
      <c r="R228" s="40"/>
      <c r="S228" s="251"/>
      <c r="T228" s="39"/>
      <c r="U228" s="15"/>
      <c r="V228" s="15"/>
      <c r="W228" s="15"/>
      <c r="X228" s="15"/>
      <c r="Y228" s="58"/>
      <c r="Z228" s="58" t="str">
        <f aca="false">IF(X228="N",Y228,"0")</f>
        <v>0</v>
      </c>
      <c r="AA228" s="58" t="str">
        <f aca="false">IF(X228="P",Y228,"0")</f>
        <v>0</v>
      </c>
      <c r="AB228" s="15"/>
      <c r="AC228" s="46"/>
      <c r="AD228" s="15"/>
      <c r="AE228" s="15"/>
      <c r="AF228" s="15"/>
    </row>
    <row r="229" customFormat="false" ht="11.25" hidden="false" customHeight="false" outlineLevel="0" collapsed="false">
      <c r="A229" s="39" t="s">
        <v>54</v>
      </c>
      <c r="B229" s="40" t="n">
        <v>216</v>
      </c>
      <c r="C229" s="39" t="s">
        <v>55</v>
      </c>
      <c r="D229" s="39" t="s">
        <v>74</v>
      </c>
      <c r="E229" s="15" t="s">
        <v>51</v>
      </c>
      <c r="F229" s="15" t="n">
        <v>8</v>
      </c>
      <c r="G229" s="15" t="n">
        <v>73</v>
      </c>
      <c r="H229" s="15"/>
      <c r="I229" s="96" t="s">
        <v>309</v>
      </c>
      <c r="J229" s="15"/>
      <c r="K229" s="176" t="s">
        <v>57</v>
      </c>
      <c r="L229" s="39" t="s">
        <v>26</v>
      </c>
      <c r="M229" s="15"/>
      <c r="N229" s="15"/>
      <c r="O229" s="15"/>
      <c r="P229" s="15"/>
      <c r="Q229" s="39"/>
      <c r="R229" s="40"/>
      <c r="S229" s="251"/>
      <c r="T229" s="39"/>
      <c r="U229" s="15"/>
      <c r="V229" s="15"/>
      <c r="W229" s="15"/>
      <c r="X229" s="15"/>
      <c r="Y229" s="58"/>
      <c r="Z229" s="58" t="str">
        <f aca="false">IF(X229="N",Y229,"0")</f>
        <v>0</v>
      </c>
      <c r="AA229" s="58" t="str">
        <f aca="false">IF(X229="P",Y229,"0")</f>
        <v>0</v>
      </c>
      <c r="AB229" s="15"/>
      <c r="AC229" s="46"/>
      <c r="AD229" s="15"/>
      <c r="AE229" s="15"/>
      <c r="AF229" s="15"/>
    </row>
    <row r="230" customFormat="false" ht="11.25" hidden="false" customHeight="false" outlineLevel="0" collapsed="false">
      <c r="A230" s="39"/>
      <c r="B230" s="40"/>
      <c r="C230" s="39"/>
      <c r="D230" s="39"/>
      <c r="E230" s="15"/>
      <c r="F230" s="15"/>
      <c r="G230" s="15"/>
      <c r="H230" s="15"/>
      <c r="I230" s="96"/>
      <c r="J230" s="15"/>
      <c r="K230" s="176"/>
      <c r="L230" s="39" t="s">
        <v>26</v>
      </c>
      <c r="M230" s="15" t="s">
        <v>432</v>
      </c>
      <c r="N230" s="15"/>
      <c r="O230" s="15"/>
      <c r="P230" s="15"/>
      <c r="Q230" s="39" t="s">
        <v>92</v>
      </c>
      <c r="R230" s="40"/>
      <c r="S230" s="251"/>
      <c r="T230" s="39"/>
      <c r="U230" s="15"/>
      <c r="V230" s="15"/>
      <c r="W230" s="15"/>
      <c r="X230" s="15"/>
      <c r="Y230" s="58"/>
      <c r="Z230" s="58" t="str">
        <f aca="false">IF(X230="N",Y230,"0")</f>
        <v>0</v>
      </c>
      <c r="AA230" s="58" t="str">
        <f aca="false">IF(X230="P",Y230,"0")</f>
        <v>0</v>
      </c>
      <c r="AB230" s="15"/>
      <c r="AC230" s="46"/>
      <c r="AD230" s="15"/>
      <c r="AE230" s="15"/>
      <c r="AF230" s="15"/>
    </row>
    <row r="231" customFormat="false" ht="12.75" hidden="false" customHeight="false" outlineLevel="0" collapsed="false">
      <c r="A231" s="247"/>
      <c r="B231" s="247"/>
      <c r="C231" s="247"/>
      <c r="D231" s="247"/>
      <c r="E231" s="247"/>
      <c r="F231" s="247"/>
      <c r="G231" s="213" t="n">
        <f aca="false">SUM(G228:G230)</f>
        <v>245</v>
      </c>
      <c r="H231" s="247"/>
      <c r="I231" s="247"/>
      <c r="J231" s="247"/>
      <c r="K231" s="247"/>
      <c r="L231" s="247"/>
      <c r="M231" s="247"/>
      <c r="N231" s="247"/>
      <c r="O231" s="247"/>
      <c r="P231" s="247"/>
      <c r="Q231" s="247"/>
      <c r="R231" s="247"/>
      <c r="S231" s="312"/>
      <c r="T231" s="247"/>
      <c r="U231" s="247"/>
      <c r="V231" s="247"/>
      <c r="W231" s="247"/>
      <c r="X231" s="247"/>
      <c r="Y231" s="58"/>
      <c r="Z231" s="58" t="str">
        <f aca="false">IF(X231="N",Y231,"0")</f>
        <v>0</v>
      </c>
      <c r="AA231" s="58" t="str">
        <f aca="false">IF(X231="P",Y231,"0")</f>
        <v>0</v>
      </c>
      <c r="AB231" s="247"/>
      <c r="AC231" s="247"/>
      <c r="AD231" s="247"/>
      <c r="AE231" s="247"/>
      <c r="AF231" s="247"/>
    </row>
    <row r="232" customFormat="false" ht="11.85" hidden="false" customHeight="true" outlineLevel="0" collapsed="false">
      <c r="C232" s="255" t="s">
        <v>445</v>
      </c>
      <c r="G232" s="15"/>
      <c r="H232" s="15"/>
      <c r="I232" s="15"/>
      <c r="J232" s="15"/>
      <c r="K232" s="15"/>
      <c r="L232" s="20"/>
      <c r="M232" s="15"/>
      <c r="N232" s="15"/>
      <c r="O232" s="15"/>
      <c r="P232" s="15"/>
      <c r="Q232" s="15"/>
      <c r="R232" s="15"/>
      <c r="S232" s="204"/>
      <c r="T232" s="15"/>
      <c r="X232" s="15"/>
      <c r="Y232" s="58"/>
      <c r="Z232" s="58" t="str">
        <f aca="false">IF(X232="N",Y232,"0")</f>
        <v>0</v>
      </c>
      <c r="AA232" s="58" t="str">
        <f aca="false">IF(X232="P",Y232,"0")</f>
        <v>0</v>
      </c>
    </row>
    <row r="233" customFormat="false" ht="11.25" hidden="false" customHeight="false" outlineLevel="0" collapsed="false">
      <c r="A233" s="39" t="s">
        <v>449</v>
      </c>
      <c r="B233" s="40" t="n">
        <v>400</v>
      </c>
      <c r="C233" s="39" t="s">
        <v>55</v>
      </c>
      <c r="D233" s="39" t="s">
        <v>50</v>
      </c>
      <c r="E233" s="15" t="s">
        <v>51</v>
      </c>
      <c r="F233" s="15" t="n">
        <v>16</v>
      </c>
      <c r="G233" s="15" t="n">
        <v>25</v>
      </c>
      <c r="H233" s="15"/>
      <c r="I233" s="15"/>
      <c r="J233" s="15" t="s">
        <v>24</v>
      </c>
      <c r="K233" s="200" t="s">
        <v>346</v>
      </c>
      <c r="L233" s="201" t="s">
        <v>26</v>
      </c>
      <c r="M233" s="202" t="s">
        <v>240</v>
      </c>
      <c r="N233" s="15" t="s">
        <v>24</v>
      </c>
      <c r="O233" s="15" t="s">
        <v>346</v>
      </c>
      <c r="P233" s="15" t="n">
        <v>25</v>
      </c>
      <c r="Q233" s="39" t="s">
        <v>114</v>
      </c>
      <c r="R233" s="40" t="n">
        <v>80.75</v>
      </c>
      <c r="S233" s="251" t="s">
        <v>65</v>
      </c>
      <c r="T233" s="39" t="s">
        <v>450</v>
      </c>
      <c r="U233" s="15" t="s">
        <v>244</v>
      </c>
      <c r="V233" s="15" t="s">
        <v>244</v>
      </c>
      <c r="W233" s="33" t="s">
        <v>231</v>
      </c>
      <c r="X233" s="15" t="s">
        <v>69</v>
      </c>
      <c r="Y233" s="58" t="n">
        <f aca="false">F233*G233*2</f>
        <v>800</v>
      </c>
      <c r="Z233" s="58" t="n">
        <f aca="false">IF(X233="N",Y233,"0")</f>
        <v>800</v>
      </c>
      <c r="AA233" s="58" t="str">
        <f aca="false">IF(X233="P",Y233,"0")</f>
        <v>0</v>
      </c>
      <c r="AB233" s="15"/>
      <c r="AC233" s="46"/>
      <c r="AD233" s="15"/>
      <c r="AE233" s="15"/>
      <c r="AF233" s="15"/>
    </row>
    <row r="234" customFormat="false" ht="11.25" hidden="false" customHeight="false" outlineLevel="0" collapsed="false">
      <c r="A234" s="39" t="s">
        <v>451</v>
      </c>
      <c r="B234" s="40" t="n">
        <v>360</v>
      </c>
      <c r="C234" s="39" t="s">
        <v>55</v>
      </c>
      <c r="D234" s="39" t="s">
        <v>50</v>
      </c>
      <c r="E234" s="15" t="s">
        <v>51</v>
      </c>
      <c r="F234" s="15" t="n">
        <v>16</v>
      </c>
      <c r="G234" s="15" t="n">
        <v>25</v>
      </c>
      <c r="H234" s="15"/>
      <c r="I234" s="15" t="s">
        <v>452</v>
      </c>
      <c r="J234" s="15" t="s">
        <v>24</v>
      </c>
      <c r="K234" s="200" t="s">
        <v>259</v>
      </c>
      <c r="L234" s="201" t="s">
        <v>26</v>
      </c>
      <c r="M234" s="202" t="s">
        <v>234</v>
      </c>
      <c r="N234" s="15" t="s">
        <v>24</v>
      </c>
      <c r="O234" s="15" t="s">
        <v>453</v>
      </c>
      <c r="P234" s="15" t="n">
        <v>25</v>
      </c>
      <c r="Q234" s="39" t="s">
        <v>114</v>
      </c>
      <c r="R234" s="40" t="n">
        <v>83</v>
      </c>
      <c r="S234" s="251" t="s">
        <v>234</v>
      </c>
      <c r="T234" s="39" t="s">
        <v>454</v>
      </c>
      <c r="U234" s="15" t="s">
        <v>244</v>
      </c>
      <c r="V234" s="15" t="s">
        <v>244</v>
      </c>
      <c r="W234" s="33" t="s">
        <v>231</v>
      </c>
      <c r="X234" s="15" t="s">
        <v>71</v>
      </c>
      <c r="Y234" s="58" t="n">
        <f aca="false">F234*G234*2</f>
        <v>800</v>
      </c>
      <c r="Z234" s="58" t="str">
        <f aca="false">IF(X234="N",Y234,"0")</f>
        <v>0</v>
      </c>
      <c r="AA234" s="58" t="n">
        <f aca="false">IF(X234="P",Y234,"0")</f>
        <v>800</v>
      </c>
      <c r="AB234" s="15"/>
      <c r="AC234" s="46"/>
      <c r="AD234" s="15"/>
      <c r="AE234" s="15"/>
      <c r="AF234" s="15"/>
    </row>
    <row r="235" customFormat="false" ht="11.25" hidden="false" customHeight="false" outlineLevel="0" collapsed="false">
      <c r="A235" s="39" t="s">
        <v>455</v>
      </c>
      <c r="B235" s="40" t="n">
        <v>34.65</v>
      </c>
      <c r="C235" s="39" t="s">
        <v>114</v>
      </c>
      <c r="D235" s="39" t="s">
        <v>50</v>
      </c>
      <c r="E235" s="15" t="s">
        <v>51</v>
      </c>
      <c r="F235" s="15" t="n">
        <v>16</v>
      </c>
      <c r="G235" s="15" t="n">
        <v>25</v>
      </c>
      <c r="H235" s="15"/>
      <c r="I235" s="15" t="n">
        <v>23426</v>
      </c>
      <c r="J235" s="15" t="s">
        <v>24</v>
      </c>
      <c r="K235" s="200" t="s">
        <v>57</v>
      </c>
      <c r="L235" s="201" t="s">
        <v>26</v>
      </c>
      <c r="M235" s="202" t="s">
        <v>139</v>
      </c>
      <c r="N235" s="15" t="s">
        <v>24</v>
      </c>
      <c r="O235" s="15" t="s">
        <v>456</v>
      </c>
      <c r="P235" s="15" t="n">
        <v>25</v>
      </c>
      <c r="Q235" s="39" t="s">
        <v>364</v>
      </c>
      <c r="R235" s="40" t="n">
        <v>26.15</v>
      </c>
      <c r="S235" s="251" t="s">
        <v>240</v>
      </c>
      <c r="T235" s="39" t="s">
        <v>365</v>
      </c>
      <c r="U235" s="15" t="s">
        <v>244</v>
      </c>
      <c r="V235" s="15" t="s">
        <v>244</v>
      </c>
      <c r="W235" s="33" t="s">
        <v>231</v>
      </c>
      <c r="X235" s="15" t="s">
        <v>71</v>
      </c>
      <c r="Y235" s="58" t="n">
        <f aca="false">F235*G235*2</f>
        <v>800</v>
      </c>
      <c r="Z235" s="58" t="str">
        <f aca="false">IF(X235="N",Y235,"0")</f>
        <v>0</v>
      </c>
      <c r="AA235" s="58" t="n">
        <f aca="false">IF(X235="P",Y235,"0")</f>
        <v>800</v>
      </c>
      <c r="AB235" s="15"/>
      <c r="AC235" s="46"/>
      <c r="AD235" s="15"/>
      <c r="AE235" s="15"/>
      <c r="AF235" s="15"/>
    </row>
    <row r="236" customFormat="false" ht="11.25" hidden="false" customHeight="false" outlineLevel="0" collapsed="false">
      <c r="A236" s="39" t="s">
        <v>457</v>
      </c>
      <c r="B236" s="40" t="n">
        <v>35</v>
      </c>
      <c r="C236" s="39" t="s">
        <v>114</v>
      </c>
      <c r="D236" s="39" t="s">
        <v>50</v>
      </c>
      <c r="E236" s="15" t="s">
        <v>51</v>
      </c>
      <c r="F236" s="15" t="n">
        <v>16</v>
      </c>
      <c r="G236" s="15" t="n">
        <v>25</v>
      </c>
      <c r="H236" s="15"/>
      <c r="I236" s="15" t="n">
        <v>23435</v>
      </c>
      <c r="J236" s="15" t="s">
        <v>24</v>
      </c>
      <c r="K236" s="200" t="s">
        <v>57</v>
      </c>
      <c r="L236" s="201" t="s">
        <v>26</v>
      </c>
      <c r="M236" s="202" t="s">
        <v>139</v>
      </c>
      <c r="N236" s="15" t="s">
        <v>24</v>
      </c>
      <c r="O236" s="15" t="s">
        <v>458</v>
      </c>
      <c r="P236" s="15" t="n">
        <v>25</v>
      </c>
      <c r="Q236" s="39" t="s">
        <v>114</v>
      </c>
      <c r="R236" s="40" t="n">
        <v>24.18</v>
      </c>
      <c r="S236" s="251" t="s">
        <v>240</v>
      </c>
      <c r="T236" s="39" t="s">
        <v>403</v>
      </c>
      <c r="U236" s="15" t="s">
        <v>244</v>
      </c>
      <c r="V236" s="15" t="s">
        <v>244</v>
      </c>
      <c r="W236" s="33" t="s">
        <v>231</v>
      </c>
      <c r="X236" s="15" t="s">
        <v>71</v>
      </c>
      <c r="Y236" s="58" t="n">
        <f aca="false">F236*G236*2</f>
        <v>800</v>
      </c>
      <c r="Z236" s="58" t="str">
        <f aca="false">IF(X236="N",Y236,"0")</f>
        <v>0</v>
      </c>
      <c r="AA236" s="58" t="n">
        <f aca="false">IF(X236="P",Y236,"0")</f>
        <v>800</v>
      </c>
      <c r="AB236" s="15"/>
      <c r="AC236" s="46"/>
      <c r="AD236" s="15"/>
      <c r="AE236" s="15"/>
      <c r="AF236" s="15"/>
    </row>
    <row r="237" customFormat="false" ht="11.25" hidden="false" customHeight="false" outlineLevel="0" collapsed="false">
      <c r="A237" s="39" t="s">
        <v>459</v>
      </c>
      <c r="B237" s="40" t="n">
        <v>35</v>
      </c>
      <c r="C237" s="39" t="s">
        <v>114</v>
      </c>
      <c r="D237" s="39" t="s">
        <v>50</v>
      </c>
      <c r="E237" s="15" t="s">
        <v>51</v>
      </c>
      <c r="F237" s="15" t="n">
        <v>16</v>
      </c>
      <c r="G237" s="15" t="n">
        <v>25</v>
      </c>
      <c r="H237" s="15"/>
      <c r="I237" s="15" t="n">
        <v>23380</v>
      </c>
      <c r="J237" s="15" t="s">
        <v>24</v>
      </c>
      <c r="K237" s="200" t="s">
        <v>57</v>
      </c>
      <c r="L237" s="201" t="s">
        <v>26</v>
      </c>
      <c r="M237" s="202" t="s">
        <v>139</v>
      </c>
      <c r="N237" s="15" t="s">
        <v>24</v>
      </c>
      <c r="O237" s="15" t="s">
        <v>458</v>
      </c>
      <c r="P237" s="15" t="n">
        <v>25</v>
      </c>
      <c r="Q237" s="39" t="s">
        <v>114</v>
      </c>
      <c r="R237" s="40" t="n">
        <v>24.18</v>
      </c>
      <c r="S237" s="251" t="s">
        <v>240</v>
      </c>
      <c r="T237" s="39" t="s">
        <v>403</v>
      </c>
      <c r="U237" s="15" t="s">
        <v>244</v>
      </c>
      <c r="V237" s="15" t="s">
        <v>244</v>
      </c>
      <c r="W237" s="33" t="s">
        <v>231</v>
      </c>
      <c r="X237" s="15" t="s">
        <v>71</v>
      </c>
      <c r="Y237" s="58" t="n">
        <f aca="false">F237*G237*2</f>
        <v>800</v>
      </c>
      <c r="Z237" s="58" t="str">
        <f aca="false">IF(X237="N",Y237,"0")</f>
        <v>0</v>
      </c>
      <c r="AA237" s="58" t="n">
        <f aca="false">IF(X237="P",Y237,"0")</f>
        <v>800</v>
      </c>
      <c r="AB237" s="15"/>
      <c r="AC237" s="46"/>
      <c r="AD237" s="15"/>
      <c r="AE237" s="15"/>
      <c r="AF237" s="15"/>
    </row>
    <row r="238" customFormat="false" ht="11.25" hidden="false" customHeight="false" outlineLevel="0" collapsed="false">
      <c r="A238" s="39" t="s">
        <v>460</v>
      </c>
      <c r="B238" s="40" t="n">
        <v>48.4</v>
      </c>
      <c r="C238" s="39" t="s">
        <v>114</v>
      </c>
      <c r="D238" s="39" t="s">
        <v>50</v>
      </c>
      <c r="E238" s="15" t="s">
        <v>51</v>
      </c>
      <c r="F238" s="15" t="n">
        <v>16</v>
      </c>
      <c r="G238" s="15" t="n">
        <v>25</v>
      </c>
      <c r="H238" s="15"/>
      <c r="I238" s="15" t="n">
        <v>23519</v>
      </c>
      <c r="J238" s="15" t="s">
        <v>24</v>
      </c>
      <c r="K238" s="200" t="s">
        <v>57</v>
      </c>
      <c r="L238" s="201" t="s">
        <v>26</v>
      </c>
      <c r="M238" s="202" t="s">
        <v>235</v>
      </c>
      <c r="N238" s="15" t="s">
        <v>24</v>
      </c>
      <c r="O238" s="15" t="s">
        <v>461</v>
      </c>
      <c r="P238" s="15" t="n">
        <v>25</v>
      </c>
      <c r="Q238" s="39" t="s">
        <v>114</v>
      </c>
      <c r="R238" s="40" t="n">
        <v>77</v>
      </c>
      <c r="S238" s="251" t="s">
        <v>139</v>
      </c>
      <c r="T238" s="39" t="s">
        <v>462</v>
      </c>
      <c r="U238" s="15" t="s">
        <v>244</v>
      </c>
      <c r="V238" s="15" t="s">
        <v>244</v>
      </c>
      <c r="W238" s="33" t="s">
        <v>231</v>
      </c>
      <c r="X238" s="15" t="s">
        <v>71</v>
      </c>
      <c r="Y238" s="58" t="n">
        <f aca="false">F238*G238*2</f>
        <v>800</v>
      </c>
      <c r="Z238" s="58" t="str">
        <f aca="false">IF(X238="N",Y238,"0")</f>
        <v>0</v>
      </c>
      <c r="AA238" s="58" t="n">
        <f aca="false">IF(X238="P",Y238,"0")</f>
        <v>800</v>
      </c>
      <c r="AB238" s="15"/>
      <c r="AC238" s="46"/>
      <c r="AD238" s="15"/>
      <c r="AE238" s="15"/>
      <c r="AF238" s="15"/>
    </row>
    <row r="239" customFormat="false" ht="11.25" hidden="false" customHeight="false" outlineLevel="0" collapsed="false">
      <c r="A239" s="39" t="s">
        <v>463</v>
      </c>
      <c r="B239" s="40" t="n">
        <v>36</v>
      </c>
      <c r="C239" s="39" t="s">
        <v>114</v>
      </c>
      <c r="D239" s="39" t="s">
        <v>50</v>
      </c>
      <c r="E239" s="15" t="s">
        <v>51</v>
      </c>
      <c r="F239" s="15" t="n">
        <v>16</v>
      </c>
      <c r="G239" s="15" t="n">
        <v>25</v>
      </c>
      <c r="H239" s="15"/>
      <c r="I239" s="123" t="s">
        <v>464</v>
      </c>
      <c r="J239" s="15" t="s">
        <v>24</v>
      </c>
      <c r="K239" s="200" t="s">
        <v>57</v>
      </c>
      <c r="L239" s="201" t="s">
        <v>26</v>
      </c>
      <c r="M239" s="202" t="s">
        <v>234</v>
      </c>
      <c r="N239" s="15" t="s">
        <v>24</v>
      </c>
      <c r="O239" s="15" t="s">
        <v>334</v>
      </c>
      <c r="P239" s="15" t="n">
        <v>25</v>
      </c>
      <c r="Q239" s="39" t="s">
        <v>114</v>
      </c>
      <c r="R239" s="40" t="n">
        <v>86.5</v>
      </c>
      <c r="S239" s="251" t="s">
        <v>234</v>
      </c>
      <c r="T239" s="39" t="s">
        <v>465</v>
      </c>
      <c r="U239" s="15" t="s">
        <v>244</v>
      </c>
      <c r="V239" s="15" t="s">
        <v>244</v>
      </c>
      <c r="W239" s="33" t="s">
        <v>231</v>
      </c>
      <c r="X239" s="15" t="s">
        <v>71</v>
      </c>
      <c r="Y239" s="58" t="n">
        <f aca="false">F239*G239*2</f>
        <v>800</v>
      </c>
      <c r="Z239" s="58" t="str">
        <f aca="false">IF(X239="N",Y239,"0")</f>
        <v>0</v>
      </c>
      <c r="AA239" s="58" t="n">
        <f aca="false">IF(X239="P",Y239,"0")</f>
        <v>800</v>
      </c>
      <c r="AB239" s="15"/>
      <c r="AC239" s="46"/>
      <c r="AD239" s="15"/>
      <c r="AE239" s="15"/>
      <c r="AF239" s="15"/>
    </row>
    <row r="240" customFormat="false" ht="11.25" hidden="false" customHeight="false" outlineLevel="0" collapsed="false">
      <c r="A240" s="39" t="s">
        <v>466</v>
      </c>
      <c r="B240" s="40" t="n">
        <v>38</v>
      </c>
      <c r="C240" s="39" t="s">
        <v>114</v>
      </c>
      <c r="D240" s="39" t="s">
        <v>50</v>
      </c>
      <c r="E240" s="15" t="s">
        <v>51</v>
      </c>
      <c r="F240" s="15" t="n">
        <v>16</v>
      </c>
      <c r="G240" s="15" t="n">
        <v>25</v>
      </c>
      <c r="H240" s="15"/>
      <c r="I240" s="123" t="s">
        <v>467</v>
      </c>
      <c r="J240" s="15" t="s">
        <v>24</v>
      </c>
      <c r="K240" s="200" t="s">
        <v>57</v>
      </c>
      <c r="L240" s="201" t="s">
        <v>26</v>
      </c>
      <c r="M240" s="202" t="s">
        <v>234</v>
      </c>
      <c r="N240" s="15" t="s">
        <v>24</v>
      </c>
      <c r="O240" s="15" t="s">
        <v>334</v>
      </c>
      <c r="P240" s="15" t="n">
        <v>25</v>
      </c>
      <c r="Q240" s="39" t="s">
        <v>114</v>
      </c>
      <c r="R240" s="40" t="n">
        <v>96.75</v>
      </c>
      <c r="S240" s="251" t="s">
        <v>234</v>
      </c>
      <c r="T240" s="39" t="s">
        <v>468</v>
      </c>
      <c r="U240" s="15" t="s">
        <v>244</v>
      </c>
      <c r="V240" s="15" t="s">
        <v>244</v>
      </c>
      <c r="W240" s="33" t="s">
        <v>231</v>
      </c>
      <c r="X240" s="15" t="s">
        <v>71</v>
      </c>
      <c r="Y240" s="58" t="n">
        <f aca="false">F240*G240*2</f>
        <v>800</v>
      </c>
      <c r="Z240" s="58" t="str">
        <f aca="false">IF(X240="N",Y240,"0")</f>
        <v>0</v>
      </c>
      <c r="AA240" s="58" t="n">
        <f aca="false">IF(X240="P",Y240,"0")</f>
        <v>800</v>
      </c>
      <c r="AB240" s="15"/>
      <c r="AC240" s="46"/>
      <c r="AD240" s="15"/>
      <c r="AE240" s="15"/>
      <c r="AF240" s="15"/>
    </row>
    <row r="241" customFormat="false" ht="11.25" hidden="false" customHeight="false" outlineLevel="0" collapsed="false">
      <c r="A241" s="39" t="s">
        <v>469</v>
      </c>
      <c r="B241" s="40" t="n">
        <v>33.15</v>
      </c>
      <c r="C241" s="39" t="s">
        <v>114</v>
      </c>
      <c r="D241" s="39" t="s">
        <v>50</v>
      </c>
      <c r="E241" s="15" t="s">
        <v>51</v>
      </c>
      <c r="F241" s="15" t="n">
        <v>16</v>
      </c>
      <c r="G241" s="15" t="n">
        <v>25</v>
      </c>
      <c r="H241" s="15"/>
      <c r="I241" s="15" t="n">
        <v>23365</v>
      </c>
      <c r="J241" s="15" t="s">
        <v>24</v>
      </c>
      <c r="K241" s="200" t="s">
        <v>57</v>
      </c>
      <c r="L241" s="201" t="s">
        <v>26</v>
      </c>
      <c r="M241" s="202" t="s">
        <v>470</v>
      </c>
      <c r="N241" s="15" t="s">
        <v>24</v>
      </c>
      <c r="O241" s="15" t="s">
        <v>471</v>
      </c>
      <c r="P241" s="15" t="n">
        <v>25</v>
      </c>
      <c r="Q241" s="39" t="s">
        <v>114</v>
      </c>
      <c r="R241" s="40" t="n">
        <v>195</v>
      </c>
      <c r="S241" s="251" t="s">
        <v>470</v>
      </c>
      <c r="T241" s="39" t="s">
        <v>472</v>
      </c>
      <c r="U241" s="15" t="s">
        <v>244</v>
      </c>
      <c r="V241" s="15" t="s">
        <v>244</v>
      </c>
      <c r="W241" s="33" t="s">
        <v>231</v>
      </c>
      <c r="X241" s="15" t="s">
        <v>71</v>
      </c>
      <c r="Y241" s="58" t="n">
        <f aca="false">F241*G241*2</f>
        <v>800</v>
      </c>
      <c r="Z241" s="58" t="str">
        <f aca="false">IF(X241="N",Y241,"0")</f>
        <v>0</v>
      </c>
      <c r="AA241" s="58" t="n">
        <f aca="false">IF(X241="P",Y241,"0")</f>
        <v>800</v>
      </c>
      <c r="AB241" s="15"/>
      <c r="AC241" s="46"/>
      <c r="AD241" s="15"/>
      <c r="AE241" s="15"/>
      <c r="AF241" s="15"/>
    </row>
    <row r="242" customFormat="false" ht="11.25" hidden="false" customHeight="false" outlineLevel="0" collapsed="false">
      <c r="A242" s="39" t="s">
        <v>473</v>
      </c>
      <c r="B242" s="40" t="n">
        <v>375</v>
      </c>
      <c r="C242" s="39" t="s">
        <v>55</v>
      </c>
      <c r="D242" s="39" t="s">
        <v>50</v>
      </c>
      <c r="E242" s="15" t="s">
        <v>51</v>
      </c>
      <c r="F242" s="15" t="n">
        <v>16</v>
      </c>
      <c r="G242" s="15" t="n">
        <v>25</v>
      </c>
      <c r="H242" s="15"/>
      <c r="I242" s="15" t="n">
        <v>23856</v>
      </c>
      <c r="J242" s="15" t="s">
        <v>24</v>
      </c>
      <c r="K242" s="200" t="s">
        <v>57</v>
      </c>
      <c r="L242" s="201" t="s">
        <v>26</v>
      </c>
      <c r="M242" s="202" t="s">
        <v>474</v>
      </c>
      <c r="N242" s="15" t="s">
        <v>24</v>
      </c>
      <c r="O242" s="15" t="s">
        <v>471</v>
      </c>
      <c r="P242" s="15" t="n">
        <v>25</v>
      </c>
      <c r="Q242" s="39" t="s">
        <v>114</v>
      </c>
      <c r="R242" s="40" t="n">
        <v>69.25</v>
      </c>
      <c r="S242" s="251" t="s">
        <v>254</v>
      </c>
      <c r="T242" s="39" t="s">
        <v>475</v>
      </c>
      <c r="U242" s="15" t="s">
        <v>244</v>
      </c>
      <c r="V242" s="15" t="s">
        <v>244</v>
      </c>
      <c r="W242" s="33" t="s">
        <v>231</v>
      </c>
      <c r="X242" s="15" t="s">
        <v>71</v>
      </c>
      <c r="Y242" s="58" t="n">
        <f aca="false">F242*G242*2</f>
        <v>800</v>
      </c>
      <c r="Z242" s="58" t="str">
        <f aca="false">IF(X242="N",Y242,"0")</f>
        <v>0</v>
      </c>
      <c r="AA242" s="58" t="n">
        <f aca="false">IF(X242="P",Y242,"0")</f>
        <v>800</v>
      </c>
      <c r="AB242" s="15"/>
      <c r="AC242" s="46"/>
      <c r="AD242" s="15"/>
      <c r="AE242" s="15"/>
      <c r="AF242" s="15"/>
    </row>
    <row r="243" customFormat="false" ht="11.25" hidden="false" customHeight="false" outlineLevel="0" collapsed="false">
      <c r="A243" s="39" t="s">
        <v>476</v>
      </c>
      <c r="B243" s="40" t="n">
        <v>380</v>
      </c>
      <c r="C243" s="39" t="s">
        <v>55</v>
      </c>
      <c r="D243" s="39" t="s">
        <v>50</v>
      </c>
      <c r="E243" s="15" t="s">
        <v>51</v>
      </c>
      <c r="F243" s="15" t="n">
        <v>16</v>
      </c>
      <c r="G243" s="15" t="n">
        <v>25</v>
      </c>
      <c r="H243" s="15"/>
      <c r="I243" s="15" t="n">
        <v>24012</v>
      </c>
      <c r="J243" s="15" t="s">
        <v>24</v>
      </c>
      <c r="K243" s="200" t="s">
        <v>57</v>
      </c>
      <c r="L243" s="201" t="s">
        <v>26</v>
      </c>
      <c r="M243" s="202" t="s">
        <v>474</v>
      </c>
      <c r="N243" s="15" t="s">
        <v>24</v>
      </c>
      <c r="O243" s="15" t="s">
        <v>471</v>
      </c>
      <c r="P243" s="15" t="n">
        <v>25</v>
      </c>
      <c r="Q243" s="39" t="s">
        <v>305</v>
      </c>
      <c r="R243" s="40" t="n">
        <v>199.25</v>
      </c>
      <c r="S243" s="251" t="s">
        <v>254</v>
      </c>
      <c r="T243" s="39" t="s">
        <v>350</v>
      </c>
      <c r="U243" s="15" t="s">
        <v>244</v>
      </c>
      <c r="V243" s="15" t="s">
        <v>244</v>
      </c>
      <c r="W243" s="33" t="s">
        <v>231</v>
      </c>
      <c r="X243" s="15" t="s">
        <v>71</v>
      </c>
      <c r="Y243" s="58" t="n">
        <f aca="false">F243*G243*2</f>
        <v>800</v>
      </c>
      <c r="Z243" s="58" t="str">
        <f aca="false">IF(X243="N",Y243,"0")</f>
        <v>0</v>
      </c>
      <c r="AA243" s="58" t="n">
        <f aca="false">IF(X243="P",Y243,"0")</f>
        <v>800</v>
      </c>
      <c r="AB243" s="15"/>
      <c r="AC243" s="46"/>
      <c r="AD243" s="15"/>
      <c r="AE243" s="15"/>
      <c r="AF243" s="15"/>
    </row>
    <row r="244" customFormat="false" ht="11.25" hidden="false" customHeight="false" outlineLevel="0" collapsed="false">
      <c r="A244" s="39" t="s">
        <v>477</v>
      </c>
      <c r="B244" s="40" t="n">
        <v>56.75</v>
      </c>
      <c r="C244" s="39" t="s">
        <v>114</v>
      </c>
      <c r="D244" s="39" t="s">
        <v>50</v>
      </c>
      <c r="E244" s="15" t="s">
        <v>51</v>
      </c>
      <c r="F244" s="15" t="n">
        <v>16</v>
      </c>
      <c r="G244" s="15" t="n">
        <v>25</v>
      </c>
      <c r="H244" s="15"/>
      <c r="I244" s="123" t="s">
        <v>478</v>
      </c>
      <c r="J244" s="15" t="s">
        <v>24</v>
      </c>
      <c r="K244" s="200" t="s">
        <v>57</v>
      </c>
      <c r="L244" s="201" t="s">
        <v>26</v>
      </c>
      <c r="M244" s="202" t="s">
        <v>334</v>
      </c>
      <c r="N244" s="15" t="s">
        <v>24</v>
      </c>
      <c r="O244" s="15" t="s">
        <v>334</v>
      </c>
      <c r="P244" s="15" t="n">
        <v>25</v>
      </c>
      <c r="Q244" s="39" t="s">
        <v>114</v>
      </c>
      <c r="R244" s="40" t="n">
        <v>72.25</v>
      </c>
      <c r="S244" s="204" t="n">
        <v>15748</v>
      </c>
      <c r="T244" s="39" t="s">
        <v>479</v>
      </c>
      <c r="U244" s="15" t="s">
        <v>244</v>
      </c>
      <c r="V244" s="15" t="s">
        <v>244</v>
      </c>
      <c r="W244" s="33" t="s">
        <v>231</v>
      </c>
      <c r="X244" s="15" t="s">
        <v>71</v>
      </c>
      <c r="Y244" s="58" t="n">
        <f aca="false">F244*G244*2</f>
        <v>800</v>
      </c>
      <c r="Z244" s="58" t="str">
        <f aca="false">IF(X244="N",Y244,"0")</f>
        <v>0</v>
      </c>
      <c r="AA244" s="58" t="n">
        <f aca="false">IF(X244="P",Y244,"0")</f>
        <v>800</v>
      </c>
      <c r="AB244" s="15"/>
      <c r="AC244" s="46"/>
      <c r="AD244" s="15"/>
      <c r="AE244" s="15"/>
      <c r="AF244" s="15"/>
    </row>
    <row r="245" customFormat="false" ht="11.25" hidden="false" customHeight="false" outlineLevel="0" collapsed="false">
      <c r="A245" s="39" t="s">
        <v>480</v>
      </c>
      <c r="B245" s="40" t="n">
        <v>64</v>
      </c>
      <c r="C245" s="39" t="s">
        <v>114</v>
      </c>
      <c r="D245" s="39" t="s">
        <v>50</v>
      </c>
      <c r="E245" s="15" t="s">
        <v>51</v>
      </c>
      <c r="F245" s="15" t="n">
        <v>16</v>
      </c>
      <c r="G245" s="15" t="n">
        <v>25</v>
      </c>
      <c r="H245" s="15"/>
      <c r="I245" s="123" t="s">
        <v>481</v>
      </c>
      <c r="J245" s="15" t="s">
        <v>24</v>
      </c>
      <c r="K245" s="200" t="s">
        <v>57</v>
      </c>
      <c r="L245" s="201" t="s">
        <v>26</v>
      </c>
      <c r="M245" s="202" t="s">
        <v>334</v>
      </c>
      <c r="N245" s="15" t="s">
        <v>24</v>
      </c>
      <c r="O245" s="15" t="s">
        <v>334</v>
      </c>
      <c r="P245" s="15" t="n">
        <v>25</v>
      </c>
      <c r="Q245" s="39" t="s">
        <v>114</v>
      </c>
      <c r="R245" s="40" t="n">
        <v>74</v>
      </c>
      <c r="S245" s="204" t="n">
        <v>15749</v>
      </c>
      <c r="T245" s="39" t="s">
        <v>482</v>
      </c>
      <c r="U245" s="15" t="s">
        <v>244</v>
      </c>
      <c r="V245" s="15" t="s">
        <v>244</v>
      </c>
      <c r="W245" s="33" t="s">
        <v>231</v>
      </c>
      <c r="X245" s="15" t="s">
        <v>71</v>
      </c>
      <c r="Y245" s="58" t="n">
        <f aca="false">F245*G245*2</f>
        <v>800</v>
      </c>
      <c r="Z245" s="58" t="str">
        <f aca="false">IF(X245="N",Y245,"0")</f>
        <v>0</v>
      </c>
      <c r="AA245" s="58" t="n">
        <f aca="false">IF(X245="P",Y245,"0")</f>
        <v>800</v>
      </c>
      <c r="AB245" s="15"/>
      <c r="AC245" s="46"/>
      <c r="AD245" s="15"/>
      <c r="AE245" s="15"/>
      <c r="AF245" s="15"/>
    </row>
    <row r="246" customFormat="false" ht="11.25" hidden="false" customHeight="false" outlineLevel="0" collapsed="false">
      <c r="A246" s="39" t="s">
        <v>483</v>
      </c>
      <c r="B246" s="40" t="n">
        <v>210</v>
      </c>
      <c r="C246" s="39" t="s">
        <v>114</v>
      </c>
      <c r="D246" s="39" t="s">
        <v>50</v>
      </c>
      <c r="E246" s="15" t="s">
        <v>51</v>
      </c>
      <c r="F246" s="15" t="n">
        <v>16</v>
      </c>
      <c r="G246" s="15" t="n">
        <v>25</v>
      </c>
      <c r="H246" s="15"/>
      <c r="I246" s="123" t="s">
        <v>452</v>
      </c>
      <c r="J246" s="15" t="s">
        <v>24</v>
      </c>
      <c r="K246" s="200" t="s">
        <v>259</v>
      </c>
      <c r="L246" s="201" t="s">
        <v>26</v>
      </c>
      <c r="M246" s="202" t="s">
        <v>264</v>
      </c>
      <c r="N246" s="15" t="s">
        <v>24</v>
      </c>
      <c r="O246" s="15" t="s">
        <v>458</v>
      </c>
      <c r="P246" s="15" t="n">
        <v>25</v>
      </c>
      <c r="Q246" s="39" t="s">
        <v>305</v>
      </c>
      <c r="R246" s="40" t="n">
        <v>204</v>
      </c>
      <c r="S246" s="251" t="s">
        <v>240</v>
      </c>
      <c r="T246" s="39" t="s">
        <v>484</v>
      </c>
      <c r="U246" s="15" t="s">
        <v>244</v>
      </c>
      <c r="V246" s="15" t="s">
        <v>244</v>
      </c>
      <c r="W246" s="33" t="s">
        <v>231</v>
      </c>
      <c r="X246" s="15" t="s">
        <v>71</v>
      </c>
      <c r="Y246" s="58" t="n">
        <f aca="false">F246*G246*2</f>
        <v>800</v>
      </c>
      <c r="Z246" s="58" t="str">
        <f aca="false">IF(X246="N",Y246,"0")</f>
        <v>0</v>
      </c>
      <c r="AA246" s="58" t="n">
        <f aca="false">IF(X246="P",Y246,"0")</f>
        <v>800</v>
      </c>
      <c r="AB246" s="15"/>
      <c r="AC246" s="46"/>
      <c r="AD246" s="15"/>
      <c r="AE246" s="15"/>
      <c r="AF246" s="15"/>
    </row>
    <row r="247" customFormat="false" ht="11.25" hidden="false" customHeight="false" outlineLevel="0" collapsed="false">
      <c r="A247" s="39" t="s">
        <v>485</v>
      </c>
      <c r="B247" s="40" t="n">
        <v>33.85</v>
      </c>
      <c r="C247" s="39" t="s">
        <v>114</v>
      </c>
      <c r="D247" s="39" t="s">
        <v>50</v>
      </c>
      <c r="E247" s="15" t="s">
        <v>51</v>
      </c>
      <c r="F247" s="15" t="n">
        <v>16</v>
      </c>
      <c r="G247" s="15" t="n">
        <v>25</v>
      </c>
      <c r="H247" s="15"/>
      <c r="I247" s="123" t="s">
        <v>486</v>
      </c>
      <c r="J247" s="15" t="s">
        <v>24</v>
      </c>
      <c r="K247" s="200" t="s">
        <v>57</v>
      </c>
      <c r="L247" s="201" t="s">
        <v>26</v>
      </c>
      <c r="M247" s="202" t="s">
        <v>334</v>
      </c>
      <c r="N247" s="15" t="s">
        <v>24</v>
      </c>
      <c r="O247" s="15" t="s">
        <v>334</v>
      </c>
      <c r="P247" s="15" t="n">
        <v>25</v>
      </c>
      <c r="Q247" s="39" t="s">
        <v>114</v>
      </c>
      <c r="R247" s="40" t="n">
        <v>74</v>
      </c>
      <c r="S247" s="204" t="n">
        <v>15838</v>
      </c>
      <c r="T247" s="39" t="s">
        <v>487</v>
      </c>
      <c r="U247" s="15" t="s">
        <v>244</v>
      </c>
      <c r="V247" s="15" t="s">
        <v>244</v>
      </c>
      <c r="W247" s="33" t="s">
        <v>231</v>
      </c>
      <c r="X247" s="15" t="s">
        <v>71</v>
      </c>
      <c r="Y247" s="58" t="n">
        <f aca="false">F247*G247*2</f>
        <v>800</v>
      </c>
      <c r="Z247" s="58" t="str">
        <f aca="false">IF(X247="N",Y247,"0")</f>
        <v>0</v>
      </c>
      <c r="AA247" s="58" t="n">
        <f aca="false">IF(X247="P",Y247,"0")</f>
        <v>800</v>
      </c>
      <c r="AB247" s="15"/>
      <c r="AC247" s="46"/>
      <c r="AD247" s="15"/>
      <c r="AE247" s="15"/>
      <c r="AF247" s="15"/>
    </row>
    <row r="248" customFormat="false" ht="11.25" hidden="false" customHeight="false" outlineLevel="0" collapsed="false">
      <c r="A248" s="39" t="s">
        <v>488</v>
      </c>
      <c r="B248" s="40" t="n">
        <v>57</v>
      </c>
      <c r="C248" s="39" t="s">
        <v>114</v>
      </c>
      <c r="D248" s="39" t="s">
        <v>50</v>
      </c>
      <c r="E248" s="15" t="s">
        <v>51</v>
      </c>
      <c r="F248" s="15" t="n">
        <v>16</v>
      </c>
      <c r="G248" s="15" t="n">
        <v>25</v>
      </c>
      <c r="H248" s="15"/>
      <c r="I248" s="123" t="s">
        <v>489</v>
      </c>
      <c r="J248" s="15" t="s">
        <v>24</v>
      </c>
      <c r="K248" s="200" t="s">
        <v>490</v>
      </c>
      <c r="L248" s="201" t="s">
        <v>26</v>
      </c>
      <c r="M248" s="202" t="s">
        <v>334</v>
      </c>
      <c r="N248" s="15" t="s">
        <v>24</v>
      </c>
      <c r="O248" s="15" t="s">
        <v>491</v>
      </c>
      <c r="P248" s="15" t="n">
        <v>25</v>
      </c>
      <c r="Q248" s="39" t="s">
        <v>114</v>
      </c>
      <c r="R248" s="40" t="n">
        <v>57</v>
      </c>
      <c r="S248" s="204" t="n">
        <v>15858</v>
      </c>
      <c r="T248" s="39" t="s">
        <v>492</v>
      </c>
      <c r="U248" s="15" t="s">
        <v>244</v>
      </c>
      <c r="V248" s="15" t="s">
        <v>244</v>
      </c>
      <c r="W248" s="33" t="s">
        <v>231</v>
      </c>
      <c r="X248" s="15" t="s">
        <v>71</v>
      </c>
      <c r="Y248" s="58" t="n">
        <f aca="false">F248*G248*2</f>
        <v>800</v>
      </c>
      <c r="Z248" s="58" t="str">
        <f aca="false">IF(X248="N",Y248,"0")</f>
        <v>0</v>
      </c>
      <c r="AA248" s="58" t="n">
        <f aca="false">IF(X248="P",Y248,"0")</f>
        <v>800</v>
      </c>
      <c r="AB248" s="15"/>
      <c r="AC248" s="46"/>
      <c r="AD248" s="15"/>
      <c r="AE248" s="15"/>
      <c r="AF248" s="15"/>
    </row>
    <row r="249" customFormat="false" ht="11.25" hidden="false" customHeight="false" outlineLevel="0" collapsed="false">
      <c r="A249" s="39" t="s">
        <v>493</v>
      </c>
      <c r="B249" s="40" t="n">
        <v>400</v>
      </c>
      <c r="C249" s="39" t="s">
        <v>55</v>
      </c>
      <c r="D249" s="39" t="s">
        <v>50</v>
      </c>
      <c r="E249" s="15" t="s">
        <v>51</v>
      </c>
      <c r="F249" s="15" t="n">
        <v>16</v>
      </c>
      <c r="G249" s="15" t="n">
        <v>25</v>
      </c>
      <c r="H249" s="15"/>
      <c r="I249" s="123" t="s">
        <v>494</v>
      </c>
      <c r="J249" s="15" t="s">
        <v>24</v>
      </c>
      <c r="K249" s="200" t="s">
        <v>495</v>
      </c>
      <c r="L249" s="201" t="s">
        <v>26</v>
      </c>
      <c r="M249" s="202" t="s">
        <v>366</v>
      </c>
      <c r="N249" s="15" t="s">
        <v>24</v>
      </c>
      <c r="O249" s="15" t="s">
        <v>496</v>
      </c>
      <c r="P249" s="15" t="n">
        <v>25</v>
      </c>
      <c r="Q249" s="39" t="s">
        <v>114</v>
      </c>
      <c r="R249" s="40" t="n">
        <v>48</v>
      </c>
      <c r="S249" s="204" t="n">
        <v>15847</v>
      </c>
      <c r="T249" s="39" t="s">
        <v>367</v>
      </c>
      <c r="U249" s="15" t="s">
        <v>244</v>
      </c>
      <c r="V249" s="15" t="s">
        <v>244</v>
      </c>
      <c r="W249" s="33" t="s">
        <v>231</v>
      </c>
      <c r="X249" s="15" t="s">
        <v>71</v>
      </c>
      <c r="Y249" s="58" t="n">
        <f aca="false">F249*G249*2</f>
        <v>800</v>
      </c>
      <c r="Z249" s="58" t="str">
        <f aca="false">IF(X249="N",Y249,"0")</f>
        <v>0</v>
      </c>
      <c r="AA249" s="58" t="n">
        <f aca="false">IF(X249="P",Y249,"0")</f>
        <v>800</v>
      </c>
      <c r="AB249" s="15"/>
      <c r="AC249" s="46"/>
      <c r="AD249" s="15"/>
      <c r="AE249" s="15"/>
      <c r="AF249" s="15"/>
    </row>
    <row r="250" customFormat="false" ht="11.25" hidden="false" customHeight="false" outlineLevel="0" collapsed="false">
      <c r="A250" s="39" t="s">
        <v>497</v>
      </c>
      <c r="B250" s="40" t="n">
        <v>235</v>
      </c>
      <c r="C250" s="39" t="s">
        <v>114</v>
      </c>
      <c r="D250" s="39" t="s">
        <v>50</v>
      </c>
      <c r="E250" s="15" t="s">
        <v>51</v>
      </c>
      <c r="F250" s="15" t="n">
        <v>16</v>
      </c>
      <c r="G250" s="15" t="n">
        <v>25</v>
      </c>
      <c r="H250" s="15"/>
      <c r="I250" s="123"/>
      <c r="J250" s="15" t="s">
        <v>24</v>
      </c>
      <c r="K250" s="200" t="s">
        <v>193</v>
      </c>
      <c r="L250" s="201" t="s">
        <v>26</v>
      </c>
      <c r="M250" s="202" t="s">
        <v>235</v>
      </c>
      <c r="N250" s="15" t="s">
        <v>24</v>
      </c>
      <c r="O250" s="15" t="s">
        <v>498</v>
      </c>
      <c r="P250" s="15" t="n">
        <v>25</v>
      </c>
      <c r="Q250" s="39" t="s">
        <v>114</v>
      </c>
      <c r="R250" s="40" t="n">
        <v>40</v>
      </c>
      <c r="S250" s="251" t="s">
        <v>65</v>
      </c>
      <c r="T250" s="39" t="s">
        <v>281</v>
      </c>
      <c r="U250" s="15" t="s">
        <v>244</v>
      </c>
      <c r="V250" s="15" t="s">
        <v>244</v>
      </c>
      <c r="W250" s="33" t="s">
        <v>231</v>
      </c>
      <c r="X250" s="15" t="s">
        <v>69</v>
      </c>
      <c r="Y250" s="58" t="n">
        <f aca="false">F250*G250*2</f>
        <v>800</v>
      </c>
      <c r="Z250" s="58" t="n">
        <f aca="false">IF(X250="N",Y250,"0")</f>
        <v>800</v>
      </c>
      <c r="AA250" s="58" t="str">
        <f aca="false">IF(X250="P",Y250,"0")</f>
        <v>0</v>
      </c>
      <c r="AB250" s="15"/>
      <c r="AC250" s="46"/>
      <c r="AD250" s="15"/>
      <c r="AE250" s="15"/>
      <c r="AF250" s="15"/>
    </row>
    <row r="251" customFormat="false" ht="11.25" hidden="false" customHeight="false" outlineLevel="0" collapsed="false">
      <c r="A251" s="39" t="s">
        <v>499</v>
      </c>
      <c r="B251" s="40" t="n">
        <v>350</v>
      </c>
      <c r="C251" s="39" t="s">
        <v>447</v>
      </c>
      <c r="D251" s="39" t="s">
        <v>50</v>
      </c>
      <c r="E251" s="15" t="s">
        <v>51</v>
      </c>
      <c r="F251" s="15" t="n">
        <v>16</v>
      </c>
      <c r="G251" s="15" t="n">
        <v>25</v>
      </c>
      <c r="H251" s="15"/>
      <c r="I251" s="32" t="s">
        <v>500</v>
      </c>
      <c r="J251" s="15" t="s">
        <v>24</v>
      </c>
      <c r="K251" s="200" t="s">
        <v>353</v>
      </c>
      <c r="L251" s="201" t="s">
        <v>26</v>
      </c>
      <c r="M251" s="202" t="s">
        <v>133</v>
      </c>
      <c r="N251" s="15" t="s">
        <v>24</v>
      </c>
      <c r="O251" s="15" t="s">
        <v>501</v>
      </c>
      <c r="P251" s="15" t="n">
        <v>25</v>
      </c>
      <c r="Q251" s="39" t="s">
        <v>114</v>
      </c>
      <c r="R251" s="40" t="n">
        <v>86.5</v>
      </c>
      <c r="S251" s="251" t="s">
        <v>133</v>
      </c>
      <c r="T251" s="39" t="s">
        <v>295</v>
      </c>
      <c r="U251" s="15" t="s">
        <v>244</v>
      </c>
      <c r="V251" s="15" t="s">
        <v>244</v>
      </c>
      <c r="W251" s="33" t="s">
        <v>231</v>
      </c>
      <c r="X251" s="15" t="s">
        <v>71</v>
      </c>
      <c r="Y251" s="58" t="n">
        <f aca="false">F251*G251*2</f>
        <v>800</v>
      </c>
      <c r="Z251" s="58" t="str">
        <f aca="false">IF(X251="N",Y251,"0")</f>
        <v>0</v>
      </c>
      <c r="AA251" s="58" t="n">
        <f aca="false">IF(X251="P",Y251,"0")</f>
        <v>800</v>
      </c>
      <c r="AB251" s="15"/>
      <c r="AC251" s="46"/>
      <c r="AD251" s="15"/>
      <c r="AE251" s="15"/>
      <c r="AF251" s="15"/>
    </row>
    <row r="252" customFormat="false" ht="11.25" hidden="false" customHeight="false" outlineLevel="0" collapsed="false">
      <c r="A252" s="39" t="s">
        <v>502</v>
      </c>
      <c r="B252" s="40" t="n">
        <v>320</v>
      </c>
      <c r="C252" s="39" t="s">
        <v>503</v>
      </c>
      <c r="D252" s="39" t="s">
        <v>50</v>
      </c>
      <c r="E252" s="15" t="s">
        <v>51</v>
      </c>
      <c r="F252" s="15" t="n">
        <v>16</v>
      </c>
      <c r="G252" s="15" t="n">
        <v>25</v>
      </c>
      <c r="H252" s="15"/>
      <c r="I252" s="128"/>
      <c r="J252" s="15" t="s">
        <v>24</v>
      </c>
      <c r="K252" s="200" t="s">
        <v>234</v>
      </c>
      <c r="L252" s="201" t="s">
        <v>26</v>
      </c>
      <c r="M252" s="202" t="s">
        <v>234</v>
      </c>
      <c r="N252" s="15" t="s">
        <v>24</v>
      </c>
      <c r="O252" s="15"/>
      <c r="P252" s="15" t="n">
        <v>25</v>
      </c>
      <c r="Q252" s="39" t="s">
        <v>114</v>
      </c>
      <c r="R252" s="40" t="n">
        <v>86.5</v>
      </c>
      <c r="S252" s="251" t="s">
        <v>65</v>
      </c>
      <c r="T252" s="39" t="s">
        <v>504</v>
      </c>
      <c r="U252" s="15" t="s">
        <v>244</v>
      </c>
      <c r="V252" s="15" t="s">
        <v>244</v>
      </c>
      <c r="W252" s="15" t="s">
        <v>68</v>
      </c>
      <c r="X252" s="15" t="s">
        <v>69</v>
      </c>
      <c r="Y252" s="58" t="n">
        <f aca="false">F252*G252*2</f>
        <v>800</v>
      </c>
      <c r="Z252" s="58" t="n">
        <f aca="false">IF(X252="N",Y252,"0")</f>
        <v>800</v>
      </c>
      <c r="AA252" s="58" t="str">
        <f aca="false">IF(X252="P",Y252,"0")</f>
        <v>0</v>
      </c>
      <c r="AB252" s="15"/>
      <c r="AC252" s="46"/>
      <c r="AD252" s="15"/>
      <c r="AE252" s="15"/>
      <c r="AF252" s="15"/>
    </row>
    <row r="253" customFormat="false" ht="11.25" hidden="false" customHeight="false" outlineLevel="0" collapsed="false">
      <c r="A253" s="39" t="s">
        <v>292</v>
      </c>
      <c r="B253" s="40" t="n">
        <v>81.35</v>
      </c>
      <c r="C253" s="39" t="s">
        <v>114</v>
      </c>
      <c r="D253" s="39" t="s">
        <v>50</v>
      </c>
      <c r="E253" s="15" t="s">
        <v>51</v>
      </c>
      <c r="F253" s="15" t="n">
        <v>16</v>
      </c>
      <c r="G253" s="15" t="n">
        <v>20</v>
      </c>
      <c r="H253" s="15"/>
      <c r="I253" s="41"/>
      <c r="J253" s="15" t="s">
        <v>24</v>
      </c>
      <c r="K253" s="200" t="s">
        <v>259</v>
      </c>
      <c r="L253" s="201" t="s">
        <v>26</v>
      </c>
      <c r="M253" s="202" t="s">
        <v>133</v>
      </c>
      <c r="N253" s="15" t="s">
        <v>24</v>
      </c>
      <c r="O253" s="15" t="s">
        <v>259</v>
      </c>
      <c r="P253" s="15" t="n">
        <v>20</v>
      </c>
      <c r="Q253" s="39" t="s">
        <v>114</v>
      </c>
      <c r="R253" s="40" t="n">
        <v>86.5</v>
      </c>
      <c r="S253" s="180" t="s">
        <v>231</v>
      </c>
      <c r="T253" s="39" t="s">
        <v>295</v>
      </c>
      <c r="U253" s="15" t="s">
        <v>244</v>
      </c>
      <c r="V253" s="15" t="s">
        <v>244</v>
      </c>
      <c r="W253" s="15" t="s">
        <v>68</v>
      </c>
      <c r="X253" s="15" t="s">
        <v>69</v>
      </c>
      <c r="Y253" s="58" t="n">
        <f aca="false">F253*G253*2</f>
        <v>640</v>
      </c>
      <c r="Z253" s="58" t="n">
        <f aca="false">IF(X253="N",Y253,"0")</f>
        <v>640</v>
      </c>
      <c r="AA253" s="58" t="str">
        <f aca="false">IF(X253="P",Y253,"0")</f>
        <v>0</v>
      </c>
      <c r="AB253" s="15"/>
      <c r="AC253" s="46"/>
      <c r="AD253" s="15"/>
      <c r="AE253" s="15"/>
      <c r="AF253" s="15"/>
    </row>
    <row r="254" customFormat="false" ht="11.25" hidden="false" customHeight="false" outlineLevel="0" collapsed="false">
      <c r="A254" s="39" t="s">
        <v>505</v>
      </c>
      <c r="B254" s="40" t="n">
        <v>390</v>
      </c>
      <c r="C254" s="39" t="s">
        <v>55</v>
      </c>
      <c r="D254" s="39" t="s">
        <v>50</v>
      </c>
      <c r="E254" s="15" t="s">
        <v>51</v>
      </c>
      <c r="F254" s="15" t="n">
        <v>16</v>
      </c>
      <c r="G254" s="15" t="n">
        <v>25</v>
      </c>
      <c r="H254" s="15"/>
      <c r="I254" s="15"/>
      <c r="J254" s="15" t="s">
        <v>24</v>
      </c>
      <c r="K254" s="200" t="s">
        <v>312</v>
      </c>
      <c r="L254" s="201" t="s">
        <v>26</v>
      </c>
      <c r="M254" s="202" t="s">
        <v>157</v>
      </c>
      <c r="N254" s="15" t="s">
        <v>24</v>
      </c>
      <c r="O254" s="15" t="s">
        <v>506</v>
      </c>
      <c r="P254" s="15" t="n">
        <v>25</v>
      </c>
      <c r="Q254" s="39" t="s">
        <v>114</v>
      </c>
      <c r="R254" s="40" t="n">
        <v>400</v>
      </c>
      <c r="S254" s="204" t="s">
        <v>231</v>
      </c>
      <c r="T254" s="39" t="s">
        <v>507</v>
      </c>
      <c r="U254" s="15" t="s">
        <v>244</v>
      </c>
      <c r="V254" s="15" t="s">
        <v>244</v>
      </c>
      <c r="W254" s="15" t="s">
        <v>68</v>
      </c>
      <c r="X254" s="15" t="s">
        <v>69</v>
      </c>
      <c r="Y254" s="58" t="n">
        <f aca="false">F254*G254*2</f>
        <v>800</v>
      </c>
      <c r="Z254" s="58" t="n">
        <f aca="false">IF(X254="N",Y254,"0")</f>
        <v>800</v>
      </c>
      <c r="AA254" s="58" t="str">
        <f aca="false">IF(X254="P",Y254,"0")</f>
        <v>0</v>
      </c>
      <c r="AB254" s="15"/>
      <c r="AC254" s="46"/>
      <c r="AD254" s="15"/>
      <c r="AE254" s="15"/>
      <c r="AF254" s="15"/>
    </row>
    <row r="255" customFormat="false" ht="11.25" hidden="false" customHeight="false" outlineLevel="0" collapsed="false">
      <c r="A255" s="39" t="s">
        <v>508</v>
      </c>
      <c r="B255" s="40" t="n">
        <v>385</v>
      </c>
      <c r="C255" s="39" t="s">
        <v>274</v>
      </c>
      <c r="D255" s="39" t="s">
        <v>50</v>
      </c>
      <c r="E255" s="15" t="s">
        <v>51</v>
      </c>
      <c r="F255" s="15" t="n">
        <v>16</v>
      </c>
      <c r="G255" s="33" t="n">
        <v>25</v>
      </c>
      <c r="H255" s="33"/>
      <c r="I255" s="96"/>
      <c r="J255" s="15" t="s">
        <v>24</v>
      </c>
      <c r="K255" s="200" t="s">
        <v>283</v>
      </c>
      <c r="L255" s="201" t="s">
        <v>26</v>
      </c>
      <c r="M255" s="202" t="s">
        <v>509</v>
      </c>
      <c r="N255" s="15" t="s">
        <v>24</v>
      </c>
      <c r="O255" s="128"/>
      <c r="P255" s="15" t="n">
        <v>25</v>
      </c>
      <c r="Q255" s="39" t="s">
        <v>55</v>
      </c>
      <c r="R255" s="40" t="n">
        <v>200</v>
      </c>
      <c r="S255" s="204" t="s">
        <v>231</v>
      </c>
      <c r="T255" s="39" t="s">
        <v>510</v>
      </c>
      <c r="U255" s="15" t="s">
        <v>244</v>
      </c>
      <c r="V255" s="15" t="s">
        <v>244</v>
      </c>
      <c r="W255" s="15" t="s">
        <v>68</v>
      </c>
      <c r="X255" s="15" t="s">
        <v>69</v>
      </c>
      <c r="Y255" s="58" t="n">
        <f aca="false">F255*G255*2</f>
        <v>800</v>
      </c>
      <c r="Z255" s="58" t="n">
        <f aca="false">IF(X255="N",Y255,"0")</f>
        <v>800</v>
      </c>
      <c r="AA255" s="58" t="str">
        <f aca="false">IF(X255="P",Y255,"0")</f>
        <v>0</v>
      </c>
      <c r="AB255" s="15"/>
      <c r="AC255" s="46"/>
      <c r="AD255" s="15"/>
      <c r="AE255" s="15"/>
      <c r="AF255" s="15"/>
    </row>
    <row r="256" customFormat="false" ht="11.25" hidden="false" customHeight="false" outlineLevel="0" collapsed="false">
      <c r="A256" s="39" t="s">
        <v>511</v>
      </c>
      <c r="B256" s="40" t="n">
        <v>380</v>
      </c>
      <c r="C256" s="39" t="s">
        <v>274</v>
      </c>
      <c r="D256" s="39" t="s">
        <v>50</v>
      </c>
      <c r="E256" s="15" t="s">
        <v>51</v>
      </c>
      <c r="F256" s="15" t="n">
        <v>16</v>
      </c>
      <c r="G256" s="33" t="n">
        <v>25</v>
      </c>
      <c r="H256" s="33"/>
      <c r="I256" s="96"/>
      <c r="J256" s="15" t="s">
        <v>24</v>
      </c>
      <c r="K256" s="200" t="s">
        <v>283</v>
      </c>
      <c r="L256" s="201" t="s">
        <v>26</v>
      </c>
      <c r="M256" s="202" t="s">
        <v>509</v>
      </c>
      <c r="N256" s="15" t="s">
        <v>24</v>
      </c>
      <c r="O256" s="128"/>
      <c r="P256" s="33" t="n">
        <v>25</v>
      </c>
      <c r="Q256" s="39" t="s">
        <v>512</v>
      </c>
      <c r="R256" s="40" t="n">
        <v>350</v>
      </c>
      <c r="S256" s="204" t="s">
        <v>231</v>
      </c>
      <c r="T256" s="39" t="s">
        <v>513</v>
      </c>
      <c r="U256" s="15" t="s">
        <v>244</v>
      </c>
      <c r="V256" s="15" t="s">
        <v>244</v>
      </c>
      <c r="W256" s="15" t="s">
        <v>68</v>
      </c>
      <c r="X256" s="15" t="s">
        <v>69</v>
      </c>
      <c r="Y256" s="58" t="n">
        <f aca="false">F256*G256*2</f>
        <v>800</v>
      </c>
      <c r="Z256" s="58" t="n">
        <f aca="false">IF(X256="N",Y256,"0")</f>
        <v>800</v>
      </c>
      <c r="AA256" s="58" t="str">
        <f aca="false">IF(X256="P",Y256,"0")</f>
        <v>0</v>
      </c>
      <c r="AB256" s="15"/>
      <c r="AC256" s="46"/>
      <c r="AD256" s="15"/>
      <c r="AE256" s="15"/>
      <c r="AF256" s="15"/>
    </row>
    <row r="257" customFormat="false" ht="11.25" hidden="false" customHeight="false" outlineLevel="0" collapsed="false">
      <c r="A257" s="39" t="s">
        <v>511</v>
      </c>
      <c r="B257" s="40" t="n">
        <v>380</v>
      </c>
      <c r="C257" s="39" t="s">
        <v>274</v>
      </c>
      <c r="D257" s="39" t="s">
        <v>50</v>
      </c>
      <c r="E257" s="15" t="s">
        <v>51</v>
      </c>
      <c r="F257" s="15" t="n">
        <v>16</v>
      </c>
      <c r="G257" s="33" t="n">
        <v>25</v>
      </c>
      <c r="H257" s="33"/>
      <c r="I257" s="96"/>
      <c r="J257" s="15" t="s">
        <v>24</v>
      </c>
      <c r="K257" s="200" t="s">
        <v>283</v>
      </c>
      <c r="L257" s="201" t="s">
        <v>26</v>
      </c>
      <c r="M257" s="202" t="s">
        <v>509</v>
      </c>
      <c r="N257" s="15" t="s">
        <v>24</v>
      </c>
      <c r="O257" s="128"/>
      <c r="P257" s="15" t="n">
        <v>25</v>
      </c>
      <c r="Q257" s="39" t="s">
        <v>114</v>
      </c>
      <c r="R257" s="40" t="n">
        <v>83.75</v>
      </c>
      <c r="S257" s="204" t="s">
        <v>231</v>
      </c>
      <c r="T257" s="39" t="s">
        <v>514</v>
      </c>
      <c r="U257" s="15" t="s">
        <v>244</v>
      </c>
      <c r="V257" s="15" t="s">
        <v>244</v>
      </c>
      <c r="W257" s="15" t="s">
        <v>68</v>
      </c>
      <c r="X257" s="15" t="s">
        <v>69</v>
      </c>
      <c r="Y257" s="58" t="n">
        <f aca="false">F257*G257*2</f>
        <v>800</v>
      </c>
      <c r="Z257" s="58" t="n">
        <f aca="false">IF(X257="N",Y257,"0")</f>
        <v>800</v>
      </c>
      <c r="AA257" s="58" t="str">
        <f aca="false">IF(X257="P",Y257,"0")</f>
        <v>0</v>
      </c>
      <c r="AB257" s="15"/>
      <c r="AC257" s="46"/>
      <c r="AD257" s="15"/>
      <c r="AE257" s="15"/>
      <c r="AF257" s="15"/>
    </row>
    <row r="258" customFormat="false" ht="11.25" hidden="false" customHeight="false" outlineLevel="0" collapsed="false">
      <c r="A258" s="39" t="s">
        <v>515</v>
      </c>
      <c r="B258" s="40" t="n">
        <v>375</v>
      </c>
      <c r="C258" s="39" t="s">
        <v>274</v>
      </c>
      <c r="D258" s="39" t="s">
        <v>50</v>
      </c>
      <c r="E258" s="15" t="s">
        <v>51</v>
      </c>
      <c r="F258" s="15" t="n">
        <v>16</v>
      </c>
      <c r="G258" s="33" t="n">
        <v>25</v>
      </c>
      <c r="H258" s="33"/>
      <c r="I258" s="96"/>
      <c r="J258" s="15" t="s">
        <v>24</v>
      </c>
      <c r="K258" s="200" t="s">
        <v>401</v>
      </c>
      <c r="L258" s="201" t="s">
        <v>26</v>
      </c>
      <c r="M258" s="202" t="s">
        <v>235</v>
      </c>
      <c r="N258" s="15" t="s">
        <v>24</v>
      </c>
      <c r="O258" s="33" t="s">
        <v>401</v>
      </c>
      <c r="P258" s="15" t="n">
        <v>25</v>
      </c>
      <c r="Q258" s="39" t="s">
        <v>114</v>
      </c>
      <c r="R258" s="40" t="n">
        <v>40</v>
      </c>
      <c r="S258" s="251" t="s">
        <v>231</v>
      </c>
      <c r="T258" s="39" t="s">
        <v>281</v>
      </c>
      <c r="U258" s="15" t="s">
        <v>244</v>
      </c>
      <c r="V258" s="15" t="s">
        <v>244</v>
      </c>
      <c r="W258" s="15" t="s">
        <v>68</v>
      </c>
      <c r="X258" s="15" t="s">
        <v>69</v>
      </c>
      <c r="Y258" s="58" t="n">
        <f aca="false">F258*G258*2</f>
        <v>800</v>
      </c>
      <c r="Z258" s="58" t="n">
        <f aca="false">IF(X258="N",Y258,"0")</f>
        <v>800</v>
      </c>
      <c r="AA258" s="58" t="str">
        <f aca="false">IF(X258="P",Y258,"0")</f>
        <v>0</v>
      </c>
      <c r="AB258" s="15"/>
      <c r="AC258" s="46"/>
      <c r="AD258" s="15"/>
      <c r="AE258" s="15"/>
      <c r="AF258" s="15"/>
    </row>
    <row r="259" customFormat="false" ht="11.25" hidden="false" customHeight="false" outlineLevel="0" collapsed="false">
      <c r="A259" s="39" t="s">
        <v>516</v>
      </c>
      <c r="B259" s="40" t="n">
        <v>375</v>
      </c>
      <c r="C259" s="39" t="s">
        <v>274</v>
      </c>
      <c r="D259" s="39" t="s">
        <v>50</v>
      </c>
      <c r="E259" s="15" t="s">
        <v>51</v>
      </c>
      <c r="F259" s="15" t="n">
        <v>16</v>
      </c>
      <c r="G259" s="33" t="n">
        <v>25</v>
      </c>
      <c r="H259" s="33"/>
      <c r="I259" s="96"/>
      <c r="J259" s="15" t="s">
        <v>24</v>
      </c>
      <c r="K259" s="200" t="s">
        <v>227</v>
      </c>
      <c r="L259" s="201" t="s">
        <v>26</v>
      </c>
      <c r="M259" s="202" t="s">
        <v>517</v>
      </c>
      <c r="N259" s="15" t="s">
        <v>24</v>
      </c>
      <c r="O259" s="15" t="s">
        <v>227</v>
      </c>
      <c r="P259" s="15" t="n">
        <v>25</v>
      </c>
      <c r="Q259" s="39" t="s">
        <v>114</v>
      </c>
      <c r="R259" s="40" t="n">
        <v>180</v>
      </c>
      <c r="S259" s="204" t="s">
        <v>231</v>
      </c>
      <c r="T259" s="39" t="s">
        <v>518</v>
      </c>
      <c r="U259" s="15" t="s">
        <v>244</v>
      </c>
      <c r="V259" s="15" t="s">
        <v>244</v>
      </c>
      <c r="W259" s="15" t="s">
        <v>68</v>
      </c>
      <c r="X259" s="15" t="s">
        <v>69</v>
      </c>
      <c r="Y259" s="58" t="n">
        <f aca="false">F259*G259*2</f>
        <v>800</v>
      </c>
      <c r="Z259" s="58" t="n">
        <f aca="false">IF(X259="N",Y259,"0")</f>
        <v>800</v>
      </c>
      <c r="AA259" s="58" t="str">
        <f aca="false">IF(X259="P",Y259,"0")</f>
        <v>0</v>
      </c>
      <c r="AB259" s="15"/>
      <c r="AC259" s="46"/>
      <c r="AD259" s="15"/>
      <c r="AE259" s="15"/>
      <c r="AF259" s="15"/>
    </row>
    <row r="260" customFormat="false" ht="11.25" hidden="false" customHeight="false" outlineLevel="0" collapsed="false">
      <c r="A260" s="39" t="s">
        <v>515</v>
      </c>
      <c r="B260" s="40" t="n">
        <v>375</v>
      </c>
      <c r="C260" s="39" t="s">
        <v>274</v>
      </c>
      <c r="D260" s="39" t="s">
        <v>50</v>
      </c>
      <c r="E260" s="15" t="s">
        <v>51</v>
      </c>
      <c r="F260" s="15" t="n">
        <v>16</v>
      </c>
      <c r="G260" s="33" t="n">
        <v>25</v>
      </c>
      <c r="H260" s="33"/>
      <c r="I260" s="96"/>
      <c r="J260" s="15" t="s">
        <v>24</v>
      </c>
      <c r="K260" s="200" t="s">
        <v>401</v>
      </c>
      <c r="L260" s="201" t="s">
        <v>26</v>
      </c>
      <c r="M260" s="202" t="s">
        <v>401</v>
      </c>
      <c r="N260" s="15" t="s">
        <v>24</v>
      </c>
      <c r="O260" s="15"/>
      <c r="P260" s="15" t="n">
        <v>25</v>
      </c>
      <c r="Q260" s="39" t="s">
        <v>519</v>
      </c>
      <c r="R260" s="40" t="n">
        <v>300</v>
      </c>
      <c r="S260" s="180" t="s">
        <v>231</v>
      </c>
      <c r="T260" s="39" t="s">
        <v>520</v>
      </c>
      <c r="U260" s="15" t="s">
        <v>244</v>
      </c>
      <c r="V260" s="15" t="s">
        <v>244</v>
      </c>
      <c r="W260" s="15" t="s">
        <v>68</v>
      </c>
      <c r="X260" s="15" t="s">
        <v>69</v>
      </c>
      <c r="Y260" s="58" t="n">
        <f aca="false">F260*G260*2</f>
        <v>800</v>
      </c>
      <c r="Z260" s="58" t="n">
        <f aca="false">IF(X260="N",Y260,"0")</f>
        <v>800</v>
      </c>
      <c r="AA260" s="58" t="str">
        <f aca="false">IF(X260="P",Y260,"0")</f>
        <v>0</v>
      </c>
      <c r="AB260" s="15"/>
      <c r="AC260" s="46"/>
      <c r="AD260" s="15"/>
      <c r="AE260" s="15"/>
      <c r="AF260" s="15"/>
    </row>
    <row r="261" customFormat="false" ht="11.25" hidden="false" customHeight="false" outlineLevel="0" collapsed="false">
      <c r="A261" s="39" t="s">
        <v>521</v>
      </c>
      <c r="B261" s="40" t="n">
        <v>375</v>
      </c>
      <c r="C261" s="39" t="s">
        <v>274</v>
      </c>
      <c r="D261" s="39" t="s">
        <v>50</v>
      </c>
      <c r="E261" s="15" t="s">
        <v>51</v>
      </c>
      <c r="F261" s="15" t="n">
        <v>16</v>
      </c>
      <c r="G261" s="33" t="n">
        <v>25</v>
      </c>
      <c r="H261" s="33"/>
      <c r="I261" s="128"/>
      <c r="J261" s="15" t="s">
        <v>24</v>
      </c>
      <c r="K261" s="200" t="s">
        <v>323</v>
      </c>
      <c r="L261" s="201" t="s">
        <v>26</v>
      </c>
      <c r="M261" s="202" t="s">
        <v>323</v>
      </c>
      <c r="N261" s="15" t="s">
        <v>24</v>
      </c>
      <c r="O261" s="15"/>
      <c r="P261" s="15" t="n">
        <v>25</v>
      </c>
      <c r="Q261" s="39" t="s">
        <v>522</v>
      </c>
      <c r="R261" s="40" t="n">
        <v>350</v>
      </c>
      <c r="S261" s="204" t="s">
        <v>523</v>
      </c>
      <c r="T261" s="39" t="s">
        <v>524</v>
      </c>
      <c r="U261" s="15" t="s">
        <v>244</v>
      </c>
      <c r="V261" s="15" t="s">
        <v>244</v>
      </c>
      <c r="W261" s="15" t="s">
        <v>68</v>
      </c>
      <c r="X261" s="15" t="s">
        <v>69</v>
      </c>
      <c r="Y261" s="58" t="n">
        <f aca="false">F261*G261*2</f>
        <v>800</v>
      </c>
      <c r="Z261" s="58" t="n">
        <f aca="false">IF(X261="N",Y261,"0")</f>
        <v>800</v>
      </c>
      <c r="AA261" s="58" t="str">
        <f aca="false">IF(X261="P",Y261,"0")</f>
        <v>0</v>
      </c>
      <c r="AB261" s="15"/>
      <c r="AC261" s="46"/>
      <c r="AD261" s="15"/>
      <c r="AE261" s="15"/>
      <c r="AF261" s="15"/>
    </row>
    <row r="262" customFormat="false" ht="11.85" hidden="false" customHeight="true" outlineLevel="0" collapsed="false">
      <c r="G262" s="15"/>
      <c r="H262" s="15"/>
      <c r="I262" s="15"/>
      <c r="J262" s="15"/>
      <c r="K262" s="15"/>
      <c r="L262" s="39" t="s">
        <v>26</v>
      </c>
      <c r="M262" s="15"/>
      <c r="N262" s="15"/>
      <c r="O262" s="15"/>
      <c r="P262" s="15"/>
      <c r="Q262" s="15"/>
      <c r="R262" s="15"/>
      <c r="S262" s="204"/>
      <c r="T262" s="15"/>
      <c r="X262" s="15"/>
      <c r="Y262" s="58" t="n">
        <f aca="false">F262*G262*2</f>
        <v>0</v>
      </c>
      <c r="Z262" s="58" t="str">
        <f aca="false">IF(X262="N",Y262,"0")</f>
        <v>0</v>
      </c>
      <c r="AA262" s="58" t="str">
        <f aca="false">IF(X262="P",Y262,"0")</f>
        <v>0</v>
      </c>
    </row>
    <row r="263" customFormat="false" ht="11.85" hidden="false" customHeight="true" outlineLevel="0" collapsed="false">
      <c r="A263" s="247"/>
      <c r="B263" s="247"/>
      <c r="C263" s="247"/>
      <c r="D263" s="247"/>
      <c r="E263" s="247"/>
      <c r="F263" s="247"/>
      <c r="G263" s="259" t="n">
        <f aca="false">SUM(G232:G262)</f>
        <v>720</v>
      </c>
      <c r="H263" s="259"/>
      <c r="I263" s="259"/>
      <c r="J263" s="259"/>
      <c r="K263" s="259"/>
      <c r="L263" s="262"/>
      <c r="M263" s="259" t="n">
        <f aca="false">G263-P263</f>
        <v>0</v>
      </c>
      <c r="N263" s="259"/>
      <c r="O263" s="259"/>
      <c r="P263" s="259" t="n">
        <f aca="false">SUM(P232:P262)</f>
        <v>720</v>
      </c>
      <c r="Q263" s="212"/>
      <c r="R263" s="212"/>
      <c r="S263" s="263"/>
      <c r="T263" s="212"/>
      <c r="U263" s="247"/>
      <c r="V263" s="247"/>
      <c r="W263" s="247"/>
      <c r="X263" s="212"/>
      <c r="Y263" s="58" t="n">
        <f aca="false">F263*G263*2</f>
        <v>0</v>
      </c>
      <c r="Z263" s="58" t="str">
        <f aca="false">IF(X263="N",Y263,"0")</f>
        <v>0</v>
      </c>
      <c r="AA263" s="58" t="str">
        <f aca="false">IF(X263="P",Y263,"0")</f>
        <v>0</v>
      </c>
      <c r="AB263" s="247"/>
      <c r="AC263" s="247"/>
      <c r="AD263" s="247"/>
      <c r="AE263" s="247"/>
      <c r="AF263" s="247"/>
    </row>
    <row r="264" customFormat="false" ht="11.85" hidden="false" customHeight="true" outlineLevel="0" collapsed="false">
      <c r="C264" s="255" t="s">
        <v>530</v>
      </c>
      <c r="G264" s="15"/>
      <c r="H264" s="15"/>
      <c r="I264" s="15"/>
      <c r="J264" s="15"/>
      <c r="K264" s="15"/>
      <c r="L264" s="20"/>
      <c r="M264" s="15"/>
      <c r="N264" s="15"/>
      <c r="O264" s="15"/>
      <c r="P264" s="15"/>
      <c r="Q264" s="15"/>
      <c r="R264" s="15"/>
      <c r="S264" s="204"/>
      <c r="T264" s="15"/>
      <c r="X264" s="15"/>
      <c r="Y264" s="58" t="n">
        <f aca="false">F264*G264*2</f>
        <v>0</v>
      </c>
      <c r="Z264" s="58" t="str">
        <f aca="false">IF(X264="N",Y264,"0")</f>
        <v>0</v>
      </c>
      <c r="AA264" s="58" t="str">
        <f aca="false">IF(X264="P",Y264,"0")</f>
        <v>0</v>
      </c>
    </row>
    <row r="265" customFormat="false" ht="11.25" hidden="false" customHeight="false" outlineLevel="0" collapsed="false">
      <c r="A265" s="39" t="s">
        <v>531</v>
      </c>
      <c r="B265" s="48" t="n">
        <v>60</v>
      </c>
      <c r="C265" s="39" t="s">
        <v>114</v>
      </c>
      <c r="D265" s="39" t="s">
        <v>74</v>
      </c>
      <c r="E265" s="15" t="s">
        <v>51</v>
      </c>
      <c r="F265" s="15" t="n">
        <v>8</v>
      </c>
      <c r="G265" s="15" t="n">
        <v>25</v>
      </c>
      <c r="H265" s="15"/>
      <c r="I265" s="15"/>
      <c r="J265" s="15" t="s">
        <v>24</v>
      </c>
      <c r="K265" s="200" t="s">
        <v>133</v>
      </c>
      <c r="L265" s="201" t="s">
        <v>26</v>
      </c>
      <c r="M265" s="202" t="s">
        <v>302</v>
      </c>
      <c r="N265" s="15" t="s">
        <v>24</v>
      </c>
      <c r="O265" s="15" t="s">
        <v>532</v>
      </c>
      <c r="P265" s="15" t="n">
        <v>25</v>
      </c>
      <c r="Q265" s="39" t="s">
        <v>55</v>
      </c>
      <c r="R265" s="40" t="n">
        <v>201</v>
      </c>
      <c r="S265" s="180" t="s">
        <v>231</v>
      </c>
      <c r="T265" s="39" t="s">
        <v>308</v>
      </c>
      <c r="U265" s="15" t="s">
        <v>244</v>
      </c>
      <c r="V265" s="15" t="s">
        <v>244</v>
      </c>
      <c r="W265" s="33" t="s">
        <v>231</v>
      </c>
      <c r="X265" s="15" t="s">
        <v>69</v>
      </c>
      <c r="Y265" s="58" t="n">
        <f aca="false">F265*G265*2</f>
        <v>400</v>
      </c>
      <c r="Z265" s="58" t="n">
        <f aca="false">IF(X265="N",Y265,"0")</f>
        <v>400</v>
      </c>
      <c r="AA265" s="58" t="str">
        <f aca="false">IF(X265="P",Y265,"0")</f>
        <v>0</v>
      </c>
      <c r="AB265" s="15"/>
      <c r="AC265" s="46"/>
      <c r="AD265" s="15"/>
      <c r="AE265" s="15"/>
      <c r="AF265" s="15"/>
    </row>
    <row r="266" customFormat="false" ht="11.25" hidden="false" customHeight="false" outlineLevel="0" collapsed="false">
      <c r="A266" s="39" t="s">
        <v>533</v>
      </c>
      <c r="B266" s="40" t="n">
        <v>166</v>
      </c>
      <c r="C266" s="39" t="s">
        <v>55</v>
      </c>
      <c r="D266" s="39" t="s">
        <v>74</v>
      </c>
      <c r="E266" s="15" t="s">
        <v>51</v>
      </c>
      <c r="F266" s="15" t="n">
        <v>8</v>
      </c>
      <c r="G266" s="15" t="n">
        <v>25</v>
      </c>
      <c r="H266" s="15"/>
      <c r="I266" s="123" t="s">
        <v>534</v>
      </c>
      <c r="J266" s="15" t="s">
        <v>24</v>
      </c>
      <c r="K266" s="200" t="s">
        <v>323</v>
      </c>
      <c r="L266" s="201" t="s">
        <v>26</v>
      </c>
      <c r="M266" s="202" t="s">
        <v>139</v>
      </c>
      <c r="N266" s="15" t="s">
        <v>24</v>
      </c>
      <c r="O266" s="15" t="s">
        <v>453</v>
      </c>
      <c r="P266" s="15" t="n">
        <v>25</v>
      </c>
      <c r="Q266" s="39" t="s">
        <v>114</v>
      </c>
      <c r="R266" s="40" t="n">
        <v>65</v>
      </c>
      <c r="S266" s="180" t="s">
        <v>139</v>
      </c>
      <c r="T266" s="39" t="s">
        <v>535</v>
      </c>
      <c r="U266" s="15" t="s">
        <v>244</v>
      </c>
      <c r="V266" s="15" t="s">
        <v>244</v>
      </c>
      <c r="W266" s="33" t="s">
        <v>231</v>
      </c>
      <c r="X266" s="15" t="s">
        <v>71</v>
      </c>
      <c r="Y266" s="58" t="n">
        <f aca="false">F266*G266*2</f>
        <v>400</v>
      </c>
      <c r="Z266" s="58" t="str">
        <f aca="false">IF(X266="N",Y266,"0")</f>
        <v>0</v>
      </c>
      <c r="AA266" s="58" t="n">
        <f aca="false">IF(X266="P",Y266,"0")</f>
        <v>400</v>
      </c>
      <c r="AB266" s="15"/>
      <c r="AC266" s="46"/>
      <c r="AD266" s="15"/>
      <c r="AE266" s="15"/>
      <c r="AF266" s="15"/>
    </row>
    <row r="267" customFormat="false" ht="11.25" hidden="false" customHeight="false" outlineLevel="0" collapsed="false">
      <c r="A267" s="39" t="s">
        <v>536</v>
      </c>
      <c r="B267" s="40" t="n">
        <v>26.45</v>
      </c>
      <c r="C267" s="39" t="s">
        <v>114</v>
      </c>
      <c r="D267" s="39" t="s">
        <v>74</v>
      </c>
      <c r="E267" s="15" t="s">
        <v>51</v>
      </c>
      <c r="F267" s="15" t="n">
        <v>8</v>
      </c>
      <c r="G267" s="15" t="n">
        <v>25</v>
      </c>
      <c r="H267" s="15"/>
      <c r="I267" s="15" t="n">
        <v>23420</v>
      </c>
      <c r="J267" s="15" t="s">
        <v>24</v>
      </c>
      <c r="K267" s="200" t="s">
        <v>57</v>
      </c>
      <c r="L267" s="201" t="s">
        <v>26</v>
      </c>
      <c r="M267" s="202" t="s">
        <v>537</v>
      </c>
      <c r="N267" s="15" t="s">
        <v>24</v>
      </c>
      <c r="O267" s="15" t="s">
        <v>538</v>
      </c>
      <c r="P267" s="15" t="n">
        <v>25</v>
      </c>
      <c r="Q267" s="39" t="s">
        <v>114</v>
      </c>
      <c r="R267" s="40" t="n">
        <v>21</v>
      </c>
      <c r="S267" s="251" t="s">
        <v>240</v>
      </c>
      <c r="T267" s="39" t="s">
        <v>539</v>
      </c>
      <c r="U267" s="15" t="s">
        <v>244</v>
      </c>
      <c r="V267" s="15" t="s">
        <v>244</v>
      </c>
      <c r="W267" s="33" t="s">
        <v>231</v>
      </c>
      <c r="X267" s="15" t="s">
        <v>71</v>
      </c>
      <c r="Y267" s="58" t="n">
        <f aca="false">F267*G267*2</f>
        <v>400</v>
      </c>
      <c r="Z267" s="58" t="str">
        <f aca="false">IF(X267="N",Y267,"0")</f>
        <v>0</v>
      </c>
      <c r="AA267" s="58" t="n">
        <f aca="false">IF(X267="P",Y267,"0")</f>
        <v>400</v>
      </c>
      <c r="AB267" s="15"/>
      <c r="AC267" s="46"/>
      <c r="AD267" s="15"/>
      <c r="AE267" s="15"/>
      <c r="AF267" s="15"/>
    </row>
    <row r="268" customFormat="false" ht="11.25" hidden="false" customHeight="false" outlineLevel="0" collapsed="false">
      <c r="A268" s="39" t="s">
        <v>540</v>
      </c>
      <c r="B268" s="40" t="n">
        <v>27</v>
      </c>
      <c r="C268" s="39" t="s">
        <v>114</v>
      </c>
      <c r="D268" s="39" t="s">
        <v>74</v>
      </c>
      <c r="E268" s="15" t="s">
        <v>51</v>
      </c>
      <c r="F268" s="15" t="n">
        <v>8</v>
      </c>
      <c r="G268" s="15" t="n">
        <v>25</v>
      </c>
      <c r="H268" s="15"/>
      <c r="I268" s="15" t="n">
        <v>23432</v>
      </c>
      <c r="J268" s="15" t="s">
        <v>24</v>
      </c>
      <c r="K268" s="200" t="s">
        <v>57</v>
      </c>
      <c r="L268" s="201" t="s">
        <v>26</v>
      </c>
      <c r="M268" s="202" t="s">
        <v>537</v>
      </c>
      <c r="N268" s="15" t="s">
        <v>24</v>
      </c>
      <c r="O268" s="15" t="s">
        <v>538</v>
      </c>
      <c r="P268" s="15" t="n">
        <v>25</v>
      </c>
      <c r="Q268" s="39" t="s">
        <v>114</v>
      </c>
      <c r="R268" s="40" t="n">
        <v>21</v>
      </c>
      <c r="S268" s="251" t="s">
        <v>240</v>
      </c>
      <c r="T268" s="39" t="s">
        <v>539</v>
      </c>
      <c r="U268" s="15" t="s">
        <v>244</v>
      </c>
      <c r="V268" s="15" t="s">
        <v>244</v>
      </c>
      <c r="W268" s="33" t="s">
        <v>231</v>
      </c>
      <c r="X268" s="15" t="s">
        <v>71</v>
      </c>
      <c r="Y268" s="58" t="n">
        <f aca="false">F268*G268*2</f>
        <v>400</v>
      </c>
      <c r="Z268" s="58" t="str">
        <f aca="false">IF(X268="N",Y268,"0")</f>
        <v>0</v>
      </c>
      <c r="AA268" s="58" t="n">
        <f aca="false">IF(X268="P",Y268,"0")</f>
        <v>400</v>
      </c>
      <c r="AB268" s="15"/>
      <c r="AC268" s="46"/>
      <c r="AD268" s="15"/>
      <c r="AE268" s="15"/>
      <c r="AF268" s="15"/>
    </row>
    <row r="269" customFormat="false" ht="11.25" hidden="false" customHeight="false" outlineLevel="0" collapsed="false">
      <c r="A269" s="39" t="s">
        <v>541</v>
      </c>
      <c r="B269" s="40" t="n">
        <v>28</v>
      </c>
      <c r="C269" s="39" t="s">
        <v>114</v>
      </c>
      <c r="D269" s="39" t="s">
        <v>74</v>
      </c>
      <c r="E269" s="15" t="s">
        <v>51</v>
      </c>
      <c r="F269" s="15" t="n">
        <v>8</v>
      </c>
      <c r="G269" s="15" t="n">
        <v>25</v>
      </c>
      <c r="H269" s="15"/>
      <c r="I269" s="15" t="n">
        <v>23438</v>
      </c>
      <c r="J269" s="15" t="s">
        <v>24</v>
      </c>
      <c r="K269" s="200" t="s">
        <v>57</v>
      </c>
      <c r="L269" s="201" t="s">
        <v>26</v>
      </c>
      <c r="M269" s="202" t="s">
        <v>537</v>
      </c>
      <c r="N269" s="15" t="s">
        <v>24</v>
      </c>
      <c r="O269" s="15" t="s">
        <v>538</v>
      </c>
      <c r="P269" s="15" t="n">
        <v>25</v>
      </c>
      <c r="Q269" s="39" t="s">
        <v>114</v>
      </c>
      <c r="R269" s="40" t="n">
        <v>21</v>
      </c>
      <c r="S269" s="251" t="s">
        <v>240</v>
      </c>
      <c r="T269" s="39" t="s">
        <v>539</v>
      </c>
      <c r="U269" s="15" t="s">
        <v>244</v>
      </c>
      <c r="V269" s="15" t="s">
        <v>244</v>
      </c>
      <c r="W269" s="33" t="s">
        <v>231</v>
      </c>
      <c r="X269" s="15" t="s">
        <v>71</v>
      </c>
      <c r="Y269" s="58" t="n">
        <f aca="false">F269*G269*2</f>
        <v>400</v>
      </c>
      <c r="Z269" s="58" t="str">
        <f aca="false">IF(X269="N",Y269,"0")</f>
        <v>0</v>
      </c>
      <c r="AA269" s="58" t="n">
        <f aca="false">IF(X269="P",Y269,"0")</f>
        <v>400</v>
      </c>
      <c r="AB269" s="15"/>
      <c r="AC269" s="46"/>
      <c r="AD269" s="15"/>
      <c r="AE269" s="15"/>
      <c r="AF269" s="15"/>
    </row>
    <row r="270" customFormat="false" ht="11.25" hidden="false" customHeight="false" outlineLevel="0" collapsed="false">
      <c r="A270" s="39" t="s">
        <v>542</v>
      </c>
      <c r="B270" s="40" t="n">
        <v>44.25</v>
      </c>
      <c r="C270" s="39" t="s">
        <v>114</v>
      </c>
      <c r="D270" s="39" t="s">
        <v>74</v>
      </c>
      <c r="E270" s="15" t="s">
        <v>51</v>
      </c>
      <c r="F270" s="15" t="n">
        <v>8</v>
      </c>
      <c r="G270" s="15" t="n">
        <v>25</v>
      </c>
      <c r="H270" s="15"/>
      <c r="I270" s="15" t="n">
        <v>23610</v>
      </c>
      <c r="J270" s="15" t="s">
        <v>24</v>
      </c>
      <c r="K270" s="200" t="s">
        <v>57</v>
      </c>
      <c r="L270" s="201" t="s">
        <v>26</v>
      </c>
      <c r="M270" s="202" t="s">
        <v>537</v>
      </c>
      <c r="N270" s="15" t="s">
        <v>24</v>
      </c>
      <c r="O270" s="15" t="s">
        <v>538</v>
      </c>
      <c r="P270" s="15" t="n">
        <v>25</v>
      </c>
      <c r="Q270" s="39" t="s">
        <v>114</v>
      </c>
      <c r="R270" s="40" t="n">
        <v>21</v>
      </c>
      <c r="S270" s="251" t="s">
        <v>240</v>
      </c>
      <c r="T270" s="39" t="s">
        <v>539</v>
      </c>
      <c r="U270" s="15" t="s">
        <v>244</v>
      </c>
      <c r="V270" s="15" t="s">
        <v>244</v>
      </c>
      <c r="W270" s="33" t="s">
        <v>231</v>
      </c>
      <c r="X270" s="15" t="s">
        <v>71</v>
      </c>
      <c r="Y270" s="58" t="n">
        <f aca="false">F270*G270*2</f>
        <v>400</v>
      </c>
      <c r="Z270" s="58" t="str">
        <f aca="false">IF(X270="N",Y270,"0")</f>
        <v>0</v>
      </c>
      <c r="AA270" s="58" t="n">
        <f aca="false">IF(X270="P",Y270,"0")</f>
        <v>400</v>
      </c>
      <c r="AB270" s="15"/>
      <c r="AC270" s="46"/>
      <c r="AD270" s="15"/>
      <c r="AE270" s="15"/>
      <c r="AF270" s="15"/>
    </row>
    <row r="271" customFormat="false" ht="11.25" hidden="false" customHeight="false" outlineLevel="0" collapsed="false">
      <c r="A271" s="39" t="s">
        <v>543</v>
      </c>
      <c r="B271" s="40" t="n">
        <v>44.9</v>
      </c>
      <c r="C271" s="39" t="s">
        <v>114</v>
      </c>
      <c r="D271" s="39" t="s">
        <v>74</v>
      </c>
      <c r="E271" s="15" t="s">
        <v>51</v>
      </c>
      <c r="F271" s="15" t="n">
        <v>8</v>
      </c>
      <c r="G271" s="15" t="n">
        <v>25</v>
      </c>
      <c r="H271" s="15"/>
      <c r="I271" s="15" t="n">
        <v>23617</v>
      </c>
      <c r="J271" s="15" t="s">
        <v>24</v>
      </c>
      <c r="K271" s="200" t="s">
        <v>57</v>
      </c>
      <c r="L271" s="201" t="s">
        <v>26</v>
      </c>
      <c r="M271" s="202" t="s">
        <v>537</v>
      </c>
      <c r="N271" s="15" t="s">
        <v>24</v>
      </c>
      <c r="O271" s="15" t="s">
        <v>538</v>
      </c>
      <c r="P271" s="15" t="n">
        <v>25</v>
      </c>
      <c r="Q271" s="39" t="s">
        <v>114</v>
      </c>
      <c r="R271" s="40" t="n">
        <v>26.25</v>
      </c>
      <c r="S271" s="251" t="s">
        <v>240</v>
      </c>
      <c r="T271" s="39" t="s">
        <v>544</v>
      </c>
      <c r="U271" s="15" t="s">
        <v>244</v>
      </c>
      <c r="V271" s="15" t="s">
        <v>244</v>
      </c>
      <c r="W271" s="33" t="s">
        <v>231</v>
      </c>
      <c r="X271" s="15" t="s">
        <v>71</v>
      </c>
      <c r="Y271" s="58" t="n">
        <f aca="false">F271*G271*2</f>
        <v>400</v>
      </c>
      <c r="Z271" s="58" t="str">
        <f aca="false">IF(X271="N",Y271,"0")</f>
        <v>0</v>
      </c>
      <c r="AA271" s="58" t="n">
        <f aca="false">IF(X271="P",Y271,"0")</f>
        <v>400</v>
      </c>
      <c r="AB271" s="15"/>
      <c r="AC271" s="46"/>
      <c r="AD271" s="15"/>
      <c r="AE271" s="15"/>
      <c r="AF271" s="15"/>
    </row>
    <row r="272" customFormat="false" ht="11.25" hidden="false" customHeight="false" outlineLevel="0" collapsed="false">
      <c r="A272" s="39" t="s">
        <v>545</v>
      </c>
      <c r="B272" s="40" t="n">
        <v>45</v>
      </c>
      <c r="C272" s="39" t="s">
        <v>114</v>
      </c>
      <c r="D272" s="39" t="s">
        <v>74</v>
      </c>
      <c r="E272" s="15" t="s">
        <v>51</v>
      </c>
      <c r="F272" s="15" t="n">
        <v>8</v>
      </c>
      <c r="G272" s="15" t="n">
        <v>25</v>
      </c>
      <c r="H272" s="15"/>
      <c r="I272" s="123" t="s">
        <v>546</v>
      </c>
      <c r="J272" s="15" t="s">
        <v>24</v>
      </c>
      <c r="K272" s="200" t="s">
        <v>57</v>
      </c>
      <c r="L272" s="201" t="s">
        <v>26</v>
      </c>
      <c r="M272" s="202" t="s">
        <v>547</v>
      </c>
      <c r="N272" s="15" t="s">
        <v>24</v>
      </c>
      <c r="O272" s="15" t="s">
        <v>547</v>
      </c>
      <c r="P272" s="15" t="n">
        <v>25</v>
      </c>
      <c r="Q272" s="39" t="s">
        <v>114</v>
      </c>
      <c r="R272" s="40" t="n">
        <v>68</v>
      </c>
      <c r="S272" s="204" t="s">
        <v>548</v>
      </c>
      <c r="T272" s="39" t="s">
        <v>549</v>
      </c>
      <c r="U272" s="15" t="s">
        <v>244</v>
      </c>
      <c r="V272" s="15" t="s">
        <v>244</v>
      </c>
      <c r="W272" s="33" t="s">
        <v>231</v>
      </c>
      <c r="X272" s="15" t="s">
        <v>71</v>
      </c>
      <c r="Y272" s="58" t="n">
        <f aca="false">F272*G272*2</f>
        <v>400</v>
      </c>
      <c r="Z272" s="58" t="str">
        <f aca="false">IF(X272="N",Y272,"0")</f>
        <v>0</v>
      </c>
      <c r="AA272" s="58" t="n">
        <f aca="false">IF(X272="P",Y272,"0")</f>
        <v>400</v>
      </c>
      <c r="AB272" s="15"/>
      <c r="AC272" s="46"/>
      <c r="AD272" s="15"/>
      <c r="AE272" s="15"/>
      <c r="AF272" s="15"/>
    </row>
    <row r="273" customFormat="false" ht="11.25" hidden="false" customHeight="false" outlineLevel="0" collapsed="false">
      <c r="A273" s="39" t="s">
        <v>550</v>
      </c>
      <c r="B273" s="40" t="n">
        <v>63</v>
      </c>
      <c r="C273" s="39" t="s">
        <v>114</v>
      </c>
      <c r="D273" s="39" t="s">
        <v>74</v>
      </c>
      <c r="E273" s="15" t="s">
        <v>51</v>
      </c>
      <c r="F273" s="15" t="n">
        <v>8</v>
      </c>
      <c r="G273" s="15" t="n">
        <v>25</v>
      </c>
      <c r="H273" s="15"/>
      <c r="I273" s="123" t="s">
        <v>551</v>
      </c>
      <c r="J273" s="15" t="s">
        <v>24</v>
      </c>
      <c r="K273" s="200" t="s">
        <v>57</v>
      </c>
      <c r="L273" s="201" t="s">
        <v>26</v>
      </c>
      <c r="M273" s="202" t="s">
        <v>552</v>
      </c>
      <c r="N273" s="15" t="s">
        <v>24</v>
      </c>
      <c r="O273" s="15" t="s">
        <v>552</v>
      </c>
      <c r="P273" s="15" t="n">
        <v>25</v>
      </c>
      <c r="Q273" s="39" t="s">
        <v>55</v>
      </c>
      <c r="R273" s="40" t="n">
        <v>169</v>
      </c>
      <c r="S273" s="204" t="s">
        <v>553</v>
      </c>
      <c r="T273" s="39" t="s">
        <v>554</v>
      </c>
      <c r="U273" s="15" t="s">
        <v>244</v>
      </c>
      <c r="V273" s="15" t="s">
        <v>244</v>
      </c>
      <c r="W273" s="33" t="s">
        <v>231</v>
      </c>
      <c r="X273" s="15" t="s">
        <v>71</v>
      </c>
      <c r="Y273" s="58" t="n">
        <f aca="false">F273*G273*2</f>
        <v>400</v>
      </c>
      <c r="Z273" s="58" t="str">
        <f aca="false">IF(X273="N",Y273,"0")</f>
        <v>0</v>
      </c>
      <c r="AA273" s="58" t="n">
        <f aca="false">IF(X273="P",Y273,"0")</f>
        <v>400</v>
      </c>
      <c r="AB273" s="15"/>
      <c r="AC273" s="46"/>
      <c r="AD273" s="15"/>
      <c r="AE273" s="15"/>
      <c r="AF273" s="15"/>
    </row>
    <row r="274" customFormat="false" ht="11.25" hidden="false" customHeight="false" outlineLevel="0" collapsed="false">
      <c r="A274" s="39" t="s">
        <v>555</v>
      </c>
      <c r="B274" s="40" t="n">
        <v>69.5</v>
      </c>
      <c r="C274" s="39" t="s">
        <v>114</v>
      </c>
      <c r="D274" s="39" t="s">
        <v>74</v>
      </c>
      <c r="E274" s="15" t="s">
        <v>51</v>
      </c>
      <c r="F274" s="15" t="n">
        <v>8</v>
      </c>
      <c r="G274" s="15" t="n">
        <v>25</v>
      </c>
      <c r="H274" s="15"/>
      <c r="I274" s="15" t="n">
        <v>23763</v>
      </c>
      <c r="J274" s="15" t="s">
        <v>24</v>
      </c>
      <c r="K274" s="200" t="s">
        <v>57</v>
      </c>
      <c r="L274" s="201" t="s">
        <v>26</v>
      </c>
      <c r="M274" s="202" t="s">
        <v>139</v>
      </c>
      <c r="N274" s="15" t="s">
        <v>24</v>
      </c>
      <c r="O274" s="15" t="s">
        <v>556</v>
      </c>
      <c r="P274" s="15" t="n">
        <v>25</v>
      </c>
      <c r="Q274" s="39" t="s">
        <v>114</v>
      </c>
      <c r="R274" s="40" t="n">
        <v>25.25</v>
      </c>
      <c r="S274" s="251" t="s">
        <v>139</v>
      </c>
      <c r="T274" s="39" t="s">
        <v>557</v>
      </c>
      <c r="U274" s="15" t="s">
        <v>244</v>
      </c>
      <c r="V274" s="15" t="s">
        <v>244</v>
      </c>
      <c r="W274" s="33" t="s">
        <v>231</v>
      </c>
      <c r="X274" s="15" t="s">
        <v>71</v>
      </c>
      <c r="Y274" s="58" t="n">
        <f aca="false">F274*G274*2</f>
        <v>400</v>
      </c>
      <c r="Z274" s="58" t="str">
        <f aca="false">IF(X274="N",Y274,"0")</f>
        <v>0</v>
      </c>
      <c r="AA274" s="58" t="n">
        <f aca="false">IF(X274="P",Y274,"0")</f>
        <v>400</v>
      </c>
      <c r="AB274" s="15"/>
      <c r="AC274" s="46"/>
      <c r="AD274" s="15"/>
      <c r="AE274" s="15"/>
      <c r="AF274" s="15"/>
    </row>
    <row r="275" customFormat="false" ht="11.25" hidden="false" customHeight="false" outlineLevel="0" collapsed="false">
      <c r="A275" s="39" t="s">
        <v>558</v>
      </c>
      <c r="B275" s="40" t="n">
        <v>330</v>
      </c>
      <c r="C275" s="39" t="s">
        <v>114</v>
      </c>
      <c r="D275" s="39" t="s">
        <v>74</v>
      </c>
      <c r="E275" s="15" t="s">
        <v>51</v>
      </c>
      <c r="F275" s="15" t="n">
        <v>8</v>
      </c>
      <c r="G275" s="15" t="n">
        <v>25</v>
      </c>
      <c r="H275" s="15"/>
      <c r="I275" s="15" t="n">
        <v>23912</v>
      </c>
      <c r="J275" s="15" t="s">
        <v>24</v>
      </c>
      <c r="K275" s="200" t="s">
        <v>57</v>
      </c>
      <c r="L275" s="201" t="s">
        <v>26</v>
      </c>
      <c r="M275" s="202" t="s">
        <v>139</v>
      </c>
      <c r="N275" s="15" t="s">
        <v>24</v>
      </c>
      <c r="O275" s="15" t="s">
        <v>556</v>
      </c>
      <c r="P275" s="15" t="n">
        <v>25</v>
      </c>
      <c r="Q275" s="39" t="s">
        <v>114</v>
      </c>
      <c r="R275" s="40" t="n">
        <v>65</v>
      </c>
      <c r="S275" s="251" t="s">
        <v>139</v>
      </c>
      <c r="T275" s="39" t="s">
        <v>535</v>
      </c>
      <c r="U275" s="15" t="s">
        <v>244</v>
      </c>
      <c r="V275" s="15" t="s">
        <v>244</v>
      </c>
      <c r="W275" s="33" t="s">
        <v>231</v>
      </c>
      <c r="X275" s="15" t="s">
        <v>71</v>
      </c>
      <c r="Y275" s="58" t="n">
        <f aca="false">F275*G275*2</f>
        <v>400</v>
      </c>
      <c r="Z275" s="58" t="str">
        <f aca="false">IF(X275="N",Y275,"0")</f>
        <v>0</v>
      </c>
      <c r="AA275" s="58" t="n">
        <f aca="false">IF(X275="P",Y275,"0")</f>
        <v>400</v>
      </c>
      <c r="AB275" s="15"/>
      <c r="AC275" s="46"/>
      <c r="AD275" s="15"/>
      <c r="AE275" s="15"/>
      <c r="AF275" s="15"/>
    </row>
    <row r="276" customFormat="false" ht="11.25" hidden="false" customHeight="false" outlineLevel="0" collapsed="false">
      <c r="A276" s="39" t="s">
        <v>559</v>
      </c>
      <c r="B276" s="40" t="n">
        <v>180</v>
      </c>
      <c r="C276" s="39" t="s">
        <v>55</v>
      </c>
      <c r="D276" s="39" t="s">
        <v>74</v>
      </c>
      <c r="E276" s="15" t="s">
        <v>51</v>
      </c>
      <c r="F276" s="15" t="n">
        <v>8</v>
      </c>
      <c r="G276" s="15" t="n">
        <v>25</v>
      </c>
      <c r="H276" s="15"/>
      <c r="I276" s="15" t="n">
        <v>23961</v>
      </c>
      <c r="J276" s="15" t="s">
        <v>24</v>
      </c>
      <c r="K276" s="200" t="s">
        <v>57</v>
      </c>
      <c r="L276" s="201" t="s">
        <v>26</v>
      </c>
      <c r="M276" s="202" t="s">
        <v>312</v>
      </c>
      <c r="N276" s="15" t="s">
        <v>24</v>
      </c>
      <c r="O276" s="15" t="s">
        <v>560</v>
      </c>
      <c r="P276" s="15" t="n">
        <v>25</v>
      </c>
      <c r="Q276" s="39" t="s">
        <v>55</v>
      </c>
      <c r="R276" s="40" t="n">
        <v>170</v>
      </c>
      <c r="S276" s="204" t="s">
        <v>561</v>
      </c>
      <c r="T276" s="39" t="s">
        <v>562</v>
      </c>
      <c r="U276" s="15" t="s">
        <v>244</v>
      </c>
      <c r="V276" s="15" t="s">
        <v>244</v>
      </c>
      <c r="W276" s="33" t="s">
        <v>231</v>
      </c>
      <c r="X276" s="15" t="s">
        <v>71</v>
      </c>
      <c r="Y276" s="58" t="n">
        <f aca="false">F276*G276*2</f>
        <v>400</v>
      </c>
      <c r="Z276" s="58" t="str">
        <f aca="false">IF(X276="N",Y276,"0")</f>
        <v>0</v>
      </c>
      <c r="AA276" s="58" t="n">
        <f aca="false">IF(X276="P",Y276,"0")</f>
        <v>400</v>
      </c>
      <c r="AB276" s="15"/>
      <c r="AC276" s="46"/>
      <c r="AD276" s="15"/>
      <c r="AE276" s="15"/>
      <c r="AF276" s="15"/>
    </row>
    <row r="277" customFormat="false" ht="11.25" hidden="false" customHeight="false" outlineLevel="0" collapsed="false">
      <c r="A277" s="39" t="s">
        <v>559</v>
      </c>
      <c r="B277" s="40" t="n">
        <v>180</v>
      </c>
      <c r="C277" s="39" t="s">
        <v>55</v>
      </c>
      <c r="D277" s="39" t="s">
        <v>74</v>
      </c>
      <c r="E277" s="15" t="s">
        <v>51</v>
      </c>
      <c r="F277" s="15" t="n">
        <v>8</v>
      </c>
      <c r="G277" s="15" t="n">
        <v>25</v>
      </c>
      <c r="H277" s="15"/>
      <c r="I277" s="15" t="n">
        <v>23961</v>
      </c>
      <c r="J277" s="15" t="s">
        <v>24</v>
      </c>
      <c r="K277" s="200" t="s">
        <v>57</v>
      </c>
      <c r="L277" s="201" t="s">
        <v>26</v>
      </c>
      <c r="M277" s="202" t="s">
        <v>312</v>
      </c>
      <c r="N277" s="15" t="s">
        <v>24</v>
      </c>
      <c r="O277" s="15" t="s">
        <v>560</v>
      </c>
      <c r="P277" s="15" t="n">
        <v>25</v>
      </c>
      <c r="Q277" s="39" t="s">
        <v>55</v>
      </c>
      <c r="R277" s="40" t="n">
        <v>170</v>
      </c>
      <c r="S277" s="204" t="s">
        <v>561</v>
      </c>
      <c r="T277" s="39" t="s">
        <v>562</v>
      </c>
      <c r="U277" s="15" t="s">
        <v>244</v>
      </c>
      <c r="V277" s="15" t="s">
        <v>244</v>
      </c>
      <c r="W277" s="33" t="s">
        <v>231</v>
      </c>
      <c r="X277" s="15" t="s">
        <v>71</v>
      </c>
      <c r="Y277" s="58" t="n">
        <f aca="false">F277*G277*2</f>
        <v>400</v>
      </c>
      <c r="Z277" s="58" t="str">
        <f aca="false">IF(X277="N",Y277,"0")</f>
        <v>0</v>
      </c>
      <c r="AA277" s="58" t="n">
        <f aca="false">IF(X277="P",Y277,"0")</f>
        <v>400</v>
      </c>
      <c r="AB277" s="15"/>
      <c r="AC277" s="46"/>
      <c r="AD277" s="15"/>
      <c r="AE277" s="15"/>
      <c r="AF277" s="15"/>
    </row>
    <row r="278" customFormat="false" ht="11.25" hidden="false" customHeight="false" outlineLevel="0" collapsed="false">
      <c r="A278" s="39" t="s">
        <v>563</v>
      </c>
      <c r="B278" s="40" t="n">
        <v>285</v>
      </c>
      <c r="C278" s="39" t="s">
        <v>447</v>
      </c>
      <c r="D278" s="39" t="s">
        <v>74</v>
      </c>
      <c r="E278" s="15" t="s">
        <v>51</v>
      </c>
      <c r="F278" s="15" t="n">
        <v>8</v>
      </c>
      <c r="G278" s="15" t="n">
        <v>25</v>
      </c>
      <c r="H278" s="15"/>
      <c r="I278" s="15"/>
      <c r="J278" s="15" t="s">
        <v>24</v>
      </c>
      <c r="K278" s="200" t="s">
        <v>240</v>
      </c>
      <c r="L278" s="201" t="s">
        <v>26</v>
      </c>
      <c r="M278" s="264" t="s">
        <v>240</v>
      </c>
      <c r="N278" s="15" t="s">
        <v>24</v>
      </c>
      <c r="O278" s="15"/>
      <c r="P278" s="15" t="n">
        <v>25</v>
      </c>
      <c r="Q278" s="39" t="s">
        <v>114</v>
      </c>
      <c r="R278" s="40" t="n">
        <v>21</v>
      </c>
      <c r="S278" s="204" t="s">
        <v>65</v>
      </c>
      <c r="T278" s="39" t="s">
        <v>539</v>
      </c>
      <c r="U278" s="15" t="s">
        <v>244</v>
      </c>
      <c r="V278" s="15" t="s">
        <v>244</v>
      </c>
      <c r="W278" s="33" t="s">
        <v>231</v>
      </c>
      <c r="X278" s="15" t="s">
        <v>69</v>
      </c>
      <c r="Y278" s="58" t="n">
        <f aca="false">F278*G278*2</f>
        <v>400</v>
      </c>
      <c r="Z278" s="58" t="n">
        <f aca="false">IF(X278="N",Y278,"0")</f>
        <v>400</v>
      </c>
      <c r="AA278" s="58" t="str">
        <f aca="false">IF(X278="P",Y278,"0")</f>
        <v>0</v>
      </c>
      <c r="AB278" s="15"/>
      <c r="AC278" s="46"/>
      <c r="AD278" s="15"/>
      <c r="AE278" s="15"/>
      <c r="AF278" s="15"/>
    </row>
    <row r="279" customFormat="false" ht="11.25" hidden="false" customHeight="false" outlineLevel="0" collapsed="false">
      <c r="A279" s="39" t="s">
        <v>564</v>
      </c>
      <c r="B279" s="40" t="n">
        <v>14.48</v>
      </c>
      <c r="C279" s="39" t="s">
        <v>114</v>
      </c>
      <c r="D279" s="39" t="s">
        <v>74</v>
      </c>
      <c r="E279" s="15" t="s">
        <v>51</v>
      </c>
      <c r="F279" s="15" t="n">
        <v>8</v>
      </c>
      <c r="G279" s="15" t="n">
        <v>25</v>
      </c>
      <c r="H279" s="15"/>
      <c r="I279" s="15" t="s">
        <v>565</v>
      </c>
      <c r="J279" s="15" t="s">
        <v>24</v>
      </c>
      <c r="K279" s="200" t="s">
        <v>566</v>
      </c>
      <c r="L279" s="201" t="s">
        <v>26</v>
      </c>
      <c r="M279" s="202" t="s">
        <v>240</v>
      </c>
      <c r="N279" s="15" t="s">
        <v>24</v>
      </c>
      <c r="O279" s="15" t="s">
        <v>567</v>
      </c>
      <c r="P279" s="15" t="n">
        <v>25</v>
      </c>
      <c r="Q279" s="39" t="s">
        <v>114</v>
      </c>
      <c r="R279" s="40" t="n">
        <v>25.5</v>
      </c>
      <c r="S279" s="251" t="s">
        <v>323</v>
      </c>
      <c r="T279" s="39" t="s">
        <v>568</v>
      </c>
      <c r="U279" s="15" t="s">
        <v>244</v>
      </c>
      <c r="V279" s="15" t="s">
        <v>244</v>
      </c>
      <c r="W279" s="15" t="s">
        <v>68</v>
      </c>
      <c r="X279" s="15" t="s">
        <v>71</v>
      </c>
      <c r="Y279" s="58" t="n">
        <f aca="false">F279*G279*2</f>
        <v>400</v>
      </c>
      <c r="Z279" s="58" t="str">
        <f aca="false">IF(X279="N",Y279,"0")</f>
        <v>0</v>
      </c>
      <c r="AA279" s="58" t="n">
        <f aca="false">IF(X279="P",Y279,"0")</f>
        <v>400</v>
      </c>
      <c r="AB279" s="15"/>
      <c r="AC279" s="46"/>
      <c r="AD279" s="15"/>
      <c r="AE279" s="15"/>
      <c r="AF279" s="15"/>
    </row>
    <row r="280" customFormat="false" ht="11.25" hidden="false" customHeight="false" outlineLevel="0" collapsed="false">
      <c r="A280" s="39" t="s">
        <v>569</v>
      </c>
      <c r="B280" s="40" t="n">
        <v>275</v>
      </c>
      <c r="C280" s="39" t="s">
        <v>512</v>
      </c>
      <c r="D280" s="39" t="s">
        <v>74</v>
      </c>
      <c r="E280" s="15" t="s">
        <v>51</v>
      </c>
      <c r="F280" s="15" t="n">
        <v>8</v>
      </c>
      <c r="G280" s="33" t="n">
        <v>25</v>
      </c>
      <c r="H280" s="33"/>
      <c r="I280" s="96"/>
      <c r="J280" s="15" t="s">
        <v>24</v>
      </c>
      <c r="K280" s="200" t="s">
        <v>240</v>
      </c>
      <c r="L280" s="201" t="s">
        <v>26</v>
      </c>
      <c r="M280" s="202" t="s">
        <v>240</v>
      </c>
      <c r="N280" s="15" t="s">
        <v>24</v>
      </c>
      <c r="O280" s="128"/>
      <c r="P280" s="15" t="n">
        <v>25</v>
      </c>
      <c r="Q280" s="39" t="s">
        <v>114</v>
      </c>
      <c r="R280" s="40" t="n">
        <v>21</v>
      </c>
      <c r="S280" s="251" t="s">
        <v>231</v>
      </c>
      <c r="T280" s="39" t="s">
        <v>539</v>
      </c>
      <c r="U280" s="15" t="s">
        <v>244</v>
      </c>
      <c r="V280" s="15" t="s">
        <v>244</v>
      </c>
      <c r="W280" s="15" t="s">
        <v>68</v>
      </c>
      <c r="X280" s="15" t="s">
        <v>69</v>
      </c>
      <c r="Y280" s="58" t="n">
        <f aca="false">F280*G280*2</f>
        <v>400</v>
      </c>
      <c r="Z280" s="58" t="n">
        <f aca="false">IF(X280="N",Y280,"0")</f>
        <v>400</v>
      </c>
      <c r="AA280" s="58" t="str">
        <f aca="false">IF(X280="P",Y280,"0")</f>
        <v>0</v>
      </c>
      <c r="AB280" s="15"/>
      <c r="AC280" s="46"/>
      <c r="AD280" s="15"/>
      <c r="AE280" s="15"/>
      <c r="AF280" s="15"/>
    </row>
    <row r="281" customFormat="false" ht="11.25" hidden="false" customHeight="false" outlineLevel="0" collapsed="false">
      <c r="A281" s="39" t="s">
        <v>570</v>
      </c>
      <c r="B281" s="40" t="n">
        <v>185</v>
      </c>
      <c r="C281" s="39" t="s">
        <v>55</v>
      </c>
      <c r="D281" s="39" t="s">
        <v>74</v>
      </c>
      <c r="E281" s="15" t="s">
        <v>51</v>
      </c>
      <c r="F281" s="15" t="n">
        <v>8</v>
      </c>
      <c r="G281" s="15" t="n">
        <v>25</v>
      </c>
      <c r="H281" s="15"/>
      <c r="I281" s="141"/>
      <c r="J281" s="15" t="s">
        <v>24</v>
      </c>
      <c r="K281" s="200" t="s">
        <v>401</v>
      </c>
      <c r="L281" s="201" t="s">
        <v>26</v>
      </c>
      <c r="M281" s="264" t="s">
        <v>240</v>
      </c>
      <c r="N281" s="15" t="s">
        <v>24</v>
      </c>
      <c r="O281" s="15" t="s">
        <v>401</v>
      </c>
      <c r="P281" s="15" t="n">
        <v>25</v>
      </c>
      <c r="Q281" s="39" t="s">
        <v>114</v>
      </c>
      <c r="R281" s="40" t="n">
        <v>21</v>
      </c>
      <c r="S281" s="251" t="s">
        <v>231</v>
      </c>
      <c r="T281" s="39" t="s">
        <v>539</v>
      </c>
      <c r="U281" s="15" t="s">
        <v>244</v>
      </c>
      <c r="V281" s="15" t="s">
        <v>244</v>
      </c>
      <c r="W281" s="15" t="s">
        <v>68</v>
      </c>
      <c r="X281" s="15" t="s">
        <v>69</v>
      </c>
      <c r="Y281" s="58" t="n">
        <f aca="false">F281*G281*2</f>
        <v>400</v>
      </c>
      <c r="Z281" s="58" t="n">
        <f aca="false">IF(X281="N",Y281,"0")</f>
        <v>400</v>
      </c>
      <c r="AA281" s="58" t="str">
        <f aca="false">IF(X281="P",Y281,"0")</f>
        <v>0</v>
      </c>
      <c r="AB281" s="15"/>
      <c r="AC281" s="46"/>
      <c r="AD281" s="15"/>
      <c r="AE281" s="15"/>
      <c r="AF281" s="15"/>
    </row>
    <row r="282" customFormat="false" ht="11.25" hidden="false" customHeight="false" outlineLevel="0" collapsed="false">
      <c r="A282" s="39" t="s">
        <v>571</v>
      </c>
      <c r="B282" s="40" t="n">
        <v>185</v>
      </c>
      <c r="C282" s="39" t="s">
        <v>55</v>
      </c>
      <c r="D282" s="39" t="s">
        <v>74</v>
      </c>
      <c r="E282" s="15" t="s">
        <v>51</v>
      </c>
      <c r="F282" s="15" t="n">
        <v>8</v>
      </c>
      <c r="G282" s="15" t="n">
        <v>25</v>
      </c>
      <c r="H282" s="15"/>
      <c r="I282" s="96"/>
      <c r="J282" s="15" t="s">
        <v>24</v>
      </c>
      <c r="K282" s="200" t="s">
        <v>323</v>
      </c>
      <c r="L282" s="201" t="s">
        <v>26</v>
      </c>
      <c r="M282" s="264" t="s">
        <v>240</v>
      </c>
      <c r="N282" s="15" t="s">
        <v>24</v>
      </c>
      <c r="O282" s="15" t="s">
        <v>572</v>
      </c>
      <c r="P282" s="15" t="n">
        <v>25</v>
      </c>
      <c r="Q282" s="39" t="s">
        <v>114</v>
      </c>
      <c r="R282" s="40" t="n">
        <v>25.5</v>
      </c>
      <c r="S282" s="204" t="s">
        <v>528</v>
      </c>
      <c r="T282" s="39" t="s">
        <v>568</v>
      </c>
      <c r="U282" s="15" t="s">
        <v>244</v>
      </c>
      <c r="V282" s="15" t="s">
        <v>244</v>
      </c>
      <c r="W282" s="15" t="s">
        <v>68</v>
      </c>
      <c r="X282" s="15" t="s">
        <v>69</v>
      </c>
      <c r="Y282" s="58" t="n">
        <f aca="false">F282*G282*2</f>
        <v>400</v>
      </c>
      <c r="Z282" s="58" t="n">
        <f aca="false">IF(X282="N",Y282,"0")</f>
        <v>400</v>
      </c>
      <c r="AA282" s="58" t="str">
        <f aca="false">IF(X282="P",Y282,"0")</f>
        <v>0</v>
      </c>
      <c r="AB282" s="15"/>
      <c r="AC282" s="46"/>
      <c r="AD282" s="15"/>
      <c r="AE282" s="15"/>
      <c r="AF282" s="15"/>
    </row>
    <row r="283" customFormat="false" ht="11.85" hidden="false" customHeight="true" outlineLevel="0" collapsed="false">
      <c r="G283" s="15"/>
      <c r="H283" s="15"/>
      <c r="I283" s="15"/>
      <c r="J283" s="15"/>
      <c r="K283" s="15"/>
      <c r="L283" s="47" t="s">
        <v>26</v>
      </c>
      <c r="M283" s="15"/>
      <c r="N283" s="15"/>
      <c r="O283" s="15"/>
      <c r="P283" s="15"/>
      <c r="Q283" s="15"/>
      <c r="R283" s="15"/>
      <c r="S283" s="204"/>
      <c r="T283" s="15"/>
      <c r="X283" s="15"/>
      <c r="Y283" s="58" t="n">
        <f aca="false">F283*G283*2</f>
        <v>0</v>
      </c>
      <c r="Z283" s="58" t="str">
        <f aca="false">IF(X283="N",Y283,"0")</f>
        <v>0</v>
      </c>
      <c r="AA283" s="58" t="str">
        <f aca="false">IF(X283="P",Y283,"0")</f>
        <v>0</v>
      </c>
    </row>
    <row r="284" customFormat="false" ht="11.85" hidden="false" customHeight="true" outlineLevel="0" collapsed="false">
      <c r="A284" s="169"/>
      <c r="B284" s="169"/>
      <c r="C284" s="169"/>
      <c r="D284" s="169"/>
      <c r="E284" s="169"/>
      <c r="F284" s="169"/>
      <c r="G284" s="265" t="n">
        <f aca="false">SUM(G264:G283)</f>
        <v>450</v>
      </c>
      <c r="H284" s="265"/>
      <c r="I284" s="265"/>
      <c r="J284" s="265"/>
      <c r="K284" s="265"/>
      <c r="L284" s="268"/>
      <c r="M284" s="265" t="n">
        <f aca="false">G284-P284</f>
        <v>0</v>
      </c>
      <c r="N284" s="265"/>
      <c r="O284" s="265"/>
      <c r="P284" s="265" t="n">
        <f aca="false">SUM(P264:P283)</f>
        <v>450</v>
      </c>
      <c r="Q284" s="121"/>
      <c r="R284" s="121"/>
      <c r="S284" s="269"/>
      <c r="T284" s="121"/>
      <c r="U284" s="169"/>
      <c r="V284" s="169"/>
      <c r="W284" s="169"/>
      <c r="X284" s="121"/>
      <c r="Y284" s="58" t="n">
        <f aca="false">F284*G284*2</f>
        <v>0</v>
      </c>
      <c r="Z284" s="58" t="str">
        <f aca="false">IF(X284="N",Y284,"0")</f>
        <v>0</v>
      </c>
      <c r="AA284" s="58" t="str">
        <f aca="false">IF(X284="P",Y284,"0")</f>
        <v>0</v>
      </c>
      <c r="AB284" s="169"/>
      <c r="AC284" s="169"/>
      <c r="AD284" s="169"/>
      <c r="AE284" s="169"/>
      <c r="AF284" s="169"/>
    </row>
    <row r="285" customFormat="false" ht="11.85" hidden="false" customHeight="true" outlineLevel="0" collapsed="false">
      <c r="A285" s="133"/>
      <c r="B285" s="133"/>
      <c r="C285" s="228" t="s">
        <v>575</v>
      </c>
      <c r="D285" s="133"/>
      <c r="E285" s="133"/>
      <c r="F285" s="133"/>
      <c r="G285" s="241"/>
      <c r="H285" s="241"/>
      <c r="I285" s="241"/>
      <c r="J285" s="241"/>
      <c r="K285" s="241"/>
      <c r="L285" s="244"/>
      <c r="M285" s="241"/>
      <c r="N285" s="241"/>
      <c r="O285" s="241"/>
      <c r="P285" s="241"/>
      <c r="Q285" s="50"/>
      <c r="R285" s="50"/>
      <c r="S285" s="270"/>
      <c r="T285" s="50"/>
      <c r="U285" s="133"/>
      <c r="V285" s="133"/>
      <c r="W285" s="133"/>
      <c r="X285" s="50"/>
      <c r="Y285" s="58" t="n">
        <f aca="false">F285*G285*2</f>
        <v>0</v>
      </c>
      <c r="Z285" s="58" t="str">
        <f aca="false">IF(X285="N",Y285,"0")</f>
        <v>0</v>
      </c>
      <c r="AA285" s="58" t="str">
        <f aca="false">IF(X285="P",Y285,"0")</f>
        <v>0</v>
      </c>
      <c r="AB285" s="133"/>
      <c r="AC285" s="133"/>
      <c r="AD285" s="133"/>
      <c r="AE285" s="133"/>
      <c r="AF285" s="133"/>
    </row>
    <row r="286" customFormat="false" ht="11.85" hidden="false" customHeight="true" outlineLevel="0" collapsed="false">
      <c r="A286" s="271" t="n">
        <v>486140.1</v>
      </c>
      <c r="B286" s="40" t="n">
        <v>216</v>
      </c>
      <c r="C286" s="39" t="s">
        <v>55</v>
      </c>
      <c r="D286" s="39" t="s">
        <v>50</v>
      </c>
      <c r="E286" s="15" t="s">
        <v>51</v>
      </c>
      <c r="F286" s="15" t="n">
        <v>16</v>
      </c>
      <c r="G286" s="33" t="n">
        <v>4</v>
      </c>
      <c r="H286" s="33"/>
      <c r="I286" s="37" t="s">
        <v>309</v>
      </c>
      <c r="J286" s="33" t="s">
        <v>24</v>
      </c>
      <c r="K286" s="123" t="s">
        <v>57</v>
      </c>
      <c r="L286" s="39" t="s">
        <v>26</v>
      </c>
      <c r="M286" s="33" t="s">
        <v>576</v>
      </c>
      <c r="N286" s="272" t="s">
        <v>24</v>
      </c>
      <c r="O286" s="33"/>
      <c r="P286" s="33" t="n">
        <v>4</v>
      </c>
      <c r="Q286" s="47" t="s">
        <v>577</v>
      </c>
      <c r="R286" s="48" t="n">
        <v>0</v>
      </c>
      <c r="S286" s="204" t="n">
        <v>15757</v>
      </c>
      <c r="T286" s="47" t="s">
        <v>578</v>
      </c>
      <c r="U286" s="33" t="s">
        <v>579</v>
      </c>
      <c r="V286" s="33" t="s">
        <v>579</v>
      </c>
      <c r="W286" s="33" t="s">
        <v>231</v>
      </c>
      <c r="X286" s="33" t="s">
        <v>71</v>
      </c>
      <c r="Y286" s="58" t="n">
        <f aca="false">F286*G286*2</f>
        <v>128</v>
      </c>
      <c r="Z286" s="58" t="str">
        <f aca="false">IF(X286="N",Y286,"0")</f>
        <v>0</v>
      </c>
      <c r="AA286" s="58" t="n">
        <f aca="false">IF(X286="P",Y286,"0")</f>
        <v>128</v>
      </c>
      <c r="AB286" s="33"/>
      <c r="AC286" s="75"/>
      <c r="AD286" s="29"/>
      <c r="AE286" s="29"/>
      <c r="AF286" s="29"/>
    </row>
    <row r="287" customFormat="false" ht="11.85" hidden="false" customHeight="true" outlineLevel="0" collapsed="false">
      <c r="A287" s="273"/>
      <c r="B287" s="172"/>
      <c r="C287" s="172"/>
      <c r="D287" s="172"/>
      <c r="E287" s="172"/>
      <c r="F287" s="172"/>
      <c r="G287" s="223" t="n">
        <f aca="false">SUM(G286)</f>
        <v>4</v>
      </c>
      <c r="H287" s="223"/>
      <c r="I287" s="275"/>
      <c r="J287" s="223"/>
      <c r="K287" s="275"/>
      <c r="L287" s="226"/>
      <c r="M287" s="223" t="n">
        <f aca="false">G287-P287</f>
        <v>0</v>
      </c>
      <c r="N287" s="276"/>
      <c r="O287" s="223"/>
      <c r="P287" s="223" t="n">
        <f aca="false">SUM(P286)</f>
        <v>4</v>
      </c>
      <c r="Q287" s="79"/>
      <c r="R287" s="79"/>
      <c r="S287" s="254"/>
      <c r="T287" s="79"/>
      <c r="U287" s="172"/>
      <c r="V287" s="172"/>
      <c r="W287" s="172"/>
      <c r="X287" s="79"/>
      <c r="Y287" s="58" t="n">
        <f aca="false">F287*G287*2</f>
        <v>0</v>
      </c>
      <c r="Z287" s="58" t="str">
        <f aca="false">IF(X287="N",Y287,"0")</f>
        <v>0</v>
      </c>
      <c r="AA287" s="58" t="str">
        <f aca="false">IF(X287="P",Y287,"0")</f>
        <v>0</v>
      </c>
      <c r="AB287" s="172"/>
      <c r="AC287" s="172"/>
      <c r="AD287" s="172"/>
      <c r="AE287" s="172"/>
      <c r="AF287" s="172"/>
    </row>
    <row r="288" customFormat="false" ht="11.85" hidden="false" customHeight="true" outlineLevel="0" collapsed="false">
      <c r="A288" s="271"/>
      <c r="B288" s="29"/>
      <c r="C288" s="228" t="s">
        <v>580</v>
      </c>
      <c r="D288" s="29"/>
      <c r="E288" s="29"/>
      <c r="F288" s="29"/>
      <c r="G288" s="33"/>
      <c r="H288" s="33"/>
      <c r="I288" s="127"/>
      <c r="J288" s="33"/>
      <c r="K288" s="33"/>
      <c r="L288" s="218"/>
      <c r="M288" s="33"/>
      <c r="N288" s="73"/>
      <c r="O288" s="33"/>
      <c r="P288" s="33"/>
      <c r="Q288" s="33"/>
      <c r="R288" s="33"/>
      <c r="S288" s="204"/>
      <c r="T288" s="33"/>
      <c r="U288" s="29"/>
      <c r="V288" s="29"/>
      <c r="W288" s="29"/>
      <c r="X288" s="33"/>
      <c r="Y288" s="58" t="n">
        <f aca="false">F288*G288*2</f>
        <v>0</v>
      </c>
      <c r="Z288" s="58" t="str">
        <f aca="false">IF(X288="N",Y288,"0")</f>
        <v>0</v>
      </c>
      <c r="AA288" s="58" t="str">
        <f aca="false">IF(X288="P",Y288,"0")</f>
        <v>0</v>
      </c>
      <c r="AB288" s="29"/>
      <c r="AC288" s="29"/>
      <c r="AD288" s="29"/>
      <c r="AE288" s="29"/>
      <c r="AF288" s="29"/>
    </row>
    <row r="289" customFormat="false" ht="11.85" hidden="false" customHeight="true" outlineLevel="0" collapsed="false">
      <c r="A289" s="271" t="n">
        <v>486140.1</v>
      </c>
      <c r="B289" s="40" t="n">
        <v>216</v>
      </c>
      <c r="C289" s="39" t="s">
        <v>55</v>
      </c>
      <c r="D289" s="39" t="s">
        <v>74</v>
      </c>
      <c r="E289" s="15" t="s">
        <v>51</v>
      </c>
      <c r="F289" s="15" t="n">
        <v>8</v>
      </c>
      <c r="G289" s="50" t="n">
        <v>4</v>
      </c>
      <c r="H289" s="50"/>
      <c r="I289" s="37" t="s">
        <v>309</v>
      </c>
      <c r="J289" s="50" t="s">
        <v>24</v>
      </c>
      <c r="K289" s="123" t="s">
        <v>57</v>
      </c>
      <c r="L289" s="39" t="s">
        <v>26</v>
      </c>
      <c r="M289" s="50" t="s">
        <v>576</v>
      </c>
      <c r="N289" s="58" t="s">
        <v>24</v>
      </c>
      <c r="O289" s="50"/>
      <c r="P289" s="50" t="n">
        <v>4</v>
      </c>
      <c r="Q289" s="90" t="s">
        <v>577</v>
      </c>
      <c r="R289" s="91" t="n">
        <v>0</v>
      </c>
      <c r="S289" s="270" t="n">
        <v>15757</v>
      </c>
      <c r="T289" s="90" t="s">
        <v>578</v>
      </c>
      <c r="U289" s="50" t="s">
        <v>579</v>
      </c>
      <c r="V289" s="50" t="s">
        <v>579</v>
      </c>
      <c r="W289" s="33" t="s">
        <v>231</v>
      </c>
      <c r="X289" s="50" t="s">
        <v>71</v>
      </c>
      <c r="Y289" s="58" t="n">
        <f aca="false">F289*G289*2</f>
        <v>64</v>
      </c>
      <c r="Z289" s="58" t="str">
        <f aca="false">IF(X289="N",Y289,"0")</f>
        <v>0</v>
      </c>
      <c r="AA289" s="58" t="n">
        <f aca="false">IF(X289="P",Y289,"0")</f>
        <v>64</v>
      </c>
      <c r="AB289" s="50"/>
      <c r="AC289" s="59"/>
      <c r="AD289" s="133"/>
      <c r="AE289" s="133"/>
      <c r="AF289" s="133"/>
    </row>
    <row r="290" customFormat="false" ht="11.85" hidden="false" customHeight="true" outlineLevel="0" collapsed="false">
      <c r="A290" s="172"/>
      <c r="B290" s="172"/>
      <c r="C290" s="172"/>
      <c r="D290" s="172"/>
      <c r="E290" s="172"/>
      <c r="F290" s="172"/>
      <c r="G290" s="223" t="n">
        <f aca="false">SUM(G289)</f>
        <v>4</v>
      </c>
      <c r="H290" s="223"/>
      <c r="I290" s="275"/>
      <c r="J290" s="223"/>
      <c r="K290" s="223"/>
      <c r="L290" s="172"/>
      <c r="M290" s="223" t="n">
        <f aca="false">G290-P290</f>
        <v>0</v>
      </c>
      <c r="N290" s="276"/>
      <c r="O290" s="223"/>
      <c r="P290" s="223" t="n">
        <f aca="false">SUM(P289)</f>
        <v>4</v>
      </c>
      <c r="Q290" s="172"/>
      <c r="R290" s="172"/>
      <c r="S290" s="280"/>
      <c r="T290" s="172"/>
      <c r="U290" s="172"/>
      <c r="V290" s="172"/>
      <c r="W290" s="172"/>
      <c r="X290" s="172"/>
      <c r="Y290" s="58" t="n">
        <f aca="false">F290*G290*2</f>
        <v>0</v>
      </c>
      <c r="Z290" s="58" t="str">
        <f aca="false">IF(X290="N",Y290,"0")</f>
        <v>0</v>
      </c>
      <c r="AA290" s="58" t="str">
        <f aca="false">IF(X290="P",Y290,"0")</f>
        <v>0</v>
      </c>
      <c r="AB290" s="172"/>
      <c r="AC290" s="172"/>
      <c r="AD290" s="172"/>
      <c r="AE290" s="172"/>
      <c r="AF290" s="172"/>
    </row>
    <row r="291" customFormat="false" ht="11.85" hidden="false" customHeight="true" outlineLevel="0" collapsed="false">
      <c r="A291" s="133"/>
      <c r="B291" s="133"/>
      <c r="C291" s="133"/>
      <c r="D291" s="133"/>
      <c r="E291" s="133"/>
      <c r="F291" s="133"/>
      <c r="G291" s="241"/>
      <c r="H291" s="241"/>
      <c r="I291" s="241"/>
      <c r="J291" s="241"/>
      <c r="K291" s="241"/>
      <c r="L291" s="244"/>
      <c r="M291" s="50"/>
      <c r="N291" s="58"/>
      <c r="O291" s="50"/>
      <c r="P291" s="50"/>
      <c r="Q291" s="90"/>
      <c r="R291" s="91"/>
      <c r="S291" s="270"/>
      <c r="T291" s="90"/>
      <c r="U291" s="50"/>
      <c r="V291" s="50"/>
      <c r="W291" s="50"/>
      <c r="X291" s="50"/>
      <c r="Y291" s="58" t="n">
        <f aca="false">F291*G291*2</f>
        <v>0</v>
      </c>
      <c r="Z291" s="58" t="str">
        <f aca="false">IF(X291="N",Y291,"0")</f>
        <v>0</v>
      </c>
      <c r="AA291" s="58" t="str">
        <f aca="false">IF(X291="P",Y291,"0")</f>
        <v>0</v>
      </c>
      <c r="AB291" s="50"/>
      <c r="AC291" s="59"/>
      <c r="AD291" s="133"/>
      <c r="AE291" s="133"/>
      <c r="AF291" s="133"/>
    </row>
    <row r="292" customFormat="false" ht="11.25" hidden="false" customHeight="true" outlineLevel="0" collapsed="false">
      <c r="A292" s="29"/>
      <c r="B292" s="29"/>
      <c r="C292" s="228" t="s">
        <v>581</v>
      </c>
      <c r="D292" s="29"/>
      <c r="E292" s="29"/>
      <c r="F292" s="29"/>
      <c r="G292" s="33"/>
      <c r="H292" s="33"/>
      <c r="I292" s="33"/>
      <c r="J292" s="33"/>
      <c r="K292" s="161"/>
      <c r="L292" s="218"/>
      <c r="M292" s="33"/>
      <c r="N292" s="33"/>
      <c r="O292" s="33"/>
      <c r="P292" s="33"/>
      <c r="Q292" s="33"/>
      <c r="R292" s="33"/>
      <c r="S292" s="204"/>
      <c r="T292" s="33"/>
      <c r="U292" s="29"/>
      <c r="V292" s="29"/>
      <c r="W292" s="29"/>
      <c r="X292" s="33"/>
      <c r="Y292" s="58" t="n">
        <f aca="false">F292*G292*2</f>
        <v>0</v>
      </c>
      <c r="Z292" s="58" t="str">
        <f aca="false">IF(X292="N",Y292,"0")</f>
        <v>0</v>
      </c>
      <c r="AA292" s="58" t="str">
        <f aca="false">IF(X292="P",Y292,"0")</f>
        <v>0</v>
      </c>
      <c r="AB292" s="29"/>
      <c r="AC292" s="29"/>
      <c r="AD292" s="29"/>
      <c r="AE292" s="29"/>
      <c r="AF292" s="29"/>
    </row>
    <row r="293" customFormat="false" ht="11.25" hidden="false" customHeight="false" outlineLevel="0" collapsed="false">
      <c r="A293" s="39" t="s">
        <v>582</v>
      </c>
      <c r="B293" s="40" t="n">
        <v>197.04</v>
      </c>
      <c r="C293" s="39" t="s">
        <v>305</v>
      </c>
      <c r="D293" s="39" t="s">
        <v>50</v>
      </c>
      <c r="E293" s="15" t="s">
        <v>51</v>
      </c>
      <c r="F293" s="15" t="n">
        <v>16</v>
      </c>
      <c r="G293" s="15" t="n">
        <v>10</v>
      </c>
      <c r="H293" s="15"/>
      <c r="I293" s="15"/>
      <c r="J293" s="15" t="s">
        <v>24</v>
      </c>
      <c r="K293" s="123" t="s">
        <v>583</v>
      </c>
      <c r="L293" s="39" t="s">
        <v>26</v>
      </c>
      <c r="M293" s="15" t="s">
        <v>584</v>
      </c>
      <c r="N293" s="15" t="s">
        <v>24</v>
      </c>
      <c r="O293" s="15" t="s">
        <v>585</v>
      </c>
      <c r="P293" s="15" t="n">
        <v>10</v>
      </c>
      <c r="Q293" s="39"/>
      <c r="R293" s="40" t="n">
        <v>235</v>
      </c>
      <c r="S293" s="251" t="n">
        <v>15307</v>
      </c>
      <c r="T293" s="39" t="s">
        <v>586</v>
      </c>
      <c r="U293" s="15" t="s">
        <v>587</v>
      </c>
      <c r="V293" s="15" t="s">
        <v>587</v>
      </c>
      <c r="W293" s="33" t="s">
        <v>231</v>
      </c>
      <c r="X293" s="15" t="s">
        <v>71</v>
      </c>
      <c r="Y293" s="58" t="n">
        <f aca="false">F293*G293*2</f>
        <v>320</v>
      </c>
      <c r="Z293" s="58" t="str">
        <f aca="false">IF(X293="N",Y293,"0")</f>
        <v>0</v>
      </c>
      <c r="AA293" s="58" t="n">
        <f aca="false">IF(X293="P",Y293,"0")</f>
        <v>320</v>
      </c>
      <c r="AB293" s="15"/>
      <c r="AC293" s="46"/>
      <c r="AD293" s="15"/>
      <c r="AE293" s="15"/>
      <c r="AF293" s="15"/>
    </row>
    <row r="294" customFormat="false" ht="11.85" hidden="false" customHeight="true" outlineLevel="0" collapsed="false">
      <c r="A294" s="208"/>
      <c r="B294" s="208"/>
      <c r="C294" s="208"/>
      <c r="D294" s="208"/>
      <c r="E294" s="208"/>
      <c r="F294" s="208"/>
      <c r="G294" s="213" t="n">
        <f aca="false">SUM(G292:G293)</f>
        <v>10</v>
      </c>
      <c r="H294" s="213"/>
      <c r="I294" s="213"/>
      <c r="J294" s="213"/>
      <c r="K294" s="213"/>
      <c r="L294" s="214"/>
      <c r="M294" s="213" t="n">
        <f aca="false">G294-P294</f>
        <v>0</v>
      </c>
      <c r="N294" s="213"/>
      <c r="O294" s="213"/>
      <c r="P294" s="213" t="n">
        <f aca="false">SUM(P292:P293)</f>
        <v>10</v>
      </c>
      <c r="Q294" s="62"/>
      <c r="R294" s="62"/>
      <c r="S294" s="263"/>
      <c r="T294" s="62"/>
      <c r="U294" s="208"/>
      <c r="V294" s="208"/>
      <c r="W294" s="208"/>
      <c r="X294" s="62"/>
      <c r="Y294" s="58" t="n">
        <f aca="false">F294*G294*2</f>
        <v>0</v>
      </c>
      <c r="Z294" s="58" t="str">
        <f aca="false">IF(X294="N",Y294,"0")</f>
        <v>0</v>
      </c>
      <c r="AA294" s="58" t="str">
        <f aca="false">IF(X294="P",Y294,"0")</f>
        <v>0</v>
      </c>
      <c r="AB294" s="208"/>
      <c r="AC294" s="208"/>
      <c r="AD294" s="208"/>
      <c r="AE294" s="208"/>
      <c r="AF294" s="208"/>
    </row>
    <row r="295" customFormat="false" ht="11.85" hidden="false" customHeight="true" outlineLevel="0" collapsed="false">
      <c r="A295" s="29"/>
      <c r="B295" s="29"/>
      <c r="C295" s="228" t="s">
        <v>588</v>
      </c>
      <c r="D295" s="29"/>
      <c r="E295" s="29"/>
      <c r="F295" s="29"/>
      <c r="G295" s="33"/>
      <c r="H295" s="33"/>
      <c r="I295" s="33"/>
      <c r="J295" s="33"/>
      <c r="K295" s="33"/>
      <c r="L295" s="218"/>
      <c r="M295" s="33"/>
      <c r="N295" s="33"/>
      <c r="O295" s="33"/>
      <c r="P295" s="33"/>
      <c r="Q295" s="33"/>
      <c r="R295" s="33"/>
      <c r="S295" s="204"/>
      <c r="T295" s="33"/>
      <c r="U295" s="29"/>
      <c r="V295" s="29"/>
      <c r="W295" s="29"/>
      <c r="X295" s="33"/>
      <c r="Y295" s="58" t="n">
        <f aca="false">F295*G295*2</f>
        <v>0</v>
      </c>
      <c r="Z295" s="58" t="str">
        <f aca="false">IF(X295="N",Y295,"0")</f>
        <v>0</v>
      </c>
      <c r="AA295" s="58" t="str">
        <f aca="false">IF(X295="P",Y295,"0")</f>
        <v>0</v>
      </c>
      <c r="AB295" s="29"/>
      <c r="AC295" s="29"/>
      <c r="AD295" s="29"/>
      <c r="AE295" s="29"/>
      <c r="AF295" s="29"/>
    </row>
    <row r="296" customFormat="false" ht="11.25" hidden="false" customHeight="false" outlineLevel="0" collapsed="false">
      <c r="A296" s="39" t="s">
        <v>582</v>
      </c>
      <c r="B296" s="40" t="n">
        <v>197.04</v>
      </c>
      <c r="C296" s="39" t="s">
        <v>305</v>
      </c>
      <c r="D296" s="39" t="s">
        <v>74</v>
      </c>
      <c r="E296" s="15" t="s">
        <v>51</v>
      </c>
      <c r="F296" s="15" t="n">
        <v>8</v>
      </c>
      <c r="G296" s="15" t="n">
        <v>10</v>
      </c>
      <c r="H296" s="15"/>
      <c r="I296" s="15"/>
      <c r="J296" s="15" t="s">
        <v>24</v>
      </c>
      <c r="K296" s="123" t="s">
        <v>583</v>
      </c>
      <c r="L296" s="39" t="s">
        <v>26</v>
      </c>
      <c r="M296" s="15" t="s">
        <v>584</v>
      </c>
      <c r="N296" s="15" t="s">
        <v>24</v>
      </c>
      <c r="O296" s="15" t="s">
        <v>585</v>
      </c>
      <c r="P296" s="15" t="n">
        <v>10</v>
      </c>
      <c r="Q296" s="39"/>
      <c r="R296" s="40" t="n">
        <v>300</v>
      </c>
      <c r="S296" s="251" t="n">
        <v>15307</v>
      </c>
      <c r="T296" s="39" t="s">
        <v>586</v>
      </c>
      <c r="U296" s="15" t="s">
        <v>587</v>
      </c>
      <c r="V296" s="15" t="s">
        <v>587</v>
      </c>
      <c r="W296" s="33" t="s">
        <v>231</v>
      </c>
      <c r="X296" s="15" t="s">
        <v>71</v>
      </c>
      <c r="Y296" s="58" t="n">
        <f aca="false">F296*G296*2</f>
        <v>160</v>
      </c>
      <c r="Z296" s="58" t="str">
        <f aca="false">IF(X296="N",Y296,"0")</f>
        <v>0</v>
      </c>
      <c r="AA296" s="58" t="n">
        <f aca="false">IF(X296="P",Y296,"0")</f>
        <v>160</v>
      </c>
      <c r="AB296" s="15"/>
      <c r="AC296" s="46"/>
      <c r="AD296" s="15"/>
      <c r="AE296" s="15"/>
      <c r="AF296" s="15"/>
    </row>
    <row r="297" customFormat="false" ht="11.85" hidden="false" customHeight="true" outlineLevel="0" collapsed="false">
      <c r="A297" s="172"/>
      <c r="B297" s="172"/>
      <c r="C297" s="172"/>
      <c r="D297" s="172"/>
      <c r="E297" s="172"/>
      <c r="F297" s="172"/>
      <c r="G297" s="223" t="n">
        <f aca="false">SUM(G295:G296)</f>
        <v>10</v>
      </c>
      <c r="H297" s="223"/>
      <c r="I297" s="223"/>
      <c r="J297" s="223"/>
      <c r="K297" s="223"/>
      <c r="L297" s="226"/>
      <c r="M297" s="223" t="n">
        <f aca="false">G297-P297</f>
        <v>0</v>
      </c>
      <c r="N297" s="223"/>
      <c r="O297" s="223"/>
      <c r="P297" s="223" t="n">
        <f aca="false">SUM(P295:P296)</f>
        <v>10</v>
      </c>
      <c r="Q297" s="79"/>
      <c r="R297" s="79"/>
      <c r="S297" s="254"/>
      <c r="T297" s="79"/>
      <c r="U297" s="172"/>
      <c r="V297" s="172"/>
      <c r="W297" s="172"/>
      <c r="X297" s="79"/>
      <c r="Y297" s="58" t="n">
        <f aca="false">F297*G297*2</f>
        <v>0</v>
      </c>
      <c r="Z297" s="58" t="str">
        <f aca="false">IF(X297="N",Y297,"0")</f>
        <v>0</v>
      </c>
      <c r="AA297" s="58" t="str">
        <f aca="false">IF(X297="P",Y297,"0")</f>
        <v>0</v>
      </c>
      <c r="AB297" s="172"/>
      <c r="AC297" s="172"/>
      <c r="AD297" s="172"/>
      <c r="AE297" s="172"/>
      <c r="AF297" s="172"/>
    </row>
    <row r="298" customFormat="false" ht="11.85" hidden="false" customHeight="true" outlineLevel="0" collapsed="false">
      <c r="A298" s="29"/>
      <c r="B298" s="29"/>
      <c r="C298" s="228" t="s">
        <v>589</v>
      </c>
      <c r="D298" s="29"/>
      <c r="E298" s="29"/>
      <c r="F298" s="29"/>
      <c r="G298" s="33"/>
      <c r="H298" s="33"/>
      <c r="I298" s="139"/>
      <c r="J298" s="33"/>
      <c r="K298" s="33"/>
      <c r="L298" s="218"/>
      <c r="M298" s="33"/>
      <c r="N298" s="33"/>
      <c r="O298" s="33"/>
      <c r="P298" s="33"/>
      <c r="Q298" s="33"/>
      <c r="R298" s="33"/>
      <c r="S298" s="204"/>
      <c r="T298" s="33"/>
      <c r="U298" s="29"/>
      <c r="V298" s="29"/>
      <c r="W298" s="29"/>
      <c r="X298" s="33"/>
      <c r="Y298" s="58" t="n">
        <f aca="false">F298*G298*2</f>
        <v>0</v>
      </c>
      <c r="Z298" s="58" t="str">
        <f aca="false">IF(X298="N",Y298,"0")</f>
        <v>0</v>
      </c>
      <c r="AA298" s="58" t="str">
        <f aca="false">IF(X298="P",Y298,"0")</f>
        <v>0</v>
      </c>
      <c r="AB298" s="29"/>
      <c r="AC298" s="29"/>
      <c r="AD298" s="29"/>
      <c r="AE298" s="29"/>
      <c r="AF298" s="29"/>
    </row>
    <row r="299" customFormat="false" ht="11.25" hidden="false" customHeight="false" outlineLevel="0" collapsed="false">
      <c r="A299" s="39" t="s">
        <v>54</v>
      </c>
      <c r="B299" s="40" t="n">
        <v>216</v>
      </c>
      <c r="C299" s="39" t="s">
        <v>55</v>
      </c>
      <c r="D299" s="39" t="s">
        <v>50</v>
      </c>
      <c r="E299" s="15" t="s">
        <v>51</v>
      </c>
      <c r="F299" s="15" t="n">
        <v>16</v>
      </c>
      <c r="G299" s="15" t="n">
        <v>9</v>
      </c>
      <c r="H299" s="15"/>
      <c r="I299" s="37" t="s">
        <v>309</v>
      </c>
      <c r="J299" s="15" t="s">
        <v>24</v>
      </c>
      <c r="K299" s="123" t="s">
        <v>57</v>
      </c>
      <c r="L299" s="39" t="s">
        <v>26</v>
      </c>
      <c r="M299" s="15" t="s">
        <v>590</v>
      </c>
      <c r="N299" s="15" t="s">
        <v>24</v>
      </c>
      <c r="O299" s="15"/>
      <c r="P299" s="15" t="n">
        <v>9</v>
      </c>
      <c r="Q299" s="39" t="s">
        <v>114</v>
      </c>
      <c r="R299" s="40" t="n">
        <v>15.7</v>
      </c>
      <c r="S299" s="251" t="n">
        <v>15758</v>
      </c>
      <c r="T299" s="39" t="s">
        <v>591</v>
      </c>
      <c r="U299" s="15" t="s">
        <v>592</v>
      </c>
      <c r="V299" s="15" t="s">
        <v>592</v>
      </c>
      <c r="W299" s="33" t="s">
        <v>231</v>
      </c>
      <c r="X299" s="15" t="s">
        <v>71</v>
      </c>
      <c r="Y299" s="58" t="n">
        <f aca="false">F299*G299*2</f>
        <v>288</v>
      </c>
      <c r="Z299" s="58" t="str">
        <f aca="false">IF(X299="N",Y299,"0")</f>
        <v>0</v>
      </c>
      <c r="AA299" s="58" t="n">
        <f aca="false">IF(X299="P",Y299,"0")</f>
        <v>288</v>
      </c>
      <c r="AB299" s="15"/>
      <c r="AC299" s="46"/>
      <c r="AD299" s="15"/>
      <c r="AE299" s="15"/>
      <c r="AF299" s="15"/>
    </row>
    <row r="300" customFormat="false" ht="11.85" hidden="false" customHeight="true" outlineLevel="0" collapsed="false">
      <c r="A300" s="208"/>
      <c r="B300" s="208"/>
      <c r="C300" s="208"/>
      <c r="D300" s="208"/>
      <c r="E300" s="208"/>
      <c r="F300" s="208"/>
      <c r="G300" s="213" t="n">
        <f aca="false">SUM(G298:G299)</f>
        <v>9</v>
      </c>
      <c r="H300" s="213"/>
      <c r="I300" s="284"/>
      <c r="J300" s="213"/>
      <c r="K300" s="284"/>
      <c r="L300" s="214"/>
      <c r="M300" s="213" t="n">
        <f aca="false">G300-P300</f>
        <v>0</v>
      </c>
      <c r="N300" s="213"/>
      <c r="O300" s="213"/>
      <c r="P300" s="213" t="n">
        <f aca="false">SUM(P298:P299)</f>
        <v>9</v>
      </c>
      <c r="Q300" s="62"/>
      <c r="R300" s="62"/>
      <c r="S300" s="263"/>
      <c r="T300" s="62"/>
      <c r="U300" s="208"/>
      <c r="V300" s="208"/>
      <c r="W300" s="208"/>
      <c r="X300" s="62"/>
      <c r="Y300" s="58" t="n">
        <f aca="false">F300*G300*2</f>
        <v>0</v>
      </c>
      <c r="Z300" s="58" t="str">
        <f aca="false">IF(X300="N",Y300,"0")</f>
        <v>0</v>
      </c>
      <c r="AA300" s="58" t="str">
        <f aca="false">IF(X300="P",Y300,"0")</f>
        <v>0</v>
      </c>
      <c r="AB300" s="208"/>
      <c r="AC300" s="208"/>
      <c r="AD300" s="208"/>
      <c r="AE300" s="208"/>
      <c r="AF300" s="208"/>
    </row>
    <row r="301" customFormat="false" ht="11.85" hidden="false" customHeight="true" outlineLevel="0" collapsed="false">
      <c r="A301" s="29"/>
      <c r="B301" s="29"/>
      <c r="C301" s="228" t="s">
        <v>593</v>
      </c>
      <c r="D301" s="29"/>
      <c r="E301" s="29"/>
      <c r="F301" s="29"/>
      <c r="G301" s="33"/>
      <c r="H301" s="33"/>
      <c r="I301" s="127"/>
      <c r="J301" s="33"/>
      <c r="K301" s="33"/>
      <c r="L301" s="218"/>
      <c r="M301" s="33"/>
      <c r="N301" s="33"/>
      <c r="O301" s="33"/>
      <c r="P301" s="33"/>
      <c r="Q301" s="33"/>
      <c r="R301" s="33"/>
      <c r="S301" s="204"/>
      <c r="T301" s="33"/>
      <c r="U301" s="29"/>
      <c r="V301" s="29"/>
      <c r="W301" s="29"/>
      <c r="X301" s="33"/>
      <c r="Y301" s="58" t="n">
        <f aca="false">F301*G301*2</f>
        <v>0</v>
      </c>
      <c r="Z301" s="58" t="str">
        <f aca="false">IF(X301="N",Y301,"0")</f>
        <v>0</v>
      </c>
      <c r="AA301" s="58" t="str">
        <f aca="false">IF(X301="P",Y301,"0")</f>
        <v>0</v>
      </c>
      <c r="AB301" s="29"/>
      <c r="AC301" s="29"/>
      <c r="AD301" s="29"/>
      <c r="AE301" s="29"/>
      <c r="AF301" s="29"/>
    </row>
    <row r="302" customFormat="false" ht="11.25" hidden="false" customHeight="false" outlineLevel="0" collapsed="false">
      <c r="A302" s="39" t="s">
        <v>54</v>
      </c>
      <c r="B302" s="40" t="n">
        <v>216</v>
      </c>
      <c r="C302" s="39" t="s">
        <v>55</v>
      </c>
      <c r="D302" s="39" t="s">
        <v>74</v>
      </c>
      <c r="E302" s="15" t="s">
        <v>51</v>
      </c>
      <c r="F302" s="15" t="n">
        <v>8</v>
      </c>
      <c r="G302" s="15" t="n">
        <v>9</v>
      </c>
      <c r="H302" s="15"/>
      <c r="I302" s="37" t="s">
        <v>309</v>
      </c>
      <c r="J302" s="15" t="s">
        <v>24</v>
      </c>
      <c r="K302" s="123" t="s">
        <v>57</v>
      </c>
      <c r="L302" s="39" t="s">
        <v>26</v>
      </c>
      <c r="M302" s="15" t="s">
        <v>590</v>
      </c>
      <c r="N302" s="15" t="s">
        <v>24</v>
      </c>
      <c r="O302" s="15"/>
      <c r="P302" s="15" t="n">
        <v>9</v>
      </c>
      <c r="Q302" s="39" t="s">
        <v>114</v>
      </c>
      <c r="R302" s="40" t="n">
        <v>15.7</v>
      </c>
      <c r="S302" s="251" t="n">
        <v>15758</v>
      </c>
      <c r="T302" s="39" t="s">
        <v>591</v>
      </c>
      <c r="U302" s="15" t="s">
        <v>592</v>
      </c>
      <c r="V302" s="15" t="s">
        <v>592</v>
      </c>
      <c r="W302" s="33" t="s">
        <v>231</v>
      </c>
      <c r="X302" s="15" t="s">
        <v>71</v>
      </c>
      <c r="Y302" s="58" t="n">
        <f aca="false">F302*G302*2</f>
        <v>144</v>
      </c>
      <c r="Z302" s="58" t="str">
        <f aca="false">IF(X302="N",Y302,"0")</f>
        <v>0</v>
      </c>
      <c r="AA302" s="58" t="n">
        <f aca="false">IF(X302="P",Y302,"0")</f>
        <v>144</v>
      </c>
      <c r="AB302" s="15"/>
      <c r="AC302" s="46"/>
      <c r="AD302" s="15"/>
      <c r="AE302" s="15"/>
      <c r="AF302" s="15"/>
    </row>
    <row r="303" customFormat="false" ht="11.85" hidden="false" customHeight="true" outlineLevel="0" collapsed="false">
      <c r="A303" s="172"/>
      <c r="B303" s="172"/>
      <c r="C303" s="172"/>
      <c r="D303" s="172"/>
      <c r="E303" s="172"/>
      <c r="F303" s="172"/>
      <c r="G303" s="223" t="n">
        <f aca="false">SUM(G301:G302)</f>
        <v>9</v>
      </c>
      <c r="H303" s="223"/>
      <c r="I303" s="223"/>
      <c r="J303" s="223"/>
      <c r="K303" s="223"/>
      <c r="L303" s="226"/>
      <c r="M303" s="223" t="n">
        <f aca="false">G303-P303</f>
        <v>0</v>
      </c>
      <c r="N303" s="223"/>
      <c r="O303" s="223"/>
      <c r="P303" s="223" t="n">
        <f aca="false">SUM(P301:P302)</f>
        <v>9</v>
      </c>
      <c r="Q303" s="79"/>
      <c r="R303" s="79"/>
      <c r="S303" s="254"/>
      <c r="T303" s="79"/>
      <c r="U303" s="172"/>
      <c r="V303" s="172"/>
      <c r="W303" s="172"/>
      <c r="X303" s="79"/>
      <c r="Y303" s="58" t="n">
        <f aca="false">F303*G303*2</f>
        <v>0</v>
      </c>
      <c r="Z303" s="58" t="str">
        <f aca="false">IF(X303="N",Y303,"0")</f>
        <v>0</v>
      </c>
      <c r="AA303" s="58" t="str">
        <f aca="false">IF(X303="P",Y303,"0")</f>
        <v>0</v>
      </c>
      <c r="AB303" s="172"/>
      <c r="AC303" s="172"/>
      <c r="AD303" s="172"/>
      <c r="AE303" s="172"/>
      <c r="AF303" s="172"/>
    </row>
    <row r="304" customFormat="false" ht="11.25" hidden="false" customHeight="true" outlineLevel="0" collapsed="false">
      <c r="A304" s="29"/>
      <c r="B304" s="29"/>
      <c r="C304" s="228" t="s">
        <v>594</v>
      </c>
      <c r="D304" s="29"/>
      <c r="E304" s="29"/>
      <c r="F304" s="29"/>
      <c r="G304" s="33"/>
      <c r="H304" s="33"/>
      <c r="I304" s="38" t="s">
        <v>1259</v>
      </c>
      <c r="J304" s="33"/>
      <c r="K304" s="33"/>
      <c r="L304" s="218"/>
      <c r="M304" s="33"/>
      <c r="N304" s="33"/>
      <c r="O304" s="29"/>
      <c r="P304" s="33"/>
      <c r="Q304" s="33"/>
      <c r="R304" s="33"/>
      <c r="S304" s="204"/>
      <c r="T304" s="33"/>
      <c r="U304" s="29"/>
      <c r="V304" s="29"/>
      <c r="W304" s="29"/>
      <c r="X304" s="33"/>
      <c r="Y304" s="58" t="n">
        <f aca="false">F304*G304*2</f>
        <v>0</v>
      </c>
      <c r="Z304" s="58" t="str">
        <f aca="false">IF(X304="N",Y304,"0")</f>
        <v>0</v>
      </c>
      <c r="AA304" s="58" t="str">
        <f aca="false">IF(X304="P",Y304,"0")</f>
        <v>0</v>
      </c>
      <c r="AB304" s="29"/>
      <c r="AC304" s="29"/>
      <c r="AD304" s="29"/>
      <c r="AE304" s="29"/>
      <c r="AF304" s="29"/>
    </row>
    <row r="305" customFormat="false" ht="11.25" hidden="false" customHeight="false" outlineLevel="0" collapsed="false">
      <c r="A305" s="39" t="s">
        <v>596</v>
      </c>
      <c r="B305" s="40" t="n">
        <v>20.85</v>
      </c>
      <c r="C305" s="39" t="s">
        <v>114</v>
      </c>
      <c r="D305" s="39" t="s">
        <v>50</v>
      </c>
      <c r="E305" s="15" t="s">
        <v>51</v>
      </c>
      <c r="F305" s="15" t="n">
        <v>16</v>
      </c>
      <c r="G305" s="15" t="n">
        <v>12</v>
      </c>
      <c r="H305" s="15"/>
      <c r="I305" s="32" t="s">
        <v>597</v>
      </c>
      <c r="J305" s="15" t="s">
        <v>24</v>
      </c>
      <c r="K305" s="123" t="s">
        <v>423</v>
      </c>
      <c r="L305" s="39" t="s">
        <v>26</v>
      </c>
      <c r="M305" s="15" t="s">
        <v>598</v>
      </c>
      <c r="N305" s="15" t="s">
        <v>24</v>
      </c>
      <c r="O305" s="15"/>
      <c r="P305" s="15" t="n">
        <v>12</v>
      </c>
      <c r="Q305" s="39" t="s">
        <v>599</v>
      </c>
      <c r="R305" s="40" t="n">
        <v>0</v>
      </c>
      <c r="S305" s="204" t="n">
        <v>15737</v>
      </c>
      <c r="T305" s="39" t="s">
        <v>600</v>
      </c>
      <c r="U305" s="15" t="s">
        <v>601</v>
      </c>
      <c r="V305" s="15" t="s">
        <v>601</v>
      </c>
      <c r="W305" s="15" t="s">
        <v>231</v>
      </c>
      <c r="X305" s="15" t="s">
        <v>71</v>
      </c>
      <c r="Y305" s="58" t="n">
        <f aca="false">F305*G305*2</f>
        <v>384</v>
      </c>
      <c r="Z305" s="58" t="str">
        <f aca="false">IF(X305="N",Y305,"0")</f>
        <v>0</v>
      </c>
      <c r="AA305" s="58" t="n">
        <f aca="false">IF(X305="P",Y305,"0")</f>
        <v>384</v>
      </c>
      <c r="AB305" s="15"/>
      <c r="AC305" s="46"/>
      <c r="AD305" s="15"/>
      <c r="AE305" s="15"/>
      <c r="AF305" s="15"/>
    </row>
    <row r="306" customFormat="false" ht="11.25" hidden="false" customHeight="false" outlineLevel="0" collapsed="false">
      <c r="A306" s="39" t="s">
        <v>596</v>
      </c>
      <c r="B306" s="40" t="n">
        <v>20.85</v>
      </c>
      <c r="C306" s="39" t="s">
        <v>114</v>
      </c>
      <c r="D306" s="39" t="s">
        <v>50</v>
      </c>
      <c r="E306" s="15" t="s">
        <v>51</v>
      </c>
      <c r="F306" s="15" t="n">
        <v>16</v>
      </c>
      <c r="G306" s="15" t="n">
        <v>5</v>
      </c>
      <c r="H306" s="15"/>
      <c r="I306" s="32" t="s">
        <v>597</v>
      </c>
      <c r="J306" s="15" t="s">
        <v>24</v>
      </c>
      <c r="K306" s="123" t="s">
        <v>423</v>
      </c>
      <c r="L306" s="39" t="s">
        <v>26</v>
      </c>
      <c r="M306" s="15" t="s">
        <v>602</v>
      </c>
      <c r="N306" s="15" t="s">
        <v>24</v>
      </c>
      <c r="O306" s="15"/>
      <c r="P306" s="15" t="n">
        <v>5</v>
      </c>
      <c r="Q306" s="39" t="s">
        <v>364</v>
      </c>
      <c r="R306" s="40" t="n">
        <v>23.7</v>
      </c>
      <c r="S306" s="204" t="n">
        <v>15740</v>
      </c>
      <c r="T306" s="39" t="s">
        <v>603</v>
      </c>
      <c r="U306" s="15" t="s">
        <v>601</v>
      </c>
      <c r="V306" s="15" t="s">
        <v>601</v>
      </c>
      <c r="W306" s="15" t="s">
        <v>231</v>
      </c>
      <c r="X306" s="15" t="s">
        <v>71</v>
      </c>
      <c r="Y306" s="58" t="n">
        <f aca="false">F306*G306*2</f>
        <v>160</v>
      </c>
      <c r="Z306" s="58" t="str">
        <f aca="false">IF(X306="N",Y306,"0")</f>
        <v>0</v>
      </c>
      <c r="AA306" s="58" t="n">
        <f aca="false">IF(X306="P",Y306,"0")</f>
        <v>160</v>
      </c>
      <c r="AB306" s="15"/>
      <c r="AC306" s="46"/>
      <c r="AD306" s="15"/>
      <c r="AE306" s="15"/>
      <c r="AF306" s="15"/>
    </row>
    <row r="307" customFormat="false" ht="11.25" hidden="false" customHeight="false" outlineLevel="0" collapsed="false">
      <c r="A307" s="39" t="s">
        <v>596</v>
      </c>
      <c r="B307" s="40" t="n">
        <v>20.85</v>
      </c>
      <c r="C307" s="39" t="s">
        <v>114</v>
      </c>
      <c r="D307" s="39" t="s">
        <v>50</v>
      </c>
      <c r="E307" s="15" t="s">
        <v>51</v>
      </c>
      <c r="F307" s="15" t="n">
        <v>16</v>
      </c>
      <c r="G307" s="15" t="n">
        <v>6</v>
      </c>
      <c r="H307" s="15"/>
      <c r="I307" s="32" t="s">
        <v>597</v>
      </c>
      <c r="J307" s="15" t="s">
        <v>24</v>
      </c>
      <c r="K307" s="123" t="s">
        <v>423</v>
      </c>
      <c r="L307" s="39" t="s">
        <v>26</v>
      </c>
      <c r="M307" s="15" t="s">
        <v>602</v>
      </c>
      <c r="N307" s="15" t="s">
        <v>24</v>
      </c>
      <c r="O307" s="15"/>
      <c r="P307" s="15" t="n">
        <v>6</v>
      </c>
      <c r="Q307" s="39" t="s">
        <v>364</v>
      </c>
      <c r="R307" s="40" t="n">
        <v>34.65</v>
      </c>
      <c r="S307" s="204" t="n">
        <v>15740</v>
      </c>
      <c r="T307" s="39" t="s">
        <v>604</v>
      </c>
      <c r="U307" s="15" t="s">
        <v>601</v>
      </c>
      <c r="V307" s="15" t="s">
        <v>601</v>
      </c>
      <c r="W307" s="15" t="s">
        <v>231</v>
      </c>
      <c r="X307" s="15" t="s">
        <v>71</v>
      </c>
      <c r="Y307" s="58" t="n">
        <f aca="false">F307*G307*2</f>
        <v>192</v>
      </c>
      <c r="Z307" s="58" t="str">
        <f aca="false">IF(X307="N",Y307,"0")</f>
        <v>0</v>
      </c>
      <c r="AA307" s="58" t="n">
        <f aca="false">IF(X307="P",Y307,"0")</f>
        <v>192</v>
      </c>
      <c r="AB307" s="15"/>
      <c r="AC307" s="46"/>
      <c r="AD307" s="15"/>
      <c r="AE307" s="15"/>
      <c r="AF307" s="15"/>
    </row>
    <row r="308" customFormat="false" ht="11.25" hidden="false" customHeight="false" outlineLevel="0" collapsed="false">
      <c r="A308" s="39" t="s">
        <v>596</v>
      </c>
      <c r="B308" s="40" t="n">
        <v>20.85</v>
      </c>
      <c r="C308" s="39" t="s">
        <v>114</v>
      </c>
      <c r="D308" s="39" t="s">
        <v>50</v>
      </c>
      <c r="E308" s="15" t="s">
        <v>51</v>
      </c>
      <c r="F308" s="15" t="n">
        <v>16</v>
      </c>
      <c r="G308" s="15" t="n">
        <v>7</v>
      </c>
      <c r="H308" s="15"/>
      <c r="I308" s="32" t="s">
        <v>597</v>
      </c>
      <c r="J308" s="15" t="s">
        <v>24</v>
      </c>
      <c r="K308" s="123" t="s">
        <v>423</v>
      </c>
      <c r="L308" s="39" t="s">
        <v>26</v>
      </c>
      <c r="M308" s="15" t="s">
        <v>605</v>
      </c>
      <c r="N308" s="15" t="s">
        <v>24</v>
      </c>
      <c r="O308" s="15"/>
      <c r="P308" s="15" t="n">
        <v>7</v>
      </c>
      <c r="Q308" s="39" t="s">
        <v>364</v>
      </c>
      <c r="R308" s="40" t="n">
        <v>28.75</v>
      </c>
      <c r="S308" s="204" t="n">
        <v>15735</v>
      </c>
      <c r="T308" s="39" t="s">
        <v>606</v>
      </c>
      <c r="U308" s="15" t="s">
        <v>601</v>
      </c>
      <c r="V308" s="15" t="s">
        <v>601</v>
      </c>
      <c r="W308" s="15" t="s">
        <v>231</v>
      </c>
      <c r="X308" s="15" t="s">
        <v>71</v>
      </c>
      <c r="Y308" s="58" t="n">
        <f aca="false">F308*G308*2</f>
        <v>224</v>
      </c>
      <c r="Z308" s="58" t="str">
        <f aca="false">IF(X308="N",Y308,"0")</f>
        <v>0</v>
      </c>
      <c r="AA308" s="58" t="n">
        <f aca="false">IF(X308="P",Y308,"0")</f>
        <v>224</v>
      </c>
      <c r="AB308" s="15"/>
      <c r="AC308" s="46"/>
      <c r="AD308" s="15"/>
      <c r="AE308" s="15"/>
      <c r="AF308" s="15"/>
    </row>
    <row r="309" customFormat="false" ht="11.25" hidden="false" customHeight="false" outlineLevel="0" collapsed="false">
      <c r="A309" s="39" t="s">
        <v>596</v>
      </c>
      <c r="B309" s="40" t="n">
        <v>20.85</v>
      </c>
      <c r="C309" s="39" t="s">
        <v>114</v>
      </c>
      <c r="D309" s="39" t="s">
        <v>50</v>
      </c>
      <c r="E309" s="15" t="s">
        <v>51</v>
      </c>
      <c r="F309" s="15" t="n">
        <v>16</v>
      </c>
      <c r="G309" s="15" t="n">
        <v>10</v>
      </c>
      <c r="H309" s="15"/>
      <c r="I309" s="32" t="s">
        <v>597</v>
      </c>
      <c r="J309" s="15" t="s">
        <v>24</v>
      </c>
      <c r="K309" s="123" t="s">
        <v>423</v>
      </c>
      <c r="L309" s="39" t="s">
        <v>26</v>
      </c>
      <c r="M309" s="15" t="s">
        <v>605</v>
      </c>
      <c r="N309" s="15" t="s">
        <v>24</v>
      </c>
      <c r="O309" s="15"/>
      <c r="P309" s="15" t="n">
        <v>10</v>
      </c>
      <c r="Q309" s="39" t="s">
        <v>607</v>
      </c>
      <c r="R309" s="40" t="n">
        <v>31.9</v>
      </c>
      <c r="S309" s="204" t="n">
        <v>15735</v>
      </c>
      <c r="T309" s="39" t="s">
        <v>608</v>
      </c>
      <c r="U309" s="15" t="s">
        <v>601</v>
      </c>
      <c r="V309" s="15" t="s">
        <v>601</v>
      </c>
      <c r="W309" s="15" t="s">
        <v>231</v>
      </c>
      <c r="X309" s="15" t="s">
        <v>71</v>
      </c>
      <c r="Y309" s="58" t="n">
        <f aca="false">F309*G309*2</f>
        <v>320</v>
      </c>
      <c r="Z309" s="58" t="str">
        <f aca="false">IF(X309="N",Y309,"0")</f>
        <v>0</v>
      </c>
      <c r="AA309" s="58" t="n">
        <f aca="false">IF(X309="P",Y309,"0")</f>
        <v>320</v>
      </c>
      <c r="AB309" s="15"/>
      <c r="AC309" s="46"/>
      <c r="AD309" s="15"/>
      <c r="AE309" s="15"/>
      <c r="AF309" s="15"/>
    </row>
    <row r="310" customFormat="false" ht="11.25" hidden="false" customHeight="false" outlineLevel="0" collapsed="false">
      <c r="A310" s="39" t="s">
        <v>596</v>
      </c>
      <c r="B310" s="40" t="n">
        <v>20.85</v>
      </c>
      <c r="C310" s="39" t="s">
        <v>114</v>
      </c>
      <c r="D310" s="39" t="s">
        <v>50</v>
      </c>
      <c r="E310" s="15" t="s">
        <v>51</v>
      </c>
      <c r="F310" s="15" t="n">
        <v>16</v>
      </c>
      <c r="G310" s="15" t="n">
        <v>6</v>
      </c>
      <c r="H310" s="15"/>
      <c r="I310" s="32" t="s">
        <v>597</v>
      </c>
      <c r="J310" s="15" t="s">
        <v>24</v>
      </c>
      <c r="K310" s="123" t="s">
        <v>423</v>
      </c>
      <c r="L310" s="39" t="s">
        <v>26</v>
      </c>
      <c r="M310" s="15" t="s">
        <v>53</v>
      </c>
      <c r="N310" s="15" t="s">
        <v>24</v>
      </c>
      <c r="O310" s="16" t="s">
        <v>1193</v>
      </c>
      <c r="P310" s="15" t="n">
        <v>6</v>
      </c>
      <c r="Q310" s="15" t="s">
        <v>55</v>
      </c>
      <c r="R310" s="48" t="n">
        <v>0</v>
      </c>
      <c r="S310" s="204" t="n">
        <v>15741</v>
      </c>
      <c r="T310" s="15" t="s">
        <v>609</v>
      </c>
      <c r="U310" s="15" t="s">
        <v>601</v>
      </c>
      <c r="V310" s="15" t="s">
        <v>601</v>
      </c>
      <c r="W310" s="15" t="s">
        <v>231</v>
      </c>
      <c r="X310" s="15" t="s">
        <v>71</v>
      </c>
      <c r="Y310" s="58" t="n">
        <f aca="false">F310*G310*2</f>
        <v>192</v>
      </c>
      <c r="Z310" s="58" t="str">
        <f aca="false">IF(X310="N",Y310,"0")</f>
        <v>0</v>
      </c>
      <c r="AA310" s="58" t="n">
        <f aca="false">IF(X310="P",Y310,"0")</f>
        <v>192</v>
      </c>
      <c r="AB310" s="15"/>
      <c r="AC310" s="46"/>
      <c r="AD310" s="15"/>
      <c r="AE310" s="15"/>
      <c r="AF310" s="15"/>
    </row>
    <row r="311" customFormat="false" ht="11.85" hidden="false" customHeight="true" outlineLevel="0" collapsed="false">
      <c r="A311" s="208"/>
      <c r="B311" s="208"/>
      <c r="C311" s="208"/>
      <c r="D311" s="208"/>
      <c r="E311" s="208"/>
      <c r="F311" s="208"/>
      <c r="G311" s="213" t="n">
        <f aca="false">SUM(G304:G310)</f>
        <v>46</v>
      </c>
      <c r="H311" s="213"/>
      <c r="I311" s="213"/>
      <c r="J311" s="213"/>
      <c r="K311" s="213"/>
      <c r="L311" s="214"/>
      <c r="M311" s="213" t="n">
        <f aca="false">G311-P311</f>
        <v>0</v>
      </c>
      <c r="N311" s="213"/>
      <c r="O311" s="213"/>
      <c r="P311" s="213" t="n">
        <f aca="false">SUM(P304:P310)</f>
        <v>46</v>
      </c>
      <c r="Q311" s="62"/>
      <c r="R311" s="62"/>
      <c r="S311" s="263"/>
      <c r="T311" s="62"/>
      <c r="U311" s="208"/>
      <c r="V311" s="208"/>
      <c r="W311" s="208"/>
      <c r="X311" s="62"/>
      <c r="Y311" s="58" t="n">
        <f aca="false">F311*G311*2</f>
        <v>0</v>
      </c>
      <c r="Z311" s="58" t="str">
        <f aca="false">IF(X311="N",Y311,"0")</f>
        <v>0</v>
      </c>
      <c r="AA311" s="58" t="str">
        <f aca="false">IF(X311="P",Y311,"0")</f>
        <v>0</v>
      </c>
      <c r="AB311" s="208"/>
      <c r="AC311" s="208"/>
      <c r="AD311" s="208"/>
      <c r="AE311" s="208"/>
      <c r="AF311" s="208"/>
    </row>
    <row r="312" customFormat="false" ht="11.85" hidden="false" customHeight="true" outlineLevel="0" collapsed="false">
      <c r="A312" s="29"/>
      <c r="B312" s="29"/>
      <c r="C312" s="228" t="s">
        <v>610</v>
      </c>
      <c r="D312" s="29"/>
      <c r="E312" s="29"/>
      <c r="F312" s="29"/>
      <c r="G312" s="33"/>
      <c r="H312" s="33"/>
      <c r="I312" s="33"/>
      <c r="J312" s="127"/>
      <c r="K312" s="33"/>
      <c r="L312" s="218"/>
      <c r="M312" s="33"/>
      <c r="N312" s="127"/>
      <c r="O312" s="33"/>
      <c r="P312" s="33"/>
      <c r="Q312" s="33"/>
      <c r="R312" s="33"/>
      <c r="S312" s="204"/>
      <c r="T312" s="33"/>
      <c r="U312" s="29"/>
      <c r="V312" s="29"/>
      <c r="W312" s="29"/>
      <c r="X312" s="33"/>
      <c r="Y312" s="58" t="n">
        <f aca="false">F312*G312*2</f>
        <v>0</v>
      </c>
      <c r="Z312" s="58" t="str">
        <f aca="false">IF(X312="N",Y312,"0")</f>
        <v>0</v>
      </c>
      <c r="AA312" s="58" t="str">
        <f aca="false">IF(X312="P",Y312,"0")</f>
        <v>0</v>
      </c>
      <c r="AB312" s="29"/>
      <c r="AC312" s="29"/>
      <c r="AD312" s="29"/>
      <c r="AE312" s="29"/>
      <c r="AF312" s="29"/>
    </row>
    <row r="313" customFormat="false" ht="11.25" hidden="false" customHeight="false" outlineLevel="0" collapsed="false">
      <c r="A313" s="39" t="s">
        <v>596</v>
      </c>
      <c r="B313" s="40" t="n">
        <v>20.85</v>
      </c>
      <c r="C313" s="39" t="s">
        <v>114</v>
      </c>
      <c r="D313" s="39" t="s">
        <v>74</v>
      </c>
      <c r="E313" s="15" t="s">
        <v>51</v>
      </c>
      <c r="F313" s="15" t="n">
        <v>8</v>
      </c>
      <c r="G313" s="15" t="n">
        <v>12</v>
      </c>
      <c r="H313" s="15"/>
      <c r="I313" s="32" t="s">
        <v>597</v>
      </c>
      <c r="J313" s="15" t="s">
        <v>24</v>
      </c>
      <c r="K313" s="123" t="s">
        <v>423</v>
      </c>
      <c r="L313" s="39" t="s">
        <v>26</v>
      </c>
      <c r="M313" s="15" t="s">
        <v>598</v>
      </c>
      <c r="N313" s="15" t="s">
        <v>24</v>
      </c>
      <c r="O313" s="15"/>
      <c r="P313" s="15" t="n">
        <v>12</v>
      </c>
      <c r="Q313" s="39" t="s">
        <v>599</v>
      </c>
      <c r="R313" s="40" t="n">
        <v>0</v>
      </c>
      <c r="S313" s="204" t="n">
        <v>15737</v>
      </c>
      <c r="T313" s="39" t="s">
        <v>600</v>
      </c>
      <c r="U313" s="15" t="s">
        <v>601</v>
      </c>
      <c r="V313" s="15" t="s">
        <v>601</v>
      </c>
      <c r="W313" s="15" t="s">
        <v>231</v>
      </c>
      <c r="X313" s="15" t="s">
        <v>71</v>
      </c>
      <c r="Y313" s="58" t="n">
        <f aca="false">F313*G313*2</f>
        <v>192</v>
      </c>
      <c r="Z313" s="58" t="str">
        <f aca="false">IF(X313="N",Y313,"0")</f>
        <v>0</v>
      </c>
      <c r="AA313" s="58" t="n">
        <f aca="false">IF(X313="P",Y313,"0")</f>
        <v>192</v>
      </c>
      <c r="AB313" s="15"/>
      <c r="AC313" s="46"/>
      <c r="AD313" s="15"/>
      <c r="AE313" s="15"/>
      <c r="AF313" s="15"/>
    </row>
    <row r="314" customFormat="false" ht="11.25" hidden="false" customHeight="false" outlineLevel="0" collapsed="false">
      <c r="A314" s="39" t="s">
        <v>596</v>
      </c>
      <c r="B314" s="40" t="n">
        <v>20.85</v>
      </c>
      <c r="C314" s="39" t="s">
        <v>114</v>
      </c>
      <c r="D314" s="39" t="s">
        <v>74</v>
      </c>
      <c r="E314" s="15" t="s">
        <v>51</v>
      </c>
      <c r="F314" s="15" t="n">
        <v>8</v>
      </c>
      <c r="G314" s="15" t="n">
        <v>5</v>
      </c>
      <c r="H314" s="15"/>
      <c r="I314" s="32" t="s">
        <v>597</v>
      </c>
      <c r="J314" s="15" t="s">
        <v>24</v>
      </c>
      <c r="K314" s="123" t="s">
        <v>423</v>
      </c>
      <c r="L314" s="39" t="s">
        <v>26</v>
      </c>
      <c r="M314" s="15" t="s">
        <v>602</v>
      </c>
      <c r="N314" s="15" t="s">
        <v>24</v>
      </c>
      <c r="O314" s="15"/>
      <c r="P314" s="15" t="n">
        <v>5</v>
      </c>
      <c r="Q314" s="39" t="s">
        <v>364</v>
      </c>
      <c r="R314" s="40" t="n">
        <v>23.7</v>
      </c>
      <c r="S314" s="204" t="n">
        <v>15740</v>
      </c>
      <c r="T314" s="39" t="s">
        <v>603</v>
      </c>
      <c r="U314" s="15" t="s">
        <v>601</v>
      </c>
      <c r="V314" s="15" t="s">
        <v>601</v>
      </c>
      <c r="W314" s="15" t="s">
        <v>231</v>
      </c>
      <c r="X314" s="15" t="s">
        <v>71</v>
      </c>
      <c r="Y314" s="58" t="n">
        <f aca="false">F314*G314*2</f>
        <v>80</v>
      </c>
      <c r="Z314" s="58" t="str">
        <f aca="false">IF(X314="N",Y314,"0")</f>
        <v>0</v>
      </c>
      <c r="AA314" s="58" t="n">
        <f aca="false">IF(X314="P",Y314,"0")</f>
        <v>80</v>
      </c>
      <c r="AB314" s="15"/>
      <c r="AC314" s="46"/>
      <c r="AD314" s="15"/>
      <c r="AE314" s="15"/>
      <c r="AF314" s="15"/>
    </row>
    <row r="315" customFormat="false" ht="11.25" hidden="false" customHeight="false" outlineLevel="0" collapsed="false">
      <c r="A315" s="39" t="s">
        <v>596</v>
      </c>
      <c r="B315" s="40" t="n">
        <v>20.85</v>
      </c>
      <c r="C315" s="39" t="s">
        <v>114</v>
      </c>
      <c r="D315" s="39" t="s">
        <v>74</v>
      </c>
      <c r="E315" s="15" t="s">
        <v>51</v>
      </c>
      <c r="F315" s="15" t="n">
        <v>8</v>
      </c>
      <c r="G315" s="15" t="n">
        <v>6</v>
      </c>
      <c r="H315" s="15"/>
      <c r="I315" s="32" t="s">
        <v>597</v>
      </c>
      <c r="J315" s="15" t="s">
        <v>24</v>
      </c>
      <c r="K315" s="123" t="s">
        <v>423</v>
      </c>
      <c r="L315" s="39" t="s">
        <v>26</v>
      </c>
      <c r="M315" s="15" t="s">
        <v>602</v>
      </c>
      <c r="N315" s="15" t="s">
        <v>24</v>
      </c>
      <c r="O315" s="15"/>
      <c r="P315" s="15" t="n">
        <v>6</v>
      </c>
      <c r="Q315" s="39" t="s">
        <v>364</v>
      </c>
      <c r="R315" s="40" t="n">
        <v>34.65</v>
      </c>
      <c r="S315" s="204" t="n">
        <v>15740</v>
      </c>
      <c r="T315" s="39" t="s">
        <v>604</v>
      </c>
      <c r="U315" s="15" t="s">
        <v>601</v>
      </c>
      <c r="V315" s="15" t="s">
        <v>601</v>
      </c>
      <c r="W315" s="15" t="s">
        <v>231</v>
      </c>
      <c r="X315" s="15" t="s">
        <v>71</v>
      </c>
      <c r="Y315" s="58" t="n">
        <f aca="false">F315*G315*2</f>
        <v>96</v>
      </c>
      <c r="Z315" s="58" t="str">
        <f aca="false">IF(X315="N",Y315,"0")</f>
        <v>0</v>
      </c>
      <c r="AA315" s="58" t="n">
        <f aca="false">IF(X315="P",Y315,"0")</f>
        <v>96</v>
      </c>
      <c r="AB315" s="15"/>
      <c r="AC315" s="46"/>
      <c r="AD315" s="15"/>
      <c r="AE315" s="15"/>
      <c r="AF315" s="15"/>
    </row>
    <row r="316" customFormat="false" ht="11.25" hidden="false" customHeight="false" outlineLevel="0" collapsed="false">
      <c r="A316" s="39" t="s">
        <v>596</v>
      </c>
      <c r="B316" s="40" t="n">
        <v>20.85</v>
      </c>
      <c r="C316" s="39" t="s">
        <v>114</v>
      </c>
      <c r="D316" s="39" t="s">
        <v>74</v>
      </c>
      <c r="E316" s="15" t="s">
        <v>51</v>
      </c>
      <c r="F316" s="15" t="n">
        <v>8</v>
      </c>
      <c r="G316" s="15" t="n">
        <v>7</v>
      </c>
      <c r="H316" s="15"/>
      <c r="I316" s="32" t="s">
        <v>597</v>
      </c>
      <c r="J316" s="15" t="s">
        <v>24</v>
      </c>
      <c r="K316" s="123" t="s">
        <v>423</v>
      </c>
      <c r="L316" s="39" t="s">
        <v>26</v>
      </c>
      <c r="M316" s="15" t="s">
        <v>605</v>
      </c>
      <c r="N316" s="15" t="s">
        <v>24</v>
      </c>
      <c r="O316" s="15"/>
      <c r="P316" s="15" t="n">
        <v>7</v>
      </c>
      <c r="Q316" s="39" t="s">
        <v>364</v>
      </c>
      <c r="R316" s="40" t="n">
        <v>28.75</v>
      </c>
      <c r="S316" s="204" t="n">
        <v>15736</v>
      </c>
      <c r="T316" s="39" t="s">
        <v>606</v>
      </c>
      <c r="U316" s="15" t="s">
        <v>601</v>
      </c>
      <c r="V316" s="15" t="s">
        <v>601</v>
      </c>
      <c r="W316" s="15" t="s">
        <v>231</v>
      </c>
      <c r="X316" s="15" t="s">
        <v>71</v>
      </c>
      <c r="Y316" s="58" t="n">
        <f aca="false">F316*G316*2</f>
        <v>112</v>
      </c>
      <c r="Z316" s="58" t="str">
        <f aca="false">IF(X316="N",Y316,"0")</f>
        <v>0</v>
      </c>
      <c r="AA316" s="58" t="n">
        <f aca="false">IF(X316="P",Y316,"0")</f>
        <v>112</v>
      </c>
      <c r="AB316" s="15"/>
      <c r="AC316" s="46"/>
      <c r="AD316" s="15"/>
      <c r="AE316" s="15"/>
      <c r="AF316" s="15"/>
    </row>
    <row r="317" customFormat="false" ht="11.25" hidden="false" customHeight="false" outlineLevel="0" collapsed="false">
      <c r="A317" s="39" t="s">
        <v>596</v>
      </c>
      <c r="B317" s="40" t="n">
        <v>20.85</v>
      </c>
      <c r="C317" s="39" t="s">
        <v>114</v>
      </c>
      <c r="D317" s="39" t="s">
        <v>74</v>
      </c>
      <c r="E317" s="15" t="s">
        <v>51</v>
      </c>
      <c r="F317" s="15" t="n">
        <v>8</v>
      </c>
      <c r="G317" s="15" t="n">
        <v>8</v>
      </c>
      <c r="H317" s="15"/>
      <c r="I317" s="32" t="s">
        <v>597</v>
      </c>
      <c r="J317" s="15" t="s">
        <v>24</v>
      </c>
      <c r="K317" s="123" t="s">
        <v>423</v>
      </c>
      <c r="L317" s="39" t="s">
        <v>26</v>
      </c>
      <c r="M317" s="15" t="s">
        <v>605</v>
      </c>
      <c r="N317" s="15" t="s">
        <v>24</v>
      </c>
      <c r="O317" s="15"/>
      <c r="P317" s="15" t="n">
        <v>8</v>
      </c>
      <c r="Q317" s="39" t="s">
        <v>607</v>
      </c>
      <c r="R317" s="40" t="n">
        <v>31.9</v>
      </c>
      <c r="S317" s="204" t="n">
        <v>15736</v>
      </c>
      <c r="T317" s="39" t="s">
        <v>608</v>
      </c>
      <c r="U317" s="15" t="s">
        <v>601</v>
      </c>
      <c r="V317" s="15" t="s">
        <v>601</v>
      </c>
      <c r="W317" s="15" t="s">
        <v>231</v>
      </c>
      <c r="X317" s="15" t="s">
        <v>71</v>
      </c>
      <c r="Y317" s="58" t="n">
        <f aca="false">F317*G317*2</f>
        <v>128</v>
      </c>
      <c r="Z317" s="58" t="str">
        <f aca="false">IF(X317="N",Y317,"0")</f>
        <v>0</v>
      </c>
      <c r="AA317" s="58" t="n">
        <f aca="false">IF(X317="P",Y317,"0")</f>
        <v>128</v>
      </c>
      <c r="AB317" s="15"/>
      <c r="AC317" s="46"/>
      <c r="AD317" s="15"/>
      <c r="AE317" s="15"/>
      <c r="AF317" s="15"/>
    </row>
    <row r="318" customFormat="false" ht="11.85" hidden="false" customHeight="true" outlineLevel="0" collapsed="false">
      <c r="A318" s="39" t="s">
        <v>596</v>
      </c>
      <c r="B318" s="40" t="n">
        <v>20.85</v>
      </c>
      <c r="C318" s="39" t="s">
        <v>114</v>
      </c>
      <c r="D318" s="39" t="s">
        <v>74</v>
      </c>
      <c r="E318" s="15" t="s">
        <v>51</v>
      </c>
      <c r="F318" s="15" t="n">
        <v>8</v>
      </c>
      <c r="G318" s="15" t="n">
        <v>8</v>
      </c>
      <c r="H318" s="15"/>
      <c r="I318" s="32" t="s">
        <v>597</v>
      </c>
      <c r="J318" s="15" t="s">
        <v>24</v>
      </c>
      <c r="K318" s="123" t="s">
        <v>423</v>
      </c>
      <c r="L318" s="47" t="s">
        <v>26</v>
      </c>
      <c r="M318" s="33" t="s">
        <v>53</v>
      </c>
      <c r="N318" s="15" t="s">
        <v>24</v>
      </c>
      <c r="O318" s="33"/>
      <c r="P318" s="33" t="n">
        <v>8</v>
      </c>
      <c r="Q318" s="47" t="s">
        <v>55</v>
      </c>
      <c r="R318" s="48" t="n">
        <v>0</v>
      </c>
      <c r="S318" s="204" t="n">
        <v>15741</v>
      </c>
      <c r="T318" s="47" t="s">
        <v>611</v>
      </c>
      <c r="U318" s="33" t="s">
        <v>601</v>
      </c>
      <c r="V318" s="15" t="s">
        <v>601</v>
      </c>
      <c r="W318" s="15" t="s">
        <v>231</v>
      </c>
      <c r="X318" s="15" t="s">
        <v>71</v>
      </c>
      <c r="Y318" s="58" t="n">
        <f aca="false">F318*G318*2</f>
        <v>128</v>
      </c>
      <c r="Z318" s="58" t="str">
        <f aca="false">IF(X318="N",Y318,"0")</f>
        <v>0</v>
      </c>
      <c r="AA318" s="58" t="n">
        <f aca="false">IF(X318="P",Y318,"0")</f>
        <v>128</v>
      </c>
      <c r="AB318" s="33"/>
      <c r="AC318" s="75"/>
      <c r="AD318" s="33"/>
      <c r="AE318" s="33"/>
      <c r="AF318" s="33"/>
    </row>
    <row r="319" customFormat="false" ht="11.85" hidden="false" customHeight="true" outlineLevel="0" collapsed="false">
      <c r="A319" s="172"/>
      <c r="B319" s="172"/>
      <c r="C319" s="172"/>
      <c r="D319" s="172"/>
      <c r="E319" s="172"/>
      <c r="F319" s="172"/>
      <c r="G319" s="223" t="n">
        <f aca="false">SUM(G312:G318)</f>
        <v>46</v>
      </c>
      <c r="H319" s="223"/>
      <c r="I319" s="223"/>
      <c r="J319" s="223"/>
      <c r="K319" s="223"/>
      <c r="L319" s="226"/>
      <c r="M319" s="223" t="n">
        <f aca="false">G319-P319</f>
        <v>0</v>
      </c>
      <c r="N319" s="223"/>
      <c r="O319" s="223"/>
      <c r="P319" s="223" t="n">
        <f aca="false">SUM(P312:P318)</f>
        <v>46</v>
      </c>
      <c r="Q319" s="79"/>
      <c r="R319" s="79"/>
      <c r="S319" s="254"/>
      <c r="T319" s="79"/>
      <c r="U319" s="172"/>
      <c r="V319" s="172"/>
      <c r="W319" s="172"/>
      <c r="X319" s="79"/>
      <c r="Y319" s="79"/>
      <c r="Z319" s="172"/>
      <c r="AA319" s="172"/>
      <c r="AB319" s="172"/>
      <c r="AC319" s="172"/>
      <c r="AD319" s="172"/>
      <c r="AE319" s="172"/>
      <c r="AF319" s="172"/>
    </row>
    <row r="320" customFormat="false" ht="11.85" hidden="false" customHeight="true" outlineLevel="0" collapsed="false">
      <c r="G320" s="15"/>
      <c r="H320" s="15"/>
      <c r="I320" s="15"/>
      <c r="J320" s="15"/>
      <c r="K320" s="15"/>
      <c r="M320" s="15"/>
      <c r="N320" s="15"/>
      <c r="O320" s="15"/>
      <c r="P320" s="15"/>
      <c r="S320" s="251"/>
      <c r="X320" s="15"/>
      <c r="Y320" s="15"/>
    </row>
    <row r="321" customFormat="false" ht="11.85" hidden="false" customHeight="true" outlineLevel="0" collapsed="false">
      <c r="G321" s="15"/>
      <c r="H321" s="15"/>
      <c r="I321" s="15"/>
      <c r="J321" s="15"/>
      <c r="K321" s="15"/>
      <c r="M321" s="15"/>
      <c r="N321" s="15"/>
      <c r="O321" s="15"/>
      <c r="P321" s="15"/>
      <c r="S321" s="251"/>
      <c r="X321" s="15"/>
      <c r="Y321" s="15"/>
    </row>
    <row r="322" customFormat="false" ht="11.85" hidden="false" customHeight="true" outlineLevel="0" collapsed="false"/>
    <row r="323" customFormat="false" ht="11.85" hidden="false" customHeight="true" outlineLevel="0" collapsed="false"/>
    <row r="324" customFormat="false" ht="11.85" hidden="false" customHeight="true" outlineLevel="0" collapsed="false">
      <c r="Y324" s="0" t="n">
        <f aca="false">SUM(Y5:Y323)</f>
        <v>95856</v>
      </c>
      <c r="Z324" s="0" t="n">
        <f aca="false">SUM(Z5:Z323)</f>
        <v>35616</v>
      </c>
      <c r="AA324" s="0" t="n">
        <f aca="false">SUM(AA5:AA323)</f>
        <v>60240</v>
      </c>
    </row>
    <row r="325" customFormat="false" ht="11.25" hidden="false" customHeight="false" outlineLevel="0" collapsed="false">
      <c r="A325" s="39"/>
      <c r="B325" s="40"/>
      <c r="C325" s="39"/>
      <c r="D325" s="39"/>
      <c r="E325" s="15"/>
      <c r="F325" s="15"/>
      <c r="G325" s="15"/>
      <c r="H325" s="15"/>
      <c r="I325" s="15"/>
      <c r="J325" s="15"/>
      <c r="K325" s="123"/>
      <c r="L325" s="39"/>
      <c r="M325" s="15"/>
      <c r="N325" s="15"/>
      <c r="O325" s="15"/>
      <c r="P325" s="15"/>
      <c r="Q325" s="39"/>
      <c r="R325" s="40"/>
      <c r="S325" s="251"/>
      <c r="T325" s="39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</row>
    <row r="327" customFormat="false" ht="12.75" hidden="false" customHeight="false" outlineLevel="0" collapsed="false">
      <c r="AA327" s="0" t="n">
        <f aca="false">Z324+AA324</f>
        <v>95856</v>
      </c>
    </row>
    <row r="328" customFormat="false" ht="11.25" hidden="false" customHeight="false" outlineLevel="0" collapsed="false">
      <c r="A328" s="39"/>
      <c r="B328" s="40"/>
      <c r="C328" s="39"/>
      <c r="D328" s="39"/>
      <c r="E328" s="15"/>
      <c r="F328" s="15"/>
      <c r="G328" s="15"/>
      <c r="H328" s="15"/>
      <c r="I328" s="15"/>
      <c r="J328" s="15"/>
      <c r="K328" s="123"/>
      <c r="L328" s="39"/>
      <c r="M328" s="15"/>
      <c r="N328" s="15"/>
      <c r="O328" s="15"/>
      <c r="P328" s="15"/>
      <c r="Q328" s="39"/>
      <c r="R328" s="40"/>
      <c r="S328" s="251"/>
      <c r="T328" s="39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</row>
    <row r="329" customFormat="false" ht="11.25" hidden="false" customHeight="false" outlineLevel="0" collapsed="false">
      <c r="A329" s="39"/>
      <c r="B329" s="40"/>
      <c r="C329" s="39"/>
      <c r="D329" s="39"/>
      <c r="E329" s="15"/>
      <c r="F329" s="15"/>
      <c r="G329" s="15"/>
      <c r="H329" s="15"/>
      <c r="I329" s="15"/>
      <c r="J329" s="15"/>
      <c r="K329" s="123"/>
      <c r="L329" s="39"/>
      <c r="M329" s="15"/>
      <c r="N329" s="15"/>
      <c r="O329" s="15"/>
      <c r="P329" s="15"/>
      <c r="Q329" s="39"/>
      <c r="R329" s="40"/>
      <c r="S329" s="251"/>
      <c r="T329" s="39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55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V333"/>
  <sheetViews>
    <sheetView showFormulas="false" showGridLines="true" showRowColHeaders="true" showZeros="true" rightToLeft="false" tabSelected="false" showOutlineSymbols="true" defaultGridColor="true" view="normal" topLeftCell="O283" colorId="64" zoomScale="75" zoomScaleNormal="75" zoomScalePageLayoutView="100" workbookViewId="0">
      <selection pane="topLeft" activeCell="Y322" activeCellId="0" sqref="Y322:AA32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7.42"/>
    <col collapsed="false" customWidth="true" hidden="false" outlineLevel="0" max="2" min="2" style="0" width="7.7"/>
    <col collapsed="false" customWidth="true" hidden="false" outlineLevel="0" max="4" min="4" style="0" width="10.85"/>
    <col collapsed="false" customWidth="true" hidden="false" outlineLevel="0" max="5" min="5" style="0" width="3.85"/>
    <col collapsed="false" customWidth="true" hidden="false" outlineLevel="0" max="6" min="6" style="0" width="3.7"/>
    <col collapsed="false" customWidth="true" hidden="false" outlineLevel="0" max="7" min="7" style="0" width="8.56"/>
    <col collapsed="false" customWidth="true" hidden="false" outlineLevel="0" max="8" min="8" style="0" width="2.28"/>
    <col collapsed="false" customWidth="true" hidden="false" outlineLevel="0" max="9" min="9" style="0" width="52.56"/>
    <col collapsed="false" customWidth="true" hidden="false" outlineLevel="0" max="10" min="10" style="0" width="2.28"/>
    <col collapsed="false" customWidth="true" hidden="false" outlineLevel="0" max="11" min="11" style="0" width="14.14"/>
    <col collapsed="false" customWidth="true" hidden="false" outlineLevel="0" max="12" min="12" style="0" width="3.42"/>
    <col collapsed="false" customWidth="true" hidden="false" outlineLevel="0" max="13" min="13" style="0" width="13.56"/>
    <col collapsed="false" customWidth="true" hidden="false" outlineLevel="0" max="14" min="14" style="0" width="2.56"/>
    <col collapsed="false" customWidth="true" hidden="false" outlineLevel="0" max="15" min="15" style="0" width="20.85"/>
    <col collapsed="false" customWidth="true" hidden="false" outlineLevel="0" max="16" min="16" style="0" width="9.7"/>
    <col collapsed="false" customWidth="true" hidden="false" outlineLevel="0" max="17" min="17" style="0" width="7.99"/>
    <col collapsed="false" customWidth="true" hidden="false" outlineLevel="0" max="18" min="18" style="0" width="10.41"/>
    <col collapsed="false" customWidth="true" hidden="false" outlineLevel="0" max="19" min="19" style="13" width="16.42"/>
    <col collapsed="false" customWidth="true" hidden="false" outlineLevel="0" max="20" min="20" style="0" width="8.41"/>
    <col collapsed="false" customWidth="true" hidden="false" outlineLevel="0" max="21" min="21" style="0" width="6.28"/>
    <col collapsed="false" customWidth="true" hidden="false" outlineLevel="0" max="22" min="22" style="0" width="6.13"/>
    <col collapsed="false" customWidth="true" hidden="false" outlineLevel="0" max="23" min="23" style="0" width="4.56"/>
    <col collapsed="false" customWidth="true" hidden="false" outlineLevel="0" max="24" min="24" style="0" width="5.85"/>
    <col collapsed="false" customWidth="true" hidden="false" outlineLevel="0" max="29" min="29" style="0" width="10.56"/>
    <col collapsed="false" customWidth="true" hidden="false" outlineLevel="0" max="32" min="32" style="0" width="9.28"/>
  </cols>
  <sheetData>
    <row r="1" customFormat="false" ht="18.75" hidden="false" customHeight="true" outlineLevel="0" collapsed="false">
      <c r="A1" s="14" t="n">
        <v>36941</v>
      </c>
      <c r="G1" s="15"/>
      <c r="H1" s="15"/>
      <c r="I1" s="15"/>
      <c r="J1" s="18"/>
      <c r="K1" s="15"/>
      <c r="L1" s="20"/>
      <c r="M1" s="15"/>
      <c r="N1" s="18"/>
      <c r="O1" s="15"/>
      <c r="P1" s="15"/>
      <c r="S1" s="22"/>
      <c r="X1" s="15"/>
      <c r="Y1" s="15"/>
    </row>
    <row r="2" customFormat="false" ht="11.85" hidden="false" customHeight="true" outlineLevel="0" collapsed="false">
      <c r="A2" s="23" t="s">
        <v>15</v>
      </c>
      <c r="B2" s="24" t="s">
        <v>16</v>
      </c>
      <c r="C2" s="23" t="s">
        <v>17</v>
      </c>
      <c r="D2" s="25" t="s">
        <v>18</v>
      </c>
      <c r="E2" s="23" t="s">
        <v>19</v>
      </c>
      <c r="F2" s="26" t="s">
        <v>20</v>
      </c>
      <c r="G2" s="26" t="s">
        <v>21</v>
      </c>
      <c r="H2" s="23" t="s">
        <v>22</v>
      </c>
      <c r="I2" s="23" t="s">
        <v>23</v>
      </c>
      <c r="J2" s="23" t="s">
        <v>24</v>
      </c>
      <c r="K2" s="23" t="s">
        <v>25</v>
      </c>
      <c r="L2" s="23" t="s">
        <v>26</v>
      </c>
      <c r="M2" s="23" t="s">
        <v>27</v>
      </c>
      <c r="N2" s="23" t="s">
        <v>24</v>
      </c>
      <c r="O2" s="23" t="s">
        <v>28</v>
      </c>
      <c r="P2" s="26" t="s">
        <v>21</v>
      </c>
      <c r="Q2" s="23" t="s">
        <v>29</v>
      </c>
      <c r="R2" s="24" t="s">
        <v>30</v>
      </c>
      <c r="S2" s="27" t="s">
        <v>31</v>
      </c>
      <c r="T2" s="23" t="s">
        <v>32</v>
      </c>
      <c r="U2" s="23" t="s">
        <v>33</v>
      </c>
      <c r="V2" s="23" t="s">
        <v>34</v>
      </c>
      <c r="W2" s="23" t="s">
        <v>35</v>
      </c>
      <c r="X2" s="23" t="s">
        <v>36</v>
      </c>
      <c r="Y2" s="23" t="s">
        <v>37</v>
      </c>
      <c r="Z2" s="23" t="s">
        <v>38</v>
      </c>
      <c r="AA2" s="23" t="s">
        <v>39</v>
      </c>
      <c r="AB2" s="23" t="s">
        <v>40</v>
      </c>
      <c r="AC2" s="23" t="s">
        <v>41</v>
      </c>
      <c r="AD2" s="23" t="s">
        <v>42</v>
      </c>
      <c r="AE2" s="23" t="s">
        <v>43</v>
      </c>
      <c r="AF2" s="23" t="s">
        <v>44</v>
      </c>
      <c r="AG2" s="23" t="s">
        <v>45</v>
      </c>
      <c r="AH2" s="23" t="s">
        <v>46</v>
      </c>
    </row>
    <row r="3" customFormat="false" ht="12" hidden="false" customHeight="true" outlineLevel="0" collapsed="false">
      <c r="A3" s="28" t="n">
        <v>36941</v>
      </c>
      <c r="B3" s="29"/>
      <c r="C3" s="30" t="s">
        <v>47</v>
      </c>
      <c r="D3" s="29"/>
      <c r="E3" s="31"/>
      <c r="F3" s="29"/>
      <c r="G3" s="32"/>
      <c r="H3" s="33"/>
      <c r="I3" s="34"/>
      <c r="J3" s="33"/>
      <c r="K3" s="33"/>
      <c r="L3" s="35"/>
      <c r="M3" s="33"/>
      <c r="N3" s="36"/>
      <c r="O3" s="37"/>
      <c r="P3" s="33"/>
      <c r="Q3" s="33"/>
      <c r="R3" s="33"/>
      <c r="S3" s="38"/>
      <c r="T3" s="33"/>
      <c r="U3" s="29"/>
      <c r="V3" s="29"/>
      <c r="W3" s="29"/>
      <c r="X3" s="33"/>
      <c r="Y3" s="33"/>
      <c r="Z3" s="29"/>
      <c r="AA3" s="29"/>
      <c r="AB3" s="29"/>
      <c r="AC3" s="29"/>
      <c r="AD3" s="29"/>
      <c r="AE3" s="29"/>
      <c r="AF3" s="29"/>
    </row>
    <row r="4" customFormat="false" ht="12" hidden="false" customHeight="true" outlineLevel="0" collapsed="false">
      <c r="A4" s="39" t="s">
        <v>48</v>
      </c>
      <c r="B4" s="40" t="n">
        <v>0</v>
      </c>
      <c r="C4" s="39" t="s">
        <v>49</v>
      </c>
      <c r="D4" s="39" t="s">
        <v>50</v>
      </c>
      <c r="E4" s="15" t="s">
        <v>51</v>
      </c>
      <c r="F4" s="15" t="n">
        <v>16</v>
      </c>
      <c r="G4" s="41" t="n">
        <v>0</v>
      </c>
      <c r="H4" s="15"/>
      <c r="I4" s="42" t="s">
        <v>52</v>
      </c>
      <c r="J4" s="43"/>
      <c r="K4" s="44" t="s">
        <v>53</v>
      </c>
      <c r="L4" s="45" t="s">
        <v>26</v>
      </c>
      <c r="M4" s="15"/>
      <c r="N4" s="33"/>
      <c r="O4" s="15"/>
      <c r="P4" s="15"/>
      <c r="Q4" s="39"/>
      <c r="R4" s="40"/>
      <c r="S4" s="15"/>
      <c r="T4" s="39"/>
      <c r="U4" s="15"/>
      <c r="V4" s="15"/>
      <c r="W4" s="15"/>
      <c r="X4" s="15"/>
      <c r="Y4" s="15"/>
      <c r="Z4" s="15"/>
      <c r="AA4" s="15"/>
      <c r="AB4" s="15"/>
      <c r="AC4" s="46"/>
      <c r="AD4" s="15"/>
      <c r="AE4" s="15"/>
      <c r="AF4" s="15"/>
    </row>
    <row r="5" customFormat="false" ht="12" hidden="false" customHeight="true" outlineLevel="0" collapsed="false">
      <c r="A5" s="39" t="s">
        <v>48</v>
      </c>
      <c r="B5" s="40" t="n">
        <v>0</v>
      </c>
      <c r="C5" s="39" t="s">
        <v>49</v>
      </c>
      <c r="D5" s="39" t="s">
        <v>50</v>
      </c>
      <c r="E5" s="15" t="s">
        <v>51</v>
      </c>
      <c r="F5" s="15" t="n">
        <v>16</v>
      </c>
      <c r="G5" s="41" t="n">
        <v>25</v>
      </c>
      <c r="H5" s="15"/>
      <c r="I5" s="42" t="s">
        <v>62</v>
      </c>
      <c r="J5" s="43"/>
      <c r="K5" s="44" t="s">
        <v>53</v>
      </c>
      <c r="L5" s="52" t="s">
        <v>26</v>
      </c>
      <c r="M5" s="53" t="s">
        <v>58</v>
      </c>
      <c r="N5" s="297"/>
      <c r="O5" s="55"/>
      <c r="P5" s="50" t="n">
        <v>25</v>
      </c>
      <c r="Q5" s="56"/>
      <c r="R5" s="48"/>
      <c r="S5" s="98" t="s">
        <v>59</v>
      </c>
      <c r="T5" s="39"/>
      <c r="U5" s="33"/>
      <c r="V5" s="33"/>
      <c r="W5" s="33"/>
      <c r="X5" s="33"/>
      <c r="Y5" s="58"/>
      <c r="Z5" s="58" t="str">
        <f aca="false">IF(X5="N",Y5,"0")</f>
        <v>0</v>
      </c>
      <c r="AA5" s="58" t="str">
        <f aca="false">IF(X5="P",Y5,"0")</f>
        <v>0</v>
      </c>
      <c r="AB5" s="50"/>
      <c r="AC5" s="59"/>
      <c r="AD5" s="50"/>
      <c r="AE5" s="50"/>
      <c r="AF5" s="50"/>
    </row>
    <row r="6" customFormat="false" ht="12" hidden="false" customHeight="true" outlineLevel="0" collapsed="false">
      <c r="A6" s="47" t="s">
        <v>48</v>
      </c>
      <c r="B6" s="48" t="n">
        <v>0</v>
      </c>
      <c r="C6" s="47" t="s">
        <v>49</v>
      </c>
      <c r="D6" s="47" t="s">
        <v>50</v>
      </c>
      <c r="E6" s="33" t="s">
        <v>51</v>
      </c>
      <c r="F6" s="33" t="n">
        <v>16</v>
      </c>
      <c r="G6" s="41" t="n">
        <v>25</v>
      </c>
      <c r="H6" s="33"/>
      <c r="I6" s="42" t="s">
        <v>62</v>
      </c>
      <c r="J6" s="33" t="s">
        <v>24</v>
      </c>
      <c r="K6" s="44" t="s">
        <v>53</v>
      </c>
      <c r="L6" s="52" t="s">
        <v>26</v>
      </c>
      <c r="M6" s="55" t="s">
        <v>53</v>
      </c>
      <c r="N6" s="33" t="s">
        <v>24</v>
      </c>
      <c r="O6" s="55" t="s">
        <v>63</v>
      </c>
      <c r="P6" s="50" t="n">
        <v>25</v>
      </c>
      <c r="Q6" s="56" t="s">
        <v>1143</v>
      </c>
      <c r="R6" s="48" t="n">
        <v>0</v>
      </c>
      <c r="S6" s="98" t="s">
        <v>65</v>
      </c>
      <c r="T6" s="39" t="s">
        <v>1144</v>
      </c>
      <c r="U6" s="33" t="s">
        <v>67</v>
      </c>
      <c r="V6" s="33" t="s">
        <v>67</v>
      </c>
      <c r="W6" s="33" t="s">
        <v>68</v>
      </c>
      <c r="X6" s="33" t="s">
        <v>69</v>
      </c>
      <c r="Y6" s="58" t="n">
        <f aca="false">F6*G6*2</f>
        <v>800</v>
      </c>
      <c r="Z6" s="58" t="n">
        <f aca="false">IF(X6="N",Y6,"0")</f>
        <v>800</v>
      </c>
      <c r="AA6" s="58" t="str">
        <f aca="false">IF(X6="P",Y6,"0")</f>
        <v>0</v>
      </c>
      <c r="AB6" s="50"/>
      <c r="AC6" s="59"/>
      <c r="AD6" s="50"/>
      <c r="AE6" s="50"/>
      <c r="AF6" s="50"/>
    </row>
    <row r="7" customFormat="false" ht="12" hidden="false" customHeight="true" outlineLevel="0" collapsed="false">
      <c r="A7" s="39" t="s">
        <v>48</v>
      </c>
      <c r="B7" s="40" t="n">
        <v>0</v>
      </c>
      <c r="C7" s="39" t="s">
        <v>49</v>
      </c>
      <c r="D7" s="39" t="s">
        <v>50</v>
      </c>
      <c r="E7" s="15" t="s">
        <v>51</v>
      </c>
      <c r="F7" s="15" t="n">
        <v>16</v>
      </c>
      <c r="G7" s="41" t="n">
        <v>25</v>
      </c>
      <c r="H7" s="15"/>
      <c r="I7" s="42" t="s">
        <v>62</v>
      </c>
      <c r="J7" s="33" t="s">
        <v>24</v>
      </c>
      <c r="K7" s="44" t="s">
        <v>53</v>
      </c>
      <c r="L7" s="52" t="s">
        <v>26</v>
      </c>
      <c r="M7" s="55" t="s">
        <v>53</v>
      </c>
      <c r="N7" s="33" t="s">
        <v>24</v>
      </c>
      <c r="O7" s="55" t="s">
        <v>63</v>
      </c>
      <c r="P7" s="50" t="n">
        <v>25</v>
      </c>
      <c r="Q7" s="56" t="s">
        <v>1143</v>
      </c>
      <c r="R7" s="48" t="n">
        <v>0</v>
      </c>
      <c r="S7" s="98" t="s">
        <v>65</v>
      </c>
      <c r="T7" s="39" t="s">
        <v>1144</v>
      </c>
      <c r="U7" s="33" t="s">
        <v>67</v>
      </c>
      <c r="V7" s="33" t="s">
        <v>67</v>
      </c>
      <c r="W7" s="33" t="s">
        <v>68</v>
      </c>
      <c r="X7" s="33" t="s">
        <v>69</v>
      </c>
      <c r="Y7" s="58" t="n">
        <f aca="false">F7*G7*2</f>
        <v>800</v>
      </c>
      <c r="Z7" s="58" t="n">
        <f aca="false">IF(X7="N",Y7,"0")</f>
        <v>800</v>
      </c>
      <c r="AA7" s="58" t="str">
        <f aca="false">IF(X7="P",Y7,"0")</f>
        <v>0</v>
      </c>
      <c r="AB7" s="50"/>
      <c r="AC7" s="59"/>
      <c r="AD7" s="50"/>
      <c r="AE7" s="50"/>
      <c r="AF7" s="50"/>
    </row>
    <row r="8" customFormat="false" ht="12" hidden="false" customHeight="true" outlineLevel="0" collapsed="false">
      <c r="A8" s="47" t="s">
        <v>54</v>
      </c>
      <c r="B8" s="48" t="n">
        <v>216</v>
      </c>
      <c r="C8" s="47" t="s">
        <v>55</v>
      </c>
      <c r="D8" s="47" t="s">
        <v>50</v>
      </c>
      <c r="E8" s="33" t="s">
        <v>51</v>
      </c>
      <c r="F8" s="33" t="n">
        <v>16</v>
      </c>
      <c r="G8" s="33" t="n">
        <v>25</v>
      </c>
      <c r="H8" s="33"/>
      <c r="I8" s="51" t="s">
        <v>56</v>
      </c>
      <c r="J8" s="33" t="s">
        <v>24</v>
      </c>
      <c r="K8" s="51" t="s">
        <v>57</v>
      </c>
      <c r="L8" s="52" t="s">
        <v>26</v>
      </c>
      <c r="M8" s="55" t="s">
        <v>53</v>
      </c>
      <c r="N8" s="33" t="s">
        <v>24</v>
      </c>
      <c r="O8" s="55" t="s">
        <v>63</v>
      </c>
      <c r="P8" s="50" t="n">
        <v>25</v>
      </c>
      <c r="Q8" s="56" t="s">
        <v>1143</v>
      </c>
      <c r="R8" s="48" t="n">
        <v>0</v>
      </c>
      <c r="S8" s="98" t="s">
        <v>1260</v>
      </c>
      <c r="T8" s="39" t="s">
        <v>1144</v>
      </c>
      <c r="U8" s="33" t="s">
        <v>67</v>
      </c>
      <c r="V8" s="33" t="s">
        <v>67</v>
      </c>
      <c r="W8" s="33" t="s">
        <v>68</v>
      </c>
      <c r="X8" s="33" t="s">
        <v>71</v>
      </c>
      <c r="Y8" s="58" t="n">
        <f aca="false">F8*G8*2</f>
        <v>800</v>
      </c>
      <c r="Z8" s="58" t="str">
        <f aca="false">IF(X8="N",Y8,"0")</f>
        <v>0</v>
      </c>
      <c r="AA8" s="58" t="n">
        <f aca="false">IF(X8="P",Y8,"0")</f>
        <v>800</v>
      </c>
      <c r="AB8" s="50"/>
      <c r="AC8" s="59"/>
      <c r="AD8" s="50"/>
      <c r="AE8" s="50"/>
      <c r="AF8" s="50"/>
    </row>
    <row r="9" customFormat="false" ht="12" hidden="false" customHeight="true" outlineLevel="0" collapsed="false">
      <c r="A9" s="47" t="s">
        <v>54</v>
      </c>
      <c r="B9" s="48" t="n">
        <v>216</v>
      </c>
      <c r="C9" s="47" t="s">
        <v>55</v>
      </c>
      <c r="D9" s="47" t="s">
        <v>50</v>
      </c>
      <c r="E9" s="33" t="s">
        <v>51</v>
      </c>
      <c r="F9" s="33" t="n">
        <v>16</v>
      </c>
      <c r="G9" s="33" t="n">
        <v>8</v>
      </c>
      <c r="H9" s="33"/>
      <c r="I9" s="51" t="s">
        <v>56</v>
      </c>
      <c r="J9" s="33" t="s">
        <v>24</v>
      </c>
      <c r="K9" s="51" t="s">
        <v>57</v>
      </c>
      <c r="L9" s="52" t="s">
        <v>26</v>
      </c>
      <c r="M9" s="55" t="s">
        <v>53</v>
      </c>
      <c r="N9" s="33" t="s">
        <v>24</v>
      </c>
      <c r="O9" s="55" t="s">
        <v>63</v>
      </c>
      <c r="P9" s="50" t="n">
        <v>8</v>
      </c>
      <c r="Q9" s="56" t="s">
        <v>1143</v>
      </c>
      <c r="R9" s="48" t="n">
        <v>0</v>
      </c>
      <c r="S9" s="98" t="s">
        <v>1260</v>
      </c>
      <c r="T9" s="39" t="s">
        <v>1144</v>
      </c>
      <c r="U9" s="33" t="s">
        <v>67</v>
      </c>
      <c r="V9" s="33" t="s">
        <v>67</v>
      </c>
      <c r="W9" s="33" t="s">
        <v>68</v>
      </c>
      <c r="X9" s="33" t="s">
        <v>71</v>
      </c>
      <c r="Y9" s="58" t="n">
        <f aca="false">F9*G9*2</f>
        <v>256</v>
      </c>
      <c r="Z9" s="58" t="str">
        <f aca="false">IF(X9="N",Y9,"0")</f>
        <v>0</v>
      </c>
      <c r="AA9" s="58" t="n">
        <f aca="false">IF(X9="P",Y9,"0")</f>
        <v>256</v>
      </c>
      <c r="AB9" s="50"/>
      <c r="AC9" s="59"/>
      <c r="AD9" s="50"/>
      <c r="AE9" s="50"/>
      <c r="AF9" s="50"/>
    </row>
    <row r="10" customFormat="false" ht="12" hidden="false" customHeight="true" outlineLevel="0" collapsed="false">
      <c r="A10" s="50"/>
      <c r="B10" s="50"/>
      <c r="C10" s="50"/>
      <c r="D10" s="50"/>
      <c r="E10" s="50"/>
      <c r="F10" s="50"/>
      <c r="G10" s="50"/>
      <c r="H10" s="50"/>
      <c r="I10" s="50"/>
      <c r="J10" s="50"/>
      <c r="K10" s="50"/>
      <c r="L10" s="52" t="s">
        <v>26</v>
      </c>
      <c r="M10" s="55"/>
      <c r="N10" s="50"/>
      <c r="O10" s="55"/>
      <c r="P10" s="50"/>
      <c r="Q10" s="56"/>
      <c r="R10" s="48"/>
      <c r="S10" s="57"/>
      <c r="T10" s="47"/>
      <c r="U10" s="33"/>
      <c r="V10" s="33"/>
      <c r="W10" s="33"/>
      <c r="X10" s="33"/>
      <c r="Y10" s="58" t="n">
        <f aca="false">F10*G10*2</f>
        <v>0</v>
      </c>
      <c r="Z10" s="58" t="str">
        <f aca="false">IF(X10="N",Y10,"0")</f>
        <v>0</v>
      </c>
      <c r="AA10" s="58" t="str">
        <f aca="false">IF(X10="P",Y10,"0")</f>
        <v>0</v>
      </c>
      <c r="AB10" s="50"/>
      <c r="AC10" s="59"/>
      <c r="AD10" s="50"/>
      <c r="AE10" s="50"/>
      <c r="AF10" s="50"/>
    </row>
    <row r="11" customFormat="false" ht="12" hidden="false" customHeight="true" outlineLevel="0" collapsed="false">
      <c r="A11" s="288"/>
      <c r="B11" s="289"/>
      <c r="C11" s="288"/>
      <c r="D11" s="288"/>
      <c r="E11" s="212"/>
      <c r="F11" s="212"/>
      <c r="G11" s="290" t="n">
        <f aca="false">SUM(G3:G10)</f>
        <v>108</v>
      </c>
      <c r="H11" s="64"/>
      <c r="I11" s="291"/>
      <c r="J11" s="66"/>
      <c r="K11" s="67"/>
      <c r="L11" s="68"/>
      <c r="M11" s="292" t="n">
        <f aca="false">G11-P11</f>
        <v>0</v>
      </c>
      <c r="N11" s="62"/>
      <c r="O11" s="70"/>
      <c r="P11" s="292" t="n">
        <f aca="false">SUM(P3:P10)</f>
        <v>108</v>
      </c>
      <c r="Q11" s="288"/>
      <c r="R11" s="61"/>
      <c r="S11" s="70"/>
      <c r="T11" s="288"/>
      <c r="U11" s="62"/>
      <c r="V11" s="62"/>
      <c r="W11" s="62"/>
      <c r="X11" s="62"/>
      <c r="Y11" s="58" t="n">
        <f aca="false">F11*G11*2</f>
        <v>0</v>
      </c>
      <c r="Z11" s="58" t="str">
        <f aca="false">IF(X11="N",Y11,"0")</f>
        <v>0</v>
      </c>
      <c r="AA11" s="58" t="str">
        <f aca="false">IF(X11="P",Y11,"0")</f>
        <v>0</v>
      </c>
      <c r="AB11" s="212"/>
      <c r="AC11" s="293"/>
      <c r="AD11" s="212"/>
      <c r="AE11" s="212"/>
      <c r="AF11" s="212"/>
    </row>
    <row r="12" customFormat="false" ht="12" hidden="false" customHeight="true" outlineLevel="0" collapsed="false">
      <c r="A12" s="29"/>
      <c r="B12" s="29"/>
      <c r="C12" s="30" t="s">
        <v>72</v>
      </c>
      <c r="D12" s="29"/>
      <c r="E12" s="31"/>
      <c r="F12" s="29"/>
      <c r="G12" s="32"/>
      <c r="H12" s="33"/>
      <c r="I12" s="72"/>
      <c r="J12" s="73"/>
      <c r="K12" s="33"/>
      <c r="L12" s="45"/>
      <c r="M12" s="29"/>
      <c r="N12" s="33"/>
      <c r="O12" s="29"/>
      <c r="P12" s="29"/>
      <c r="Q12" s="29"/>
      <c r="R12" s="33"/>
      <c r="S12" s="74"/>
      <c r="T12" s="33"/>
      <c r="U12" s="29"/>
      <c r="V12" s="29"/>
      <c r="W12" s="29"/>
      <c r="X12" s="33"/>
      <c r="Y12" s="58" t="n">
        <f aca="false">F12*G12*2</f>
        <v>0</v>
      </c>
      <c r="Z12" s="58" t="str">
        <f aca="false">IF(X12="N",Y12,"0")</f>
        <v>0</v>
      </c>
      <c r="AA12" s="58" t="str">
        <f aca="false">IF(X12="P",Y12,"0")</f>
        <v>0</v>
      </c>
      <c r="AB12" s="29"/>
      <c r="AC12" s="29"/>
      <c r="AD12" s="29"/>
      <c r="AE12" s="29"/>
      <c r="AF12" s="29"/>
    </row>
    <row r="13" customFormat="false" ht="12" hidden="false" customHeight="true" outlineLevel="0" collapsed="false">
      <c r="A13" s="39" t="s">
        <v>1146</v>
      </c>
      <c r="B13" s="40" t="n">
        <v>0</v>
      </c>
      <c r="C13" s="56" t="s">
        <v>1143</v>
      </c>
      <c r="D13" s="39" t="s">
        <v>74</v>
      </c>
      <c r="E13" s="15" t="s">
        <v>51</v>
      </c>
      <c r="F13" s="15" t="n">
        <v>8</v>
      </c>
      <c r="G13" s="128" t="n">
        <v>25</v>
      </c>
      <c r="H13" s="15"/>
      <c r="I13" s="42" t="s">
        <v>75</v>
      </c>
      <c r="J13" s="33" t="s">
        <v>24</v>
      </c>
      <c r="K13" s="176" t="s">
        <v>53</v>
      </c>
      <c r="L13" s="45" t="s">
        <v>26</v>
      </c>
      <c r="M13" s="55" t="s">
        <v>53</v>
      </c>
      <c r="N13" s="33" t="s">
        <v>24</v>
      </c>
      <c r="O13" s="55" t="s">
        <v>63</v>
      </c>
      <c r="P13" s="33" t="n">
        <v>25</v>
      </c>
      <c r="Q13" s="56" t="s">
        <v>1143</v>
      </c>
      <c r="R13" s="48" t="n">
        <v>0</v>
      </c>
      <c r="S13" s="98" t="s">
        <v>65</v>
      </c>
      <c r="T13" s="39" t="s">
        <v>1147</v>
      </c>
      <c r="U13" s="33" t="s">
        <v>67</v>
      </c>
      <c r="V13" s="33" t="s">
        <v>67</v>
      </c>
      <c r="W13" s="33" t="s">
        <v>68</v>
      </c>
      <c r="X13" s="33" t="s">
        <v>69</v>
      </c>
      <c r="Y13" s="58" t="n">
        <f aca="false">F13*G13*2</f>
        <v>400</v>
      </c>
      <c r="Z13" s="58" t="n">
        <f aca="false">IF(X13="N",Y13,"0")</f>
        <v>400</v>
      </c>
      <c r="AA13" s="58" t="str">
        <f aca="false">IF(X13="P",Y13,"0")</f>
        <v>0</v>
      </c>
      <c r="AB13" s="15"/>
      <c r="AC13" s="46"/>
      <c r="AD13" s="15"/>
      <c r="AE13" s="15"/>
      <c r="AF13" s="15"/>
    </row>
    <row r="14" customFormat="false" ht="12" hidden="false" customHeight="true" outlineLevel="0" collapsed="false">
      <c r="A14" s="47" t="s">
        <v>54</v>
      </c>
      <c r="B14" s="48" t="n">
        <v>216</v>
      </c>
      <c r="C14" s="47" t="s">
        <v>55</v>
      </c>
      <c r="D14" s="47" t="s">
        <v>74</v>
      </c>
      <c r="E14" s="33" t="s">
        <v>51</v>
      </c>
      <c r="F14" s="33" t="n">
        <v>8</v>
      </c>
      <c r="G14" s="33" t="n">
        <v>8</v>
      </c>
      <c r="H14" s="33" t="s">
        <v>61</v>
      </c>
      <c r="I14" s="51" t="s">
        <v>56</v>
      </c>
      <c r="J14" s="33" t="s">
        <v>24</v>
      </c>
      <c r="K14" s="51" t="s">
        <v>57</v>
      </c>
      <c r="L14" s="52" t="s">
        <v>26</v>
      </c>
      <c r="M14" s="55" t="s">
        <v>53</v>
      </c>
      <c r="N14" s="33" t="s">
        <v>24</v>
      </c>
      <c r="O14" s="55" t="s">
        <v>63</v>
      </c>
      <c r="P14" s="33" t="n">
        <v>8</v>
      </c>
      <c r="Q14" s="56" t="s">
        <v>1143</v>
      </c>
      <c r="R14" s="48" t="n">
        <v>0</v>
      </c>
      <c r="S14" s="98" t="s">
        <v>1260</v>
      </c>
      <c r="T14" s="39" t="s">
        <v>1147</v>
      </c>
      <c r="U14" s="33" t="s">
        <v>67</v>
      </c>
      <c r="V14" s="33" t="s">
        <v>67</v>
      </c>
      <c r="W14" s="33" t="s">
        <v>68</v>
      </c>
      <c r="X14" s="33" t="s">
        <v>71</v>
      </c>
      <c r="Y14" s="58" t="n">
        <f aca="false">F14*G14*2</f>
        <v>128</v>
      </c>
      <c r="Z14" s="58" t="str">
        <f aca="false">IF(X14="N",Y14,"0")</f>
        <v>0</v>
      </c>
      <c r="AA14" s="58" t="n">
        <f aca="false">IF(X14="P",Y14,"0")</f>
        <v>128</v>
      </c>
      <c r="AB14" s="33"/>
      <c r="AC14" s="75"/>
      <c r="AD14" s="33"/>
      <c r="AE14" s="33"/>
      <c r="AF14" s="33"/>
    </row>
    <row r="15" customFormat="false" ht="12" hidden="false" customHeight="true" outlineLevel="0" collapsed="false">
      <c r="A15" s="33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52" t="s">
        <v>26</v>
      </c>
      <c r="M15" s="55"/>
      <c r="N15" s="50"/>
      <c r="O15" s="55"/>
      <c r="P15" s="50"/>
      <c r="Q15" s="56"/>
      <c r="R15" s="48"/>
      <c r="S15" s="76"/>
      <c r="T15" s="47"/>
      <c r="U15" s="33"/>
      <c r="V15" s="33"/>
      <c r="W15" s="33"/>
      <c r="X15" s="33"/>
      <c r="Y15" s="58" t="n">
        <f aca="false">F15*G15*2</f>
        <v>0</v>
      </c>
      <c r="Z15" s="58" t="str">
        <f aca="false">IF(X15="N",Y15,"0")</f>
        <v>0</v>
      </c>
      <c r="AA15" s="58" t="str">
        <f aca="false">IF(X15="P",Y15,"0")</f>
        <v>0</v>
      </c>
      <c r="AB15" s="33"/>
      <c r="AC15" s="75"/>
      <c r="AD15" s="33"/>
      <c r="AE15" s="33"/>
      <c r="AF15" s="33"/>
    </row>
    <row r="16" customFormat="false" ht="12" hidden="false" customHeight="true" outlineLevel="0" collapsed="false">
      <c r="A16" s="77"/>
      <c r="B16" s="78"/>
      <c r="C16" s="77"/>
      <c r="D16" s="77"/>
      <c r="E16" s="79"/>
      <c r="F16" s="79"/>
      <c r="G16" s="80" t="n">
        <f aca="false">SUM(G12:G15)</f>
        <v>33</v>
      </c>
      <c r="H16" s="79"/>
      <c r="I16" s="81"/>
      <c r="J16" s="79"/>
      <c r="K16" s="81"/>
      <c r="L16" s="82"/>
      <c r="M16" s="83" t="n">
        <f aca="false">G16-P16</f>
        <v>0</v>
      </c>
      <c r="N16" s="79"/>
      <c r="O16" s="84"/>
      <c r="P16" s="83" t="n">
        <f aca="false">SUM(P12:P15)</f>
        <v>33</v>
      </c>
      <c r="Q16" s="77"/>
      <c r="R16" s="78"/>
      <c r="S16" s="85"/>
      <c r="T16" s="77"/>
      <c r="U16" s="79"/>
      <c r="V16" s="79"/>
      <c r="W16" s="79"/>
      <c r="X16" s="79"/>
      <c r="Y16" s="58" t="n">
        <f aca="false">F16*G16*2</f>
        <v>0</v>
      </c>
      <c r="Z16" s="58" t="str">
        <f aca="false">IF(X16="N",Y16,"0")</f>
        <v>0</v>
      </c>
      <c r="AA16" s="58" t="str">
        <f aca="false">IF(X16="P",Y16,"0")</f>
        <v>0</v>
      </c>
      <c r="AB16" s="79"/>
      <c r="AC16" s="86"/>
      <c r="AD16" s="79"/>
      <c r="AE16" s="79"/>
      <c r="AF16" s="79"/>
    </row>
    <row r="17" customFormat="false" ht="12" hidden="false" customHeight="true" outlineLevel="0" collapsed="false">
      <c r="A17" s="47"/>
      <c r="B17" s="48"/>
      <c r="C17" s="30" t="s">
        <v>77</v>
      </c>
      <c r="D17" s="47"/>
      <c r="E17" s="33"/>
      <c r="F17" s="33"/>
      <c r="G17" s="33"/>
      <c r="H17" s="33"/>
      <c r="I17" s="51"/>
      <c r="J17" s="73"/>
      <c r="K17" s="32"/>
      <c r="L17" s="87"/>
      <c r="M17" s="88"/>
      <c r="N17" s="89"/>
      <c r="O17" s="74"/>
      <c r="P17" s="88"/>
      <c r="Q17" s="90"/>
      <c r="R17" s="91"/>
      <c r="S17" s="74"/>
      <c r="T17" s="90"/>
      <c r="U17" s="50"/>
      <c r="V17" s="50"/>
      <c r="W17" s="50"/>
      <c r="X17" s="50"/>
      <c r="Y17" s="58" t="n">
        <f aca="false">F17*G17*2</f>
        <v>0</v>
      </c>
      <c r="Z17" s="58" t="str">
        <f aca="false">IF(X17="N",Y17,"0")</f>
        <v>0</v>
      </c>
      <c r="AA17" s="58" t="str">
        <f aca="false">IF(X17="P",Y17,"0")</f>
        <v>0</v>
      </c>
      <c r="AB17" s="50"/>
      <c r="AC17" s="59"/>
      <c r="AD17" s="50"/>
      <c r="AE17" s="50"/>
      <c r="AF17" s="50"/>
    </row>
    <row r="18" customFormat="false" ht="12" hidden="false" customHeight="true" outlineLevel="0" collapsed="false">
      <c r="A18" s="47" t="s">
        <v>54</v>
      </c>
      <c r="B18" s="48" t="n">
        <v>216</v>
      </c>
      <c r="C18" s="47" t="s">
        <v>55</v>
      </c>
      <c r="D18" s="47" t="s">
        <v>78</v>
      </c>
      <c r="E18" s="50" t="s">
        <v>51</v>
      </c>
      <c r="F18" s="50" t="n">
        <v>1</v>
      </c>
      <c r="G18" s="93" t="n">
        <v>1</v>
      </c>
      <c r="H18" s="33" t="s">
        <v>61</v>
      </c>
      <c r="I18" s="51" t="s">
        <v>56</v>
      </c>
      <c r="J18" s="33" t="s">
        <v>24</v>
      </c>
      <c r="K18" s="51" t="s">
        <v>57</v>
      </c>
      <c r="L18" s="87" t="s">
        <v>26</v>
      </c>
      <c r="M18" s="93" t="s">
        <v>53</v>
      </c>
      <c r="N18" s="33" t="s">
        <v>24</v>
      </c>
      <c r="O18" s="94" t="s">
        <v>83</v>
      </c>
      <c r="P18" s="93" t="n">
        <v>1</v>
      </c>
      <c r="Q18" s="56" t="s">
        <v>1261</v>
      </c>
      <c r="R18" s="48" t="n">
        <v>0</v>
      </c>
      <c r="S18" s="98" t="s">
        <v>1260</v>
      </c>
      <c r="T18" s="39" t="s">
        <v>1262</v>
      </c>
      <c r="U18" s="33" t="s">
        <v>67</v>
      </c>
      <c r="V18" s="33" t="s">
        <v>67</v>
      </c>
      <c r="W18" s="33" t="s">
        <v>68</v>
      </c>
      <c r="X18" s="33" t="s">
        <v>71</v>
      </c>
      <c r="Y18" s="58" t="n">
        <f aca="false">F18*G18*2</f>
        <v>2</v>
      </c>
      <c r="Z18" s="58" t="str">
        <f aca="false">IF(X18="N",Y18,"0")</f>
        <v>0</v>
      </c>
      <c r="AA18" s="58" t="n">
        <f aca="false">IF(X18="P",Y18,"0")</f>
        <v>2</v>
      </c>
      <c r="AB18" s="95"/>
      <c r="AC18" s="95"/>
      <c r="AD18" s="95"/>
      <c r="AE18" s="95"/>
      <c r="AF18" s="95"/>
      <c r="AG18" s="95"/>
      <c r="AH18" s="95"/>
    </row>
    <row r="19" customFormat="false" ht="12" hidden="false" customHeight="true" outlineLevel="0" collapsed="false">
      <c r="A19" s="47" t="s">
        <v>54</v>
      </c>
      <c r="B19" s="48" t="n">
        <v>216</v>
      </c>
      <c r="C19" s="47" t="s">
        <v>55</v>
      </c>
      <c r="D19" s="47" t="s">
        <v>79</v>
      </c>
      <c r="E19" s="50" t="s">
        <v>51</v>
      </c>
      <c r="F19" s="50" t="n">
        <v>1</v>
      </c>
      <c r="G19" s="93" t="n">
        <v>1</v>
      </c>
      <c r="H19" s="33" t="s">
        <v>61</v>
      </c>
      <c r="I19" s="51" t="s">
        <v>56</v>
      </c>
      <c r="J19" s="33" t="s">
        <v>24</v>
      </c>
      <c r="K19" s="51" t="s">
        <v>57</v>
      </c>
      <c r="L19" s="87" t="s">
        <v>26</v>
      </c>
      <c r="M19" s="93" t="s">
        <v>53</v>
      </c>
      <c r="N19" s="33" t="s">
        <v>24</v>
      </c>
      <c r="O19" s="94" t="s">
        <v>83</v>
      </c>
      <c r="P19" s="93" t="n">
        <v>1</v>
      </c>
      <c r="Q19" s="56" t="s">
        <v>1261</v>
      </c>
      <c r="R19" s="48" t="n">
        <v>0</v>
      </c>
      <c r="S19" s="98" t="s">
        <v>1260</v>
      </c>
      <c r="T19" s="39" t="s">
        <v>1262</v>
      </c>
      <c r="U19" s="33" t="s">
        <v>67</v>
      </c>
      <c r="V19" s="33" t="s">
        <v>67</v>
      </c>
      <c r="W19" s="33" t="s">
        <v>68</v>
      </c>
      <c r="X19" s="33" t="s">
        <v>71</v>
      </c>
      <c r="Y19" s="58" t="n">
        <f aca="false">F19*G19*2</f>
        <v>2</v>
      </c>
      <c r="Z19" s="58" t="str">
        <f aca="false">IF(X19="N",Y19,"0")</f>
        <v>0</v>
      </c>
      <c r="AA19" s="58" t="n">
        <f aca="false">IF(X19="P",Y19,"0")</f>
        <v>2</v>
      </c>
      <c r="AB19" s="96"/>
      <c r="AC19" s="95"/>
      <c r="AD19" s="95"/>
      <c r="AE19" s="95"/>
      <c r="AF19" s="95"/>
      <c r="AG19" s="95"/>
      <c r="AH19" s="95"/>
    </row>
    <row r="20" customFormat="false" ht="12" hidden="false" customHeight="true" outlineLevel="0" collapsed="false">
      <c r="A20" s="47" t="s">
        <v>54</v>
      </c>
      <c r="B20" s="48" t="n">
        <v>216</v>
      </c>
      <c r="C20" s="47" t="s">
        <v>55</v>
      </c>
      <c r="D20" s="47" t="s">
        <v>80</v>
      </c>
      <c r="E20" s="50" t="s">
        <v>51</v>
      </c>
      <c r="F20" s="50" t="n">
        <v>1</v>
      </c>
      <c r="G20" s="93" t="n">
        <v>1</v>
      </c>
      <c r="H20" s="33" t="s">
        <v>61</v>
      </c>
      <c r="I20" s="51" t="s">
        <v>56</v>
      </c>
      <c r="J20" s="33" t="s">
        <v>24</v>
      </c>
      <c r="K20" s="51" t="s">
        <v>57</v>
      </c>
      <c r="L20" s="87" t="s">
        <v>26</v>
      </c>
      <c r="M20" s="93" t="s">
        <v>53</v>
      </c>
      <c r="N20" s="33" t="s">
        <v>24</v>
      </c>
      <c r="O20" s="94" t="s">
        <v>83</v>
      </c>
      <c r="P20" s="93" t="n">
        <v>1</v>
      </c>
      <c r="Q20" s="56" t="s">
        <v>1261</v>
      </c>
      <c r="R20" s="48" t="n">
        <v>0</v>
      </c>
      <c r="S20" s="98" t="s">
        <v>1260</v>
      </c>
      <c r="T20" s="39" t="s">
        <v>1262</v>
      </c>
      <c r="U20" s="33" t="s">
        <v>67</v>
      </c>
      <c r="V20" s="33" t="s">
        <v>67</v>
      </c>
      <c r="W20" s="33" t="s">
        <v>68</v>
      </c>
      <c r="X20" s="33" t="s">
        <v>71</v>
      </c>
      <c r="Y20" s="58" t="n">
        <f aca="false">F20*G20*2</f>
        <v>2</v>
      </c>
      <c r="Z20" s="58" t="str">
        <f aca="false">IF(X20="N",Y20,"0")</f>
        <v>0</v>
      </c>
      <c r="AA20" s="58" t="n">
        <f aca="false">IF(X20="P",Y20,"0")</f>
        <v>2</v>
      </c>
      <c r="AB20" s="96"/>
      <c r="AC20" s="95"/>
      <c r="AD20" s="95"/>
      <c r="AE20" s="95"/>
      <c r="AF20" s="95"/>
      <c r="AG20" s="95"/>
      <c r="AH20" s="95"/>
    </row>
    <row r="21" customFormat="false" ht="12" hidden="false" customHeight="true" outlineLevel="0" collapsed="false">
      <c r="A21" s="47" t="s">
        <v>54</v>
      </c>
      <c r="B21" s="48" t="n">
        <v>216</v>
      </c>
      <c r="C21" s="47" t="s">
        <v>55</v>
      </c>
      <c r="D21" s="47" t="s">
        <v>81</v>
      </c>
      <c r="E21" s="50" t="s">
        <v>51</v>
      </c>
      <c r="F21" s="50" t="n">
        <v>1</v>
      </c>
      <c r="G21" s="93" t="n">
        <v>2</v>
      </c>
      <c r="H21" s="33" t="s">
        <v>61</v>
      </c>
      <c r="I21" s="51" t="s">
        <v>56</v>
      </c>
      <c r="J21" s="33" t="s">
        <v>24</v>
      </c>
      <c r="K21" s="51" t="s">
        <v>57</v>
      </c>
      <c r="L21" s="87" t="s">
        <v>26</v>
      </c>
      <c r="M21" s="93" t="s">
        <v>53</v>
      </c>
      <c r="N21" s="33" t="s">
        <v>24</v>
      </c>
      <c r="O21" s="94" t="s">
        <v>83</v>
      </c>
      <c r="P21" s="93" t="n">
        <v>2</v>
      </c>
      <c r="Q21" s="56" t="s">
        <v>1261</v>
      </c>
      <c r="R21" s="48" t="n">
        <v>0</v>
      </c>
      <c r="S21" s="98" t="s">
        <v>1260</v>
      </c>
      <c r="T21" s="39" t="s">
        <v>1262</v>
      </c>
      <c r="U21" s="33" t="s">
        <v>67</v>
      </c>
      <c r="V21" s="33" t="s">
        <v>67</v>
      </c>
      <c r="W21" s="33" t="s">
        <v>68</v>
      </c>
      <c r="X21" s="33" t="s">
        <v>71</v>
      </c>
      <c r="Y21" s="58" t="n">
        <f aca="false">F21*G21*2</f>
        <v>4</v>
      </c>
      <c r="Z21" s="58" t="str">
        <f aca="false">IF(X21="N",Y21,"0")</f>
        <v>0</v>
      </c>
      <c r="AA21" s="58" t="n">
        <f aca="false">IF(X21="P",Y21,"0")</f>
        <v>4</v>
      </c>
      <c r="AB21" s="96"/>
      <c r="AC21" s="95"/>
      <c r="AD21" s="95"/>
      <c r="AE21" s="95"/>
      <c r="AF21" s="95"/>
      <c r="AG21" s="95"/>
      <c r="AH21" s="95"/>
    </row>
    <row r="22" customFormat="false" ht="12" hidden="false" customHeight="true" outlineLevel="0" collapsed="false">
      <c r="A22" s="47" t="s">
        <v>54</v>
      </c>
      <c r="B22" s="48" t="n">
        <v>216</v>
      </c>
      <c r="C22" s="47" t="s">
        <v>55</v>
      </c>
      <c r="D22" s="47" t="s">
        <v>82</v>
      </c>
      <c r="E22" s="50" t="s">
        <v>51</v>
      </c>
      <c r="F22" s="50" t="n">
        <v>1</v>
      </c>
      <c r="G22" s="93" t="n">
        <v>2</v>
      </c>
      <c r="H22" s="33" t="s">
        <v>61</v>
      </c>
      <c r="I22" s="51" t="s">
        <v>56</v>
      </c>
      <c r="J22" s="33" t="s">
        <v>24</v>
      </c>
      <c r="K22" s="51" t="s">
        <v>57</v>
      </c>
      <c r="L22" s="87" t="s">
        <v>26</v>
      </c>
      <c r="M22" s="93" t="s">
        <v>53</v>
      </c>
      <c r="N22" s="33" t="s">
        <v>24</v>
      </c>
      <c r="O22" s="94" t="s">
        <v>83</v>
      </c>
      <c r="P22" s="93" t="n">
        <v>2</v>
      </c>
      <c r="Q22" s="56" t="s">
        <v>1261</v>
      </c>
      <c r="R22" s="48" t="n">
        <v>0</v>
      </c>
      <c r="S22" s="98" t="s">
        <v>1260</v>
      </c>
      <c r="T22" s="39" t="s">
        <v>1262</v>
      </c>
      <c r="U22" s="33" t="s">
        <v>67</v>
      </c>
      <c r="V22" s="33" t="s">
        <v>67</v>
      </c>
      <c r="W22" s="33" t="s">
        <v>68</v>
      </c>
      <c r="X22" s="33" t="s">
        <v>71</v>
      </c>
      <c r="Y22" s="58" t="n">
        <f aca="false">F22*G22*2</f>
        <v>4</v>
      </c>
      <c r="Z22" s="58" t="str">
        <f aca="false">IF(X22="N",Y22,"0")</f>
        <v>0</v>
      </c>
      <c r="AA22" s="58" t="n">
        <f aca="false">IF(X22="P",Y22,"0")</f>
        <v>4</v>
      </c>
      <c r="AB22" s="96"/>
      <c r="AC22" s="95"/>
      <c r="AD22" s="95"/>
      <c r="AE22" s="95"/>
      <c r="AF22" s="95"/>
      <c r="AG22" s="95"/>
      <c r="AH22" s="95"/>
    </row>
    <row r="23" customFormat="false" ht="12" hidden="false" customHeight="true" outlineLevel="0" collapsed="false">
      <c r="A23" s="47" t="s">
        <v>54</v>
      </c>
      <c r="B23" s="48" t="n">
        <v>216</v>
      </c>
      <c r="C23" s="47" t="s">
        <v>55</v>
      </c>
      <c r="D23" s="47" t="s">
        <v>85</v>
      </c>
      <c r="E23" s="50" t="s">
        <v>51</v>
      </c>
      <c r="F23" s="50" t="n">
        <v>1</v>
      </c>
      <c r="G23" s="93" t="n">
        <v>2</v>
      </c>
      <c r="H23" s="33" t="s">
        <v>61</v>
      </c>
      <c r="I23" s="51" t="s">
        <v>56</v>
      </c>
      <c r="J23" s="33" t="s">
        <v>24</v>
      </c>
      <c r="K23" s="51" t="s">
        <v>57</v>
      </c>
      <c r="L23" s="87" t="s">
        <v>26</v>
      </c>
      <c r="M23" s="93" t="s">
        <v>53</v>
      </c>
      <c r="N23" s="33" t="s">
        <v>24</v>
      </c>
      <c r="O23" s="94" t="s">
        <v>83</v>
      </c>
      <c r="P23" s="93" t="n">
        <v>2</v>
      </c>
      <c r="Q23" s="56" t="s">
        <v>1261</v>
      </c>
      <c r="R23" s="48" t="n">
        <v>0</v>
      </c>
      <c r="S23" s="98" t="s">
        <v>1260</v>
      </c>
      <c r="T23" s="39" t="s">
        <v>1262</v>
      </c>
      <c r="U23" s="33" t="s">
        <v>67</v>
      </c>
      <c r="V23" s="33" t="s">
        <v>67</v>
      </c>
      <c r="W23" s="33" t="s">
        <v>68</v>
      </c>
      <c r="X23" s="33" t="s">
        <v>71</v>
      </c>
      <c r="Y23" s="58" t="n">
        <f aca="false">F23*G23*2</f>
        <v>4</v>
      </c>
      <c r="Z23" s="58" t="str">
        <f aca="false">IF(X23="N",Y23,"0")</f>
        <v>0</v>
      </c>
      <c r="AA23" s="58" t="n">
        <f aca="false">IF(X23="P",Y23,"0")</f>
        <v>4</v>
      </c>
      <c r="AB23" s="96"/>
      <c r="AC23" s="95"/>
      <c r="AD23" s="95"/>
      <c r="AE23" s="95"/>
      <c r="AF23" s="95"/>
      <c r="AG23" s="95"/>
      <c r="AH23" s="95"/>
    </row>
    <row r="24" customFormat="false" ht="12" hidden="false" customHeight="true" outlineLevel="0" collapsed="false">
      <c r="A24" s="47" t="s">
        <v>54</v>
      </c>
      <c r="B24" s="48" t="n">
        <v>216</v>
      </c>
      <c r="C24" s="47" t="s">
        <v>55</v>
      </c>
      <c r="D24" s="47" t="s">
        <v>86</v>
      </c>
      <c r="E24" s="50" t="s">
        <v>51</v>
      </c>
      <c r="F24" s="50" t="n">
        <v>1</v>
      </c>
      <c r="G24" s="93" t="n">
        <v>5</v>
      </c>
      <c r="H24" s="33" t="s">
        <v>61</v>
      </c>
      <c r="I24" s="51" t="s">
        <v>56</v>
      </c>
      <c r="J24" s="33" t="s">
        <v>24</v>
      </c>
      <c r="K24" s="51" t="s">
        <v>57</v>
      </c>
      <c r="L24" s="87" t="s">
        <v>26</v>
      </c>
      <c r="M24" s="93" t="s">
        <v>53</v>
      </c>
      <c r="N24" s="33" t="s">
        <v>24</v>
      </c>
      <c r="O24" s="94" t="s">
        <v>83</v>
      </c>
      <c r="P24" s="93" t="n">
        <v>5</v>
      </c>
      <c r="Q24" s="56" t="s">
        <v>1261</v>
      </c>
      <c r="R24" s="48" t="n">
        <v>0</v>
      </c>
      <c r="S24" s="98" t="s">
        <v>1260</v>
      </c>
      <c r="T24" s="39" t="s">
        <v>1262</v>
      </c>
      <c r="U24" s="33" t="s">
        <v>67</v>
      </c>
      <c r="V24" s="33" t="s">
        <v>67</v>
      </c>
      <c r="W24" s="33" t="s">
        <v>68</v>
      </c>
      <c r="X24" s="33" t="s">
        <v>71</v>
      </c>
      <c r="Y24" s="58" t="n">
        <f aca="false">F24*G24*2</f>
        <v>10</v>
      </c>
      <c r="Z24" s="58" t="str">
        <f aca="false">IF(X24="N",Y24,"0")</f>
        <v>0</v>
      </c>
      <c r="AA24" s="58" t="n">
        <f aca="false">IF(X24="P",Y24,"0")</f>
        <v>10</v>
      </c>
      <c r="AB24" s="95"/>
      <c r="AC24" s="95"/>
      <c r="AD24" s="95"/>
      <c r="AE24" s="95"/>
      <c r="AF24" s="95"/>
      <c r="AG24" s="95"/>
      <c r="AH24" s="95"/>
    </row>
    <row r="25" customFormat="false" ht="12" hidden="false" customHeight="true" outlineLevel="0" collapsed="false">
      <c r="A25" s="47" t="s">
        <v>54</v>
      </c>
      <c r="B25" s="48" t="n">
        <v>216</v>
      </c>
      <c r="C25" s="47" t="s">
        <v>55</v>
      </c>
      <c r="D25" s="47" t="s">
        <v>87</v>
      </c>
      <c r="E25" s="50" t="s">
        <v>51</v>
      </c>
      <c r="F25" s="50" t="n">
        <v>1</v>
      </c>
      <c r="G25" s="93" t="n">
        <v>3</v>
      </c>
      <c r="H25" s="33" t="s">
        <v>61</v>
      </c>
      <c r="I25" s="51" t="s">
        <v>56</v>
      </c>
      <c r="J25" s="33" t="s">
        <v>24</v>
      </c>
      <c r="K25" s="51" t="s">
        <v>57</v>
      </c>
      <c r="L25" s="87" t="s">
        <v>26</v>
      </c>
      <c r="M25" s="93" t="s">
        <v>53</v>
      </c>
      <c r="N25" s="33" t="s">
        <v>24</v>
      </c>
      <c r="O25" s="94" t="s">
        <v>83</v>
      </c>
      <c r="P25" s="93" t="n">
        <v>3</v>
      </c>
      <c r="Q25" s="56" t="s">
        <v>1261</v>
      </c>
      <c r="R25" s="48" t="n">
        <v>0</v>
      </c>
      <c r="S25" s="98" t="s">
        <v>1260</v>
      </c>
      <c r="T25" s="39" t="s">
        <v>1262</v>
      </c>
      <c r="U25" s="33" t="s">
        <v>67</v>
      </c>
      <c r="V25" s="33" t="s">
        <v>67</v>
      </c>
      <c r="W25" s="33" t="s">
        <v>68</v>
      </c>
      <c r="X25" s="33" t="s">
        <v>71</v>
      </c>
      <c r="Y25" s="58" t="n">
        <f aca="false">F25*G25*2</f>
        <v>6</v>
      </c>
      <c r="Z25" s="58" t="str">
        <f aca="false">IF(X25="N",Y25,"0")</f>
        <v>0</v>
      </c>
      <c r="AA25" s="58" t="n">
        <f aca="false">IF(X25="P",Y25,"0")</f>
        <v>6</v>
      </c>
      <c r="AB25" s="95"/>
      <c r="AC25" s="95"/>
      <c r="AD25" s="95"/>
      <c r="AE25" s="95"/>
      <c r="AF25" s="95"/>
      <c r="AG25" s="95"/>
      <c r="AH25" s="95"/>
    </row>
    <row r="26" customFormat="false" ht="12" hidden="false" customHeight="true" outlineLevel="0" collapsed="false">
      <c r="A26" s="47" t="s">
        <v>54</v>
      </c>
      <c r="B26" s="48" t="n">
        <v>216</v>
      </c>
      <c r="C26" s="47" t="s">
        <v>55</v>
      </c>
      <c r="D26" s="47" t="s">
        <v>88</v>
      </c>
      <c r="E26" s="50" t="s">
        <v>51</v>
      </c>
      <c r="F26" s="50" t="n">
        <v>1</v>
      </c>
      <c r="G26" s="93" t="n">
        <v>3</v>
      </c>
      <c r="H26" s="33" t="s">
        <v>61</v>
      </c>
      <c r="I26" s="51" t="s">
        <v>56</v>
      </c>
      <c r="J26" s="33" t="s">
        <v>24</v>
      </c>
      <c r="K26" s="51" t="s">
        <v>57</v>
      </c>
      <c r="L26" s="87" t="s">
        <v>26</v>
      </c>
      <c r="M26" s="93" t="s">
        <v>53</v>
      </c>
      <c r="N26" s="33" t="s">
        <v>24</v>
      </c>
      <c r="O26" s="94" t="s">
        <v>83</v>
      </c>
      <c r="P26" s="93" t="n">
        <v>3</v>
      </c>
      <c r="Q26" s="56" t="s">
        <v>1261</v>
      </c>
      <c r="R26" s="48" t="n">
        <v>0</v>
      </c>
      <c r="S26" s="98" t="s">
        <v>1260</v>
      </c>
      <c r="T26" s="39" t="s">
        <v>1262</v>
      </c>
      <c r="U26" s="33" t="s">
        <v>67</v>
      </c>
      <c r="V26" s="33" t="s">
        <v>67</v>
      </c>
      <c r="W26" s="33" t="s">
        <v>68</v>
      </c>
      <c r="X26" s="33" t="s">
        <v>71</v>
      </c>
      <c r="Y26" s="58" t="n">
        <f aca="false">F26*G26*2</f>
        <v>6</v>
      </c>
      <c r="Z26" s="58" t="str">
        <f aca="false">IF(X26="N",Y26,"0")</f>
        <v>0</v>
      </c>
      <c r="AA26" s="58" t="n">
        <f aca="false">IF(X26="P",Y26,"0")</f>
        <v>6</v>
      </c>
      <c r="AB26" s="95"/>
      <c r="AC26" s="95"/>
      <c r="AD26" s="95"/>
      <c r="AE26" s="95"/>
      <c r="AF26" s="95"/>
      <c r="AG26" s="95"/>
      <c r="AH26" s="95"/>
    </row>
    <row r="27" customFormat="false" ht="12" hidden="false" customHeight="true" outlineLevel="0" collapsed="false">
      <c r="A27" s="47" t="s">
        <v>54</v>
      </c>
      <c r="B27" s="48" t="n">
        <v>216</v>
      </c>
      <c r="C27" s="47" t="s">
        <v>55</v>
      </c>
      <c r="D27" s="47" t="s">
        <v>89</v>
      </c>
      <c r="E27" s="50" t="s">
        <v>51</v>
      </c>
      <c r="F27" s="50" t="n">
        <v>1</v>
      </c>
      <c r="G27" s="93" t="n">
        <v>2</v>
      </c>
      <c r="H27" s="33" t="s">
        <v>61</v>
      </c>
      <c r="I27" s="51" t="s">
        <v>56</v>
      </c>
      <c r="J27" s="33" t="s">
        <v>24</v>
      </c>
      <c r="K27" s="51" t="s">
        <v>57</v>
      </c>
      <c r="L27" s="87" t="s">
        <v>26</v>
      </c>
      <c r="M27" s="93" t="s">
        <v>53</v>
      </c>
      <c r="N27" s="33" t="s">
        <v>24</v>
      </c>
      <c r="O27" s="94" t="s">
        <v>83</v>
      </c>
      <c r="P27" s="93" t="n">
        <v>2</v>
      </c>
      <c r="Q27" s="56" t="s">
        <v>1261</v>
      </c>
      <c r="R27" s="48" t="n">
        <v>0</v>
      </c>
      <c r="S27" s="98" t="s">
        <v>1260</v>
      </c>
      <c r="T27" s="39" t="s">
        <v>1262</v>
      </c>
      <c r="U27" s="33" t="s">
        <v>67</v>
      </c>
      <c r="V27" s="33" t="s">
        <v>67</v>
      </c>
      <c r="W27" s="33" t="s">
        <v>68</v>
      </c>
      <c r="X27" s="33" t="s">
        <v>71</v>
      </c>
      <c r="Y27" s="58" t="n">
        <f aca="false">F27*G27*2</f>
        <v>4</v>
      </c>
      <c r="Z27" s="58" t="str">
        <f aca="false">IF(X27="N",Y27,"0")</f>
        <v>0</v>
      </c>
      <c r="AA27" s="58" t="n">
        <f aca="false">IF(X27="P",Y27,"0")</f>
        <v>4</v>
      </c>
      <c r="AB27" s="95"/>
      <c r="AC27" s="95"/>
      <c r="AD27" s="95"/>
      <c r="AE27" s="95"/>
      <c r="AF27" s="95"/>
      <c r="AG27" s="95"/>
      <c r="AH27" s="95"/>
    </row>
    <row r="28" customFormat="false" ht="12" hidden="false" customHeight="true" outlineLevel="0" collapsed="false">
      <c r="A28" s="47" t="s">
        <v>54</v>
      </c>
      <c r="B28" s="48" t="n">
        <v>216</v>
      </c>
      <c r="C28" s="47" t="s">
        <v>55</v>
      </c>
      <c r="D28" s="47" t="s">
        <v>90</v>
      </c>
      <c r="E28" s="50" t="s">
        <v>51</v>
      </c>
      <c r="F28" s="50" t="n">
        <v>1</v>
      </c>
      <c r="G28" s="93" t="n">
        <v>2</v>
      </c>
      <c r="H28" s="33" t="s">
        <v>61</v>
      </c>
      <c r="I28" s="51" t="s">
        <v>56</v>
      </c>
      <c r="J28" s="33" t="s">
        <v>24</v>
      </c>
      <c r="K28" s="51" t="s">
        <v>57</v>
      </c>
      <c r="L28" s="87" t="s">
        <v>26</v>
      </c>
      <c r="M28" s="93" t="s">
        <v>53</v>
      </c>
      <c r="N28" s="33" t="s">
        <v>24</v>
      </c>
      <c r="O28" s="94" t="s">
        <v>83</v>
      </c>
      <c r="P28" s="93" t="n">
        <v>2</v>
      </c>
      <c r="Q28" s="56" t="s">
        <v>1261</v>
      </c>
      <c r="R28" s="48" t="n">
        <v>0</v>
      </c>
      <c r="S28" s="98" t="s">
        <v>1260</v>
      </c>
      <c r="T28" s="39" t="s">
        <v>1262</v>
      </c>
      <c r="U28" s="33" t="s">
        <v>67</v>
      </c>
      <c r="V28" s="33" t="s">
        <v>67</v>
      </c>
      <c r="W28" s="33" t="s">
        <v>68</v>
      </c>
      <c r="X28" s="33" t="s">
        <v>71</v>
      </c>
      <c r="Y28" s="58" t="n">
        <f aca="false">F28*G28*2</f>
        <v>4</v>
      </c>
      <c r="Z28" s="58" t="str">
        <f aca="false">IF(X28="N",Y28,"0")</f>
        <v>0</v>
      </c>
      <c r="AA28" s="58" t="n">
        <f aca="false">IF(X28="P",Y28,"0")</f>
        <v>4</v>
      </c>
      <c r="AB28" s="95"/>
      <c r="AC28" s="95"/>
      <c r="AD28" s="95"/>
      <c r="AE28" s="95"/>
      <c r="AF28" s="95"/>
      <c r="AG28" s="95"/>
      <c r="AH28" s="95"/>
    </row>
    <row r="29" customFormat="false" ht="12" hidden="false" customHeight="true" outlineLevel="0" collapsed="false">
      <c r="A29" s="47" t="s">
        <v>54</v>
      </c>
      <c r="B29" s="48" t="n">
        <v>216</v>
      </c>
      <c r="C29" s="47" t="s">
        <v>55</v>
      </c>
      <c r="D29" s="47" t="s">
        <v>91</v>
      </c>
      <c r="E29" s="50" t="s">
        <v>51</v>
      </c>
      <c r="F29" s="50" t="n">
        <v>1</v>
      </c>
      <c r="G29" s="93" t="n">
        <v>2</v>
      </c>
      <c r="H29" s="33" t="s">
        <v>61</v>
      </c>
      <c r="I29" s="51" t="s">
        <v>56</v>
      </c>
      <c r="J29" s="33" t="s">
        <v>24</v>
      </c>
      <c r="K29" s="51" t="s">
        <v>57</v>
      </c>
      <c r="L29" s="87" t="s">
        <v>26</v>
      </c>
      <c r="M29" s="93" t="s">
        <v>53</v>
      </c>
      <c r="N29" s="33" t="s">
        <v>24</v>
      </c>
      <c r="O29" s="94" t="s">
        <v>83</v>
      </c>
      <c r="P29" s="93" t="n">
        <v>2</v>
      </c>
      <c r="Q29" s="56" t="s">
        <v>1261</v>
      </c>
      <c r="R29" s="48" t="n">
        <v>0</v>
      </c>
      <c r="S29" s="98" t="s">
        <v>1260</v>
      </c>
      <c r="T29" s="39" t="s">
        <v>1262</v>
      </c>
      <c r="U29" s="33" t="s">
        <v>67</v>
      </c>
      <c r="V29" s="33" t="s">
        <v>67</v>
      </c>
      <c r="W29" s="33" t="s">
        <v>68</v>
      </c>
      <c r="X29" s="33" t="s">
        <v>71</v>
      </c>
      <c r="Y29" s="58" t="n">
        <f aca="false">F29*G29*2</f>
        <v>4</v>
      </c>
      <c r="Z29" s="58" t="str">
        <f aca="false">IF(X29="N",Y29,"0")</f>
        <v>0</v>
      </c>
      <c r="AA29" s="58" t="n">
        <f aca="false">IF(X29="P",Y29,"0")</f>
        <v>4</v>
      </c>
      <c r="AB29" s="95"/>
      <c r="AC29" s="95"/>
      <c r="AD29" s="95"/>
      <c r="AE29" s="95"/>
      <c r="AF29" s="95"/>
      <c r="AG29" s="95"/>
      <c r="AH29" s="95"/>
    </row>
    <row r="30" customFormat="false" ht="12" hidden="false" customHeight="true" outlineLevel="0" collapsed="false">
      <c r="A30" s="47" t="s">
        <v>54</v>
      </c>
      <c r="B30" s="48" t="n">
        <v>216</v>
      </c>
      <c r="C30" s="47" t="s">
        <v>55</v>
      </c>
      <c r="D30" s="47" t="s">
        <v>92</v>
      </c>
      <c r="E30" s="50" t="s">
        <v>51</v>
      </c>
      <c r="F30" s="50" t="n">
        <v>1</v>
      </c>
      <c r="G30" s="93" t="n">
        <v>2</v>
      </c>
      <c r="H30" s="33" t="s">
        <v>61</v>
      </c>
      <c r="I30" s="51" t="s">
        <v>56</v>
      </c>
      <c r="J30" s="33" t="s">
        <v>24</v>
      </c>
      <c r="K30" s="51" t="s">
        <v>57</v>
      </c>
      <c r="L30" s="87" t="s">
        <v>26</v>
      </c>
      <c r="M30" s="93" t="s">
        <v>53</v>
      </c>
      <c r="N30" s="33" t="s">
        <v>24</v>
      </c>
      <c r="O30" s="94" t="s">
        <v>83</v>
      </c>
      <c r="P30" s="93" t="n">
        <v>2</v>
      </c>
      <c r="Q30" s="56" t="s">
        <v>1261</v>
      </c>
      <c r="R30" s="48" t="n">
        <v>0</v>
      </c>
      <c r="S30" s="98" t="s">
        <v>1260</v>
      </c>
      <c r="T30" s="39" t="s">
        <v>1262</v>
      </c>
      <c r="U30" s="33" t="s">
        <v>67</v>
      </c>
      <c r="V30" s="33" t="s">
        <v>67</v>
      </c>
      <c r="W30" s="33" t="s">
        <v>68</v>
      </c>
      <c r="X30" s="33" t="s">
        <v>71</v>
      </c>
      <c r="Y30" s="58" t="n">
        <f aca="false">F30*G30*2</f>
        <v>4</v>
      </c>
      <c r="Z30" s="58" t="str">
        <f aca="false">IF(X30="N",Y30,"0")</f>
        <v>0</v>
      </c>
      <c r="AA30" s="58" t="n">
        <f aca="false">IF(X30="P",Y30,"0")</f>
        <v>4</v>
      </c>
      <c r="AB30" s="95"/>
      <c r="AC30" s="95"/>
      <c r="AD30" s="95"/>
      <c r="AE30" s="95"/>
      <c r="AF30" s="95"/>
      <c r="AG30" s="95"/>
      <c r="AH30" s="95"/>
    </row>
    <row r="31" customFormat="false" ht="12" hidden="false" customHeight="true" outlineLevel="0" collapsed="false">
      <c r="A31" s="47" t="s">
        <v>54</v>
      </c>
      <c r="B31" s="48" t="n">
        <v>216</v>
      </c>
      <c r="C31" s="47" t="s">
        <v>55</v>
      </c>
      <c r="D31" s="47" t="s">
        <v>93</v>
      </c>
      <c r="E31" s="50" t="s">
        <v>51</v>
      </c>
      <c r="F31" s="50" t="n">
        <v>1</v>
      </c>
      <c r="G31" s="93" t="n">
        <v>2</v>
      </c>
      <c r="H31" s="33" t="s">
        <v>61</v>
      </c>
      <c r="I31" s="51" t="s">
        <v>56</v>
      </c>
      <c r="J31" s="33" t="s">
        <v>24</v>
      </c>
      <c r="K31" s="51" t="s">
        <v>57</v>
      </c>
      <c r="L31" s="87" t="s">
        <v>26</v>
      </c>
      <c r="M31" s="93" t="s">
        <v>53</v>
      </c>
      <c r="N31" s="33" t="s">
        <v>24</v>
      </c>
      <c r="O31" s="94" t="s">
        <v>83</v>
      </c>
      <c r="P31" s="93" t="n">
        <v>2</v>
      </c>
      <c r="Q31" s="56" t="s">
        <v>1261</v>
      </c>
      <c r="R31" s="48" t="n">
        <v>0</v>
      </c>
      <c r="S31" s="98" t="s">
        <v>1260</v>
      </c>
      <c r="T31" s="39" t="s">
        <v>1262</v>
      </c>
      <c r="U31" s="33" t="s">
        <v>67</v>
      </c>
      <c r="V31" s="33" t="s">
        <v>67</v>
      </c>
      <c r="W31" s="33" t="s">
        <v>68</v>
      </c>
      <c r="X31" s="33" t="s">
        <v>71</v>
      </c>
      <c r="Y31" s="58" t="n">
        <f aca="false">F31*G31*2</f>
        <v>4</v>
      </c>
      <c r="Z31" s="58" t="str">
        <f aca="false">IF(X31="N",Y31,"0")</f>
        <v>0</v>
      </c>
      <c r="AA31" s="58" t="n">
        <f aca="false">IF(X31="P",Y31,"0")</f>
        <v>4</v>
      </c>
      <c r="AB31" s="95"/>
      <c r="AC31" s="95"/>
      <c r="AD31" s="95"/>
      <c r="AE31" s="95"/>
      <c r="AF31" s="95"/>
      <c r="AG31" s="95"/>
      <c r="AH31" s="95"/>
    </row>
    <row r="32" customFormat="false" ht="12" hidden="false" customHeight="true" outlineLevel="0" collapsed="false">
      <c r="A32" s="47" t="s">
        <v>54</v>
      </c>
      <c r="B32" s="48" t="n">
        <v>216</v>
      </c>
      <c r="C32" s="47" t="s">
        <v>55</v>
      </c>
      <c r="D32" s="47" t="s">
        <v>94</v>
      </c>
      <c r="E32" s="50" t="s">
        <v>51</v>
      </c>
      <c r="F32" s="50" t="n">
        <v>1</v>
      </c>
      <c r="G32" s="93" t="n">
        <v>2</v>
      </c>
      <c r="H32" s="33" t="s">
        <v>61</v>
      </c>
      <c r="I32" s="51" t="s">
        <v>56</v>
      </c>
      <c r="J32" s="33" t="s">
        <v>24</v>
      </c>
      <c r="K32" s="51" t="s">
        <v>57</v>
      </c>
      <c r="L32" s="87" t="s">
        <v>26</v>
      </c>
      <c r="M32" s="93" t="s">
        <v>53</v>
      </c>
      <c r="N32" s="33" t="s">
        <v>24</v>
      </c>
      <c r="O32" s="94" t="s">
        <v>83</v>
      </c>
      <c r="P32" s="93" t="n">
        <v>2</v>
      </c>
      <c r="Q32" s="56" t="s">
        <v>1261</v>
      </c>
      <c r="R32" s="48" t="n">
        <v>0</v>
      </c>
      <c r="S32" s="98" t="s">
        <v>1260</v>
      </c>
      <c r="T32" s="39" t="s">
        <v>1262</v>
      </c>
      <c r="U32" s="33" t="s">
        <v>67</v>
      </c>
      <c r="V32" s="33" t="s">
        <v>67</v>
      </c>
      <c r="W32" s="33" t="s">
        <v>68</v>
      </c>
      <c r="X32" s="33" t="s">
        <v>71</v>
      </c>
      <c r="Y32" s="58" t="n">
        <f aca="false">F32*G32*2</f>
        <v>4</v>
      </c>
      <c r="Z32" s="58" t="str">
        <f aca="false">IF(X32="N",Y32,"0")</f>
        <v>0</v>
      </c>
      <c r="AA32" s="58" t="n">
        <f aca="false">IF(X32="P",Y32,"0")</f>
        <v>4</v>
      </c>
      <c r="AB32" s="95"/>
      <c r="AC32" s="95"/>
      <c r="AD32" s="95"/>
      <c r="AE32" s="95"/>
      <c r="AF32" s="95"/>
      <c r="AG32" s="95"/>
      <c r="AH32" s="95"/>
    </row>
    <row r="33" customFormat="false" ht="12" hidden="false" customHeight="true" outlineLevel="0" collapsed="false">
      <c r="A33" s="47" t="s">
        <v>54</v>
      </c>
      <c r="B33" s="48" t="n">
        <v>216</v>
      </c>
      <c r="C33" s="47" t="s">
        <v>55</v>
      </c>
      <c r="D33" s="47" t="s">
        <v>95</v>
      </c>
      <c r="E33" s="50" t="s">
        <v>51</v>
      </c>
      <c r="F33" s="50" t="n">
        <v>1</v>
      </c>
      <c r="G33" s="93" t="n">
        <v>2</v>
      </c>
      <c r="H33" s="33" t="s">
        <v>61</v>
      </c>
      <c r="I33" s="51" t="s">
        <v>56</v>
      </c>
      <c r="J33" s="33" t="s">
        <v>24</v>
      </c>
      <c r="K33" s="51" t="s">
        <v>57</v>
      </c>
      <c r="L33" s="87" t="s">
        <v>26</v>
      </c>
      <c r="M33" s="93" t="s">
        <v>53</v>
      </c>
      <c r="N33" s="33" t="s">
        <v>24</v>
      </c>
      <c r="O33" s="94" t="s">
        <v>83</v>
      </c>
      <c r="P33" s="93" t="n">
        <v>2</v>
      </c>
      <c r="Q33" s="56" t="s">
        <v>1261</v>
      </c>
      <c r="R33" s="48" t="n">
        <v>0</v>
      </c>
      <c r="S33" s="98" t="s">
        <v>1260</v>
      </c>
      <c r="T33" s="39" t="s">
        <v>1262</v>
      </c>
      <c r="U33" s="33" t="s">
        <v>67</v>
      </c>
      <c r="V33" s="33" t="s">
        <v>67</v>
      </c>
      <c r="W33" s="33" t="s">
        <v>68</v>
      </c>
      <c r="X33" s="33" t="s">
        <v>71</v>
      </c>
      <c r="Y33" s="58" t="n">
        <f aca="false">F33*G33*2</f>
        <v>4</v>
      </c>
      <c r="Z33" s="58" t="str">
        <f aca="false">IF(X33="N",Y33,"0")</f>
        <v>0</v>
      </c>
      <c r="AA33" s="58" t="n">
        <f aca="false">IF(X33="P",Y33,"0")</f>
        <v>4</v>
      </c>
      <c r="AB33" s="95"/>
      <c r="AC33" s="95"/>
      <c r="AD33" s="95"/>
      <c r="AE33" s="95"/>
      <c r="AF33" s="95"/>
      <c r="AG33" s="95"/>
      <c r="AH33" s="95"/>
    </row>
    <row r="34" customFormat="false" ht="12" hidden="false" customHeight="true" outlineLevel="0" collapsed="false">
      <c r="A34" s="47" t="s">
        <v>54</v>
      </c>
      <c r="B34" s="48" t="n">
        <v>216</v>
      </c>
      <c r="C34" s="47" t="s">
        <v>55</v>
      </c>
      <c r="D34" s="47" t="s">
        <v>96</v>
      </c>
      <c r="E34" s="50" t="s">
        <v>51</v>
      </c>
      <c r="F34" s="50" t="n">
        <v>1</v>
      </c>
      <c r="G34" s="93" t="n">
        <v>2</v>
      </c>
      <c r="H34" s="33" t="s">
        <v>61</v>
      </c>
      <c r="I34" s="51" t="s">
        <v>56</v>
      </c>
      <c r="J34" s="33" t="s">
        <v>24</v>
      </c>
      <c r="K34" s="51" t="s">
        <v>57</v>
      </c>
      <c r="L34" s="87" t="s">
        <v>26</v>
      </c>
      <c r="M34" s="93" t="s">
        <v>53</v>
      </c>
      <c r="N34" s="33" t="s">
        <v>24</v>
      </c>
      <c r="O34" s="94" t="s">
        <v>83</v>
      </c>
      <c r="P34" s="93" t="n">
        <v>2</v>
      </c>
      <c r="Q34" s="56" t="s">
        <v>1261</v>
      </c>
      <c r="R34" s="48" t="n">
        <v>0</v>
      </c>
      <c r="S34" s="98" t="s">
        <v>1260</v>
      </c>
      <c r="T34" s="39" t="s">
        <v>1262</v>
      </c>
      <c r="U34" s="33" t="s">
        <v>67</v>
      </c>
      <c r="V34" s="33" t="s">
        <v>67</v>
      </c>
      <c r="W34" s="33" t="s">
        <v>68</v>
      </c>
      <c r="X34" s="33" t="s">
        <v>71</v>
      </c>
      <c r="Y34" s="58" t="n">
        <f aca="false">F34*G34*2</f>
        <v>4</v>
      </c>
      <c r="Z34" s="58" t="str">
        <f aca="false">IF(X34="N",Y34,"0")</f>
        <v>0</v>
      </c>
      <c r="AA34" s="58" t="n">
        <f aca="false">IF(X34="P",Y34,"0")</f>
        <v>4</v>
      </c>
      <c r="AB34" s="95"/>
      <c r="AC34" s="95"/>
      <c r="AD34" s="95"/>
      <c r="AE34" s="95"/>
      <c r="AF34" s="95"/>
      <c r="AG34" s="95"/>
      <c r="AH34" s="95"/>
    </row>
    <row r="35" customFormat="false" ht="12" hidden="false" customHeight="true" outlineLevel="0" collapsed="false">
      <c r="A35" s="47" t="s">
        <v>54</v>
      </c>
      <c r="B35" s="48" t="n">
        <v>216</v>
      </c>
      <c r="C35" s="47" t="s">
        <v>55</v>
      </c>
      <c r="D35" s="47" t="s">
        <v>97</v>
      </c>
      <c r="E35" s="50" t="s">
        <v>51</v>
      </c>
      <c r="F35" s="50" t="n">
        <v>1</v>
      </c>
      <c r="G35" s="93" t="n">
        <v>2</v>
      </c>
      <c r="H35" s="33" t="s">
        <v>61</v>
      </c>
      <c r="I35" s="51" t="s">
        <v>56</v>
      </c>
      <c r="J35" s="33" t="s">
        <v>24</v>
      </c>
      <c r="K35" s="51" t="s">
        <v>57</v>
      </c>
      <c r="L35" s="87" t="s">
        <v>26</v>
      </c>
      <c r="M35" s="93" t="s">
        <v>53</v>
      </c>
      <c r="N35" s="33" t="s">
        <v>24</v>
      </c>
      <c r="O35" s="94" t="s">
        <v>83</v>
      </c>
      <c r="P35" s="93" t="n">
        <v>2</v>
      </c>
      <c r="Q35" s="56" t="s">
        <v>1261</v>
      </c>
      <c r="R35" s="48" t="n">
        <v>0</v>
      </c>
      <c r="S35" s="98" t="s">
        <v>1260</v>
      </c>
      <c r="T35" s="39" t="s">
        <v>1262</v>
      </c>
      <c r="U35" s="33" t="s">
        <v>67</v>
      </c>
      <c r="V35" s="33" t="s">
        <v>67</v>
      </c>
      <c r="W35" s="33" t="s">
        <v>68</v>
      </c>
      <c r="X35" s="33" t="s">
        <v>71</v>
      </c>
      <c r="Y35" s="58" t="n">
        <f aca="false">F35*G35*2</f>
        <v>4</v>
      </c>
      <c r="Z35" s="58" t="str">
        <f aca="false">IF(X35="N",Y35,"0")</f>
        <v>0</v>
      </c>
      <c r="AA35" s="58" t="n">
        <f aca="false">IF(X35="P",Y35,"0")</f>
        <v>4</v>
      </c>
      <c r="AB35" s="95"/>
      <c r="AC35" s="95"/>
      <c r="AD35" s="95"/>
      <c r="AE35" s="95"/>
      <c r="AF35" s="95"/>
      <c r="AG35" s="95"/>
      <c r="AH35" s="95"/>
    </row>
    <row r="36" customFormat="false" ht="12" hidden="false" customHeight="true" outlineLevel="0" collapsed="false">
      <c r="A36" s="47" t="s">
        <v>54</v>
      </c>
      <c r="B36" s="48" t="n">
        <v>216</v>
      </c>
      <c r="C36" s="47" t="s">
        <v>55</v>
      </c>
      <c r="D36" s="47" t="s">
        <v>98</v>
      </c>
      <c r="E36" s="50" t="s">
        <v>51</v>
      </c>
      <c r="F36" s="50" t="n">
        <v>1</v>
      </c>
      <c r="G36" s="93" t="n">
        <v>2</v>
      </c>
      <c r="H36" s="33" t="s">
        <v>61</v>
      </c>
      <c r="I36" s="51" t="s">
        <v>56</v>
      </c>
      <c r="J36" s="33" t="s">
        <v>24</v>
      </c>
      <c r="K36" s="51" t="s">
        <v>57</v>
      </c>
      <c r="L36" s="87" t="s">
        <v>26</v>
      </c>
      <c r="M36" s="93" t="s">
        <v>53</v>
      </c>
      <c r="N36" s="33" t="s">
        <v>24</v>
      </c>
      <c r="O36" s="94" t="s">
        <v>83</v>
      </c>
      <c r="P36" s="93" t="n">
        <v>2</v>
      </c>
      <c r="Q36" s="56" t="s">
        <v>1261</v>
      </c>
      <c r="R36" s="48" t="n">
        <v>0</v>
      </c>
      <c r="S36" s="98" t="s">
        <v>1260</v>
      </c>
      <c r="T36" s="39" t="s">
        <v>1262</v>
      </c>
      <c r="U36" s="33" t="s">
        <v>67</v>
      </c>
      <c r="V36" s="33" t="s">
        <v>67</v>
      </c>
      <c r="W36" s="33" t="s">
        <v>68</v>
      </c>
      <c r="X36" s="33" t="s">
        <v>71</v>
      </c>
      <c r="Y36" s="58" t="n">
        <f aca="false">F36*G36*2</f>
        <v>4</v>
      </c>
      <c r="Z36" s="58" t="str">
        <f aca="false">IF(X36="N",Y36,"0")</f>
        <v>0</v>
      </c>
      <c r="AA36" s="58" t="n">
        <f aca="false">IF(X36="P",Y36,"0")</f>
        <v>4</v>
      </c>
      <c r="AB36" s="95"/>
      <c r="AC36" s="95"/>
      <c r="AD36" s="95"/>
      <c r="AE36" s="95"/>
      <c r="AF36" s="95"/>
      <c r="AG36" s="95"/>
      <c r="AH36" s="95"/>
    </row>
    <row r="37" customFormat="false" ht="12" hidden="false" customHeight="true" outlineLevel="0" collapsed="false">
      <c r="A37" s="47" t="s">
        <v>54</v>
      </c>
      <c r="B37" s="48" t="n">
        <v>216</v>
      </c>
      <c r="C37" s="47" t="s">
        <v>55</v>
      </c>
      <c r="D37" s="47" t="s">
        <v>99</v>
      </c>
      <c r="E37" s="50" t="s">
        <v>51</v>
      </c>
      <c r="F37" s="50" t="n">
        <v>1</v>
      </c>
      <c r="G37" s="93" t="n">
        <v>2</v>
      </c>
      <c r="H37" s="33" t="s">
        <v>61</v>
      </c>
      <c r="I37" s="51" t="s">
        <v>56</v>
      </c>
      <c r="J37" s="33" t="s">
        <v>24</v>
      </c>
      <c r="K37" s="51" t="s">
        <v>57</v>
      </c>
      <c r="L37" s="87" t="s">
        <v>26</v>
      </c>
      <c r="M37" s="93" t="s">
        <v>53</v>
      </c>
      <c r="N37" s="33" t="s">
        <v>24</v>
      </c>
      <c r="O37" s="94" t="s">
        <v>83</v>
      </c>
      <c r="P37" s="93" t="n">
        <v>2</v>
      </c>
      <c r="Q37" s="56" t="s">
        <v>1261</v>
      </c>
      <c r="R37" s="48" t="n">
        <v>0</v>
      </c>
      <c r="S37" s="98" t="s">
        <v>1260</v>
      </c>
      <c r="T37" s="39" t="s">
        <v>1262</v>
      </c>
      <c r="U37" s="33" t="s">
        <v>67</v>
      </c>
      <c r="V37" s="33" t="s">
        <v>67</v>
      </c>
      <c r="W37" s="33" t="s">
        <v>68</v>
      </c>
      <c r="X37" s="33" t="s">
        <v>71</v>
      </c>
      <c r="Y37" s="58" t="n">
        <f aca="false">F37*G37*2</f>
        <v>4</v>
      </c>
      <c r="Z37" s="58" t="str">
        <f aca="false">IF(X37="N",Y37,"0")</f>
        <v>0</v>
      </c>
      <c r="AA37" s="58" t="n">
        <f aca="false">IF(X37="P",Y37,"0")</f>
        <v>4</v>
      </c>
      <c r="AB37" s="95"/>
      <c r="AC37" s="95"/>
      <c r="AD37" s="95"/>
      <c r="AE37" s="95"/>
      <c r="AF37" s="95"/>
      <c r="AG37" s="95"/>
      <c r="AH37" s="95"/>
    </row>
    <row r="38" customFormat="false" ht="12" hidden="false" customHeight="true" outlineLevel="0" collapsed="false">
      <c r="A38" s="47" t="s">
        <v>54</v>
      </c>
      <c r="B38" s="48" t="n">
        <v>216</v>
      </c>
      <c r="C38" s="47" t="s">
        <v>55</v>
      </c>
      <c r="D38" s="47" t="s">
        <v>100</v>
      </c>
      <c r="E38" s="50" t="s">
        <v>51</v>
      </c>
      <c r="F38" s="50" t="n">
        <v>1</v>
      </c>
      <c r="G38" s="93" t="n">
        <v>2</v>
      </c>
      <c r="H38" s="33" t="s">
        <v>61</v>
      </c>
      <c r="I38" s="51" t="s">
        <v>56</v>
      </c>
      <c r="J38" s="33" t="s">
        <v>24</v>
      </c>
      <c r="K38" s="51" t="s">
        <v>57</v>
      </c>
      <c r="L38" s="87" t="s">
        <v>26</v>
      </c>
      <c r="M38" s="93" t="s">
        <v>53</v>
      </c>
      <c r="N38" s="33" t="s">
        <v>24</v>
      </c>
      <c r="O38" s="94" t="s">
        <v>83</v>
      </c>
      <c r="P38" s="93" t="n">
        <v>2</v>
      </c>
      <c r="Q38" s="56" t="s">
        <v>1261</v>
      </c>
      <c r="R38" s="48" t="n">
        <v>0</v>
      </c>
      <c r="S38" s="98" t="s">
        <v>1260</v>
      </c>
      <c r="T38" s="39" t="s">
        <v>1262</v>
      </c>
      <c r="U38" s="33" t="s">
        <v>67</v>
      </c>
      <c r="V38" s="33" t="s">
        <v>67</v>
      </c>
      <c r="W38" s="33" t="s">
        <v>68</v>
      </c>
      <c r="X38" s="33" t="s">
        <v>71</v>
      </c>
      <c r="Y38" s="58" t="n">
        <f aca="false">F38*G38*2</f>
        <v>4</v>
      </c>
      <c r="Z38" s="58" t="str">
        <f aca="false">IF(X38="N",Y38,"0")</f>
        <v>0</v>
      </c>
      <c r="AA38" s="58" t="n">
        <f aca="false">IF(X38="P",Y38,"0")</f>
        <v>4</v>
      </c>
      <c r="AB38" s="95"/>
      <c r="AC38" s="95"/>
      <c r="AD38" s="95"/>
      <c r="AE38" s="95"/>
      <c r="AF38" s="95"/>
      <c r="AG38" s="95"/>
      <c r="AH38" s="95"/>
    </row>
    <row r="39" customFormat="false" ht="12" hidden="false" customHeight="true" outlineLevel="0" collapsed="false">
      <c r="A39" s="47" t="s">
        <v>54</v>
      </c>
      <c r="B39" s="48" t="n">
        <v>216</v>
      </c>
      <c r="C39" s="47" t="s">
        <v>55</v>
      </c>
      <c r="D39" s="47" t="s">
        <v>101</v>
      </c>
      <c r="E39" s="50" t="s">
        <v>51</v>
      </c>
      <c r="F39" s="50" t="n">
        <v>1</v>
      </c>
      <c r="G39" s="93" t="n">
        <v>3</v>
      </c>
      <c r="H39" s="33" t="s">
        <v>61</v>
      </c>
      <c r="I39" s="51" t="s">
        <v>56</v>
      </c>
      <c r="J39" s="33" t="s">
        <v>24</v>
      </c>
      <c r="K39" s="51" t="s">
        <v>57</v>
      </c>
      <c r="L39" s="87" t="s">
        <v>26</v>
      </c>
      <c r="M39" s="93" t="s">
        <v>53</v>
      </c>
      <c r="N39" s="33" t="s">
        <v>24</v>
      </c>
      <c r="O39" s="94" t="s">
        <v>83</v>
      </c>
      <c r="P39" s="93" t="n">
        <v>3</v>
      </c>
      <c r="Q39" s="56" t="s">
        <v>1261</v>
      </c>
      <c r="R39" s="48" t="n">
        <v>0</v>
      </c>
      <c r="S39" s="98" t="s">
        <v>1260</v>
      </c>
      <c r="T39" s="39" t="s">
        <v>1262</v>
      </c>
      <c r="U39" s="33" t="s">
        <v>67</v>
      </c>
      <c r="V39" s="33" t="s">
        <v>67</v>
      </c>
      <c r="W39" s="33" t="s">
        <v>68</v>
      </c>
      <c r="X39" s="33" t="s">
        <v>71</v>
      </c>
      <c r="Y39" s="58" t="n">
        <f aca="false">F39*G39*2</f>
        <v>6</v>
      </c>
      <c r="Z39" s="58" t="str">
        <f aca="false">IF(X39="N",Y39,"0")</f>
        <v>0</v>
      </c>
      <c r="AA39" s="58" t="n">
        <f aca="false">IF(X39="P",Y39,"0")</f>
        <v>6</v>
      </c>
      <c r="AB39" s="95"/>
      <c r="AC39" s="95"/>
      <c r="AD39" s="95"/>
      <c r="AE39" s="95"/>
      <c r="AF39" s="95"/>
      <c r="AG39" s="95"/>
      <c r="AH39" s="95"/>
    </row>
    <row r="40" customFormat="false" ht="12" hidden="false" customHeight="true" outlineLevel="0" collapsed="false">
      <c r="A40" s="47" t="s">
        <v>54</v>
      </c>
      <c r="B40" s="48" t="n">
        <v>216</v>
      </c>
      <c r="C40" s="47" t="s">
        <v>55</v>
      </c>
      <c r="D40" s="47" t="s">
        <v>102</v>
      </c>
      <c r="E40" s="50" t="s">
        <v>51</v>
      </c>
      <c r="F40" s="50" t="n">
        <v>1</v>
      </c>
      <c r="G40" s="93" t="n">
        <v>1</v>
      </c>
      <c r="H40" s="33" t="s">
        <v>61</v>
      </c>
      <c r="I40" s="51" t="s">
        <v>56</v>
      </c>
      <c r="J40" s="33" t="s">
        <v>24</v>
      </c>
      <c r="K40" s="51" t="s">
        <v>57</v>
      </c>
      <c r="L40" s="87" t="s">
        <v>26</v>
      </c>
      <c r="M40" s="93" t="s">
        <v>53</v>
      </c>
      <c r="N40" s="33" t="s">
        <v>24</v>
      </c>
      <c r="O40" s="94" t="s">
        <v>83</v>
      </c>
      <c r="P40" s="93" t="n">
        <v>1</v>
      </c>
      <c r="Q40" s="56" t="s">
        <v>1261</v>
      </c>
      <c r="R40" s="48" t="n">
        <v>0</v>
      </c>
      <c r="S40" s="98" t="s">
        <v>1260</v>
      </c>
      <c r="T40" s="39" t="s">
        <v>1262</v>
      </c>
      <c r="U40" s="33" t="s">
        <v>67</v>
      </c>
      <c r="V40" s="33" t="s">
        <v>67</v>
      </c>
      <c r="W40" s="33" t="s">
        <v>68</v>
      </c>
      <c r="X40" s="33" t="s">
        <v>71</v>
      </c>
      <c r="Y40" s="58" t="n">
        <f aca="false">F40*G40*2</f>
        <v>2</v>
      </c>
      <c r="Z40" s="58" t="str">
        <f aca="false">IF(X40="N",Y40,"0")</f>
        <v>0</v>
      </c>
      <c r="AA40" s="58" t="n">
        <f aca="false">IF(X40="P",Y40,"0")</f>
        <v>2</v>
      </c>
      <c r="AB40" s="96"/>
      <c r="AC40" s="95"/>
      <c r="AD40" s="95"/>
      <c r="AE40" s="95"/>
      <c r="AF40" s="95"/>
      <c r="AG40" s="95"/>
      <c r="AH40" s="95"/>
    </row>
    <row r="41" customFormat="false" ht="12" hidden="false" customHeight="true" outlineLevel="0" collapsed="false">
      <c r="A41" s="47" t="s">
        <v>54</v>
      </c>
      <c r="B41" s="48" t="n">
        <v>216</v>
      </c>
      <c r="C41" s="47" t="s">
        <v>55</v>
      </c>
      <c r="D41" s="47" t="s">
        <v>103</v>
      </c>
      <c r="E41" s="50" t="s">
        <v>51</v>
      </c>
      <c r="F41" s="50" t="n">
        <v>1</v>
      </c>
      <c r="G41" s="93" t="n">
        <v>1</v>
      </c>
      <c r="H41" s="33" t="s">
        <v>61</v>
      </c>
      <c r="I41" s="51" t="s">
        <v>56</v>
      </c>
      <c r="J41" s="33" t="s">
        <v>24</v>
      </c>
      <c r="K41" s="51" t="s">
        <v>57</v>
      </c>
      <c r="L41" s="87" t="s">
        <v>26</v>
      </c>
      <c r="M41" s="93" t="s">
        <v>53</v>
      </c>
      <c r="N41" s="33" t="s">
        <v>24</v>
      </c>
      <c r="O41" s="94" t="s">
        <v>83</v>
      </c>
      <c r="P41" s="93" t="n">
        <v>1</v>
      </c>
      <c r="Q41" s="56" t="s">
        <v>1261</v>
      </c>
      <c r="R41" s="48" t="n">
        <v>0</v>
      </c>
      <c r="S41" s="98" t="s">
        <v>1260</v>
      </c>
      <c r="T41" s="39" t="s">
        <v>1262</v>
      </c>
      <c r="U41" s="33" t="s">
        <v>67</v>
      </c>
      <c r="V41" s="33" t="s">
        <v>67</v>
      </c>
      <c r="W41" s="33" t="s">
        <v>68</v>
      </c>
      <c r="X41" s="33" t="s">
        <v>71</v>
      </c>
      <c r="Y41" s="58" t="n">
        <f aca="false">F41*G41*2</f>
        <v>2</v>
      </c>
      <c r="Z41" s="58" t="str">
        <f aca="false">IF(X41="N",Y41,"0")</f>
        <v>0</v>
      </c>
      <c r="AA41" s="58" t="n">
        <f aca="false">IF(X41="P",Y41,"0")</f>
        <v>2</v>
      </c>
      <c r="AB41" s="96"/>
      <c r="AC41" s="95"/>
      <c r="AD41" s="95"/>
      <c r="AE41" s="95"/>
      <c r="AF41" s="95"/>
      <c r="AG41" s="95"/>
      <c r="AH41" s="95"/>
    </row>
    <row r="42" customFormat="false" ht="12" hidden="false" customHeight="true" outlineLevel="0" collapsed="false">
      <c r="A42" s="60"/>
      <c r="B42" s="61"/>
      <c r="C42" s="60"/>
      <c r="D42" s="60"/>
      <c r="E42" s="62"/>
      <c r="F42" s="62"/>
      <c r="G42" s="99" t="n">
        <f aca="false">SUM(G18:G41)</f>
        <v>49</v>
      </c>
      <c r="H42" s="64"/>
      <c r="I42" s="65"/>
      <c r="J42" s="100"/>
      <c r="K42" s="67"/>
      <c r="L42" s="68"/>
      <c r="M42" s="69" t="n">
        <f aca="false">G42-P42</f>
        <v>0</v>
      </c>
      <c r="N42" s="101"/>
      <c r="O42" s="102"/>
      <c r="P42" s="103" t="n">
        <f aca="false">SUM(P18:P41)</f>
        <v>49</v>
      </c>
      <c r="Q42" s="60"/>
      <c r="R42" s="61"/>
      <c r="S42" s="70"/>
      <c r="T42" s="60"/>
      <c r="U42" s="62"/>
      <c r="V42" s="62"/>
      <c r="W42" s="62"/>
      <c r="X42" s="62"/>
      <c r="Y42" s="58" t="n">
        <f aca="false">F42*G42*2</f>
        <v>0</v>
      </c>
      <c r="Z42" s="58" t="str">
        <f aca="false">IF(X42="N",Y42,"0")</f>
        <v>0</v>
      </c>
      <c r="AA42" s="58" t="str">
        <f aca="false">IF(X42="P",Y42,"0")</f>
        <v>0</v>
      </c>
      <c r="AB42" s="104"/>
      <c r="AC42" s="71"/>
      <c r="AD42" s="62"/>
      <c r="AE42" s="62"/>
      <c r="AF42" s="62"/>
    </row>
    <row r="43" customFormat="false" ht="12" hidden="false" customHeight="true" outlineLevel="0" collapsed="false">
      <c r="A43" s="90"/>
      <c r="B43" s="91"/>
      <c r="C43" s="90"/>
      <c r="D43" s="90"/>
      <c r="E43" s="50"/>
      <c r="F43" s="50"/>
      <c r="G43" s="105"/>
      <c r="H43" s="106"/>
      <c r="I43" s="92"/>
      <c r="J43" s="107"/>
      <c r="K43" s="49"/>
      <c r="L43" s="87"/>
      <c r="M43" s="88"/>
      <c r="N43" s="108"/>
      <c r="O43" s="94"/>
      <c r="P43" s="109"/>
      <c r="Q43" s="90"/>
      <c r="R43" s="91"/>
      <c r="S43" s="74"/>
      <c r="T43" s="90"/>
      <c r="U43" s="50"/>
      <c r="V43" s="50"/>
      <c r="W43" s="50"/>
      <c r="X43" s="50"/>
      <c r="Y43" s="58" t="n">
        <f aca="false">F43*G43*2</f>
        <v>0</v>
      </c>
      <c r="Z43" s="58" t="str">
        <f aca="false">IF(X43="N",Y43,"0")</f>
        <v>0</v>
      </c>
      <c r="AA43" s="58" t="str">
        <f aca="false">IF(X43="P",Y43,"0")</f>
        <v>0</v>
      </c>
      <c r="AB43" s="110"/>
      <c r="AC43" s="59"/>
      <c r="AD43" s="50"/>
      <c r="AE43" s="50"/>
      <c r="AF43" s="50"/>
    </row>
    <row r="44" customFormat="false" ht="12" hidden="false" customHeight="true" outlineLevel="0" collapsed="false">
      <c r="A44" s="47" t="s">
        <v>54</v>
      </c>
      <c r="B44" s="48" t="n">
        <v>216</v>
      </c>
      <c r="C44" s="47" t="s">
        <v>55</v>
      </c>
      <c r="D44" s="90" t="s">
        <v>78</v>
      </c>
      <c r="E44" s="50" t="s">
        <v>51</v>
      </c>
      <c r="F44" s="50" t="n">
        <v>1</v>
      </c>
      <c r="G44" s="92" t="n">
        <v>14</v>
      </c>
      <c r="H44" s="33" t="s">
        <v>61</v>
      </c>
      <c r="I44" s="51" t="s">
        <v>56</v>
      </c>
      <c r="J44" s="33" t="s">
        <v>24</v>
      </c>
      <c r="K44" s="51" t="s">
        <v>57</v>
      </c>
      <c r="L44" s="87" t="s">
        <v>26</v>
      </c>
      <c r="M44" s="55" t="s">
        <v>104</v>
      </c>
      <c r="N44" s="33" t="s">
        <v>24</v>
      </c>
      <c r="O44" s="111" t="s">
        <v>771</v>
      </c>
      <c r="P44" s="92" t="n">
        <v>14</v>
      </c>
      <c r="Q44" s="56" t="s">
        <v>1261</v>
      </c>
      <c r="R44" s="40" t="n">
        <v>315</v>
      </c>
      <c r="S44" s="98" t="s">
        <v>1263</v>
      </c>
      <c r="T44" s="39" t="s">
        <v>1264</v>
      </c>
      <c r="U44" s="33" t="s">
        <v>774</v>
      </c>
      <c r="V44" s="33" t="s">
        <v>774</v>
      </c>
      <c r="W44" s="33" t="s">
        <v>68</v>
      </c>
      <c r="X44" s="33" t="s">
        <v>71</v>
      </c>
      <c r="Y44" s="58" t="n">
        <f aca="false">F44*G44*2</f>
        <v>28</v>
      </c>
      <c r="Z44" s="58" t="str">
        <f aca="false">IF(X44="N",Y44,"0")</f>
        <v>0</v>
      </c>
      <c r="AA44" s="58" t="n">
        <f aca="false">IF(X44="P",Y44,"0")</f>
        <v>28</v>
      </c>
      <c r="AB44" s="96"/>
      <c r="AC44" s="59"/>
      <c r="AD44" s="50"/>
      <c r="AE44" s="50"/>
      <c r="AF44" s="50"/>
    </row>
    <row r="45" customFormat="false" ht="12" hidden="false" customHeight="true" outlineLevel="0" collapsed="false">
      <c r="A45" s="47" t="s">
        <v>54</v>
      </c>
      <c r="B45" s="48" t="n">
        <v>216</v>
      </c>
      <c r="C45" s="47" t="s">
        <v>55</v>
      </c>
      <c r="D45" s="90" t="s">
        <v>79</v>
      </c>
      <c r="E45" s="50" t="s">
        <v>51</v>
      </c>
      <c r="F45" s="50" t="n">
        <v>1</v>
      </c>
      <c r="G45" s="92" t="n">
        <v>14</v>
      </c>
      <c r="H45" s="33" t="s">
        <v>61</v>
      </c>
      <c r="I45" s="51" t="s">
        <v>56</v>
      </c>
      <c r="J45" s="33" t="s">
        <v>24</v>
      </c>
      <c r="K45" s="51" t="s">
        <v>57</v>
      </c>
      <c r="L45" s="87" t="s">
        <v>26</v>
      </c>
      <c r="M45" s="55" t="s">
        <v>104</v>
      </c>
      <c r="N45" s="33" t="s">
        <v>24</v>
      </c>
      <c r="O45" s="111" t="s">
        <v>771</v>
      </c>
      <c r="P45" s="92" t="n">
        <v>14</v>
      </c>
      <c r="Q45" s="56" t="s">
        <v>1261</v>
      </c>
      <c r="R45" s="40" t="n">
        <v>315</v>
      </c>
      <c r="S45" s="98" t="s">
        <v>1263</v>
      </c>
      <c r="T45" s="39" t="s">
        <v>1264</v>
      </c>
      <c r="U45" s="33" t="s">
        <v>774</v>
      </c>
      <c r="V45" s="33" t="s">
        <v>774</v>
      </c>
      <c r="W45" s="33" t="s">
        <v>68</v>
      </c>
      <c r="X45" s="33" t="s">
        <v>71</v>
      </c>
      <c r="Y45" s="58" t="n">
        <f aca="false">F45*G45*2</f>
        <v>28</v>
      </c>
      <c r="Z45" s="58" t="str">
        <f aca="false">IF(X45="N",Y45,"0")</f>
        <v>0</v>
      </c>
      <c r="AA45" s="58" t="n">
        <f aca="false">IF(X45="P",Y45,"0")</f>
        <v>28</v>
      </c>
      <c r="AB45" s="96"/>
      <c r="AC45" s="59"/>
      <c r="AD45" s="50"/>
      <c r="AE45" s="50"/>
      <c r="AF45" s="50"/>
    </row>
    <row r="46" customFormat="false" ht="12" hidden="false" customHeight="true" outlineLevel="0" collapsed="false">
      <c r="A46" s="47" t="s">
        <v>54</v>
      </c>
      <c r="B46" s="48" t="n">
        <v>216</v>
      </c>
      <c r="C46" s="47" t="s">
        <v>55</v>
      </c>
      <c r="D46" s="90" t="s">
        <v>80</v>
      </c>
      <c r="E46" s="50" t="s">
        <v>51</v>
      </c>
      <c r="F46" s="50" t="n">
        <v>1</v>
      </c>
      <c r="G46" s="92" t="n">
        <v>14</v>
      </c>
      <c r="H46" s="33" t="s">
        <v>61</v>
      </c>
      <c r="I46" s="51" t="s">
        <v>56</v>
      </c>
      <c r="J46" s="33" t="s">
        <v>24</v>
      </c>
      <c r="K46" s="51" t="s">
        <v>57</v>
      </c>
      <c r="L46" s="87" t="s">
        <v>26</v>
      </c>
      <c r="M46" s="55" t="s">
        <v>104</v>
      </c>
      <c r="N46" s="33" t="s">
        <v>24</v>
      </c>
      <c r="O46" s="111" t="s">
        <v>771</v>
      </c>
      <c r="P46" s="92" t="n">
        <v>14</v>
      </c>
      <c r="Q46" s="56" t="s">
        <v>1261</v>
      </c>
      <c r="R46" s="40" t="n">
        <v>315</v>
      </c>
      <c r="S46" s="98" t="s">
        <v>1263</v>
      </c>
      <c r="T46" s="39" t="s">
        <v>1264</v>
      </c>
      <c r="U46" s="33" t="s">
        <v>774</v>
      </c>
      <c r="V46" s="33" t="s">
        <v>774</v>
      </c>
      <c r="W46" s="33" t="s">
        <v>68</v>
      </c>
      <c r="X46" s="33" t="s">
        <v>71</v>
      </c>
      <c r="Y46" s="58" t="n">
        <f aca="false">F46*G46*2</f>
        <v>28</v>
      </c>
      <c r="Z46" s="58" t="str">
        <f aca="false">IF(X46="N",Y46,"0")</f>
        <v>0</v>
      </c>
      <c r="AA46" s="58" t="n">
        <f aca="false">IF(X46="P",Y46,"0")</f>
        <v>28</v>
      </c>
      <c r="AB46" s="96"/>
      <c r="AC46" s="59"/>
      <c r="AD46" s="50"/>
      <c r="AE46" s="50"/>
      <c r="AF46" s="50"/>
    </row>
    <row r="47" customFormat="false" ht="12" hidden="false" customHeight="true" outlineLevel="0" collapsed="false">
      <c r="A47" s="47" t="s">
        <v>54</v>
      </c>
      <c r="B47" s="48" t="n">
        <v>216</v>
      </c>
      <c r="C47" s="47" t="s">
        <v>55</v>
      </c>
      <c r="D47" s="90" t="s">
        <v>81</v>
      </c>
      <c r="E47" s="50" t="s">
        <v>51</v>
      </c>
      <c r="F47" s="50" t="n">
        <v>1</v>
      </c>
      <c r="G47" s="92" t="n">
        <v>13</v>
      </c>
      <c r="H47" s="33" t="s">
        <v>61</v>
      </c>
      <c r="I47" s="51" t="s">
        <v>56</v>
      </c>
      <c r="J47" s="33" t="s">
        <v>24</v>
      </c>
      <c r="K47" s="51" t="s">
        <v>57</v>
      </c>
      <c r="L47" s="87" t="s">
        <v>26</v>
      </c>
      <c r="M47" s="55" t="s">
        <v>104</v>
      </c>
      <c r="N47" s="33" t="s">
        <v>24</v>
      </c>
      <c r="O47" s="111" t="s">
        <v>771</v>
      </c>
      <c r="P47" s="92" t="n">
        <v>13</v>
      </c>
      <c r="Q47" s="56" t="s">
        <v>1261</v>
      </c>
      <c r="R47" s="40" t="n">
        <v>315</v>
      </c>
      <c r="S47" s="98" t="s">
        <v>1263</v>
      </c>
      <c r="T47" s="39" t="s">
        <v>1264</v>
      </c>
      <c r="U47" s="33" t="s">
        <v>774</v>
      </c>
      <c r="V47" s="33" t="s">
        <v>774</v>
      </c>
      <c r="W47" s="33" t="s">
        <v>68</v>
      </c>
      <c r="X47" s="33" t="s">
        <v>71</v>
      </c>
      <c r="Y47" s="58" t="n">
        <f aca="false">F47*G47*2</f>
        <v>26</v>
      </c>
      <c r="Z47" s="58" t="str">
        <f aca="false">IF(X47="N",Y47,"0")</f>
        <v>0</v>
      </c>
      <c r="AA47" s="58" t="n">
        <f aca="false">IF(X47="P",Y47,"0")</f>
        <v>26</v>
      </c>
      <c r="AB47" s="96"/>
      <c r="AC47" s="59"/>
      <c r="AD47" s="50"/>
      <c r="AE47" s="50"/>
      <c r="AF47" s="50"/>
    </row>
    <row r="48" customFormat="false" ht="12" hidden="false" customHeight="true" outlineLevel="0" collapsed="false">
      <c r="A48" s="47" t="s">
        <v>54</v>
      </c>
      <c r="B48" s="48" t="n">
        <v>216</v>
      </c>
      <c r="C48" s="47" t="s">
        <v>55</v>
      </c>
      <c r="D48" s="90" t="s">
        <v>82</v>
      </c>
      <c r="E48" s="50" t="s">
        <v>51</v>
      </c>
      <c r="F48" s="50" t="n">
        <v>1</v>
      </c>
      <c r="G48" s="92" t="n">
        <v>13</v>
      </c>
      <c r="H48" s="33" t="s">
        <v>61</v>
      </c>
      <c r="I48" s="51" t="s">
        <v>56</v>
      </c>
      <c r="J48" s="33" t="s">
        <v>24</v>
      </c>
      <c r="K48" s="51" t="s">
        <v>57</v>
      </c>
      <c r="L48" s="87" t="s">
        <v>26</v>
      </c>
      <c r="M48" s="55" t="s">
        <v>104</v>
      </c>
      <c r="N48" s="33" t="s">
        <v>24</v>
      </c>
      <c r="O48" s="111" t="s">
        <v>771</v>
      </c>
      <c r="P48" s="92" t="n">
        <v>13</v>
      </c>
      <c r="Q48" s="56" t="s">
        <v>1261</v>
      </c>
      <c r="R48" s="40" t="n">
        <v>315</v>
      </c>
      <c r="S48" s="98" t="s">
        <v>1263</v>
      </c>
      <c r="T48" s="39" t="s">
        <v>1264</v>
      </c>
      <c r="U48" s="33" t="s">
        <v>774</v>
      </c>
      <c r="V48" s="33" t="s">
        <v>774</v>
      </c>
      <c r="W48" s="33" t="s">
        <v>68</v>
      </c>
      <c r="X48" s="33" t="s">
        <v>71</v>
      </c>
      <c r="Y48" s="58" t="n">
        <f aca="false">F48*G48*2</f>
        <v>26</v>
      </c>
      <c r="Z48" s="58" t="str">
        <f aca="false">IF(X48="N",Y48,"0")</f>
        <v>0</v>
      </c>
      <c r="AA48" s="58" t="n">
        <f aca="false">IF(X48="P",Y48,"0")</f>
        <v>26</v>
      </c>
      <c r="AB48" s="96"/>
      <c r="AC48" s="59"/>
      <c r="AD48" s="50"/>
      <c r="AE48" s="50"/>
      <c r="AF48" s="50"/>
    </row>
    <row r="49" customFormat="false" ht="12" hidden="false" customHeight="true" outlineLevel="0" collapsed="false">
      <c r="A49" s="47" t="s">
        <v>54</v>
      </c>
      <c r="B49" s="48" t="n">
        <v>216</v>
      </c>
      <c r="C49" s="47" t="s">
        <v>55</v>
      </c>
      <c r="D49" s="90" t="s">
        <v>85</v>
      </c>
      <c r="E49" s="50" t="s">
        <v>51</v>
      </c>
      <c r="F49" s="50" t="n">
        <v>1</v>
      </c>
      <c r="G49" s="92" t="n">
        <v>13</v>
      </c>
      <c r="H49" s="33" t="s">
        <v>61</v>
      </c>
      <c r="I49" s="51" t="s">
        <v>56</v>
      </c>
      <c r="J49" s="33" t="s">
        <v>24</v>
      </c>
      <c r="K49" s="51" t="s">
        <v>57</v>
      </c>
      <c r="L49" s="87" t="s">
        <v>26</v>
      </c>
      <c r="M49" s="55" t="s">
        <v>104</v>
      </c>
      <c r="N49" s="33" t="s">
        <v>24</v>
      </c>
      <c r="O49" s="111" t="s">
        <v>771</v>
      </c>
      <c r="P49" s="92" t="n">
        <v>13</v>
      </c>
      <c r="Q49" s="56" t="s">
        <v>1261</v>
      </c>
      <c r="R49" s="40" t="n">
        <v>315</v>
      </c>
      <c r="S49" s="98" t="s">
        <v>1263</v>
      </c>
      <c r="T49" s="39" t="s">
        <v>1264</v>
      </c>
      <c r="U49" s="33" t="s">
        <v>774</v>
      </c>
      <c r="V49" s="33" t="s">
        <v>774</v>
      </c>
      <c r="W49" s="33" t="s">
        <v>68</v>
      </c>
      <c r="X49" s="33" t="s">
        <v>71</v>
      </c>
      <c r="Y49" s="58" t="n">
        <f aca="false">F49*G49*2</f>
        <v>26</v>
      </c>
      <c r="Z49" s="58" t="str">
        <f aca="false">IF(X49="N",Y49,"0")</f>
        <v>0</v>
      </c>
      <c r="AA49" s="58" t="n">
        <f aca="false">IF(X49="P",Y49,"0")</f>
        <v>26</v>
      </c>
      <c r="AB49" s="96"/>
      <c r="AC49" s="59"/>
      <c r="AD49" s="50"/>
      <c r="AE49" s="50"/>
      <c r="AF49" s="50"/>
    </row>
    <row r="50" customFormat="false" ht="12" hidden="false" customHeight="true" outlineLevel="0" collapsed="false">
      <c r="A50" s="47" t="s">
        <v>54</v>
      </c>
      <c r="B50" s="48" t="n">
        <v>216</v>
      </c>
      <c r="C50" s="47" t="s">
        <v>55</v>
      </c>
      <c r="D50" s="90" t="s">
        <v>86</v>
      </c>
      <c r="E50" s="50" t="s">
        <v>51</v>
      </c>
      <c r="F50" s="50" t="n">
        <v>1</v>
      </c>
      <c r="G50" s="92" t="n">
        <v>7</v>
      </c>
      <c r="H50" s="33" t="s">
        <v>61</v>
      </c>
      <c r="I50" s="51" t="s">
        <v>56</v>
      </c>
      <c r="J50" s="33" t="s">
        <v>24</v>
      </c>
      <c r="K50" s="51" t="s">
        <v>57</v>
      </c>
      <c r="L50" s="87" t="s">
        <v>26</v>
      </c>
      <c r="M50" s="55" t="s">
        <v>104</v>
      </c>
      <c r="N50" s="33" t="s">
        <v>24</v>
      </c>
      <c r="O50" s="111" t="s">
        <v>771</v>
      </c>
      <c r="P50" s="92" t="n">
        <v>7</v>
      </c>
      <c r="Q50" s="56" t="s">
        <v>1261</v>
      </c>
      <c r="R50" s="40" t="n">
        <v>315</v>
      </c>
      <c r="S50" s="98" t="s">
        <v>1263</v>
      </c>
      <c r="T50" s="39" t="s">
        <v>1264</v>
      </c>
      <c r="U50" s="33" t="s">
        <v>774</v>
      </c>
      <c r="V50" s="33" t="s">
        <v>774</v>
      </c>
      <c r="W50" s="33" t="s">
        <v>68</v>
      </c>
      <c r="X50" s="33" t="s">
        <v>71</v>
      </c>
      <c r="Y50" s="58" t="n">
        <f aca="false">F50*G50*2</f>
        <v>14</v>
      </c>
      <c r="Z50" s="58" t="str">
        <f aca="false">IF(X50="N",Y50,"0")</f>
        <v>0</v>
      </c>
      <c r="AA50" s="58" t="n">
        <f aca="false">IF(X50="P",Y50,"0")</f>
        <v>14</v>
      </c>
      <c r="AB50" s="96"/>
      <c r="AC50" s="95"/>
      <c r="AD50" s="95"/>
      <c r="AE50" s="95"/>
      <c r="AF50" s="95"/>
      <c r="AG50" s="95"/>
      <c r="AH50" s="95"/>
    </row>
    <row r="51" customFormat="false" ht="12" hidden="false" customHeight="true" outlineLevel="0" collapsed="false">
      <c r="A51" s="47" t="s">
        <v>54</v>
      </c>
      <c r="B51" s="48" t="n">
        <v>216</v>
      </c>
      <c r="C51" s="47" t="s">
        <v>55</v>
      </c>
      <c r="D51" s="90" t="s">
        <v>87</v>
      </c>
      <c r="E51" s="50" t="s">
        <v>51</v>
      </c>
      <c r="F51" s="50" t="n">
        <v>1</v>
      </c>
      <c r="G51" s="92" t="n">
        <v>9</v>
      </c>
      <c r="H51" s="33" t="s">
        <v>61</v>
      </c>
      <c r="I51" s="51" t="s">
        <v>56</v>
      </c>
      <c r="J51" s="33" t="s">
        <v>24</v>
      </c>
      <c r="K51" s="51" t="s">
        <v>57</v>
      </c>
      <c r="L51" s="87" t="s">
        <v>26</v>
      </c>
      <c r="M51" s="55" t="s">
        <v>104</v>
      </c>
      <c r="N51" s="33" t="s">
        <v>24</v>
      </c>
      <c r="O51" s="111" t="s">
        <v>771</v>
      </c>
      <c r="P51" s="92" t="n">
        <v>9</v>
      </c>
      <c r="Q51" s="56" t="s">
        <v>1261</v>
      </c>
      <c r="R51" s="40" t="n">
        <v>315</v>
      </c>
      <c r="S51" s="98" t="s">
        <v>1263</v>
      </c>
      <c r="T51" s="39" t="s">
        <v>1264</v>
      </c>
      <c r="U51" s="33" t="s">
        <v>774</v>
      </c>
      <c r="V51" s="33" t="s">
        <v>774</v>
      </c>
      <c r="W51" s="33" t="s">
        <v>68</v>
      </c>
      <c r="X51" s="33" t="s">
        <v>71</v>
      </c>
      <c r="Y51" s="58" t="n">
        <f aca="false">F51*G51*2</f>
        <v>18</v>
      </c>
      <c r="Z51" s="58" t="str">
        <f aca="false">IF(X51="N",Y51,"0")</f>
        <v>0</v>
      </c>
      <c r="AA51" s="58" t="n">
        <f aca="false">IF(X51="P",Y51,"0")</f>
        <v>18</v>
      </c>
      <c r="AB51" s="96"/>
      <c r="AC51" s="95"/>
      <c r="AD51" s="95"/>
      <c r="AE51" s="95"/>
      <c r="AF51" s="95"/>
      <c r="AG51" s="95"/>
      <c r="AH51" s="95"/>
    </row>
    <row r="52" customFormat="false" ht="12" hidden="false" customHeight="true" outlineLevel="0" collapsed="false">
      <c r="A52" s="47" t="s">
        <v>54</v>
      </c>
      <c r="B52" s="48" t="n">
        <v>216</v>
      </c>
      <c r="C52" s="47" t="s">
        <v>55</v>
      </c>
      <c r="D52" s="90" t="s">
        <v>88</v>
      </c>
      <c r="E52" s="50" t="s">
        <v>51</v>
      </c>
      <c r="F52" s="50" t="n">
        <v>1</v>
      </c>
      <c r="G52" s="92" t="n">
        <v>9</v>
      </c>
      <c r="H52" s="33" t="s">
        <v>61</v>
      </c>
      <c r="I52" s="51" t="s">
        <v>56</v>
      </c>
      <c r="J52" s="33" t="s">
        <v>24</v>
      </c>
      <c r="K52" s="51" t="s">
        <v>57</v>
      </c>
      <c r="L52" s="87" t="s">
        <v>26</v>
      </c>
      <c r="M52" s="55" t="s">
        <v>104</v>
      </c>
      <c r="N52" s="33" t="s">
        <v>24</v>
      </c>
      <c r="O52" s="111" t="s">
        <v>771</v>
      </c>
      <c r="P52" s="92" t="n">
        <v>9</v>
      </c>
      <c r="Q52" s="56" t="s">
        <v>1261</v>
      </c>
      <c r="R52" s="40" t="n">
        <v>315</v>
      </c>
      <c r="S52" s="98" t="s">
        <v>1263</v>
      </c>
      <c r="T52" s="39" t="s">
        <v>1264</v>
      </c>
      <c r="U52" s="33" t="s">
        <v>774</v>
      </c>
      <c r="V52" s="33" t="s">
        <v>774</v>
      </c>
      <c r="W52" s="33" t="s">
        <v>68</v>
      </c>
      <c r="X52" s="33" t="s">
        <v>71</v>
      </c>
      <c r="Y52" s="58" t="n">
        <f aca="false">F52*G52*2</f>
        <v>18</v>
      </c>
      <c r="Z52" s="58" t="str">
        <f aca="false">IF(X52="N",Y52,"0")</f>
        <v>0</v>
      </c>
      <c r="AA52" s="58" t="n">
        <f aca="false">IF(X52="P",Y52,"0")</f>
        <v>18</v>
      </c>
      <c r="AB52" s="96"/>
      <c r="AC52" s="95"/>
      <c r="AD52" s="95"/>
      <c r="AE52" s="95"/>
      <c r="AF52" s="95"/>
      <c r="AG52" s="95"/>
      <c r="AH52" s="95"/>
    </row>
    <row r="53" customFormat="false" ht="12" hidden="false" customHeight="true" outlineLevel="0" collapsed="false">
      <c r="A53" s="47" t="s">
        <v>54</v>
      </c>
      <c r="B53" s="48" t="n">
        <v>216</v>
      </c>
      <c r="C53" s="47" t="s">
        <v>55</v>
      </c>
      <c r="D53" s="90" t="s">
        <v>89</v>
      </c>
      <c r="E53" s="50" t="s">
        <v>51</v>
      </c>
      <c r="F53" s="50" t="n">
        <v>1</v>
      </c>
      <c r="G53" s="92" t="n">
        <v>10</v>
      </c>
      <c r="H53" s="33" t="s">
        <v>61</v>
      </c>
      <c r="I53" s="51" t="s">
        <v>56</v>
      </c>
      <c r="J53" s="33" t="s">
        <v>24</v>
      </c>
      <c r="K53" s="51" t="s">
        <v>57</v>
      </c>
      <c r="L53" s="87" t="s">
        <v>26</v>
      </c>
      <c r="M53" s="55" t="s">
        <v>104</v>
      </c>
      <c r="N53" s="33" t="s">
        <v>24</v>
      </c>
      <c r="O53" s="111" t="s">
        <v>771</v>
      </c>
      <c r="P53" s="92" t="n">
        <v>10</v>
      </c>
      <c r="Q53" s="56" t="s">
        <v>1261</v>
      </c>
      <c r="R53" s="40" t="n">
        <v>315</v>
      </c>
      <c r="S53" s="98" t="s">
        <v>1263</v>
      </c>
      <c r="T53" s="39" t="s">
        <v>1264</v>
      </c>
      <c r="U53" s="33" t="s">
        <v>774</v>
      </c>
      <c r="V53" s="33" t="s">
        <v>774</v>
      </c>
      <c r="W53" s="33" t="s">
        <v>68</v>
      </c>
      <c r="X53" s="33" t="s">
        <v>71</v>
      </c>
      <c r="Y53" s="58" t="n">
        <f aca="false">F53*G53*2</f>
        <v>20</v>
      </c>
      <c r="Z53" s="58" t="str">
        <f aca="false">IF(X53="N",Y53,"0")</f>
        <v>0</v>
      </c>
      <c r="AA53" s="58" t="n">
        <f aca="false">IF(X53="P",Y53,"0")</f>
        <v>20</v>
      </c>
      <c r="AB53" s="95"/>
      <c r="AC53" s="95"/>
      <c r="AD53" s="95"/>
      <c r="AE53" s="95"/>
      <c r="AF53" s="95"/>
      <c r="AG53" s="95"/>
      <c r="AH53" s="95"/>
    </row>
    <row r="54" customFormat="false" ht="12" hidden="false" customHeight="true" outlineLevel="0" collapsed="false">
      <c r="A54" s="47" t="s">
        <v>54</v>
      </c>
      <c r="B54" s="48" t="n">
        <v>216</v>
      </c>
      <c r="C54" s="47" t="s">
        <v>55</v>
      </c>
      <c r="D54" s="90" t="s">
        <v>90</v>
      </c>
      <c r="E54" s="50" t="s">
        <v>51</v>
      </c>
      <c r="F54" s="50" t="n">
        <v>1</v>
      </c>
      <c r="G54" s="92" t="n">
        <v>10</v>
      </c>
      <c r="H54" s="33" t="s">
        <v>61</v>
      </c>
      <c r="I54" s="51" t="s">
        <v>56</v>
      </c>
      <c r="J54" s="33" t="s">
        <v>24</v>
      </c>
      <c r="K54" s="51" t="s">
        <v>57</v>
      </c>
      <c r="L54" s="87" t="s">
        <v>26</v>
      </c>
      <c r="M54" s="55" t="s">
        <v>104</v>
      </c>
      <c r="N54" s="33" t="s">
        <v>24</v>
      </c>
      <c r="O54" s="111" t="s">
        <v>771</v>
      </c>
      <c r="P54" s="92" t="n">
        <v>10</v>
      </c>
      <c r="Q54" s="56" t="s">
        <v>1261</v>
      </c>
      <c r="R54" s="40" t="n">
        <v>315</v>
      </c>
      <c r="S54" s="98" t="s">
        <v>1263</v>
      </c>
      <c r="T54" s="39" t="s">
        <v>1264</v>
      </c>
      <c r="U54" s="33" t="s">
        <v>774</v>
      </c>
      <c r="V54" s="33" t="s">
        <v>774</v>
      </c>
      <c r="W54" s="33" t="s">
        <v>68</v>
      </c>
      <c r="X54" s="33" t="s">
        <v>71</v>
      </c>
      <c r="Y54" s="58" t="n">
        <f aca="false">F54*G54*2</f>
        <v>20</v>
      </c>
      <c r="Z54" s="58" t="str">
        <f aca="false">IF(X54="N",Y54,"0")</f>
        <v>0</v>
      </c>
      <c r="AA54" s="58" t="n">
        <f aca="false">IF(X54="P",Y54,"0")</f>
        <v>20</v>
      </c>
      <c r="AB54" s="95"/>
      <c r="AC54" s="95"/>
      <c r="AD54" s="95"/>
      <c r="AE54" s="95"/>
      <c r="AF54" s="95"/>
      <c r="AG54" s="95"/>
      <c r="AH54" s="95"/>
    </row>
    <row r="55" customFormat="false" ht="12" hidden="false" customHeight="true" outlineLevel="0" collapsed="false">
      <c r="A55" s="47" t="s">
        <v>54</v>
      </c>
      <c r="B55" s="48" t="n">
        <v>216</v>
      </c>
      <c r="C55" s="47" t="s">
        <v>55</v>
      </c>
      <c r="D55" s="90" t="s">
        <v>91</v>
      </c>
      <c r="E55" s="50" t="s">
        <v>51</v>
      </c>
      <c r="F55" s="50" t="n">
        <v>1</v>
      </c>
      <c r="G55" s="92" t="n">
        <v>10</v>
      </c>
      <c r="H55" s="33" t="s">
        <v>61</v>
      </c>
      <c r="I55" s="51" t="s">
        <v>56</v>
      </c>
      <c r="J55" s="33" t="s">
        <v>24</v>
      </c>
      <c r="K55" s="51" t="s">
        <v>57</v>
      </c>
      <c r="L55" s="87" t="s">
        <v>26</v>
      </c>
      <c r="M55" s="55" t="s">
        <v>104</v>
      </c>
      <c r="N55" s="33" t="s">
        <v>24</v>
      </c>
      <c r="O55" s="111" t="s">
        <v>771</v>
      </c>
      <c r="P55" s="92" t="n">
        <v>10</v>
      </c>
      <c r="Q55" s="56" t="s">
        <v>1261</v>
      </c>
      <c r="R55" s="40" t="n">
        <v>315</v>
      </c>
      <c r="S55" s="98" t="s">
        <v>1263</v>
      </c>
      <c r="T55" s="39" t="s">
        <v>1264</v>
      </c>
      <c r="U55" s="33" t="s">
        <v>774</v>
      </c>
      <c r="V55" s="33" t="s">
        <v>774</v>
      </c>
      <c r="W55" s="33" t="s">
        <v>68</v>
      </c>
      <c r="X55" s="33" t="s">
        <v>71</v>
      </c>
      <c r="Y55" s="58" t="n">
        <f aca="false">F55*G55*2</f>
        <v>20</v>
      </c>
      <c r="Z55" s="58" t="str">
        <f aca="false">IF(X55="N",Y55,"0")</f>
        <v>0</v>
      </c>
      <c r="AA55" s="58" t="n">
        <f aca="false">IF(X55="P",Y55,"0")</f>
        <v>20</v>
      </c>
      <c r="AB55" s="95"/>
      <c r="AC55" s="95"/>
      <c r="AD55" s="95"/>
      <c r="AE55" s="95"/>
      <c r="AF55" s="95"/>
      <c r="AG55" s="95"/>
      <c r="AH55" s="95"/>
    </row>
    <row r="56" customFormat="false" ht="12" hidden="false" customHeight="true" outlineLevel="0" collapsed="false">
      <c r="A56" s="47" t="s">
        <v>54</v>
      </c>
      <c r="B56" s="48" t="n">
        <v>216</v>
      </c>
      <c r="C56" s="47" t="s">
        <v>55</v>
      </c>
      <c r="D56" s="90" t="s">
        <v>92</v>
      </c>
      <c r="E56" s="50" t="s">
        <v>51</v>
      </c>
      <c r="F56" s="50" t="n">
        <v>1</v>
      </c>
      <c r="G56" s="92" t="n">
        <v>10</v>
      </c>
      <c r="H56" s="33" t="s">
        <v>61</v>
      </c>
      <c r="I56" s="51" t="s">
        <v>56</v>
      </c>
      <c r="J56" s="33" t="s">
        <v>24</v>
      </c>
      <c r="K56" s="51" t="s">
        <v>57</v>
      </c>
      <c r="L56" s="87" t="s">
        <v>26</v>
      </c>
      <c r="M56" s="55" t="s">
        <v>104</v>
      </c>
      <c r="N56" s="33" t="s">
        <v>24</v>
      </c>
      <c r="O56" s="111" t="s">
        <v>771</v>
      </c>
      <c r="P56" s="92" t="n">
        <v>10</v>
      </c>
      <c r="Q56" s="56" t="s">
        <v>1261</v>
      </c>
      <c r="R56" s="40" t="n">
        <v>315</v>
      </c>
      <c r="S56" s="98" t="s">
        <v>1263</v>
      </c>
      <c r="T56" s="39" t="s">
        <v>1264</v>
      </c>
      <c r="U56" s="33" t="s">
        <v>774</v>
      </c>
      <c r="V56" s="33" t="s">
        <v>774</v>
      </c>
      <c r="W56" s="33" t="s">
        <v>68</v>
      </c>
      <c r="X56" s="33" t="s">
        <v>71</v>
      </c>
      <c r="Y56" s="58" t="n">
        <f aca="false">F56*G56*2</f>
        <v>20</v>
      </c>
      <c r="Z56" s="58" t="str">
        <f aca="false">IF(X56="N",Y56,"0")</f>
        <v>0</v>
      </c>
      <c r="AA56" s="58" t="n">
        <f aca="false">IF(X56="P",Y56,"0")</f>
        <v>20</v>
      </c>
      <c r="AB56" s="95"/>
      <c r="AC56" s="95"/>
      <c r="AD56" s="95"/>
      <c r="AE56" s="95"/>
      <c r="AF56" s="95"/>
      <c r="AG56" s="95"/>
      <c r="AH56" s="95"/>
    </row>
    <row r="57" customFormat="false" ht="12" hidden="false" customHeight="true" outlineLevel="0" collapsed="false">
      <c r="A57" s="47" t="s">
        <v>54</v>
      </c>
      <c r="B57" s="48" t="n">
        <v>216</v>
      </c>
      <c r="C57" s="47" t="s">
        <v>55</v>
      </c>
      <c r="D57" s="90" t="s">
        <v>93</v>
      </c>
      <c r="E57" s="50" t="s">
        <v>51</v>
      </c>
      <c r="F57" s="50" t="n">
        <v>1</v>
      </c>
      <c r="G57" s="92" t="n">
        <v>10</v>
      </c>
      <c r="H57" s="33" t="s">
        <v>61</v>
      </c>
      <c r="I57" s="51" t="s">
        <v>56</v>
      </c>
      <c r="J57" s="33" t="s">
        <v>24</v>
      </c>
      <c r="K57" s="51" t="s">
        <v>57</v>
      </c>
      <c r="L57" s="87" t="s">
        <v>26</v>
      </c>
      <c r="M57" s="55" t="s">
        <v>104</v>
      </c>
      <c r="N57" s="33" t="s">
        <v>24</v>
      </c>
      <c r="O57" s="111" t="s">
        <v>771</v>
      </c>
      <c r="P57" s="92" t="n">
        <v>10</v>
      </c>
      <c r="Q57" s="56" t="s">
        <v>1261</v>
      </c>
      <c r="R57" s="40" t="n">
        <v>315</v>
      </c>
      <c r="S57" s="98" t="s">
        <v>1263</v>
      </c>
      <c r="T57" s="39" t="s">
        <v>1264</v>
      </c>
      <c r="U57" s="33" t="s">
        <v>774</v>
      </c>
      <c r="V57" s="33" t="s">
        <v>774</v>
      </c>
      <c r="W57" s="33" t="s">
        <v>68</v>
      </c>
      <c r="X57" s="33" t="s">
        <v>71</v>
      </c>
      <c r="Y57" s="58" t="n">
        <f aca="false">F57*G57*2</f>
        <v>20</v>
      </c>
      <c r="Z57" s="58" t="str">
        <f aca="false">IF(X57="N",Y57,"0")</f>
        <v>0</v>
      </c>
      <c r="AA57" s="58" t="n">
        <f aca="false">IF(X57="P",Y57,"0")</f>
        <v>20</v>
      </c>
      <c r="AB57" s="95"/>
      <c r="AC57" s="95"/>
      <c r="AD57" s="95"/>
      <c r="AE57" s="95"/>
      <c r="AF57" s="95"/>
      <c r="AG57" s="95"/>
      <c r="AH57" s="95"/>
    </row>
    <row r="58" customFormat="false" ht="12" hidden="false" customHeight="true" outlineLevel="0" collapsed="false">
      <c r="A58" s="47" t="s">
        <v>54</v>
      </c>
      <c r="B58" s="48" t="n">
        <v>216</v>
      </c>
      <c r="C58" s="47" t="s">
        <v>55</v>
      </c>
      <c r="D58" s="90" t="s">
        <v>94</v>
      </c>
      <c r="E58" s="50" t="s">
        <v>51</v>
      </c>
      <c r="F58" s="50" t="n">
        <v>1</v>
      </c>
      <c r="G58" s="92" t="n">
        <v>10</v>
      </c>
      <c r="H58" s="33" t="s">
        <v>61</v>
      </c>
      <c r="I58" s="51" t="s">
        <v>56</v>
      </c>
      <c r="J58" s="33" t="s">
        <v>24</v>
      </c>
      <c r="K58" s="51" t="s">
        <v>57</v>
      </c>
      <c r="L58" s="87" t="s">
        <v>26</v>
      </c>
      <c r="M58" s="55" t="s">
        <v>104</v>
      </c>
      <c r="N58" s="33" t="s">
        <v>24</v>
      </c>
      <c r="O58" s="111" t="s">
        <v>771</v>
      </c>
      <c r="P58" s="92" t="n">
        <v>10</v>
      </c>
      <c r="Q58" s="56" t="s">
        <v>1261</v>
      </c>
      <c r="R58" s="40" t="n">
        <v>315</v>
      </c>
      <c r="S58" s="98" t="s">
        <v>1263</v>
      </c>
      <c r="T58" s="39" t="s">
        <v>1264</v>
      </c>
      <c r="U58" s="33" t="s">
        <v>774</v>
      </c>
      <c r="V58" s="33" t="s">
        <v>774</v>
      </c>
      <c r="W58" s="33" t="s">
        <v>68</v>
      </c>
      <c r="X58" s="33" t="s">
        <v>71</v>
      </c>
      <c r="Y58" s="58" t="n">
        <f aca="false">F58*G58*2</f>
        <v>20</v>
      </c>
      <c r="Z58" s="58" t="str">
        <f aca="false">IF(X58="N",Y58,"0")</f>
        <v>0</v>
      </c>
      <c r="AA58" s="58" t="n">
        <f aca="false">IF(X58="P",Y58,"0")</f>
        <v>20</v>
      </c>
      <c r="AB58" s="95"/>
      <c r="AC58" s="95"/>
      <c r="AD58" s="95"/>
      <c r="AE58" s="95"/>
      <c r="AF58" s="95"/>
      <c r="AG58" s="95"/>
      <c r="AH58" s="95"/>
    </row>
    <row r="59" customFormat="false" ht="12" hidden="false" customHeight="true" outlineLevel="0" collapsed="false">
      <c r="A59" s="47" t="s">
        <v>54</v>
      </c>
      <c r="B59" s="48" t="n">
        <v>216</v>
      </c>
      <c r="C59" s="47" t="s">
        <v>55</v>
      </c>
      <c r="D59" s="90" t="s">
        <v>95</v>
      </c>
      <c r="E59" s="50" t="s">
        <v>51</v>
      </c>
      <c r="F59" s="50" t="n">
        <v>1</v>
      </c>
      <c r="G59" s="92" t="n">
        <v>10</v>
      </c>
      <c r="H59" s="33" t="s">
        <v>61</v>
      </c>
      <c r="I59" s="51" t="s">
        <v>56</v>
      </c>
      <c r="J59" s="33" t="s">
        <v>24</v>
      </c>
      <c r="K59" s="51" t="s">
        <v>57</v>
      </c>
      <c r="L59" s="87" t="s">
        <v>26</v>
      </c>
      <c r="M59" s="55" t="s">
        <v>104</v>
      </c>
      <c r="N59" s="33" t="s">
        <v>24</v>
      </c>
      <c r="O59" s="111" t="s">
        <v>771</v>
      </c>
      <c r="P59" s="92" t="n">
        <v>10</v>
      </c>
      <c r="Q59" s="56" t="s">
        <v>1261</v>
      </c>
      <c r="R59" s="40" t="n">
        <v>315</v>
      </c>
      <c r="S59" s="98" t="s">
        <v>1263</v>
      </c>
      <c r="T59" s="39" t="s">
        <v>1264</v>
      </c>
      <c r="U59" s="33" t="s">
        <v>774</v>
      </c>
      <c r="V59" s="33" t="s">
        <v>774</v>
      </c>
      <c r="W59" s="33" t="s">
        <v>68</v>
      </c>
      <c r="X59" s="33" t="s">
        <v>71</v>
      </c>
      <c r="Y59" s="58" t="n">
        <f aca="false">F59*G59*2</f>
        <v>20</v>
      </c>
      <c r="Z59" s="58" t="str">
        <f aca="false">IF(X59="N",Y59,"0")</f>
        <v>0</v>
      </c>
      <c r="AA59" s="58" t="n">
        <f aca="false">IF(X59="P",Y59,"0")</f>
        <v>20</v>
      </c>
      <c r="AB59" s="95"/>
      <c r="AC59" s="95"/>
      <c r="AD59" s="95"/>
      <c r="AE59" s="95"/>
      <c r="AF59" s="95"/>
      <c r="AG59" s="95"/>
      <c r="AH59" s="95"/>
    </row>
    <row r="60" customFormat="false" ht="12" hidden="false" customHeight="true" outlineLevel="0" collapsed="false">
      <c r="A60" s="47" t="s">
        <v>54</v>
      </c>
      <c r="B60" s="48" t="n">
        <v>216</v>
      </c>
      <c r="C60" s="47" t="s">
        <v>55</v>
      </c>
      <c r="D60" s="90" t="s">
        <v>96</v>
      </c>
      <c r="E60" s="50" t="s">
        <v>51</v>
      </c>
      <c r="F60" s="50" t="n">
        <v>1</v>
      </c>
      <c r="G60" s="92" t="n">
        <v>10</v>
      </c>
      <c r="H60" s="33" t="s">
        <v>61</v>
      </c>
      <c r="I60" s="51" t="s">
        <v>56</v>
      </c>
      <c r="J60" s="33" t="s">
        <v>24</v>
      </c>
      <c r="K60" s="51" t="s">
        <v>57</v>
      </c>
      <c r="L60" s="87" t="s">
        <v>26</v>
      </c>
      <c r="M60" s="55" t="s">
        <v>104</v>
      </c>
      <c r="N60" s="33" t="s">
        <v>24</v>
      </c>
      <c r="O60" s="111" t="s">
        <v>771</v>
      </c>
      <c r="P60" s="92" t="n">
        <v>10</v>
      </c>
      <c r="Q60" s="56" t="s">
        <v>1261</v>
      </c>
      <c r="R60" s="40" t="n">
        <v>315</v>
      </c>
      <c r="S60" s="98" t="s">
        <v>1263</v>
      </c>
      <c r="T60" s="39" t="s">
        <v>1264</v>
      </c>
      <c r="U60" s="33" t="s">
        <v>774</v>
      </c>
      <c r="V60" s="33" t="s">
        <v>774</v>
      </c>
      <c r="W60" s="33" t="s">
        <v>68</v>
      </c>
      <c r="X60" s="33" t="s">
        <v>71</v>
      </c>
      <c r="Y60" s="58" t="n">
        <f aca="false">F60*G60*2</f>
        <v>20</v>
      </c>
      <c r="Z60" s="58" t="str">
        <f aca="false">IF(X60="N",Y60,"0")</f>
        <v>0</v>
      </c>
      <c r="AA60" s="58" t="n">
        <f aca="false">IF(X60="P",Y60,"0")</f>
        <v>20</v>
      </c>
      <c r="AB60" s="95"/>
      <c r="AC60" s="95"/>
      <c r="AD60" s="95"/>
      <c r="AE60" s="95"/>
      <c r="AF60" s="95"/>
      <c r="AG60" s="95"/>
      <c r="AH60" s="95"/>
    </row>
    <row r="61" customFormat="false" ht="12" hidden="false" customHeight="true" outlineLevel="0" collapsed="false">
      <c r="A61" s="47" t="s">
        <v>54</v>
      </c>
      <c r="B61" s="48" t="n">
        <v>216</v>
      </c>
      <c r="C61" s="47" t="s">
        <v>55</v>
      </c>
      <c r="D61" s="90" t="s">
        <v>97</v>
      </c>
      <c r="E61" s="50" t="s">
        <v>51</v>
      </c>
      <c r="F61" s="50" t="n">
        <v>1</v>
      </c>
      <c r="G61" s="92" t="n">
        <v>10</v>
      </c>
      <c r="H61" s="33" t="s">
        <v>61</v>
      </c>
      <c r="I61" s="51" t="s">
        <v>56</v>
      </c>
      <c r="J61" s="33" t="s">
        <v>24</v>
      </c>
      <c r="K61" s="51" t="s">
        <v>57</v>
      </c>
      <c r="L61" s="87" t="s">
        <v>26</v>
      </c>
      <c r="M61" s="55" t="s">
        <v>104</v>
      </c>
      <c r="N61" s="33" t="s">
        <v>24</v>
      </c>
      <c r="O61" s="111" t="s">
        <v>771</v>
      </c>
      <c r="P61" s="92" t="n">
        <v>10</v>
      </c>
      <c r="Q61" s="56" t="s">
        <v>1261</v>
      </c>
      <c r="R61" s="40" t="n">
        <v>315</v>
      </c>
      <c r="S61" s="98" t="s">
        <v>1263</v>
      </c>
      <c r="T61" s="39" t="s">
        <v>1264</v>
      </c>
      <c r="U61" s="33" t="s">
        <v>774</v>
      </c>
      <c r="V61" s="33" t="s">
        <v>774</v>
      </c>
      <c r="W61" s="33" t="s">
        <v>68</v>
      </c>
      <c r="X61" s="33" t="s">
        <v>71</v>
      </c>
      <c r="Y61" s="58" t="n">
        <f aca="false">F61*G61*2</f>
        <v>20</v>
      </c>
      <c r="Z61" s="58" t="str">
        <f aca="false">IF(X61="N",Y61,"0")</f>
        <v>0</v>
      </c>
      <c r="AA61" s="58" t="n">
        <f aca="false">IF(X61="P",Y61,"0")</f>
        <v>20</v>
      </c>
      <c r="AB61" s="95"/>
      <c r="AC61" s="95"/>
      <c r="AD61" s="95"/>
      <c r="AE61" s="95"/>
      <c r="AF61" s="95"/>
      <c r="AG61" s="95"/>
      <c r="AH61" s="95"/>
    </row>
    <row r="62" customFormat="false" ht="12" hidden="false" customHeight="true" outlineLevel="0" collapsed="false">
      <c r="A62" s="47" t="s">
        <v>54</v>
      </c>
      <c r="B62" s="48" t="n">
        <v>216</v>
      </c>
      <c r="C62" s="47" t="s">
        <v>55</v>
      </c>
      <c r="D62" s="90" t="s">
        <v>98</v>
      </c>
      <c r="E62" s="50" t="s">
        <v>51</v>
      </c>
      <c r="F62" s="50" t="n">
        <v>1</v>
      </c>
      <c r="G62" s="92" t="n">
        <v>10</v>
      </c>
      <c r="H62" s="33" t="s">
        <v>61</v>
      </c>
      <c r="I62" s="51" t="s">
        <v>56</v>
      </c>
      <c r="J62" s="33" t="s">
        <v>24</v>
      </c>
      <c r="K62" s="51" t="s">
        <v>57</v>
      </c>
      <c r="L62" s="87" t="s">
        <v>26</v>
      </c>
      <c r="M62" s="55" t="s">
        <v>104</v>
      </c>
      <c r="N62" s="33" t="s">
        <v>24</v>
      </c>
      <c r="O62" s="111" t="s">
        <v>771</v>
      </c>
      <c r="P62" s="92" t="n">
        <v>10</v>
      </c>
      <c r="Q62" s="56" t="s">
        <v>1261</v>
      </c>
      <c r="R62" s="40" t="n">
        <v>315</v>
      </c>
      <c r="S62" s="98" t="s">
        <v>1263</v>
      </c>
      <c r="T62" s="39" t="s">
        <v>1264</v>
      </c>
      <c r="U62" s="33" t="s">
        <v>774</v>
      </c>
      <c r="V62" s="33" t="s">
        <v>774</v>
      </c>
      <c r="W62" s="33" t="s">
        <v>68</v>
      </c>
      <c r="X62" s="33" t="s">
        <v>71</v>
      </c>
      <c r="Y62" s="58" t="n">
        <f aca="false">F62*G62*2</f>
        <v>20</v>
      </c>
      <c r="Z62" s="58" t="str">
        <f aca="false">IF(X62="N",Y62,"0")</f>
        <v>0</v>
      </c>
      <c r="AA62" s="58" t="n">
        <f aca="false">IF(X62="P",Y62,"0")</f>
        <v>20</v>
      </c>
      <c r="AB62" s="95"/>
      <c r="AC62" s="95"/>
      <c r="AD62" s="95"/>
      <c r="AE62" s="95"/>
      <c r="AF62" s="95"/>
      <c r="AG62" s="95"/>
      <c r="AH62" s="95"/>
    </row>
    <row r="63" customFormat="false" ht="12" hidden="false" customHeight="true" outlineLevel="0" collapsed="false">
      <c r="A63" s="47" t="s">
        <v>54</v>
      </c>
      <c r="B63" s="48" t="n">
        <v>216</v>
      </c>
      <c r="C63" s="47" t="s">
        <v>55</v>
      </c>
      <c r="D63" s="90" t="s">
        <v>99</v>
      </c>
      <c r="E63" s="50" t="s">
        <v>51</v>
      </c>
      <c r="F63" s="50" t="n">
        <v>1</v>
      </c>
      <c r="G63" s="92" t="n">
        <v>10</v>
      </c>
      <c r="H63" s="33" t="s">
        <v>61</v>
      </c>
      <c r="I63" s="51" t="s">
        <v>56</v>
      </c>
      <c r="J63" s="33" t="s">
        <v>24</v>
      </c>
      <c r="K63" s="51" t="s">
        <v>57</v>
      </c>
      <c r="L63" s="87" t="s">
        <v>26</v>
      </c>
      <c r="M63" s="55" t="s">
        <v>104</v>
      </c>
      <c r="N63" s="33" t="s">
        <v>24</v>
      </c>
      <c r="O63" s="111" t="s">
        <v>771</v>
      </c>
      <c r="P63" s="92" t="n">
        <v>10</v>
      </c>
      <c r="Q63" s="56" t="s">
        <v>1261</v>
      </c>
      <c r="R63" s="40" t="n">
        <v>315</v>
      </c>
      <c r="S63" s="98" t="s">
        <v>1263</v>
      </c>
      <c r="T63" s="39" t="s">
        <v>1264</v>
      </c>
      <c r="U63" s="33" t="s">
        <v>774</v>
      </c>
      <c r="V63" s="33" t="s">
        <v>774</v>
      </c>
      <c r="W63" s="33" t="s">
        <v>68</v>
      </c>
      <c r="X63" s="33" t="s">
        <v>71</v>
      </c>
      <c r="Y63" s="58" t="n">
        <f aca="false">F63*G63*2</f>
        <v>20</v>
      </c>
      <c r="Z63" s="58" t="str">
        <f aca="false">IF(X63="N",Y63,"0")</f>
        <v>0</v>
      </c>
      <c r="AA63" s="58" t="n">
        <f aca="false">IF(X63="P",Y63,"0")</f>
        <v>20</v>
      </c>
      <c r="AB63" s="95"/>
      <c r="AC63" s="95"/>
      <c r="AD63" s="95"/>
      <c r="AE63" s="95"/>
      <c r="AF63" s="95"/>
      <c r="AG63" s="95"/>
      <c r="AH63" s="95"/>
    </row>
    <row r="64" customFormat="false" ht="12" hidden="false" customHeight="true" outlineLevel="0" collapsed="false">
      <c r="A64" s="47" t="s">
        <v>54</v>
      </c>
      <c r="B64" s="48" t="n">
        <v>216</v>
      </c>
      <c r="C64" s="47" t="s">
        <v>55</v>
      </c>
      <c r="D64" s="90" t="s">
        <v>100</v>
      </c>
      <c r="E64" s="50" t="s">
        <v>51</v>
      </c>
      <c r="F64" s="50" t="n">
        <v>1</v>
      </c>
      <c r="G64" s="92" t="n">
        <v>10</v>
      </c>
      <c r="H64" s="33" t="s">
        <v>61</v>
      </c>
      <c r="I64" s="51" t="s">
        <v>56</v>
      </c>
      <c r="J64" s="33" t="s">
        <v>24</v>
      </c>
      <c r="K64" s="51" t="s">
        <v>57</v>
      </c>
      <c r="L64" s="87" t="s">
        <v>26</v>
      </c>
      <c r="M64" s="55" t="s">
        <v>104</v>
      </c>
      <c r="N64" s="33" t="s">
        <v>24</v>
      </c>
      <c r="O64" s="111" t="s">
        <v>771</v>
      </c>
      <c r="P64" s="92" t="n">
        <v>10</v>
      </c>
      <c r="Q64" s="56" t="s">
        <v>1261</v>
      </c>
      <c r="R64" s="40" t="n">
        <v>315</v>
      </c>
      <c r="S64" s="98" t="s">
        <v>1263</v>
      </c>
      <c r="T64" s="39" t="s">
        <v>1264</v>
      </c>
      <c r="U64" s="33" t="s">
        <v>774</v>
      </c>
      <c r="V64" s="33" t="s">
        <v>774</v>
      </c>
      <c r="W64" s="33" t="s">
        <v>68</v>
      </c>
      <c r="X64" s="33" t="s">
        <v>71</v>
      </c>
      <c r="Y64" s="58" t="n">
        <f aca="false">F64*G64*2</f>
        <v>20</v>
      </c>
      <c r="Z64" s="58" t="str">
        <f aca="false">IF(X64="N",Y64,"0")</f>
        <v>0</v>
      </c>
      <c r="AA64" s="58" t="n">
        <f aca="false">IF(X64="P",Y64,"0")</f>
        <v>20</v>
      </c>
      <c r="AB64" s="95"/>
      <c r="AC64" s="95"/>
      <c r="AD64" s="95"/>
      <c r="AE64" s="95"/>
      <c r="AF64" s="95"/>
      <c r="AG64" s="95"/>
      <c r="AH64" s="95"/>
    </row>
    <row r="65" customFormat="false" ht="12" hidden="false" customHeight="true" outlineLevel="0" collapsed="false">
      <c r="A65" s="47" t="s">
        <v>54</v>
      </c>
      <c r="B65" s="48" t="n">
        <v>216</v>
      </c>
      <c r="C65" s="47" t="s">
        <v>55</v>
      </c>
      <c r="D65" s="90" t="s">
        <v>101</v>
      </c>
      <c r="E65" s="50" t="s">
        <v>51</v>
      </c>
      <c r="F65" s="50" t="n">
        <v>1</v>
      </c>
      <c r="G65" s="92" t="n">
        <v>9</v>
      </c>
      <c r="H65" s="33" t="s">
        <v>61</v>
      </c>
      <c r="I65" s="51" t="s">
        <v>56</v>
      </c>
      <c r="J65" s="33" t="s">
        <v>24</v>
      </c>
      <c r="K65" s="51" t="s">
        <v>57</v>
      </c>
      <c r="L65" s="87" t="s">
        <v>26</v>
      </c>
      <c r="M65" s="55" t="s">
        <v>104</v>
      </c>
      <c r="N65" s="33" t="s">
        <v>24</v>
      </c>
      <c r="O65" s="111" t="s">
        <v>771</v>
      </c>
      <c r="P65" s="92" t="n">
        <v>9</v>
      </c>
      <c r="Q65" s="56" t="s">
        <v>1261</v>
      </c>
      <c r="R65" s="40" t="n">
        <v>315</v>
      </c>
      <c r="S65" s="98" t="s">
        <v>1263</v>
      </c>
      <c r="T65" s="39" t="s">
        <v>1264</v>
      </c>
      <c r="U65" s="33" t="s">
        <v>774</v>
      </c>
      <c r="V65" s="33" t="s">
        <v>774</v>
      </c>
      <c r="W65" s="33" t="s">
        <v>68</v>
      </c>
      <c r="X65" s="33" t="s">
        <v>71</v>
      </c>
      <c r="Y65" s="58" t="n">
        <f aca="false">F65*G65*2</f>
        <v>18</v>
      </c>
      <c r="Z65" s="58" t="str">
        <f aca="false">IF(X65="N",Y65,"0")</f>
        <v>0</v>
      </c>
      <c r="AA65" s="58" t="n">
        <f aca="false">IF(X65="P",Y65,"0")</f>
        <v>18</v>
      </c>
      <c r="AB65" s="95"/>
      <c r="AC65" s="95"/>
      <c r="AD65" s="95"/>
      <c r="AE65" s="95"/>
      <c r="AF65" s="95"/>
      <c r="AG65" s="95"/>
      <c r="AH65" s="95"/>
    </row>
    <row r="66" customFormat="false" ht="12" hidden="false" customHeight="true" outlineLevel="0" collapsed="false">
      <c r="A66" s="47" t="s">
        <v>54</v>
      </c>
      <c r="B66" s="48" t="n">
        <v>216</v>
      </c>
      <c r="C66" s="47" t="s">
        <v>55</v>
      </c>
      <c r="D66" s="90" t="s">
        <v>102</v>
      </c>
      <c r="E66" s="50" t="s">
        <v>51</v>
      </c>
      <c r="F66" s="50" t="n">
        <v>1</v>
      </c>
      <c r="G66" s="92" t="n">
        <v>14</v>
      </c>
      <c r="H66" s="33" t="s">
        <v>61</v>
      </c>
      <c r="I66" s="51" t="s">
        <v>56</v>
      </c>
      <c r="J66" s="33" t="s">
        <v>24</v>
      </c>
      <c r="K66" s="51" t="s">
        <v>57</v>
      </c>
      <c r="L66" s="87" t="s">
        <v>26</v>
      </c>
      <c r="M66" s="55" t="s">
        <v>104</v>
      </c>
      <c r="N66" s="33" t="s">
        <v>24</v>
      </c>
      <c r="O66" s="111" t="s">
        <v>771</v>
      </c>
      <c r="P66" s="92" t="n">
        <v>14</v>
      </c>
      <c r="Q66" s="56" t="s">
        <v>1261</v>
      </c>
      <c r="R66" s="40" t="n">
        <v>315</v>
      </c>
      <c r="S66" s="98" t="s">
        <v>1263</v>
      </c>
      <c r="T66" s="39" t="s">
        <v>1264</v>
      </c>
      <c r="U66" s="33" t="s">
        <v>774</v>
      </c>
      <c r="V66" s="33" t="s">
        <v>774</v>
      </c>
      <c r="W66" s="33" t="s">
        <v>68</v>
      </c>
      <c r="X66" s="33" t="s">
        <v>71</v>
      </c>
      <c r="Y66" s="58" t="n">
        <f aca="false">F66*G66*2</f>
        <v>28</v>
      </c>
      <c r="Z66" s="58" t="str">
        <f aca="false">IF(X66="N",Y66,"0")</f>
        <v>0</v>
      </c>
      <c r="AA66" s="58" t="n">
        <f aca="false">IF(X66="P",Y66,"0")</f>
        <v>28</v>
      </c>
      <c r="AB66" s="96"/>
      <c r="AC66" s="95"/>
      <c r="AD66" s="95"/>
      <c r="AE66" s="95"/>
      <c r="AF66" s="95"/>
      <c r="AG66" s="95"/>
      <c r="AH66" s="95"/>
    </row>
    <row r="67" customFormat="false" ht="12" hidden="false" customHeight="true" outlineLevel="0" collapsed="false">
      <c r="A67" s="47" t="s">
        <v>54</v>
      </c>
      <c r="B67" s="48" t="n">
        <v>216</v>
      </c>
      <c r="C67" s="47" t="s">
        <v>55</v>
      </c>
      <c r="D67" s="90" t="s">
        <v>103</v>
      </c>
      <c r="E67" s="50" t="s">
        <v>51</v>
      </c>
      <c r="F67" s="50" t="n">
        <v>1</v>
      </c>
      <c r="G67" s="92" t="n">
        <v>14</v>
      </c>
      <c r="H67" s="33" t="s">
        <v>61</v>
      </c>
      <c r="I67" s="51" t="s">
        <v>56</v>
      </c>
      <c r="J67" s="33" t="s">
        <v>24</v>
      </c>
      <c r="K67" s="51" t="s">
        <v>57</v>
      </c>
      <c r="L67" s="87" t="s">
        <v>26</v>
      </c>
      <c r="M67" s="55" t="s">
        <v>104</v>
      </c>
      <c r="N67" s="33" t="s">
        <v>24</v>
      </c>
      <c r="O67" s="111" t="s">
        <v>771</v>
      </c>
      <c r="P67" s="92" t="n">
        <v>14</v>
      </c>
      <c r="Q67" s="56" t="s">
        <v>1261</v>
      </c>
      <c r="R67" s="40" t="n">
        <v>315</v>
      </c>
      <c r="S67" s="98" t="s">
        <v>1263</v>
      </c>
      <c r="T67" s="39" t="s">
        <v>1264</v>
      </c>
      <c r="U67" s="33" t="s">
        <v>774</v>
      </c>
      <c r="V67" s="33" t="s">
        <v>774</v>
      </c>
      <c r="W67" s="33" t="s">
        <v>68</v>
      </c>
      <c r="X67" s="33" t="s">
        <v>71</v>
      </c>
      <c r="Y67" s="58" t="n">
        <f aca="false">F67*G67*2</f>
        <v>28</v>
      </c>
      <c r="Z67" s="58" t="str">
        <f aca="false">IF(X67="N",Y67,"0")</f>
        <v>0</v>
      </c>
      <c r="AA67" s="58" t="n">
        <f aca="false">IF(X67="P",Y67,"0")</f>
        <v>28</v>
      </c>
      <c r="AB67" s="96"/>
      <c r="AC67" s="95"/>
      <c r="AD67" s="95"/>
      <c r="AE67" s="95"/>
      <c r="AF67" s="95"/>
      <c r="AG67" s="95"/>
      <c r="AH67" s="95"/>
    </row>
    <row r="68" customFormat="false" ht="12" hidden="false" customHeight="true" outlineLevel="0" collapsed="false">
      <c r="A68" s="77"/>
      <c r="B68" s="78"/>
      <c r="C68" s="77"/>
      <c r="D68" s="79"/>
      <c r="E68" s="79"/>
      <c r="F68" s="79"/>
      <c r="G68" s="112" t="n">
        <f aca="false">SUM(G44:G67)</f>
        <v>263</v>
      </c>
      <c r="H68" s="79"/>
      <c r="I68" s="81"/>
      <c r="J68" s="113"/>
      <c r="K68" s="114"/>
      <c r="L68" s="82"/>
      <c r="M68" s="115" t="n">
        <f aca="false">G68-P68</f>
        <v>0</v>
      </c>
      <c r="N68" s="116"/>
      <c r="O68" s="117"/>
      <c r="P68" s="112" t="n">
        <f aca="false">SUM(P44:P67)</f>
        <v>263</v>
      </c>
      <c r="Q68" s="118"/>
      <c r="R68" s="78"/>
      <c r="S68" s="119"/>
      <c r="T68" s="120"/>
      <c r="U68" s="121"/>
      <c r="V68" s="121"/>
      <c r="W68" s="79"/>
      <c r="X68" s="79"/>
      <c r="Y68" s="58" t="n">
        <f aca="false">F68*G68*2</f>
        <v>0</v>
      </c>
      <c r="Z68" s="58" t="str">
        <f aca="false">IF(X68="N",Y68,"0")</f>
        <v>0</v>
      </c>
      <c r="AA68" s="58" t="str">
        <f aca="false">IF(X68="P",Y68,"0")</f>
        <v>0</v>
      </c>
      <c r="AB68" s="79"/>
      <c r="AC68" s="86"/>
      <c r="AD68" s="79"/>
      <c r="AE68" s="79"/>
      <c r="AF68" s="79"/>
    </row>
    <row r="69" customFormat="false" ht="12" hidden="false" customHeight="true" outlineLevel="0" collapsed="false">
      <c r="A69" s="39"/>
      <c r="B69" s="40"/>
      <c r="C69" s="122" t="s">
        <v>108</v>
      </c>
      <c r="D69" s="39"/>
      <c r="E69" s="15"/>
      <c r="F69" s="15"/>
      <c r="G69" s="123"/>
      <c r="H69" s="15"/>
      <c r="I69" s="123"/>
      <c r="J69" s="33"/>
      <c r="K69" s="123"/>
      <c r="L69" s="45"/>
      <c r="M69" s="15"/>
      <c r="N69" s="33"/>
      <c r="O69" s="124"/>
      <c r="P69" s="15"/>
      <c r="Q69" s="39"/>
      <c r="R69" s="40"/>
      <c r="S69" s="37"/>
      <c r="T69" s="39"/>
      <c r="U69" s="15"/>
      <c r="V69" s="15"/>
      <c r="W69" s="15"/>
      <c r="X69" s="15"/>
      <c r="Y69" s="58" t="n">
        <f aca="false">F69*G69*2</f>
        <v>0</v>
      </c>
      <c r="Z69" s="58" t="str">
        <f aca="false">IF(X69="N",Y69,"0")</f>
        <v>0</v>
      </c>
      <c r="AA69" s="58" t="str">
        <f aca="false">IF(X69="P",Y69,"0")</f>
        <v>0</v>
      </c>
      <c r="AB69" s="15"/>
      <c r="AC69" s="46"/>
      <c r="AD69" s="15"/>
      <c r="AE69" s="15"/>
      <c r="AF69" s="15"/>
    </row>
    <row r="70" customFormat="false" ht="12" hidden="false" customHeight="true" outlineLevel="0" collapsed="false">
      <c r="A70" s="15"/>
      <c r="B70" s="15"/>
      <c r="C70" s="15"/>
      <c r="D70" s="15"/>
      <c r="E70" s="15"/>
      <c r="F70" s="15"/>
      <c r="G70" s="15"/>
      <c r="H70" s="15"/>
      <c r="I70" s="15"/>
      <c r="J70" s="33"/>
      <c r="K70" s="15"/>
      <c r="L70" s="45" t="s">
        <v>26</v>
      </c>
      <c r="M70" s="15"/>
      <c r="N70" s="33"/>
      <c r="O70" s="15"/>
      <c r="P70" s="15"/>
      <c r="Q70" s="15"/>
      <c r="R70" s="15"/>
      <c r="S70" s="33"/>
      <c r="T70" s="15"/>
      <c r="U70" s="15"/>
      <c r="V70" s="15"/>
      <c r="W70" s="15"/>
      <c r="X70" s="15"/>
      <c r="Y70" s="58" t="n">
        <f aca="false">F70*G70*2</f>
        <v>0</v>
      </c>
      <c r="Z70" s="58" t="str">
        <f aca="false">IF(X70="N",Y70,"0")</f>
        <v>0</v>
      </c>
      <c r="AA70" s="58" t="str">
        <f aca="false">IF(X70="P",Y70,"0")</f>
        <v>0</v>
      </c>
      <c r="AB70" s="15"/>
      <c r="AC70" s="46"/>
      <c r="AD70" s="15"/>
      <c r="AE70" s="15"/>
      <c r="AF70" s="15"/>
    </row>
    <row r="71" customFormat="false" ht="12" hidden="false" customHeight="true" outlineLevel="0" collapsed="false">
      <c r="A71" s="39" t="s">
        <v>1152</v>
      </c>
      <c r="B71" s="40" t="n">
        <v>325</v>
      </c>
      <c r="C71" s="39" t="s">
        <v>1153</v>
      </c>
      <c r="D71" s="39" t="s">
        <v>50</v>
      </c>
      <c r="E71" s="15" t="s">
        <v>51</v>
      </c>
      <c r="F71" s="15" t="n">
        <v>16</v>
      </c>
      <c r="G71" s="55" t="n">
        <v>25</v>
      </c>
      <c r="H71" s="15"/>
      <c r="I71" s="176"/>
      <c r="J71" s="33" t="s">
        <v>24</v>
      </c>
      <c r="K71" s="176" t="s">
        <v>353</v>
      </c>
      <c r="L71" s="45" t="s">
        <v>26</v>
      </c>
      <c r="M71" s="128" t="s">
        <v>353</v>
      </c>
      <c r="N71" s="33" t="s">
        <v>24</v>
      </c>
      <c r="O71" s="128"/>
      <c r="P71" s="128" t="n">
        <v>25</v>
      </c>
      <c r="Q71" s="39" t="s">
        <v>1153</v>
      </c>
      <c r="R71" s="40" t="n">
        <v>325</v>
      </c>
      <c r="S71" s="98" t="s">
        <v>65</v>
      </c>
      <c r="T71" s="39" t="s">
        <v>1154</v>
      </c>
      <c r="U71" s="15" t="s">
        <v>117</v>
      </c>
      <c r="V71" s="33" t="s">
        <v>117</v>
      </c>
      <c r="W71" s="33" t="s">
        <v>68</v>
      </c>
      <c r="X71" s="33" t="s">
        <v>69</v>
      </c>
      <c r="Y71" s="58" t="n">
        <f aca="false">F71*G71*2</f>
        <v>800</v>
      </c>
      <c r="Z71" s="58" t="n">
        <f aca="false">IF(X71="N",Y71,"0")</f>
        <v>800</v>
      </c>
      <c r="AA71" s="58" t="str">
        <f aca="false">IF(X71="P",Y71,"0")</f>
        <v>0</v>
      </c>
      <c r="AB71" s="15"/>
      <c r="AC71" s="46"/>
      <c r="AD71" s="15"/>
      <c r="AE71" s="15"/>
      <c r="AF71" s="15"/>
    </row>
    <row r="72" customFormat="false" ht="12" hidden="false" customHeight="true" outlineLevel="0" collapsed="false">
      <c r="A72" s="39" t="s">
        <v>1155</v>
      </c>
      <c r="B72" s="40" t="n">
        <v>350</v>
      </c>
      <c r="C72" s="39" t="s">
        <v>1153</v>
      </c>
      <c r="D72" s="39" t="s">
        <v>50</v>
      </c>
      <c r="E72" s="15" t="s">
        <v>51</v>
      </c>
      <c r="F72" s="15" t="n">
        <v>16</v>
      </c>
      <c r="G72" s="55" t="n">
        <v>25</v>
      </c>
      <c r="H72" s="15"/>
      <c r="I72" s="176"/>
      <c r="J72" s="33" t="s">
        <v>24</v>
      </c>
      <c r="K72" s="176" t="s">
        <v>152</v>
      </c>
      <c r="L72" s="45" t="s">
        <v>26</v>
      </c>
      <c r="M72" s="128" t="s">
        <v>152</v>
      </c>
      <c r="N72" s="33" t="s">
        <v>24</v>
      </c>
      <c r="O72" s="128"/>
      <c r="P72" s="128" t="n">
        <v>25</v>
      </c>
      <c r="Q72" s="39" t="s">
        <v>1153</v>
      </c>
      <c r="R72" s="40" t="n">
        <v>320</v>
      </c>
      <c r="S72" s="98" t="s">
        <v>65</v>
      </c>
      <c r="T72" s="39" t="s">
        <v>1156</v>
      </c>
      <c r="U72" s="15" t="s">
        <v>117</v>
      </c>
      <c r="V72" s="33" t="s">
        <v>117</v>
      </c>
      <c r="W72" s="33" t="s">
        <v>68</v>
      </c>
      <c r="X72" s="33" t="s">
        <v>69</v>
      </c>
      <c r="Y72" s="58" t="n">
        <f aca="false">F72*G72*2</f>
        <v>800</v>
      </c>
      <c r="Z72" s="58" t="n">
        <f aca="false">IF(X72="N",Y72,"0")</f>
        <v>800</v>
      </c>
      <c r="AA72" s="58" t="str">
        <f aca="false">IF(X72="P",Y72,"0")</f>
        <v>0</v>
      </c>
      <c r="AB72" s="15"/>
      <c r="AC72" s="46"/>
      <c r="AD72" s="15"/>
      <c r="AE72" s="15"/>
      <c r="AF72" s="15"/>
    </row>
    <row r="73" customFormat="false" ht="12" hidden="false" customHeight="true" outlineLevel="0" collapsed="false">
      <c r="A73" s="39" t="s">
        <v>1157</v>
      </c>
      <c r="B73" s="40" t="n">
        <v>325</v>
      </c>
      <c r="C73" s="39" t="s">
        <v>1153</v>
      </c>
      <c r="D73" s="39" t="s">
        <v>50</v>
      </c>
      <c r="E73" s="15" t="s">
        <v>51</v>
      </c>
      <c r="F73" s="15" t="n">
        <v>16</v>
      </c>
      <c r="G73" s="128" t="n">
        <v>25</v>
      </c>
      <c r="H73" s="15"/>
      <c r="I73" s="176" t="s">
        <v>1037</v>
      </c>
      <c r="J73" s="33" t="s">
        <v>24</v>
      </c>
      <c r="K73" s="176" t="s">
        <v>152</v>
      </c>
      <c r="L73" s="45" t="s">
        <v>26</v>
      </c>
      <c r="M73" s="128" t="s">
        <v>104</v>
      </c>
      <c r="N73" s="33" t="s">
        <v>24</v>
      </c>
      <c r="O73" s="128"/>
      <c r="P73" s="128" t="n">
        <v>25</v>
      </c>
      <c r="Q73" s="39" t="s">
        <v>1153</v>
      </c>
      <c r="R73" s="40" t="n">
        <v>325</v>
      </c>
      <c r="S73" s="98" t="s">
        <v>65</v>
      </c>
      <c r="T73" s="39" t="s">
        <v>1158</v>
      </c>
      <c r="U73" s="15" t="s">
        <v>117</v>
      </c>
      <c r="V73" s="33" t="s">
        <v>117</v>
      </c>
      <c r="W73" s="33" t="s">
        <v>68</v>
      </c>
      <c r="X73" s="33" t="s">
        <v>69</v>
      </c>
      <c r="Y73" s="58" t="n">
        <f aca="false">F73*G73*2</f>
        <v>800</v>
      </c>
      <c r="Z73" s="58" t="n">
        <f aca="false">IF(X73="N",Y73,"0")</f>
        <v>800</v>
      </c>
      <c r="AA73" s="58" t="str">
        <f aca="false">IF(X73="P",Y73,"0")</f>
        <v>0</v>
      </c>
      <c r="AB73" s="15"/>
      <c r="AC73" s="46"/>
      <c r="AD73" s="15"/>
      <c r="AE73" s="15"/>
      <c r="AF73" s="15"/>
    </row>
    <row r="74" customFormat="false" ht="12" hidden="false" customHeight="true" outlineLevel="0" collapsed="false">
      <c r="A74" s="47" t="s">
        <v>131</v>
      </c>
      <c r="B74" s="48" t="n">
        <v>215</v>
      </c>
      <c r="C74" s="47" t="s">
        <v>55</v>
      </c>
      <c r="D74" s="47" t="s">
        <v>50</v>
      </c>
      <c r="E74" s="33" t="s">
        <v>51</v>
      </c>
      <c r="F74" s="33" t="n">
        <v>16</v>
      </c>
      <c r="G74" s="33" t="n">
        <v>25</v>
      </c>
      <c r="H74" s="33"/>
      <c r="I74" s="49" t="s">
        <v>132</v>
      </c>
      <c r="J74" s="33" t="s">
        <v>24</v>
      </c>
      <c r="K74" s="32" t="s">
        <v>112</v>
      </c>
      <c r="L74" s="52" t="s">
        <v>26</v>
      </c>
      <c r="M74" s="33" t="s">
        <v>133</v>
      </c>
      <c r="N74" s="33" t="s">
        <v>24</v>
      </c>
      <c r="O74" s="110" t="s">
        <v>134</v>
      </c>
      <c r="P74" s="33" t="n">
        <v>25</v>
      </c>
      <c r="Q74" s="47" t="s">
        <v>114</v>
      </c>
      <c r="R74" s="48" t="n">
        <v>24.73</v>
      </c>
      <c r="S74" s="98" t="s">
        <v>786</v>
      </c>
      <c r="T74" s="47" t="s">
        <v>136</v>
      </c>
      <c r="U74" s="33" t="s">
        <v>117</v>
      </c>
      <c r="V74" s="33" t="s">
        <v>117</v>
      </c>
      <c r="W74" s="33" t="s">
        <v>68</v>
      </c>
      <c r="X74" s="33" t="s">
        <v>71</v>
      </c>
      <c r="Y74" s="58" t="n">
        <f aca="false">F74*G74*2</f>
        <v>800</v>
      </c>
      <c r="Z74" s="58" t="str">
        <f aca="false">IF(X74="N",Y74,"0")</f>
        <v>0</v>
      </c>
      <c r="AA74" s="58" t="n">
        <f aca="false">IF(X74="P",Y74,"0")</f>
        <v>800</v>
      </c>
      <c r="AB74" s="33"/>
      <c r="AC74" s="75"/>
      <c r="AD74" s="33"/>
      <c r="AE74" s="33"/>
      <c r="AF74" s="33"/>
    </row>
    <row r="75" customFormat="false" ht="12" hidden="false" customHeight="true" outlineLevel="0" collapsed="false">
      <c r="A75" s="47" t="s">
        <v>137</v>
      </c>
      <c r="B75" s="48" t="n">
        <v>38.6</v>
      </c>
      <c r="C75" s="47" t="s">
        <v>114</v>
      </c>
      <c r="D75" s="47" t="s">
        <v>50</v>
      </c>
      <c r="E75" s="33" t="s">
        <v>51</v>
      </c>
      <c r="F75" s="33" t="n">
        <v>16</v>
      </c>
      <c r="G75" s="33" t="n">
        <v>25</v>
      </c>
      <c r="H75" s="33"/>
      <c r="I75" s="32" t="s">
        <v>138</v>
      </c>
      <c r="J75" s="33" t="s">
        <v>24</v>
      </c>
      <c r="K75" s="32" t="s">
        <v>139</v>
      </c>
      <c r="L75" s="52" t="s">
        <v>26</v>
      </c>
      <c r="M75" s="33" t="s">
        <v>133</v>
      </c>
      <c r="N75" s="33" t="s">
        <v>24</v>
      </c>
      <c r="O75" s="110" t="s">
        <v>134</v>
      </c>
      <c r="P75" s="33" t="n">
        <v>25</v>
      </c>
      <c r="Q75" s="47" t="s">
        <v>114</v>
      </c>
      <c r="R75" s="48" t="n">
        <v>24.73</v>
      </c>
      <c r="S75" s="98" t="s">
        <v>786</v>
      </c>
      <c r="T75" s="47" t="s">
        <v>136</v>
      </c>
      <c r="U75" s="33" t="s">
        <v>117</v>
      </c>
      <c r="V75" s="33" t="s">
        <v>117</v>
      </c>
      <c r="W75" s="33" t="s">
        <v>68</v>
      </c>
      <c r="X75" s="33" t="s">
        <v>71</v>
      </c>
      <c r="Y75" s="58" t="n">
        <f aca="false">F75*G75*2</f>
        <v>800</v>
      </c>
      <c r="Z75" s="58" t="str">
        <f aca="false">IF(X75="N",Y75,"0")</f>
        <v>0</v>
      </c>
      <c r="AA75" s="58" t="n">
        <f aca="false">IF(X75="P",Y75,"0")</f>
        <v>800</v>
      </c>
      <c r="AB75" s="33"/>
      <c r="AC75" s="75"/>
      <c r="AD75" s="33"/>
      <c r="AE75" s="33"/>
      <c r="AF75" s="33"/>
    </row>
    <row r="76" customFormat="false" ht="12" hidden="false" customHeight="true" outlineLevel="0" collapsed="false">
      <c r="A76" s="39" t="s">
        <v>1159</v>
      </c>
      <c r="B76" s="40" t="n">
        <v>320</v>
      </c>
      <c r="C76" s="39" t="s">
        <v>1153</v>
      </c>
      <c r="D76" s="39" t="s">
        <v>50</v>
      </c>
      <c r="E76" s="15" t="s">
        <v>51</v>
      </c>
      <c r="F76" s="15" t="n">
        <v>16</v>
      </c>
      <c r="G76" s="55" t="n">
        <v>25</v>
      </c>
      <c r="H76" s="15"/>
      <c r="I76" s="176"/>
      <c r="J76" s="33" t="s">
        <v>24</v>
      </c>
      <c r="K76" s="176" t="s">
        <v>120</v>
      </c>
      <c r="L76" s="52" t="s">
        <v>26</v>
      </c>
      <c r="M76" s="33" t="s">
        <v>120</v>
      </c>
      <c r="N76" s="33" t="s">
        <v>24</v>
      </c>
      <c r="O76" s="55"/>
      <c r="P76" s="33" t="n">
        <v>25</v>
      </c>
      <c r="Q76" s="47" t="s">
        <v>121</v>
      </c>
      <c r="R76" s="48" t="n">
        <v>400</v>
      </c>
      <c r="S76" s="98" t="s">
        <v>65</v>
      </c>
      <c r="T76" s="47" t="s">
        <v>122</v>
      </c>
      <c r="U76" s="33" t="s">
        <v>117</v>
      </c>
      <c r="V76" s="33" t="s">
        <v>117</v>
      </c>
      <c r="W76" s="33" t="s">
        <v>68</v>
      </c>
      <c r="X76" s="33" t="s">
        <v>69</v>
      </c>
      <c r="Y76" s="58" t="n">
        <f aca="false">F76*G76*2</f>
        <v>800</v>
      </c>
      <c r="Z76" s="58" t="n">
        <f aca="false">IF(X76="N",Y76,"0")</f>
        <v>800</v>
      </c>
      <c r="AA76" s="58" t="str">
        <f aca="false">IF(X76="P",Y76,"0")</f>
        <v>0</v>
      </c>
      <c r="AB76" s="33"/>
      <c r="AC76" s="75"/>
      <c r="AD76" s="33"/>
      <c r="AE76" s="33"/>
      <c r="AF76" s="33"/>
    </row>
    <row r="77" customFormat="false" ht="12" hidden="false" customHeight="true" outlineLevel="0" collapsed="false">
      <c r="A77" s="39" t="s">
        <v>1160</v>
      </c>
      <c r="B77" s="40" t="n">
        <v>325</v>
      </c>
      <c r="C77" s="39" t="s">
        <v>1153</v>
      </c>
      <c r="D77" s="39" t="s">
        <v>50</v>
      </c>
      <c r="E77" s="15" t="s">
        <v>51</v>
      </c>
      <c r="F77" s="15" t="n">
        <v>16</v>
      </c>
      <c r="G77" s="55" t="n">
        <v>25</v>
      </c>
      <c r="H77" s="15"/>
      <c r="I77" s="176" t="s">
        <v>1161</v>
      </c>
      <c r="J77" s="33" t="s">
        <v>24</v>
      </c>
      <c r="K77" s="176" t="s">
        <v>120</v>
      </c>
      <c r="L77" s="52" t="s">
        <v>26</v>
      </c>
      <c r="M77" s="33" t="s">
        <v>133</v>
      </c>
      <c r="N77" s="33" t="s">
        <v>24</v>
      </c>
      <c r="O77" s="110" t="s">
        <v>134</v>
      </c>
      <c r="P77" s="33" t="n">
        <v>25</v>
      </c>
      <c r="Q77" s="47" t="s">
        <v>114</v>
      </c>
      <c r="R77" s="48" t="n">
        <v>24.73</v>
      </c>
      <c r="S77" s="98" t="s">
        <v>786</v>
      </c>
      <c r="T77" s="47" t="s">
        <v>136</v>
      </c>
      <c r="U77" s="33" t="s">
        <v>117</v>
      </c>
      <c r="V77" s="33" t="s">
        <v>117</v>
      </c>
      <c r="W77" s="33" t="s">
        <v>68</v>
      </c>
      <c r="X77" s="33" t="s">
        <v>71</v>
      </c>
      <c r="Y77" s="58" t="n">
        <f aca="false">F77*G77*2</f>
        <v>800</v>
      </c>
      <c r="Z77" s="58" t="str">
        <f aca="false">IF(X77="N",Y77,"0")</f>
        <v>0</v>
      </c>
      <c r="AA77" s="58" t="n">
        <f aca="false">IF(X77="P",Y77,"0")</f>
        <v>800</v>
      </c>
      <c r="AB77" s="33"/>
      <c r="AC77" s="33"/>
      <c r="AD77" s="33"/>
      <c r="AE77" s="33"/>
      <c r="AF77" s="33"/>
    </row>
    <row r="78" customFormat="false" ht="12" hidden="false" customHeight="true" outlineLevel="0" collapsed="false">
      <c r="A78" s="39" t="s">
        <v>1162</v>
      </c>
      <c r="B78" s="48" t="n">
        <v>0</v>
      </c>
      <c r="C78" s="56" t="s">
        <v>1143</v>
      </c>
      <c r="D78" s="47" t="s">
        <v>50</v>
      </c>
      <c r="E78" s="33" t="s">
        <v>51</v>
      </c>
      <c r="F78" s="33" t="n">
        <v>16</v>
      </c>
      <c r="G78" s="125" t="n">
        <v>7</v>
      </c>
      <c r="H78" s="33" t="s">
        <v>61</v>
      </c>
      <c r="I78" s="32" t="s">
        <v>110</v>
      </c>
      <c r="J78" s="33" t="s">
        <v>24</v>
      </c>
      <c r="K78" s="32" t="s">
        <v>111</v>
      </c>
      <c r="L78" s="52" t="s">
        <v>26</v>
      </c>
      <c r="M78" s="33" t="s">
        <v>112</v>
      </c>
      <c r="N78" s="33" t="s">
        <v>24</v>
      </c>
      <c r="O78" s="126" t="s">
        <v>113</v>
      </c>
      <c r="P78" s="127" t="n">
        <v>7</v>
      </c>
      <c r="Q78" s="47" t="s">
        <v>114</v>
      </c>
      <c r="R78" s="48" t="n">
        <v>19.3</v>
      </c>
      <c r="S78" s="98" t="s">
        <v>1163</v>
      </c>
      <c r="T78" s="47" t="s">
        <v>116</v>
      </c>
      <c r="U78" s="33" t="s">
        <v>117</v>
      </c>
      <c r="V78" s="33" t="s">
        <v>117</v>
      </c>
      <c r="W78" s="33" t="s">
        <v>68</v>
      </c>
      <c r="X78" s="33" t="s">
        <v>71</v>
      </c>
      <c r="Y78" s="58" t="n">
        <f aca="false">F78*G78*2</f>
        <v>224</v>
      </c>
      <c r="Z78" s="58" t="str">
        <f aca="false">IF(X78="N",Y78,"0")</f>
        <v>0</v>
      </c>
      <c r="AA78" s="58" t="n">
        <f aca="false">IF(X78="P",Y78,"0")</f>
        <v>224</v>
      </c>
      <c r="AB78" s="33"/>
      <c r="AC78" s="75"/>
      <c r="AD78" s="33"/>
      <c r="AE78" s="33"/>
      <c r="AF78" s="33"/>
    </row>
    <row r="79" customFormat="false" ht="12" hidden="false" customHeight="true" outlineLevel="0" collapsed="false">
      <c r="A79" s="39" t="s">
        <v>1162</v>
      </c>
      <c r="B79" s="48" t="n">
        <v>0</v>
      </c>
      <c r="C79" s="56" t="s">
        <v>1143</v>
      </c>
      <c r="D79" s="313" t="s">
        <v>1265</v>
      </c>
      <c r="E79" s="314" t="s">
        <v>51</v>
      </c>
      <c r="F79" s="314" t="n">
        <v>3</v>
      </c>
      <c r="G79" s="55" t="n">
        <v>25</v>
      </c>
      <c r="H79" s="33"/>
      <c r="I79" s="32" t="s">
        <v>110</v>
      </c>
      <c r="J79" s="33" t="s">
        <v>24</v>
      </c>
      <c r="K79" s="32" t="s">
        <v>123</v>
      </c>
      <c r="L79" s="52" t="s">
        <v>26</v>
      </c>
      <c r="M79" s="33" t="s">
        <v>124</v>
      </c>
      <c r="N79" s="33" t="s">
        <v>24</v>
      </c>
      <c r="O79" s="96" t="s">
        <v>1266</v>
      </c>
      <c r="P79" s="33" t="n">
        <v>25</v>
      </c>
      <c r="Q79" s="47" t="s">
        <v>114</v>
      </c>
      <c r="R79" s="48" t="n">
        <v>61</v>
      </c>
      <c r="S79" s="98" t="s">
        <v>1267</v>
      </c>
      <c r="T79" s="47" t="s">
        <v>130</v>
      </c>
      <c r="U79" s="33" t="s">
        <v>117</v>
      </c>
      <c r="V79" s="33" t="s">
        <v>117</v>
      </c>
      <c r="W79" s="33" t="s">
        <v>68</v>
      </c>
      <c r="X79" s="33" t="s">
        <v>71</v>
      </c>
      <c r="Y79" s="58" t="n">
        <f aca="false">F79*G79*2</f>
        <v>150</v>
      </c>
      <c r="Z79" s="58" t="str">
        <f aca="false">IF(X79="N",Y79,"0")</f>
        <v>0</v>
      </c>
      <c r="AA79" s="58" t="n">
        <f aca="false">IF(X79="P",Y79,"0")</f>
        <v>150</v>
      </c>
      <c r="AB79" s="33"/>
      <c r="AC79" s="75"/>
      <c r="AD79" s="33"/>
      <c r="AE79" s="33"/>
      <c r="AF79" s="33"/>
    </row>
    <row r="80" customFormat="false" ht="12" hidden="false" customHeight="true" outlineLevel="0" collapsed="false">
      <c r="A80" s="39" t="s">
        <v>1162</v>
      </c>
      <c r="B80" s="48" t="n">
        <v>0</v>
      </c>
      <c r="C80" s="56" t="s">
        <v>1143</v>
      </c>
      <c r="D80" s="313" t="s">
        <v>1268</v>
      </c>
      <c r="E80" s="314" t="s">
        <v>51</v>
      </c>
      <c r="F80" s="314" t="n">
        <v>13</v>
      </c>
      <c r="G80" s="55" t="n">
        <v>25</v>
      </c>
      <c r="H80" s="33"/>
      <c r="I80" s="32" t="s">
        <v>110</v>
      </c>
      <c r="J80" s="33" t="s">
        <v>24</v>
      </c>
      <c r="K80" s="32" t="s">
        <v>123</v>
      </c>
      <c r="L80" s="52" t="s">
        <v>26</v>
      </c>
      <c r="M80" s="33" t="s">
        <v>124</v>
      </c>
      <c r="N80" s="33" t="s">
        <v>24</v>
      </c>
      <c r="O80" s="96" t="s">
        <v>1164</v>
      </c>
      <c r="P80" s="33" t="n">
        <v>25</v>
      </c>
      <c r="Q80" s="47" t="s">
        <v>114</v>
      </c>
      <c r="R80" s="48" t="n">
        <v>61</v>
      </c>
      <c r="S80" s="98" t="s">
        <v>1269</v>
      </c>
      <c r="T80" s="47" t="s">
        <v>130</v>
      </c>
      <c r="U80" s="33" t="s">
        <v>117</v>
      </c>
      <c r="V80" s="33" t="s">
        <v>117</v>
      </c>
      <c r="W80" s="33" t="s">
        <v>68</v>
      </c>
      <c r="X80" s="33" t="s">
        <v>71</v>
      </c>
      <c r="Y80" s="58" t="n">
        <f aca="false">F80*G80*2</f>
        <v>650</v>
      </c>
      <c r="Z80" s="58" t="str">
        <f aca="false">IF(X80="N",Y80,"0")</f>
        <v>0</v>
      </c>
      <c r="AA80" s="58" t="n">
        <f aca="false">IF(X80="P",Y80,"0")</f>
        <v>650</v>
      </c>
      <c r="AB80" s="33"/>
      <c r="AC80" s="75"/>
      <c r="AD80" s="33"/>
      <c r="AE80" s="33"/>
      <c r="AF80" s="33"/>
    </row>
    <row r="81" customFormat="false" ht="12" hidden="false" customHeight="true" outlineLevel="0" collapsed="false">
      <c r="A81" s="39" t="s">
        <v>1162</v>
      </c>
      <c r="B81" s="48" t="n">
        <v>0</v>
      </c>
      <c r="C81" s="56" t="s">
        <v>1143</v>
      </c>
      <c r="D81" s="47" t="s">
        <v>50</v>
      </c>
      <c r="E81" s="33" t="s">
        <v>51</v>
      </c>
      <c r="F81" s="33" t="n">
        <v>16</v>
      </c>
      <c r="G81" s="55" t="n">
        <v>25</v>
      </c>
      <c r="H81" s="33"/>
      <c r="I81" s="32" t="s">
        <v>110</v>
      </c>
      <c r="J81" s="33" t="s">
        <v>24</v>
      </c>
      <c r="K81" s="32" t="s">
        <v>123</v>
      </c>
      <c r="L81" s="52" t="s">
        <v>26</v>
      </c>
      <c r="M81" s="33" t="s">
        <v>133</v>
      </c>
      <c r="N81" s="33" t="s">
        <v>24</v>
      </c>
      <c r="O81" s="110" t="s">
        <v>148</v>
      </c>
      <c r="P81" s="33" t="n">
        <v>25</v>
      </c>
      <c r="Q81" s="47" t="s">
        <v>114</v>
      </c>
      <c r="R81" s="48" t="n">
        <v>24.73</v>
      </c>
      <c r="S81" s="98" t="s">
        <v>786</v>
      </c>
      <c r="T81" s="47" t="s">
        <v>136</v>
      </c>
      <c r="U81" s="33" t="s">
        <v>117</v>
      </c>
      <c r="V81" s="33" t="s">
        <v>117</v>
      </c>
      <c r="W81" s="33" t="s">
        <v>68</v>
      </c>
      <c r="X81" s="33" t="s">
        <v>71</v>
      </c>
      <c r="Y81" s="58" t="n">
        <f aca="false">F81*G81*2</f>
        <v>800</v>
      </c>
      <c r="Z81" s="58" t="str">
        <f aca="false">IF(X81="N",Y81,"0")</f>
        <v>0</v>
      </c>
      <c r="AA81" s="58" t="n">
        <f aca="false">IF(X81="P",Y81,"0")</f>
        <v>800</v>
      </c>
      <c r="AB81" s="29"/>
      <c r="AC81" s="29"/>
      <c r="AD81" s="29"/>
      <c r="AE81" s="29"/>
      <c r="AF81" s="29"/>
    </row>
    <row r="82" customFormat="false" ht="12" hidden="false" customHeight="true" outlineLevel="0" collapsed="false">
      <c r="A82" s="39" t="s">
        <v>1162</v>
      </c>
      <c r="B82" s="48" t="n">
        <v>0</v>
      </c>
      <c r="C82" s="56" t="s">
        <v>1143</v>
      </c>
      <c r="D82" s="47" t="s">
        <v>50</v>
      </c>
      <c r="E82" s="33" t="s">
        <v>51</v>
      </c>
      <c r="F82" s="33" t="n">
        <v>16</v>
      </c>
      <c r="G82" s="55" t="n">
        <v>25</v>
      </c>
      <c r="H82" s="33"/>
      <c r="I82" s="32" t="s">
        <v>110</v>
      </c>
      <c r="J82" s="33" t="s">
        <v>24</v>
      </c>
      <c r="K82" s="32" t="s">
        <v>123</v>
      </c>
      <c r="L82" s="52" t="s">
        <v>26</v>
      </c>
      <c r="M82" s="33" t="s">
        <v>133</v>
      </c>
      <c r="N82" s="33" t="s">
        <v>24</v>
      </c>
      <c r="O82" s="110" t="s">
        <v>148</v>
      </c>
      <c r="P82" s="33" t="n">
        <v>25</v>
      </c>
      <c r="Q82" s="47" t="s">
        <v>114</v>
      </c>
      <c r="R82" s="48" t="n">
        <v>24.73</v>
      </c>
      <c r="S82" s="98" t="s">
        <v>786</v>
      </c>
      <c r="T82" s="47" t="s">
        <v>136</v>
      </c>
      <c r="U82" s="33" t="s">
        <v>117</v>
      </c>
      <c r="V82" s="33" t="s">
        <v>117</v>
      </c>
      <c r="W82" s="33" t="s">
        <v>68</v>
      </c>
      <c r="X82" s="33" t="s">
        <v>71</v>
      </c>
      <c r="Y82" s="58" t="n">
        <f aca="false">F82*G82*2</f>
        <v>800</v>
      </c>
      <c r="Z82" s="58" t="str">
        <f aca="false">IF(X82="N",Y82,"0")</f>
        <v>0</v>
      </c>
      <c r="AA82" s="58" t="n">
        <f aca="false">IF(X82="P",Y82,"0")</f>
        <v>800</v>
      </c>
      <c r="AB82" s="33"/>
      <c r="AC82" s="75"/>
      <c r="AD82" s="33"/>
      <c r="AE82" s="33"/>
      <c r="AF82" s="33"/>
    </row>
    <row r="83" customFormat="false" ht="12" hidden="false" customHeight="true" outlineLevel="0" collapsed="false">
      <c r="A83" s="39" t="s">
        <v>1162</v>
      </c>
      <c r="B83" s="48" t="n">
        <v>0</v>
      </c>
      <c r="C83" s="56" t="s">
        <v>1143</v>
      </c>
      <c r="D83" s="47" t="s">
        <v>50</v>
      </c>
      <c r="E83" s="33" t="s">
        <v>51</v>
      </c>
      <c r="F83" s="33" t="n">
        <v>16</v>
      </c>
      <c r="G83" s="125" t="n">
        <v>1</v>
      </c>
      <c r="H83" s="33" t="s">
        <v>61</v>
      </c>
      <c r="I83" s="32" t="s">
        <v>110</v>
      </c>
      <c r="J83" s="33" t="s">
        <v>24</v>
      </c>
      <c r="K83" s="32" t="s">
        <v>123</v>
      </c>
      <c r="L83" s="52" t="s">
        <v>26</v>
      </c>
      <c r="M83" s="33" t="s">
        <v>133</v>
      </c>
      <c r="N83" s="33" t="s">
        <v>24</v>
      </c>
      <c r="O83" s="110" t="s">
        <v>148</v>
      </c>
      <c r="P83" s="127" t="n">
        <v>1</v>
      </c>
      <c r="Q83" s="47" t="s">
        <v>114</v>
      </c>
      <c r="R83" s="48" t="n">
        <v>24.73</v>
      </c>
      <c r="S83" s="98" t="s">
        <v>786</v>
      </c>
      <c r="T83" s="47" t="s">
        <v>136</v>
      </c>
      <c r="U83" s="33" t="s">
        <v>117</v>
      </c>
      <c r="V83" s="33" t="s">
        <v>117</v>
      </c>
      <c r="W83" s="33" t="s">
        <v>68</v>
      </c>
      <c r="X83" s="33" t="s">
        <v>71</v>
      </c>
      <c r="Y83" s="58" t="n">
        <f aca="false">F83*G83*2</f>
        <v>32</v>
      </c>
      <c r="Z83" s="58" t="str">
        <f aca="false">IF(X83="N",Y83,"0")</f>
        <v>0</v>
      </c>
      <c r="AA83" s="58" t="n">
        <f aca="false">IF(X83="P",Y83,"0")</f>
        <v>32</v>
      </c>
      <c r="AB83" s="33"/>
      <c r="AC83" s="75"/>
      <c r="AD83" s="33"/>
      <c r="AE83" s="33"/>
      <c r="AF83" s="33"/>
    </row>
    <row r="84" customFormat="false" ht="12" hidden="false" customHeight="true" outlineLevel="0" collapsed="false">
      <c r="A84" s="39" t="s">
        <v>1166</v>
      </c>
      <c r="B84" s="40" t="n">
        <v>375</v>
      </c>
      <c r="C84" s="39" t="s">
        <v>1153</v>
      </c>
      <c r="D84" s="39" t="s">
        <v>50</v>
      </c>
      <c r="E84" s="15" t="s">
        <v>51</v>
      </c>
      <c r="F84" s="15" t="n">
        <v>16</v>
      </c>
      <c r="G84" s="55" t="n">
        <v>25</v>
      </c>
      <c r="H84" s="15"/>
      <c r="I84" s="176" t="s">
        <v>182</v>
      </c>
      <c r="J84" s="33" t="s">
        <v>24</v>
      </c>
      <c r="K84" s="176" t="s">
        <v>151</v>
      </c>
      <c r="L84" s="45" t="s">
        <v>26</v>
      </c>
      <c r="M84" s="128" t="s">
        <v>104</v>
      </c>
      <c r="N84" s="33" t="s">
        <v>24</v>
      </c>
      <c r="O84" s="128"/>
      <c r="P84" s="128" t="n">
        <v>25</v>
      </c>
      <c r="Q84" s="39" t="s">
        <v>1153</v>
      </c>
      <c r="R84" s="40" t="n">
        <v>325</v>
      </c>
      <c r="S84" s="98" t="s">
        <v>65</v>
      </c>
      <c r="T84" s="39" t="s">
        <v>1167</v>
      </c>
      <c r="U84" s="15" t="s">
        <v>117</v>
      </c>
      <c r="V84" s="33" t="s">
        <v>117</v>
      </c>
      <c r="W84" s="33" t="s">
        <v>68</v>
      </c>
      <c r="X84" s="33" t="s">
        <v>69</v>
      </c>
      <c r="Y84" s="58" t="n">
        <f aca="false">F84*G84*2</f>
        <v>800</v>
      </c>
      <c r="Z84" s="58" t="n">
        <f aca="false">IF(X84="N",Y84,"0")</f>
        <v>800</v>
      </c>
      <c r="AA84" s="58" t="str">
        <f aca="false">IF(X84="P",Y84,"0")</f>
        <v>0</v>
      </c>
      <c r="AB84" s="15"/>
      <c r="AC84" s="46"/>
      <c r="AD84" s="15"/>
      <c r="AE84" s="15"/>
      <c r="AF84" s="15"/>
    </row>
    <row r="85" customFormat="false" ht="12" hidden="false" customHeight="true" outlineLevel="0" collapsed="false">
      <c r="A85" s="39" t="s">
        <v>1168</v>
      </c>
      <c r="B85" s="40" t="n">
        <v>330</v>
      </c>
      <c r="C85" s="39" t="s">
        <v>1153</v>
      </c>
      <c r="D85" s="39" t="s">
        <v>50</v>
      </c>
      <c r="E85" s="15" t="s">
        <v>51</v>
      </c>
      <c r="F85" s="15" t="n">
        <v>16</v>
      </c>
      <c r="G85" s="55" t="n">
        <v>25</v>
      </c>
      <c r="H85" s="15"/>
      <c r="I85" s="176"/>
      <c r="J85" s="33" t="s">
        <v>24</v>
      </c>
      <c r="K85" s="176" t="s">
        <v>151</v>
      </c>
      <c r="L85" s="52" t="s">
        <v>26</v>
      </c>
      <c r="M85" s="33" t="s">
        <v>151</v>
      </c>
      <c r="N85" s="33" t="s">
        <v>24</v>
      </c>
      <c r="O85" s="33"/>
      <c r="P85" s="33" t="n">
        <v>25</v>
      </c>
      <c r="Q85" s="47" t="s">
        <v>153</v>
      </c>
      <c r="R85" s="48" t="n">
        <v>325</v>
      </c>
      <c r="S85" s="98" t="s">
        <v>65</v>
      </c>
      <c r="T85" s="47" t="s">
        <v>154</v>
      </c>
      <c r="U85" s="33" t="s">
        <v>117</v>
      </c>
      <c r="V85" s="33" t="s">
        <v>117</v>
      </c>
      <c r="W85" s="33" t="s">
        <v>68</v>
      </c>
      <c r="X85" s="33" t="s">
        <v>69</v>
      </c>
      <c r="Y85" s="58" t="n">
        <f aca="false">F85*G85*2</f>
        <v>800</v>
      </c>
      <c r="Z85" s="58" t="n">
        <f aca="false">IF(X85="N",Y85,"0")</f>
        <v>800</v>
      </c>
      <c r="AA85" s="58" t="str">
        <f aca="false">IF(X85="P",Y85,"0")</f>
        <v>0</v>
      </c>
      <c r="AB85" s="33"/>
      <c r="AC85" s="75"/>
      <c r="AD85" s="33"/>
      <c r="AE85" s="33"/>
      <c r="AF85" s="33"/>
    </row>
    <row r="86" customFormat="false" ht="12" hidden="false" customHeight="true" outlineLevel="0" collapsed="false">
      <c r="A86" s="39" t="s">
        <v>1169</v>
      </c>
      <c r="B86" s="40" t="n">
        <v>330</v>
      </c>
      <c r="C86" s="39" t="s">
        <v>1153</v>
      </c>
      <c r="D86" s="39" t="s">
        <v>50</v>
      </c>
      <c r="E86" s="15" t="s">
        <v>51</v>
      </c>
      <c r="F86" s="15" t="n">
        <v>16</v>
      </c>
      <c r="G86" s="55" t="n">
        <v>25</v>
      </c>
      <c r="H86" s="15"/>
      <c r="I86" s="176"/>
      <c r="J86" s="33" t="s">
        <v>24</v>
      </c>
      <c r="K86" s="176" t="s">
        <v>151</v>
      </c>
      <c r="L86" s="45" t="s">
        <v>26</v>
      </c>
      <c r="M86" s="128" t="s">
        <v>151</v>
      </c>
      <c r="N86" s="33" t="s">
        <v>24</v>
      </c>
      <c r="O86" s="128"/>
      <c r="P86" s="128" t="n">
        <v>25</v>
      </c>
      <c r="Q86" s="39" t="s">
        <v>1153</v>
      </c>
      <c r="R86" s="40" t="n">
        <v>325</v>
      </c>
      <c r="S86" s="98" t="s">
        <v>65</v>
      </c>
      <c r="T86" s="39" t="s">
        <v>1170</v>
      </c>
      <c r="U86" s="15" t="s">
        <v>117</v>
      </c>
      <c r="V86" s="33" t="s">
        <v>117</v>
      </c>
      <c r="W86" s="33" t="s">
        <v>68</v>
      </c>
      <c r="X86" s="33" t="s">
        <v>69</v>
      </c>
      <c r="Y86" s="58" t="n">
        <f aca="false">F86*G86*2</f>
        <v>800</v>
      </c>
      <c r="Z86" s="58" t="n">
        <f aca="false">IF(X86="N",Y86,"0")</f>
        <v>800</v>
      </c>
      <c r="AA86" s="58" t="str">
        <f aca="false">IF(X86="P",Y86,"0")</f>
        <v>0</v>
      </c>
      <c r="AB86" s="15"/>
      <c r="AC86" s="46"/>
      <c r="AD86" s="15"/>
      <c r="AE86" s="15"/>
      <c r="AF86" s="15"/>
    </row>
    <row r="87" customFormat="false" ht="12" hidden="false" customHeight="true" outlineLevel="0" collapsed="false">
      <c r="A87" s="39" t="s">
        <v>1171</v>
      </c>
      <c r="B87" s="40" t="n">
        <v>340</v>
      </c>
      <c r="C87" s="39" t="s">
        <v>1153</v>
      </c>
      <c r="D87" s="39" t="s">
        <v>50</v>
      </c>
      <c r="E87" s="15" t="s">
        <v>51</v>
      </c>
      <c r="F87" s="15" t="n">
        <v>16</v>
      </c>
      <c r="G87" s="55" t="n">
        <v>25</v>
      </c>
      <c r="H87" s="15"/>
      <c r="I87" s="176"/>
      <c r="J87" s="33" t="s">
        <v>24</v>
      </c>
      <c r="K87" s="176" t="s">
        <v>157</v>
      </c>
      <c r="L87" s="52" t="s">
        <v>26</v>
      </c>
      <c r="M87" s="33" t="s">
        <v>157</v>
      </c>
      <c r="N87" s="33" t="s">
        <v>24</v>
      </c>
      <c r="O87" s="55"/>
      <c r="P87" s="33" t="n">
        <v>25</v>
      </c>
      <c r="Q87" s="47" t="s">
        <v>114</v>
      </c>
      <c r="R87" s="48" t="n">
        <v>86</v>
      </c>
      <c r="S87" s="98" t="s">
        <v>65</v>
      </c>
      <c r="T87" s="47" t="s">
        <v>162</v>
      </c>
      <c r="U87" s="33" t="s">
        <v>117</v>
      </c>
      <c r="V87" s="33" t="s">
        <v>117</v>
      </c>
      <c r="W87" s="33" t="s">
        <v>68</v>
      </c>
      <c r="X87" s="33" t="s">
        <v>69</v>
      </c>
      <c r="Y87" s="58" t="n">
        <f aca="false">F87*G87*2</f>
        <v>800</v>
      </c>
      <c r="Z87" s="58" t="n">
        <f aca="false">IF(X87="N",Y87,"0")</f>
        <v>800</v>
      </c>
      <c r="AA87" s="58" t="str">
        <f aca="false">IF(X87="P",Y87,"0")</f>
        <v>0</v>
      </c>
      <c r="AB87" s="33"/>
      <c r="AC87" s="75"/>
      <c r="AD87" s="33"/>
      <c r="AE87" s="33"/>
      <c r="AF87" s="33"/>
    </row>
    <row r="88" customFormat="false" ht="12" hidden="false" customHeight="true" outlineLevel="0" collapsed="false">
      <c r="A88" s="39" t="s">
        <v>1172</v>
      </c>
      <c r="B88" s="40" t="n">
        <v>325</v>
      </c>
      <c r="C88" s="39" t="s">
        <v>1153</v>
      </c>
      <c r="D88" s="39" t="s">
        <v>50</v>
      </c>
      <c r="E88" s="15" t="s">
        <v>51</v>
      </c>
      <c r="F88" s="15" t="n">
        <v>16</v>
      </c>
      <c r="G88" s="55" t="n">
        <v>25</v>
      </c>
      <c r="H88" s="15"/>
      <c r="I88" s="176"/>
      <c r="J88" s="33" t="s">
        <v>24</v>
      </c>
      <c r="K88" s="176" t="s">
        <v>157</v>
      </c>
      <c r="L88" s="52" t="s">
        <v>26</v>
      </c>
      <c r="M88" s="33" t="s">
        <v>157</v>
      </c>
      <c r="N88" s="33" t="s">
        <v>24</v>
      </c>
      <c r="O88" s="128"/>
      <c r="P88" s="33" t="n">
        <v>25</v>
      </c>
      <c r="Q88" s="47" t="s">
        <v>114</v>
      </c>
      <c r="R88" s="48" t="n">
        <v>86</v>
      </c>
      <c r="S88" s="98" t="s">
        <v>65</v>
      </c>
      <c r="T88" s="47" t="s">
        <v>160</v>
      </c>
      <c r="U88" s="33" t="s">
        <v>117</v>
      </c>
      <c r="V88" s="33" t="s">
        <v>117</v>
      </c>
      <c r="W88" s="33" t="s">
        <v>68</v>
      </c>
      <c r="X88" s="33" t="s">
        <v>69</v>
      </c>
      <c r="Y88" s="58" t="n">
        <f aca="false">F88*G88*2</f>
        <v>800</v>
      </c>
      <c r="Z88" s="58" t="n">
        <f aca="false">IF(X88="N",Y88,"0")</f>
        <v>800</v>
      </c>
      <c r="AA88" s="58" t="str">
        <f aca="false">IF(X88="P",Y88,"0")</f>
        <v>0</v>
      </c>
      <c r="AB88" s="33"/>
      <c r="AC88" s="75"/>
      <c r="AD88" s="33"/>
      <c r="AE88" s="33"/>
      <c r="AF88" s="33"/>
    </row>
    <row r="89" customFormat="false" ht="12" hidden="false" customHeight="true" outlineLevel="0" collapsed="false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52" t="s">
        <v>26</v>
      </c>
      <c r="M89" s="33"/>
      <c r="N89" s="33"/>
      <c r="O89" s="33"/>
      <c r="P89" s="33"/>
      <c r="Q89" s="33"/>
      <c r="R89" s="33"/>
      <c r="S89" s="127"/>
      <c r="T89" s="33"/>
      <c r="U89" s="33"/>
      <c r="V89" s="33"/>
      <c r="W89" s="33"/>
      <c r="X89" s="33"/>
      <c r="Y89" s="58" t="n">
        <f aca="false">F89*G89*2</f>
        <v>0</v>
      </c>
      <c r="Z89" s="58" t="str">
        <f aca="false">IF(X89="N",Y89,"0")</f>
        <v>0</v>
      </c>
      <c r="AA89" s="58" t="str">
        <f aca="false">IF(X89="P",Y89,"0")</f>
        <v>0</v>
      </c>
      <c r="AB89" s="33"/>
      <c r="AC89" s="75"/>
      <c r="AD89" s="33"/>
      <c r="AE89" s="33"/>
      <c r="AF89" s="33"/>
    </row>
    <row r="90" customFormat="false" ht="12" hidden="false" customHeight="true" outlineLevel="0" collapsed="false">
      <c r="A90" s="129"/>
      <c r="B90" s="129"/>
      <c r="C90" s="129"/>
      <c r="D90" s="129"/>
      <c r="E90" s="129"/>
      <c r="F90" s="129"/>
      <c r="G90" s="63" t="n">
        <f aca="false">SUM(G69:G89)</f>
        <v>408</v>
      </c>
      <c r="H90" s="129"/>
      <c r="I90" s="130"/>
      <c r="J90" s="131"/>
      <c r="K90" s="130"/>
      <c r="L90" s="130"/>
      <c r="M90" s="69" t="n">
        <f aca="false">G90-P90</f>
        <v>0</v>
      </c>
      <c r="N90" s="131"/>
      <c r="O90" s="132"/>
      <c r="P90" s="69" t="n">
        <f aca="false">SUM(P69:P89)</f>
        <v>408</v>
      </c>
      <c r="Q90" s="129"/>
      <c r="R90" s="129"/>
      <c r="S90" s="132"/>
      <c r="T90" s="129"/>
      <c r="U90" s="129"/>
      <c r="V90" s="129"/>
      <c r="W90" s="129"/>
      <c r="X90" s="129"/>
      <c r="Y90" s="58" t="n">
        <f aca="false">F90*G90*2</f>
        <v>0</v>
      </c>
      <c r="Z90" s="58" t="str">
        <f aca="false">IF(X90="N",Y90,"0")</f>
        <v>0</v>
      </c>
      <c r="AA90" s="58" t="str">
        <f aca="false">IF(X90="P",Y90,"0")</f>
        <v>0</v>
      </c>
      <c r="AB90" s="129"/>
      <c r="AC90" s="129"/>
      <c r="AD90" s="129"/>
      <c r="AE90" s="129"/>
      <c r="AF90" s="129"/>
    </row>
    <row r="91" customFormat="false" ht="12" hidden="false" customHeight="true" outlineLevel="0" collapsed="false">
      <c r="A91" s="133"/>
      <c r="B91" s="133"/>
      <c r="C91" s="134" t="s">
        <v>169</v>
      </c>
      <c r="D91" s="133"/>
      <c r="E91" s="133"/>
      <c r="F91" s="133"/>
      <c r="G91" s="135"/>
      <c r="H91" s="133"/>
      <c r="I91" s="135"/>
      <c r="J91" s="136"/>
      <c r="K91" s="135"/>
      <c r="L91" s="135"/>
      <c r="M91" s="133"/>
      <c r="N91" s="136"/>
      <c r="O91" s="137"/>
      <c r="P91" s="133"/>
      <c r="Q91" s="133"/>
      <c r="R91" s="133"/>
      <c r="S91" s="137"/>
      <c r="T91" s="133"/>
      <c r="U91" s="133"/>
      <c r="V91" s="133"/>
      <c r="W91" s="133"/>
      <c r="X91" s="133"/>
      <c r="Y91" s="58" t="n">
        <f aca="false">F91*G91*2</f>
        <v>0</v>
      </c>
      <c r="Z91" s="58" t="str">
        <f aca="false">IF(X91="N",Y91,"0")</f>
        <v>0</v>
      </c>
      <c r="AA91" s="58" t="str">
        <f aca="false">IF(X91="P",Y91,"0")</f>
        <v>0</v>
      </c>
      <c r="AB91" s="133"/>
      <c r="AC91" s="133"/>
      <c r="AD91" s="133"/>
      <c r="AE91" s="133"/>
      <c r="AF91" s="133"/>
    </row>
    <row r="92" customFormat="false" ht="12" hidden="false" customHeight="true" outlineLevel="0" collapsed="false">
      <c r="A92" s="133"/>
      <c r="B92" s="133"/>
      <c r="C92" s="133"/>
      <c r="D92" s="133"/>
      <c r="E92" s="133"/>
      <c r="F92" s="133"/>
      <c r="G92" s="133"/>
      <c r="H92" s="133"/>
      <c r="I92" s="133"/>
      <c r="J92" s="133"/>
      <c r="K92" s="133"/>
      <c r="L92" s="52" t="s">
        <v>26</v>
      </c>
      <c r="M92" s="133"/>
      <c r="N92" s="136"/>
      <c r="O92" s="137"/>
      <c r="P92" s="133"/>
      <c r="Q92" s="133"/>
      <c r="R92" s="133"/>
      <c r="S92" s="137"/>
      <c r="T92" s="133"/>
      <c r="U92" s="133"/>
      <c r="V92" s="133"/>
      <c r="W92" s="133"/>
      <c r="X92" s="133"/>
      <c r="Y92" s="58" t="n">
        <f aca="false">F92*G92*2</f>
        <v>0</v>
      </c>
      <c r="Z92" s="58" t="str">
        <f aca="false">IF(X92="N",Y92,"0")</f>
        <v>0</v>
      </c>
      <c r="AA92" s="58" t="str">
        <f aca="false">IF(X92="P",Y92,"0")</f>
        <v>0</v>
      </c>
      <c r="AB92" s="133"/>
      <c r="AC92" s="133"/>
      <c r="AD92" s="133"/>
      <c r="AE92" s="133"/>
      <c r="AF92" s="133"/>
    </row>
    <row r="93" customFormat="false" ht="12" hidden="false" customHeight="true" outlineLevel="0" collapsed="false">
      <c r="A93" s="39" t="s">
        <v>1173</v>
      </c>
      <c r="B93" s="48" t="n">
        <v>0</v>
      </c>
      <c r="C93" s="56" t="s">
        <v>1143</v>
      </c>
      <c r="D93" s="47" t="s">
        <v>74</v>
      </c>
      <c r="E93" s="33" t="s">
        <v>51</v>
      </c>
      <c r="F93" s="33" t="n">
        <v>8</v>
      </c>
      <c r="G93" s="125" t="n">
        <v>7</v>
      </c>
      <c r="H93" s="33" t="s">
        <v>61</v>
      </c>
      <c r="I93" s="32" t="s">
        <v>110</v>
      </c>
      <c r="J93" s="33" t="s">
        <v>24</v>
      </c>
      <c r="K93" s="32" t="s">
        <v>111</v>
      </c>
      <c r="L93" s="52" t="s">
        <v>26</v>
      </c>
      <c r="M93" s="138" t="s">
        <v>112</v>
      </c>
      <c r="N93" s="33" t="s">
        <v>24</v>
      </c>
      <c r="O93" s="126" t="s">
        <v>113</v>
      </c>
      <c r="P93" s="127" t="n">
        <v>7</v>
      </c>
      <c r="Q93" s="47" t="s">
        <v>114</v>
      </c>
      <c r="R93" s="48" t="n">
        <v>19.3</v>
      </c>
      <c r="S93" s="98" t="s">
        <v>1163</v>
      </c>
      <c r="T93" s="47" t="s">
        <v>116</v>
      </c>
      <c r="U93" s="33" t="s">
        <v>117</v>
      </c>
      <c r="V93" s="33" t="s">
        <v>117</v>
      </c>
      <c r="W93" s="33" t="s">
        <v>68</v>
      </c>
      <c r="X93" s="33" t="s">
        <v>71</v>
      </c>
      <c r="Y93" s="58" t="n">
        <f aca="false">F93*G93*2</f>
        <v>112</v>
      </c>
      <c r="Z93" s="58" t="str">
        <f aca="false">IF(X93="N",Y93,"0")</f>
        <v>0</v>
      </c>
      <c r="AA93" s="58" t="n">
        <f aca="false">IF(X93="P",Y93,"0")</f>
        <v>112</v>
      </c>
      <c r="AB93" s="33"/>
      <c r="AC93" s="75"/>
      <c r="AD93" s="33"/>
      <c r="AE93" s="33"/>
      <c r="AF93" s="33"/>
    </row>
    <row r="94" customFormat="false" ht="12" hidden="false" customHeight="true" outlineLevel="0" collapsed="false">
      <c r="A94" s="47" t="s">
        <v>181</v>
      </c>
      <c r="B94" s="48" t="n">
        <v>185</v>
      </c>
      <c r="C94" s="47" t="s">
        <v>55</v>
      </c>
      <c r="D94" s="47" t="s">
        <v>74</v>
      </c>
      <c r="E94" s="33" t="s">
        <v>51</v>
      </c>
      <c r="F94" s="33" t="n">
        <v>8</v>
      </c>
      <c r="G94" s="33" t="n">
        <v>25</v>
      </c>
      <c r="H94" s="33"/>
      <c r="I94" s="51" t="s">
        <v>182</v>
      </c>
      <c r="J94" s="50" t="s">
        <v>24</v>
      </c>
      <c r="K94" s="32" t="s">
        <v>151</v>
      </c>
      <c r="L94" s="52" t="s">
        <v>26</v>
      </c>
      <c r="M94" s="33" t="s">
        <v>104</v>
      </c>
      <c r="N94" s="33" t="s">
        <v>24</v>
      </c>
      <c r="O94" s="55"/>
      <c r="P94" s="33" t="n">
        <v>25</v>
      </c>
      <c r="Q94" s="47" t="s">
        <v>114</v>
      </c>
      <c r="R94" s="48" t="n">
        <v>61</v>
      </c>
      <c r="S94" s="98" t="s">
        <v>65</v>
      </c>
      <c r="T94" s="47" t="s">
        <v>183</v>
      </c>
      <c r="U94" s="33" t="s">
        <v>117</v>
      </c>
      <c r="V94" s="33" t="s">
        <v>117</v>
      </c>
      <c r="W94" s="33" t="s">
        <v>68</v>
      </c>
      <c r="X94" s="33" t="s">
        <v>69</v>
      </c>
      <c r="Y94" s="58" t="n">
        <f aca="false">F94*G94*2</f>
        <v>400</v>
      </c>
      <c r="Z94" s="58" t="n">
        <f aca="false">IF(X94="N",Y94,"0")</f>
        <v>400</v>
      </c>
      <c r="AA94" s="58" t="str">
        <f aca="false">IF(X94="P",Y94,"0")</f>
        <v>0</v>
      </c>
      <c r="AB94" s="33"/>
      <c r="AC94" s="75"/>
      <c r="AD94" s="33"/>
      <c r="AE94" s="33"/>
      <c r="AF94" s="33"/>
    </row>
    <row r="95" customFormat="false" ht="12" hidden="false" customHeight="true" outlineLevel="0" collapsed="false">
      <c r="A95" s="47" t="s">
        <v>171</v>
      </c>
      <c r="B95" s="48" t="n">
        <v>360</v>
      </c>
      <c r="C95" s="47" t="s">
        <v>114</v>
      </c>
      <c r="D95" s="47" t="s">
        <v>74</v>
      </c>
      <c r="E95" s="33" t="s">
        <v>51</v>
      </c>
      <c r="F95" s="33" t="n">
        <v>8</v>
      </c>
      <c r="G95" s="33" t="n">
        <v>25</v>
      </c>
      <c r="H95" s="33"/>
      <c r="I95" s="51" t="s">
        <v>182</v>
      </c>
      <c r="J95" s="33" t="s">
        <v>24</v>
      </c>
      <c r="K95" s="32" t="s">
        <v>151</v>
      </c>
      <c r="L95" s="52" t="s">
        <v>26</v>
      </c>
      <c r="M95" s="33" t="s">
        <v>104</v>
      </c>
      <c r="N95" s="33" t="s">
        <v>24</v>
      </c>
      <c r="O95" s="33"/>
      <c r="P95" s="33" t="n">
        <v>25</v>
      </c>
      <c r="Q95" s="47" t="s">
        <v>114</v>
      </c>
      <c r="R95" s="48" t="n">
        <v>61</v>
      </c>
      <c r="S95" s="98" t="s">
        <v>65</v>
      </c>
      <c r="T95" s="47" t="s">
        <v>175</v>
      </c>
      <c r="U95" s="33" t="s">
        <v>117</v>
      </c>
      <c r="V95" s="33" t="s">
        <v>117</v>
      </c>
      <c r="W95" s="33" t="s">
        <v>68</v>
      </c>
      <c r="X95" s="33" t="s">
        <v>69</v>
      </c>
      <c r="Y95" s="58" t="n">
        <f aca="false">F95*G95*2</f>
        <v>400</v>
      </c>
      <c r="Z95" s="58" t="n">
        <f aca="false">IF(X95="N",Y95,"0")</f>
        <v>400</v>
      </c>
      <c r="AA95" s="58" t="str">
        <f aca="false">IF(X95="P",Y95,"0")</f>
        <v>0</v>
      </c>
      <c r="AB95" s="33"/>
      <c r="AC95" s="75"/>
      <c r="AD95" s="33"/>
      <c r="AE95" s="33"/>
      <c r="AF95" s="33"/>
    </row>
    <row r="96" customFormat="false" ht="12" hidden="false" customHeight="true" outlineLevel="0" collapsed="false">
      <c r="A96" s="47" t="s">
        <v>184</v>
      </c>
      <c r="B96" s="48" t="n">
        <v>26.35</v>
      </c>
      <c r="C96" s="47" t="s">
        <v>114</v>
      </c>
      <c r="D96" s="47" t="s">
        <v>74</v>
      </c>
      <c r="E96" s="33" t="s">
        <v>51</v>
      </c>
      <c r="F96" s="33" t="n">
        <v>8</v>
      </c>
      <c r="G96" s="33" t="n">
        <v>25</v>
      </c>
      <c r="H96" s="33"/>
      <c r="I96" s="32" t="s">
        <v>185</v>
      </c>
      <c r="J96" s="33" t="s">
        <v>24</v>
      </c>
      <c r="K96" s="32" t="s">
        <v>139</v>
      </c>
      <c r="L96" s="52" t="s">
        <v>26</v>
      </c>
      <c r="M96" s="55" t="s">
        <v>133</v>
      </c>
      <c r="N96" s="33" t="s">
        <v>24</v>
      </c>
      <c r="O96" s="110" t="s">
        <v>1174</v>
      </c>
      <c r="P96" s="53" t="n">
        <v>25</v>
      </c>
      <c r="Q96" s="47" t="s">
        <v>114</v>
      </c>
      <c r="R96" s="48" t="n">
        <v>24.73</v>
      </c>
      <c r="S96" s="98" t="s">
        <v>1175</v>
      </c>
      <c r="T96" s="47" t="s">
        <v>136</v>
      </c>
      <c r="U96" s="33" t="s">
        <v>117</v>
      </c>
      <c r="V96" s="33" t="s">
        <v>117</v>
      </c>
      <c r="W96" s="33" t="s">
        <v>68</v>
      </c>
      <c r="X96" s="33" t="s">
        <v>71</v>
      </c>
      <c r="Y96" s="58" t="n">
        <f aca="false">F96*G96*2</f>
        <v>400</v>
      </c>
      <c r="Z96" s="58" t="str">
        <f aca="false">IF(X96="N",Y96,"0")</f>
        <v>0</v>
      </c>
      <c r="AA96" s="58" t="n">
        <f aca="false">IF(X96="P",Y96,"0")</f>
        <v>400</v>
      </c>
      <c r="AB96" s="33"/>
      <c r="AC96" s="75"/>
      <c r="AD96" s="33"/>
      <c r="AE96" s="33"/>
      <c r="AF96" s="33"/>
    </row>
    <row r="97" customFormat="false" ht="12" hidden="false" customHeight="true" outlineLevel="0" collapsed="false">
      <c r="A97" s="47" t="s">
        <v>184</v>
      </c>
      <c r="B97" s="48" t="n">
        <v>26.35</v>
      </c>
      <c r="C97" s="47" t="s">
        <v>114</v>
      </c>
      <c r="D97" s="47" t="s">
        <v>74</v>
      </c>
      <c r="E97" s="33" t="s">
        <v>51</v>
      </c>
      <c r="F97" s="33" t="n">
        <v>8</v>
      </c>
      <c r="G97" s="33" t="n">
        <v>20</v>
      </c>
      <c r="H97" s="33" t="s">
        <v>61</v>
      </c>
      <c r="I97" s="51" t="s">
        <v>1176</v>
      </c>
      <c r="J97" s="33" t="s">
        <v>24</v>
      </c>
      <c r="K97" s="32" t="s">
        <v>139</v>
      </c>
      <c r="L97" s="52" t="s">
        <v>26</v>
      </c>
      <c r="M97" s="55" t="s">
        <v>133</v>
      </c>
      <c r="N97" s="33" t="s">
        <v>24</v>
      </c>
      <c r="O97" s="110" t="s">
        <v>1177</v>
      </c>
      <c r="P97" s="53" t="n">
        <v>20</v>
      </c>
      <c r="Q97" s="47" t="s">
        <v>114</v>
      </c>
      <c r="R97" s="48" t="n">
        <v>24.73</v>
      </c>
      <c r="S97" s="98" t="s">
        <v>1178</v>
      </c>
      <c r="T97" s="47" t="s">
        <v>136</v>
      </c>
      <c r="U97" s="33" t="s">
        <v>117</v>
      </c>
      <c r="V97" s="33" t="s">
        <v>117</v>
      </c>
      <c r="W97" s="33" t="s">
        <v>68</v>
      </c>
      <c r="X97" s="33" t="s">
        <v>71</v>
      </c>
      <c r="Y97" s="58" t="n">
        <f aca="false">F97*G97*2</f>
        <v>320</v>
      </c>
      <c r="Z97" s="58" t="str">
        <f aca="false">IF(X97="N",Y97,"0")</f>
        <v>0</v>
      </c>
      <c r="AA97" s="58" t="n">
        <f aca="false">IF(X97="P",Y97,"0")</f>
        <v>320</v>
      </c>
      <c r="AB97" s="33"/>
      <c r="AC97" s="75"/>
      <c r="AD97" s="33"/>
      <c r="AE97" s="33"/>
      <c r="AF97" s="33"/>
    </row>
    <row r="98" customFormat="false" ht="12" hidden="false" customHeight="true" outlineLevel="0" collapsed="false">
      <c r="A98" s="39" t="s">
        <v>1173</v>
      </c>
      <c r="B98" s="48" t="n">
        <v>0</v>
      </c>
      <c r="C98" s="56" t="s">
        <v>1143</v>
      </c>
      <c r="D98" s="47" t="s">
        <v>74</v>
      </c>
      <c r="E98" s="33" t="s">
        <v>51</v>
      </c>
      <c r="F98" s="33" t="n">
        <v>8</v>
      </c>
      <c r="G98" s="55" t="n">
        <v>25</v>
      </c>
      <c r="H98" s="33" t="s">
        <v>61</v>
      </c>
      <c r="I98" s="32" t="s">
        <v>110</v>
      </c>
      <c r="J98" s="33" t="s">
        <v>24</v>
      </c>
      <c r="K98" s="32" t="s">
        <v>123</v>
      </c>
      <c r="L98" s="52" t="s">
        <v>26</v>
      </c>
      <c r="M98" s="33" t="s">
        <v>104</v>
      </c>
      <c r="N98" s="33" t="s">
        <v>24</v>
      </c>
      <c r="O98" s="110" t="s">
        <v>1179</v>
      </c>
      <c r="P98" s="33" t="n">
        <v>25</v>
      </c>
      <c r="Q98" s="47" t="s">
        <v>114</v>
      </c>
      <c r="R98" s="48" t="n">
        <v>60.75</v>
      </c>
      <c r="S98" s="98" t="s">
        <v>786</v>
      </c>
      <c r="T98" s="47" t="s">
        <v>180</v>
      </c>
      <c r="U98" s="33" t="s">
        <v>117</v>
      </c>
      <c r="V98" s="33" t="s">
        <v>117</v>
      </c>
      <c r="W98" s="33" t="s">
        <v>68</v>
      </c>
      <c r="X98" s="33" t="s">
        <v>71</v>
      </c>
      <c r="Y98" s="58" t="n">
        <f aca="false">F98*G98*2</f>
        <v>400</v>
      </c>
      <c r="Z98" s="58" t="str">
        <f aca="false">IF(X98="N",Y98,"0")</f>
        <v>0</v>
      </c>
      <c r="AA98" s="58" t="n">
        <f aca="false">IF(X98="P",Y98,"0")</f>
        <v>400</v>
      </c>
      <c r="AB98" s="33"/>
      <c r="AC98" s="75"/>
      <c r="AD98" s="33"/>
      <c r="AE98" s="33"/>
      <c r="AF98" s="33"/>
    </row>
    <row r="99" customFormat="false" ht="12" hidden="false" customHeight="true" outlineLevel="0" collapsed="false">
      <c r="A99" s="47" t="s">
        <v>191</v>
      </c>
      <c r="B99" s="48" t="n">
        <v>360</v>
      </c>
      <c r="C99" s="47" t="s">
        <v>114</v>
      </c>
      <c r="D99" s="47" t="s">
        <v>74</v>
      </c>
      <c r="E99" s="33" t="s">
        <v>51</v>
      </c>
      <c r="F99" s="33" t="n">
        <v>8</v>
      </c>
      <c r="G99" s="33" t="n">
        <v>25</v>
      </c>
      <c r="H99" s="33"/>
      <c r="I99" s="51" t="s">
        <v>192</v>
      </c>
      <c r="J99" s="33" t="s">
        <v>24</v>
      </c>
      <c r="K99" s="32" t="s">
        <v>193</v>
      </c>
      <c r="L99" s="52" t="s">
        <v>26</v>
      </c>
      <c r="M99" s="55" t="s">
        <v>133</v>
      </c>
      <c r="N99" s="33" t="s">
        <v>24</v>
      </c>
      <c r="O99" s="110" t="s">
        <v>194</v>
      </c>
      <c r="P99" s="53" t="n">
        <v>25</v>
      </c>
      <c r="Q99" s="47" t="s">
        <v>114</v>
      </c>
      <c r="R99" s="48" t="n">
        <v>24.73</v>
      </c>
      <c r="S99" s="98" t="s">
        <v>786</v>
      </c>
      <c r="T99" s="47" t="s">
        <v>136</v>
      </c>
      <c r="U99" s="33" t="s">
        <v>117</v>
      </c>
      <c r="V99" s="33" t="s">
        <v>117</v>
      </c>
      <c r="W99" s="33" t="s">
        <v>68</v>
      </c>
      <c r="X99" s="33" t="s">
        <v>71</v>
      </c>
      <c r="Y99" s="58" t="n">
        <f aca="false">F99*G99*2</f>
        <v>400</v>
      </c>
      <c r="Z99" s="58" t="str">
        <f aca="false">IF(X99="N",Y99,"0")</f>
        <v>0</v>
      </c>
      <c r="AA99" s="58" t="n">
        <f aca="false">IF(X99="P",Y99,"0")</f>
        <v>400</v>
      </c>
      <c r="AB99" s="33"/>
      <c r="AC99" s="75"/>
      <c r="AD99" s="33"/>
      <c r="AE99" s="33"/>
      <c r="AF99" s="33"/>
    </row>
    <row r="100" customFormat="false" ht="12" hidden="false" customHeight="true" outlineLevel="0" collapsed="false">
      <c r="A100" s="47" t="s">
        <v>184</v>
      </c>
      <c r="B100" s="48" t="n">
        <v>26.35</v>
      </c>
      <c r="C100" s="47" t="s">
        <v>114</v>
      </c>
      <c r="D100" s="47" t="s">
        <v>74</v>
      </c>
      <c r="E100" s="33" t="s">
        <v>51</v>
      </c>
      <c r="F100" s="33" t="n">
        <v>8</v>
      </c>
      <c r="G100" s="33" t="n">
        <v>5</v>
      </c>
      <c r="H100" s="33" t="s">
        <v>61</v>
      </c>
      <c r="I100" s="51" t="s">
        <v>1180</v>
      </c>
      <c r="J100" s="33" t="s">
        <v>24</v>
      </c>
      <c r="K100" s="32" t="s">
        <v>139</v>
      </c>
      <c r="L100" s="52" t="s">
        <v>26</v>
      </c>
      <c r="M100" s="55" t="s">
        <v>133</v>
      </c>
      <c r="N100" s="33" t="s">
        <v>24</v>
      </c>
      <c r="O100" s="110" t="s">
        <v>189</v>
      </c>
      <c r="P100" s="53" t="n">
        <v>5</v>
      </c>
      <c r="Q100" s="47" t="s">
        <v>114</v>
      </c>
      <c r="R100" s="48" t="n">
        <v>24.73</v>
      </c>
      <c r="S100" s="98" t="s">
        <v>1270</v>
      </c>
      <c r="T100" s="47" t="s">
        <v>136</v>
      </c>
      <c r="U100" s="33" t="s">
        <v>117</v>
      </c>
      <c r="V100" s="33" t="s">
        <v>117</v>
      </c>
      <c r="W100" s="33" t="s">
        <v>68</v>
      </c>
      <c r="X100" s="33" t="s">
        <v>71</v>
      </c>
      <c r="Y100" s="58" t="n">
        <f aca="false">F100*G100*2</f>
        <v>80</v>
      </c>
      <c r="Z100" s="58" t="str">
        <f aca="false">IF(X100="N",Y100,"0")</f>
        <v>0</v>
      </c>
      <c r="AA100" s="58" t="n">
        <f aca="false">IF(X100="P",Y100,"0")</f>
        <v>80</v>
      </c>
      <c r="AB100" s="33"/>
      <c r="AC100" s="75"/>
      <c r="AD100" s="33"/>
      <c r="AE100" s="33"/>
      <c r="AF100" s="33"/>
    </row>
    <row r="101" customFormat="false" ht="12" hidden="false" customHeight="true" outlineLevel="0" collapsed="false">
      <c r="A101" s="47" t="s">
        <v>184</v>
      </c>
      <c r="B101" s="48" t="n">
        <v>26.35</v>
      </c>
      <c r="C101" s="47" t="s">
        <v>114</v>
      </c>
      <c r="D101" s="47" t="s">
        <v>74</v>
      </c>
      <c r="E101" s="33" t="s">
        <v>51</v>
      </c>
      <c r="F101" s="33" t="n">
        <v>8</v>
      </c>
      <c r="G101" s="33" t="n">
        <v>25</v>
      </c>
      <c r="H101" s="33"/>
      <c r="I101" s="32" t="s">
        <v>196</v>
      </c>
      <c r="J101" s="50" t="s">
        <v>24</v>
      </c>
      <c r="K101" s="32" t="s">
        <v>139</v>
      </c>
      <c r="L101" s="52" t="s">
        <v>26</v>
      </c>
      <c r="M101" s="55" t="s">
        <v>133</v>
      </c>
      <c r="N101" s="33" t="s">
        <v>24</v>
      </c>
      <c r="O101" s="110" t="s">
        <v>186</v>
      </c>
      <c r="P101" s="53" t="n">
        <v>25</v>
      </c>
      <c r="Q101" s="47" t="s">
        <v>114</v>
      </c>
      <c r="R101" s="48" t="n">
        <v>24.73</v>
      </c>
      <c r="S101" s="98" t="s">
        <v>786</v>
      </c>
      <c r="T101" s="47" t="s">
        <v>136</v>
      </c>
      <c r="U101" s="33" t="s">
        <v>117</v>
      </c>
      <c r="V101" s="33" t="s">
        <v>117</v>
      </c>
      <c r="W101" s="33" t="s">
        <v>68</v>
      </c>
      <c r="X101" s="33" t="s">
        <v>71</v>
      </c>
      <c r="Y101" s="58" t="n">
        <f aca="false">F101*G101*2</f>
        <v>400</v>
      </c>
      <c r="Z101" s="58" t="str">
        <f aca="false">IF(X101="N",Y101,"0")</f>
        <v>0</v>
      </c>
      <c r="AA101" s="58" t="n">
        <f aca="false">IF(X101="P",Y101,"0")</f>
        <v>400</v>
      </c>
      <c r="AB101" s="33"/>
      <c r="AC101" s="75"/>
      <c r="AD101" s="33"/>
      <c r="AE101" s="33"/>
      <c r="AF101" s="33"/>
    </row>
    <row r="102" customFormat="false" ht="12" hidden="false" customHeight="true" outlineLevel="0" collapsed="false">
      <c r="A102" s="47" t="s">
        <v>184</v>
      </c>
      <c r="B102" s="48" t="n">
        <v>26.35</v>
      </c>
      <c r="C102" s="47" t="s">
        <v>114</v>
      </c>
      <c r="D102" s="47" t="s">
        <v>74</v>
      </c>
      <c r="E102" s="33" t="s">
        <v>51</v>
      </c>
      <c r="F102" s="33" t="n">
        <v>8</v>
      </c>
      <c r="G102" s="33" t="n">
        <v>25</v>
      </c>
      <c r="H102" s="33"/>
      <c r="I102" s="32" t="s">
        <v>196</v>
      </c>
      <c r="J102" s="50" t="s">
        <v>24</v>
      </c>
      <c r="K102" s="32" t="s">
        <v>139</v>
      </c>
      <c r="L102" s="52" t="s">
        <v>26</v>
      </c>
      <c r="M102" s="55" t="s">
        <v>133</v>
      </c>
      <c r="N102" s="33" t="s">
        <v>24</v>
      </c>
      <c r="O102" s="110" t="s">
        <v>186</v>
      </c>
      <c r="P102" s="53" t="n">
        <v>25</v>
      </c>
      <c r="Q102" s="47" t="s">
        <v>114</v>
      </c>
      <c r="R102" s="48" t="n">
        <v>24.73</v>
      </c>
      <c r="S102" s="98" t="s">
        <v>786</v>
      </c>
      <c r="T102" s="47" t="s">
        <v>136</v>
      </c>
      <c r="U102" s="33" t="s">
        <v>117</v>
      </c>
      <c r="V102" s="33" t="s">
        <v>117</v>
      </c>
      <c r="W102" s="33" t="s">
        <v>68</v>
      </c>
      <c r="X102" s="33" t="s">
        <v>71</v>
      </c>
      <c r="Y102" s="58" t="n">
        <f aca="false">F102*G102*2</f>
        <v>400</v>
      </c>
      <c r="Z102" s="58" t="str">
        <f aca="false">IF(X102="N",Y102,"0")</f>
        <v>0</v>
      </c>
      <c r="AA102" s="58" t="n">
        <f aca="false">IF(X102="P",Y102,"0")</f>
        <v>400</v>
      </c>
      <c r="AB102" s="33"/>
      <c r="AC102" s="75"/>
      <c r="AD102" s="33"/>
      <c r="AE102" s="33"/>
      <c r="AF102" s="33"/>
    </row>
    <row r="103" customFormat="false" ht="12" hidden="false" customHeight="true" outlineLevel="0" collapsed="false">
      <c r="A103" s="39" t="s">
        <v>1173</v>
      </c>
      <c r="B103" s="48" t="n">
        <v>0</v>
      </c>
      <c r="C103" s="56" t="s">
        <v>1143</v>
      </c>
      <c r="D103" s="47" t="s">
        <v>74</v>
      </c>
      <c r="E103" s="33" t="s">
        <v>51</v>
      </c>
      <c r="F103" s="33" t="n">
        <v>8</v>
      </c>
      <c r="G103" s="125" t="n">
        <v>1</v>
      </c>
      <c r="H103" s="33" t="s">
        <v>61</v>
      </c>
      <c r="I103" s="32" t="s">
        <v>110</v>
      </c>
      <c r="J103" s="33" t="s">
        <v>24</v>
      </c>
      <c r="K103" s="32" t="s">
        <v>123</v>
      </c>
      <c r="L103" s="52" t="s">
        <v>26</v>
      </c>
      <c r="M103" s="55" t="s">
        <v>133</v>
      </c>
      <c r="N103" s="33" t="s">
        <v>24</v>
      </c>
      <c r="O103" s="110" t="s">
        <v>198</v>
      </c>
      <c r="P103" s="139" t="n">
        <v>1</v>
      </c>
      <c r="Q103" s="47" t="s">
        <v>114</v>
      </c>
      <c r="R103" s="48" t="n">
        <v>24.73</v>
      </c>
      <c r="S103" s="98" t="s">
        <v>786</v>
      </c>
      <c r="T103" s="47" t="s">
        <v>136</v>
      </c>
      <c r="U103" s="33" t="s">
        <v>117</v>
      </c>
      <c r="V103" s="33" t="s">
        <v>117</v>
      </c>
      <c r="W103" s="33" t="s">
        <v>68</v>
      </c>
      <c r="X103" s="33" t="s">
        <v>71</v>
      </c>
      <c r="Y103" s="58" t="n">
        <f aca="false">F103*G103*2</f>
        <v>16</v>
      </c>
      <c r="Z103" s="58" t="str">
        <f aca="false">IF(X103="N",Y103,"0")</f>
        <v>0</v>
      </c>
      <c r="AA103" s="58" t="n">
        <f aca="false">IF(X103="P",Y103,"0")</f>
        <v>16</v>
      </c>
      <c r="AB103" s="33"/>
      <c r="AC103" s="75"/>
      <c r="AD103" s="33"/>
      <c r="AE103" s="33"/>
      <c r="AF103" s="33"/>
    </row>
    <row r="104" customFormat="false" ht="12" hidden="false" customHeight="true" outlineLevel="0" collapsed="false">
      <c r="A104" s="47" t="s">
        <v>200</v>
      </c>
      <c r="B104" s="48" t="n">
        <v>25</v>
      </c>
      <c r="C104" s="47" t="s">
        <v>114</v>
      </c>
      <c r="D104" s="47" t="s">
        <v>74</v>
      </c>
      <c r="E104" s="33" t="s">
        <v>51</v>
      </c>
      <c r="F104" s="33" t="n">
        <v>8</v>
      </c>
      <c r="G104" s="33" t="n">
        <v>25</v>
      </c>
      <c r="H104" s="33"/>
      <c r="I104" s="51" t="s">
        <v>1182</v>
      </c>
      <c r="J104" s="33" t="s">
        <v>24</v>
      </c>
      <c r="K104" s="32" t="s">
        <v>202</v>
      </c>
      <c r="L104" s="52" t="s">
        <v>26</v>
      </c>
      <c r="M104" s="55" t="s">
        <v>133</v>
      </c>
      <c r="N104" s="33" t="s">
        <v>24</v>
      </c>
      <c r="O104" s="110" t="s">
        <v>1183</v>
      </c>
      <c r="P104" s="53" t="n">
        <v>25</v>
      </c>
      <c r="Q104" s="47" t="s">
        <v>114</v>
      </c>
      <c r="R104" s="48" t="n">
        <v>24.73</v>
      </c>
      <c r="S104" s="98" t="s">
        <v>1271</v>
      </c>
      <c r="T104" s="47" t="s">
        <v>136</v>
      </c>
      <c r="U104" s="33" t="s">
        <v>117</v>
      </c>
      <c r="V104" s="33" t="s">
        <v>117</v>
      </c>
      <c r="W104" s="33" t="s">
        <v>68</v>
      </c>
      <c r="X104" s="33" t="s">
        <v>71</v>
      </c>
      <c r="Y104" s="58" t="n">
        <f aca="false">F104*G104*2</f>
        <v>400</v>
      </c>
      <c r="Z104" s="58" t="str">
        <f aca="false">IF(X104="N",Y104,"0")</f>
        <v>0</v>
      </c>
      <c r="AA104" s="58" t="n">
        <f aca="false">IF(X104="P",Y104,"0")</f>
        <v>400</v>
      </c>
      <c r="AB104" s="33"/>
      <c r="AC104" s="75"/>
      <c r="AD104" s="33"/>
      <c r="AE104" s="33"/>
      <c r="AF104" s="33"/>
    </row>
    <row r="105" customFormat="false" ht="12" hidden="false" customHeight="true" outlineLevel="0" collapsed="false">
      <c r="A105" s="47" t="s">
        <v>176</v>
      </c>
      <c r="B105" s="48" t="n">
        <v>19</v>
      </c>
      <c r="C105" s="47" t="s">
        <v>114</v>
      </c>
      <c r="D105" s="47" t="s">
        <v>74</v>
      </c>
      <c r="E105" s="33" t="s">
        <v>51</v>
      </c>
      <c r="F105" s="33" t="n">
        <v>8</v>
      </c>
      <c r="G105" s="33" t="n">
        <v>25</v>
      </c>
      <c r="H105" s="33"/>
      <c r="I105" s="176" t="s">
        <v>1185</v>
      </c>
      <c r="J105" s="33" t="s">
        <v>24</v>
      </c>
      <c r="K105" s="32" t="s">
        <v>178</v>
      </c>
      <c r="L105" s="52" t="s">
        <v>26</v>
      </c>
      <c r="M105" s="55" t="s">
        <v>133</v>
      </c>
      <c r="N105" s="33" t="s">
        <v>24</v>
      </c>
      <c r="O105" s="110" t="s">
        <v>189</v>
      </c>
      <c r="P105" s="53" t="n">
        <v>25</v>
      </c>
      <c r="Q105" s="47" t="s">
        <v>114</v>
      </c>
      <c r="R105" s="48" t="n">
        <v>24.73</v>
      </c>
      <c r="S105" s="98" t="s">
        <v>1272</v>
      </c>
      <c r="T105" s="47" t="s">
        <v>136</v>
      </c>
      <c r="U105" s="33" t="s">
        <v>117</v>
      </c>
      <c r="V105" s="33" t="s">
        <v>117</v>
      </c>
      <c r="W105" s="33" t="s">
        <v>68</v>
      </c>
      <c r="X105" s="33" t="s">
        <v>71</v>
      </c>
      <c r="Y105" s="58" t="n">
        <f aca="false">F105*G105*2</f>
        <v>400</v>
      </c>
      <c r="Z105" s="58" t="str">
        <f aca="false">IF(X105="N",Y105,"0")</f>
        <v>0</v>
      </c>
      <c r="AA105" s="58" t="n">
        <f aca="false">IF(X105="P",Y105,"0")</f>
        <v>400</v>
      </c>
      <c r="AB105" s="33"/>
      <c r="AC105" s="75"/>
      <c r="AD105" s="33"/>
      <c r="AE105" s="33"/>
      <c r="AF105" s="33"/>
    </row>
    <row r="106" customFormat="false" ht="12" hidden="false" customHeight="true" outlineLevel="0" collapsed="false">
      <c r="A106" s="50"/>
      <c r="B106" s="140"/>
      <c r="C106" s="140"/>
      <c r="D106" s="140"/>
      <c r="E106" s="140"/>
      <c r="F106" s="140"/>
      <c r="G106" s="140"/>
      <c r="H106" s="140"/>
      <c r="I106" s="140"/>
      <c r="J106" s="50"/>
      <c r="K106" s="140"/>
      <c r="L106" s="45" t="s">
        <v>26</v>
      </c>
      <c r="M106" s="50"/>
      <c r="N106" s="50"/>
      <c r="O106" s="141"/>
      <c r="P106" s="140"/>
      <c r="Q106" s="142"/>
      <c r="R106" s="143"/>
      <c r="S106" s="144"/>
      <c r="T106" s="142"/>
      <c r="U106" s="140"/>
      <c r="V106" s="140"/>
      <c r="W106" s="140"/>
      <c r="X106" s="50"/>
      <c r="Y106" s="58" t="n">
        <f aca="false">F106*G106*2</f>
        <v>0</v>
      </c>
      <c r="Z106" s="58" t="str">
        <f aca="false">IF(X106="N",Y106,"0")</f>
        <v>0</v>
      </c>
      <c r="AA106" s="58" t="str">
        <f aca="false">IF(X106="P",Y106,"0")</f>
        <v>0</v>
      </c>
      <c r="AB106" s="140"/>
      <c r="AC106" s="145"/>
      <c r="AD106" s="140"/>
      <c r="AE106" s="140"/>
      <c r="AF106" s="140"/>
    </row>
    <row r="107" customFormat="false" ht="12" hidden="false" customHeight="true" outlineLevel="0" collapsed="false">
      <c r="A107" s="146"/>
      <c r="B107" s="146"/>
      <c r="C107" s="146"/>
      <c r="D107" s="146"/>
      <c r="E107" s="146"/>
      <c r="F107" s="146"/>
      <c r="G107" s="147" t="n">
        <f aca="false">SUM(G91:G106)</f>
        <v>258</v>
      </c>
      <c r="H107" s="146"/>
      <c r="I107" s="148"/>
      <c r="J107" s="149"/>
      <c r="K107" s="150"/>
      <c r="L107" s="150"/>
      <c r="M107" s="83" t="n">
        <f aca="false">G107-P107</f>
        <v>0</v>
      </c>
      <c r="N107" s="149"/>
      <c r="O107" s="151"/>
      <c r="P107" s="115" t="n">
        <f aca="false">SUM(P91:P106)</f>
        <v>258</v>
      </c>
      <c r="Q107" s="146"/>
      <c r="R107" s="146"/>
      <c r="S107" s="151"/>
      <c r="T107" s="146"/>
      <c r="U107" s="146"/>
      <c r="V107" s="146"/>
      <c r="W107" s="146"/>
      <c r="X107" s="146"/>
      <c r="Y107" s="58" t="n">
        <f aca="false">F107*G107*2</f>
        <v>0</v>
      </c>
      <c r="Z107" s="58" t="str">
        <f aca="false">IF(X107="N",Y107,"0")</f>
        <v>0</v>
      </c>
      <c r="AA107" s="58" t="str">
        <f aca="false">IF(X107="P",Y107,"0")</f>
        <v>0</v>
      </c>
      <c r="AB107" s="146"/>
      <c r="AC107" s="146"/>
      <c r="AD107" s="146"/>
      <c r="AE107" s="146"/>
      <c r="AF107" s="146"/>
    </row>
    <row r="108" customFormat="false" ht="12" hidden="false" customHeight="true" outlineLevel="0" collapsed="false">
      <c r="A108" s="152"/>
      <c r="B108" s="152"/>
      <c r="C108" s="153" t="s">
        <v>204</v>
      </c>
      <c r="D108" s="152"/>
      <c r="E108" s="152"/>
      <c r="F108" s="152"/>
      <c r="G108" s="154"/>
      <c r="H108" s="155"/>
      <c r="I108" s="154"/>
      <c r="J108" s="136"/>
      <c r="K108" s="154"/>
      <c r="L108" s="154"/>
      <c r="M108" s="152"/>
      <c r="N108" s="136"/>
      <c r="O108" s="156"/>
      <c r="P108" s="152"/>
      <c r="Q108" s="152"/>
      <c r="R108" s="152"/>
      <c r="S108" s="156"/>
      <c r="T108" s="152"/>
      <c r="U108" s="152"/>
      <c r="V108" s="152"/>
      <c r="W108" s="152"/>
      <c r="X108" s="152"/>
      <c r="Y108" s="58" t="n">
        <f aca="false">F108*G108*2</f>
        <v>0</v>
      </c>
      <c r="Z108" s="58" t="str">
        <f aca="false">IF(X108="N",Y108,"0")</f>
        <v>0</v>
      </c>
      <c r="AA108" s="58" t="str">
        <f aca="false">IF(X108="P",Y108,"0")</f>
        <v>0</v>
      </c>
      <c r="AB108" s="152"/>
      <c r="AC108" s="152"/>
      <c r="AD108" s="152"/>
      <c r="AE108" s="152"/>
      <c r="AF108" s="152"/>
    </row>
    <row r="109" customFormat="false" ht="12" hidden="false" customHeight="true" outlineLevel="0" collapsed="false">
      <c r="A109" s="47" t="s">
        <v>205</v>
      </c>
      <c r="B109" s="48" t="n">
        <v>310</v>
      </c>
      <c r="C109" s="47" t="s">
        <v>206</v>
      </c>
      <c r="D109" s="47" t="s">
        <v>50</v>
      </c>
      <c r="E109" s="33" t="s">
        <v>51</v>
      </c>
      <c r="F109" s="33" t="n">
        <v>16</v>
      </c>
      <c r="G109" s="53" t="n">
        <v>25</v>
      </c>
      <c r="H109" s="33"/>
      <c r="I109" s="49" t="s">
        <v>207</v>
      </c>
      <c r="J109" s="33" t="s">
        <v>24</v>
      </c>
      <c r="K109" s="32" t="s">
        <v>208</v>
      </c>
      <c r="L109" s="52" t="s">
        <v>26</v>
      </c>
      <c r="M109" s="53" t="s">
        <v>53</v>
      </c>
      <c r="N109" s="33" t="s">
        <v>24</v>
      </c>
      <c r="O109" s="53" t="s">
        <v>209</v>
      </c>
      <c r="P109" s="53" t="n">
        <v>25</v>
      </c>
      <c r="Q109" s="47" t="s">
        <v>49</v>
      </c>
      <c r="R109" s="48" t="n">
        <v>0</v>
      </c>
      <c r="S109" s="98" t="s">
        <v>1187</v>
      </c>
      <c r="T109" s="47" t="s">
        <v>211</v>
      </c>
      <c r="U109" s="33" t="s">
        <v>212</v>
      </c>
      <c r="V109" s="33" t="s">
        <v>212</v>
      </c>
      <c r="W109" s="33" t="s">
        <v>68</v>
      </c>
      <c r="X109" s="33" t="s">
        <v>71</v>
      </c>
      <c r="Y109" s="58" t="n">
        <f aca="false">F109*G109*2</f>
        <v>800</v>
      </c>
      <c r="Z109" s="58" t="str">
        <f aca="false">IF(X109="N",Y109,"0")</f>
        <v>0</v>
      </c>
      <c r="AA109" s="58" t="n">
        <f aca="false">IF(X109="P",Y109,"0")</f>
        <v>800</v>
      </c>
      <c r="AB109" s="33"/>
      <c r="AC109" s="75"/>
      <c r="AD109" s="33"/>
      <c r="AE109" s="33"/>
      <c r="AF109" s="33"/>
    </row>
    <row r="110" customFormat="false" ht="12" hidden="false" customHeight="true" outlineLevel="0" collapsed="false">
      <c r="A110" s="47" t="s">
        <v>217</v>
      </c>
      <c r="B110" s="48" t="n">
        <v>275</v>
      </c>
      <c r="C110" s="47" t="s">
        <v>214</v>
      </c>
      <c r="D110" s="47" t="s">
        <v>50</v>
      </c>
      <c r="E110" s="33" t="s">
        <v>51</v>
      </c>
      <c r="F110" s="33" t="n">
        <v>16</v>
      </c>
      <c r="G110" s="53" t="n">
        <v>25</v>
      </c>
      <c r="H110" s="33"/>
      <c r="I110" s="49" t="s">
        <v>215</v>
      </c>
      <c r="J110" s="33" t="s">
        <v>24</v>
      </c>
      <c r="K110" s="32" t="s">
        <v>112</v>
      </c>
      <c r="L110" s="47" t="s">
        <v>26</v>
      </c>
      <c r="M110" s="53" t="s">
        <v>53</v>
      </c>
      <c r="N110" s="33" t="s">
        <v>24</v>
      </c>
      <c r="O110" s="53" t="s">
        <v>209</v>
      </c>
      <c r="P110" s="53" t="n">
        <v>25</v>
      </c>
      <c r="Q110" s="47" t="s">
        <v>49</v>
      </c>
      <c r="R110" s="48" t="n">
        <v>0</v>
      </c>
      <c r="S110" s="98" t="s">
        <v>1188</v>
      </c>
      <c r="T110" s="47" t="s">
        <v>211</v>
      </c>
      <c r="U110" s="33" t="s">
        <v>212</v>
      </c>
      <c r="V110" s="33" t="s">
        <v>212</v>
      </c>
      <c r="W110" s="33" t="s">
        <v>68</v>
      </c>
      <c r="X110" s="33" t="s">
        <v>71</v>
      </c>
      <c r="Y110" s="58" t="n">
        <f aca="false">F110*G110*2</f>
        <v>800</v>
      </c>
      <c r="Z110" s="58" t="str">
        <f aca="false">IF(X110="N",Y110,"0")</f>
        <v>0</v>
      </c>
      <c r="AA110" s="58" t="n">
        <f aca="false">IF(X110="P",Y110,"0")</f>
        <v>800</v>
      </c>
      <c r="AB110" s="33"/>
      <c r="AC110" s="75"/>
      <c r="AD110" s="33"/>
      <c r="AE110" s="33"/>
      <c r="AF110" s="33"/>
    </row>
    <row r="111" customFormat="false" ht="12" hidden="false" customHeight="true" outlineLevel="0" collapsed="false">
      <c r="A111" s="47" t="s">
        <v>213</v>
      </c>
      <c r="B111" s="48" t="n">
        <v>275</v>
      </c>
      <c r="C111" s="47" t="s">
        <v>214</v>
      </c>
      <c r="D111" s="47" t="s">
        <v>50</v>
      </c>
      <c r="E111" s="33" t="s">
        <v>51</v>
      </c>
      <c r="F111" s="33" t="n">
        <v>16</v>
      </c>
      <c r="G111" s="53" t="n">
        <v>25</v>
      </c>
      <c r="H111" s="33"/>
      <c r="I111" s="49" t="s">
        <v>215</v>
      </c>
      <c r="J111" s="33" t="s">
        <v>24</v>
      </c>
      <c r="K111" s="32" t="s">
        <v>112</v>
      </c>
      <c r="L111" s="47" t="s">
        <v>26</v>
      </c>
      <c r="M111" s="53" t="s">
        <v>53</v>
      </c>
      <c r="N111" s="33" t="s">
        <v>24</v>
      </c>
      <c r="O111" s="53" t="s">
        <v>209</v>
      </c>
      <c r="P111" s="53" t="n">
        <v>25</v>
      </c>
      <c r="Q111" s="47" t="s">
        <v>49</v>
      </c>
      <c r="R111" s="48" t="n">
        <v>0</v>
      </c>
      <c r="S111" s="98" t="s">
        <v>1188</v>
      </c>
      <c r="T111" s="47" t="s">
        <v>211</v>
      </c>
      <c r="U111" s="33" t="s">
        <v>212</v>
      </c>
      <c r="V111" s="33" t="s">
        <v>212</v>
      </c>
      <c r="W111" s="33" t="s">
        <v>68</v>
      </c>
      <c r="X111" s="33" t="s">
        <v>71</v>
      </c>
      <c r="Y111" s="58" t="n">
        <f aca="false">F111*G111*2</f>
        <v>800</v>
      </c>
      <c r="Z111" s="58" t="str">
        <f aca="false">IF(X111="N",Y111,"0")</f>
        <v>0</v>
      </c>
      <c r="AA111" s="58" t="n">
        <f aca="false">IF(X111="P",Y111,"0")</f>
        <v>800</v>
      </c>
      <c r="AB111" s="33"/>
      <c r="AC111" s="75"/>
      <c r="AD111" s="33"/>
      <c r="AE111" s="33"/>
      <c r="AF111" s="33"/>
    </row>
    <row r="112" customFormat="false" ht="12" hidden="false" customHeight="true" outlineLevel="0" collapsed="false">
      <c r="A112" s="29"/>
      <c r="B112" s="29"/>
      <c r="C112" s="29"/>
      <c r="D112" s="29"/>
      <c r="E112" s="29"/>
      <c r="F112" s="29"/>
      <c r="G112" s="29"/>
      <c r="H112" s="29"/>
      <c r="I112" s="29"/>
      <c r="J112" s="73"/>
      <c r="K112" s="29"/>
      <c r="L112" s="52" t="s">
        <v>26</v>
      </c>
      <c r="M112" s="53" t="s">
        <v>53</v>
      </c>
      <c r="N112" s="43"/>
      <c r="O112" s="53" t="s">
        <v>52</v>
      </c>
      <c r="P112" s="53" t="n">
        <v>0</v>
      </c>
      <c r="Q112" s="47" t="s">
        <v>49</v>
      </c>
      <c r="R112" s="48" t="n">
        <v>0</v>
      </c>
      <c r="S112" s="127"/>
      <c r="T112" s="47" t="s">
        <v>211</v>
      </c>
      <c r="U112" s="33" t="s">
        <v>212</v>
      </c>
      <c r="V112" s="33" t="s">
        <v>212</v>
      </c>
      <c r="W112" s="33" t="s">
        <v>68</v>
      </c>
      <c r="X112" s="33"/>
      <c r="Y112" s="58" t="n">
        <f aca="false">F112*G112*2</f>
        <v>0</v>
      </c>
      <c r="Z112" s="58" t="str">
        <f aca="false">IF(X112="N",Y112,"0")</f>
        <v>0</v>
      </c>
      <c r="AA112" s="58" t="str">
        <f aca="false">IF(X112="P",Y112,"0")</f>
        <v>0</v>
      </c>
      <c r="AB112" s="29"/>
      <c r="AC112" s="29"/>
      <c r="AD112" s="29"/>
      <c r="AE112" s="29"/>
      <c r="AF112" s="29"/>
    </row>
    <row r="113" customFormat="false" ht="12" hidden="false" customHeight="true" outlineLevel="0" collapsed="false">
      <c r="A113" s="90"/>
      <c r="B113" s="91"/>
      <c r="C113" s="90"/>
      <c r="D113" s="90"/>
      <c r="E113" s="50"/>
      <c r="F113" s="50"/>
      <c r="G113" s="49"/>
      <c r="H113" s="106"/>
      <c r="I113" s="92"/>
      <c r="J113" s="136"/>
      <c r="K113" s="49"/>
      <c r="L113" s="52" t="s">
        <v>26</v>
      </c>
      <c r="M113" s="93"/>
      <c r="N113" s="50"/>
      <c r="O113" s="139"/>
      <c r="P113" s="50"/>
      <c r="Q113" s="56"/>
      <c r="R113" s="48"/>
      <c r="S113" s="94"/>
      <c r="T113" s="47"/>
      <c r="U113" s="50"/>
      <c r="V113" s="50"/>
      <c r="W113" s="50"/>
      <c r="X113" s="50"/>
      <c r="Y113" s="58" t="n">
        <f aca="false">F113*G113*2</f>
        <v>0</v>
      </c>
      <c r="Z113" s="58" t="str">
        <f aca="false">IF(X113="N",Y113,"0")</f>
        <v>0</v>
      </c>
      <c r="AA113" s="58" t="str">
        <f aca="false">IF(X113="P",Y113,"0")</f>
        <v>0</v>
      </c>
      <c r="AB113" s="50"/>
      <c r="AC113" s="59"/>
      <c r="AD113" s="50"/>
      <c r="AE113" s="50"/>
      <c r="AF113" s="50"/>
    </row>
    <row r="114" customFormat="false" ht="12" hidden="false" customHeight="true" outlineLevel="0" collapsed="false">
      <c r="A114" s="157"/>
      <c r="B114" s="157"/>
      <c r="C114" s="157"/>
      <c r="D114" s="157"/>
      <c r="E114" s="157"/>
      <c r="F114" s="157"/>
      <c r="G114" s="80" t="n">
        <f aca="false">SUM(G108:G113)</f>
        <v>75</v>
      </c>
      <c r="H114" s="157"/>
      <c r="I114" s="158"/>
      <c r="J114" s="149"/>
      <c r="K114" s="157"/>
      <c r="L114" s="150"/>
      <c r="M114" s="83" t="n">
        <f aca="false">G114-P114</f>
        <v>0</v>
      </c>
      <c r="N114" s="149"/>
      <c r="O114" s="159"/>
      <c r="P114" s="83" t="n">
        <f aca="false">SUM(P108:P113)</f>
        <v>75</v>
      </c>
      <c r="Q114" s="157"/>
      <c r="R114" s="157"/>
      <c r="S114" s="159"/>
      <c r="T114" s="157"/>
      <c r="U114" s="157"/>
      <c r="V114" s="157"/>
      <c r="W114" s="157"/>
      <c r="X114" s="157"/>
      <c r="Y114" s="58" t="n">
        <f aca="false">F114*G114*2</f>
        <v>0</v>
      </c>
      <c r="Z114" s="58" t="str">
        <f aca="false">IF(X114="N",Y114,"0")</f>
        <v>0</v>
      </c>
      <c r="AA114" s="58" t="str">
        <f aca="false">IF(X114="P",Y114,"0")</f>
        <v>0</v>
      </c>
      <c r="AB114" s="157"/>
      <c r="AC114" s="157"/>
      <c r="AD114" s="157"/>
      <c r="AE114" s="157"/>
      <c r="AF114" s="157"/>
    </row>
    <row r="115" customFormat="false" ht="12" hidden="false" customHeight="true" outlineLevel="0" collapsed="false">
      <c r="A115" s="133"/>
      <c r="B115" s="133"/>
      <c r="C115" s="160" t="s">
        <v>218</v>
      </c>
      <c r="D115" s="133"/>
      <c r="E115" s="133"/>
      <c r="F115" s="133"/>
      <c r="G115" s="135"/>
      <c r="H115" s="161"/>
      <c r="I115" s="135"/>
      <c r="J115" s="136"/>
      <c r="K115" s="135"/>
      <c r="L115" s="135"/>
      <c r="M115" s="133"/>
      <c r="N115" s="136"/>
      <c r="O115" s="137"/>
      <c r="P115" s="133"/>
      <c r="Q115" s="133"/>
      <c r="R115" s="133"/>
      <c r="S115" s="137"/>
      <c r="T115" s="133"/>
      <c r="U115" s="133"/>
      <c r="V115" s="133"/>
      <c r="W115" s="133"/>
      <c r="X115" s="133"/>
      <c r="Y115" s="58" t="n">
        <f aca="false">F115*G115*2</f>
        <v>0</v>
      </c>
      <c r="Z115" s="58" t="str">
        <f aca="false">IF(X115="N",Y115,"0")</f>
        <v>0</v>
      </c>
      <c r="AA115" s="58" t="str">
        <f aca="false">IF(X115="P",Y115,"0")</f>
        <v>0</v>
      </c>
      <c r="AB115" s="133"/>
      <c r="AC115" s="133"/>
      <c r="AD115" s="133"/>
      <c r="AE115" s="133"/>
      <c r="AF115" s="133"/>
    </row>
    <row r="116" customFormat="false" ht="12" hidden="false" customHeight="true" outlineLevel="0" collapsed="false">
      <c r="A116" s="47" t="s">
        <v>205</v>
      </c>
      <c r="B116" s="48" t="n">
        <v>310</v>
      </c>
      <c r="C116" s="47" t="s">
        <v>206</v>
      </c>
      <c r="D116" s="47" t="s">
        <v>74</v>
      </c>
      <c r="E116" s="33" t="s">
        <v>51</v>
      </c>
      <c r="F116" s="33" t="n">
        <v>8</v>
      </c>
      <c r="G116" s="33" t="n">
        <v>25</v>
      </c>
      <c r="H116" s="33"/>
      <c r="I116" s="49" t="s">
        <v>207</v>
      </c>
      <c r="J116" s="33" t="s">
        <v>24</v>
      </c>
      <c r="K116" s="32" t="s">
        <v>208</v>
      </c>
      <c r="L116" s="52" t="s">
        <v>26</v>
      </c>
      <c r="M116" s="55" t="s">
        <v>53</v>
      </c>
      <c r="N116" s="33" t="s">
        <v>24</v>
      </c>
      <c r="O116" s="55" t="s">
        <v>219</v>
      </c>
      <c r="P116" s="55" t="n">
        <v>25</v>
      </c>
      <c r="Q116" s="56" t="s">
        <v>1143</v>
      </c>
      <c r="R116" s="48" t="n">
        <v>0</v>
      </c>
      <c r="S116" s="98" t="s">
        <v>1187</v>
      </c>
      <c r="T116" s="39" t="s">
        <v>1189</v>
      </c>
      <c r="U116" s="33" t="s">
        <v>212</v>
      </c>
      <c r="V116" s="33" t="s">
        <v>212</v>
      </c>
      <c r="W116" s="33" t="s">
        <v>68</v>
      </c>
      <c r="X116" s="33" t="s">
        <v>71</v>
      </c>
      <c r="Y116" s="58" t="n">
        <f aca="false">F116*G116*2</f>
        <v>400</v>
      </c>
      <c r="Z116" s="58" t="str">
        <f aca="false">IF(X116="N",Y116,"0")</f>
        <v>0</v>
      </c>
      <c r="AA116" s="58" t="n">
        <f aca="false">IF(X116="P",Y116,"0")</f>
        <v>400</v>
      </c>
      <c r="AB116" s="29"/>
      <c r="AC116" s="29"/>
      <c r="AD116" s="29"/>
      <c r="AE116" s="29"/>
      <c r="AF116" s="29"/>
    </row>
    <row r="117" customFormat="false" ht="12" hidden="false" customHeight="true" outlineLevel="0" collapsed="false">
      <c r="A117" s="90"/>
      <c r="B117" s="91"/>
      <c r="C117" s="90"/>
      <c r="D117" s="90"/>
      <c r="E117" s="50"/>
      <c r="F117" s="50"/>
      <c r="G117" s="49"/>
      <c r="H117" s="106"/>
      <c r="I117" s="92"/>
      <c r="J117" s="136"/>
      <c r="K117" s="49"/>
      <c r="L117" s="52" t="s">
        <v>26</v>
      </c>
      <c r="M117" s="93"/>
      <c r="N117" s="50"/>
      <c r="O117" s="139"/>
      <c r="P117" s="50"/>
      <c r="Q117" s="56"/>
      <c r="R117" s="48"/>
      <c r="S117" s="94"/>
      <c r="T117" s="47"/>
      <c r="U117" s="50"/>
      <c r="V117" s="50"/>
      <c r="W117" s="50"/>
      <c r="X117" s="50"/>
      <c r="Y117" s="58" t="n">
        <f aca="false">F117*G117*2</f>
        <v>0</v>
      </c>
      <c r="Z117" s="58" t="str">
        <f aca="false">IF(X117="N",Y117,"0")</f>
        <v>0</v>
      </c>
      <c r="AA117" s="58" t="str">
        <f aca="false">IF(X117="P",Y117,"0")</f>
        <v>0</v>
      </c>
      <c r="AB117" s="50"/>
      <c r="AC117" s="59"/>
      <c r="AD117" s="50"/>
      <c r="AE117" s="50"/>
      <c r="AF117" s="50"/>
    </row>
    <row r="118" customFormat="false" ht="12" hidden="false" customHeight="true" outlineLevel="0" collapsed="false">
      <c r="A118" s="146"/>
      <c r="B118" s="146"/>
      <c r="C118" s="146"/>
      <c r="D118" s="146"/>
      <c r="E118" s="146"/>
      <c r="F118" s="146"/>
      <c r="G118" s="147" t="n">
        <f aca="false">SUM(G115:G117)</f>
        <v>25</v>
      </c>
      <c r="H118" s="157"/>
      <c r="I118" s="162"/>
      <c r="J118" s="163"/>
      <c r="K118" s="146"/>
      <c r="L118" s="148"/>
      <c r="M118" s="115" t="n">
        <f aca="false">G118-P118</f>
        <v>0</v>
      </c>
      <c r="N118" s="163"/>
      <c r="O118" s="151"/>
      <c r="P118" s="115" t="n">
        <f aca="false">SUM(P115:P117)</f>
        <v>25</v>
      </c>
      <c r="Q118" s="146"/>
      <c r="R118" s="146"/>
      <c r="S118" s="151"/>
      <c r="T118" s="146"/>
      <c r="U118" s="146"/>
      <c r="V118" s="146"/>
      <c r="W118" s="146"/>
      <c r="X118" s="146"/>
      <c r="Y118" s="58" t="n">
        <f aca="false">F118*G118*2</f>
        <v>0</v>
      </c>
      <c r="Z118" s="58" t="str">
        <f aca="false">IF(X118="N",Y118,"0")</f>
        <v>0</v>
      </c>
      <c r="AA118" s="58" t="str">
        <f aca="false">IF(X118="P",Y118,"0")</f>
        <v>0</v>
      </c>
      <c r="AB118" s="146"/>
      <c r="AC118" s="146"/>
      <c r="AD118" s="146"/>
      <c r="AE118" s="146"/>
      <c r="AF118" s="146"/>
    </row>
    <row r="119" customFormat="false" ht="12" hidden="false" customHeight="true" outlineLevel="0" collapsed="false">
      <c r="C119" s="3" t="s">
        <v>221</v>
      </c>
      <c r="G119" s="164"/>
      <c r="I119" s="164"/>
      <c r="J119" s="18"/>
      <c r="L119" s="164"/>
      <c r="N119" s="18"/>
      <c r="O119" s="165"/>
      <c r="S119" s="165"/>
      <c r="Y119" s="58" t="n">
        <f aca="false">F119*G119*2</f>
        <v>0</v>
      </c>
      <c r="Z119" s="58" t="str">
        <f aca="false">IF(X119="N",Y119,"0")</f>
        <v>0</v>
      </c>
      <c r="AA119" s="58" t="str">
        <f aca="false">IF(X119="P",Y119,"0")</f>
        <v>0</v>
      </c>
    </row>
    <row r="120" customFormat="false" ht="12" hidden="false" customHeight="true" outlineLevel="0" collapsed="false">
      <c r="A120" s="39" t="s">
        <v>222</v>
      </c>
      <c r="B120" s="40" t="n">
        <v>374.98</v>
      </c>
      <c r="C120" s="39" t="s">
        <v>49</v>
      </c>
      <c r="D120" s="39" t="s">
        <v>50</v>
      </c>
      <c r="E120" s="15" t="s">
        <v>51</v>
      </c>
      <c r="F120" s="15" t="n">
        <v>16</v>
      </c>
      <c r="G120" s="15" t="n">
        <v>25</v>
      </c>
      <c r="H120" s="15"/>
      <c r="I120" s="123" t="s">
        <v>104</v>
      </c>
      <c r="J120" s="166" t="s">
        <v>24</v>
      </c>
      <c r="K120" s="123" t="s">
        <v>223</v>
      </c>
      <c r="L120" s="45" t="s">
        <v>26</v>
      </c>
      <c r="M120" s="15" t="s">
        <v>104</v>
      </c>
      <c r="N120" s="166" t="s">
        <v>24</v>
      </c>
      <c r="O120" s="128"/>
      <c r="P120" s="15" t="n">
        <v>25</v>
      </c>
      <c r="Q120" s="39" t="s">
        <v>114</v>
      </c>
      <c r="R120" s="40" t="n">
        <v>41.5</v>
      </c>
      <c r="S120" s="166" t="s">
        <v>65</v>
      </c>
      <c r="T120" s="39" t="s">
        <v>224</v>
      </c>
      <c r="U120" s="15" t="s">
        <v>117</v>
      </c>
      <c r="V120" s="15" t="s">
        <v>117</v>
      </c>
      <c r="W120" s="33" t="s">
        <v>225</v>
      </c>
      <c r="X120" s="33" t="s">
        <v>69</v>
      </c>
      <c r="Y120" s="58" t="n">
        <f aca="false">F120*G120*2</f>
        <v>800</v>
      </c>
      <c r="Z120" s="58" t="n">
        <f aca="false">IF(X120="N",Y120,"0")</f>
        <v>800</v>
      </c>
      <c r="AA120" s="58" t="str">
        <f aca="false">IF(X120="P",Y120,"0")</f>
        <v>0</v>
      </c>
      <c r="AB120" s="15"/>
      <c r="AC120" s="46"/>
      <c r="AD120" s="15"/>
      <c r="AE120" s="15"/>
      <c r="AF120" s="15"/>
    </row>
    <row r="121" customFormat="false" ht="12" hidden="false" customHeight="true" outlineLevel="0" collapsed="false">
      <c r="A121" s="39" t="s">
        <v>226</v>
      </c>
      <c r="B121" s="40" t="n">
        <v>145</v>
      </c>
      <c r="C121" s="39" t="s">
        <v>55</v>
      </c>
      <c r="D121" s="39" t="s">
        <v>50</v>
      </c>
      <c r="E121" s="15" t="s">
        <v>51</v>
      </c>
      <c r="F121" s="15" t="n">
        <v>16</v>
      </c>
      <c r="G121" s="15" t="n">
        <v>25</v>
      </c>
      <c r="H121" s="15"/>
      <c r="I121" s="15"/>
      <c r="J121" s="166" t="s">
        <v>24</v>
      </c>
      <c r="K121" s="123" t="s">
        <v>227</v>
      </c>
      <c r="L121" s="45" t="s">
        <v>26</v>
      </c>
      <c r="M121" s="15" t="s">
        <v>178</v>
      </c>
      <c r="N121" s="166" t="s">
        <v>24</v>
      </c>
      <c r="O121" s="15" t="s">
        <v>228</v>
      </c>
      <c r="P121" s="15" t="n">
        <v>25</v>
      </c>
      <c r="Q121" s="39" t="s">
        <v>229</v>
      </c>
      <c r="R121" s="40" t="n">
        <v>350</v>
      </c>
      <c r="S121" s="166" t="s">
        <v>65</v>
      </c>
      <c r="T121" s="39" t="s">
        <v>230</v>
      </c>
      <c r="U121" s="15" t="s">
        <v>117</v>
      </c>
      <c r="V121" s="33" t="s">
        <v>117</v>
      </c>
      <c r="W121" s="33" t="s">
        <v>231</v>
      </c>
      <c r="X121" s="33" t="s">
        <v>69</v>
      </c>
      <c r="Y121" s="58" t="n">
        <f aca="false">F121*G121*2</f>
        <v>800</v>
      </c>
      <c r="Z121" s="58" t="n">
        <f aca="false">IF(X121="N",Y121,"0")</f>
        <v>800</v>
      </c>
      <c r="AA121" s="58" t="str">
        <f aca="false">IF(X121="P",Y121,"0")</f>
        <v>0</v>
      </c>
      <c r="AB121" s="15"/>
      <c r="AC121" s="46"/>
      <c r="AD121" s="15"/>
      <c r="AE121" s="15"/>
      <c r="AF121" s="15"/>
    </row>
    <row r="122" customFormat="false" ht="12" hidden="false" customHeight="true" outlineLevel="0" collapsed="false">
      <c r="A122" s="39"/>
      <c r="B122" s="40"/>
      <c r="C122" s="39"/>
      <c r="D122" s="39"/>
      <c r="E122" s="15"/>
      <c r="F122" s="15"/>
      <c r="G122" s="123"/>
      <c r="H122" s="15"/>
      <c r="I122" s="123"/>
      <c r="J122" s="127"/>
      <c r="K122" s="32"/>
      <c r="L122" s="45" t="s">
        <v>26</v>
      </c>
      <c r="M122" s="33"/>
      <c r="N122" s="166"/>
      <c r="O122" s="167"/>
      <c r="P122" s="15"/>
      <c r="Q122" s="39"/>
      <c r="R122" s="40"/>
      <c r="S122" s="168"/>
      <c r="T122" s="39"/>
      <c r="U122" s="15"/>
      <c r="V122" s="15"/>
      <c r="W122" s="15"/>
      <c r="X122" s="15"/>
      <c r="Y122" s="58" t="n">
        <f aca="false">F122*G122*2</f>
        <v>0</v>
      </c>
      <c r="Z122" s="58" t="str">
        <f aca="false">IF(X122="N",Y122,"0")</f>
        <v>0</v>
      </c>
      <c r="AA122" s="58" t="str">
        <f aca="false">IF(X122="P",Y122,"0")</f>
        <v>0</v>
      </c>
      <c r="AB122" s="15"/>
      <c r="AC122" s="46"/>
      <c r="AD122" s="15"/>
      <c r="AE122" s="15"/>
      <c r="AF122" s="15"/>
    </row>
    <row r="123" customFormat="false" ht="12" hidden="false" customHeight="true" outlineLevel="0" collapsed="false">
      <c r="A123" s="169"/>
      <c r="B123" s="169"/>
      <c r="C123" s="169"/>
      <c r="D123" s="169"/>
      <c r="E123" s="169"/>
      <c r="F123" s="169"/>
      <c r="G123" s="147" t="n">
        <f aca="false">SUM(G119:G122)</f>
        <v>50</v>
      </c>
      <c r="H123" s="169"/>
      <c r="I123" s="170"/>
      <c r="J123" s="171"/>
      <c r="K123" s="172"/>
      <c r="L123" s="173"/>
      <c r="M123" s="83" t="n">
        <f aca="false">G123-P123</f>
        <v>0</v>
      </c>
      <c r="N123" s="171"/>
      <c r="O123" s="174"/>
      <c r="P123" s="115" t="n">
        <f aca="false">SUM(P119:P122)</f>
        <v>50</v>
      </c>
      <c r="Q123" s="169"/>
      <c r="R123" s="169"/>
      <c r="S123" s="174"/>
      <c r="T123" s="169"/>
      <c r="U123" s="169"/>
      <c r="V123" s="169"/>
      <c r="W123" s="169"/>
      <c r="X123" s="169"/>
      <c r="Y123" s="58" t="n">
        <f aca="false">F123*G123*2</f>
        <v>0</v>
      </c>
      <c r="Z123" s="58" t="str">
        <f aca="false">IF(X123="N",Y123,"0")</f>
        <v>0</v>
      </c>
      <c r="AA123" s="58" t="str">
        <f aca="false">IF(X123="P",Y123,"0")</f>
        <v>0</v>
      </c>
      <c r="AB123" s="169"/>
      <c r="AC123" s="169"/>
      <c r="AD123" s="169"/>
      <c r="AE123" s="169"/>
      <c r="AF123" s="169"/>
    </row>
    <row r="124" customFormat="false" ht="12" hidden="false" customHeight="true" outlineLevel="0" collapsed="false">
      <c r="C124" s="3" t="s">
        <v>232</v>
      </c>
      <c r="G124" s="164"/>
      <c r="I124" s="164"/>
      <c r="J124" s="175"/>
      <c r="K124" s="29"/>
      <c r="L124" s="35"/>
      <c r="M124" s="29"/>
      <c r="N124" s="175"/>
      <c r="O124" s="165"/>
      <c r="S124" s="165"/>
      <c r="Y124" s="58" t="n">
        <f aca="false">F124*G124*2</f>
        <v>0</v>
      </c>
      <c r="Z124" s="58" t="str">
        <f aca="false">IF(X124="N",Y124,"0")</f>
        <v>0</v>
      </c>
      <c r="AA124" s="58" t="str">
        <f aca="false">IF(X124="P",Y124,"0")</f>
        <v>0</v>
      </c>
    </row>
    <row r="125" customFormat="false" ht="12" hidden="false" customHeight="true" outlineLevel="0" collapsed="false">
      <c r="A125" s="39" t="s">
        <v>233</v>
      </c>
      <c r="B125" s="40" t="n">
        <v>67</v>
      </c>
      <c r="C125" s="39" t="s">
        <v>114</v>
      </c>
      <c r="D125" s="39" t="s">
        <v>74</v>
      </c>
      <c r="E125" s="15" t="s">
        <v>51</v>
      </c>
      <c r="F125" s="15" t="n">
        <v>8</v>
      </c>
      <c r="G125" s="15" t="n">
        <v>25</v>
      </c>
      <c r="H125" s="15"/>
      <c r="I125" s="176"/>
      <c r="J125" s="166" t="s">
        <v>24</v>
      </c>
      <c r="K125" s="123" t="s">
        <v>234</v>
      </c>
      <c r="L125" s="45" t="s">
        <v>26</v>
      </c>
      <c r="M125" s="15" t="s">
        <v>235</v>
      </c>
      <c r="N125" s="166" t="s">
        <v>24</v>
      </c>
      <c r="O125" s="15" t="s">
        <v>234</v>
      </c>
      <c r="P125" s="15" t="n">
        <v>25</v>
      </c>
      <c r="Q125" s="39" t="s">
        <v>114</v>
      </c>
      <c r="R125" s="40" t="n">
        <v>27.5</v>
      </c>
      <c r="S125" s="166" t="s">
        <v>65</v>
      </c>
      <c r="T125" s="39" t="s">
        <v>236</v>
      </c>
      <c r="U125" s="15" t="s">
        <v>117</v>
      </c>
      <c r="V125" s="15" t="s">
        <v>117</v>
      </c>
      <c r="W125" s="33" t="s">
        <v>231</v>
      </c>
      <c r="X125" s="33" t="s">
        <v>69</v>
      </c>
      <c r="Y125" s="58" t="n">
        <f aca="false">F125*G125*2</f>
        <v>400</v>
      </c>
      <c r="Z125" s="58" t="n">
        <f aca="false">IF(X125="N",Y125,"0")</f>
        <v>400</v>
      </c>
      <c r="AA125" s="58" t="str">
        <f aca="false">IF(X125="P",Y125,"0")</f>
        <v>0</v>
      </c>
      <c r="AB125" s="15"/>
      <c r="AC125" s="46"/>
      <c r="AD125" s="15"/>
      <c r="AE125" s="15"/>
      <c r="AF125" s="15"/>
    </row>
    <row r="126" customFormat="false" ht="12" hidden="false" customHeight="true" outlineLevel="0" collapsed="false">
      <c r="A126" s="47" t="s">
        <v>200</v>
      </c>
      <c r="B126" s="48" t="n">
        <v>25</v>
      </c>
      <c r="C126" s="47" t="s">
        <v>114</v>
      </c>
      <c r="D126" s="47" t="s">
        <v>74</v>
      </c>
      <c r="E126" s="33" t="s">
        <v>51</v>
      </c>
      <c r="F126" s="33" t="n">
        <v>8</v>
      </c>
      <c r="G126" s="33" t="n">
        <v>25</v>
      </c>
      <c r="H126" s="33"/>
      <c r="I126" s="123" t="s">
        <v>165</v>
      </c>
      <c r="J126" s="127" t="s">
        <v>24</v>
      </c>
      <c r="K126" s="32" t="s">
        <v>202</v>
      </c>
      <c r="L126" s="45" t="s">
        <v>26</v>
      </c>
      <c r="M126" s="15" t="s">
        <v>165</v>
      </c>
      <c r="N126" s="166" t="s">
        <v>24</v>
      </c>
      <c r="O126" s="141"/>
      <c r="P126" s="15" t="n">
        <v>25</v>
      </c>
      <c r="Q126" s="39" t="s">
        <v>114</v>
      </c>
      <c r="R126" s="40" t="n">
        <v>370</v>
      </c>
      <c r="S126" s="127" t="s">
        <v>65</v>
      </c>
      <c r="T126" s="39" t="s">
        <v>237</v>
      </c>
      <c r="U126" s="15" t="s">
        <v>117</v>
      </c>
      <c r="V126" s="15" t="s">
        <v>117</v>
      </c>
      <c r="W126" s="33" t="s">
        <v>231</v>
      </c>
      <c r="X126" s="33" t="s">
        <v>69</v>
      </c>
      <c r="Y126" s="58" t="n">
        <f aca="false">F126*G126*2</f>
        <v>400</v>
      </c>
      <c r="Z126" s="58" t="n">
        <f aca="false">IF(X126="N",Y126,"0")</f>
        <v>400</v>
      </c>
      <c r="AA126" s="58" t="str">
        <f aca="false">IF(X126="P",Y126,"0")</f>
        <v>0</v>
      </c>
      <c r="AB126" s="15"/>
      <c r="AC126" s="46"/>
      <c r="AD126" s="15"/>
      <c r="AE126" s="15"/>
      <c r="AF126" s="15"/>
    </row>
    <row r="127" customFormat="false" ht="12" hidden="false" customHeight="true" outlineLevel="0" collapsed="false">
      <c r="A127" s="142"/>
      <c r="B127" s="143"/>
      <c r="C127" s="142"/>
      <c r="D127" s="142"/>
      <c r="E127" s="140"/>
      <c r="F127" s="140"/>
      <c r="G127" s="177"/>
      <c r="H127" s="140"/>
      <c r="I127" s="177"/>
      <c r="J127" s="178"/>
      <c r="K127" s="49"/>
      <c r="L127" s="45" t="s">
        <v>26</v>
      </c>
      <c r="M127" s="50"/>
      <c r="N127" s="178"/>
      <c r="O127" s="179"/>
      <c r="P127" s="140"/>
      <c r="Q127" s="142"/>
      <c r="R127" s="143"/>
      <c r="S127" s="180"/>
      <c r="T127" s="142"/>
      <c r="U127" s="140"/>
      <c r="V127" s="140"/>
      <c r="W127" s="140"/>
      <c r="X127" s="140"/>
      <c r="Y127" s="58" t="n">
        <f aca="false">F127*G127*2</f>
        <v>0</v>
      </c>
      <c r="Z127" s="58" t="str">
        <f aca="false">IF(X127="N",Y127,"0")</f>
        <v>0</v>
      </c>
      <c r="AA127" s="58" t="str">
        <f aca="false">IF(X127="P",Y127,"0")</f>
        <v>0</v>
      </c>
      <c r="AB127" s="140"/>
      <c r="AC127" s="145"/>
      <c r="AD127" s="140"/>
      <c r="AE127" s="140"/>
      <c r="AF127" s="140"/>
    </row>
    <row r="128" customFormat="false" ht="12" hidden="false" customHeight="true" outlineLevel="0" collapsed="false">
      <c r="A128" s="169"/>
      <c r="B128" s="169"/>
      <c r="C128" s="169"/>
      <c r="D128" s="169"/>
      <c r="E128" s="169"/>
      <c r="F128" s="169"/>
      <c r="G128" s="147" t="n">
        <f aca="false">SUM(G124:G127)</f>
        <v>50</v>
      </c>
      <c r="H128" s="169"/>
      <c r="I128" s="170"/>
      <c r="J128" s="171"/>
      <c r="K128" s="172"/>
      <c r="L128" s="173"/>
      <c r="M128" s="83" t="n">
        <f aca="false">G128-P128</f>
        <v>0</v>
      </c>
      <c r="N128" s="171"/>
      <c r="O128" s="174"/>
      <c r="P128" s="115" t="n">
        <f aca="false">SUM(P124:P127)</f>
        <v>50</v>
      </c>
      <c r="Q128" s="169"/>
      <c r="R128" s="169"/>
      <c r="S128" s="174"/>
      <c r="T128" s="169"/>
      <c r="U128" s="169"/>
      <c r="V128" s="169"/>
      <c r="W128" s="169"/>
      <c r="X128" s="169"/>
      <c r="Y128" s="58" t="n">
        <f aca="false">F128*G128*2</f>
        <v>0</v>
      </c>
      <c r="Z128" s="58" t="str">
        <f aca="false">IF(X128="N",Y128,"0")</f>
        <v>0</v>
      </c>
      <c r="AA128" s="58" t="str">
        <f aca="false">IF(X128="P",Y128,"0")</f>
        <v>0</v>
      </c>
      <c r="AB128" s="169"/>
      <c r="AC128" s="169"/>
      <c r="AD128" s="169"/>
      <c r="AE128" s="169"/>
      <c r="AF128" s="169"/>
    </row>
    <row r="129" customFormat="false" ht="11.85" hidden="false" customHeight="true" outlineLevel="0" collapsed="false">
      <c r="A129" s="95"/>
      <c r="B129" s="181"/>
      <c r="C129" s="182" t="s">
        <v>238</v>
      </c>
      <c r="D129" s="183"/>
      <c r="E129" s="95"/>
      <c r="F129" s="184"/>
      <c r="G129" s="184"/>
      <c r="H129" s="95"/>
      <c r="I129" s="95"/>
      <c r="J129" s="95"/>
      <c r="K129" s="95"/>
      <c r="L129" s="95"/>
      <c r="M129" s="95"/>
      <c r="N129" s="95"/>
      <c r="O129" s="95"/>
      <c r="P129" s="184"/>
      <c r="Q129" s="95"/>
      <c r="R129" s="181"/>
      <c r="S129" s="186"/>
      <c r="T129" s="95"/>
      <c r="U129" s="95"/>
      <c r="V129" s="95"/>
      <c r="W129" s="95"/>
      <c r="X129" s="95"/>
      <c r="Y129" s="58" t="n">
        <f aca="false">F129*G129*2</f>
        <v>0</v>
      </c>
      <c r="Z129" s="58" t="str">
        <f aca="false">IF(X129="N",Y129,"0")</f>
        <v>0</v>
      </c>
      <c r="AA129" s="58" t="str">
        <f aca="false">IF(X129="P",Y129,"0")</f>
        <v>0</v>
      </c>
      <c r="AB129" s="95"/>
      <c r="AC129" s="95"/>
      <c r="AD129" s="95"/>
      <c r="AE129" s="95"/>
      <c r="AF129" s="95"/>
      <c r="AG129" s="95"/>
      <c r="AH129" s="95"/>
    </row>
    <row r="130" customFormat="false" ht="11.25" hidden="false" customHeight="false" outlineLevel="0" collapsed="false">
      <c r="A130" s="39" t="s">
        <v>258</v>
      </c>
      <c r="B130" s="40" t="n">
        <v>85.5</v>
      </c>
      <c r="C130" s="39" t="s">
        <v>114</v>
      </c>
      <c r="D130" s="39" t="s">
        <v>50</v>
      </c>
      <c r="E130" s="15" t="s">
        <v>51</v>
      </c>
      <c r="F130" s="15" t="n">
        <v>16</v>
      </c>
      <c r="G130" s="15" t="n">
        <v>25</v>
      </c>
      <c r="H130" s="15"/>
      <c r="I130" s="128" t="s">
        <v>1190</v>
      </c>
      <c r="J130" s="15" t="s">
        <v>24</v>
      </c>
      <c r="K130" s="195" t="s">
        <v>259</v>
      </c>
      <c r="L130" s="188" t="s">
        <v>26</v>
      </c>
      <c r="M130" s="191" t="s">
        <v>346</v>
      </c>
      <c r="N130" s="15" t="s">
        <v>24</v>
      </c>
      <c r="O130" s="128" t="s">
        <v>294</v>
      </c>
      <c r="P130" s="15" t="n">
        <v>25</v>
      </c>
      <c r="Q130" s="39" t="s">
        <v>519</v>
      </c>
      <c r="R130" s="40" t="n">
        <v>335</v>
      </c>
      <c r="S130" s="315" t="s">
        <v>133</v>
      </c>
      <c r="T130" s="39" t="s">
        <v>529</v>
      </c>
      <c r="U130" s="15" t="s">
        <v>244</v>
      </c>
      <c r="V130" s="15" t="s">
        <v>244</v>
      </c>
      <c r="W130" s="15" t="s">
        <v>68</v>
      </c>
      <c r="X130" s="15" t="s">
        <v>71</v>
      </c>
      <c r="Y130" s="58" t="n">
        <f aca="false">F130*G130*2</f>
        <v>800</v>
      </c>
      <c r="Z130" s="58" t="str">
        <f aca="false">IF(X130="N",Y130,"0")</f>
        <v>0</v>
      </c>
      <c r="AA130" s="58" t="n">
        <f aca="false">IF(X130="P",Y130,"0")</f>
        <v>800</v>
      </c>
      <c r="AB130" s="15"/>
      <c r="AC130" s="46"/>
      <c r="AD130" s="15"/>
      <c r="AE130" s="15"/>
      <c r="AF130" s="15"/>
    </row>
    <row r="131" customFormat="false" ht="11.25" hidden="false" customHeight="false" outlineLevel="0" collapsed="false">
      <c r="A131" s="39" t="s">
        <v>446</v>
      </c>
      <c r="B131" s="40" t="n">
        <v>330</v>
      </c>
      <c r="C131" s="39" t="s">
        <v>447</v>
      </c>
      <c r="D131" s="39" t="s">
        <v>50</v>
      </c>
      <c r="E131" s="15" t="s">
        <v>51</v>
      </c>
      <c r="F131" s="15" t="n">
        <v>16</v>
      </c>
      <c r="G131" s="15" t="n">
        <v>25</v>
      </c>
      <c r="H131" s="15"/>
      <c r="I131" s="96"/>
      <c r="J131" s="15" t="s">
        <v>24</v>
      </c>
      <c r="K131" s="195" t="s">
        <v>240</v>
      </c>
      <c r="L131" s="188" t="s">
        <v>26</v>
      </c>
      <c r="M131" s="189" t="s">
        <v>240</v>
      </c>
      <c r="N131" s="15" t="s">
        <v>24</v>
      </c>
      <c r="O131" s="128"/>
      <c r="P131" s="15" t="n">
        <v>25</v>
      </c>
      <c r="Q131" s="39" t="s">
        <v>1143</v>
      </c>
      <c r="R131" s="40" t="n">
        <v>325</v>
      </c>
      <c r="S131" s="315" t="s">
        <v>65</v>
      </c>
      <c r="T131" s="39" t="s">
        <v>1191</v>
      </c>
      <c r="U131" s="15" t="s">
        <v>244</v>
      </c>
      <c r="V131" s="15" t="s">
        <v>244</v>
      </c>
      <c r="W131" s="15" t="s">
        <v>68</v>
      </c>
      <c r="X131" s="15" t="s">
        <v>69</v>
      </c>
      <c r="Y131" s="58" t="n">
        <f aca="false">F131*G131*2</f>
        <v>800</v>
      </c>
      <c r="Z131" s="58" t="n">
        <f aca="false">IF(X131="N",Y131,"0")</f>
        <v>800</v>
      </c>
      <c r="AA131" s="58" t="str">
        <f aca="false">IF(X131="P",Y131,"0")</f>
        <v>0</v>
      </c>
      <c r="AB131" s="15"/>
      <c r="AC131" s="46"/>
      <c r="AD131" s="15"/>
      <c r="AE131" s="15"/>
      <c r="AF131" s="15"/>
    </row>
    <row r="132" customFormat="false" ht="11.25" hidden="false" customHeight="false" outlineLevel="0" collapsed="false">
      <c r="A132" s="47" t="s">
        <v>54</v>
      </c>
      <c r="B132" s="48" t="n">
        <v>216</v>
      </c>
      <c r="C132" s="47" t="s">
        <v>114</v>
      </c>
      <c r="D132" s="39" t="s">
        <v>50</v>
      </c>
      <c r="E132" s="15" t="s">
        <v>51</v>
      </c>
      <c r="F132" s="15" t="n">
        <v>16</v>
      </c>
      <c r="G132" s="33" t="n">
        <v>2</v>
      </c>
      <c r="H132" s="33"/>
      <c r="I132" s="96" t="s">
        <v>1192</v>
      </c>
      <c r="J132" s="15" t="s">
        <v>24</v>
      </c>
      <c r="K132" s="187" t="s">
        <v>57</v>
      </c>
      <c r="L132" s="188" t="s">
        <v>26</v>
      </c>
      <c r="M132" s="191" t="s">
        <v>252</v>
      </c>
      <c r="N132" s="15" t="s">
        <v>24</v>
      </c>
      <c r="O132" s="128" t="s">
        <v>257</v>
      </c>
      <c r="P132" s="15" t="n">
        <v>2</v>
      </c>
      <c r="Q132" s="39" t="s">
        <v>114</v>
      </c>
      <c r="R132" s="40" t="n">
        <v>26.65</v>
      </c>
      <c r="S132" s="316" t="s">
        <v>254</v>
      </c>
      <c r="T132" s="39" t="s">
        <v>255</v>
      </c>
      <c r="U132" s="15" t="s">
        <v>244</v>
      </c>
      <c r="V132" s="15" t="s">
        <v>244</v>
      </c>
      <c r="W132" s="15" t="s">
        <v>68</v>
      </c>
      <c r="X132" s="15" t="s">
        <v>71</v>
      </c>
      <c r="Y132" s="58" t="n">
        <f aca="false">F132*G132*2</f>
        <v>64</v>
      </c>
      <c r="Z132" s="58" t="str">
        <f aca="false">IF(X132="N",Y132,"0")</f>
        <v>0</v>
      </c>
      <c r="AA132" s="58" t="n">
        <f aca="false">IF(X132="P",Y132,"0")</f>
        <v>64</v>
      </c>
      <c r="AB132" s="15"/>
      <c r="AC132" s="46"/>
      <c r="AD132" s="15"/>
      <c r="AE132" s="15"/>
      <c r="AF132" s="15"/>
    </row>
    <row r="133" customFormat="false" ht="11.25" hidden="false" customHeight="false" outlineLevel="0" collapsed="false">
      <c r="A133" s="39" t="s">
        <v>250</v>
      </c>
      <c r="B133" s="48" t="n">
        <v>0</v>
      </c>
      <c r="C133" s="39" t="s">
        <v>55</v>
      </c>
      <c r="D133" s="39" t="s">
        <v>50</v>
      </c>
      <c r="E133" s="15" t="s">
        <v>51</v>
      </c>
      <c r="F133" s="15" t="n">
        <v>16</v>
      </c>
      <c r="G133" s="15" t="n">
        <v>6</v>
      </c>
      <c r="H133" s="15"/>
      <c r="I133" s="16" t="s">
        <v>1193</v>
      </c>
      <c r="J133" s="15" t="s">
        <v>24</v>
      </c>
      <c r="K133" s="195" t="s">
        <v>53</v>
      </c>
      <c r="L133" s="188" t="s">
        <v>26</v>
      </c>
      <c r="M133" s="191" t="s">
        <v>252</v>
      </c>
      <c r="N133" s="15" t="s">
        <v>24</v>
      </c>
      <c r="O133" s="128" t="s">
        <v>257</v>
      </c>
      <c r="P133" s="15" t="n">
        <v>6</v>
      </c>
      <c r="Q133" s="39" t="s">
        <v>114</v>
      </c>
      <c r="R133" s="40" t="n">
        <v>26.65</v>
      </c>
      <c r="S133" s="316" t="s">
        <v>254</v>
      </c>
      <c r="T133" s="39" t="s">
        <v>255</v>
      </c>
      <c r="U133" s="15" t="s">
        <v>244</v>
      </c>
      <c r="V133" s="15" t="s">
        <v>244</v>
      </c>
      <c r="W133" s="15" t="s">
        <v>68</v>
      </c>
      <c r="X133" s="15" t="s">
        <v>71</v>
      </c>
      <c r="Y133" s="58" t="n">
        <f aca="false">F133*G133*2</f>
        <v>192</v>
      </c>
      <c r="Z133" s="58" t="str">
        <f aca="false">IF(X133="N",Y133,"0")</f>
        <v>0</v>
      </c>
      <c r="AA133" s="58" t="n">
        <f aca="false">IF(X133="P",Y133,"0")</f>
        <v>192</v>
      </c>
      <c r="AB133" s="15"/>
      <c r="AC133" s="15"/>
      <c r="AD133" s="15"/>
      <c r="AE133" s="15"/>
      <c r="AF133" s="15"/>
    </row>
    <row r="134" customFormat="false" ht="11.25" hidden="false" customHeight="false" outlineLevel="0" collapsed="false">
      <c r="A134" s="39" t="s">
        <v>1194</v>
      </c>
      <c r="B134" s="40" t="n">
        <v>330</v>
      </c>
      <c r="C134" s="39" t="s">
        <v>1143</v>
      </c>
      <c r="D134" s="39" t="s">
        <v>50</v>
      </c>
      <c r="E134" s="15" t="s">
        <v>51</v>
      </c>
      <c r="F134" s="15" t="n">
        <v>16</v>
      </c>
      <c r="G134" s="15" t="n">
        <v>25</v>
      </c>
      <c r="H134" s="15"/>
      <c r="I134" s="96"/>
      <c r="J134" s="15" t="s">
        <v>24</v>
      </c>
      <c r="K134" s="187" t="s">
        <v>246</v>
      </c>
      <c r="L134" s="188" t="s">
        <v>26</v>
      </c>
      <c r="M134" s="189" t="s">
        <v>246</v>
      </c>
      <c r="N134" s="15" t="s">
        <v>24</v>
      </c>
      <c r="O134" s="128"/>
      <c r="P134" s="15" t="n">
        <v>25</v>
      </c>
      <c r="Q134" s="39" t="s">
        <v>1143</v>
      </c>
      <c r="R134" s="40" t="n">
        <v>328</v>
      </c>
      <c r="S134" s="315" t="s">
        <v>65</v>
      </c>
      <c r="T134" s="39" t="s">
        <v>1195</v>
      </c>
      <c r="U134" s="15" t="s">
        <v>244</v>
      </c>
      <c r="V134" s="15" t="s">
        <v>244</v>
      </c>
      <c r="W134" s="15" t="s">
        <v>68</v>
      </c>
      <c r="X134" s="15" t="s">
        <v>69</v>
      </c>
      <c r="Y134" s="58" t="n">
        <f aca="false">F134*G134*2</f>
        <v>800</v>
      </c>
      <c r="Z134" s="58" t="n">
        <f aca="false">IF(X134="N",Y134,"0")</f>
        <v>800</v>
      </c>
      <c r="AA134" s="58" t="str">
        <f aca="false">IF(X134="P",Y134,"0")</f>
        <v>0</v>
      </c>
      <c r="AB134" s="15"/>
      <c r="AC134" s="46"/>
      <c r="AD134" s="15"/>
      <c r="AE134" s="15"/>
      <c r="AF134" s="15"/>
    </row>
    <row r="135" customFormat="false" ht="11.25" hidden="false" customHeight="false" outlineLevel="0" collapsed="false">
      <c r="A135" s="39" t="s">
        <v>1196</v>
      </c>
      <c r="B135" s="40" t="n">
        <v>330</v>
      </c>
      <c r="C135" s="39" t="s">
        <v>1143</v>
      </c>
      <c r="D135" s="39" t="s">
        <v>50</v>
      </c>
      <c r="E135" s="15" t="s">
        <v>51</v>
      </c>
      <c r="F135" s="15" t="n">
        <v>16</v>
      </c>
      <c r="G135" s="15" t="n">
        <v>25</v>
      </c>
      <c r="H135" s="15"/>
      <c r="I135" s="96" t="s">
        <v>1197</v>
      </c>
      <c r="J135" s="15" t="s">
        <v>24</v>
      </c>
      <c r="K135" s="187" t="s">
        <v>279</v>
      </c>
      <c r="L135" s="188" t="s">
        <v>26</v>
      </c>
      <c r="M135" s="189" t="s">
        <v>312</v>
      </c>
      <c r="N135" s="15" t="s">
        <v>24</v>
      </c>
      <c r="O135" s="128" t="s">
        <v>1198</v>
      </c>
      <c r="P135" s="15" t="n">
        <v>25</v>
      </c>
      <c r="Q135" s="39" t="s">
        <v>1143</v>
      </c>
      <c r="R135" s="40" t="n">
        <v>330</v>
      </c>
      <c r="S135" s="315" t="s">
        <v>65</v>
      </c>
      <c r="T135" s="39" t="s">
        <v>1199</v>
      </c>
      <c r="U135" s="15" t="s">
        <v>244</v>
      </c>
      <c r="V135" s="15" t="s">
        <v>244</v>
      </c>
      <c r="W135" s="15" t="s">
        <v>68</v>
      </c>
      <c r="X135" s="15" t="s">
        <v>69</v>
      </c>
      <c r="Y135" s="58" t="n">
        <f aca="false">F135*G135*2</f>
        <v>800</v>
      </c>
      <c r="Z135" s="58" t="n">
        <f aca="false">IF(X135="N",Y135,"0")</f>
        <v>800</v>
      </c>
      <c r="AA135" s="58" t="str">
        <f aca="false">IF(X135="P",Y135,"0")</f>
        <v>0</v>
      </c>
      <c r="AB135" s="15"/>
      <c r="AC135" s="46"/>
      <c r="AD135" s="15"/>
      <c r="AE135" s="15"/>
      <c r="AF135" s="15"/>
    </row>
    <row r="136" customFormat="false" ht="11.25" hidden="false" customHeight="false" outlineLevel="0" collapsed="false">
      <c r="A136" s="39" t="s">
        <v>263</v>
      </c>
      <c r="B136" s="40" t="n">
        <v>315</v>
      </c>
      <c r="C136" s="39" t="s">
        <v>55</v>
      </c>
      <c r="D136" s="39" t="s">
        <v>50</v>
      </c>
      <c r="E136" s="15" t="s">
        <v>51</v>
      </c>
      <c r="F136" s="15" t="n">
        <v>16</v>
      </c>
      <c r="G136" s="15" t="n">
        <v>25</v>
      </c>
      <c r="H136" s="15"/>
      <c r="I136" s="128"/>
      <c r="J136" s="15" t="s">
        <v>24</v>
      </c>
      <c r="K136" s="195" t="s">
        <v>259</v>
      </c>
      <c r="L136" s="188" t="s">
        <v>26</v>
      </c>
      <c r="M136" s="189" t="s">
        <v>259</v>
      </c>
      <c r="N136" s="15" t="s">
        <v>24</v>
      </c>
      <c r="O136" s="128"/>
      <c r="P136" s="15" t="n">
        <v>25</v>
      </c>
      <c r="Q136" s="39" t="s">
        <v>1143</v>
      </c>
      <c r="R136" s="40" t="n">
        <v>325</v>
      </c>
      <c r="S136" s="315" t="s">
        <v>65</v>
      </c>
      <c r="T136" s="39" t="s">
        <v>1200</v>
      </c>
      <c r="U136" s="15" t="s">
        <v>244</v>
      </c>
      <c r="V136" s="15" t="s">
        <v>244</v>
      </c>
      <c r="W136" s="15" t="s">
        <v>68</v>
      </c>
      <c r="X136" s="15" t="s">
        <v>69</v>
      </c>
      <c r="Y136" s="58" t="n">
        <f aca="false">F136*G136*2</f>
        <v>800</v>
      </c>
      <c r="Z136" s="58" t="n">
        <f aca="false">IF(X136="N",Y136,"0")</f>
        <v>800</v>
      </c>
      <c r="AA136" s="58" t="str">
        <f aca="false">IF(X136="P",Y136,"0")</f>
        <v>0</v>
      </c>
      <c r="AB136" s="15"/>
      <c r="AC136" s="46"/>
      <c r="AD136" s="15"/>
      <c r="AE136" s="15"/>
      <c r="AF136" s="15"/>
    </row>
    <row r="137" customFormat="false" ht="11.25" hidden="false" customHeight="false" outlineLevel="0" collapsed="false">
      <c r="A137" s="39" t="s">
        <v>273</v>
      </c>
      <c r="B137" s="40" t="n">
        <v>385</v>
      </c>
      <c r="C137" s="39" t="s">
        <v>274</v>
      </c>
      <c r="D137" s="39" t="s">
        <v>50</v>
      </c>
      <c r="E137" s="15" t="s">
        <v>51</v>
      </c>
      <c r="F137" s="15" t="n">
        <v>16</v>
      </c>
      <c r="G137" s="33" t="n">
        <v>25</v>
      </c>
      <c r="H137" s="33"/>
      <c r="I137" s="96"/>
      <c r="J137" s="15" t="s">
        <v>24</v>
      </c>
      <c r="K137" s="195" t="s">
        <v>120</v>
      </c>
      <c r="L137" s="188" t="s">
        <v>26</v>
      </c>
      <c r="M137" s="191" t="s">
        <v>146</v>
      </c>
      <c r="N137" s="15" t="s">
        <v>24</v>
      </c>
      <c r="O137" s="96" t="s">
        <v>1201</v>
      </c>
      <c r="P137" s="15" t="n">
        <v>25</v>
      </c>
      <c r="Q137" s="39" t="s">
        <v>114</v>
      </c>
      <c r="R137" s="40" t="n">
        <v>40</v>
      </c>
      <c r="S137" s="315" t="s">
        <v>65</v>
      </c>
      <c r="T137" s="39" t="s">
        <v>281</v>
      </c>
      <c r="U137" s="15" t="s">
        <v>244</v>
      </c>
      <c r="V137" s="15" t="s">
        <v>244</v>
      </c>
      <c r="W137" s="15" t="s">
        <v>68</v>
      </c>
      <c r="X137" s="15" t="s">
        <v>69</v>
      </c>
      <c r="Y137" s="58" t="n">
        <f aca="false">F137*G137*2</f>
        <v>800</v>
      </c>
      <c r="Z137" s="58" t="n">
        <f aca="false">IF(X137="N",Y137,"0")</f>
        <v>800</v>
      </c>
      <c r="AA137" s="58" t="str">
        <f aca="false">IF(X137="P",Y137,"0")</f>
        <v>0</v>
      </c>
      <c r="AB137" s="15"/>
      <c r="AC137" s="46"/>
      <c r="AD137" s="15"/>
      <c r="AE137" s="15"/>
      <c r="AF137" s="15"/>
    </row>
    <row r="138" customFormat="false" ht="11.25" hidden="false" customHeight="false" outlineLevel="0" collapsed="false">
      <c r="A138" s="39" t="s">
        <v>1202</v>
      </c>
      <c r="B138" s="40" t="n">
        <v>350</v>
      </c>
      <c r="C138" s="39" t="s">
        <v>1143</v>
      </c>
      <c r="D138" s="39" t="s">
        <v>50</v>
      </c>
      <c r="E138" s="15" t="s">
        <v>51</v>
      </c>
      <c r="F138" s="15" t="n">
        <v>16</v>
      </c>
      <c r="G138" s="15" t="n">
        <v>25</v>
      </c>
      <c r="H138" s="15"/>
      <c r="I138" s="96" t="s">
        <v>1203</v>
      </c>
      <c r="J138" s="15" t="s">
        <v>24</v>
      </c>
      <c r="K138" s="187" t="s">
        <v>327</v>
      </c>
      <c r="L138" s="188" t="s">
        <v>26</v>
      </c>
      <c r="M138" s="191" t="s">
        <v>283</v>
      </c>
      <c r="N138" s="15" t="s">
        <v>24</v>
      </c>
      <c r="O138" s="128" t="s">
        <v>878</v>
      </c>
      <c r="P138" s="15" t="n">
        <v>25</v>
      </c>
      <c r="Q138" s="39" t="s">
        <v>55</v>
      </c>
      <c r="R138" s="40" t="n">
        <v>200</v>
      </c>
      <c r="S138" s="315" t="s">
        <v>327</v>
      </c>
      <c r="T138" s="39" t="s">
        <v>284</v>
      </c>
      <c r="U138" s="15" t="s">
        <v>244</v>
      </c>
      <c r="V138" s="15" t="s">
        <v>244</v>
      </c>
      <c r="W138" s="15" t="s">
        <v>68</v>
      </c>
      <c r="X138" s="15" t="s">
        <v>71</v>
      </c>
      <c r="Y138" s="58" t="n">
        <f aca="false">F138*G138*2</f>
        <v>800</v>
      </c>
      <c r="Z138" s="58" t="str">
        <f aca="false">IF(X138="N",Y138,"0")</f>
        <v>0</v>
      </c>
      <c r="AA138" s="58" t="n">
        <f aca="false">IF(X138="P",Y138,"0")</f>
        <v>800</v>
      </c>
      <c r="AB138" s="15"/>
      <c r="AC138" s="46"/>
      <c r="AD138" s="15"/>
      <c r="AE138" s="15"/>
      <c r="AF138" s="15"/>
    </row>
    <row r="139" customFormat="false" ht="11.25" hidden="false" customHeight="false" outlineLevel="0" collapsed="false">
      <c r="A139" s="39" t="s">
        <v>1204</v>
      </c>
      <c r="B139" s="40" t="n">
        <v>330</v>
      </c>
      <c r="C139" s="39" t="s">
        <v>1143</v>
      </c>
      <c r="D139" s="39" t="s">
        <v>50</v>
      </c>
      <c r="E139" s="15" t="s">
        <v>51</v>
      </c>
      <c r="F139" s="15" t="n">
        <v>16</v>
      </c>
      <c r="G139" s="15" t="n">
        <v>25</v>
      </c>
      <c r="H139" s="15"/>
      <c r="I139" s="96" t="s">
        <v>1203</v>
      </c>
      <c r="J139" s="15" t="s">
        <v>24</v>
      </c>
      <c r="K139" s="187" t="s">
        <v>327</v>
      </c>
      <c r="L139" s="188" t="s">
        <v>26</v>
      </c>
      <c r="M139" s="191" t="s">
        <v>283</v>
      </c>
      <c r="N139" s="15" t="s">
        <v>24</v>
      </c>
      <c r="O139" s="128" t="s">
        <v>878</v>
      </c>
      <c r="P139" s="15" t="n">
        <v>25</v>
      </c>
      <c r="Q139" s="39" t="s">
        <v>55</v>
      </c>
      <c r="R139" s="40" t="n">
        <v>200</v>
      </c>
      <c r="S139" s="315" t="s">
        <v>327</v>
      </c>
      <c r="T139" s="39" t="s">
        <v>510</v>
      </c>
      <c r="U139" s="15" t="s">
        <v>244</v>
      </c>
      <c r="V139" s="15" t="s">
        <v>244</v>
      </c>
      <c r="W139" s="15" t="s">
        <v>68</v>
      </c>
      <c r="X139" s="15" t="s">
        <v>71</v>
      </c>
      <c r="Y139" s="58" t="n">
        <f aca="false">F139*G139*2</f>
        <v>800</v>
      </c>
      <c r="Z139" s="58" t="str">
        <f aca="false">IF(X139="N",Y139,"0")</f>
        <v>0</v>
      </c>
      <c r="AA139" s="58" t="n">
        <f aca="false">IF(X139="P",Y139,"0")</f>
        <v>800</v>
      </c>
      <c r="AB139" s="15"/>
      <c r="AC139" s="46"/>
      <c r="AD139" s="15"/>
      <c r="AE139" s="15"/>
      <c r="AF139" s="15"/>
    </row>
    <row r="140" customFormat="false" ht="11.25" hidden="false" customHeight="false" outlineLevel="0" collapsed="false">
      <c r="A140" s="39" t="s">
        <v>1205</v>
      </c>
      <c r="B140" s="40" t="n">
        <v>330</v>
      </c>
      <c r="C140" s="39" t="s">
        <v>1143</v>
      </c>
      <c r="D140" s="39" t="s">
        <v>50</v>
      </c>
      <c r="E140" s="15" t="s">
        <v>51</v>
      </c>
      <c r="F140" s="15" t="n">
        <v>16</v>
      </c>
      <c r="G140" s="15" t="n">
        <v>25</v>
      </c>
      <c r="H140" s="15"/>
      <c r="I140" s="96" t="s">
        <v>745</v>
      </c>
      <c r="J140" s="15" t="s">
        <v>24</v>
      </c>
      <c r="K140" s="187" t="s">
        <v>401</v>
      </c>
      <c r="L140" s="188" t="s">
        <v>26</v>
      </c>
      <c r="M140" s="191" t="s">
        <v>283</v>
      </c>
      <c r="N140" s="15" t="s">
        <v>24</v>
      </c>
      <c r="O140" s="128" t="s">
        <v>878</v>
      </c>
      <c r="P140" s="15" t="n">
        <v>25</v>
      </c>
      <c r="Q140" s="39" t="s">
        <v>55</v>
      </c>
      <c r="R140" s="40" t="n">
        <v>200</v>
      </c>
      <c r="S140" s="315" t="n">
        <v>16729</v>
      </c>
      <c r="T140" s="39" t="s">
        <v>284</v>
      </c>
      <c r="U140" s="15" t="s">
        <v>244</v>
      </c>
      <c r="V140" s="15" t="s">
        <v>244</v>
      </c>
      <c r="W140" s="15" t="s">
        <v>68</v>
      </c>
      <c r="X140" s="15" t="s">
        <v>71</v>
      </c>
      <c r="Y140" s="58" t="n">
        <f aca="false">F140*G140*2</f>
        <v>800</v>
      </c>
      <c r="Z140" s="58" t="str">
        <f aca="false">IF(X140="N",Y140,"0")</f>
        <v>0</v>
      </c>
      <c r="AA140" s="58" t="n">
        <f aca="false">IF(X140="P",Y140,"0")</f>
        <v>800</v>
      </c>
      <c r="AB140" s="15"/>
      <c r="AC140" s="46"/>
      <c r="AD140" s="15"/>
      <c r="AE140" s="15"/>
      <c r="AF140" s="15"/>
    </row>
    <row r="141" customFormat="false" ht="11.25" hidden="false" customHeight="false" outlineLevel="0" collapsed="false">
      <c r="A141" s="47" t="s">
        <v>54</v>
      </c>
      <c r="B141" s="48" t="n">
        <v>216</v>
      </c>
      <c r="C141" s="47" t="s">
        <v>55</v>
      </c>
      <c r="D141" s="47" t="s">
        <v>50</v>
      </c>
      <c r="E141" s="33" t="s">
        <v>51</v>
      </c>
      <c r="F141" s="33" t="n">
        <v>16</v>
      </c>
      <c r="G141" s="33" t="n">
        <v>22</v>
      </c>
      <c r="H141" s="33"/>
      <c r="I141" s="96" t="s">
        <v>291</v>
      </c>
      <c r="J141" s="15" t="s">
        <v>24</v>
      </c>
      <c r="K141" s="187" t="s">
        <v>57</v>
      </c>
      <c r="L141" s="188" t="s">
        <v>26</v>
      </c>
      <c r="M141" s="191" t="s">
        <v>53</v>
      </c>
      <c r="N141" s="15" t="s">
        <v>24</v>
      </c>
      <c r="O141" s="307" t="s">
        <v>1206</v>
      </c>
      <c r="P141" s="33" t="n">
        <v>22</v>
      </c>
      <c r="Q141" s="39" t="s">
        <v>1207</v>
      </c>
      <c r="R141" s="40" t="n">
        <v>0</v>
      </c>
      <c r="S141" s="317" t="n">
        <v>16635</v>
      </c>
      <c r="T141" s="39" t="s">
        <v>1208</v>
      </c>
      <c r="U141" s="15" t="s">
        <v>244</v>
      </c>
      <c r="V141" s="15" t="s">
        <v>244</v>
      </c>
      <c r="W141" s="15" t="s">
        <v>68</v>
      </c>
      <c r="X141" s="15" t="s">
        <v>71</v>
      </c>
      <c r="Y141" s="58" t="n">
        <f aca="false">F141*G141*2</f>
        <v>704</v>
      </c>
      <c r="Z141" s="58" t="str">
        <f aca="false">IF(X141="N",Y141,"0")</f>
        <v>0</v>
      </c>
      <c r="AA141" s="58" t="n">
        <f aca="false">IF(X141="P",Y141,"0")</f>
        <v>704</v>
      </c>
      <c r="AB141" s="15"/>
      <c r="AC141" s="15"/>
      <c r="AD141" s="15"/>
      <c r="AE141" s="15"/>
      <c r="AF141" s="15"/>
    </row>
    <row r="142" customFormat="false" ht="11.25" hidden="false" customHeight="false" outlineLevel="0" collapsed="false">
      <c r="A142" s="47" t="s">
        <v>54</v>
      </c>
      <c r="B142" s="48" t="n">
        <v>216</v>
      </c>
      <c r="C142" s="47" t="s">
        <v>114</v>
      </c>
      <c r="D142" s="39" t="s">
        <v>50</v>
      </c>
      <c r="E142" s="15" t="s">
        <v>51</v>
      </c>
      <c r="F142" s="15" t="n">
        <v>16</v>
      </c>
      <c r="G142" s="33" t="n">
        <v>1</v>
      </c>
      <c r="H142" s="33"/>
      <c r="I142" s="96" t="s">
        <v>1209</v>
      </c>
      <c r="J142" s="15" t="s">
        <v>24</v>
      </c>
      <c r="K142" s="187" t="s">
        <v>57</v>
      </c>
      <c r="L142" s="188" t="s">
        <v>26</v>
      </c>
      <c r="M142" s="191" t="s">
        <v>53</v>
      </c>
      <c r="N142" s="15" t="s">
        <v>24</v>
      </c>
      <c r="O142" s="307" t="s">
        <v>1206</v>
      </c>
      <c r="P142" s="33" t="n">
        <v>1</v>
      </c>
      <c r="Q142" s="39" t="s">
        <v>1207</v>
      </c>
      <c r="R142" s="40" t="n">
        <v>0</v>
      </c>
      <c r="S142" s="317" t="n">
        <v>16635</v>
      </c>
      <c r="T142" s="39" t="s">
        <v>1208</v>
      </c>
      <c r="U142" s="15" t="s">
        <v>244</v>
      </c>
      <c r="V142" s="15" t="s">
        <v>244</v>
      </c>
      <c r="W142" s="15" t="s">
        <v>68</v>
      </c>
      <c r="X142" s="15" t="s">
        <v>71</v>
      </c>
      <c r="Y142" s="58" t="n">
        <f aca="false">F142*G142*2</f>
        <v>32</v>
      </c>
      <c r="Z142" s="58" t="str">
        <f aca="false">IF(X142="N",Y142,"0")</f>
        <v>0</v>
      </c>
      <c r="AA142" s="58" t="n">
        <f aca="false">IF(X142="P",Y142,"0")</f>
        <v>32</v>
      </c>
      <c r="AB142" s="15"/>
      <c r="AC142" s="15"/>
      <c r="AD142" s="15"/>
      <c r="AE142" s="15"/>
      <c r="AF142" s="15"/>
    </row>
    <row r="143" customFormat="false" ht="11.85" hidden="false" customHeight="true" outlineLevel="0" collapsed="false">
      <c r="A143" s="47" t="s">
        <v>285</v>
      </c>
      <c r="B143" s="48" t="n">
        <v>0</v>
      </c>
      <c r="C143" s="47" t="s">
        <v>286</v>
      </c>
      <c r="D143" s="47" t="s">
        <v>50</v>
      </c>
      <c r="E143" s="33" t="s">
        <v>51</v>
      </c>
      <c r="F143" s="33" t="n">
        <v>16</v>
      </c>
      <c r="G143" s="33" t="n">
        <v>4</v>
      </c>
      <c r="H143" s="33"/>
      <c r="I143" s="32" t="s">
        <v>287</v>
      </c>
      <c r="J143" s="15" t="s">
        <v>24</v>
      </c>
      <c r="K143" s="200" t="s">
        <v>288</v>
      </c>
      <c r="L143" s="201" t="s">
        <v>26</v>
      </c>
      <c r="M143" s="202" t="s">
        <v>53</v>
      </c>
      <c r="N143" s="15" t="s">
        <v>24</v>
      </c>
      <c r="O143" s="307" t="s">
        <v>1210</v>
      </c>
      <c r="P143" s="33" t="n">
        <v>4</v>
      </c>
      <c r="Q143" s="39" t="s">
        <v>1207</v>
      </c>
      <c r="R143" s="40" t="n">
        <v>0</v>
      </c>
      <c r="S143" s="318" t="n">
        <v>15937</v>
      </c>
      <c r="T143" s="39" t="s">
        <v>1208</v>
      </c>
      <c r="U143" s="15" t="s">
        <v>244</v>
      </c>
      <c r="V143" s="15" t="s">
        <v>244</v>
      </c>
      <c r="W143" s="15" t="s">
        <v>68</v>
      </c>
      <c r="X143" s="15" t="s">
        <v>71</v>
      </c>
      <c r="Y143" s="58" t="n">
        <f aca="false">F143*G143*2</f>
        <v>128</v>
      </c>
      <c r="Z143" s="58" t="str">
        <f aca="false">IF(X143="N",Y143,"0")</f>
        <v>0</v>
      </c>
      <c r="AA143" s="58" t="n">
        <f aca="false">IF(X143="P",Y143,"0")</f>
        <v>128</v>
      </c>
      <c r="AB143" s="15"/>
      <c r="AC143" s="46"/>
      <c r="AD143" s="15"/>
      <c r="AE143" s="15"/>
      <c r="AF143" s="15"/>
    </row>
    <row r="144" customFormat="false" ht="11.25" hidden="false" customHeight="false" outlineLevel="0" collapsed="false">
      <c r="A144" s="39" t="s">
        <v>292</v>
      </c>
      <c r="B144" s="40" t="n">
        <v>81.35</v>
      </c>
      <c r="C144" s="39" t="s">
        <v>114</v>
      </c>
      <c r="D144" s="39" t="s">
        <v>50</v>
      </c>
      <c r="E144" s="15" t="s">
        <v>51</v>
      </c>
      <c r="F144" s="15" t="n">
        <v>16</v>
      </c>
      <c r="G144" s="15" t="n">
        <v>5</v>
      </c>
      <c r="H144" s="15"/>
      <c r="I144" s="128" t="s">
        <v>1211</v>
      </c>
      <c r="J144" s="15" t="s">
        <v>24</v>
      </c>
      <c r="K144" s="195" t="s">
        <v>259</v>
      </c>
      <c r="L144" s="188" t="s">
        <v>26</v>
      </c>
      <c r="M144" s="191" t="s">
        <v>133</v>
      </c>
      <c r="N144" s="15" t="s">
        <v>24</v>
      </c>
      <c r="O144" s="15" t="s">
        <v>294</v>
      </c>
      <c r="P144" s="15" t="n">
        <v>5</v>
      </c>
      <c r="Q144" s="39" t="s">
        <v>114</v>
      </c>
      <c r="R144" s="40" t="n">
        <v>86.5</v>
      </c>
      <c r="S144" s="319" t="s">
        <v>133</v>
      </c>
      <c r="T144" s="39" t="s">
        <v>295</v>
      </c>
      <c r="U144" s="15" t="s">
        <v>244</v>
      </c>
      <c r="V144" s="15" t="s">
        <v>244</v>
      </c>
      <c r="W144" s="15" t="s">
        <v>68</v>
      </c>
      <c r="X144" s="15" t="s">
        <v>71</v>
      </c>
      <c r="Y144" s="58" t="n">
        <f aca="false">F144*G144*2</f>
        <v>160</v>
      </c>
      <c r="Z144" s="58" t="str">
        <f aca="false">IF(X144="N",Y144,"0")</f>
        <v>0</v>
      </c>
      <c r="AA144" s="58" t="n">
        <f aca="false">IF(X144="P",Y144,"0")</f>
        <v>160</v>
      </c>
      <c r="AB144" s="15"/>
      <c r="AC144" s="46"/>
      <c r="AD144" s="15"/>
      <c r="AE144" s="15"/>
      <c r="AF144" s="15"/>
    </row>
    <row r="145" customFormat="false" ht="11.25" hidden="false" customHeight="false" outlineLevel="0" collapsed="false">
      <c r="A145" s="39" t="s">
        <v>321</v>
      </c>
      <c r="B145" s="40" t="n">
        <v>95</v>
      </c>
      <c r="C145" s="39" t="s">
        <v>114</v>
      </c>
      <c r="D145" s="39" t="s">
        <v>50</v>
      </c>
      <c r="E145" s="15" t="s">
        <v>51</v>
      </c>
      <c r="F145" s="15" t="n">
        <v>16</v>
      </c>
      <c r="G145" s="15" t="n">
        <v>3</v>
      </c>
      <c r="H145" s="15"/>
      <c r="I145" s="128" t="s">
        <v>1212</v>
      </c>
      <c r="J145" s="15" t="s">
        <v>24</v>
      </c>
      <c r="K145" s="195" t="s">
        <v>259</v>
      </c>
      <c r="L145" s="188" t="s">
        <v>26</v>
      </c>
      <c r="M145" s="191" t="s">
        <v>133</v>
      </c>
      <c r="N145" s="15" t="s">
        <v>24</v>
      </c>
      <c r="O145" s="128" t="s">
        <v>294</v>
      </c>
      <c r="P145" s="15" t="n">
        <v>3</v>
      </c>
      <c r="Q145" s="39" t="s">
        <v>297</v>
      </c>
      <c r="R145" s="40" t="n">
        <v>325</v>
      </c>
      <c r="S145" s="320" t="s">
        <v>133</v>
      </c>
      <c r="T145" s="39" t="s">
        <v>298</v>
      </c>
      <c r="U145" s="15" t="s">
        <v>244</v>
      </c>
      <c r="V145" s="15" t="s">
        <v>244</v>
      </c>
      <c r="W145" s="15" t="s">
        <v>68</v>
      </c>
      <c r="X145" s="15" t="s">
        <v>71</v>
      </c>
      <c r="Y145" s="58" t="n">
        <f aca="false">F145*G145*2</f>
        <v>96</v>
      </c>
      <c r="Z145" s="58" t="str">
        <f aca="false">IF(X145="N",Y145,"0")</f>
        <v>0</v>
      </c>
      <c r="AA145" s="58" t="n">
        <f aca="false">IF(X145="P",Y145,"0")</f>
        <v>96</v>
      </c>
      <c r="AB145" s="15"/>
      <c r="AC145" s="46"/>
      <c r="AD145" s="15"/>
      <c r="AE145" s="15"/>
      <c r="AF145" s="15"/>
    </row>
    <row r="146" customFormat="false" ht="11.25" hidden="false" customHeight="false" outlineLevel="0" collapsed="false">
      <c r="A146" s="39" t="s">
        <v>321</v>
      </c>
      <c r="B146" s="40" t="n">
        <v>95</v>
      </c>
      <c r="C146" s="39" t="s">
        <v>114</v>
      </c>
      <c r="D146" s="39" t="s">
        <v>50</v>
      </c>
      <c r="E146" s="15" t="s">
        <v>51</v>
      </c>
      <c r="F146" s="15" t="n">
        <v>16</v>
      </c>
      <c r="G146" s="15" t="n">
        <v>22</v>
      </c>
      <c r="H146" s="15"/>
      <c r="I146" s="128" t="s">
        <v>1213</v>
      </c>
      <c r="J146" s="15" t="s">
        <v>24</v>
      </c>
      <c r="K146" s="195" t="s">
        <v>259</v>
      </c>
      <c r="L146" s="188" t="s">
        <v>26</v>
      </c>
      <c r="M146" s="191" t="s">
        <v>133</v>
      </c>
      <c r="N146" s="15" t="s">
        <v>24</v>
      </c>
      <c r="O146" s="128" t="s">
        <v>294</v>
      </c>
      <c r="P146" s="15" t="n">
        <v>22</v>
      </c>
      <c r="Q146" s="39" t="s">
        <v>297</v>
      </c>
      <c r="R146" s="40" t="n">
        <v>325</v>
      </c>
      <c r="S146" s="320" t="s">
        <v>133</v>
      </c>
      <c r="T146" s="39" t="s">
        <v>298</v>
      </c>
      <c r="U146" s="15" t="s">
        <v>244</v>
      </c>
      <c r="V146" s="15" t="s">
        <v>244</v>
      </c>
      <c r="W146" s="15" t="s">
        <v>68</v>
      </c>
      <c r="X146" s="15" t="s">
        <v>71</v>
      </c>
      <c r="Y146" s="58" t="n">
        <f aca="false">F146*G146*2</f>
        <v>704</v>
      </c>
      <c r="Z146" s="58" t="str">
        <f aca="false">IF(X146="N",Y146,"0")</f>
        <v>0</v>
      </c>
      <c r="AA146" s="58" t="n">
        <f aca="false">IF(X146="P",Y146,"0")</f>
        <v>704</v>
      </c>
      <c r="AB146" s="15"/>
      <c r="AC146" s="46"/>
      <c r="AD146" s="15"/>
      <c r="AE146" s="15"/>
      <c r="AF146" s="15"/>
    </row>
    <row r="147" customFormat="false" ht="11.25" hidden="false" customHeight="false" outlineLevel="0" collapsed="false">
      <c r="A147" s="39" t="s">
        <v>267</v>
      </c>
      <c r="B147" s="40" t="n">
        <v>215</v>
      </c>
      <c r="C147" s="39" t="s">
        <v>55</v>
      </c>
      <c r="D147" s="39" t="s">
        <v>50</v>
      </c>
      <c r="E147" s="15" t="s">
        <v>51</v>
      </c>
      <c r="F147" s="15" t="n">
        <v>16</v>
      </c>
      <c r="G147" s="15" t="n">
        <v>25</v>
      </c>
      <c r="H147" s="15"/>
      <c r="I147" s="128" t="s">
        <v>1214</v>
      </c>
      <c r="J147" s="15" t="s">
        <v>24</v>
      </c>
      <c r="K147" s="195" t="s">
        <v>259</v>
      </c>
      <c r="L147" s="188" t="s">
        <v>26</v>
      </c>
      <c r="M147" s="191" t="s">
        <v>133</v>
      </c>
      <c r="N147" s="15" t="s">
        <v>24</v>
      </c>
      <c r="O147" s="128" t="s">
        <v>1215</v>
      </c>
      <c r="P147" s="15" t="n">
        <v>25</v>
      </c>
      <c r="Q147" s="39" t="s">
        <v>297</v>
      </c>
      <c r="R147" s="40" t="n">
        <v>325</v>
      </c>
      <c r="S147" s="320" t="s">
        <v>259</v>
      </c>
      <c r="T147" s="39" t="s">
        <v>301</v>
      </c>
      <c r="U147" s="15" t="s">
        <v>244</v>
      </c>
      <c r="V147" s="15" t="s">
        <v>244</v>
      </c>
      <c r="W147" s="15" t="s">
        <v>68</v>
      </c>
      <c r="X147" s="15" t="s">
        <v>71</v>
      </c>
      <c r="Y147" s="58" t="n">
        <f aca="false">F147*G147*2</f>
        <v>800</v>
      </c>
      <c r="Z147" s="58" t="str">
        <f aca="false">IF(X147="N",Y147,"0")</f>
        <v>0</v>
      </c>
      <c r="AA147" s="58" t="n">
        <f aca="false">IF(X147="P",Y147,"0")</f>
        <v>800</v>
      </c>
      <c r="AB147" s="15"/>
      <c r="AC147" s="46"/>
      <c r="AD147" s="15"/>
      <c r="AE147" s="15"/>
      <c r="AF147" s="15"/>
    </row>
    <row r="148" customFormat="false" ht="11.25" hidden="false" customHeight="false" outlineLevel="0" collapsed="false">
      <c r="A148" s="47" t="s">
        <v>54</v>
      </c>
      <c r="B148" s="48" t="n">
        <v>216</v>
      </c>
      <c r="C148" s="47" t="s">
        <v>55</v>
      </c>
      <c r="D148" s="47" t="s">
        <v>50</v>
      </c>
      <c r="E148" s="33" t="s">
        <v>51</v>
      </c>
      <c r="F148" s="33" t="n">
        <v>16</v>
      </c>
      <c r="G148" s="33" t="n">
        <v>25</v>
      </c>
      <c r="H148" s="33"/>
      <c r="I148" s="96" t="s">
        <v>291</v>
      </c>
      <c r="J148" s="15" t="s">
        <v>24</v>
      </c>
      <c r="K148" s="187" t="s">
        <v>57</v>
      </c>
      <c r="L148" s="188" t="s">
        <v>26</v>
      </c>
      <c r="M148" s="189" t="s">
        <v>302</v>
      </c>
      <c r="N148" s="15" t="s">
        <v>24</v>
      </c>
      <c r="O148" s="15" t="s">
        <v>303</v>
      </c>
      <c r="P148" s="15" t="n">
        <v>25</v>
      </c>
      <c r="Q148" s="39" t="s">
        <v>1143</v>
      </c>
      <c r="R148" s="40" t="n">
        <v>332</v>
      </c>
      <c r="S148" s="320" t="n">
        <v>16709</v>
      </c>
      <c r="T148" s="39" t="s">
        <v>1216</v>
      </c>
      <c r="U148" s="15" t="s">
        <v>244</v>
      </c>
      <c r="V148" s="15" t="s">
        <v>244</v>
      </c>
      <c r="W148" s="15" t="s">
        <v>68</v>
      </c>
      <c r="X148" s="15" t="s">
        <v>71</v>
      </c>
      <c r="Y148" s="58" t="n">
        <f aca="false">F148*G148*2</f>
        <v>800</v>
      </c>
      <c r="Z148" s="58" t="str">
        <f aca="false">IF(X148="N",Y148,"0")</f>
        <v>0</v>
      </c>
      <c r="AA148" s="58" t="n">
        <f aca="false">IF(X148="P",Y148,"0")</f>
        <v>800</v>
      </c>
      <c r="AB148" s="15"/>
      <c r="AC148" s="46"/>
      <c r="AD148" s="15"/>
      <c r="AE148" s="15"/>
      <c r="AF148" s="15"/>
    </row>
    <row r="149" customFormat="false" ht="11.25" hidden="false" customHeight="false" outlineLevel="0" collapsed="false">
      <c r="A149" s="47" t="s">
        <v>54</v>
      </c>
      <c r="B149" s="48" t="n">
        <v>216</v>
      </c>
      <c r="C149" s="47" t="s">
        <v>55</v>
      </c>
      <c r="D149" s="47" t="s">
        <v>50</v>
      </c>
      <c r="E149" s="33" t="s">
        <v>51</v>
      </c>
      <c r="F149" s="33" t="n">
        <v>16</v>
      </c>
      <c r="G149" s="33" t="n">
        <v>25</v>
      </c>
      <c r="H149" s="33"/>
      <c r="I149" s="96" t="s">
        <v>291</v>
      </c>
      <c r="J149" s="15" t="s">
        <v>24</v>
      </c>
      <c r="K149" s="187" t="s">
        <v>57</v>
      </c>
      <c r="L149" s="188" t="s">
        <v>26</v>
      </c>
      <c r="M149" s="191" t="s">
        <v>302</v>
      </c>
      <c r="N149" s="15" t="s">
        <v>24</v>
      </c>
      <c r="O149" s="15" t="s">
        <v>303</v>
      </c>
      <c r="P149" s="15" t="n">
        <v>25</v>
      </c>
      <c r="Q149" s="39" t="s">
        <v>55</v>
      </c>
      <c r="R149" s="40" t="n">
        <v>201</v>
      </c>
      <c r="S149" s="320" t="n">
        <v>16709</v>
      </c>
      <c r="T149" s="39" t="s">
        <v>308</v>
      </c>
      <c r="U149" s="15" t="s">
        <v>244</v>
      </c>
      <c r="V149" s="15" t="s">
        <v>244</v>
      </c>
      <c r="W149" s="15" t="s">
        <v>68</v>
      </c>
      <c r="X149" s="15" t="s">
        <v>71</v>
      </c>
      <c r="Y149" s="58" t="n">
        <f aca="false">F149*G149*2</f>
        <v>800</v>
      </c>
      <c r="Z149" s="58" t="str">
        <f aca="false">IF(X149="N",Y149,"0")</f>
        <v>0</v>
      </c>
      <c r="AA149" s="58" t="n">
        <f aca="false">IF(X149="P",Y149,"0")</f>
        <v>800</v>
      </c>
      <c r="AB149" s="15"/>
      <c r="AC149" s="46"/>
      <c r="AD149" s="15"/>
      <c r="AE149" s="15"/>
      <c r="AF149" s="15"/>
    </row>
    <row r="150" customFormat="false" ht="11.25" hidden="false" customHeight="false" outlineLevel="0" collapsed="false">
      <c r="A150" s="47" t="s">
        <v>54</v>
      </c>
      <c r="B150" s="48" t="n">
        <v>216</v>
      </c>
      <c r="C150" s="47" t="s">
        <v>55</v>
      </c>
      <c r="D150" s="47" t="s">
        <v>50</v>
      </c>
      <c r="E150" s="33" t="s">
        <v>51</v>
      </c>
      <c r="F150" s="33" t="n">
        <v>16</v>
      </c>
      <c r="G150" s="33" t="n">
        <v>25</v>
      </c>
      <c r="H150" s="33"/>
      <c r="I150" s="96" t="s">
        <v>291</v>
      </c>
      <c r="J150" s="15" t="s">
        <v>24</v>
      </c>
      <c r="K150" s="187" t="s">
        <v>57</v>
      </c>
      <c r="L150" s="188" t="s">
        <v>26</v>
      </c>
      <c r="M150" s="191" t="s">
        <v>302</v>
      </c>
      <c r="N150" s="15" t="s">
        <v>24</v>
      </c>
      <c r="O150" s="15" t="s">
        <v>303</v>
      </c>
      <c r="P150" s="15" t="n">
        <v>25</v>
      </c>
      <c r="Q150" s="39" t="s">
        <v>55</v>
      </c>
      <c r="R150" s="40" t="n">
        <v>201</v>
      </c>
      <c r="S150" s="320" t="n">
        <v>16709</v>
      </c>
      <c r="T150" s="39" t="s">
        <v>308</v>
      </c>
      <c r="U150" s="15" t="s">
        <v>244</v>
      </c>
      <c r="V150" s="15" t="s">
        <v>244</v>
      </c>
      <c r="W150" s="15" t="s">
        <v>68</v>
      </c>
      <c r="X150" s="15" t="s">
        <v>71</v>
      </c>
      <c r="Y150" s="58" t="n">
        <f aca="false">F150*G150*2</f>
        <v>800</v>
      </c>
      <c r="Z150" s="58" t="str">
        <f aca="false">IF(X150="N",Y150,"0")</f>
        <v>0</v>
      </c>
      <c r="AA150" s="58" t="n">
        <f aca="false">IF(X150="P",Y150,"0")</f>
        <v>800</v>
      </c>
      <c r="AB150" s="15"/>
      <c r="AC150" s="46"/>
      <c r="AD150" s="15"/>
      <c r="AE150" s="15"/>
      <c r="AF150" s="15"/>
    </row>
    <row r="151" customFormat="false" ht="11.25" hidden="false" customHeight="false" outlineLevel="0" collapsed="false">
      <c r="A151" s="47" t="s">
        <v>54</v>
      </c>
      <c r="B151" s="48" t="n">
        <v>216</v>
      </c>
      <c r="C151" s="47" t="s">
        <v>55</v>
      </c>
      <c r="D151" s="47" t="s">
        <v>50</v>
      </c>
      <c r="E151" s="33" t="s">
        <v>51</v>
      </c>
      <c r="F151" s="33" t="n">
        <v>16</v>
      </c>
      <c r="G151" s="33" t="n">
        <v>25</v>
      </c>
      <c r="H151" s="33"/>
      <c r="I151" s="96" t="s">
        <v>291</v>
      </c>
      <c r="J151" s="15" t="s">
        <v>24</v>
      </c>
      <c r="K151" s="187" t="s">
        <v>57</v>
      </c>
      <c r="L151" s="188" t="s">
        <v>26</v>
      </c>
      <c r="M151" s="191" t="s">
        <v>302</v>
      </c>
      <c r="N151" s="15" t="s">
        <v>24</v>
      </c>
      <c r="O151" s="15" t="s">
        <v>303</v>
      </c>
      <c r="P151" s="15" t="n">
        <v>25</v>
      </c>
      <c r="Q151" s="39" t="s">
        <v>55</v>
      </c>
      <c r="R151" s="40" t="n">
        <v>204</v>
      </c>
      <c r="S151" s="320" t="n">
        <v>16709</v>
      </c>
      <c r="T151" s="39" t="s">
        <v>307</v>
      </c>
      <c r="U151" s="15" t="s">
        <v>244</v>
      </c>
      <c r="V151" s="15" t="s">
        <v>244</v>
      </c>
      <c r="W151" s="15" t="s">
        <v>68</v>
      </c>
      <c r="X151" s="15" t="s">
        <v>71</v>
      </c>
      <c r="Y151" s="58" t="n">
        <f aca="false">F151*G151*2</f>
        <v>800</v>
      </c>
      <c r="Z151" s="58" t="str">
        <f aca="false">IF(X151="N",Y151,"0")</f>
        <v>0</v>
      </c>
      <c r="AA151" s="58" t="n">
        <f aca="false">IF(X151="P",Y151,"0")</f>
        <v>800</v>
      </c>
      <c r="AB151" s="15"/>
      <c r="AC151" s="46"/>
      <c r="AD151" s="15"/>
      <c r="AE151" s="15"/>
      <c r="AF151" s="15"/>
    </row>
    <row r="152" customFormat="false" ht="11.25" hidden="false" customHeight="false" outlineLevel="0" collapsed="false">
      <c r="A152" s="47" t="s">
        <v>54</v>
      </c>
      <c r="B152" s="48" t="n">
        <v>216</v>
      </c>
      <c r="C152" s="47" t="s">
        <v>55</v>
      </c>
      <c r="D152" s="47" t="s">
        <v>50</v>
      </c>
      <c r="E152" s="33" t="s">
        <v>51</v>
      </c>
      <c r="F152" s="33" t="n">
        <v>16</v>
      </c>
      <c r="G152" s="33" t="n">
        <v>25</v>
      </c>
      <c r="H152" s="33"/>
      <c r="I152" s="96" t="s">
        <v>291</v>
      </c>
      <c r="J152" s="15" t="s">
        <v>24</v>
      </c>
      <c r="K152" s="187" t="s">
        <v>57</v>
      </c>
      <c r="L152" s="188" t="s">
        <v>26</v>
      </c>
      <c r="M152" s="191" t="s">
        <v>302</v>
      </c>
      <c r="N152" s="15" t="s">
        <v>24</v>
      </c>
      <c r="O152" s="15" t="s">
        <v>303</v>
      </c>
      <c r="P152" s="15" t="n">
        <v>25</v>
      </c>
      <c r="Q152" s="39" t="s">
        <v>55</v>
      </c>
      <c r="R152" s="40" t="n">
        <v>225</v>
      </c>
      <c r="S152" s="320" t="n">
        <v>16709</v>
      </c>
      <c r="T152" s="39" t="s">
        <v>304</v>
      </c>
      <c r="U152" s="15" t="s">
        <v>244</v>
      </c>
      <c r="V152" s="15" t="s">
        <v>244</v>
      </c>
      <c r="W152" s="15" t="s">
        <v>68</v>
      </c>
      <c r="X152" s="15" t="s">
        <v>71</v>
      </c>
      <c r="Y152" s="58" t="n">
        <f aca="false">F152*G152*2</f>
        <v>800</v>
      </c>
      <c r="Z152" s="58" t="str">
        <f aca="false">IF(X152="N",Y152,"0")</f>
        <v>0</v>
      </c>
      <c r="AA152" s="58" t="n">
        <f aca="false">IF(X152="P",Y152,"0")</f>
        <v>800</v>
      </c>
      <c r="AB152" s="15"/>
      <c r="AC152" s="46"/>
      <c r="AD152" s="15"/>
      <c r="AE152" s="15"/>
      <c r="AF152" s="15"/>
    </row>
    <row r="153" customFormat="false" ht="11.25" hidden="false" customHeight="false" outlineLevel="0" collapsed="false">
      <c r="A153" s="47" t="s">
        <v>54</v>
      </c>
      <c r="B153" s="48" t="n">
        <v>216</v>
      </c>
      <c r="C153" s="47" t="s">
        <v>55</v>
      </c>
      <c r="D153" s="47" t="s">
        <v>50</v>
      </c>
      <c r="E153" s="33" t="s">
        <v>51</v>
      </c>
      <c r="F153" s="33" t="n">
        <v>16</v>
      </c>
      <c r="G153" s="33" t="n">
        <v>25</v>
      </c>
      <c r="H153" s="33"/>
      <c r="I153" s="96" t="s">
        <v>291</v>
      </c>
      <c r="J153" s="15" t="s">
        <v>24</v>
      </c>
      <c r="K153" s="187" t="s">
        <v>57</v>
      </c>
      <c r="L153" s="188" t="s">
        <v>26</v>
      </c>
      <c r="M153" s="191" t="s">
        <v>302</v>
      </c>
      <c r="N153" s="15" t="s">
        <v>24</v>
      </c>
      <c r="O153" s="15" t="s">
        <v>303</v>
      </c>
      <c r="P153" s="15" t="n">
        <v>25</v>
      </c>
      <c r="Q153" s="39" t="s">
        <v>305</v>
      </c>
      <c r="R153" s="40" t="n">
        <v>217</v>
      </c>
      <c r="S153" s="320" t="n">
        <v>16709</v>
      </c>
      <c r="T153" s="39" t="s">
        <v>306</v>
      </c>
      <c r="U153" s="15" t="s">
        <v>244</v>
      </c>
      <c r="V153" s="15" t="s">
        <v>244</v>
      </c>
      <c r="W153" s="15" t="s">
        <v>68</v>
      </c>
      <c r="X153" s="15" t="s">
        <v>71</v>
      </c>
      <c r="Y153" s="58" t="n">
        <f aca="false">F153*G153*2</f>
        <v>800</v>
      </c>
      <c r="Z153" s="58" t="str">
        <f aca="false">IF(X153="N",Y153,"0")</f>
        <v>0</v>
      </c>
      <c r="AA153" s="58" t="n">
        <f aca="false">IF(X153="P",Y153,"0")</f>
        <v>800</v>
      </c>
      <c r="AB153" s="15"/>
      <c r="AC153" s="46"/>
      <c r="AD153" s="15"/>
      <c r="AE153" s="15"/>
      <c r="AF153" s="15"/>
    </row>
    <row r="154" customFormat="false" ht="11.25" hidden="false" customHeight="false" outlineLevel="0" collapsed="false">
      <c r="A154" s="39" t="s">
        <v>48</v>
      </c>
      <c r="B154" s="40" t="n">
        <v>0</v>
      </c>
      <c r="C154" s="39" t="s">
        <v>114</v>
      </c>
      <c r="D154" s="39" t="s">
        <v>50</v>
      </c>
      <c r="E154" s="15" t="s">
        <v>51</v>
      </c>
      <c r="F154" s="15" t="n">
        <v>16</v>
      </c>
      <c r="G154" s="33" t="n">
        <v>25</v>
      </c>
      <c r="H154" s="15"/>
      <c r="I154" s="96" t="s">
        <v>349</v>
      </c>
      <c r="J154" s="15" t="s">
        <v>24</v>
      </c>
      <c r="K154" s="187" t="s">
        <v>53</v>
      </c>
      <c r="L154" s="188" t="s">
        <v>26</v>
      </c>
      <c r="M154" s="191" t="s">
        <v>302</v>
      </c>
      <c r="N154" s="15" t="s">
        <v>24</v>
      </c>
      <c r="O154" s="15" t="s">
        <v>679</v>
      </c>
      <c r="P154" s="15" t="n">
        <v>25</v>
      </c>
      <c r="Q154" s="39" t="s">
        <v>305</v>
      </c>
      <c r="R154" s="40" t="n">
        <v>217</v>
      </c>
      <c r="S154" s="320" t="n">
        <v>16708</v>
      </c>
      <c r="T154" s="39" t="s">
        <v>306</v>
      </c>
      <c r="U154" s="15" t="s">
        <v>67</v>
      </c>
      <c r="V154" s="15" t="s">
        <v>67</v>
      </c>
      <c r="W154" s="15" t="s">
        <v>68</v>
      </c>
      <c r="X154" s="15" t="s">
        <v>71</v>
      </c>
      <c r="Y154" s="58" t="n">
        <f aca="false">F154*G154*2</f>
        <v>800</v>
      </c>
      <c r="Z154" s="58" t="str">
        <f aca="false">IF(X154="N",Y154,"0")</f>
        <v>0</v>
      </c>
      <c r="AA154" s="58" t="n">
        <f aca="false">IF(X154="P",Y154,"0")</f>
        <v>800</v>
      </c>
      <c r="AB154" s="15"/>
      <c r="AC154" s="46"/>
      <c r="AD154" s="15"/>
      <c r="AE154" s="15"/>
      <c r="AF154" s="15"/>
    </row>
    <row r="155" customFormat="false" ht="11.25" hidden="false" customHeight="false" outlineLevel="0" collapsed="false">
      <c r="A155" s="39" t="s">
        <v>1217</v>
      </c>
      <c r="B155" s="40" t="n">
        <v>325</v>
      </c>
      <c r="C155" s="39" t="s">
        <v>1143</v>
      </c>
      <c r="D155" s="39" t="s">
        <v>50</v>
      </c>
      <c r="E155" s="15" t="s">
        <v>51</v>
      </c>
      <c r="F155" s="15" t="n">
        <v>16</v>
      </c>
      <c r="G155" s="15" t="n">
        <v>25</v>
      </c>
      <c r="H155" s="15"/>
      <c r="I155" s="96"/>
      <c r="J155" s="15" t="s">
        <v>24</v>
      </c>
      <c r="K155" s="187" t="s">
        <v>246</v>
      </c>
      <c r="L155" s="188" t="s">
        <v>26</v>
      </c>
      <c r="M155" s="189" t="s">
        <v>302</v>
      </c>
      <c r="N155" s="15" t="s">
        <v>24</v>
      </c>
      <c r="O155" s="128" t="s">
        <v>1218</v>
      </c>
      <c r="P155" s="15" t="n">
        <v>25</v>
      </c>
      <c r="Q155" s="39" t="s">
        <v>1143</v>
      </c>
      <c r="R155" s="40" t="n">
        <v>335</v>
      </c>
      <c r="S155" s="320" t="s">
        <v>862</v>
      </c>
      <c r="T155" s="39" t="s">
        <v>1219</v>
      </c>
      <c r="U155" s="15" t="s">
        <v>244</v>
      </c>
      <c r="V155" s="15"/>
      <c r="W155" s="15" t="s">
        <v>68</v>
      </c>
      <c r="X155" s="15" t="s">
        <v>71</v>
      </c>
      <c r="Y155" s="58" t="n">
        <f aca="false">F155*G155*2</f>
        <v>800</v>
      </c>
      <c r="Z155" s="58" t="str">
        <f aca="false">IF(X155="N",Y155,"0")</f>
        <v>0</v>
      </c>
      <c r="AA155" s="58" t="n">
        <f aca="false">IF(X155="P",Y155,"0")</f>
        <v>800</v>
      </c>
      <c r="AB155" s="15"/>
      <c r="AC155" s="46"/>
      <c r="AD155" s="15"/>
      <c r="AE155" s="15"/>
      <c r="AF155" s="15"/>
    </row>
    <row r="156" customFormat="false" ht="11.25" hidden="false" customHeight="false" outlineLevel="0" collapsed="false">
      <c r="A156" s="39" t="s">
        <v>1220</v>
      </c>
      <c r="B156" s="40" t="n">
        <v>325</v>
      </c>
      <c r="C156" s="39" t="s">
        <v>1143</v>
      </c>
      <c r="D156" s="39" t="s">
        <v>50</v>
      </c>
      <c r="E156" s="15" t="s">
        <v>51</v>
      </c>
      <c r="F156" s="15" t="n">
        <v>16</v>
      </c>
      <c r="G156" s="15" t="n">
        <v>25</v>
      </c>
      <c r="H156" s="15"/>
      <c r="I156" s="96"/>
      <c r="J156" s="15" t="s">
        <v>24</v>
      </c>
      <c r="K156" s="187" t="s">
        <v>246</v>
      </c>
      <c r="L156" s="188" t="s">
        <v>26</v>
      </c>
      <c r="M156" s="189" t="s">
        <v>234</v>
      </c>
      <c r="N156" s="15" t="s">
        <v>24</v>
      </c>
      <c r="O156" s="128" t="s">
        <v>1221</v>
      </c>
      <c r="P156" s="15" t="n">
        <v>25</v>
      </c>
      <c r="Q156" s="39" t="s">
        <v>1143</v>
      </c>
      <c r="R156" s="40" t="n">
        <v>328</v>
      </c>
      <c r="S156" s="320" t="s">
        <v>65</v>
      </c>
      <c r="T156" s="39" t="s">
        <v>1222</v>
      </c>
      <c r="U156" s="15" t="s">
        <v>244</v>
      </c>
      <c r="V156" s="15"/>
      <c r="W156" s="15" t="s">
        <v>68</v>
      </c>
      <c r="X156" s="15" t="s">
        <v>69</v>
      </c>
      <c r="Y156" s="58" t="n">
        <f aca="false">F156*G156*2</f>
        <v>800</v>
      </c>
      <c r="Z156" s="58" t="n">
        <f aca="false">IF(X156="N",Y156,"0")</f>
        <v>800</v>
      </c>
      <c r="AA156" s="58" t="str">
        <f aca="false">IF(X156="P",Y156,"0")</f>
        <v>0</v>
      </c>
      <c r="AB156" s="15"/>
      <c r="AC156" s="46"/>
      <c r="AD156" s="15"/>
      <c r="AE156" s="15"/>
      <c r="AF156" s="15"/>
    </row>
    <row r="157" customFormat="false" ht="11.25" hidden="false" customHeight="false" outlineLevel="0" collapsed="false">
      <c r="A157" s="39" t="s">
        <v>269</v>
      </c>
      <c r="B157" s="40" t="n">
        <v>94</v>
      </c>
      <c r="C157" s="39" t="s">
        <v>114</v>
      </c>
      <c r="D157" s="39" t="s">
        <v>50</v>
      </c>
      <c r="E157" s="15" t="s">
        <v>51</v>
      </c>
      <c r="F157" s="15" t="n">
        <v>16</v>
      </c>
      <c r="G157" s="15" t="n">
        <v>25</v>
      </c>
      <c r="H157" s="15"/>
      <c r="I157" s="128" t="s">
        <v>1223</v>
      </c>
      <c r="J157" s="15" t="s">
        <v>24</v>
      </c>
      <c r="K157" s="195" t="s">
        <v>259</v>
      </c>
      <c r="L157" s="188" t="s">
        <v>26</v>
      </c>
      <c r="M157" s="189" t="s">
        <v>323</v>
      </c>
      <c r="N157" s="15" t="s">
        <v>24</v>
      </c>
      <c r="O157" s="128" t="s">
        <v>334</v>
      </c>
      <c r="P157" s="15" t="n">
        <v>25</v>
      </c>
      <c r="Q157" s="39" t="s">
        <v>1143</v>
      </c>
      <c r="R157" s="40" t="n">
        <v>330</v>
      </c>
      <c r="S157" s="320" t="s">
        <v>323</v>
      </c>
      <c r="T157" s="39" t="s">
        <v>1224</v>
      </c>
      <c r="U157" s="15" t="s">
        <v>244</v>
      </c>
      <c r="V157" s="15"/>
      <c r="W157" s="15" t="s">
        <v>68</v>
      </c>
      <c r="X157" s="15" t="s">
        <v>71</v>
      </c>
      <c r="Y157" s="58" t="n">
        <f aca="false">F157*G157*2</f>
        <v>800</v>
      </c>
      <c r="Z157" s="58" t="str">
        <f aca="false">IF(X157="N",Y157,"0")</f>
        <v>0</v>
      </c>
      <c r="AA157" s="58" t="n">
        <f aca="false">IF(X157="P",Y157,"0")</f>
        <v>800</v>
      </c>
      <c r="AB157" s="15"/>
      <c r="AC157" s="46"/>
      <c r="AD157" s="15"/>
      <c r="AE157" s="15"/>
      <c r="AF157" s="15"/>
    </row>
    <row r="158" customFormat="false" ht="11.25" hidden="false" customHeight="false" outlineLevel="0" collapsed="false">
      <c r="A158" s="39" t="s">
        <v>271</v>
      </c>
      <c r="B158" s="40" t="n">
        <v>94</v>
      </c>
      <c r="C158" s="39" t="s">
        <v>114</v>
      </c>
      <c r="D158" s="39" t="s">
        <v>50</v>
      </c>
      <c r="E158" s="15" t="s">
        <v>51</v>
      </c>
      <c r="F158" s="15" t="n">
        <v>16</v>
      </c>
      <c r="G158" s="15" t="n">
        <v>15</v>
      </c>
      <c r="H158" s="15"/>
      <c r="I158" s="128" t="s">
        <v>1225</v>
      </c>
      <c r="J158" s="15" t="s">
        <v>24</v>
      </c>
      <c r="K158" s="195" t="s">
        <v>259</v>
      </c>
      <c r="L158" s="188" t="s">
        <v>26</v>
      </c>
      <c r="M158" s="189" t="s">
        <v>323</v>
      </c>
      <c r="N158" s="15" t="s">
        <v>24</v>
      </c>
      <c r="O158" s="128" t="s">
        <v>334</v>
      </c>
      <c r="P158" s="15" t="n">
        <v>15</v>
      </c>
      <c r="Q158" s="39" t="s">
        <v>1143</v>
      </c>
      <c r="R158" s="40" t="n">
        <v>330</v>
      </c>
      <c r="S158" s="320" t="s">
        <v>323</v>
      </c>
      <c r="T158" s="39" t="s">
        <v>1226</v>
      </c>
      <c r="U158" s="15" t="s">
        <v>244</v>
      </c>
      <c r="V158" s="15"/>
      <c r="W158" s="15" t="s">
        <v>68</v>
      </c>
      <c r="X158" s="15" t="s">
        <v>71</v>
      </c>
      <c r="Y158" s="58" t="n">
        <f aca="false">F158*G158*2</f>
        <v>480</v>
      </c>
      <c r="Z158" s="58" t="str">
        <f aca="false">IF(X158="N",Y158,"0")</f>
        <v>0</v>
      </c>
      <c r="AA158" s="58" t="n">
        <f aca="false">IF(X158="P",Y158,"0")</f>
        <v>480</v>
      </c>
      <c r="AB158" s="15"/>
      <c r="AC158" s="46"/>
      <c r="AD158" s="15"/>
      <c r="AE158" s="15"/>
      <c r="AF158" s="15"/>
    </row>
    <row r="159" customFormat="false" ht="11.25" hidden="false" customHeight="false" outlineLevel="0" collapsed="false">
      <c r="A159" s="39" t="s">
        <v>271</v>
      </c>
      <c r="B159" s="40" t="n">
        <v>94</v>
      </c>
      <c r="C159" s="39" t="s">
        <v>114</v>
      </c>
      <c r="D159" s="39" t="s">
        <v>50</v>
      </c>
      <c r="E159" s="15" t="s">
        <v>51</v>
      </c>
      <c r="F159" s="15" t="n">
        <v>16</v>
      </c>
      <c r="G159" s="15" t="n">
        <v>10</v>
      </c>
      <c r="H159" s="15"/>
      <c r="I159" s="128" t="s">
        <v>1227</v>
      </c>
      <c r="J159" s="15" t="s">
        <v>24</v>
      </c>
      <c r="K159" s="195" t="s">
        <v>259</v>
      </c>
      <c r="L159" s="188" t="s">
        <v>26</v>
      </c>
      <c r="M159" s="189" t="s">
        <v>323</v>
      </c>
      <c r="N159" s="15" t="s">
        <v>24</v>
      </c>
      <c r="O159" s="128" t="s">
        <v>334</v>
      </c>
      <c r="P159" s="15" t="n">
        <v>10</v>
      </c>
      <c r="Q159" s="39" t="s">
        <v>1143</v>
      </c>
      <c r="R159" s="40" t="n">
        <v>330</v>
      </c>
      <c r="S159" s="320" t="s">
        <v>323</v>
      </c>
      <c r="T159" s="39" t="s">
        <v>1226</v>
      </c>
      <c r="U159" s="15" t="s">
        <v>244</v>
      </c>
      <c r="V159" s="15"/>
      <c r="W159" s="15" t="s">
        <v>68</v>
      </c>
      <c r="X159" s="15" t="s">
        <v>71</v>
      </c>
      <c r="Y159" s="58" t="n">
        <f aca="false">F159*G159*2</f>
        <v>320</v>
      </c>
      <c r="Z159" s="58" t="str">
        <f aca="false">IF(X159="N",Y159,"0")</f>
        <v>0</v>
      </c>
      <c r="AA159" s="58" t="n">
        <f aca="false">IF(X159="P",Y159,"0")</f>
        <v>320</v>
      </c>
      <c r="AB159" s="15"/>
      <c r="AC159" s="46"/>
      <c r="AD159" s="15"/>
      <c r="AE159" s="15"/>
      <c r="AF159" s="15"/>
    </row>
    <row r="160" customFormat="false" ht="11.25" hidden="false" customHeight="false" outlineLevel="0" collapsed="false">
      <c r="A160" s="39" t="s">
        <v>1228</v>
      </c>
      <c r="B160" s="40" t="n">
        <v>330</v>
      </c>
      <c r="C160" s="39" t="s">
        <v>1143</v>
      </c>
      <c r="D160" s="39" t="s">
        <v>50</v>
      </c>
      <c r="E160" s="15" t="s">
        <v>51</v>
      </c>
      <c r="F160" s="15" t="n">
        <v>16</v>
      </c>
      <c r="G160" s="15" t="n">
        <v>25</v>
      </c>
      <c r="H160" s="15"/>
      <c r="I160" s="96" t="s">
        <v>745</v>
      </c>
      <c r="J160" s="15" t="s">
        <v>24</v>
      </c>
      <c r="K160" s="187" t="s">
        <v>401</v>
      </c>
      <c r="L160" s="188" t="s">
        <v>26</v>
      </c>
      <c r="M160" s="189" t="s">
        <v>323</v>
      </c>
      <c r="N160" s="15" t="s">
        <v>24</v>
      </c>
      <c r="O160" s="128" t="s">
        <v>1229</v>
      </c>
      <c r="P160" s="15" t="n">
        <v>25</v>
      </c>
      <c r="Q160" s="39" t="s">
        <v>1143</v>
      </c>
      <c r="R160" s="40" t="n">
        <v>330</v>
      </c>
      <c r="S160" s="320" t="s">
        <v>133</v>
      </c>
      <c r="T160" s="39" t="s">
        <v>1230</v>
      </c>
      <c r="U160" s="15" t="s">
        <v>244</v>
      </c>
      <c r="V160" s="15"/>
      <c r="W160" s="15" t="s">
        <v>68</v>
      </c>
      <c r="X160" s="15" t="s">
        <v>71</v>
      </c>
      <c r="Y160" s="58" t="n">
        <f aca="false">F160*G160*2</f>
        <v>800</v>
      </c>
      <c r="Z160" s="58" t="str">
        <f aca="false">IF(X160="N",Y160,"0")</f>
        <v>0</v>
      </c>
      <c r="AA160" s="58" t="n">
        <f aca="false">IF(X160="P",Y160,"0")</f>
        <v>800</v>
      </c>
      <c r="AB160" s="15"/>
      <c r="AC160" s="46"/>
      <c r="AD160" s="15"/>
      <c r="AE160" s="15"/>
      <c r="AF160" s="15"/>
    </row>
    <row r="161" customFormat="false" ht="11.25" hidden="false" customHeight="false" outlineLevel="0" collapsed="false">
      <c r="A161" s="39" t="s">
        <v>1231</v>
      </c>
      <c r="B161" s="40" t="n">
        <v>330</v>
      </c>
      <c r="C161" s="39" t="s">
        <v>1143</v>
      </c>
      <c r="D161" s="39" t="s">
        <v>50</v>
      </c>
      <c r="E161" s="15" t="s">
        <v>51</v>
      </c>
      <c r="F161" s="15" t="n">
        <v>16</v>
      </c>
      <c r="G161" s="15" t="n">
        <v>25</v>
      </c>
      <c r="H161" s="15"/>
      <c r="I161" s="96" t="s">
        <v>745</v>
      </c>
      <c r="J161" s="15" t="s">
        <v>24</v>
      </c>
      <c r="K161" s="187" t="s">
        <v>401</v>
      </c>
      <c r="L161" s="188" t="s">
        <v>26</v>
      </c>
      <c r="M161" s="189" t="s">
        <v>323</v>
      </c>
      <c r="N161" s="15" t="s">
        <v>24</v>
      </c>
      <c r="O161" s="128" t="s">
        <v>1229</v>
      </c>
      <c r="P161" s="15" t="n">
        <v>25</v>
      </c>
      <c r="Q161" s="39" t="s">
        <v>1143</v>
      </c>
      <c r="R161" s="40" t="n">
        <v>330</v>
      </c>
      <c r="S161" s="320" t="s">
        <v>133</v>
      </c>
      <c r="T161" s="39" t="s">
        <v>1232</v>
      </c>
      <c r="U161" s="15" t="s">
        <v>244</v>
      </c>
      <c r="V161" s="15"/>
      <c r="W161" s="15" t="s">
        <v>68</v>
      </c>
      <c r="X161" s="15" t="s">
        <v>71</v>
      </c>
      <c r="Y161" s="58" t="n">
        <f aca="false">F161*G161*2</f>
        <v>800</v>
      </c>
      <c r="Z161" s="58" t="str">
        <f aca="false">IF(X161="N",Y161,"0")</f>
        <v>0</v>
      </c>
      <c r="AA161" s="58" t="n">
        <f aca="false">IF(X161="P",Y161,"0")</f>
        <v>800</v>
      </c>
      <c r="AB161" s="15"/>
      <c r="AC161" s="46"/>
      <c r="AD161" s="15"/>
      <c r="AE161" s="15"/>
      <c r="AF161" s="15"/>
    </row>
    <row r="162" customFormat="false" ht="11.25" hidden="false" customHeight="false" outlineLevel="0" collapsed="false">
      <c r="A162" s="47" t="s">
        <v>54</v>
      </c>
      <c r="B162" s="48" t="n">
        <v>216</v>
      </c>
      <c r="C162" s="47" t="s">
        <v>114</v>
      </c>
      <c r="D162" s="39" t="s">
        <v>50</v>
      </c>
      <c r="E162" s="15" t="s">
        <v>51</v>
      </c>
      <c r="F162" s="15" t="n">
        <v>16</v>
      </c>
      <c r="G162" s="33" t="n">
        <v>25</v>
      </c>
      <c r="H162" s="33"/>
      <c r="I162" s="96" t="s">
        <v>1233</v>
      </c>
      <c r="J162" s="15" t="s">
        <v>24</v>
      </c>
      <c r="K162" s="187" t="s">
        <v>57</v>
      </c>
      <c r="L162" s="188" t="s">
        <v>26</v>
      </c>
      <c r="M162" s="189" t="s">
        <v>227</v>
      </c>
      <c r="N162" s="15" t="s">
        <v>24</v>
      </c>
      <c r="O162" s="128" t="s">
        <v>1234</v>
      </c>
      <c r="P162" s="15" t="n">
        <v>25</v>
      </c>
      <c r="Q162" s="39" t="s">
        <v>1143</v>
      </c>
      <c r="R162" s="40" t="n">
        <v>330</v>
      </c>
      <c r="S162" s="320" t="s">
        <v>65</v>
      </c>
      <c r="T162" s="39" t="s">
        <v>1235</v>
      </c>
      <c r="U162" s="15" t="s">
        <v>244</v>
      </c>
      <c r="V162" s="15"/>
      <c r="W162" s="15" t="s">
        <v>68</v>
      </c>
      <c r="X162" s="15" t="s">
        <v>69</v>
      </c>
      <c r="Y162" s="58" t="n">
        <f aca="false">F162*G162*2</f>
        <v>800</v>
      </c>
      <c r="Z162" s="58" t="n">
        <f aca="false">IF(X162="N",Y162,"0")</f>
        <v>800</v>
      </c>
      <c r="AA162" s="58" t="str">
        <f aca="false">IF(X162="P",Y162,"0")</f>
        <v>0</v>
      </c>
      <c r="AB162" s="15"/>
      <c r="AC162" s="46"/>
      <c r="AD162" s="15"/>
      <c r="AE162" s="15"/>
      <c r="AF162" s="15"/>
    </row>
    <row r="163" customFormat="false" ht="11.85" hidden="false" customHeight="true" outlineLevel="0" collapsed="false">
      <c r="A163" s="208"/>
      <c r="B163" s="208"/>
      <c r="C163" s="208"/>
      <c r="D163" s="208"/>
      <c r="E163" s="208"/>
      <c r="F163" s="208"/>
      <c r="G163" s="209" t="n">
        <f aca="false">SUM(G130:G162)</f>
        <v>665</v>
      </c>
      <c r="H163" s="213"/>
      <c r="I163" s="213"/>
      <c r="J163" s="212"/>
      <c r="K163" s="213"/>
      <c r="L163" s="214"/>
      <c r="M163" s="213" t="n">
        <f aca="false">G163-P163</f>
        <v>0</v>
      </c>
      <c r="N163" s="213"/>
      <c r="O163" s="213"/>
      <c r="P163" s="209" t="n">
        <f aca="false">SUM(P130:P162)</f>
        <v>665</v>
      </c>
      <c r="Q163" s="62"/>
      <c r="R163" s="62"/>
      <c r="S163" s="215"/>
      <c r="T163" s="62"/>
      <c r="U163" s="208"/>
      <c r="V163" s="208"/>
      <c r="W163" s="208"/>
      <c r="X163" s="62"/>
      <c r="Y163" s="58" t="n">
        <f aca="false">F163*G163*2</f>
        <v>0</v>
      </c>
      <c r="Z163" s="58" t="str">
        <f aca="false">IF(X163="N",Y163,"0")</f>
        <v>0</v>
      </c>
      <c r="AA163" s="58" t="str">
        <f aca="false">IF(X163="P",Y163,"0")</f>
        <v>0</v>
      </c>
      <c r="AB163" s="208"/>
      <c r="AC163" s="208"/>
      <c r="AD163" s="208"/>
      <c r="AE163" s="208"/>
      <c r="AF163" s="208"/>
    </row>
    <row r="164" customFormat="false" ht="12" hidden="false" customHeight="true" outlineLevel="0" collapsed="false">
      <c r="A164" s="29"/>
      <c r="B164" s="29"/>
      <c r="C164" s="216" t="s">
        <v>336</v>
      </c>
      <c r="D164" s="29"/>
      <c r="E164" s="29"/>
      <c r="F164" s="29"/>
      <c r="G164" s="33"/>
      <c r="H164" s="33"/>
      <c r="I164" s="33"/>
      <c r="J164" s="15"/>
      <c r="K164" s="33"/>
      <c r="L164" s="218"/>
      <c r="M164" s="33"/>
      <c r="N164" s="33"/>
      <c r="O164" s="33"/>
      <c r="P164" s="33"/>
      <c r="Q164" s="33"/>
      <c r="R164" s="33"/>
      <c r="S164" s="219"/>
      <c r="T164" s="33"/>
      <c r="U164" s="29"/>
      <c r="V164" s="29"/>
      <c r="W164" s="29"/>
      <c r="X164" s="33"/>
      <c r="Y164" s="58" t="n">
        <f aca="false">F164*G164*2</f>
        <v>0</v>
      </c>
      <c r="Z164" s="58" t="str">
        <f aca="false">IF(X164="N",Y164,"0")</f>
        <v>0</v>
      </c>
      <c r="AA164" s="58" t="str">
        <f aca="false">IF(X164="P",Y164,"0")</f>
        <v>0</v>
      </c>
      <c r="AB164" s="29"/>
      <c r="AC164" s="29"/>
      <c r="AD164" s="29"/>
      <c r="AE164" s="29"/>
      <c r="AF164" s="29"/>
    </row>
    <row r="165" customFormat="false" ht="11.25" hidden="false" customHeight="false" outlineLevel="0" collapsed="false">
      <c r="A165" s="39" t="s">
        <v>338</v>
      </c>
      <c r="B165" s="48" t="n">
        <v>64.5</v>
      </c>
      <c r="C165" s="39" t="s">
        <v>114</v>
      </c>
      <c r="D165" s="39" t="s">
        <v>74</v>
      </c>
      <c r="E165" s="15" t="s">
        <v>51</v>
      </c>
      <c r="F165" s="15" t="n">
        <v>8</v>
      </c>
      <c r="G165" s="15" t="n">
        <v>25</v>
      </c>
      <c r="H165" s="15"/>
      <c r="I165" s="15"/>
      <c r="J165" s="15" t="s">
        <v>24</v>
      </c>
      <c r="K165" s="200" t="s">
        <v>133</v>
      </c>
      <c r="L165" s="201" t="s">
        <v>26</v>
      </c>
      <c r="M165" s="202" t="s">
        <v>133</v>
      </c>
      <c r="N165" s="15" t="s">
        <v>24</v>
      </c>
      <c r="O165" s="309" t="s">
        <v>339</v>
      </c>
      <c r="P165" s="15" t="n">
        <v>25</v>
      </c>
      <c r="Q165" s="39" t="s">
        <v>114</v>
      </c>
      <c r="R165" s="40" t="n">
        <v>38.5</v>
      </c>
      <c r="S165" s="319" t="s">
        <v>340</v>
      </c>
      <c r="T165" s="39" t="s">
        <v>341</v>
      </c>
      <c r="U165" s="15" t="s">
        <v>244</v>
      </c>
      <c r="V165" s="15" t="s">
        <v>244</v>
      </c>
      <c r="W165" s="15" t="s">
        <v>68</v>
      </c>
      <c r="X165" s="15" t="s">
        <v>69</v>
      </c>
      <c r="Y165" s="58" t="n">
        <f aca="false">F165*G165*2</f>
        <v>400</v>
      </c>
      <c r="Z165" s="58" t="n">
        <f aca="false">IF(X165="N",Y165,"0")</f>
        <v>400</v>
      </c>
      <c r="AA165" s="58" t="str">
        <f aca="false">IF(X165="P",Y165,"0")</f>
        <v>0</v>
      </c>
      <c r="AB165" s="15"/>
      <c r="AC165" s="46"/>
      <c r="AD165" s="15"/>
      <c r="AE165" s="15"/>
      <c r="AF165" s="15"/>
    </row>
    <row r="166" customFormat="false" ht="11.25" hidden="false" customHeight="false" outlineLevel="0" collapsed="false">
      <c r="A166" s="39" t="s">
        <v>342</v>
      </c>
      <c r="B166" s="48" t="n">
        <v>69.5</v>
      </c>
      <c r="C166" s="39" t="s">
        <v>114</v>
      </c>
      <c r="D166" s="39" t="s">
        <v>74</v>
      </c>
      <c r="E166" s="15" t="s">
        <v>51</v>
      </c>
      <c r="F166" s="15" t="n">
        <v>8</v>
      </c>
      <c r="G166" s="15" t="n">
        <v>25</v>
      </c>
      <c r="H166" s="15"/>
      <c r="I166" s="15"/>
      <c r="J166" s="15" t="s">
        <v>24</v>
      </c>
      <c r="K166" s="200" t="s">
        <v>133</v>
      </c>
      <c r="L166" s="201" t="s">
        <v>26</v>
      </c>
      <c r="M166" s="202" t="s">
        <v>133</v>
      </c>
      <c r="N166" s="15" t="s">
        <v>24</v>
      </c>
      <c r="O166" s="139" t="s">
        <v>339</v>
      </c>
      <c r="P166" s="15" t="n">
        <v>25</v>
      </c>
      <c r="Q166" s="39" t="s">
        <v>114</v>
      </c>
      <c r="R166" s="40" t="n">
        <v>38.5</v>
      </c>
      <c r="S166" s="319" t="s">
        <v>340</v>
      </c>
      <c r="T166" s="39" t="s">
        <v>343</v>
      </c>
      <c r="U166" s="15" t="s">
        <v>244</v>
      </c>
      <c r="V166" s="15" t="s">
        <v>244</v>
      </c>
      <c r="W166" s="15" t="s">
        <v>68</v>
      </c>
      <c r="X166" s="15" t="s">
        <v>69</v>
      </c>
      <c r="Y166" s="58" t="n">
        <f aca="false">F166*G166*2</f>
        <v>400</v>
      </c>
      <c r="Z166" s="58" t="n">
        <f aca="false">IF(X166="N",Y166,"0")</f>
        <v>400</v>
      </c>
      <c r="AA166" s="58" t="str">
        <f aca="false">IF(X166="P",Y166,"0")</f>
        <v>0</v>
      </c>
      <c r="AB166" s="15"/>
      <c r="AC166" s="46"/>
      <c r="AD166" s="15"/>
      <c r="AE166" s="15"/>
      <c r="AF166" s="15"/>
    </row>
    <row r="167" customFormat="false" ht="11.25" hidden="false" customHeight="false" outlineLevel="0" collapsed="false">
      <c r="A167" s="39" t="s">
        <v>344</v>
      </c>
      <c r="B167" s="40" t="n">
        <v>295</v>
      </c>
      <c r="C167" s="39" t="s">
        <v>274</v>
      </c>
      <c r="D167" s="39" t="s">
        <v>74</v>
      </c>
      <c r="E167" s="15" t="s">
        <v>51</v>
      </c>
      <c r="F167" s="15" t="n">
        <v>8</v>
      </c>
      <c r="G167" s="33" t="n">
        <v>5</v>
      </c>
      <c r="H167" s="33" t="s">
        <v>1236</v>
      </c>
      <c r="I167" s="96" t="s">
        <v>345</v>
      </c>
      <c r="J167" s="15" t="s">
        <v>24</v>
      </c>
      <c r="K167" s="195" t="s">
        <v>346</v>
      </c>
      <c r="L167" s="188" t="s">
        <v>26</v>
      </c>
      <c r="M167" s="191" t="s">
        <v>302</v>
      </c>
      <c r="N167" s="15" t="s">
        <v>24</v>
      </c>
      <c r="O167" s="128" t="s">
        <v>303</v>
      </c>
      <c r="P167" s="15" t="n">
        <v>5</v>
      </c>
      <c r="Q167" s="39" t="s">
        <v>55</v>
      </c>
      <c r="R167" s="40" t="n">
        <v>240</v>
      </c>
      <c r="S167" s="320" t="n">
        <v>16709</v>
      </c>
      <c r="T167" s="39" t="s">
        <v>347</v>
      </c>
      <c r="U167" s="15" t="s">
        <v>244</v>
      </c>
      <c r="V167" s="15" t="s">
        <v>244</v>
      </c>
      <c r="W167" s="15" t="s">
        <v>68</v>
      </c>
      <c r="X167" s="15" t="s">
        <v>71</v>
      </c>
      <c r="Y167" s="58" t="n">
        <f aca="false">F167*G167*2</f>
        <v>80</v>
      </c>
      <c r="Z167" s="58" t="str">
        <f aca="false">IF(X167="N",Y167,"0")</f>
        <v>0</v>
      </c>
      <c r="AA167" s="58" t="n">
        <f aca="false">IF(X167="P",Y167,"0")</f>
        <v>80</v>
      </c>
      <c r="AB167" s="15"/>
      <c r="AC167" s="46"/>
      <c r="AD167" s="15"/>
      <c r="AE167" s="15"/>
      <c r="AF167" s="15"/>
    </row>
    <row r="168" customFormat="false" ht="11.25" hidden="false" customHeight="false" outlineLevel="0" collapsed="false">
      <c r="A168" s="39" t="s">
        <v>344</v>
      </c>
      <c r="B168" s="40" t="n">
        <v>295</v>
      </c>
      <c r="C168" s="39" t="s">
        <v>274</v>
      </c>
      <c r="D168" s="39" t="s">
        <v>74</v>
      </c>
      <c r="E168" s="15" t="s">
        <v>51</v>
      </c>
      <c r="F168" s="15" t="n">
        <v>8</v>
      </c>
      <c r="G168" s="33" t="n">
        <v>3</v>
      </c>
      <c r="H168" s="33" t="s">
        <v>1236</v>
      </c>
      <c r="I168" s="96" t="s">
        <v>348</v>
      </c>
      <c r="J168" s="15" t="s">
        <v>24</v>
      </c>
      <c r="K168" s="195" t="s">
        <v>346</v>
      </c>
      <c r="L168" s="188" t="s">
        <v>26</v>
      </c>
      <c r="M168" s="191" t="s">
        <v>252</v>
      </c>
      <c r="N168" s="15" t="s">
        <v>24</v>
      </c>
      <c r="O168" s="128" t="s">
        <v>349</v>
      </c>
      <c r="P168" s="15" t="n">
        <v>3</v>
      </c>
      <c r="Q168" s="39" t="s">
        <v>305</v>
      </c>
      <c r="R168" s="40" t="n">
        <v>199.25</v>
      </c>
      <c r="S168" s="320" t="s">
        <v>254</v>
      </c>
      <c r="T168" s="39" t="s">
        <v>350</v>
      </c>
      <c r="U168" s="15" t="s">
        <v>244</v>
      </c>
      <c r="V168" s="15" t="s">
        <v>244</v>
      </c>
      <c r="W168" s="15" t="s">
        <v>68</v>
      </c>
      <c r="X168" s="15" t="s">
        <v>71</v>
      </c>
      <c r="Y168" s="58" t="n">
        <f aca="false">F168*G168*2</f>
        <v>48</v>
      </c>
      <c r="Z168" s="58" t="str">
        <f aca="false">IF(X168="N",Y168,"0")</f>
        <v>0</v>
      </c>
      <c r="AA168" s="58" t="n">
        <f aca="false">IF(X168="P",Y168,"0")</f>
        <v>48</v>
      </c>
      <c r="AB168" s="15"/>
      <c r="AC168" s="46"/>
      <c r="AD168" s="15"/>
      <c r="AE168" s="15"/>
      <c r="AF168" s="15"/>
    </row>
    <row r="169" customFormat="false" ht="11.25" hidden="false" customHeight="false" outlineLevel="0" collapsed="false">
      <c r="A169" s="39" t="s">
        <v>344</v>
      </c>
      <c r="B169" s="40" t="n">
        <v>295</v>
      </c>
      <c r="C169" s="39" t="s">
        <v>274</v>
      </c>
      <c r="D169" s="39" t="s">
        <v>74</v>
      </c>
      <c r="E169" s="15" t="s">
        <v>51</v>
      </c>
      <c r="F169" s="15" t="n">
        <v>8</v>
      </c>
      <c r="G169" s="33" t="n">
        <v>8</v>
      </c>
      <c r="H169" s="33" t="s">
        <v>1236</v>
      </c>
      <c r="I169" s="96" t="s">
        <v>348</v>
      </c>
      <c r="J169" s="15" t="s">
        <v>24</v>
      </c>
      <c r="K169" s="195" t="s">
        <v>346</v>
      </c>
      <c r="L169" s="188" t="s">
        <v>26</v>
      </c>
      <c r="M169" s="191" t="s">
        <v>53</v>
      </c>
      <c r="N169" s="15" t="s">
        <v>24</v>
      </c>
      <c r="O169" s="307" t="s">
        <v>1210</v>
      </c>
      <c r="P169" s="33" t="n">
        <v>8</v>
      </c>
      <c r="Q169" s="39" t="s">
        <v>1207</v>
      </c>
      <c r="R169" s="40" t="n">
        <v>0</v>
      </c>
      <c r="S169" s="320" t="s">
        <v>346</v>
      </c>
      <c r="T169" s="39" t="s">
        <v>1237</v>
      </c>
      <c r="U169" s="15" t="s">
        <v>244</v>
      </c>
      <c r="V169" s="15" t="s">
        <v>244</v>
      </c>
      <c r="W169" s="15" t="s">
        <v>68</v>
      </c>
      <c r="X169" s="15" t="s">
        <v>71</v>
      </c>
      <c r="Y169" s="58" t="n">
        <f aca="false">F169*G169*2</f>
        <v>128</v>
      </c>
      <c r="Z169" s="58" t="str">
        <f aca="false">IF(X169="N",Y169,"0")</f>
        <v>0</v>
      </c>
      <c r="AA169" s="58" t="n">
        <f aca="false">IF(X169="P",Y169,"0")</f>
        <v>128</v>
      </c>
      <c r="AB169" s="15"/>
      <c r="AC169" s="46"/>
      <c r="AD169" s="15"/>
      <c r="AE169" s="15"/>
      <c r="AF169" s="15"/>
    </row>
    <row r="170" customFormat="false" ht="11.25" hidden="false" customHeight="false" outlineLevel="0" collapsed="false">
      <c r="A170" s="39" t="s">
        <v>356</v>
      </c>
      <c r="B170" s="40" t="n">
        <v>225</v>
      </c>
      <c r="C170" s="39" t="s">
        <v>114</v>
      </c>
      <c r="D170" s="39" t="s">
        <v>74</v>
      </c>
      <c r="E170" s="15" t="s">
        <v>51</v>
      </c>
      <c r="F170" s="15" t="n">
        <v>8</v>
      </c>
      <c r="G170" s="15" t="n">
        <v>25</v>
      </c>
      <c r="H170" s="15"/>
      <c r="I170" s="128" t="s">
        <v>1238</v>
      </c>
      <c r="J170" s="15" t="s">
        <v>24</v>
      </c>
      <c r="K170" s="195" t="s">
        <v>259</v>
      </c>
      <c r="L170" s="188" t="s">
        <v>26</v>
      </c>
      <c r="M170" s="191" t="s">
        <v>234</v>
      </c>
      <c r="N170" s="15" t="s">
        <v>24</v>
      </c>
      <c r="O170" s="128" t="s">
        <v>1239</v>
      </c>
      <c r="P170" s="15" t="n">
        <v>25</v>
      </c>
      <c r="Q170" s="39" t="s">
        <v>55</v>
      </c>
      <c r="R170" s="40" t="n">
        <v>185</v>
      </c>
      <c r="S170" s="315" t="s">
        <v>146</v>
      </c>
      <c r="T170" s="39" t="s">
        <v>384</v>
      </c>
      <c r="U170" s="15" t="s">
        <v>244</v>
      </c>
      <c r="V170" s="15" t="s">
        <v>244</v>
      </c>
      <c r="W170" s="15" t="s">
        <v>68</v>
      </c>
      <c r="X170" s="15" t="s">
        <v>71</v>
      </c>
      <c r="Y170" s="58" t="n">
        <f aca="false">F170*G170*2</f>
        <v>400</v>
      </c>
      <c r="Z170" s="58" t="str">
        <f aca="false">IF(X170="N",Y170,"0")</f>
        <v>0</v>
      </c>
      <c r="AA170" s="58" t="n">
        <f aca="false">IF(X170="P",Y170,"0")</f>
        <v>400</v>
      </c>
      <c r="AB170" s="15"/>
      <c r="AC170" s="46"/>
      <c r="AD170" s="15"/>
      <c r="AE170" s="15"/>
      <c r="AF170" s="15"/>
    </row>
    <row r="171" customFormat="false" ht="11.25" hidden="false" customHeight="false" outlineLevel="0" collapsed="false">
      <c r="A171" s="39" t="s">
        <v>351</v>
      </c>
      <c r="B171" s="40" t="n">
        <v>63.5</v>
      </c>
      <c r="C171" s="39" t="s">
        <v>114</v>
      </c>
      <c r="D171" s="39" t="s">
        <v>74</v>
      </c>
      <c r="E171" s="15" t="s">
        <v>51</v>
      </c>
      <c r="F171" s="15" t="n">
        <v>8</v>
      </c>
      <c r="G171" s="15" t="n">
        <v>25</v>
      </c>
      <c r="H171" s="15"/>
      <c r="I171" s="96" t="s">
        <v>1203</v>
      </c>
      <c r="J171" s="15" t="s">
        <v>24</v>
      </c>
      <c r="K171" s="195" t="s">
        <v>327</v>
      </c>
      <c r="L171" s="188" t="s">
        <v>26</v>
      </c>
      <c r="M171" s="191" t="s">
        <v>283</v>
      </c>
      <c r="N171" s="15" t="s">
        <v>24</v>
      </c>
      <c r="O171" s="128" t="s">
        <v>878</v>
      </c>
      <c r="P171" s="15" t="n">
        <v>25</v>
      </c>
      <c r="Q171" s="39" t="s">
        <v>274</v>
      </c>
      <c r="R171" s="40" t="n">
        <v>310</v>
      </c>
      <c r="S171" s="320" t="s">
        <v>327</v>
      </c>
      <c r="T171" s="39" t="s">
        <v>405</v>
      </c>
      <c r="U171" s="15" t="s">
        <v>244</v>
      </c>
      <c r="V171" s="15" t="s">
        <v>244</v>
      </c>
      <c r="W171" s="15" t="s">
        <v>68</v>
      </c>
      <c r="X171" s="15" t="s">
        <v>71</v>
      </c>
      <c r="Y171" s="58" t="n">
        <f aca="false">F171*G171*2</f>
        <v>400</v>
      </c>
      <c r="Z171" s="58" t="str">
        <f aca="false">IF(X171="N",Y171,"0")</f>
        <v>0</v>
      </c>
      <c r="AA171" s="58" t="n">
        <f aca="false">IF(X171="P",Y171,"0")</f>
        <v>400</v>
      </c>
      <c r="AB171" s="15"/>
      <c r="AC171" s="46"/>
      <c r="AD171" s="15"/>
      <c r="AE171" s="15"/>
      <c r="AF171" s="15"/>
    </row>
    <row r="172" customFormat="false" ht="11.25" hidden="false" customHeight="false" outlineLevel="0" collapsed="false">
      <c r="A172" s="39" t="s">
        <v>1240</v>
      </c>
      <c r="B172" s="40" t="n">
        <v>310</v>
      </c>
      <c r="C172" s="39" t="s">
        <v>1143</v>
      </c>
      <c r="D172" s="39" t="s">
        <v>74</v>
      </c>
      <c r="E172" s="15" t="s">
        <v>51</v>
      </c>
      <c r="F172" s="15" t="n">
        <v>8</v>
      </c>
      <c r="G172" s="15" t="n">
        <v>25</v>
      </c>
      <c r="H172" s="15"/>
      <c r="I172" s="96" t="s">
        <v>1203</v>
      </c>
      <c r="J172" s="15" t="s">
        <v>24</v>
      </c>
      <c r="K172" s="187" t="s">
        <v>327</v>
      </c>
      <c r="L172" s="188" t="s">
        <v>26</v>
      </c>
      <c r="M172" s="191" t="s">
        <v>283</v>
      </c>
      <c r="N172" s="15" t="s">
        <v>24</v>
      </c>
      <c r="O172" s="128" t="s">
        <v>878</v>
      </c>
      <c r="P172" s="15" t="n">
        <v>25</v>
      </c>
      <c r="Q172" s="39" t="s">
        <v>114</v>
      </c>
      <c r="R172" s="40" t="n">
        <v>67</v>
      </c>
      <c r="S172" s="320" t="s">
        <v>327</v>
      </c>
      <c r="T172" s="39" t="s">
        <v>392</v>
      </c>
      <c r="U172" s="15" t="s">
        <v>244</v>
      </c>
      <c r="V172" s="15" t="s">
        <v>244</v>
      </c>
      <c r="W172" s="15" t="s">
        <v>68</v>
      </c>
      <c r="X172" s="15" t="s">
        <v>71</v>
      </c>
      <c r="Y172" s="58" t="n">
        <f aca="false">F172*G172*2</f>
        <v>400</v>
      </c>
      <c r="Z172" s="58" t="str">
        <f aca="false">IF(X172="N",Y172,"0")</f>
        <v>0</v>
      </c>
      <c r="AA172" s="58" t="n">
        <f aca="false">IF(X172="P",Y172,"0")</f>
        <v>400</v>
      </c>
      <c r="AB172" s="15"/>
      <c r="AC172" s="46"/>
      <c r="AD172" s="15"/>
      <c r="AE172" s="15"/>
      <c r="AF172" s="15"/>
    </row>
    <row r="173" customFormat="false" ht="11.25" hidden="false" customHeight="false" outlineLevel="0" collapsed="false">
      <c r="A173" s="47" t="s">
        <v>54</v>
      </c>
      <c r="B173" s="48" t="n">
        <v>216</v>
      </c>
      <c r="C173" s="47" t="s">
        <v>114</v>
      </c>
      <c r="D173" s="47" t="s">
        <v>74</v>
      </c>
      <c r="E173" s="33" t="s">
        <v>51</v>
      </c>
      <c r="F173" s="33" t="n">
        <v>8</v>
      </c>
      <c r="G173" s="33" t="n">
        <v>10</v>
      </c>
      <c r="H173" s="15" t="s">
        <v>1236</v>
      </c>
      <c r="I173" s="96" t="s">
        <v>1241</v>
      </c>
      <c r="J173" s="15" t="s">
        <v>24</v>
      </c>
      <c r="K173" s="187" t="s">
        <v>57</v>
      </c>
      <c r="L173" s="188" t="s">
        <v>26</v>
      </c>
      <c r="M173" s="191" t="s">
        <v>302</v>
      </c>
      <c r="N173" s="15" t="s">
        <v>24</v>
      </c>
      <c r="O173" s="128" t="s">
        <v>303</v>
      </c>
      <c r="P173" s="15" t="n">
        <v>10</v>
      </c>
      <c r="Q173" s="39" t="s">
        <v>55</v>
      </c>
      <c r="R173" s="40" t="n">
        <v>240</v>
      </c>
      <c r="S173" s="320" t="n">
        <v>16709</v>
      </c>
      <c r="T173" s="39" t="s">
        <v>347</v>
      </c>
      <c r="U173" s="15" t="s">
        <v>244</v>
      </c>
      <c r="V173" s="15" t="s">
        <v>244</v>
      </c>
      <c r="W173" s="15" t="s">
        <v>68</v>
      </c>
      <c r="X173" s="15" t="s">
        <v>71</v>
      </c>
      <c r="Y173" s="58" t="n">
        <f aca="false">F173*G173*2</f>
        <v>160</v>
      </c>
      <c r="Z173" s="58" t="str">
        <f aca="false">IF(X173="N",Y173,"0")</f>
        <v>0</v>
      </c>
      <c r="AA173" s="58" t="n">
        <f aca="false">IF(X173="P",Y173,"0")</f>
        <v>160</v>
      </c>
      <c r="AB173" s="15"/>
      <c r="AC173" s="15"/>
      <c r="AD173" s="15"/>
      <c r="AE173" s="15"/>
      <c r="AF173" s="15"/>
    </row>
    <row r="174" customFormat="false" ht="11.25" hidden="false" customHeight="false" outlineLevel="0" collapsed="false">
      <c r="A174" s="47" t="s">
        <v>54</v>
      </c>
      <c r="B174" s="48" t="n">
        <v>216</v>
      </c>
      <c r="C174" s="47" t="s">
        <v>114</v>
      </c>
      <c r="D174" s="47" t="s">
        <v>74</v>
      </c>
      <c r="E174" s="33" t="s">
        <v>51</v>
      </c>
      <c r="F174" s="33" t="n">
        <v>8</v>
      </c>
      <c r="G174" s="33" t="n">
        <v>15</v>
      </c>
      <c r="H174" s="15" t="s">
        <v>1236</v>
      </c>
      <c r="I174" s="96" t="s">
        <v>1241</v>
      </c>
      <c r="J174" s="15" t="s">
        <v>24</v>
      </c>
      <c r="K174" s="187" t="s">
        <v>57</v>
      </c>
      <c r="L174" s="188" t="s">
        <v>26</v>
      </c>
      <c r="M174" s="191" t="s">
        <v>53</v>
      </c>
      <c r="N174" s="15" t="s">
        <v>24</v>
      </c>
      <c r="O174" s="307" t="s">
        <v>1242</v>
      </c>
      <c r="P174" s="33" t="n">
        <v>15</v>
      </c>
      <c r="Q174" s="39" t="s">
        <v>1207</v>
      </c>
      <c r="R174" s="40" t="n">
        <v>0</v>
      </c>
      <c r="S174" s="320" t="n">
        <v>16717</v>
      </c>
      <c r="T174" s="39" t="s">
        <v>1237</v>
      </c>
      <c r="U174" s="15" t="s">
        <v>244</v>
      </c>
      <c r="V174" s="15" t="s">
        <v>244</v>
      </c>
      <c r="W174" s="15" t="s">
        <v>68</v>
      </c>
      <c r="X174" s="15" t="s">
        <v>71</v>
      </c>
      <c r="Y174" s="58" t="n">
        <f aca="false">F174*G174*2</f>
        <v>240</v>
      </c>
      <c r="Z174" s="58" t="str">
        <f aca="false">IF(X174="N",Y174,"0")</f>
        <v>0</v>
      </c>
      <c r="AA174" s="58" t="n">
        <f aca="false">IF(X174="P",Y174,"0")</f>
        <v>240</v>
      </c>
      <c r="AB174" s="15"/>
      <c r="AC174" s="46"/>
      <c r="AD174" s="15"/>
      <c r="AE174" s="15"/>
      <c r="AF174" s="15"/>
    </row>
    <row r="175" customFormat="false" ht="11.25" hidden="false" customHeight="false" outlineLevel="0" collapsed="false">
      <c r="A175" s="47" t="s">
        <v>54</v>
      </c>
      <c r="B175" s="48" t="n">
        <v>216</v>
      </c>
      <c r="C175" s="47" t="s">
        <v>114</v>
      </c>
      <c r="D175" s="47" t="s">
        <v>74</v>
      </c>
      <c r="E175" s="33" t="s">
        <v>51</v>
      </c>
      <c r="F175" s="33" t="n">
        <v>8</v>
      </c>
      <c r="G175" s="33" t="n">
        <v>22</v>
      </c>
      <c r="H175" s="33" t="s">
        <v>1236</v>
      </c>
      <c r="I175" s="96" t="s">
        <v>291</v>
      </c>
      <c r="J175" s="15" t="s">
        <v>24</v>
      </c>
      <c r="K175" s="187" t="s">
        <v>57</v>
      </c>
      <c r="L175" s="188" t="s">
        <v>26</v>
      </c>
      <c r="M175" s="191" t="s">
        <v>252</v>
      </c>
      <c r="N175" s="15" t="s">
        <v>24</v>
      </c>
      <c r="O175" s="128" t="s">
        <v>349</v>
      </c>
      <c r="P175" s="15" t="n">
        <v>22</v>
      </c>
      <c r="Q175" s="39" t="s">
        <v>305</v>
      </c>
      <c r="R175" s="40" t="n">
        <v>199.25</v>
      </c>
      <c r="S175" s="316" t="s">
        <v>254</v>
      </c>
      <c r="T175" s="39" t="s">
        <v>350</v>
      </c>
      <c r="U175" s="15" t="s">
        <v>244</v>
      </c>
      <c r="V175" s="15" t="s">
        <v>244</v>
      </c>
      <c r="W175" s="15" t="s">
        <v>68</v>
      </c>
      <c r="X175" s="15" t="s">
        <v>71</v>
      </c>
      <c r="Y175" s="58" t="n">
        <f aca="false">F175*G175*2</f>
        <v>352</v>
      </c>
      <c r="Z175" s="58" t="str">
        <f aca="false">IF(X175="N",Y175,"0")</f>
        <v>0</v>
      </c>
      <c r="AA175" s="58" t="n">
        <f aca="false">IF(X175="P",Y175,"0")</f>
        <v>352</v>
      </c>
      <c r="AB175" s="15"/>
      <c r="AC175" s="46"/>
      <c r="AD175" s="15"/>
      <c r="AE175" s="15"/>
      <c r="AF175" s="15"/>
    </row>
    <row r="176" customFormat="false" ht="11.25" hidden="false" customHeight="false" outlineLevel="0" collapsed="false">
      <c r="A176" s="47" t="s">
        <v>54</v>
      </c>
      <c r="B176" s="48" t="n">
        <v>216</v>
      </c>
      <c r="C176" s="47" t="s">
        <v>114</v>
      </c>
      <c r="D176" s="47" t="s">
        <v>74</v>
      </c>
      <c r="E176" s="33" t="s">
        <v>51</v>
      </c>
      <c r="F176" s="33" t="n">
        <v>8</v>
      </c>
      <c r="G176" s="33" t="n">
        <v>25</v>
      </c>
      <c r="H176" s="33"/>
      <c r="I176" s="96" t="s">
        <v>291</v>
      </c>
      <c r="J176" s="15" t="s">
        <v>24</v>
      </c>
      <c r="K176" s="187" t="s">
        <v>57</v>
      </c>
      <c r="L176" s="188" t="s">
        <v>26</v>
      </c>
      <c r="M176" s="191" t="s">
        <v>139</v>
      </c>
      <c r="N176" s="15" t="s">
        <v>24</v>
      </c>
      <c r="O176" s="128" t="s">
        <v>363</v>
      </c>
      <c r="P176" s="15" t="n">
        <v>25</v>
      </c>
      <c r="Q176" s="39" t="s">
        <v>364</v>
      </c>
      <c r="R176" s="40" t="n">
        <v>26.15</v>
      </c>
      <c r="S176" s="315" t="s">
        <v>139</v>
      </c>
      <c r="T176" s="39" t="s">
        <v>365</v>
      </c>
      <c r="U176" s="15" t="s">
        <v>244</v>
      </c>
      <c r="V176" s="15" t="s">
        <v>244</v>
      </c>
      <c r="W176" s="15" t="s">
        <v>68</v>
      </c>
      <c r="X176" s="15" t="s">
        <v>71</v>
      </c>
      <c r="Y176" s="58" t="n">
        <f aca="false">F176*G176*2</f>
        <v>400</v>
      </c>
      <c r="Z176" s="58" t="str">
        <f aca="false">IF(X176="N",Y176,"0")</f>
        <v>0</v>
      </c>
      <c r="AA176" s="58" t="n">
        <f aca="false">IF(X176="P",Y176,"0")</f>
        <v>400</v>
      </c>
      <c r="AB176" s="15"/>
      <c r="AC176" s="46"/>
      <c r="AD176" s="15"/>
      <c r="AE176" s="15"/>
      <c r="AF176" s="15"/>
    </row>
    <row r="177" customFormat="false" ht="11.25" hidden="false" customHeight="false" outlineLevel="0" collapsed="false">
      <c r="A177" s="47" t="s">
        <v>54</v>
      </c>
      <c r="B177" s="48" t="n">
        <v>216</v>
      </c>
      <c r="C177" s="47" t="s">
        <v>114</v>
      </c>
      <c r="D177" s="47" t="s">
        <v>74</v>
      </c>
      <c r="E177" s="33" t="s">
        <v>51</v>
      </c>
      <c r="F177" s="33" t="n">
        <v>8</v>
      </c>
      <c r="G177" s="33" t="n">
        <v>25</v>
      </c>
      <c r="H177" s="33"/>
      <c r="I177" s="96" t="s">
        <v>291</v>
      </c>
      <c r="J177" s="15" t="s">
        <v>24</v>
      </c>
      <c r="K177" s="187" t="s">
        <v>57</v>
      </c>
      <c r="L177" s="188" t="s">
        <v>26</v>
      </c>
      <c r="M177" s="191" t="s">
        <v>139</v>
      </c>
      <c r="N177" s="15" t="s">
        <v>24</v>
      </c>
      <c r="O177" s="128" t="s">
        <v>349</v>
      </c>
      <c r="P177" s="15" t="n">
        <v>25</v>
      </c>
      <c r="Q177" s="39" t="s">
        <v>114</v>
      </c>
      <c r="R177" s="40" t="n">
        <v>24.18</v>
      </c>
      <c r="S177" s="315" t="s">
        <v>139</v>
      </c>
      <c r="T177" s="39" t="s">
        <v>403</v>
      </c>
      <c r="U177" s="15" t="s">
        <v>244</v>
      </c>
      <c r="V177" s="15" t="s">
        <v>244</v>
      </c>
      <c r="W177" s="15" t="s">
        <v>68</v>
      </c>
      <c r="X177" s="15" t="s">
        <v>71</v>
      </c>
      <c r="Y177" s="58" t="n">
        <f aca="false">F177*G177*2</f>
        <v>400</v>
      </c>
      <c r="Z177" s="58" t="str">
        <f aca="false">IF(X177="N",Y177,"0")</f>
        <v>0</v>
      </c>
      <c r="AA177" s="58" t="n">
        <f aca="false">IF(X177="P",Y177,"0")</f>
        <v>400</v>
      </c>
      <c r="AB177" s="15"/>
      <c r="AC177" s="46"/>
      <c r="AD177" s="15"/>
      <c r="AE177" s="15"/>
      <c r="AF177" s="15"/>
    </row>
    <row r="178" customFormat="false" ht="11.25" hidden="false" customHeight="false" outlineLevel="0" collapsed="false">
      <c r="A178" s="47" t="s">
        <v>54</v>
      </c>
      <c r="B178" s="48" t="n">
        <v>216</v>
      </c>
      <c r="C178" s="47" t="s">
        <v>114</v>
      </c>
      <c r="D178" s="47" t="s">
        <v>74</v>
      </c>
      <c r="E178" s="33" t="s">
        <v>51</v>
      </c>
      <c r="F178" s="33" t="n">
        <v>8</v>
      </c>
      <c r="G178" s="33" t="n">
        <v>25</v>
      </c>
      <c r="H178" s="33"/>
      <c r="I178" s="96" t="s">
        <v>291</v>
      </c>
      <c r="J178" s="15" t="s">
        <v>24</v>
      </c>
      <c r="K178" s="187" t="s">
        <v>57</v>
      </c>
      <c r="L178" s="188" t="s">
        <v>26</v>
      </c>
      <c r="M178" s="191" t="s">
        <v>302</v>
      </c>
      <c r="N178" s="15" t="s">
        <v>24</v>
      </c>
      <c r="O178" s="128" t="s">
        <v>303</v>
      </c>
      <c r="P178" s="15" t="n">
        <v>25</v>
      </c>
      <c r="Q178" s="39" t="s">
        <v>55</v>
      </c>
      <c r="R178" s="40" t="n">
        <v>240</v>
      </c>
      <c r="S178" s="320" t="n">
        <v>16709</v>
      </c>
      <c r="T178" s="39" t="s">
        <v>347</v>
      </c>
      <c r="U178" s="15" t="s">
        <v>244</v>
      </c>
      <c r="V178" s="15" t="s">
        <v>244</v>
      </c>
      <c r="W178" s="15" t="s">
        <v>68</v>
      </c>
      <c r="X178" s="15" t="s">
        <v>71</v>
      </c>
      <c r="Y178" s="58" t="n">
        <f aca="false">F178*G178*2</f>
        <v>400</v>
      </c>
      <c r="Z178" s="58" t="str">
        <f aca="false">IF(X178="N",Y178,"0")</f>
        <v>0</v>
      </c>
      <c r="AA178" s="58" t="n">
        <f aca="false">IF(X178="P",Y178,"0")</f>
        <v>400</v>
      </c>
      <c r="AB178" s="15"/>
      <c r="AC178" s="46"/>
      <c r="AD178" s="15"/>
      <c r="AE178" s="15"/>
      <c r="AF178" s="15"/>
    </row>
    <row r="179" customFormat="false" ht="11.25" hidden="false" customHeight="false" outlineLevel="0" collapsed="false">
      <c r="A179" s="47" t="s">
        <v>54</v>
      </c>
      <c r="B179" s="48" t="n">
        <v>216</v>
      </c>
      <c r="C179" s="47" t="s">
        <v>114</v>
      </c>
      <c r="D179" s="47" t="s">
        <v>74</v>
      </c>
      <c r="E179" s="33" t="s">
        <v>51</v>
      </c>
      <c r="F179" s="33" t="n">
        <v>8</v>
      </c>
      <c r="G179" s="33" t="n">
        <v>25</v>
      </c>
      <c r="H179" s="33"/>
      <c r="I179" s="96" t="s">
        <v>291</v>
      </c>
      <c r="J179" s="15" t="s">
        <v>24</v>
      </c>
      <c r="K179" s="187" t="s">
        <v>57</v>
      </c>
      <c r="L179" s="188" t="s">
        <v>26</v>
      </c>
      <c r="M179" s="191" t="s">
        <v>302</v>
      </c>
      <c r="N179" s="15" t="s">
        <v>24</v>
      </c>
      <c r="O179" s="128" t="s">
        <v>303</v>
      </c>
      <c r="P179" s="15" t="n">
        <v>25</v>
      </c>
      <c r="Q179" s="39" t="s">
        <v>55</v>
      </c>
      <c r="R179" s="40" t="n">
        <v>201</v>
      </c>
      <c r="S179" s="320" t="n">
        <v>16709</v>
      </c>
      <c r="T179" s="39" t="s">
        <v>308</v>
      </c>
      <c r="U179" s="15" t="s">
        <v>244</v>
      </c>
      <c r="V179" s="15" t="s">
        <v>244</v>
      </c>
      <c r="W179" s="15" t="s">
        <v>68</v>
      </c>
      <c r="X179" s="15" t="s">
        <v>71</v>
      </c>
      <c r="Y179" s="58" t="n">
        <f aca="false">F179*G179*2</f>
        <v>400</v>
      </c>
      <c r="Z179" s="58" t="str">
        <f aca="false">IF(X179="N",Y179,"0")</f>
        <v>0</v>
      </c>
      <c r="AA179" s="58" t="n">
        <f aca="false">IF(X179="P",Y179,"0")</f>
        <v>400</v>
      </c>
      <c r="AB179" s="15"/>
      <c r="AC179" s="46"/>
      <c r="AD179" s="15"/>
      <c r="AE179" s="15"/>
      <c r="AF179" s="15"/>
    </row>
    <row r="180" customFormat="false" ht="11.25" hidden="false" customHeight="false" outlineLevel="0" collapsed="false">
      <c r="A180" s="47" t="s">
        <v>54</v>
      </c>
      <c r="B180" s="48" t="n">
        <v>216</v>
      </c>
      <c r="C180" s="47" t="s">
        <v>114</v>
      </c>
      <c r="D180" s="47" t="s">
        <v>74</v>
      </c>
      <c r="E180" s="33" t="s">
        <v>51</v>
      </c>
      <c r="F180" s="33" t="n">
        <v>8</v>
      </c>
      <c r="G180" s="33" t="n">
        <v>25</v>
      </c>
      <c r="H180" s="33"/>
      <c r="I180" s="96" t="s">
        <v>291</v>
      </c>
      <c r="J180" s="15" t="s">
        <v>24</v>
      </c>
      <c r="K180" s="187" t="s">
        <v>57</v>
      </c>
      <c r="L180" s="188" t="s">
        <v>26</v>
      </c>
      <c r="M180" s="191" t="s">
        <v>302</v>
      </c>
      <c r="N180" s="15" t="s">
        <v>24</v>
      </c>
      <c r="O180" s="128" t="s">
        <v>303</v>
      </c>
      <c r="P180" s="15" t="n">
        <v>25</v>
      </c>
      <c r="Q180" s="39" t="s">
        <v>55</v>
      </c>
      <c r="R180" s="40" t="n">
        <v>204</v>
      </c>
      <c r="S180" s="320" t="n">
        <v>16709</v>
      </c>
      <c r="T180" s="39" t="s">
        <v>307</v>
      </c>
      <c r="U180" s="15" t="s">
        <v>67</v>
      </c>
      <c r="V180" s="15" t="s">
        <v>67</v>
      </c>
      <c r="W180" s="15" t="s">
        <v>68</v>
      </c>
      <c r="X180" s="15" t="s">
        <v>71</v>
      </c>
      <c r="Y180" s="58" t="n">
        <f aca="false">F180*G180*2</f>
        <v>400</v>
      </c>
      <c r="Z180" s="58" t="str">
        <f aca="false">IF(X180="N",Y180,"0")</f>
        <v>0</v>
      </c>
      <c r="AA180" s="58" t="n">
        <f aca="false">IF(X180="P",Y180,"0")</f>
        <v>400</v>
      </c>
      <c r="AB180" s="15"/>
      <c r="AC180" s="46"/>
      <c r="AD180" s="15"/>
      <c r="AE180" s="15"/>
      <c r="AF180" s="15"/>
    </row>
    <row r="181" customFormat="false" ht="11.25" hidden="false" customHeight="false" outlineLevel="0" collapsed="false">
      <c r="A181" s="47" t="s">
        <v>54</v>
      </c>
      <c r="B181" s="48" t="n">
        <v>216</v>
      </c>
      <c r="C181" s="47" t="s">
        <v>114</v>
      </c>
      <c r="D181" s="47" t="s">
        <v>74</v>
      </c>
      <c r="E181" s="33" t="s">
        <v>51</v>
      </c>
      <c r="F181" s="33" t="n">
        <v>8</v>
      </c>
      <c r="G181" s="33" t="n">
        <v>25</v>
      </c>
      <c r="H181" s="33"/>
      <c r="I181" s="96" t="s">
        <v>309</v>
      </c>
      <c r="J181" s="15" t="s">
        <v>24</v>
      </c>
      <c r="K181" s="187" t="s">
        <v>57</v>
      </c>
      <c r="L181" s="188" t="s">
        <v>26</v>
      </c>
      <c r="M181" s="191" t="s">
        <v>366</v>
      </c>
      <c r="N181" s="15" t="s">
        <v>24</v>
      </c>
      <c r="O181" s="15" t="s">
        <v>363</v>
      </c>
      <c r="P181" s="15" t="n">
        <v>25</v>
      </c>
      <c r="Q181" s="39" t="s">
        <v>114</v>
      </c>
      <c r="R181" s="40" t="n">
        <v>48</v>
      </c>
      <c r="S181" s="320" t="n">
        <v>16714</v>
      </c>
      <c r="T181" s="39" t="s">
        <v>367</v>
      </c>
      <c r="U181" s="15" t="s">
        <v>244</v>
      </c>
      <c r="V181" s="15" t="s">
        <v>244</v>
      </c>
      <c r="W181" s="15" t="s">
        <v>68</v>
      </c>
      <c r="X181" s="15" t="s">
        <v>71</v>
      </c>
      <c r="Y181" s="58" t="n">
        <f aca="false">F181*G181*2</f>
        <v>400</v>
      </c>
      <c r="Z181" s="58" t="str">
        <f aca="false">IF(X181="N",Y181,"0")</f>
        <v>0</v>
      </c>
      <c r="AA181" s="58" t="n">
        <f aca="false">IF(X181="P",Y181,"0")</f>
        <v>400</v>
      </c>
      <c r="AB181" s="15"/>
      <c r="AC181" s="46"/>
      <c r="AD181" s="15"/>
      <c r="AE181" s="15"/>
      <c r="AF181" s="15"/>
    </row>
    <row r="182" customFormat="false" ht="11.25" hidden="false" customHeight="false" outlineLevel="0" collapsed="false">
      <c r="A182" s="47" t="s">
        <v>54</v>
      </c>
      <c r="B182" s="48" t="n">
        <v>216</v>
      </c>
      <c r="C182" s="47" t="s">
        <v>114</v>
      </c>
      <c r="D182" s="47" t="s">
        <v>74</v>
      </c>
      <c r="E182" s="33" t="s">
        <v>51</v>
      </c>
      <c r="F182" s="33" t="n">
        <v>8</v>
      </c>
      <c r="G182" s="33" t="n">
        <v>25</v>
      </c>
      <c r="H182" s="33"/>
      <c r="I182" s="96" t="s">
        <v>309</v>
      </c>
      <c r="J182" s="15" t="s">
        <v>24</v>
      </c>
      <c r="K182" s="187" t="s">
        <v>57</v>
      </c>
      <c r="L182" s="188" t="s">
        <v>26</v>
      </c>
      <c r="M182" s="191" t="s">
        <v>366</v>
      </c>
      <c r="N182" s="15" t="s">
        <v>24</v>
      </c>
      <c r="O182" s="15" t="s">
        <v>363</v>
      </c>
      <c r="P182" s="15" t="n">
        <v>25</v>
      </c>
      <c r="Q182" s="39" t="s">
        <v>55</v>
      </c>
      <c r="R182" s="40" t="n">
        <v>71</v>
      </c>
      <c r="S182" s="320" t="n">
        <v>16714</v>
      </c>
      <c r="T182" s="39" t="s">
        <v>368</v>
      </c>
      <c r="U182" s="15" t="s">
        <v>244</v>
      </c>
      <c r="V182" s="15" t="s">
        <v>244</v>
      </c>
      <c r="W182" s="15" t="s">
        <v>68</v>
      </c>
      <c r="X182" s="15" t="s">
        <v>71</v>
      </c>
      <c r="Y182" s="58" t="n">
        <f aca="false">F182*G182*2</f>
        <v>400</v>
      </c>
      <c r="Z182" s="58" t="str">
        <f aca="false">IF(X182="N",Y182,"0")</f>
        <v>0</v>
      </c>
      <c r="AA182" s="58" t="n">
        <f aca="false">IF(X182="P",Y182,"0")</f>
        <v>400</v>
      </c>
      <c r="AB182" s="15"/>
      <c r="AC182" s="46"/>
      <c r="AD182" s="15"/>
      <c r="AE182" s="15"/>
      <c r="AF182" s="15"/>
    </row>
    <row r="183" customFormat="false" ht="11.25" hidden="false" customHeight="false" outlineLevel="0" collapsed="false">
      <c r="A183" s="39" t="s">
        <v>250</v>
      </c>
      <c r="B183" s="48" t="n">
        <v>0</v>
      </c>
      <c r="C183" s="39" t="s">
        <v>55</v>
      </c>
      <c r="D183" s="39" t="s">
        <v>74</v>
      </c>
      <c r="E183" s="15" t="s">
        <v>51</v>
      </c>
      <c r="F183" s="15" t="n">
        <v>8</v>
      </c>
      <c r="G183" s="15" t="n">
        <v>8</v>
      </c>
      <c r="H183" s="15" t="s">
        <v>1236</v>
      </c>
      <c r="I183" s="16" t="s">
        <v>1193</v>
      </c>
      <c r="J183" s="15" t="s">
        <v>24</v>
      </c>
      <c r="K183" s="195" t="s">
        <v>53</v>
      </c>
      <c r="L183" s="188" t="s">
        <v>26</v>
      </c>
      <c r="M183" s="191" t="s">
        <v>139</v>
      </c>
      <c r="N183" s="15" t="s">
        <v>24</v>
      </c>
      <c r="O183" s="128" t="s">
        <v>1243</v>
      </c>
      <c r="P183" s="15" t="n">
        <v>8</v>
      </c>
      <c r="Q183" s="39" t="s">
        <v>364</v>
      </c>
      <c r="R183" s="40" t="n">
        <v>26.15</v>
      </c>
      <c r="S183" s="316" t="s">
        <v>240</v>
      </c>
      <c r="T183" s="39" t="s">
        <v>365</v>
      </c>
      <c r="U183" s="15" t="s">
        <v>244</v>
      </c>
      <c r="V183" s="15" t="s">
        <v>244</v>
      </c>
      <c r="W183" s="15" t="s">
        <v>68</v>
      </c>
      <c r="X183" s="15" t="s">
        <v>71</v>
      </c>
      <c r="Y183" s="58" t="n">
        <f aca="false">F183*G183*2</f>
        <v>128</v>
      </c>
      <c r="Z183" s="58" t="str">
        <f aca="false">IF(X183="N",Y183,"0")</f>
        <v>0</v>
      </c>
      <c r="AA183" s="58" t="n">
        <f aca="false">IF(X183="P",Y183,"0")</f>
        <v>128</v>
      </c>
      <c r="AB183" s="15"/>
      <c r="AC183" s="46"/>
      <c r="AD183" s="15"/>
      <c r="AE183" s="15"/>
      <c r="AF183" s="15"/>
    </row>
    <row r="184" customFormat="false" ht="11.25" hidden="false" customHeight="false" outlineLevel="0" collapsed="false">
      <c r="A184" s="39" t="s">
        <v>1244</v>
      </c>
      <c r="B184" s="40" t="n">
        <v>315</v>
      </c>
      <c r="C184" s="39" t="s">
        <v>1143</v>
      </c>
      <c r="D184" s="39" t="s">
        <v>74</v>
      </c>
      <c r="E184" s="15" t="s">
        <v>51</v>
      </c>
      <c r="F184" s="15" t="n">
        <v>8</v>
      </c>
      <c r="G184" s="15" t="n">
        <v>25</v>
      </c>
      <c r="H184" s="15"/>
      <c r="I184" s="96" t="s">
        <v>1245</v>
      </c>
      <c r="J184" s="15" t="s">
        <v>24</v>
      </c>
      <c r="K184" s="187" t="s">
        <v>279</v>
      </c>
      <c r="L184" s="188" t="s">
        <v>26</v>
      </c>
      <c r="M184" s="191" t="s">
        <v>357</v>
      </c>
      <c r="N184" s="15" t="s">
        <v>24</v>
      </c>
      <c r="O184" s="128" t="s">
        <v>1246</v>
      </c>
      <c r="P184" s="15" t="n">
        <v>25</v>
      </c>
      <c r="Q184" s="39" t="s">
        <v>114</v>
      </c>
      <c r="R184" s="40" t="n">
        <v>89.5</v>
      </c>
      <c r="S184" s="315" t="s">
        <v>862</v>
      </c>
      <c r="T184" s="39" t="s">
        <v>359</v>
      </c>
      <c r="U184" s="15" t="s">
        <v>244</v>
      </c>
      <c r="V184" s="15" t="s">
        <v>244</v>
      </c>
      <c r="W184" s="15" t="s">
        <v>68</v>
      </c>
      <c r="X184" s="15" t="s">
        <v>71</v>
      </c>
      <c r="Y184" s="58" t="n">
        <f aca="false">F184*G184*2</f>
        <v>400</v>
      </c>
      <c r="Z184" s="58" t="str">
        <f aca="false">IF(X184="N",Y184,"0")</f>
        <v>0</v>
      </c>
      <c r="AA184" s="58" t="n">
        <f aca="false">IF(X184="P",Y184,"0")</f>
        <v>400</v>
      </c>
      <c r="AB184" s="15"/>
      <c r="AC184" s="46"/>
      <c r="AD184" s="15"/>
      <c r="AE184" s="15"/>
      <c r="AF184" s="15"/>
    </row>
    <row r="185" customFormat="false" ht="11.85" hidden="false" customHeight="true" outlineLevel="0" collapsed="false">
      <c r="A185" s="47" t="s">
        <v>285</v>
      </c>
      <c r="B185" s="48" t="n">
        <v>0</v>
      </c>
      <c r="C185" s="47" t="s">
        <v>286</v>
      </c>
      <c r="D185" s="39" t="s">
        <v>74</v>
      </c>
      <c r="E185" s="15" t="s">
        <v>51</v>
      </c>
      <c r="F185" s="15" t="n">
        <v>8</v>
      </c>
      <c r="G185" s="33" t="n">
        <v>4</v>
      </c>
      <c r="H185" s="33" t="s">
        <v>61</v>
      </c>
      <c r="I185" s="32" t="s">
        <v>287</v>
      </c>
      <c r="J185" s="15" t="s">
        <v>24</v>
      </c>
      <c r="K185" s="200" t="s">
        <v>288</v>
      </c>
      <c r="L185" s="201" t="s">
        <v>26</v>
      </c>
      <c r="M185" s="202" t="s">
        <v>53</v>
      </c>
      <c r="N185" s="15" t="s">
        <v>24</v>
      </c>
      <c r="O185" s="307" t="s">
        <v>1210</v>
      </c>
      <c r="P185" s="33" t="n">
        <v>4</v>
      </c>
      <c r="Q185" s="39" t="s">
        <v>1207</v>
      </c>
      <c r="R185" s="40" t="n">
        <v>0</v>
      </c>
      <c r="S185" s="318" t="n">
        <v>15937</v>
      </c>
      <c r="T185" s="39" t="s">
        <v>1237</v>
      </c>
      <c r="U185" s="15" t="s">
        <v>244</v>
      </c>
      <c r="V185" s="15" t="s">
        <v>244</v>
      </c>
      <c r="W185" s="15" t="s">
        <v>68</v>
      </c>
      <c r="X185" s="15" t="s">
        <v>71</v>
      </c>
      <c r="Y185" s="58" t="n">
        <f aca="false">F185*G185*2</f>
        <v>64</v>
      </c>
      <c r="Z185" s="58" t="str">
        <f aca="false">IF(X185="N",Y185,"0")</f>
        <v>0</v>
      </c>
      <c r="AA185" s="58" t="n">
        <f aca="false">IF(X185="P",Y185,"0")</f>
        <v>64</v>
      </c>
      <c r="AB185" s="15"/>
      <c r="AC185" s="46"/>
      <c r="AD185" s="15"/>
      <c r="AE185" s="15"/>
      <c r="AF185" s="15"/>
    </row>
    <row r="186" customFormat="false" ht="11.25" hidden="false" customHeight="false" outlineLevel="0" collapsed="false">
      <c r="A186" s="39" t="s">
        <v>373</v>
      </c>
      <c r="B186" s="40" t="n">
        <v>62</v>
      </c>
      <c r="C186" s="39" t="s">
        <v>114</v>
      </c>
      <c r="D186" s="39" t="s">
        <v>74</v>
      </c>
      <c r="E186" s="15" t="s">
        <v>51</v>
      </c>
      <c r="F186" s="15" t="n">
        <v>8</v>
      </c>
      <c r="G186" s="15" t="n">
        <v>25</v>
      </c>
      <c r="H186" s="15"/>
      <c r="I186" s="128" t="s">
        <v>1247</v>
      </c>
      <c r="J186" s="15" t="s">
        <v>24</v>
      </c>
      <c r="K186" s="195" t="s">
        <v>259</v>
      </c>
      <c r="L186" s="188" t="s">
        <v>26</v>
      </c>
      <c r="M186" s="191" t="s">
        <v>360</v>
      </c>
      <c r="N186" s="15" t="s">
        <v>24</v>
      </c>
      <c r="O186" s="128" t="s">
        <v>349</v>
      </c>
      <c r="P186" s="15" t="n">
        <v>25</v>
      </c>
      <c r="Q186" s="39" t="s">
        <v>114</v>
      </c>
      <c r="R186" s="40" t="n">
        <v>24</v>
      </c>
      <c r="S186" s="320" t="s">
        <v>1248</v>
      </c>
      <c r="T186" s="39" t="s">
        <v>362</v>
      </c>
      <c r="U186" s="15" t="s">
        <v>244</v>
      </c>
      <c r="V186" s="15" t="s">
        <v>244</v>
      </c>
      <c r="W186" s="15" t="s">
        <v>68</v>
      </c>
      <c r="X186" s="15" t="s">
        <v>71</v>
      </c>
      <c r="Y186" s="58" t="n">
        <f aca="false">F186*G186*2</f>
        <v>400</v>
      </c>
      <c r="Z186" s="58" t="str">
        <f aca="false">IF(X186="N",Y186,"0")</f>
        <v>0</v>
      </c>
      <c r="AA186" s="58" t="n">
        <f aca="false">IF(X186="P",Y186,"0")</f>
        <v>400</v>
      </c>
      <c r="AB186" s="15"/>
      <c r="AC186" s="46"/>
      <c r="AD186" s="15"/>
      <c r="AE186" s="15"/>
      <c r="AF186" s="15"/>
    </row>
    <row r="187" customFormat="false" ht="11.25" hidden="false" customHeight="false" outlineLevel="0" collapsed="false">
      <c r="A187" s="39" t="s">
        <v>374</v>
      </c>
      <c r="B187" s="40" t="n">
        <v>62</v>
      </c>
      <c r="C187" s="39" t="s">
        <v>114</v>
      </c>
      <c r="D187" s="39" t="s">
        <v>74</v>
      </c>
      <c r="E187" s="15" t="s">
        <v>51</v>
      </c>
      <c r="F187" s="15" t="n">
        <v>8</v>
      </c>
      <c r="G187" s="15" t="n">
        <v>25</v>
      </c>
      <c r="H187" s="15"/>
      <c r="I187" s="128" t="s">
        <v>1247</v>
      </c>
      <c r="J187" s="15" t="s">
        <v>24</v>
      </c>
      <c r="K187" s="195" t="s">
        <v>259</v>
      </c>
      <c r="L187" s="188" t="s">
        <v>26</v>
      </c>
      <c r="M187" s="191" t="s">
        <v>376</v>
      </c>
      <c r="N187" s="15" t="s">
        <v>24</v>
      </c>
      <c r="O187" s="128" t="s">
        <v>349</v>
      </c>
      <c r="P187" s="15" t="n">
        <v>25</v>
      </c>
      <c r="Q187" s="39" t="s">
        <v>114</v>
      </c>
      <c r="R187" s="40" t="n">
        <v>126</v>
      </c>
      <c r="S187" s="320" t="s">
        <v>1248</v>
      </c>
      <c r="T187" s="39" t="s">
        <v>378</v>
      </c>
      <c r="U187" s="15" t="s">
        <v>244</v>
      </c>
      <c r="V187" s="15" t="s">
        <v>244</v>
      </c>
      <c r="W187" s="15" t="s">
        <v>68</v>
      </c>
      <c r="X187" s="15" t="s">
        <v>71</v>
      </c>
      <c r="Y187" s="58" t="n">
        <f aca="false">F187*G187*2</f>
        <v>400</v>
      </c>
      <c r="Z187" s="58" t="str">
        <f aca="false">IF(X187="N",Y187,"0")</f>
        <v>0</v>
      </c>
      <c r="AA187" s="58" t="n">
        <f aca="false">IF(X187="P",Y187,"0")</f>
        <v>400</v>
      </c>
      <c r="AB187" s="15"/>
      <c r="AC187" s="46"/>
      <c r="AD187" s="15"/>
      <c r="AE187" s="15"/>
      <c r="AF187" s="15"/>
    </row>
    <row r="188" customFormat="false" ht="11.25" hidden="false" customHeight="false" outlineLevel="0" collapsed="false">
      <c r="A188" s="39" t="s">
        <v>406</v>
      </c>
      <c r="B188" s="48" t="n">
        <v>61</v>
      </c>
      <c r="C188" s="39" t="s">
        <v>114</v>
      </c>
      <c r="D188" s="39" t="s">
        <v>74</v>
      </c>
      <c r="E188" s="15" t="s">
        <v>51</v>
      </c>
      <c r="F188" s="15" t="n">
        <v>8</v>
      </c>
      <c r="G188" s="15" t="n">
        <v>8</v>
      </c>
      <c r="H188" s="15" t="s">
        <v>1236</v>
      </c>
      <c r="I188" s="128" t="s">
        <v>745</v>
      </c>
      <c r="J188" s="15" t="s">
        <v>24</v>
      </c>
      <c r="K188" s="195" t="s">
        <v>133</v>
      </c>
      <c r="L188" s="188" t="s">
        <v>26</v>
      </c>
      <c r="M188" s="191" t="s">
        <v>252</v>
      </c>
      <c r="N188" s="15" t="s">
        <v>24</v>
      </c>
      <c r="O188" s="128" t="s">
        <v>257</v>
      </c>
      <c r="P188" s="15" t="n">
        <v>8</v>
      </c>
      <c r="Q188" s="39" t="s">
        <v>114</v>
      </c>
      <c r="R188" s="40" t="n">
        <v>26.65</v>
      </c>
      <c r="S188" s="315" t="s">
        <v>254</v>
      </c>
      <c r="T188" s="39" t="s">
        <v>255</v>
      </c>
      <c r="U188" s="15" t="s">
        <v>244</v>
      </c>
      <c r="V188" s="15" t="s">
        <v>244</v>
      </c>
      <c r="W188" s="15" t="s">
        <v>68</v>
      </c>
      <c r="X188" s="15" t="s">
        <v>71</v>
      </c>
      <c r="Y188" s="58" t="n">
        <f aca="false">F188*G188*2</f>
        <v>128</v>
      </c>
      <c r="Z188" s="58" t="str">
        <f aca="false">IF(X188="N",Y188,"0")</f>
        <v>0</v>
      </c>
      <c r="AA188" s="58" t="n">
        <f aca="false">IF(X188="P",Y188,"0")</f>
        <v>128</v>
      </c>
      <c r="AB188" s="15"/>
      <c r="AC188" s="46"/>
      <c r="AD188" s="15"/>
      <c r="AE188" s="15"/>
      <c r="AF188" s="15"/>
    </row>
    <row r="189" customFormat="false" ht="11.25" hidden="false" customHeight="false" outlineLevel="0" collapsed="false">
      <c r="A189" s="39" t="s">
        <v>406</v>
      </c>
      <c r="B189" s="48" t="n">
        <v>61</v>
      </c>
      <c r="C189" s="39" t="s">
        <v>114</v>
      </c>
      <c r="D189" s="39" t="s">
        <v>74</v>
      </c>
      <c r="E189" s="15" t="s">
        <v>51</v>
      </c>
      <c r="F189" s="15" t="n">
        <v>8</v>
      </c>
      <c r="G189" s="15" t="n">
        <v>17</v>
      </c>
      <c r="H189" s="15" t="s">
        <v>1236</v>
      </c>
      <c r="I189" s="128" t="s">
        <v>745</v>
      </c>
      <c r="J189" s="15" t="s">
        <v>24</v>
      </c>
      <c r="K189" s="195" t="s">
        <v>133</v>
      </c>
      <c r="L189" s="188" t="s">
        <v>26</v>
      </c>
      <c r="M189" s="191" t="s">
        <v>139</v>
      </c>
      <c r="N189" s="15" t="s">
        <v>24</v>
      </c>
      <c r="O189" s="128" t="s">
        <v>1249</v>
      </c>
      <c r="P189" s="15" t="n">
        <v>17</v>
      </c>
      <c r="Q189" s="39" t="s">
        <v>364</v>
      </c>
      <c r="R189" s="40" t="n">
        <v>26.15</v>
      </c>
      <c r="S189" s="315" t="s">
        <v>240</v>
      </c>
      <c r="T189" s="39" t="s">
        <v>365</v>
      </c>
      <c r="U189" s="15" t="s">
        <v>244</v>
      </c>
      <c r="V189" s="15" t="s">
        <v>244</v>
      </c>
      <c r="W189" s="15" t="s">
        <v>68</v>
      </c>
      <c r="X189" s="15" t="s">
        <v>71</v>
      </c>
      <c r="Y189" s="58" t="n">
        <f aca="false">F189*G189*2</f>
        <v>272</v>
      </c>
      <c r="Z189" s="58" t="str">
        <f aca="false">IF(X189="N",Y189,"0")</f>
        <v>0</v>
      </c>
      <c r="AA189" s="58" t="n">
        <f aca="false">IF(X189="P",Y189,"0")</f>
        <v>272</v>
      </c>
      <c r="AB189" s="15"/>
      <c r="AC189" s="46"/>
      <c r="AD189" s="15"/>
      <c r="AE189" s="15"/>
      <c r="AF189" s="15"/>
    </row>
    <row r="190" customFormat="false" ht="11.25" hidden="false" customHeight="false" outlineLevel="0" collapsed="false">
      <c r="A190" s="39" t="s">
        <v>1250</v>
      </c>
      <c r="B190" s="40" t="n">
        <v>310</v>
      </c>
      <c r="C190" s="39" t="s">
        <v>1143</v>
      </c>
      <c r="D190" s="39" t="s">
        <v>74</v>
      </c>
      <c r="E190" s="15" t="s">
        <v>51</v>
      </c>
      <c r="F190" s="15" t="n">
        <v>8</v>
      </c>
      <c r="G190" s="15" t="n">
        <v>25</v>
      </c>
      <c r="H190" s="15"/>
      <c r="I190" s="96" t="s">
        <v>891</v>
      </c>
      <c r="J190" s="15" t="s">
        <v>24</v>
      </c>
      <c r="K190" s="187" t="s">
        <v>334</v>
      </c>
      <c r="L190" s="188" t="s">
        <v>26</v>
      </c>
      <c r="M190" s="191" t="s">
        <v>283</v>
      </c>
      <c r="N190" s="15" t="s">
        <v>24</v>
      </c>
      <c r="O190" s="128" t="s">
        <v>878</v>
      </c>
      <c r="P190" s="15" t="n">
        <v>25</v>
      </c>
      <c r="Q190" s="39" t="s">
        <v>114</v>
      </c>
      <c r="R190" s="40" t="n">
        <v>62</v>
      </c>
      <c r="S190" s="320" t="n">
        <v>16723</v>
      </c>
      <c r="T190" s="39" t="s">
        <v>390</v>
      </c>
      <c r="U190" s="15" t="s">
        <v>244</v>
      </c>
      <c r="V190" s="15" t="s">
        <v>244</v>
      </c>
      <c r="W190" s="15" t="s">
        <v>68</v>
      </c>
      <c r="X190" s="15" t="s">
        <v>71</v>
      </c>
      <c r="Y190" s="58" t="n">
        <f aca="false">F190*G190*2</f>
        <v>400</v>
      </c>
      <c r="Z190" s="58" t="str">
        <f aca="false">IF(X190="N",Y190,"0")</f>
        <v>0</v>
      </c>
      <c r="AA190" s="58" t="n">
        <f aca="false">IF(X190="P",Y190,"0")</f>
        <v>400</v>
      </c>
      <c r="AB190" s="15"/>
      <c r="AC190" s="46"/>
      <c r="AD190" s="15"/>
      <c r="AE190" s="15"/>
      <c r="AF190" s="15"/>
    </row>
    <row r="191" customFormat="false" ht="11.25" hidden="false" customHeight="false" outlineLevel="0" collapsed="false">
      <c r="A191" s="39" t="s">
        <v>1251</v>
      </c>
      <c r="B191" s="40" t="n">
        <v>315</v>
      </c>
      <c r="C191" s="39" t="s">
        <v>1143</v>
      </c>
      <c r="D191" s="39" t="s">
        <v>74</v>
      </c>
      <c r="E191" s="15" t="s">
        <v>51</v>
      </c>
      <c r="F191" s="15" t="n">
        <v>8</v>
      </c>
      <c r="G191" s="15" t="n">
        <v>25</v>
      </c>
      <c r="H191" s="15"/>
      <c r="I191" s="96"/>
      <c r="J191" s="15" t="s">
        <v>24</v>
      </c>
      <c r="K191" s="187" t="s">
        <v>240</v>
      </c>
      <c r="L191" s="188" t="s">
        <v>26</v>
      </c>
      <c r="M191" s="191" t="s">
        <v>353</v>
      </c>
      <c r="N191" s="15" t="s">
        <v>24</v>
      </c>
      <c r="O191" s="128" t="s">
        <v>240</v>
      </c>
      <c r="P191" s="15" t="n">
        <v>25</v>
      </c>
      <c r="Q191" s="39" t="s">
        <v>114</v>
      </c>
      <c r="R191" s="40" t="n">
        <v>24.85</v>
      </c>
      <c r="S191" s="315" t="s">
        <v>65</v>
      </c>
      <c r="T191" s="39" t="s">
        <v>355</v>
      </c>
      <c r="U191" s="15" t="s">
        <v>244</v>
      </c>
      <c r="V191" s="15" t="s">
        <v>244</v>
      </c>
      <c r="W191" s="15" t="s">
        <v>68</v>
      </c>
      <c r="X191" s="15" t="s">
        <v>69</v>
      </c>
      <c r="Y191" s="58" t="n">
        <f aca="false">F191*G191*2</f>
        <v>400</v>
      </c>
      <c r="Z191" s="58" t="n">
        <f aca="false">IF(X191="N",Y191,"0")</f>
        <v>400</v>
      </c>
      <c r="AA191" s="58" t="str">
        <f aca="false">IF(X191="P",Y191,"0")</f>
        <v>0</v>
      </c>
      <c r="AB191" s="15"/>
      <c r="AC191" s="46"/>
      <c r="AD191" s="15"/>
      <c r="AE191" s="15"/>
      <c r="AF191" s="15"/>
    </row>
    <row r="192" customFormat="false" ht="11.25" hidden="false" customHeight="false" outlineLevel="0" collapsed="false">
      <c r="A192" s="39" t="s">
        <v>1252</v>
      </c>
      <c r="B192" s="40" t="n">
        <v>315</v>
      </c>
      <c r="C192" s="39" t="s">
        <v>1143</v>
      </c>
      <c r="D192" s="39" t="s">
        <v>74</v>
      </c>
      <c r="E192" s="15" t="s">
        <v>51</v>
      </c>
      <c r="F192" s="15" t="n">
        <v>8</v>
      </c>
      <c r="G192" s="15" t="n">
        <v>25</v>
      </c>
      <c r="H192" s="15"/>
      <c r="I192" s="96"/>
      <c r="J192" s="15" t="s">
        <v>24</v>
      </c>
      <c r="K192" s="187" t="s">
        <v>360</v>
      </c>
      <c r="L192" s="188" t="s">
        <v>26</v>
      </c>
      <c r="M192" s="191" t="s">
        <v>360</v>
      </c>
      <c r="N192" s="15" t="s">
        <v>24</v>
      </c>
      <c r="O192" s="128"/>
      <c r="P192" s="15" t="n">
        <v>25</v>
      </c>
      <c r="Q192" s="39" t="s">
        <v>55</v>
      </c>
      <c r="R192" s="40" t="n">
        <v>190</v>
      </c>
      <c r="S192" s="320" t="s">
        <v>65</v>
      </c>
      <c r="T192" s="39" t="s">
        <v>361</v>
      </c>
      <c r="U192" s="15" t="s">
        <v>244</v>
      </c>
      <c r="V192" s="15" t="s">
        <v>244</v>
      </c>
      <c r="W192" s="15" t="s">
        <v>68</v>
      </c>
      <c r="X192" s="15" t="s">
        <v>69</v>
      </c>
      <c r="Y192" s="58" t="n">
        <f aca="false">F192*G192*2</f>
        <v>400</v>
      </c>
      <c r="Z192" s="58" t="n">
        <f aca="false">IF(X192="N",Y192,"0")</f>
        <v>400</v>
      </c>
      <c r="AA192" s="58" t="str">
        <f aca="false">IF(X192="P",Y192,"0")</f>
        <v>0</v>
      </c>
      <c r="AB192" s="15"/>
      <c r="AC192" s="46"/>
      <c r="AD192" s="15"/>
      <c r="AE192" s="15"/>
      <c r="AF192" s="15"/>
    </row>
    <row r="193" customFormat="false" ht="11.25" hidden="false" customHeight="false" outlineLevel="0" collapsed="false">
      <c r="A193" s="39" t="s">
        <v>369</v>
      </c>
      <c r="B193" s="40" t="n">
        <v>15.9</v>
      </c>
      <c r="C193" s="39" t="s">
        <v>114</v>
      </c>
      <c r="D193" s="39" t="s">
        <v>74</v>
      </c>
      <c r="E193" s="15" t="s">
        <v>51</v>
      </c>
      <c r="F193" s="15" t="n">
        <v>8</v>
      </c>
      <c r="G193" s="15" t="n">
        <v>25</v>
      </c>
      <c r="H193" s="15"/>
      <c r="I193" s="128"/>
      <c r="J193" s="15" t="s">
        <v>24</v>
      </c>
      <c r="K193" s="195" t="s">
        <v>259</v>
      </c>
      <c r="L193" s="188" t="s">
        <v>26</v>
      </c>
      <c r="M193" s="191" t="s">
        <v>370</v>
      </c>
      <c r="N193" s="15" t="s">
        <v>24</v>
      </c>
      <c r="O193" s="15" t="s">
        <v>1124</v>
      </c>
      <c r="P193" s="15" t="n">
        <v>25</v>
      </c>
      <c r="Q193" s="39" t="s">
        <v>114</v>
      </c>
      <c r="R193" s="40" t="n">
        <v>72</v>
      </c>
      <c r="S193" s="315" t="s">
        <v>65</v>
      </c>
      <c r="T193" s="39" t="s">
        <v>372</v>
      </c>
      <c r="U193" s="15" t="s">
        <v>244</v>
      </c>
      <c r="V193" s="15" t="s">
        <v>244</v>
      </c>
      <c r="W193" s="15" t="s">
        <v>68</v>
      </c>
      <c r="X193" s="15" t="s">
        <v>69</v>
      </c>
      <c r="Y193" s="58" t="n">
        <f aca="false">F193*G193*2</f>
        <v>400</v>
      </c>
      <c r="Z193" s="58" t="n">
        <f aca="false">IF(X193="N",Y193,"0")</f>
        <v>400</v>
      </c>
      <c r="AA193" s="58" t="str">
        <f aca="false">IF(X193="P",Y193,"0")</f>
        <v>0</v>
      </c>
      <c r="AB193" s="15"/>
      <c r="AC193" s="46"/>
      <c r="AD193" s="15"/>
      <c r="AE193" s="15"/>
      <c r="AF193" s="15"/>
    </row>
    <row r="194" customFormat="false" ht="11.85" hidden="false" customHeight="true" outlineLevel="0" collapsed="false">
      <c r="A194" s="172"/>
      <c r="B194" s="172"/>
      <c r="C194" s="172"/>
      <c r="D194" s="172"/>
      <c r="E194" s="172"/>
      <c r="F194" s="172"/>
      <c r="G194" s="223" t="n">
        <f aca="false">SUM(G170:G193)</f>
        <v>509</v>
      </c>
      <c r="H194" s="223"/>
      <c r="I194" s="223"/>
      <c r="J194" s="223"/>
      <c r="K194" s="223"/>
      <c r="L194" s="226"/>
      <c r="M194" s="223" t="n">
        <f aca="false">G194-P194</f>
        <v>0</v>
      </c>
      <c r="N194" s="223"/>
      <c r="O194" s="223"/>
      <c r="P194" s="223" t="n">
        <f aca="false">SUM(P170:P193)</f>
        <v>509</v>
      </c>
      <c r="Q194" s="79"/>
      <c r="R194" s="79"/>
      <c r="S194" s="227"/>
      <c r="T194" s="79"/>
      <c r="U194" s="172"/>
      <c r="V194" s="172"/>
      <c r="W194" s="172"/>
      <c r="X194" s="79"/>
      <c r="Y194" s="58" t="n">
        <f aca="false">F194*G194*2</f>
        <v>0</v>
      </c>
      <c r="Z194" s="58" t="str">
        <f aca="false">IF(X194="N",Y194,"0")</f>
        <v>0</v>
      </c>
      <c r="AA194" s="58" t="str">
        <f aca="false">IF(X194="P",Y194,"0")</f>
        <v>0</v>
      </c>
      <c r="AB194" s="172"/>
      <c r="AC194" s="172"/>
      <c r="AD194" s="172"/>
      <c r="AE194" s="172"/>
      <c r="AF194" s="172"/>
    </row>
    <row r="195" customFormat="false" ht="11.85" hidden="false" customHeight="true" outlineLevel="0" collapsed="false">
      <c r="A195" s="29"/>
      <c r="B195" s="29"/>
      <c r="C195" s="228" t="s">
        <v>1273</v>
      </c>
      <c r="D195" s="29"/>
      <c r="E195" s="29"/>
      <c r="F195" s="29"/>
      <c r="G195" s="33"/>
      <c r="H195" s="33"/>
      <c r="I195" s="310"/>
      <c r="J195" s="33"/>
      <c r="K195" s="33"/>
      <c r="L195" s="218"/>
      <c r="M195" s="33"/>
      <c r="N195" s="33"/>
      <c r="O195" s="33"/>
      <c r="P195" s="33"/>
      <c r="Q195" s="33"/>
      <c r="R195" s="33"/>
      <c r="S195" s="219"/>
      <c r="T195" s="33"/>
      <c r="U195" s="29"/>
      <c r="V195" s="29"/>
      <c r="W195" s="29"/>
      <c r="X195" s="33"/>
      <c r="Y195" s="58"/>
      <c r="Z195" s="58" t="str">
        <f aca="false">IF(X195="N",Y195,"0")</f>
        <v>0</v>
      </c>
      <c r="AA195" s="58" t="str">
        <f aca="false">IF(X195="P",Y195,"0")</f>
        <v>0</v>
      </c>
      <c r="AB195" s="29"/>
      <c r="AC195" s="29"/>
      <c r="AD195" s="29"/>
      <c r="AE195" s="29"/>
      <c r="AF195" s="29"/>
    </row>
    <row r="196" customFormat="false" ht="11.25" hidden="false" customHeight="false" outlineLevel="0" collapsed="false">
      <c r="A196" s="39" t="s">
        <v>1274</v>
      </c>
      <c r="B196" s="40" t="n">
        <v>76.5</v>
      </c>
      <c r="C196" s="39" t="s">
        <v>305</v>
      </c>
      <c r="D196" s="39" t="s">
        <v>50</v>
      </c>
      <c r="E196" s="15" t="s">
        <v>51</v>
      </c>
      <c r="F196" s="15" t="n">
        <v>16</v>
      </c>
      <c r="G196" s="15" t="n">
        <v>25</v>
      </c>
      <c r="H196" s="15"/>
      <c r="I196" s="32"/>
      <c r="J196" s="15" t="s">
        <v>24</v>
      </c>
      <c r="K196" s="195" t="s">
        <v>327</v>
      </c>
      <c r="L196" s="188" t="s">
        <v>26</v>
      </c>
      <c r="M196" s="189" t="s">
        <v>283</v>
      </c>
      <c r="N196" s="73" t="s">
        <v>24</v>
      </c>
      <c r="O196" s="55" t="s">
        <v>1275</v>
      </c>
      <c r="P196" s="55" t="n">
        <v>25</v>
      </c>
      <c r="Q196" s="39" t="s">
        <v>1143</v>
      </c>
      <c r="R196" s="40" t="n">
        <v>100</v>
      </c>
      <c r="S196" s="317" t="n">
        <v>16728</v>
      </c>
      <c r="T196" s="39" t="s">
        <v>1276</v>
      </c>
      <c r="U196" s="202" t="s">
        <v>1277</v>
      </c>
      <c r="V196" s="202" t="s">
        <v>1277</v>
      </c>
      <c r="W196" s="33" t="s">
        <v>68</v>
      </c>
      <c r="X196" s="33" t="s">
        <v>71</v>
      </c>
      <c r="Y196" s="58"/>
      <c r="Z196" s="58" t="str">
        <f aca="false">IF(X196="N",Y196,"0")</f>
        <v>0</v>
      </c>
      <c r="AA196" s="58" t="n">
        <f aca="false">IF(X196="P",Y196,"0")</f>
        <v>0</v>
      </c>
      <c r="AB196" s="33"/>
      <c r="AC196" s="33"/>
      <c r="AD196" s="33"/>
      <c r="AE196" s="33"/>
      <c r="AF196" s="33"/>
      <c r="AG196" s="33"/>
      <c r="AH196" s="33"/>
      <c r="AI196" s="33"/>
      <c r="AJ196" s="33"/>
      <c r="AK196" s="33"/>
      <c r="AL196" s="33"/>
      <c r="AM196" s="33"/>
      <c r="AN196" s="33"/>
      <c r="AO196" s="33"/>
      <c r="AP196" s="33"/>
      <c r="AQ196" s="33"/>
      <c r="AR196" s="33"/>
      <c r="AS196" s="33"/>
      <c r="AT196" s="33"/>
    </row>
    <row r="197" customFormat="false" ht="11.85" hidden="false" customHeight="true" outlineLevel="0" collapsed="false">
      <c r="A197" s="60"/>
      <c r="B197" s="61"/>
      <c r="C197" s="60"/>
      <c r="D197" s="60"/>
      <c r="E197" s="62"/>
      <c r="F197" s="62"/>
      <c r="G197" s="213" t="n">
        <f aca="false">SUM(G196)</f>
        <v>25</v>
      </c>
      <c r="H197" s="213"/>
      <c r="I197" s="213"/>
      <c r="J197" s="213"/>
      <c r="K197" s="231"/>
      <c r="L197" s="232"/>
      <c r="M197" s="213" t="n">
        <f aca="false">G197-P197</f>
        <v>0</v>
      </c>
      <c r="N197" s="213"/>
      <c r="O197" s="213"/>
      <c r="P197" s="213" t="n">
        <f aca="false">SUM(P196)</f>
        <v>25</v>
      </c>
      <c r="Q197" s="60"/>
      <c r="R197" s="61"/>
      <c r="S197" s="321"/>
      <c r="T197" s="60"/>
      <c r="U197" s="62"/>
      <c r="V197" s="62"/>
      <c r="W197" s="62"/>
      <c r="X197" s="62"/>
      <c r="Y197" s="58"/>
      <c r="Z197" s="58" t="str">
        <f aca="false">IF(X197="N",Y197,"0")</f>
        <v>0</v>
      </c>
      <c r="AA197" s="58" t="str">
        <f aca="false">IF(X197="P",Y197,"0")</f>
        <v>0</v>
      </c>
      <c r="AB197" s="62"/>
      <c r="AC197" s="71"/>
      <c r="AD197" s="62"/>
      <c r="AE197" s="62"/>
      <c r="AF197" s="62"/>
    </row>
    <row r="198" customFormat="false" ht="11.85" hidden="false" customHeight="true" outlineLevel="0" collapsed="false">
      <c r="A198" s="29"/>
      <c r="B198" s="29"/>
      <c r="C198" s="228" t="s">
        <v>433</v>
      </c>
      <c r="D198" s="29"/>
      <c r="E198" s="29"/>
      <c r="F198" s="29"/>
      <c r="G198" s="33"/>
      <c r="H198" s="33"/>
      <c r="I198" s="33"/>
      <c r="J198" s="127"/>
      <c r="K198" s="33"/>
      <c r="L198" s="218"/>
      <c r="M198" s="33"/>
      <c r="N198" s="127"/>
      <c r="O198" s="33"/>
      <c r="P198" s="33"/>
      <c r="Q198" s="33"/>
      <c r="R198" s="33"/>
      <c r="S198" s="219"/>
      <c r="T198" s="33"/>
      <c r="U198" s="29"/>
      <c r="V198" s="29"/>
      <c r="W198" s="29"/>
      <c r="X198" s="33"/>
      <c r="Y198" s="58" t="n">
        <f aca="false">F198*G198*2</f>
        <v>0</v>
      </c>
      <c r="Z198" s="58" t="str">
        <f aca="false">IF(X198="N",Y198,"0")</f>
        <v>0</v>
      </c>
      <c r="AA198" s="58" t="str">
        <f aca="false">IF(X198="P",Y198,"0")</f>
        <v>0</v>
      </c>
      <c r="AB198" s="29"/>
      <c r="AC198" s="29"/>
      <c r="AD198" s="29"/>
      <c r="AE198" s="29"/>
      <c r="AF198" s="29"/>
    </row>
    <row r="199" customFormat="false" ht="11.25" hidden="false" customHeight="false" outlineLevel="0" collapsed="false">
      <c r="A199" s="39" t="s">
        <v>434</v>
      </c>
      <c r="B199" s="40" t="n">
        <v>0</v>
      </c>
      <c r="C199" s="39" t="s">
        <v>55</v>
      </c>
      <c r="D199" s="39" t="s">
        <v>50</v>
      </c>
      <c r="E199" s="15" t="s">
        <v>51</v>
      </c>
      <c r="F199" s="15" t="n">
        <v>16</v>
      </c>
      <c r="G199" s="15" t="n">
        <v>41</v>
      </c>
      <c r="H199" s="15"/>
      <c r="I199" s="15"/>
      <c r="J199" s="15" t="s">
        <v>24</v>
      </c>
      <c r="K199" s="195" t="s">
        <v>435</v>
      </c>
      <c r="L199" s="188" t="s">
        <v>26</v>
      </c>
      <c r="M199" s="191" t="s">
        <v>436</v>
      </c>
      <c r="N199" s="15" t="s">
        <v>24</v>
      </c>
      <c r="O199" s="15"/>
      <c r="P199" s="15" t="n">
        <v>41</v>
      </c>
      <c r="Q199" s="39" t="s">
        <v>364</v>
      </c>
      <c r="R199" s="40" t="n">
        <v>0</v>
      </c>
      <c r="S199" s="316" t="s">
        <v>65</v>
      </c>
      <c r="T199" s="39" t="s">
        <v>437</v>
      </c>
      <c r="U199" s="15" t="s">
        <v>413</v>
      </c>
      <c r="V199" s="15" t="s">
        <v>413</v>
      </c>
      <c r="W199" s="15" t="s">
        <v>231</v>
      </c>
      <c r="X199" s="15" t="s">
        <v>69</v>
      </c>
      <c r="Y199" s="58" t="n">
        <f aca="false">F199*G199*2</f>
        <v>1312</v>
      </c>
      <c r="Z199" s="58" t="n">
        <f aca="false">IF(X199="N",Y199,"0")</f>
        <v>1312</v>
      </c>
      <c r="AA199" s="58" t="str">
        <f aca="false">IF(X199="P",Y199,"0")</f>
        <v>0</v>
      </c>
      <c r="AB199" s="15"/>
      <c r="AC199" s="46"/>
      <c r="AD199" s="15"/>
      <c r="AE199" s="15"/>
      <c r="AF199" s="15"/>
    </row>
    <row r="200" customFormat="false" ht="11.25" hidden="false" customHeight="false" outlineLevel="0" collapsed="false">
      <c r="A200" s="39" t="s">
        <v>438</v>
      </c>
      <c r="B200" s="40" t="n">
        <v>0</v>
      </c>
      <c r="C200" s="39" t="s">
        <v>114</v>
      </c>
      <c r="D200" s="39" t="s">
        <v>50</v>
      </c>
      <c r="E200" s="15" t="s">
        <v>51</v>
      </c>
      <c r="F200" s="15" t="n">
        <v>16</v>
      </c>
      <c r="G200" s="15" t="n">
        <v>20</v>
      </c>
      <c r="H200" s="15"/>
      <c r="I200" s="32" t="s">
        <v>439</v>
      </c>
      <c r="J200" s="15" t="s">
        <v>24</v>
      </c>
      <c r="K200" s="195" t="s">
        <v>440</v>
      </c>
      <c r="L200" s="188" t="s">
        <v>26</v>
      </c>
      <c r="M200" s="191" t="s">
        <v>411</v>
      </c>
      <c r="N200" s="15" t="s">
        <v>24</v>
      </c>
      <c r="O200" s="15"/>
      <c r="P200" s="15" t="n">
        <v>20</v>
      </c>
      <c r="Q200" s="39" t="s">
        <v>364</v>
      </c>
      <c r="R200" s="40" t="n">
        <v>54.65</v>
      </c>
      <c r="S200" s="318" t="n">
        <v>15815</v>
      </c>
      <c r="T200" s="39" t="s">
        <v>414</v>
      </c>
      <c r="U200" s="15" t="s">
        <v>413</v>
      </c>
      <c r="V200" s="15" t="s">
        <v>413</v>
      </c>
      <c r="W200" s="33" t="s">
        <v>68</v>
      </c>
      <c r="X200" s="15" t="s">
        <v>71</v>
      </c>
      <c r="Y200" s="58" t="n">
        <f aca="false">F200*G200*2</f>
        <v>640</v>
      </c>
      <c r="Z200" s="58" t="str">
        <f aca="false">IF(X200="N",Y200,"0")</f>
        <v>0</v>
      </c>
      <c r="AA200" s="58" t="n">
        <f aca="false">IF(X200="P",Y200,"0")</f>
        <v>640</v>
      </c>
      <c r="AB200" s="15"/>
      <c r="AC200" s="46"/>
      <c r="AD200" s="15"/>
      <c r="AE200" s="15"/>
      <c r="AF200" s="15"/>
    </row>
    <row r="201" customFormat="false" ht="11.85" hidden="false" customHeight="true" outlineLevel="0" collapsed="false">
      <c r="A201" s="47"/>
      <c r="B201" s="48"/>
      <c r="C201" s="47"/>
      <c r="D201" s="47"/>
      <c r="E201" s="33"/>
      <c r="F201" s="33"/>
      <c r="G201" s="33"/>
      <c r="H201" s="33"/>
      <c r="I201" s="252"/>
      <c r="J201" s="127"/>
      <c r="K201" s="32"/>
      <c r="L201" s="47" t="s">
        <v>26</v>
      </c>
      <c r="M201" s="33"/>
      <c r="N201" s="33"/>
      <c r="O201" s="33"/>
      <c r="P201" s="33"/>
      <c r="Q201" s="33"/>
      <c r="R201" s="33"/>
      <c r="S201" s="32"/>
      <c r="T201" s="33"/>
      <c r="U201" s="33"/>
      <c r="V201" s="33"/>
      <c r="W201" s="33"/>
      <c r="X201" s="33"/>
      <c r="Y201" s="58" t="n">
        <f aca="false">F201*G201*2</f>
        <v>0</v>
      </c>
      <c r="Z201" s="58" t="str">
        <f aca="false">IF(X201="N",Y201,"0")</f>
        <v>0</v>
      </c>
      <c r="AA201" s="58" t="str">
        <f aca="false">IF(X201="P",Y201,"0")</f>
        <v>0</v>
      </c>
      <c r="AB201" s="33"/>
      <c r="AC201" s="75"/>
      <c r="AD201" s="33"/>
      <c r="AE201" s="33"/>
      <c r="AF201" s="33"/>
    </row>
    <row r="202" customFormat="false" ht="11.85" hidden="false" customHeight="true" outlineLevel="0" collapsed="false">
      <c r="A202" s="208"/>
      <c r="B202" s="208"/>
      <c r="C202" s="208"/>
      <c r="D202" s="208"/>
      <c r="E202" s="208"/>
      <c r="F202" s="208"/>
      <c r="G202" s="213" t="n">
        <f aca="false">SUM(G198:G201)</f>
        <v>61</v>
      </c>
      <c r="H202" s="213"/>
      <c r="I202" s="213"/>
      <c r="J202" s="213"/>
      <c r="K202" s="213"/>
      <c r="L202" s="214"/>
      <c r="M202" s="213" t="n">
        <f aca="false">G202-P202</f>
        <v>0</v>
      </c>
      <c r="N202" s="213"/>
      <c r="O202" s="213"/>
      <c r="P202" s="213" t="n">
        <f aca="false">SUM(P199:P201)</f>
        <v>61</v>
      </c>
      <c r="Q202" s="62"/>
      <c r="R202" s="62"/>
      <c r="S202" s="322"/>
      <c r="T202" s="62"/>
      <c r="U202" s="208"/>
      <c r="V202" s="208"/>
      <c r="W202" s="208"/>
      <c r="X202" s="62"/>
      <c r="Y202" s="58" t="n">
        <f aca="false">F202*G202*2</f>
        <v>0</v>
      </c>
      <c r="Z202" s="58" t="str">
        <f aca="false">IF(X202="N",Y202,"0")</f>
        <v>0</v>
      </c>
      <c r="AA202" s="58" t="str">
        <f aca="false">IF(X202="P",Y202,"0")</f>
        <v>0</v>
      </c>
      <c r="AB202" s="208"/>
      <c r="AC202" s="208"/>
      <c r="AD202" s="208"/>
      <c r="AE202" s="208"/>
      <c r="AF202" s="208"/>
    </row>
    <row r="203" customFormat="false" ht="11.85" hidden="false" customHeight="true" outlineLevel="0" collapsed="false">
      <c r="A203" s="29"/>
      <c r="B203" s="29"/>
      <c r="C203" s="228" t="s">
        <v>441</v>
      </c>
      <c r="D203" s="29"/>
      <c r="E203" s="29"/>
      <c r="F203" s="29"/>
      <c r="G203" s="33"/>
      <c r="H203" s="33"/>
      <c r="I203" s="33"/>
      <c r="J203" s="127"/>
      <c r="K203" s="33"/>
      <c r="L203" s="218"/>
      <c r="M203" s="33"/>
      <c r="N203" s="127"/>
      <c r="O203" s="33"/>
      <c r="P203" s="33"/>
      <c r="Q203" s="33"/>
      <c r="R203" s="33"/>
      <c r="S203" s="320"/>
      <c r="T203" s="33"/>
      <c r="U203" s="29"/>
      <c r="V203" s="29"/>
      <c r="W203" s="29"/>
      <c r="X203" s="33"/>
      <c r="Y203" s="58" t="n">
        <f aca="false">F203*G203*2</f>
        <v>0</v>
      </c>
      <c r="Z203" s="58" t="str">
        <f aca="false">IF(X203="N",Y203,"0")</f>
        <v>0</v>
      </c>
      <c r="AA203" s="58" t="str">
        <f aca="false">IF(X203="P",Y203,"0")</f>
        <v>0</v>
      </c>
      <c r="AB203" s="29"/>
      <c r="AC203" s="29"/>
      <c r="AD203" s="29"/>
      <c r="AE203" s="29"/>
      <c r="AF203" s="29"/>
    </row>
    <row r="204" customFormat="false" ht="12" hidden="false" customHeight="true" outlineLevel="0" collapsed="false">
      <c r="A204" s="39" t="s">
        <v>442</v>
      </c>
      <c r="B204" s="40" t="n">
        <v>0</v>
      </c>
      <c r="C204" s="39" t="s">
        <v>55</v>
      </c>
      <c r="D204" s="39" t="s">
        <v>74</v>
      </c>
      <c r="E204" s="15" t="s">
        <v>51</v>
      </c>
      <c r="F204" s="15" t="n">
        <v>8</v>
      </c>
      <c r="G204" s="15" t="n">
        <v>41</v>
      </c>
      <c r="H204" s="15"/>
      <c r="I204" s="15"/>
      <c r="J204" s="15" t="s">
        <v>24</v>
      </c>
      <c r="K204" s="195" t="s">
        <v>435</v>
      </c>
      <c r="L204" s="188" t="s">
        <v>26</v>
      </c>
      <c r="M204" s="191" t="s">
        <v>436</v>
      </c>
      <c r="N204" s="15" t="s">
        <v>24</v>
      </c>
      <c r="O204" s="15"/>
      <c r="P204" s="15" t="n">
        <v>41</v>
      </c>
      <c r="Q204" s="39" t="s">
        <v>364</v>
      </c>
      <c r="R204" s="40" t="n">
        <v>0</v>
      </c>
      <c r="S204" s="316" t="s">
        <v>65</v>
      </c>
      <c r="T204" s="39" t="s">
        <v>443</v>
      </c>
      <c r="U204" s="15" t="s">
        <v>413</v>
      </c>
      <c r="V204" s="15" t="s">
        <v>413</v>
      </c>
      <c r="W204" s="15" t="s">
        <v>231</v>
      </c>
      <c r="X204" s="15" t="s">
        <v>69</v>
      </c>
      <c r="Y204" s="58" t="n">
        <f aca="false">F204*G204*2</f>
        <v>656</v>
      </c>
      <c r="Z204" s="58" t="n">
        <f aca="false">IF(X204="N",Y204,"0")</f>
        <v>656</v>
      </c>
      <c r="AA204" s="58" t="str">
        <f aca="false">IF(X204="P",Y204,"0")</f>
        <v>0</v>
      </c>
      <c r="AB204" s="15"/>
      <c r="AC204" s="46"/>
      <c r="AD204" s="15"/>
      <c r="AE204" s="15"/>
      <c r="AF204" s="15"/>
    </row>
    <row r="205" customFormat="false" ht="11.25" hidden="false" customHeight="false" outlineLevel="0" collapsed="false">
      <c r="A205" s="39" t="s">
        <v>444</v>
      </c>
      <c r="B205" s="40" t="n">
        <v>0</v>
      </c>
      <c r="C205" s="39" t="s">
        <v>114</v>
      </c>
      <c r="D205" s="39" t="s">
        <v>74</v>
      </c>
      <c r="E205" s="15" t="s">
        <v>51</v>
      </c>
      <c r="F205" s="15" t="n">
        <v>8</v>
      </c>
      <c r="G205" s="15" t="n">
        <v>20</v>
      </c>
      <c r="H205" s="15"/>
      <c r="I205" s="32" t="s">
        <v>439</v>
      </c>
      <c r="J205" s="15" t="s">
        <v>24</v>
      </c>
      <c r="K205" s="195" t="s">
        <v>440</v>
      </c>
      <c r="L205" s="188" t="s">
        <v>26</v>
      </c>
      <c r="M205" s="191" t="s">
        <v>411</v>
      </c>
      <c r="N205" s="15" t="s">
        <v>24</v>
      </c>
      <c r="O205" s="15"/>
      <c r="P205" s="15" t="n">
        <v>20</v>
      </c>
      <c r="Q205" s="39" t="s">
        <v>364</v>
      </c>
      <c r="R205" s="40" t="n">
        <v>54.65</v>
      </c>
      <c r="S205" s="318" t="n">
        <v>15815</v>
      </c>
      <c r="T205" s="39" t="s">
        <v>414</v>
      </c>
      <c r="U205" s="15" t="s">
        <v>413</v>
      </c>
      <c r="V205" s="15" t="s">
        <v>413</v>
      </c>
      <c r="W205" s="33" t="s">
        <v>68</v>
      </c>
      <c r="X205" s="15" t="s">
        <v>71</v>
      </c>
      <c r="Y205" s="58" t="n">
        <f aca="false">F205*G205*2</f>
        <v>320</v>
      </c>
      <c r="Z205" s="58" t="str">
        <f aca="false">IF(X205="N",Y205,"0")</f>
        <v>0</v>
      </c>
      <c r="AA205" s="58" t="n">
        <f aca="false">IF(X205="P",Y205,"0")</f>
        <v>320</v>
      </c>
      <c r="AB205" s="15"/>
      <c r="AC205" s="46"/>
      <c r="AD205" s="15"/>
      <c r="AE205" s="15"/>
      <c r="AF205" s="15"/>
    </row>
    <row r="206" customFormat="false" ht="11.85" hidden="false" customHeight="true" outlineLevel="0" collapsed="false">
      <c r="A206" s="47"/>
      <c r="B206" s="48"/>
      <c r="C206" s="47"/>
      <c r="D206" s="47"/>
      <c r="E206" s="33"/>
      <c r="F206" s="33"/>
      <c r="G206" s="33"/>
      <c r="H206" s="33"/>
      <c r="I206" s="252"/>
      <c r="J206" s="127"/>
      <c r="K206" s="32"/>
      <c r="L206" s="47" t="s">
        <v>26</v>
      </c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58" t="n">
        <f aca="false">F206*G206*2</f>
        <v>0</v>
      </c>
      <c r="Z206" s="58" t="str">
        <f aca="false">IF(X206="N",Y206,"0")</f>
        <v>0</v>
      </c>
      <c r="AA206" s="58" t="str">
        <f aca="false">IF(X206="P",Y206,"0")</f>
        <v>0</v>
      </c>
      <c r="AB206" s="33"/>
      <c r="AC206" s="75"/>
      <c r="AD206" s="33"/>
      <c r="AE206" s="33"/>
      <c r="AF206" s="33"/>
    </row>
    <row r="207" customFormat="false" ht="11.85" hidden="false" customHeight="true" outlineLevel="0" collapsed="false">
      <c r="A207" s="172"/>
      <c r="B207" s="172"/>
      <c r="C207" s="172"/>
      <c r="D207" s="172"/>
      <c r="E207" s="172"/>
      <c r="F207" s="172"/>
      <c r="G207" s="223" t="n">
        <f aca="false">SUM(G203:G206)</f>
        <v>61</v>
      </c>
      <c r="H207" s="223"/>
      <c r="I207" s="223"/>
      <c r="J207" s="223"/>
      <c r="K207" s="223"/>
      <c r="L207" s="226"/>
      <c r="M207" s="223" t="n">
        <f aca="false">G207-P207</f>
        <v>0</v>
      </c>
      <c r="N207" s="223"/>
      <c r="O207" s="223"/>
      <c r="P207" s="223" t="n">
        <f aca="false">SUM(P204:P206)</f>
        <v>61</v>
      </c>
      <c r="Q207" s="79"/>
      <c r="R207" s="79"/>
      <c r="S207" s="227"/>
      <c r="T207" s="79"/>
      <c r="U207" s="172"/>
      <c r="V207" s="172"/>
      <c r="W207" s="172"/>
      <c r="X207" s="79"/>
      <c r="Y207" s="58" t="n">
        <f aca="false">F207*G207*2</f>
        <v>0</v>
      </c>
      <c r="Z207" s="58" t="str">
        <f aca="false">IF(X207="N",Y207,"0")</f>
        <v>0</v>
      </c>
      <c r="AA207" s="58" t="str">
        <f aca="false">IF(X207="P",Y207,"0")</f>
        <v>0</v>
      </c>
      <c r="AB207" s="172"/>
      <c r="AC207" s="172"/>
      <c r="AD207" s="172"/>
      <c r="AE207" s="172"/>
      <c r="AF207" s="172"/>
    </row>
    <row r="208" customFormat="false" ht="11.85" hidden="false" customHeight="true" outlineLevel="0" collapsed="false">
      <c r="A208" s="29"/>
      <c r="B208" s="29"/>
      <c r="C208" s="228" t="s">
        <v>408</v>
      </c>
      <c r="D208" s="29"/>
      <c r="E208" s="29"/>
      <c r="F208" s="29"/>
      <c r="G208" s="33"/>
      <c r="H208" s="33"/>
      <c r="I208" s="310"/>
      <c r="J208" s="33"/>
      <c r="K208" s="33"/>
      <c r="L208" s="218"/>
      <c r="M208" s="33"/>
      <c r="N208" s="33"/>
      <c r="O208" s="33"/>
      <c r="P208" s="33"/>
      <c r="Q208" s="33"/>
      <c r="R208" s="33"/>
      <c r="S208" s="323"/>
      <c r="T208" s="33"/>
      <c r="U208" s="29"/>
      <c r="V208" s="29"/>
      <c r="W208" s="29"/>
      <c r="X208" s="33"/>
      <c r="Y208" s="58" t="n">
        <f aca="false">F208*G208*2</f>
        <v>0</v>
      </c>
      <c r="Z208" s="58" t="str">
        <f aca="false">IF(X208="N",Y208,"0")</f>
        <v>0</v>
      </c>
      <c r="AA208" s="58" t="str">
        <f aca="false">IF(X208="P",Y208,"0")</f>
        <v>0</v>
      </c>
      <c r="AB208" s="29"/>
      <c r="AC208" s="29"/>
      <c r="AD208" s="29"/>
      <c r="AE208" s="29"/>
      <c r="AF208" s="29"/>
    </row>
    <row r="209" customFormat="false" ht="11.25" hidden="false" customHeight="false" outlineLevel="0" collapsed="false">
      <c r="A209" s="39" t="s">
        <v>1253</v>
      </c>
      <c r="B209" s="40" t="n">
        <v>0</v>
      </c>
      <c r="C209" s="39" t="s">
        <v>1143</v>
      </c>
      <c r="D209" s="39" t="s">
        <v>50</v>
      </c>
      <c r="E209" s="15" t="s">
        <v>51</v>
      </c>
      <c r="F209" s="15" t="n">
        <v>16</v>
      </c>
      <c r="G209" s="15" t="n">
        <v>15</v>
      </c>
      <c r="H209" s="15"/>
      <c r="I209" s="128" t="s">
        <v>410</v>
      </c>
      <c r="J209" s="15" t="s">
        <v>24</v>
      </c>
      <c r="K209" s="176" t="s">
        <v>53</v>
      </c>
      <c r="L209" s="39" t="s">
        <v>26</v>
      </c>
      <c r="M209" s="33" t="s">
        <v>411</v>
      </c>
      <c r="N209" s="15" t="s">
        <v>24</v>
      </c>
      <c r="O209" s="15"/>
      <c r="P209" s="15" t="n">
        <v>15</v>
      </c>
      <c r="Q209" s="39" t="s">
        <v>305</v>
      </c>
      <c r="R209" s="40" t="n">
        <v>0</v>
      </c>
      <c r="S209" s="238" t="n">
        <v>16720</v>
      </c>
      <c r="T209" s="39" t="s">
        <v>412</v>
      </c>
      <c r="U209" s="15" t="s">
        <v>413</v>
      </c>
      <c r="V209" s="15" t="s">
        <v>413</v>
      </c>
      <c r="W209" s="15" t="s">
        <v>231</v>
      </c>
      <c r="X209" s="15" t="s">
        <v>71</v>
      </c>
      <c r="Y209" s="58" t="n">
        <f aca="false">F209*G209*2</f>
        <v>480</v>
      </c>
      <c r="Z209" s="58" t="str">
        <f aca="false">IF(X209="N",Y209,"0")</f>
        <v>0</v>
      </c>
      <c r="AA209" s="58" t="n">
        <f aca="false">IF(X209="P",Y209,"0")</f>
        <v>480</v>
      </c>
      <c r="AB209" s="15"/>
      <c r="AC209" s="46"/>
      <c r="AD209" s="15"/>
      <c r="AE209" s="15"/>
      <c r="AF209" s="15"/>
    </row>
    <row r="210" customFormat="false" ht="11.25" hidden="false" customHeight="false" outlineLevel="0" collapsed="false">
      <c r="A210" s="39" t="s">
        <v>1253</v>
      </c>
      <c r="B210" s="40" t="n">
        <v>0</v>
      </c>
      <c r="C210" s="39" t="s">
        <v>1143</v>
      </c>
      <c r="D210" s="39" t="s">
        <v>50</v>
      </c>
      <c r="E210" s="15" t="s">
        <v>51</v>
      </c>
      <c r="F210" s="15" t="n">
        <v>16</v>
      </c>
      <c r="G210" s="15" t="n">
        <v>5</v>
      </c>
      <c r="H210" s="15"/>
      <c r="I210" s="128" t="s">
        <v>410</v>
      </c>
      <c r="J210" s="15" t="s">
        <v>24</v>
      </c>
      <c r="K210" s="176" t="s">
        <v>53</v>
      </c>
      <c r="L210" s="39" t="s">
        <v>26</v>
      </c>
      <c r="M210" s="15" t="s">
        <v>411</v>
      </c>
      <c r="N210" s="15" t="s">
        <v>24</v>
      </c>
      <c r="O210" s="15"/>
      <c r="P210" s="15" t="n">
        <v>5</v>
      </c>
      <c r="Q210" s="39" t="s">
        <v>364</v>
      </c>
      <c r="R210" s="40" t="n">
        <v>54.65</v>
      </c>
      <c r="S210" s="238" t="n">
        <v>16720</v>
      </c>
      <c r="T210" s="39" t="s">
        <v>414</v>
      </c>
      <c r="U210" s="15" t="s">
        <v>413</v>
      </c>
      <c r="V210" s="15" t="s">
        <v>413</v>
      </c>
      <c r="W210" s="33" t="s">
        <v>68</v>
      </c>
      <c r="X210" s="15" t="s">
        <v>71</v>
      </c>
      <c r="Y210" s="58" t="n">
        <f aca="false">F210*G210*2</f>
        <v>160</v>
      </c>
      <c r="Z210" s="58" t="str">
        <f aca="false">IF(X210="N",Y210,"0")</f>
        <v>0</v>
      </c>
      <c r="AA210" s="58" t="n">
        <f aca="false">IF(X210="P",Y210,"0")</f>
        <v>160</v>
      </c>
      <c r="AB210" s="15"/>
      <c r="AC210" s="46"/>
      <c r="AD210" s="15"/>
      <c r="AE210" s="15"/>
      <c r="AF210" s="15"/>
    </row>
    <row r="211" customFormat="false" ht="11.25" hidden="false" customHeight="false" outlineLevel="0" collapsed="false">
      <c r="A211" s="39" t="s">
        <v>1253</v>
      </c>
      <c r="B211" s="40" t="n">
        <v>0</v>
      </c>
      <c r="C211" s="39" t="s">
        <v>1143</v>
      </c>
      <c r="D211" s="39" t="s">
        <v>50</v>
      </c>
      <c r="E211" s="15" t="s">
        <v>51</v>
      </c>
      <c r="F211" s="15" t="n">
        <v>16</v>
      </c>
      <c r="G211" s="15" t="n">
        <v>7</v>
      </c>
      <c r="H211" s="15"/>
      <c r="I211" s="128" t="s">
        <v>410</v>
      </c>
      <c r="J211" s="15" t="s">
        <v>24</v>
      </c>
      <c r="K211" s="176" t="s">
        <v>53</v>
      </c>
      <c r="L211" s="39" t="s">
        <v>26</v>
      </c>
      <c r="M211" s="15" t="s">
        <v>415</v>
      </c>
      <c r="N211" s="15" t="s">
        <v>24</v>
      </c>
      <c r="O211" s="15"/>
      <c r="P211" s="15" t="n">
        <v>7</v>
      </c>
      <c r="Q211" s="39" t="s">
        <v>364</v>
      </c>
      <c r="R211" s="40" t="n">
        <v>48</v>
      </c>
      <c r="S211" s="238" t="n">
        <v>16722</v>
      </c>
      <c r="T211" s="39" t="s">
        <v>416</v>
      </c>
      <c r="U211" s="15" t="s">
        <v>413</v>
      </c>
      <c r="V211" s="15" t="s">
        <v>413</v>
      </c>
      <c r="W211" s="33" t="s">
        <v>68</v>
      </c>
      <c r="X211" s="15" t="s">
        <v>71</v>
      </c>
      <c r="Y211" s="58" t="n">
        <f aca="false">F211*G211*2</f>
        <v>224</v>
      </c>
      <c r="Z211" s="58" t="str">
        <f aca="false">IF(X211="N",Y211,"0")</f>
        <v>0</v>
      </c>
      <c r="AA211" s="58" t="n">
        <f aca="false">IF(X211="P",Y211,"0")</f>
        <v>224</v>
      </c>
      <c r="AB211" s="15"/>
      <c r="AC211" s="46"/>
      <c r="AD211" s="15"/>
      <c r="AE211" s="15"/>
      <c r="AF211" s="15"/>
    </row>
    <row r="212" customFormat="false" ht="11.85" hidden="false" customHeight="true" outlineLevel="0" collapsed="false">
      <c r="A212" s="60"/>
      <c r="B212" s="61"/>
      <c r="C212" s="60"/>
      <c r="D212" s="60"/>
      <c r="E212" s="62"/>
      <c r="F212" s="62"/>
      <c r="G212" s="213" t="n">
        <f aca="false">SUM(G208:G211)</f>
        <v>27</v>
      </c>
      <c r="H212" s="213"/>
      <c r="I212" s="213"/>
      <c r="J212" s="213"/>
      <c r="K212" s="231"/>
      <c r="L212" s="232"/>
      <c r="M212" s="213" t="n">
        <f aca="false">G212-P212</f>
        <v>0</v>
      </c>
      <c r="N212" s="213"/>
      <c r="O212" s="213"/>
      <c r="P212" s="213" t="n">
        <f aca="false">SUM(P208:P211)</f>
        <v>27</v>
      </c>
      <c r="Q212" s="60"/>
      <c r="R212" s="61"/>
      <c r="S212" s="321"/>
      <c r="T212" s="60"/>
      <c r="U212" s="62"/>
      <c r="V212" s="62"/>
      <c r="W212" s="62"/>
      <c r="X212" s="62"/>
      <c r="Y212" s="58" t="n">
        <f aca="false">F212*G212*2</f>
        <v>0</v>
      </c>
      <c r="Z212" s="58" t="str">
        <f aca="false">IF(X212="N",Y212,"0")</f>
        <v>0</v>
      </c>
      <c r="AA212" s="58" t="str">
        <f aca="false">IF(X212="P",Y212,"0")</f>
        <v>0</v>
      </c>
      <c r="AB212" s="62"/>
      <c r="AC212" s="71"/>
      <c r="AD212" s="62"/>
      <c r="AE212" s="62"/>
      <c r="AF212" s="62"/>
    </row>
    <row r="213" customFormat="false" ht="11.85" hidden="false" customHeight="true" outlineLevel="0" collapsed="false">
      <c r="A213" s="29"/>
      <c r="B213" s="29"/>
      <c r="C213" s="228" t="s">
        <v>418</v>
      </c>
      <c r="D213" s="29"/>
      <c r="E213" s="29"/>
      <c r="F213" s="29"/>
      <c r="G213" s="33"/>
      <c r="H213" s="33"/>
      <c r="I213" s="310"/>
      <c r="J213" s="33"/>
      <c r="K213" s="33"/>
      <c r="L213" s="47"/>
      <c r="M213" s="33"/>
      <c r="N213" s="33"/>
      <c r="O213" s="33"/>
      <c r="P213" s="33"/>
      <c r="Q213" s="33"/>
      <c r="R213" s="33"/>
      <c r="S213" s="323"/>
      <c r="T213" s="33"/>
      <c r="U213" s="29"/>
      <c r="V213" s="29"/>
      <c r="W213" s="29"/>
      <c r="X213" s="33"/>
      <c r="Y213" s="58" t="n">
        <f aca="false">F213*G213*2</f>
        <v>0</v>
      </c>
      <c r="Z213" s="58" t="str">
        <f aca="false">IF(X213="N",Y213,"0")</f>
        <v>0</v>
      </c>
      <c r="AA213" s="58" t="str">
        <f aca="false">IF(X213="P",Y213,"0")</f>
        <v>0</v>
      </c>
      <c r="AB213" s="29"/>
      <c r="AC213" s="29"/>
      <c r="AD213" s="29"/>
      <c r="AE213" s="29"/>
      <c r="AF213" s="29"/>
    </row>
    <row r="214" customFormat="false" ht="11.25" hidden="false" customHeight="false" outlineLevel="0" collapsed="false">
      <c r="A214" s="39" t="s">
        <v>1254</v>
      </c>
      <c r="B214" s="40" t="n">
        <v>0</v>
      </c>
      <c r="C214" s="39" t="s">
        <v>1143</v>
      </c>
      <c r="D214" s="39" t="s">
        <v>74</v>
      </c>
      <c r="E214" s="15" t="s">
        <v>51</v>
      </c>
      <c r="F214" s="15" t="n">
        <v>8</v>
      </c>
      <c r="G214" s="15" t="n">
        <v>15</v>
      </c>
      <c r="H214" s="15"/>
      <c r="I214" s="128" t="s">
        <v>410</v>
      </c>
      <c r="J214" s="15" t="s">
        <v>24</v>
      </c>
      <c r="K214" s="176" t="s">
        <v>53</v>
      </c>
      <c r="L214" s="39" t="s">
        <v>26</v>
      </c>
      <c r="M214" s="33" t="s">
        <v>411</v>
      </c>
      <c r="N214" s="15" t="s">
        <v>24</v>
      </c>
      <c r="O214" s="15"/>
      <c r="P214" s="15" t="n">
        <v>15</v>
      </c>
      <c r="Q214" s="39" t="s">
        <v>305</v>
      </c>
      <c r="R214" s="40" t="n">
        <v>0</v>
      </c>
      <c r="S214" s="238" t="n">
        <v>16720</v>
      </c>
      <c r="T214" s="39" t="s">
        <v>420</v>
      </c>
      <c r="U214" s="15" t="s">
        <v>413</v>
      </c>
      <c r="V214" s="15" t="s">
        <v>413</v>
      </c>
      <c r="W214" s="15" t="s">
        <v>231</v>
      </c>
      <c r="X214" s="15" t="s">
        <v>71</v>
      </c>
      <c r="Y214" s="58" t="n">
        <f aca="false">F214*G214*2</f>
        <v>240</v>
      </c>
      <c r="Z214" s="58" t="str">
        <f aca="false">IF(X214="N",Y214,"0")</f>
        <v>0</v>
      </c>
      <c r="AA214" s="58" t="n">
        <f aca="false">IF(X214="P",Y214,"0")</f>
        <v>240</v>
      </c>
      <c r="AB214" s="15"/>
      <c r="AC214" s="46"/>
      <c r="AD214" s="15"/>
      <c r="AE214" s="15"/>
      <c r="AF214" s="15"/>
    </row>
    <row r="215" customFormat="false" ht="11.25" hidden="false" customHeight="false" outlineLevel="0" collapsed="false">
      <c r="A215" s="39" t="s">
        <v>1254</v>
      </c>
      <c r="B215" s="40" t="n">
        <v>0</v>
      </c>
      <c r="C215" s="39" t="s">
        <v>1143</v>
      </c>
      <c r="D215" s="39" t="s">
        <v>74</v>
      </c>
      <c r="E215" s="15" t="s">
        <v>51</v>
      </c>
      <c r="F215" s="15" t="n">
        <v>8</v>
      </c>
      <c r="G215" s="15" t="n">
        <v>5</v>
      </c>
      <c r="H215" s="15"/>
      <c r="I215" s="128" t="s">
        <v>410</v>
      </c>
      <c r="J215" s="15" t="s">
        <v>24</v>
      </c>
      <c r="K215" s="176" t="s">
        <v>53</v>
      </c>
      <c r="L215" s="39" t="s">
        <v>26</v>
      </c>
      <c r="M215" s="15" t="s">
        <v>411</v>
      </c>
      <c r="N215" s="15" t="s">
        <v>24</v>
      </c>
      <c r="O215" s="15"/>
      <c r="P215" s="15" t="n">
        <v>5</v>
      </c>
      <c r="Q215" s="39" t="s">
        <v>364</v>
      </c>
      <c r="R215" s="40" t="n">
        <v>54.65</v>
      </c>
      <c r="S215" s="238" t="n">
        <v>16720</v>
      </c>
      <c r="T215" s="39" t="s">
        <v>414</v>
      </c>
      <c r="U215" s="15" t="s">
        <v>413</v>
      </c>
      <c r="V215" s="15" t="s">
        <v>413</v>
      </c>
      <c r="W215" s="33" t="s">
        <v>68</v>
      </c>
      <c r="X215" s="15" t="s">
        <v>71</v>
      </c>
      <c r="Y215" s="58" t="n">
        <f aca="false">F215*G215*2</f>
        <v>80</v>
      </c>
      <c r="Z215" s="58" t="str">
        <f aca="false">IF(X215="N",Y215,"0")</f>
        <v>0</v>
      </c>
      <c r="AA215" s="58" t="n">
        <f aca="false">IF(X215="P",Y215,"0")</f>
        <v>80</v>
      </c>
      <c r="AB215" s="15"/>
      <c r="AC215" s="46"/>
      <c r="AD215" s="15"/>
      <c r="AE215" s="15"/>
      <c r="AF215" s="15"/>
    </row>
    <row r="216" customFormat="false" ht="11.25" hidden="false" customHeight="false" outlineLevel="0" collapsed="false">
      <c r="A216" s="39" t="s">
        <v>1254</v>
      </c>
      <c r="B216" s="40" t="n">
        <v>0</v>
      </c>
      <c r="C216" s="39" t="s">
        <v>1143</v>
      </c>
      <c r="D216" s="39" t="s">
        <v>74</v>
      </c>
      <c r="E216" s="15" t="s">
        <v>51</v>
      </c>
      <c r="F216" s="15" t="n">
        <v>8</v>
      </c>
      <c r="G216" s="15" t="n">
        <v>7</v>
      </c>
      <c r="H216" s="15"/>
      <c r="I216" s="128" t="s">
        <v>410</v>
      </c>
      <c r="J216" s="15" t="s">
        <v>24</v>
      </c>
      <c r="K216" s="176" t="s">
        <v>53</v>
      </c>
      <c r="L216" s="39" t="s">
        <v>26</v>
      </c>
      <c r="M216" s="15" t="s">
        <v>415</v>
      </c>
      <c r="N216" s="15" t="s">
        <v>24</v>
      </c>
      <c r="O216" s="15"/>
      <c r="P216" s="15" t="n">
        <v>7</v>
      </c>
      <c r="Q216" s="39" t="s">
        <v>364</v>
      </c>
      <c r="R216" s="40" t="n">
        <v>48</v>
      </c>
      <c r="S216" s="238" t="n">
        <v>16722</v>
      </c>
      <c r="T216" s="39" t="s">
        <v>416</v>
      </c>
      <c r="U216" s="15" t="s">
        <v>413</v>
      </c>
      <c r="V216" s="15" t="s">
        <v>413</v>
      </c>
      <c r="W216" s="33" t="s">
        <v>68</v>
      </c>
      <c r="X216" s="15" t="s">
        <v>71</v>
      </c>
      <c r="Y216" s="58" t="n">
        <f aca="false">F216*G216*2</f>
        <v>112</v>
      </c>
      <c r="Z216" s="58" t="str">
        <f aca="false">IF(X216="N",Y216,"0")</f>
        <v>0</v>
      </c>
      <c r="AA216" s="58" t="n">
        <f aca="false">IF(X216="P",Y216,"0")</f>
        <v>112</v>
      </c>
      <c r="AB216" s="15"/>
      <c r="AC216" s="46"/>
      <c r="AD216" s="15"/>
      <c r="AE216" s="15"/>
      <c r="AF216" s="15"/>
    </row>
    <row r="217" customFormat="false" ht="11.85" hidden="false" customHeight="true" outlineLevel="0" collapsed="false">
      <c r="A217" s="172"/>
      <c r="B217" s="172"/>
      <c r="C217" s="172"/>
      <c r="D217" s="172"/>
      <c r="E217" s="172"/>
      <c r="F217" s="172"/>
      <c r="G217" s="223" t="n">
        <f aca="false">SUM(G213:G216)</f>
        <v>27</v>
      </c>
      <c r="H217" s="223"/>
      <c r="I217" s="223"/>
      <c r="J217" s="223"/>
      <c r="K217" s="223"/>
      <c r="L217" s="226"/>
      <c r="M217" s="223" t="n">
        <f aca="false">G217-P217</f>
        <v>0</v>
      </c>
      <c r="N217" s="223"/>
      <c r="O217" s="223"/>
      <c r="P217" s="223" t="n">
        <f aca="false">SUM(P213:P216)</f>
        <v>27</v>
      </c>
      <c r="Q217" s="79"/>
      <c r="R217" s="79"/>
      <c r="S217" s="235"/>
      <c r="T217" s="79"/>
      <c r="U217" s="172"/>
      <c r="V217" s="172"/>
      <c r="W217" s="172"/>
      <c r="X217" s="79"/>
      <c r="Y217" s="58" t="n">
        <f aca="false">F217*G217*2</f>
        <v>0</v>
      </c>
      <c r="Z217" s="58" t="str">
        <f aca="false">IF(X217="N",Y217,"0")</f>
        <v>0</v>
      </c>
      <c r="AA217" s="58" t="str">
        <f aca="false">IF(X217="P",Y217,"0")</f>
        <v>0</v>
      </c>
      <c r="AB217" s="172"/>
      <c r="AC217" s="172"/>
      <c r="AD217" s="172"/>
      <c r="AE217" s="172"/>
      <c r="AF217" s="172"/>
    </row>
    <row r="218" customFormat="false" ht="11.85" hidden="false" customHeight="true" outlineLevel="0" collapsed="false">
      <c r="A218" s="29"/>
      <c r="B218" s="29"/>
      <c r="C218" s="228" t="s">
        <v>421</v>
      </c>
      <c r="D218" s="29"/>
      <c r="E218" s="29"/>
      <c r="F218" s="29"/>
      <c r="G218" s="33"/>
      <c r="H218" s="33"/>
      <c r="I218" s="33"/>
      <c r="J218" s="33"/>
      <c r="K218" s="33"/>
      <c r="L218" s="218"/>
      <c r="M218" s="33"/>
      <c r="N218" s="33"/>
      <c r="O218" s="33"/>
      <c r="P218" s="33"/>
      <c r="Q218" s="33"/>
      <c r="R218" s="33"/>
      <c r="S218" s="219"/>
      <c r="T218" s="33"/>
      <c r="U218" s="29"/>
      <c r="V218" s="29"/>
      <c r="W218" s="29"/>
      <c r="X218" s="33"/>
      <c r="Y218" s="58" t="n">
        <f aca="false">F218*G218*2</f>
        <v>0</v>
      </c>
      <c r="Z218" s="58" t="str">
        <f aca="false">IF(X218="N",Y218,"0")</f>
        <v>0</v>
      </c>
      <c r="AA218" s="58" t="str">
        <f aca="false">IF(X218="P",Y218,"0")</f>
        <v>0</v>
      </c>
      <c r="AB218" s="29"/>
      <c r="AC218" s="29"/>
      <c r="AD218" s="29"/>
      <c r="AE218" s="29"/>
      <c r="AF218" s="29"/>
    </row>
    <row r="219" customFormat="false" ht="11.25" hidden="false" customHeight="false" outlineLevel="0" collapsed="false">
      <c r="A219" s="39" t="s">
        <v>1255</v>
      </c>
      <c r="B219" s="40" t="n">
        <v>0</v>
      </c>
      <c r="C219" s="39" t="s">
        <v>1143</v>
      </c>
      <c r="D219" s="39" t="s">
        <v>50</v>
      </c>
      <c r="E219" s="15" t="s">
        <v>51</v>
      </c>
      <c r="F219" s="15" t="n">
        <v>16</v>
      </c>
      <c r="G219" s="15" t="n">
        <v>46</v>
      </c>
      <c r="H219" s="15"/>
      <c r="I219" s="15"/>
      <c r="J219" s="15" t="s">
        <v>24</v>
      </c>
      <c r="K219" s="176" t="s">
        <v>423</v>
      </c>
      <c r="L219" s="39" t="s">
        <v>26</v>
      </c>
      <c r="M219" s="15" t="s">
        <v>423</v>
      </c>
      <c r="N219" s="15" t="s">
        <v>24</v>
      </c>
      <c r="O219" s="15"/>
      <c r="P219" s="15" t="n">
        <v>46</v>
      </c>
      <c r="Q219" s="39" t="s">
        <v>114</v>
      </c>
      <c r="R219" s="40" t="n">
        <v>0</v>
      </c>
      <c r="S219" s="22" t="s">
        <v>65</v>
      </c>
      <c r="T219" s="39" t="s">
        <v>424</v>
      </c>
      <c r="U219" s="15" t="s">
        <v>425</v>
      </c>
      <c r="V219" s="15" t="s">
        <v>425</v>
      </c>
      <c r="W219" s="15" t="s">
        <v>68</v>
      </c>
      <c r="X219" s="15" t="s">
        <v>69</v>
      </c>
      <c r="Y219" s="58" t="n">
        <f aca="false">F219*G219*2</f>
        <v>1472</v>
      </c>
      <c r="Z219" s="58" t="n">
        <f aca="false">IF(X219="N",Y219,"0")</f>
        <v>1472</v>
      </c>
      <c r="AA219" s="58" t="str">
        <f aca="false">IF(X219="P",Y219,"0")</f>
        <v>0</v>
      </c>
      <c r="AB219" s="15"/>
      <c r="AC219" s="46"/>
      <c r="AD219" s="15"/>
      <c r="AE219" s="15"/>
      <c r="AF219" s="15"/>
    </row>
    <row r="220" customFormat="false" ht="11.85" hidden="false" customHeight="true" outlineLevel="0" collapsed="false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55"/>
      <c r="L220" s="47" t="s">
        <v>26</v>
      </c>
      <c r="M220" s="33"/>
      <c r="N220" s="33"/>
      <c r="O220" s="139"/>
      <c r="P220" s="33"/>
      <c r="Q220" s="47"/>
      <c r="R220" s="48"/>
      <c r="S220" s="219"/>
      <c r="T220" s="47"/>
      <c r="U220" s="33"/>
      <c r="V220" s="33"/>
      <c r="W220" s="33"/>
      <c r="X220" s="33"/>
      <c r="Y220" s="58" t="n">
        <f aca="false">F220*G220*2</f>
        <v>0</v>
      </c>
      <c r="Z220" s="58" t="str">
        <f aca="false">IF(X220="N",Y220,"0")</f>
        <v>0</v>
      </c>
      <c r="AA220" s="58" t="str">
        <f aca="false">IF(X220="P",Y220,"0")</f>
        <v>0</v>
      </c>
      <c r="AB220" s="33"/>
      <c r="AC220" s="75"/>
      <c r="AD220" s="33"/>
      <c r="AE220" s="33"/>
      <c r="AF220" s="33"/>
    </row>
    <row r="221" customFormat="false" ht="11.85" hidden="false" customHeight="true" outlineLevel="0" collapsed="false">
      <c r="A221" s="60"/>
      <c r="B221" s="61"/>
      <c r="C221" s="60"/>
      <c r="D221" s="60"/>
      <c r="E221" s="62"/>
      <c r="F221" s="62"/>
      <c r="G221" s="213" t="n">
        <f aca="false">SUM(G218:G220)</f>
        <v>46</v>
      </c>
      <c r="H221" s="213"/>
      <c r="I221" s="213"/>
      <c r="J221" s="213"/>
      <c r="K221" s="239"/>
      <c r="L221" s="232"/>
      <c r="M221" s="213" t="n">
        <f aca="false">G221-P221</f>
        <v>0</v>
      </c>
      <c r="N221" s="213"/>
      <c r="O221" s="213"/>
      <c r="P221" s="213" t="n">
        <f aca="false">SUM(P218:P220)</f>
        <v>46</v>
      </c>
      <c r="Q221" s="60"/>
      <c r="R221" s="61"/>
      <c r="S221" s="215"/>
      <c r="T221" s="60"/>
      <c r="U221" s="62"/>
      <c r="V221" s="62"/>
      <c r="W221" s="62"/>
      <c r="X221" s="62"/>
      <c r="Y221" s="58" t="n">
        <f aca="false">F221*G221*2</f>
        <v>0</v>
      </c>
      <c r="Z221" s="58" t="str">
        <f aca="false">IF(X221="N",Y221,"0")</f>
        <v>0</v>
      </c>
      <c r="AA221" s="58" t="str">
        <f aca="false">IF(X221="P",Y221,"0")</f>
        <v>0</v>
      </c>
      <c r="AB221" s="62"/>
      <c r="AC221" s="71"/>
      <c r="AD221" s="62"/>
      <c r="AE221" s="62"/>
      <c r="AF221" s="62"/>
    </row>
    <row r="222" customFormat="false" ht="11.85" hidden="false" customHeight="true" outlineLevel="0" collapsed="false">
      <c r="A222" s="29"/>
      <c r="B222" s="29"/>
      <c r="C222" s="228" t="s">
        <v>426</v>
      </c>
      <c r="D222" s="29"/>
      <c r="E222" s="29"/>
      <c r="F222" s="29"/>
      <c r="G222" s="33"/>
      <c r="H222" s="33"/>
      <c r="I222" s="33"/>
      <c r="J222" s="33"/>
      <c r="K222" s="55"/>
      <c r="L222" s="47"/>
      <c r="M222" s="33"/>
      <c r="N222" s="33"/>
      <c r="O222" s="33"/>
      <c r="P222" s="33"/>
      <c r="Q222" s="33"/>
      <c r="R222" s="33"/>
      <c r="S222" s="219"/>
      <c r="T222" s="33"/>
      <c r="U222" s="29"/>
      <c r="V222" s="29"/>
      <c r="W222" s="29"/>
      <c r="X222" s="33"/>
      <c r="Y222" s="58" t="n">
        <f aca="false">F222*G222*2</f>
        <v>0</v>
      </c>
      <c r="Z222" s="58" t="str">
        <f aca="false">IF(X222="N",Y222,"0")</f>
        <v>0</v>
      </c>
      <c r="AA222" s="58" t="str">
        <f aca="false">IF(X222="P",Y222,"0")</f>
        <v>0</v>
      </c>
      <c r="AB222" s="29"/>
      <c r="AC222" s="29"/>
      <c r="AD222" s="29"/>
      <c r="AE222" s="29"/>
      <c r="AF222" s="29"/>
    </row>
    <row r="223" customFormat="false" ht="11.25" hidden="false" customHeight="false" outlineLevel="0" collapsed="false">
      <c r="A223" s="39" t="s">
        <v>1256</v>
      </c>
      <c r="B223" s="40" t="n">
        <v>0</v>
      </c>
      <c r="C223" s="39" t="s">
        <v>1143</v>
      </c>
      <c r="D223" s="39" t="s">
        <v>74</v>
      </c>
      <c r="E223" s="15" t="s">
        <v>51</v>
      </c>
      <c r="F223" s="15" t="n">
        <v>8</v>
      </c>
      <c r="G223" s="15" t="n">
        <v>46</v>
      </c>
      <c r="H223" s="15"/>
      <c r="I223" s="15"/>
      <c r="J223" s="15" t="s">
        <v>24</v>
      </c>
      <c r="K223" s="176" t="s">
        <v>423</v>
      </c>
      <c r="L223" s="39" t="s">
        <v>26</v>
      </c>
      <c r="M223" s="15" t="s">
        <v>423</v>
      </c>
      <c r="N223" s="15" t="s">
        <v>24</v>
      </c>
      <c r="O223" s="15"/>
      <c r="P223" s="15" t="n">
        <v>46</v>
      </c>
      <c r="Q223" s="39" t="s">
        <v>114</v>
      </c>
      <c r="R223" s="40" t="n">
        <v>0</v>
      </c>
      <c r="S223" s="22" t="s">
        <v>65</v>
      </c>
      <c r="T223" s="39" t="s">
        <v>428</v>
      </c>
      <c r="U223" s="15" t="s">
        <v>425</v>
      </c>
      <c r="V223" s="15" t="s">
        <v>425</v>
      </c>
      <c r="W223" s="15" t="s">
        <v>68</v>
      </c>
      <c r="X223" s="15" t="s">
        <v>69</v>
      </c>
      <c r="Y223" s="58" t="n">
        <f aca="false">F223*G223*2</f>
        <v>736</v>
      </c>
      <c r="Z223" s="58" t="n">
        <f aca="false">IF(X223="N",Y223,"0")</f>
        <v>736</v>
      </c>
      <c r="AA223" s="58" t="str">
        <f aca="false">IF(X223="P",Y223,"0")</f>
        <v>0</v>
      </c>
      <c r="AB223" s="15"/>
      <c r="AC223" s="46"/>
      <c r="AD223" s="15"/>
      <c r="AE223" s="15"/>
      <c r="AF223" s="15"/>
    </row>
    <row r="224" customFormat="false" ht="11.85" hidden="false" customHeight="true" outlineLevel="0" collapsed="false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47" t="s">
        <v>26</v>
      </c>
      <c r="M224" s="33"/>
      <c r="N224" s="33"/>
      <c r="O224" s="139"/>
      <c r="P224" s="33"/>
      <c r="Q224" s="47"/>
      <c r="R224" s="48"/>
      <c r="S224" s="219"/>
      <c r="T224" s="47"/>
      <c r="U224" s="33"/>
      <c r="V224" s="33"/>
      <c r="W224" s="33"/>
      <c r="X224" s="33"/>
      <c r="Y224" s="58"/>
      <c r="Z224" s="58" t="str">
        <f aca="false">IF(X224="N",Y224,"0")</f>
        <v>0</v>
      </c>
      <c r="AA224" s="58" t="str">
        <f aca="false">IF(X224="P",Y224,"0")</f>
        <v>0</v>
      </c>
      <c r="AB224" s="33"/>
      <c r="AC224" s="75"/>
      <c r="AD224" s="33"/>
      <c r="AE224" s="33"/>
      <c r="AF224" s="33"/>
    </row>
    <row r="225" customFormat="false" ht="11.85" hidden="false" customHeight="true" outlineLevel="0" collapsed="false">
      <c r="A225" s="172"/>
      <c r="B225" s="172"/>
      <c r="C225" s="172"/>
      <c r="D225" s="172"/>
      <c r="E225" s="172"/>
      <c r="F225" s="172"/>
      <c r="G225" s="223" t="n">
        <f aca="false">SUM(G222:G224)</f>
        <v>46</v>
      </c>
      <c r="H225" s="223"/>
      <c r="I225" s="223"/>
      <c r="J225" s="223"/>
      <c r="K225" s="223"/>
      <c r="L225" s="226"/>
      <c r="M225" s="223" t="n">
        <f aca="false">G225-P225</f>
        <v>0</v>
      </c>
      <c r="N225" s="223"/>
      <c r="O225" s="223"/>
      <c r="P225" s="223" t="n">
        <f aca="false">SUM(P222:P224)</f>
        <v>46</v>
      </c>
      <c r="Q225" s="79"/>
      <c r="R225" s="79"/>
      <c r="S225" s="227"/>
      <c r="T225" s="79"/>
      <c r="U225" s="172"/>
      <c r="V225" s="172"/>
      <c r="W225" s="172"/>
      <c r="X225" s="79"/>
      <c r="Y225" s="58"/>
      <c r="Z225" s="58" t="str">
        <f aca="false">IF(X225="N",Y225,"0")</f>
        <v>0</v>
      </c>
      <c r="AA225" s="58" t="str">
        <f aca="false">IF(X225="P",Y225,"0")</f>
        <v>0</v>
      </c>
      <c r="AB225" s="172"/>
      <c r="AC225" s="172"/>
      <c r="AD225" s="172"/>
      <c r="AE225" s="172"/>
      <c r="AF225" s="172"/>
    </row>
    <row r="226" customFormat="false" ht="11.85" hidden="false" customHeight="true" outlineLevel="0" collapsed="false">
      <c r="A226" s="133"/>
      <c r="B226" s="133"/>
      <c r="C226" s="228" t="s">
        <v>429</v>
      </c>
      <c r="D226" s="133"/>
      <c r="E226" s="133"/>
      <c r="F226" s="133"/>
      <c r="G226" s="241"/>
      <c r="H226" s="241"/>
      <c r="I226" s="241" t="s">
        <v>430</v>
      </c>
      <c r="J226" s="241"/>
      <c r="K226" s="241"/>
      <c r="L226" s="244"/>
      <c r="M226" s="241"/>
      <c r="N226" s="241"/>
      <c r="O226" s="241"/>
      <c r="P226" s="241"/>
      <c r="Q226" s="50"/>
      <c r="R226" s="50"/>
      <c r="S226" s="245"/>
      <c r="T226" s="50"/>
      <c r="U226" s="133"/>
      <c r="V226" s="133"/>
      <c r="W226" s="133"/>
      <c r="X226" s="50"/>
      <c r="Y226" s="58"/>
      <c r="Z226" s="58" t="str">
        <f aca="false">IF(X226="N",Y226,"0")</f>
        <v>0</v>
      </c>
      <c r="AA226" s="58" t="str">
        <f aca="false">IF(X226="P",Y226,"0")</f>
        <v>0</v>
      </c>
      <c r="AB226" s="133"/>
      <c r="AC226" s="133"/>
      <c r="AD226" s="133"/>
      <c r="AE226" s="133"/>
      <c r="AF226" s="133"/>
    </row>
    <row r="227" customFormat="false" ht="11.25" hidden="false" customHeight="false" outlineLevel="0" collapsed="false">
      <c r="A227" s="39" t="s">
        <v>54</v>
      </c>
      <c r="B227" s="40" t="n">
        <v>216</v>
      </c>
      <c r="C227" s="39" t="s">
        <v>55</v>
      </c>
      <c r="D227" s="39" t="s">
        <v>50</v>
      </c>
      <c r="E227" s="15" t="s">
        <v>51</v>
      </c>
      <c r="F227" s="15" t="n">
        <v>16</v>
      </c>
      <c r="G227" s="15" t="n">
        <v>172</v>
      </c>
      <c r="H227" s="15"/>
      <c r="I227" s="96" t="s">
        <v>1257</v>
      </c>
      <c r="J227" s="15"/>
      <c r="K227" s="176" t="s">
        <v>57</v>
      </c>
      <c r="L227" s="39" t="s">
        <v>26</v>
      </c>
      <c r="M227" s="15"/>
      <c r="N227" s="15"/>
      <c r="O227" s="15"/>
      <c r="P227" s="15"/>
      <c r="Q227" s="39"/>
      <c r="R227" s="40"/>
      <c r="S227" s="22"/>
      <c r="T227" s="39"/>
      <c r="U227" s="15"/>
      <c r="V227" s="15"/>
      <c r="W227" s="15"/>
      <c r="X227" s="15"/>
      <c r="Y227" s="58"/>
      <c r="Z227" s="58" t="str">
        <f aca="false">IF(X227="N",Y227,"0")</f>
        <v>0</v>
      </c>
      <c r="AA227" s="58" t="str">
        <f aca="false">IF(X227="P",Y227,"0")</f>
        <v>0</v>
      </c>
      <c r="AB227" s="15"/>
      <c r="AC227" s="46"/>
      <c r="AD227" s="15"/>
      <c r="AE227" s="15"/>
      <c r="AF227" s="15"/>
    </row>
    <row r="228" customFormat="false" ht="11.25" hidden="false" customHeight="false" outlineLevel="0" collapsed="false">
      <c r="A228" s="39" t="s">
        <v>54</v>
      </c>
      <c r="B228" s="40" t="n">
        <v>216</v>
      </c>
      <c r="C228" s="39" t="s">
        <v>55</v>
      </c>
      <c r="D228" s="39" t="s">
        <v>50</v>
      </c>
      <c r="E228" s="15" t="s">
        <v>51</v>
      </c>
      <c r="F228" s="15" t="n">
        <v>16</v>
      </c>
      <c r="G228" s="15" t="n">
        <v>73</v>
      </c>
      <c r="H228" s="15"/>
      <c r="I228" s="96" t="s">
        <v>309</v>
      </c>
      <c r="J228" s="15"/>
      <c r="K228" s="176" t="s">
        <v>57</v>
      </c>
      <c r="L228" s="39" t="s">
        <v>26</v>
      </c>
      <c r="M228" s="15"/>
      <c r="N228" s="15"/>
      <c r="O228" s="15"/>
      <c r="P228" s="15"/>
      <c r="Q228" s="39"/>
      <c r="R228" s="40"/>
      <c r="S228" s="22"/>
      <c r="T228" s="39"/>
      <c r="U228" s="15"/>
      <c r="V228" s="15"/>
      <c r="W228" s="15"/>
      <c r="X228" s="15"/>
      <c r="Y228" s="58"/>
      <c r="Z228" s="58" t="str">
        <f aca="false">IF(X228="N",Y228,"0")</f>
        <v>0</v>
      </c>
      <c r="AA228" s="58" t="str">
        <f aca="false">IF(X228="P",Y228,"0")</f>
        <v>0</v>
      </c>
      <c r="AB228" s="15"/>
      <c r="AC228" s="46"/>
      <c r="AD228" s="15"/>
      <c r="AE228" s="15"/>
      <c r="AF228" s="15"/>
    </row>
    <row r="229" customFormat="false" ht="11.25" hidden="false" customHeight="false" outlineLevel="0" collapsed="false">
      <c r="A229" s="39"/>
      <c r="B229" s="40"/>
      <c r="C229" s="39"/>
      <c r="D229" s="39"/>
      <c r="E229" s="15"/>
      <c r="F229" s="15"/>
      <c r="G229" s="15"/>
      <c r="H229" s="15"/>
      <c r="I229" s="96"/>
      <c r="J229" s="15"/>
      <c r="K229" s="176"/>
      <c r="L229" s="39" t="s">
        <v>26</v>
      </c>
      <c r="M229" s="15" t="s">
        <v>53</v>
      </c>
      <c r="N229" s="15"/>
      <c r="O229" s="15"/>
      <c r="P229" s="15"/>
      <c r="Q229" s="39" t="s">
        <v>1258</v>
      </c>
      <c r="R229" s="40"/>
      <c r="S229" s="22"/>
      <c r="T229" s="39"/>
      <c r="U229" s="15"/>
      <c r="V229" s="15"/>
      <c r="W229" s="15"/>
      <c r="X229" s="15"/>
      <c r="Y229" s="58"/>
      <c r="Z229" s="58" t="str">
        <f aca="false">IF(X229="N",Y229,"0")</f>
        <v>0</v>
      </c>
      <c r="AA229" s="58" t="str">
        <f aca="false">IF(X229="P",Y229,"0")</f>
        <v>0</v>
      </c>
      <c r="AB229" s="15"/>
      <c r="AC229" s="46"/>
      <c r="AD229" s="15"/>
      <c r="AE229" s="15"/>
      <c r="AF229" s="15"/>
    </row>
    <row r="230" customFormat="false" ht="11.85" hidden="false" customHeight="true" outlineLevel="0" collapsed="false">
      <c r="A230" s="208"/>
      <c r="B230" s="208"/>
      <c r="C230" s="208"/>
      <c r="D230" s="208"/>
      <c r="E230" s="208"/>
      <c r="F230" s="208"/>
      <c r="G230" s="213" t="n">
        <f aca="false">SUM(G227:G228)</f>
        <v>245</v>
      </c>
      <c r="H230" s="213"/>
      <c r="I230" s="213"/>
      <c r="J230" s="213"/>
      <c r="K230" s="213"/>
      <c r="L230" s="214"/>
      <c r="M230" s="213"/>
      <c r="N230" s="213"/>
      <c r="O230" s="213"/>
      <c r="P230" s="213"/>
      <c r="Q230" s="62"/>
      <c r="R230" s="62"/>
      <c r="S230" s="215"/>
      <c r="T230" s="62"/>
      <c r="U230" s="208"/>
      <c r="V230" s="208"/>
      <c r="W230" s="208"/>
      <c r="X230" s="62"/>
      <c r="Y230" s="58"/>
      <c r="Z230" s="58" t="str">
        <f aca="false">IF(X230="N",Y230,"0")</f>
        <v>0</v>
      </c>
      <c r="AA230" s="58" t="str">
        <f aca="false">IF(X230="P",Y230,"0")</f>
        <v>0</v>
      </c>
      <c r="AB230" s="208"/>
      <c r="AC230" s="208"/>
      <c r="AD230" s="208"/>
      <c r="AE230" s="208"/>
      <c r="AF230" s="208"/>
      <c r="IV230" s="208" t="n">
        <f aca="false">SUM(A230:IU230)</f>
        <v>245</v>
      </c>
    </row>
    <row r="231" customFormat="false" ht="11.85" hidden="false" customHeight="true" outlineLevel="0" collapsed="false">
      <c r="A231" s="133"/>
      <c r="B231" s="133"/>
      <c r="C231" s="228" t="s">
        <v>431</v>
      </c>
      <c r="D231" s="133"/>
      <c r="E231" s="133"/>
      <c r="F231" s="133"/>
      <c r="G231" s="241"/>
      <c r="H231" s="241"/>
      <c r="I231" s="241" t="s">
        <v>430</v>
      </c>
      <c r="J231" s="241"/>
      <c r="K231" s="241"/>
      <c r="L231" s="244"/>
      <c r="M231" s="241"/>
      <c r="N231" s="241"/>
      <c r="O231" s="241"/>
      <c r="P231" s="241"/>
      <c r="Q231" s="50"/>
      <c r="R231" s="50"/>
      <c r="S231" s="245"/>
      <c r="T231" s="50"/>
      <c r="U231" s="133"/>
      <c r="V231" s="133"/>
      <c r="W231" s="133"/>
      <c r="X231" s="50"/>
      <c r="Y231" s="58"/>
      <c r="Z231" s="58" t="str">
        <f aca="false">IF(X231="N",Y231,"0")</f>
        <v>0</v>
      </c>
      <c r="AA231" s="58" t="str">
        <f aca="false">IF(X231="P",Y231,"0")</f>
        <v>0</v>
      </c>
      <c r="AB231" s="133"/>
      <c r="AC231" s="133"/>
      <c r="AD231" s="133"/>
      <c r="AE231" s="133"/>
      <c r="AF231" s="133"/>
    </row>
    <row r="232" customFormat="false" ht="11.25" hidden="false" customHeight="false" outlineLevel="0" collapsed="false">
      <c r="A232" s="39" t="s">
        <v>54</v>
      </c>
      <c r="B232" s="40" t="n">
        <v>216</v>
      </c>
      <c r="C232" s="39" t="s">
        <v>55</v>
      </c>
      <c r="D232" s="39" t="s">
        <v>74</v>
      </c>
      <c r="E232" s="15" t="s">
        <v>51</v>
      </c>
      <c r="F232" s="15" t="n">
        <v>8</v>
      </c>
      <c r="G232" s="15" t="n">
        <v>172</v>
      </c>
      <c r="H232" s="15"/>
      <c r="I232" s="96" t="s">
        <v>1257</v>
      </c>
      <c r="J232" s="15"/>
      <c r="K232" s="176" t="s">
        <v>57</v>
      </c>
      <c r="L232" s="39" t="s">
        <v>26</v>
      </c>
      <c r="M232" s="15"/>
      <c r="N232" s="15"/>
      <c r="O232" s="15"/>
      <c r="P232" s="15"/>
      <c r="Q232" s="39"/>
      <c r="R232" s="40"/>
      <c r="S232" s="22"/>
      <c r="T232" s="39"/>
      <c r="U232" s="15"/>
      <c r="V232" s="15"/>
      <c r="W232" s="15"/>
      <c r="X232" s="15"/>
      <c r="Y232" s="58"/>
      <c r="Z232" s="58" t="str">
        <f aca="false">IF(X232="N",Y232,"0")</f>
        <v>0</v>
      </c>
      <c r="AA232" s="58" t="str">
        <f aca="false">IF(X232="P",Y232,"0")</f>
        <v>0</v>
      </c>
      <c r="AB232" s="15"/>
      <c r="AC232" s="46"/>
      <c r="AD232" s="15"/>
      <c r="AE232" s="15"/>
      <c r="AF232" s="15"/>
    </row>
    <row r="233" customFormat="false" ht="11.25" hidden="false" customHeight="false" outlineLevel="0" collapsed="false">
      <c r="A233" s="39" t="s">
        <v>54</v>
      </c>
      <c r="B233" s="40" t="n">
        <v>216</v>
      </c>
      <c r="C233" s="39" t="s">
        <v>55</v>
      </c>
      <c r="D233" s="39" t="s">
        <v>74</v>
      </c>
      <c r="E233" s="15" t="s">
        <v>51</v>
      </c>
      <c r="F233" s="15" t="n">
        <v>8</v>
      </c>
      <c r="G233" s="15" t="n">
        <v>73</v>
      </c>
      <c r="H233" s="15"/>
      <c r="I233" s="96" t="s">
        <v>309</v>
      </c>
      <c r="J233" s="15"/>
      <c r="K233" s="176" t="s">
        <v>57</v>
      </c>
      <c r="L233" s="39" t="s">
        <v>26</v>
      </c>
      <c r="M233" s="15"/>
      <c r="N233" s="15"/>
      <c r="O233" s="15"/>
      <c r="P233" s="15"/>
      <c r="Q233" s="39"/>
      <c r="R233" s="40"/>
      <c r="S233" s="22"/>
      <c r="T233" s="39"/>
      <c r="U233" s="15"/>
      <c r="V233" s="15"/>
      <c r="W233" s="15"/>
      <c r="X233" s="15"/>
      <c r="Y233" s="58"/>
      <c r="Z233" s="58" t="str">
        <f aca="false">IF(X233="N",Y233,"0")</f>
        <v>0</v>
      </c>
      <c r="AA233" s="58" t="str">
        <f aca="false">IF(X233="P",Y233,"0")</f>
        <v>0</v>
      </c>
      <c r="AB233" s="15"/>
      <c r="AC233" s="46"/>
      <c r="AD233" s="15"/>
      <c r="AE233" s="15"/>
      <c r="AF233" s="15"/>
    </row>
    <row r="234" customFormat="false" ht="11.25" hidden="false" customHeight="false" outlineLevel="0" collapsed="false">
      <c r="A234" s="39"/>
      <c r="B234" s="40"/>
      <c r="C234" s="39"/>
      <c r="D234" s="39"/>
      <c r="E234" s="15"/>
      <c r="F234" s="15"/>
      <c r="G234" s="15"/>
      <c r="H234" s="15"/>
      <c r="I234" s="96"/>
      <c r="J234" s="15"/>
      <c r="K234" s="176"/>
      <c r="L234" s="39" t="s">
        <v>26</v>
      </c>
      <c r="M234" s="15" t="s">
        <v>432</v>
      </c>
      <c r="N234" s="15"/>
      <c r="O234" s="15"/>
      <c r="P234" s="15"/>
      <c r="Q234" s="39" t="s">
        <v>92</v>
      </c>
      <c r="R234" s="40"/>
      <c r="S234" s="22"/>
      <c r="T234" s="39"/>
      <c r="U234" s="15"/>
      <c r="V234" s="15"/>
      <c r="W234" s="15"/>
      <c r="X234" s="15"/>
      <c r="Y234" s="58"/>
      <c r="Z234" s="58" t="str">
        <f aca="false">IF(X234="N",Y234,"0")</f>
        <v>0</v>
      </c>
      <c r="AA234" s="58" t="str">
        <f aca="false">IF(X234="P",Y234,"0")</f>
        <v>0</v>
      </c>
      <c r="AB234" s="15"/>
      <c r="AC234" s="46"/>
      <c r="AD234" s="15"/>
      <c r="AE234" s="15"/>
      <c r="AF234" s="15"/>
    </row>
    <row r="235" customFormat="false" ht="12.75" hidden="false" customHeight="false" outlineLevel="0" collapsed="false">
      <c r="A235" s="247"/>
      <c r="B235" s="247"/>
      <c r="C235" s="247"/>
      <c r="D235" s="247"/>
      <c r="E235" s="247"/>
      <c r="F235" s="247"/>
      <c r="G235" s="213" t="n">
        <f aca="false">SUM(G232:G234)</f>
        <v>245</v>
      </c>
      <c r="H235" s="247"/>
      <c r="I235" s="247"/>
      <c r="J235" s="247"/>
      <c r="K235" s="247"/>
      <c r="L235" s="247"/>
      <c r="M235" s="247"/>
      <c r="N235" s="247"/>
      <c r="O235" s="247"/>
      <c r="P235" s="247"/>
      <c r="Q235" s="247"/>
      <c r="R235" s="247"/>
      <c r="S235" s="250"/>
      <c r="T235" s="247"/>
      <c r="U235" s="247"/>
      <c r="V235" s="247"/>
      <c r="W235" s="247"/>
      <c r="X235" s="247"/>
      <c r="Y235" s="58"/>
      <c r="Z235" s="58" t="str">
        <f aca="false">IF(X235="N",Y235,"0")</f>
        <v>0</v>
      </c>
      <c r="AA235" s="58" t="str">
        <f aca="false">IF(X235="P",Y235,"0")</f>
        <v>0</v>
      </c>
      <c r="AB235" s="247"/>
      <c r="AC235" s="247"/>
      <c r="AD235" s="247"/>
      <c r="AE235" s="247"/>
      <c r="AF235" s="247"/>
    </row>
    <row r="236" customFormat="false" ht="11.85" hidden="false" customHeight="true" outlineLevel="0" collapsed="false">
      <c r="C236" s="255" t="s">
        <v>445</v>
      </c>
      <c r="G236" s="15"/>
      <c r="H236" s="15"/>
      <c r="I236" s="15"/>
      <c r="J236" s="15"/>
      <c r="K236" s="15"/>
      <c r="L236" s="20"/>
      <c r="M236" s="15"/>
      <c r="N236" s="15"/>
      <c r="O236" s="15"/>
      <c r="P236" s="15"/>
      <c r="Q236" s="15"/>
      <c r="R236" s="15"/>
      <c r="S236" s="219"/>
      <c r="T236" s="15"/>
      <c r="X236" s="15"/>
      <c r="Y236" s="58"/>
      <c r="Z236" s="58" t="str">
        <f aca="false">IF(X236="N",Y236,"0")</f>
        <v>0</v>
      </c>
      <c r="AA236" s="58" t="str">
        <f aca="false">IF(X236="P",Y236,"0")</f>
        <v>0</v>
      </c>
    </row>
    <row r="237" customFormat="false" ht="11.25" hidden="false" customHeight="false" outlineLevel="0" collapsed="false">
      <c r="A237" s="39" t="s">
        <v>449</v>
      </c>
      <c r="B237" s="40" t="n">
        <v>400</v>
      </c>
      <c r="C237" s="39" t="s">
        <v>55</v>
      </c>
      <c r="D237" s="39" t="s">
        <v>50</v>
      </c>
      <c r="E237" s="15" t="s">
        <v>51</v>
      </c>
      <c r="F237" s="15" t="n">
        <v>16</v>
      </c>
      <c r="G237" s="15" t="n">
        <v>25</v>
      </c>
      <c r="H237" s="15"/>
      <c r="I237" s="15"/>
      <c r="J237" s="15" t="s">
        <v>24</v>
      </c>
      <c r="K237" s="200" t="s">
        <v>346</v>
      </c>
      <c r="L237" s="201" t="s">
        <v>26</v>
      </c>
      <c r="M237" s="202" t="s">
        <v>240</v>
      </c>
      <c r="N237" s="15" t="s">
        <v>24</v>
      </c>
      <c r="O237" s="15" t="s">
        <v>346</v>
      </c>
      <c r="P237" s="15" t="n">
        <v>25</v>
      </c>
      <c r="Q237" s="39" t="s">
        <v>114</v>
      </c>
      <c r="R237" s="40" t="n">
        <v>80.75</v>
      </c>
      <c r="S237" s="316" t="s">
        <v>65</v>
      </c>
      <c r="T237" s="39" t="s">
        <v>450</v>
      </c>
      <c r="U237" s="15" t="s">
        <v>244</v>
      </c>
      <c r="V237" s="15" t="s">
        <v>244</v>
      </c>
      <c r="W237" s="33" t="s">
        <v>231</v>
      </c>
      <c r="X237" s="15" t="s">
        <v>69</v>
      </c>
      <c r="Y237" s="58" t="n">
        <f aca="false">F237*G237*2</f>
        <v>800</v>
      </c>
      <c r="Z237" s="58" t="n">
        <f aca="false">IF(X237="N",Y237,"0")</f>
        <v>800</v>
      </c>
      <c r="AA237" s="58" t="str">
        <f aca="false">IF(X237="P",Y237,"0")</f>
        <v>0</v>
      </c>
      <c r="AB237" s="15"/>
      <c r="AC237" s="46"/>
      <c r="AD237" s="15"/>
      <c r="AE237" s="15"/>
      <c r="AF237" s="15"/>
    </row>
    <row r="238" customFormat="false" ht="11.25" hidden="false" customHeight="false" outlineLevel="0" collapsed="false">
      <c r="A238" s="39" t="s">
        <v>451</v>
      </c>
      <c r="B238" s="40" t="n">
        <v>360</v>
      </c>
      <c r="C238" s="39" t="s">
        <v>55</v>
      </c>
      <c r="D238" s="39" t="s">
        <v>50</v>
      </c>
      <c r="E238" s="15" t="s">
        <v>51</v>
      </c>
      <c r="F238" s="15" t="n">
        <v>16</v>
      </c>
      <c r="G238" s="15" t="n">
        <v>25</v>
      </c>
      <c r="H238" s="15"/>
      <c r="I238" s="15" t="s">
        <v>452</v>
      </c>
      <c r="J238" s="15" t="s">
        <v>24</v>
      </c>
      <c r="K238" s="200" t="s">
        <v>259</v>
      </c>
      <c r="L238" s="201" t="s">
        <v>26</v>
      </c>
      <c r="M238" s="202" t="s">
        <v>234</v>
      </c>
      <c r="N238" s="15" t="s">
        <v>24</v>
      </c>
      <c r="O238" s="15" t="s">
        <v>453</v>
      </c>
      <c r="P238" s="15" t="n">
        <v>25</v>
      </c>
      <c r="Q238" s="39" t="s">
        <v>114</v>
      </c>
      <c r="R238" s="40" t="n">
        <v>83</v>
      </c>
      <c r="S238" s="316" t="s">
        <v>234</v>
      </c>
      <c r="T238" s="39" t="s">
        <v>454</v>
      </c>
      <c r="U238" s="15" t="s">
        <v>244</v>
      </c>
      <c r="V238" s="15" t="s">
        <v>244</v>
      </c>
      <c r="W238" s="33" t="s">
        <v>231</v>
      </c>
      <c r="X238" s="15" t="s">
        <v>71</v>
      </c>
      <c r="Y238" s="58" t="n">
        <f aca="false">F238*G238*2</f>
        <v>800</v>
      </c>
      <c r="Z238" s="58" t="str">
        <f aca="false">IF(X238="N",Y238,"0")</f>
        <v>0</v>
      </c>
      <c r="AA238" s="58" t="n">
        <f aca="false">IF(X238="P",Y238,"0")</f>
        <v>800</v>
      </c>
      <c r="AB238" s="15"/>
      <c r="AC238" s="46"/>
      <c r="AD238" s="15"/>
      <c r="AE238" s="15"/>
      <c r="AF238" s="15"/>
    </row>
    <row r="239" customFormat="false" ht="11.25" hidden="false" customHeight="false" outlineLevel="0" collapsed="false">
      <c r="A239" s="39" t="s">
        <v>455</v>
      </c>
      <c r="B239" s="40" t="n">
        <v>34.65</v>
      </c>
      <c r="C239" s="39" t="s">
        <v>114</v>
      </c>
      <c r="D239" s="39" t="s">
        <v>50</v>
      </c>
      <c r="E239" s="15" t="s">
        <v>51</v>
      </c>
      <c r="F239" s="15" t="n">
        <v>16</v>
      </c>
      <c r="G239" s="15" t="n">
        <v>25</v>
      </c>
      <c r="H239" s="15"/>
      <c r="I239" s="15" t="n">
        <v>23426</v>
      </c>
      <c r="J239" s="15" t="s">
        <v>24</v>
      </c>
      <c r="K239" s="200" t="s">
        <v>57</v>
      </c>
      <c r="L239" s="201" t="s">
        <v>26</v>
      </c>
      <c r="M239" s="202" t="s">
        <v>139</v>
      </c>
      <c r="N239" s="15" t="s">
        <v>24</v>
      </c>
      <c r="O239" s="15" t="s">
        <v>456</v>
      </c>
      <c r="P239" s="15" t="n">
        <v>25</v>
      </c>
      <c r="Q239" s="39" t="s">
        <v>364</v>
      </c>
      <c r="R239" s="40" t="n">
        <v>26.15</v>
      </c>
      <c r="S239" s="316" t="s">
        <v>240</v>
      </c>
      <c r="T239" s="39" t="s">
        <v>365</v>
      </c>
      <c r="U239" s="15" t="s">
        <v>244</v>
      </c>
      <c r="V239" s="15" t="s">
        <v>244</v>
      </c>
      <c r="W239" s="33" t="s">
        <v>231</v>
      </c>
      <c r="X239" s="15" t="s">
        <v>71</v>
      </c>
      <c r="Y239" s="58" t="n">
        <f aca="false">F239*G239*2</f>
        <v>800</v>
      </c>
      <c r="Z239" s="58" t="str">
        <f aca="false">IF(X239="N",Y239,"0")</f>
        <v>0</v>
      </c>
      <c r="AA239" s="58" t="n">
        <f aca="false">IF(X239="P",Y239,"0")</f>
        <v>800</v>
      </c>
      <c r="AB239" s="15"/>
      <c r="AC239" s="46"/>
      <c r="AD239" s="15"/>
      <c r="AE239" s="15"/>
      <c r="AF239" s="15"/>
    </row>
    <row r="240" customFormat="false" ht="11.25" hidden="false" customHeight="false" outlineLevel="0" collapsed="false">
      <c r="A240" s="39" t="s">
        <v>457</v>
      </c>
      <c r="B240" s="40" t="n">
        <v>35</v>
      </c>
      <c r="C240" s="39" t="s">
        <v>114</v>
      </c>
      <c r="D240" s="39" t="s">
        <v>50</v>
      </c>
      <c r="E240" s="15" t="s">
        <v>51</v>
      </c>
      <c r="F240" s="15" t="n">
        <v>16</v>
      </c>
      <c r="G240" s="15" t="n">
        <v>25</v>
      </c>
      <c r="H240" s="15"/>
      <c r="I240" s="15" t="n">
        <v>23435</v>
      </c>
      <c r="J240" s="15" t="s">
        <v>24</v>
      </c>
      <c r="K240" s="200" t="s">
        <v>57</v>
      </c>
      <c r="L240" s="201" t="s">
        <v>26</v>
      </c>
      <c r="M240" s="202" t="s">
        <v>139</v>
      </c>
      <c r="N240" s="15" t="s">
        <v>24</v>
      </c>
      <c r="O240" s="15" t="s">
        <v>458</v>
      </c>
      <c r="P240" s="15" t="n">
        <v>25</v>
      </c>
      <c r="Q240" s="39" t="s">
        <v>114</v>
      </c>
      <c r="R240" s="40" t="n">
        <v>24.18</v>
      </c>
      <c r="S240" s="316" t="s">
        <v>240</v>
      </c>
      <c r="T240" s="39" t="s">
        <v>403</v>
      </c>
      <c r="U240" s="15" t="s">
        <v>244</v>
      </c>
      <c r="V240" s="15" t="s">
        <v>244</v>
      </c>
      <c r="W240" s="33" t="s">
        <v>231</v>
      </c>
      <c r="X240" s="15" t="s">
        <v>71</v>
      </c>
      <c r="Y240" s="58" t="n">
        <f aca="false">F240*G240*2</f>
        <v>800</v>
      </c>
      <c r="Z240" s="58" t="str">
        <f aca="false">IF(X240="N",Y240,"0")</f>
        <v>0</v>
      </c>
      <c r="AA240" s="58" t="n">
        <f aca="false">IF(X240="P",Y240,"0")</f>
        <v>800</v>
      </c>
      <c r="AB240" s="15"/>
      <c r="AC240" s="46"/>
      <c r="AD240" s="15"/>
      <c r="AE240" s="15"/>
      <c r="AF240" s="15"/>
    </row>
    <row r="241" customFormat="false" ht="11.25" hidden="false" customHeight="false" outlineLevel="0" collapsed="false">
      <c r="A241" s="39" t="s">
        <v>459</v>
      </c>
      <c r="B241" s="40" t="n">
        <v>35</v>
      </c>
      <c r="C241" s="39" t="s">
        <v>114</v>
      </c>
      <c r="D241" s="39" t="s">
        <v>50</v>
      </c>
      <c r="E241" s="15" t="s">
        <v>51</v>
      </c>
      <c r="F241" s="15" t="n">
        <v>16</v>
      </c>
      <c r="G241" s="15" t="n">
        <v>25</v>
      </c>
      <c r="H241" s="15"/>
      <c r="I241" s="15" t="n">
        <v>23380</v>
      </c>
      <c r="J241" s="15" t="s">
        <v>24</v>
      </c>
      <c r="K241" s="200" t="s">
        <v>57</v>
      </c>
      <c r="L241" s="201" t="s">
        <v>26</v>
      </c>
      <c r="M241" s="202" t="s">
        <v>139</v>
      </c>
      <c r="N241" s="15" t="s">
        <v>24</v>
      </c>
      <c r="O241" s="15" t="s">
        <v>458</v>
      </c>
      <c r="P241" s="15" t="n">
        <v>25</v>
      </c>
      <c r="Q241" s="39" t="s">
        <v>114</v>
      </c>
      <c r="R241" s="40" t="n">
        <v>24.18</v>
      </c>
      <c r="S241" s="316" t="s">
        <v>240</v>
      </c>
      <c r="T241" s="39" t="s">
        <v>403</v>
      </c>
      <c r="U241" s="15" t="s">
        <v>244</v>
      </c>
      <c r="V241" s="15" t="s">
        <v>244</v>
      </c>
      <c r="W241" s="33" t="s">
        <v>231</v>
      </c>
      <c r="X241" s="15" t="s">
        <v>71</v>
      </c>
      <c r="Y241" s="58" t="n">
        <f aca="false">F241*G241*2</f>
        <v>800</v>
      </c>
      <c r="Z241" s="58" t="str">
        <f aca="false">IF(X241="N",Y241,"0")</f>
        <v>0</v>
      </c>
      <c r="AA241" s="58" t="n">
        <f aca="false">IF(X241="P",Y241,"0")</f>
        <v>800</v>
      </c>
      <c r="AB241" s="15"/>
      <c r="AC241" s="46"/>
      <c r="AD241" s="15"/>
      <c r="AE241" s="15"/>
      <c r="AF241" s="15"/>
    </row>
    <row r="242" customFormat="false" ht="11.25" hidden="false" customHeight="false" outlineLevel="0" collapsed="false">
      <c r="A242" s="39" t="s">
        <v>460</v>
      </c>
      <c r="B242" s="40" t="n">
        <v>48.4</v>
      </c>
      <c r="C242" s="39" t="s">
        <v>114</v>
      </c>
      <c r="D242" s="39" t="s">
        <v>50</v>
      </c>
      <c r="E242" s="15" t="s">
        <v>51</v>
      </c>
      <c r="F242" s="15" t="n">
        <v>16</v>
      </c>
      <c r="G242" s="15" t="n">
        <v>25</v>
      </c>
      <c r="H242" s="15"/>
      <c r="I242" s="15" t="n">
        <v>23519</v>
      </c>
      <c r="J242" s="15" t="s">
        <v>24</v>
      </c>
      <c r="K242" s="200" t="s">
        <v>57</v>
      </c>
      <c r="L242" s="201" t="s">
        <v>26</v>
      </c>
      <c r="M242" s="202" t="s">
        <v>235</v>
      </c>
      <c r="N242" s="15" t="s">
        <v>24</v>
      </c>
      <c r="O242" s="15" t="s">
        <v>461</v>
      </c>
      <c r="P242" s="15" t="n">
        <v>25</v>
      </c>
      <c r="Q242" s="39" t="s">
        <v>114</v>
      </c>
      <c r="R242" s="40" t="n">
        <v>77</v>
      </c>
      <c r="S242" s="316" t="s">
        <v>139</v>
      </c>
      <c r="T242" s="39" t="s">
        <v>462</v>
      </c>
      <c r="U242" s="15" t="s">
        <v>244</v>
      </c>
      <c r="V242" s="15" t="s">
        <v>244</v>
      </c>
      <c r="W242" s="33" t="s">
        <v>231</v>
      </c>
      <c r="X242" s="15" t="s">
        <v>71</v>
      </c>
      <c r="Y242" s="58" t="n">
        <f aca="false">F242*G242*2</f>
        <v>800</v>
      </c>
      <c r="Z242" s="58" t="str">
        <f aca="false">IF(X242="N",Y242,"0")</f>
        <v>0</v>
      </c>
      <c r="AA242" s="58" t="n">
        <f aca="false">IF(X242="P",Y242,"0")</f>
        <v>800</v>
      </c>
      <c r="AB242" s="15"/>
      <c r="AC242" s="46"/>
      <c r="AD242" s="15"/>
      <c r="AE242" s="15"/>
      <c r="AF242" s="15"/>
    </row>
    <row r="243" customFormat="false" ht="11.25" hidden="false" customHeight="false" outlineLevel="0" collapsed="false">
      <c r="A243" s="39" t="s">
        <v>463</v>
      </c>
      <c r="B243" s="40" t="n">
        <v>36</v>
      </c>
      <c r="C243" s="39" t="s">
        <v>114</v>
      </c>
      <c r="D243" s="39" t="s">
        <v>50</v>
      </c>
      <c r="E243" s="15" t="s">
        <v>51</v>
      </c>
      <c r="F243" s="15" t="n">
        <v>16</v>
      </c>
      <c r="G243" s="15" t="n">
        <v>25</v>
      </c>
      <c r="H243" s="15"/>
      <c r="I243" s="123" t="s">
        <v>464</v>
      </c>
      <c r="J243" s="15" t="s">
        <v>24</v>
      </c>
      <c r="K243" s="200" t="s">
        <v>57</v>
      </c>
      <c r="L243" s="201" t="s">
        <v>26</v>
      </c>
      <c r="M243" s="202" t="s">
        <v>234</v>
      </c>
      <c r="N243" s="15" t="s">
        <v>24</v>
      </c>
      <c r="O243" s="15" t="s">
        <v>334</v>
      </c>
      <c r="P243" s="15" t="n">
        <v>25</v>
      </c>
      <c r="Q243" s="39" t="s">
        <v>114</v>
      </c>
      <c r="R243" s="40" t="n">
        <v>86.5</v>
      </c>
      <c r="S243" s="316" t="s">
        <v>234</v>
      </c>
      <c r="T243" s="39" t="s">
        <v>465</v>
      </c>
      <c r="U243" s="15" t="s">
        <v>244</v>
      </c>
      <c r="V243" s="15" t="s">
        <v>244</v>
      </c>
      <c r="W243" s="33" t="s">
        <v>231</v>
      </c>
      <c r="X243" s="15" t="s">
        <v>71</v>
      </c>
      <c r="Y243" s="58" t="n">
        <f aca="false">F243*G243*2</f>
        <v>800</v>
      </c>
      <c r="Z243" s="58" t="str">
        <f aca="false">IF(X243="N",Y243,"0")</f>
        <v>0</v>
      </c>
      <c r="AA243" s="58" t="n">
        <f aca="false">IF(X243="P",Y243,"0")</f>
        <v>800</v>
      </c>
      <c r="AB243" s="15"/>
      <c r="AC243" s="46"/>
      <c r="AD243" s="15"/>
      <c r="AE243" s="15"/>
      <c r="AF243" s="15"/>
    </row>
    <row r="244" customFormat="false" ht="11.25" hidden="false" customHeight="false" outlineLevel="0" collapsed="false">
      <c r="A244" s="39" t="s">
        <v>466</v>
      </c>
      <c r="B244" s="40" t="n">
        <v>38</v>
      </c>
      <c r="C244" s="39" t="s">
        <v>114</v>
      </c>
      <c r="D244" s="39" t="s">
        <v>50</v>
      </c>
      <c r="E244" s="15" t="s">
        <v>51</v>
      </c>
      <c r="F244" s="15" t="n">
        <v>16</v>
      </c>
      <c r="G244" s="15" t="n">
        <v>25</v>
      </c>
      <c r="H244" s="15"/>
      <c r="I244" s="123" t="s">
        <v>467</v>
      </c>
      <c r="J244" s="15" t="s">
        <v>24</v>
      </c>
      <c r="K244" s="200" t="s">
        <v>57</v>
      </c>
      <c r="L244" s="201" t="s">
        <v>26</v>
      </c>
      <c r="M244" s="202" t="s">
        <v>234</v>
      </c>
      <c r="N244" s="15" t="s">
        <v>24</v>
      </c>
      <c r="O244" s="15" t="s">
        <v>334</v>
      </c>
      <c r="P244" s="15" t="n">
        <v>25</v>
      </c>
      <c r="Q244" s="39" t="s">
        <v>114</v>
      </c>
      <c r="R244" s="40" t="n">
        <v>96.75</v>
      </c>
      <c r="S244" s="316" t="s">
        <v>234</v>
      </c>
      <c r="T244" s="39" t="s">
        <v>468</v>
      </c>
      <c r="U244" s="15" t="s">
        <v>244</v>
      </c>
      <c r="V244" s="15" t="s">
        <v>244</v>
      </c>
      <c r="W244" s="33" t="s">
        <v>231</v>
      </c>
      <c r="X244" s="15" t="s">
        <v>71</v>
      </c>
      <c r="Y244" s="58" t="n">
        <f aca="false">F244*G244*2</f>
        <v>800</v>
      </c>
      <c r="Z244" s="58" t="str">
        <f aca="false">IF(X244="N",Y244,"0")</f>
        <v>0</v>
      </c>
      <c r="AA244" s="58" t="n">
        <f aca="false">IF(X244="P",Y244,"0")</f>
        <v>800</v>
      </c>
      <c r="AB244" s="15"/>
      <c r="AC244" s="46"/>
      <c r="AD244" s="15"/>
      <c r="AE244" s="15"/>
      <c r="AF244" s="15"/>
    </row>
    <row r="245" customFormat="false" ht="11.25" hidden="false" customHeight="false" outlineLevel="0" collapsed="false">
      <c r="A245" s="39" t="s">
        <v>469</v>
      </c>
      <c r="B245" s="40" t="n">
        <v>33.15</v>
      </c>
      <c r="C245" s="39" t="s">
        <v>114</v>
      </c>
      <c r="D245" s="39" t="s">
        <v>50</v>
      </c>
      <c r="E245" s="15" t="s">
        <v>51</v>
      </c>
      <c r="F245" s="15" t="n">
        <v>16</v>
      </c>
      <c r="G245" s="15" t="n">
        <v>25</v>
      </c>
      <c r="H245" s="15"/>
      <c r="I245" s="15" t="n">
        <v>23365</v>
      </c>
      <c r="J245" s="15" t="s">
        <v>24</v>
      </c>
      <c r="K245" s="200" t="s">
        <v>57</v>
      </c>
      <c r="L245" s="201" t="s">
        <v>26</v>
      </c>
      <c r="M245" s="202" t="s">
        <v>470</v>
      </c>
      <c r="N245" s="15" t="s">
        <v>24</v>
      </c>
      <c r="O245" s="15" t="s">
        <v>471</v>
      </c>
      <c r="P245" s="15" t="n">
        <v>25</v>
      </c>
      <c r="Q245" s="39" t="s">
        <v>114</v>
      </c>
      <c r="R245" s="40" t="n">
        <v>195</v>
      </c>
      <c r="S245" s="316" t="s">
        <v>470</v>
      </c>
      <c r="T245" s="39" t="s">
        <v>472</v>
      </c>
      <c r="U245" s="15" t="s">
        <v>244</v>
      </c>
      <c r="V245" s="15" t="s">
        <v>244</v>
      </c>
      <c r="W245" s="33" t="s">
        <v>231</v>
      </c>
      <c r="X245" s="15" t="s">
        <v>71</v>
      </c>
      <c r="Y245" s="58" t="n">
        <f aca="false">F245*G245*2</f>
        <v>800</v>
      </c>
      <c r="Z245" s="58" t="str">
        <f aca="false">IF(X245="N",Y245,"0")</f>
        <v>0</v>
      </c>
      <c r="AA245" s="58" t="n">
        <f aca="false">IF(X245="P",Y245,"0")</f>
        <v>800</v>
      </c>
      <c r="AB245" s="15"/>
      <c r="AC245" s="46"/>
      <c r="AD245" s="15"/>
      <c r="AE245" s="15"/>
      <c r="AF245" s="15"/>
    </row>
    <row r="246" customFormat="false" ht="11.25" hidden="false" customHeight="false" outlineLevel="0" collapsed="false">
      <c r="A246" s="39" t="s">
        <v>473</v>
      </c>
      <c r="B246" s="40" t="n">
        <v>375</v>
      </c>
      <c r="C246" s="39" t="s">
        <v>55</v>
      </c>
      <c r="D246" s="39" t="s">
        <v>50</v>
      </c>
      <c r="E246" s="15" t="s">
        <v>51</v>
      </c>
      <c r="F246" s="15" t="n">
        <v>16</v>
      </c>
      <c r="G246" s="15" t="n">
        <v>25</v>
      </c>
      <c r="H246" s="15"/>
      <c r="I246" s="15" t="n">
        <v>23856</v>
      </c>
      <c r="J246" s="15" t="s">
        <v>24</v>
      </c>
      <c r="K246" s="200" t="s">
        <v>57</v>
      </c>
      <c r="L246" s="201" t="s">
        <v>26</v>
      </c>
      <c r="M246" s="202" t="s">
        <v>474</v>
      </c>
      <c r="N246" s="15" t="s">
        <v>24</v>
      </c>
      <c r="O246" s="15" t="s">
        <v>471</v>
      </c>
      <c r="P246" s="15" t="n">
        <v>25</v>
      </c>
      <c r="Q246" s="39" t="s">
        <v>114</v>
      </c>
      <c r="R246" s="40" t="n">
        <v>69.25</v>
      </c>
      <c r="S246" s="316" t="s">
        <v>254</v>
      </c>
      <c r="T246" s="39" t="s">
        <v>475</v>
      </c>
      <c r="U246" s="15" t="s">
        <v>244</v>
      </c>
      <c r="V246" s="15" t="s">
        <v>244</v>
      </c>
      <c r="W246" s="33" t="s">
        <v>231</v>
      </c>
      <c r="X246" s="15" t="s">
        <v>71</v>
      </c>
      <c r="Y246" s="58" t="n">
        <f aca="false">F246*G246*2</f>
        <v>800</v>
      </c>
      <c r="Z246" s="58" t="str">
        <f aca="false">IF(X246="N",Y246,"0")</f>
        <v>0</v>
      </c>
      <c r="AA246" s="58" t="n">
        <f aca="false">IF(X246="P",Y246,"0")</f>
        <v>800</v>
      </c>
      <c r="AB246" s="15"/>
      <c r="AC246" s="46"/>
      <c r="AD246" s="15"/>
      <c r="AE246" s="15"/>
      <c r="AF246" s="15"/>
    </row>
    <row r="247" customFormat="false" ht="11.25" hidden="false" customHeight="false" outlineLevel="0" collapsed="false">
      <c r="A247" s="39" t="s">
        <v>476</v>
      </c>
      <c r="B247" s="40" t="n">
        <v>380</v>
      </c>
      <c r="C247" s="39" t="s">
        <v>55</v>
      </c>
      <c r="D247" s="39" t="s">
        <v>50</v>
      </c>
      <c r="E247" s="15" t="s">
        <v>51</v>
      </c>
      <c r="F247" s="15" t="n">
        <v>16</v>
      </c>
      <c r="G247" s="15" t="n">
        <v>25</v>
      </c>
      <c r="H247" s="15"/>
      <c r="I247" s="15" t="n">
        <v>24012</v>
      </c>
      <c r="J247" s="15" t="s">
        <v>24</v>
      </c>
      <c r="K247" s="200" t="s">
        <v>57</v>
      </c>
      <c r="L247" s="201" t="s">
        <v>26</v>
      </c>
      <c r="M247" s="202" t="s">
        <v>474</v>
      </c>
      <c r="N247" s="15" t="s">
        <v>24</v>
      </c>
      <c r="O247" s="15" t="s">
        <v>471</v>
      </c>
      <c r="P247" s="15" t="n">
        <v>25</v>
      </c>
      <c r="Q247" s="39" t="s">
        <v>305</v>
      </c>
      <c r="R247" s="40" t="n">
        <v>199.25</v>
      </c>
      <c r="S247" s="316" t="s">
        <v>254</v>
      </c>
      <c r="T247" s="39" t="s">
        <v>350</v>
      </c>
      <c r="U247" s="15" t="s">
        <v>244</v>
      </c>
      <c r="V247" s="15" t="s">
        <v>244</v>
      </c>
      <c r="W247" s="33" t="s">
        <v>231</v>
      </c>
      <c r="X247" s="15" t="s">
        <v>71</v>
      </c>
      <c r="Y247" s="58" t="n">
        <f aca="false">F247*G247*2</f>
        <v>800</v>
      </c>
      <c r="Z247" s="58" t="str">
        <f aca="false">IF(X247="N",Y247,"0")</f>
        <v>0</v>
      </c>
      <c r="AA247" s="58" t="n">
        <f aca="false">IF(X247="P",Y247,"0")</f>
        <v>800</v>
      </c>
      <c r="AB247" s="15"/>
      <c r="AC247" s="46"/>
      <c r="AD247" s="15"/>
      <c r="AE247" s="15"/>
      <c r="AF247" s="15"/>
    </row>
    <row r="248" customFormat="false" ht="11.25" hidden="false" customHeight="false" outlineLevel="0" collapsed="false">
      <c r="A248" s="39" t="s">
        <v>477</v>
      </c>
      <c r="B248" s="40" t="n">
        <v>56.75</v>
      </c>
      <c r="C248" s="39" t="s">
        <v>114</v>
      </c>
      <c r="D248" s="39" t="s">
        <v>50</v>
      </c>
      <c r="E248" s="15" t="s">
        <v>51</v>
      </c>
      <c r="F248" s="15" t="n">
        <v>16</v>
      </c>
      <c r="G248" s="15" t="n">
        <v>25</v>
      </c>
      <c r="H248" s="15"/>
      <c r="I248" s="123" t="s">
        <v>478</v>
      </c>
      <c r="J248" s="15" t="s">
        <v>24</v>
      </c>
      <c r="K248" s="200" t="s">
        <v>57</v>
      </c>
      <c r="L248" s="201" t="s">
        <v>26</v>
      </c>
      <c r="M248" s="202" t="s">
        <v>334</v>
      </c>
      <c r="N248" s="15" t="s">
        <v>24</v>
      </c>
      <c r="O248" s="15" t="s">
        <v>334</v>
      </c>
      <c r="P248" s="15" t="n">
        <v>25</v>
      </c>
      <c r="Q248" s="39" t="s">
        <v>114</v>
      </c>
      <c r="R248" s="40" t="n">
        <v>72.25</v>
      </c>
      <c r="S248" s="318" t="n">
        <v>15748</v>
      </c>
      <c r="T248" s="39" t="s">
        <v>479</v>
      </c>
      <c r="U248" s="15" t="s">
        <v>244</v>
      </c>
      <c r="V248" s="15" t="s">
        <v>244</v>
      </c>
      <c r="W248" s="33" t="s">
        <v>231</v>
      </c>
      <c r="X248" s="15" t="s">
        <v>71</v>
      </c>
      <c r="Y248" s="58" t="n">
        <f aca="false">F248*G248*2</f>
        <v>800</v>
      </c>
      <c r="Z248" s="58" t="str">
        <f aca="false">IF(X248="N",Y248,"0")</f>
        <v>0</v>
      </c>
      <c r="AA248" s="58" t="n">
        <f aca="false">IF(X248="P",Y248,"0")</f>
        <v>800</v>
      </c>
      <c r="AB248" s="15"/>
      <c r="AC248" s="46"/>
      <c r="AD248" s="15"/>
      <c r="AE248" s="15"/>
      <c r="AF248" s="15"/>
    </row>
    <row r="249" customFormat="false" ht="11.25" hidden="false" customHeight="false" outlineLevel="0" collapsed="false">
      <c r="A249" s="39" t="s">
        <v>480</v>
      </c>
      <c r="B249" s="40" t="n">
        <v>64</v>
      </c>
      <c r="C249" s="39" t="s">
        <v>114</v>
      </c>
      <c r="D249" s="39" t="s">
        <v>50</v>
      </c>
      <c r="E249" s="15" t="s">
        <v>51</v>
      </c>
      <c r="F249" s="15" t="n">
        <v>16</v>
      </c>
      <c r="G249" s="15" t="n">
        <v>25</v>
      </c>
      <c r="H249" s="15"/>
      <c r="I249" s="123" t="s">
        <v>481</v>
      </c>
      <c r="J249" s="15" t="s">
        <v>24</v>
      </c>
      <c r="K249" s="200" t="s">
        <v>57</v>
      </c>
      <c r="L249" s="201" t="s">
        <v>26</v>
      </c>
      <c r="M249" s="202" t="s">
        <v>334</v>
      </c>
      <c r="N249" s="15" t="s">
        <v>24</v>
      </c>
      <c r="O249" s="15" t="s">
        <v>334</v>
      </c>
      <c r="P249" s="15" t="n">
        <v>25</v>
      </c>
      <c r="Q249" s="39" t="s">
        <v>114</v>
      </c>
      <c r="R249" s="40" t="n">
        <v>74</v>
      </c>
      <c r="S249" s="318" t="n">
        <v>15749</v>
      </c>
      <c r="T249" s="39" t="s">
        <v>482</v>
      </c>
      <c r="U249" s="15" t="s">
        <v>244</v>
      </c>
      <c r="V249" s="15" t="s">
        <v>244</v>
      </c>
      <c r="W249" s="33" t="s">
        <v>231</v>
      </c>
      <c r="X249" s="15" t="s">
        <v>71</v>
      </c>
      <c r="Y249" s="58" t="n">
        <f aca="false">F249*G249*2</f>
        <v>800</v>
      </c>
      <c r="Z249" s="58" t="str">
        <f aca="false">IF(X249="N",Y249,"0")</f>
        <v>0</v>
      </c>
      <c r="AA249" s="58" t="n">
        <f aca="false">IF(X249="P",Y249,"0")</f>
        <v>800</v>
      </c>
      <c r="AB249" s="15"/>
      <c r="AC249" s="46"/>
      <c r="AD249" s="15"/>
      <c r="AE249" s="15"/>
      <c r="AF249" s="15"/>
    </row>
    <row r="250" customFormat="false" ht="11.25" hidden="false" customHeight="false" outlineLevel="0" collapsed="false">
      <c r="A250" s="39" t="s">
        <v>483</v>
      </c>
      <c r="B250" s="40" t="n">
        <v>210</v>
      </c>
      <c r="C250" s="39" t="s">
        <v>114</v>
      </c>
      <c r="D250" s="39" t="s">
        <v>50</v>
      </c>
      <c r="E250" s="15" t="s">
        <v>51</v>
      </c>
      <c r="F250" s="15" t="n">
        <v>16</v>
      </c>
      <c r="G250" s="15" t="n">
        <v>25</v>
      </c>
      <c r="H250" s="15"/>
      <c r="I250" s="123" t="s">
        <v>452</v>
      </c>
      <c r="J250" s="15" t="s">
        <v>24</v>
      </c>
      <c r="K250" s="200" t="s">
        <v>259</v>
      </c>
      <c r="L250" s="201" t="s">
        <v>26</v>
      </c>
      <c r="M250" s="202" t="s">
        <v>264</v>
      </c>
      <c r="N250" s="15" t="s">
        <v>24</v>
      </c>
      <c r="O250" s="15" t="s">
        <v>458</v>
      </c>
      <c r="P250" s="15" t="n">
        <v>25</v>
      </c>
      <c r="Q250" s="39" t="s">
        <v>305</v>
      </c>
      <c r="R250" s="40" t="n">
        <v>204</v>
      </c>
      <c r="S250" s="316" t="s">
        <v>240</v>
      </c>
      <c r="T250" s="39" t="s">
        <v>484</v>
      </c>
      <c r="U250" s="15" t="s">
        <v>244</v>
      </c>
      <c r="V250" s="15" t="s">
        <v>244</v>
      </c>
      <c r="W250" s="33" t="s">
        <v>231</v>
      </c>
      <c r="X250" s="15" t="s">
        <v>71</v>
      </c>
      <c r="Y250" s="58" t="n">
        <f aca="false">F250*G250*2</f>
        <v>800</v>
      </c>
      <c r="Z250" s="58" t="str">
        <f aca="false">IF(X250="N",Y250,"0")</f>
        <v>0</v>
      </c>
      <c r="AA250" s="58" t="n">
        <f aca="false">IF(X250="P",Y250,"0")</f>
        <v>800</v>
      </c>
      <c r="AB250" s="15"/>
      <c r="AC250" s="46"/>
      <c r="AD250" s="15"/>
      <c r="AE250" s="15"/>
      <c r="AF250" s="15"/>
    </row>
    <row r="251" customFormat="false" ht="11.25" hidden="false" customHeight="false" outlineLevel="0" collapsed="false">
      <c r="A251" s="39" t="s">
        <v>485</v>
      </c>
      <c r="B251" s="40" t="n">
        <v>33.85</v>
      </c>
      <c r="C251" s="39" t="s">
        <v>114</v>
      </c>
      <c r="D251" s="39" t="s">
        <v>50</v>
      </c>
      <c r="E251" s="15" t="s">
        <v>51</v>
      </c>
      <c r="F251" s="15" t="n">
        <v>16</v>
      </c>
      <c r="G251" s="15" t="n">
        <v>25</v>
      </c>
      <c r="H251" s="15"/>
      <c r="I251" s="123" t="s">
        <v>486</v>
      </c>
      <c r="J251" s="15" t="s">
        <v>24</v>
      </c>
      <c r="K251" s="200" t="s">
        <v>57</v>
      </c>
      <c r="L251" s="201" t="s">
        <v>26</v>
      </c>
      <c r="M251" s="202" t="s">
        <v>334</v>
      </c>
      <c r="N251" s="15" t="s">
        <v>24</v>
      </c>
      <c r="O251" s="15" t="s">
        <v>334</v>
      </c>
      <c r="P251" s="15" t="n">
        <v>25</v>
      </c>
      <c r="Q251" s="39" t="s">
        <v>114</v>
      </c>
      <c r="R251" s="40" t="n">
        <v>74</v>
      </c>
      <c r="S251" s="318" t="n">
        <v>15838</v>
      </c>
      <c r="T251" s="39" t="s">
        <v>487</v>
      </c>
      <c r="U251" s="15" t="s">
        <v>244</v>
      </c>
      <c r="V251" s="15" t="s">
        <v>244</v>
      </c>
      <c r="W251" s="33" t="s">
        <v>231</v>
      </c>
      <c r="X251" s="15" t="s">
        <v>71</v>
      </c>
      <c r="Y251" s="58" t="n">
        <f aca="false">F251*G251*2</f>
        <v>800</v>
      </c>
      <c r="Z251" s="58" t="str">
        <f aca="false">IF(X251="N",Y251,"0")</f>
        <v>0</v>
      </c>
      <c r="AA251" s="58" t="n">
        <f aca="false">IF(X251="P",Y251,"0")</f>
        <v>800</v>
      </c>
      <c r="AB251" s="15"/>
      <c r="AC251" s="46"/>
      <c r="AD251" s="15"/>
      <c r="AE251" s="15"/>
      <c r="AF251" s="15"/>
    </row>
    <row r="252" customFormat="false" ht="11.25" hidden="false" customHeight="false" outlineLevel="0" collapsed="false">
      <c r="A252" s="39" t="s">
        <v>488</v>
      </c>
      <c r="B252" s="40" t="n">
        <v>57</v>
      </c>
      <c r="C252" s="39" t="s">
        <v>114</v>
      </c>
      <c r="D252" s="39" t="s">
        <v>50</v>
      </c>
      <c r="E252" s="15" t="s">
        <v>51</v>
      </c>
      <c r="F252" s="15" t="n">
        <v>16</v>
      </c>
      <c r="G252" s="15" t="n">
        <v>25</v>
      </c>
      <c r="H252" s="15"/>
      <c r="I252" s="123" t="s">
        <v>489</v>
      </c>
      <c r="J252" s="15" t="s">
        <v>24</v>
      </c>
      <c r="K252" s="200" t="s">
        <v>490</v>
      </c>
      <c r="L252" s="201" t="s">
        <v>26</v>
      </c>
      <c r="M252" s="202" t="s">
        <v>334</v>
      </c>
      <c r="N252" s="15" t="s">
        <v>24</v>
      </c>
      <c r="O252" s="15" t="s">
        <v>491</v>
      </c>
      <c r="P252" s="15" t="n">
        <v>25</v>
      </c>
      <c r="Q252" s="39" t="s">
        <v>114</v>
      </c>
      <c r="R252" s="40" t="n">
        <v>57</v>
      </c>
      <c r="S252" s="318" t="n">
        <v>15858</v>
      </c>
      <c r="T252" s="39" t="s">
        <v>492</v>
      </c>
      <c r="U252" s="15" t="s">
        <v>244</v>
      </c>
      <c r="V252" s="15" t="s">
        <v>244</v>
      </c>
      <c r="W252" s="33" t="s">
        <v>231</v>
      </c>
      <c r="X252" s="15" t="s">
        <v>71</v>
      </c>
      <c r="Y252" s="58" t="n">
        <f aca="false">F252*G252*2</f>
        <v>800</v>
      </c>
      <c r="Z252" s="58" t="str">
        <f aca="false">IF(X252="N",Y252,"0")</f>
        <v>0</v>
      </c>
      <c r="AA252" s="58" t="n">
        <f aca="false">IF(X252="P",Y252,"0")</f>
        <v>800</v>
      </c>
      <c r="AB252" s="15"/>
      <c r="AC252" s="46"/>
      <c r="AD252" s="15"/>
      <c r="AE252" s="15"/>
      <c r="AF252" s="15"/>
    </row>
    <row r="253" customFormat="false" ht="11.25" hidden="false" customHeight="false" outlineLevel="0" collapsed="false">
      <c r="A253" s="39" t="s">
        <v>493</v>
      </c>
      <c r="B253" s="40" t="n">
        <v>400</v>
      </c>
      <c r="C253" s="39" t="s">
        <v>55</v>
      </c>
      <c r="D253" s="39" t="s">
        <v>50</v>
      </c>
      <c r="E253" s="15" t="s">
        <v>51</v>
      </c>
      <c r="F253" s="15" t="n">
        <v>16</v>
      </c>
      <c r="G253" s="15" t="n">
        <v>25</v>
      </c>
      <c r="H253" s="15"/>
      <c r="I253" s="123" t="s">
        <v>494</v>
      </c>
      <c r="J253" s="15" t="s">
        <v>24</v>
      </c>
      <c r="K253" s="200" t="s">
        <v>495</v>
      </c>
      <c r="L253" s="201" t="s">
        <v>26</v>
      </c>
      <c r="M253" s="202" t="s">
        <v>366</v>
      </c>
      <c r="N253" s="15" t="s">
        <v>24</v>
      </c>
      <c r="O253" s="15" t="s">
        <v>496</v>
      </c>
      <c r="P253" s="15" t="n">
        <v>25</v>
      </c>
      <c r="Q253" s="39" t="s">
        <v>114</v>
      </c>
      <c r="R253" s="40" t="n">
        <v>48</v>
      </c>
      <c r="S253" s="318" t="n">
        <v>15847</v>
      </c>
      <c r="T253" s="39" t="s">
        <v>367</v>
      </c>
      <c r="U253" s="15" t="s">
        <v>244</v>
      </c>
      <c r="V253" s="15" t="s">
        <v>244</v>
      </c>
      <c r="W253" s="33" t="s">
        <v>231</v>
      </c>
      <c r="X253" s="15" t="s">
        <v>71</v>
      </c>
      <c r="Y253" s="58" t="n">
        <f aca="false">F253*G253*2</f>
        <v>800</v>
      </c>
      <c r="Z253" s="58" t="str">
        <f aca="false">IF(X253="N",Y253,"0")</f>
        <v>0</v>
      </c>
      <c r="AA253" s="58" t="n">
        <f aca="false">IF(X253="P",Y253,"0")</f>
        <v>800</v>
      </c>
      <c r="AB253" s="15"/>
      <c r="AC253" s="46"/>
      <c r="AD253" s="15"/>
      <c r="AE253" s="15"/>
      <c r="AF253" s="15"/>
    </row>
    <row r="254" customFormat="false" ht="11.25" hidden="false" customHeight="false" outlineLevel="0" collapsed="false">
      <c r="A254" s="39" t="s">
        <v>497</v>
      </c>
      <c r="B254" s="40" t="n">
        <v>235</v>
      </c>
      <c r="C254" s="39" t="s">
        <v>114</v>
      </c>
      <c r="D254" s="39" t="s">
        <v>50</v>
      </c>
      <c r="E254" s="15" t="s">
        <v>51</v>
      </c>
      <c r="F254" s="15" t="n">
        <v>16</v>
      </c>
      <c r="G254" s="15" t="n">
        <v>25</v>
      </c>
      <c r="H254" s="15"/>
      <c r="I254" s="123"/>
      <c r="J254" s="15" t="s">
        <v>24</v>
      </c>
      <c r="K254" s="200" t="s">
        <v>193</v>
      </c>
      <c r="L254" s="201" t="s">
        <v>26</v>
      </c>
      <c r="M254" s="202" t="s">
        <v>235</v>
      </c>
      <c r="N254" s="15" t="s">
        <v>24</v>
      </c>
      <c r="O254" s="15" t="s">
        <v>498</v>
      </c>
      <c r="P254" s="15" t="n">
        <v>25</v>
      </c>
      <c r="Q254" s="39" t="s">
        <v>114</v>
      </c>
      <c r="R254" s="40" t="n">
        <v>40</v>
      </c>
      <c r="S254" s="316" t="s">
        <v>65</v>
      </c>
      <c r="T254" s="39" t="s">
        <v>281</v>
      </c>
      <c r="U254" s="15" t="s">
        <v>244</v>
      </c>
      <c r="V254" s="15" t="s">
        <v>244</v>
      </c>
      <c r="W254" s="33" t="s">
        <v>231</v>
      </c>
      <c r="X254" s="15" t="s">
        <v>69</v>
      </c>
      <c r="Y254" s="58" t="n">
        <f aca="false">F254*G254*2</f>
        <v>800</v>
      </c>
      <c r="Z254" s="58" t="n">
        <f aca="false">IF(X254="N",Y254,"0")</f>
        <v>800</v>
      </c>
      <c r="AA254" s="58" t="str">
        <f aca="false">IF(X254="P",Y254,"0")</f>
        <v>0</v>
      </c>
      <c r="AB254" s="15"/>
      <c r="AC254" s="46"/>
      <c r="AD254" s="15"/>
      <c r="AE254" s="15"/>
      <c r="AF254" s="15"/>
    </row>
    <row r="255" customFormat="false" ht="11.25" hidden="false" customHeight="false" outlineLevel="0" collapsed="false">
      <c r="A255" s="39" t="s">
        <v>499</v>
      </c>
      <c r="B255" s="40" t="n">
        <v>350</v>
      </c>
      <c r="C255" s="39" t="s">
        <v>447</v>
      </c>
      <c r="D255" s="39" t="s">
        <v>50</v>
      </c>
      <c r="E255" s="15" t="s">
        <v>51</v>
      </c>
      <c r="F255" s="15" t="n">
        <v>16</v>
      </c>
      <c r="G255" s="15" t="n">
        <v>25</v>
      </c>
      <c r="H255" s="15"/>
      <c r="I255" s="32" t="s">
        <v>500</v>
      </c>
      <c r="J255" s="15" t="s">
        <v>24</v>
      </c>
      <c r="K255" s="200" t="s">
        <v>353</v>
      </c>
      <c r="L255" s="201" t="s">
        <v>26</v>
      </c>
      <c r="M255" s="202" t="s">
        <v>133</v>
      </c>
      <c r="N255" s="15" t="s">
        <v>24</v>
      </c>
      <c r="O255" s="15" t="s">
        <v>501</v>
      </c>
      <c r="P255" s="15" t="n">
        <v>25</v>
      </c>
      <c r="Q255" s="39" t="s">
        <v>114</v>
      </c>
      <c r="R255" s="40" t="n">
        <v>86.5</v>
      </c>
      <c r="S255" s="316" t="s">
        <v>133</v>
      </c>
      <c r="T255" s="39" t="s">
        <v>295</v>
      </c>
      <c r="U255" s="15" t="s">
        <v>244</v>
      </c>
      <c r="V255" s="15" t="s">
        <v>244</v>
      </c>
      <c r="W255" s="33" t="s">
        <v>231</v>
      </c>
      <c r="X255" s="15" t="s">
        <v>71</v>
      </c>
      <c r="Y255" s="58" t="n">
        <f aca="false">F255*G255*2</f>
        <v>800</v>
      </c>
      <c r="Z255" s="58" t="str">
        <f aca="false">IF(X255="N",Y255,"0")</f>
        <v>0</v>
      </c>
      <c r="AA255" s="58" t="n">
        <f aca="false">IF(X255="P",Y255,"0")</f>
        <v>800</v>
      </c>
      <c r="AB255" s="15"/>
      <c r="AC255" s="46"/>
      <c r="AD255" s="15"/>
      <c r="AE255" s="15"/>
      <c r="AF255" s="15"/>
    </row>
    <row r="256" customFormat="false" ht="11.25" hidden="false" customHeight="false" outlineLevel="0" collapsed="false">
      <c r="A256" s="39" t="s">
        <v>502</v>
      </c>
      <c r="B256" s="40" t="n">
        <v>320</v>
      </c>
      <c r="C256" s="39" t="s">
        <v>503</v>
      </c>
      <c r="D256" s="39" t="s">
        <v>50</v>
      </c>
      <c r="E256" s="15" t="s">
        <v>51</v>
      </c>
      <c r="F256" s="15" t="n">
        <v>16</v>
      </c>
      <c r="G256" s="15" t="n">
        <v>25</v>
      </c>
      <c r="H256" s="15"/>
      <c r="I256" s="128"/>
      <c r="J256" s="15" t="s">
        <v>24</v>
      </c>
      <c r="K256" s="200" t="s">
        <v>234</v>
      </c>
      <c r="L256" s="201" t="s">
        <v>26</v>
      </c>
      <c r="M256" s="202" t="s">
        <v>234</v>
      </c>
      <c r="N256" s="15" t="s">
        <v>24</v>
      </c>
      <c r="O256" s="15"/>
      <c r="P256" s="15" t="n">
        <v>25</v>
      </c>
      <c r="Q256" s="39" t="s">
        <v>114</v>
      </c>
      <c r="R256" s="40" t="n">
        <v>86.5</v>
      </c>
      <c r="S256" s="316" t="s">
        <v>65</v>
      </c>
      <c r="T256" s="39" t="s">
        <v>504</v>
      </c>
      <c r="U256" s="15" t="s">
        <v>244</v>
      </c>
      <c r="V256" s="15" t="s">
        <v>244</v>
      </c>
      <c r="W256" s="15" t="s">
        <v>68</v>
      </c>
      <c r="X256" s="15" t="s">
        <v>69</v>
      </c>
      <c r="Y256" s="58" t="n">
        <f aca="false">F256*G256*2</f>
        <v>800</v>
      </c>
      <c r="Z256" s="58" t="n">
        <f aca="false">IF(X256="N",Y256,"0")</f>
        <v>800</v>
      </c>
      <c r="AA256" s="58" t="str">
        <f aca="false">IF(X256="P",Y256,"0")</f>
        <v>0</v>
      </c>
      <c r="AB256" s="15"/>
      <c r="AC256" s="46"/>
      <c r="AD256" s="15"/>
      <c r="AE256" s="15"/>
      <c r="AF256" s="15"/>
    </row>
    <row r="257" customFormat="false" ht="11.25" hidden="false" customHeight="false" outlineLevel="0" collapsed="false">
      <c r="A257" s="39" t="s">
        <v>292</v>
      </c>
      <c r="B257" s="40" t="n">
        <v>81.35</v>
      </c>
      <c r="C257" s="39" t="s">
        <v>114</v>
      </c>
      <c r="D257" s="39" t="s">
        <v>50</v>
      </c>
      <c r="E257" s="15" t="s">
        <v>51</v>
      </c>
      <c r="F257" s="15" t="n">
        <v>16</v>
      </c>
      <c r="G257" s="15" t="n">
        <v>20</v>
      </c>
      <c r="H257" s="15"/>
      <c r="I257" s="41"/>
      <c r="J257" s="15" t="s">
        <v>24</v>
      </c>
      <c r="K257" s="200" t="s">
        <v>259</v>
      </c>
      <c r="L257" s="201" t="s">
        <v>26</v>
      </c>
      <c r="M257" s="202" t="s">
        <v>133</v>
      </c>
      <c r="N257" s="15" t="s">
        <v>24</v>
      </c>
      <c r="O257" s="15" t="s">
        <v>259</v>
      </c>
      <c r="P257" s="15" t="n">
        <v>20</v>
      </c>
      <c r="Q257" s="39" t="s">
        <v>114</v>
      </c>
      <c r="R257" s="40" t="n">
        <v>86.5</v>
      </c>
      <c r="S257" s="319" t="s">
        <v>231</v>
      </c>
      <c r="T257" s="39" t="s">
        <v>295</v>
      </c>
      <c r="U257" s="15" t="s">
        <v>244</v>
      </c>
      <c r="V257" s="15" t="s">
        <v>244</v>
      </c>
      <c r="W257" s="15" t="s">
        <v>68</v>
      </c>
      <c r="X257" s="15" t="s">
        <v>69</v>
      </c>
      <c r="Y257" s="58" t="n">
        <f aca="false">F257*G257*2</f>
        <v>640</v>
      </c>
      <c r="Z257" s="58" t="n">
        <f aca="false">IF(X257="N",Y257,"0")</f>
        <v>640</v>
      </c>
      <c r="AA257" s="58" t="str">
        <f aca="false">IF(X257="P",Y257,"0")</f>
        <v>0</v>
      </c>
      <c r="AB257" s="15"/>
      <c r="AC257" s="46"/>
      <c r="AD257" s="15"/>
      <c r="AE257" s="15"/>
      <c r="AF257" s="15"/>
    </row>
    <row r="258" customFormat="false" ht="11.25" hidden="false" customHeight="false" outlineLevel="0" collapsed="false">
      <c r="A258" s="39" t="s">
        <v>505</v>
      </c>
      <c r="B258" s="40" t="n">
        <v>390</v>
      </c>
      <c r="C258" s="39" t="s">
        <v>55</v>
      </c>
      <c r="D258" s="39" t="s">
        <v>50</v>
      </c>
      <c r="E258" s="15" t="s">
        <v>51</v>
      </c>
      <c r="F258" s="15" t="n">
        <v>16</v>
      </c>
      <c r="G258" s="15" t="n">
        <v>25</v>
      </c>
      <c r="H258" s="15"/>
      <c r="I258" s="15"/>
      <c r="J258" s="15" t="s">
        <v>24</v>
      </c>
      <c r="K258" s="200" t="s">
        <v>312</v>
      </c>
      <c r="L258" s="201" t="s">
        <v>26</v>
      </c>
      <c r="M258" s="202" t="s">
        <v>157</v>
      </c>
      <c r="N258" s="15" t="s">
        <v>24</v>
      </c>
      <c r="O258" s="15" t="s">
        <v>506</v>
      </c>
      <c r="P258" s="15" t="n">
        <v>25</v>
      </c>
      <c r="Q258" s="39" t="s">
        <v>114</v>
      </c>
      <c r="R258" s="40" t="n">
        <v>400</v>
      </c>
      <c r="S258" s="318" t="s">
        <v>231</v>
      </c>
      <c r="T258" s="39" t="s">
        <v>507</v>
      </c>
      <c r="U258" s="15" t="s">
        <v>244</v>
      </c>
      <c r="V258" s="15" t="s">
        <v>244</v>
      </c>
      <c r="W258" s="15" t="s">
        <v>68</v>
      </c>
      <c r="X258" s="15" t="s">
        <v>69</v>
      </c>
      <c r="Y258" s="58" t="n">
        <f aca="false">F258*G258*2</f>
        <v>800</v>
      </c>
      <c r="Z258" s="58" t="n">
        <f aca="false">IF(X258="N",Y258,"0")</f>
        <v>800</v>
      </c>
      <c r="AA258" s="58" t="str">
        <f aca="false">IF(X258="P",Y258,"0")</f>
        <v>0</v>
      </c>
      <c r="AB258" s="15"/>
      <c r="AC258" s="46"/>
      <c r="AD258" s="15"/>
      <c r="AE258" s="15"/>
      <c r="AF258" s="15"/>
    </row>
    <row r="259" customFormat="false" ht="11.25" hidden="false" customHeight="false" outlineLevel="0" collapsed="false">
      <c r="A259" s="39" t="s">
        <v>508</v>
      </c>
      <c r="B259" s="40" t="n">
        <v>385</v>
      </c>
      <c r="C259" s="39" t="s">
        <v>274</v>
      </c>
      <c r="D259" s="39" t="s">
        <v>50</v>
      </c>
      <c r="E259" s="15" t="s">
        <v>51</v>
      </c>
      <c r="F259" s="15" t="n">
        <v>16</v>
      </c>
      <c r="G259" s="33" t="n">
        <v>25</v>
      </c>
      <c r="H259" s="33"/>
      <c r="I259" s="96"/>
      <c r="J259" s="15" t="s">
        <v>24</v>
      </c>
      <c r="K259" s="200" t="s">
        <v>283</v>
      </c>
      <c r="L259" s="201" t="s">
        <v>26</v>
      </c>
      <c r="M259" s="202" t="s">
        <v>509</v>
      </c>
      <c r="N259" s="15" t="s">
        <v>24</v>
      </c>
      <c r="O259" s="128"/>
      <c r="P259" s="15" t="n">
        <v>25</v>
      </c>
      <c r="Q259" s="39" t="s">
        <v>55</v>
      </c>
      <c r="R259" s="40" t="n">
        <v>200</v>
      </c>
      <c r="S259" s="318" t="s">
        <v>231</v>
      </c>
      <c r="T259" s="39" t="s">
        <v>510</v>
      </c>
      <c r="U259" s="15" t="s">
        <v>244</v>
      </c>
      <c r="V259" s="15" t="s">
        <v>244</v>
      </c>
      <c r="W259" s="15" t="s">
        <v>68</v>
      </c>
      <c r="X259" s="15" t="s">
        <v>69</v>
      </c>
      <c r="Y259" s="58" t="n">
        <f aca="false">F259*G259*2</f>
        <v>800</v>
      </c>
      <c r="Z259" s="58" t="n">
        <f aca="false">IF(X259="N",Y259,"0")</f>
        <v>800</v>
      </c>
      <c r="AA259" s="58" t="str">
        <f aca="false">IF(X259="P",Y259,"0")</f>
        <v>0</v>
      </c>
      <c r="AB259" s="15"/>
      <c r="AC259" s="46"/>
      <c r="AD259" s="15"/>
      <c r="AE259" s="15"/>
      <c r="AF259" s="15"/>
    </row>
    <row r="260" customFormat="false" ht="11.25" hidden="false" customHeight="false" outlineLevel="0" collapsed="false">
      <c r="A260" s="39" t="s">
        <v>511</v>
      </c>
      <c r="B260" s="40" t="n">
        <v>380</v>
      </c>
      <c r="C260" s="39" t="s">
        <v>274</v>
      </c>
      <c r="D260" s="39" t="s">
        <v>50</v>
      </c>
      <c r="E260" s="15" t="s">
        <v>51</v>
      </c>
      <c r="F260" s="15" t="n">
        <v>16</v>
      </c>
      <c r="G260" s="33" t="n">
        <v>25</v>
      </c>
      <c r="H260" s="33"/>
      <c r="I260" s="96"/>
      <c r="J260" s="15" t="s">
        <v>24</v>
      </c>
      <c r="K260" s="200" t="s">
        <v>283</v>
      </c>
      <c r="L260" s="201" t="s">
        <v>26</v>
      </c>
      <c r="M260" s="202" t="s">
        <v>509</v>
      </c>
      <c r="N260" s="15" t="s">
        <v>24</v>
      </c>
      <c r="O260" s="128"/>
      <c r="P260" s="33" t="n">
        <v>25</v>
      </c>
      <c r="Q260" s="39" t="s">
        <v>512</v>
      </c>
      <c r="R260" s="40" t="n">
        <v>350</v>
      </c>
      <c r="S260" s="318" t="s">
        <v>231</v>
      </c>
      <c r="T260" s="39" t="s">
        <v>513</v>
      </c>
      <c r="U260" s="15" t="s">
        <v>244</v>
      </c>
      <c r="V260" s="15" t="s">
        <v>244</v>
      </c>
      <c r="W260" s="15" t="s">
        <v>68</v>
      </c>
      <c r="X260" s="15" t="s">
        <v>69</v>
      </c>
      <c r="Y260" s="58" t="n">
        <f aca="false">F260*G260*2</f>
        <v>800</v>
      </c>
      <c r="Z260" s="58" t="n">
        <f aca="false">IF(X260="N",Y260,"0")</f>
        <v>800</v>
      </c>
      <c r="AA260" s="58" t="str">
        <f aca="false">IF(X260="P",Y260,"0")</f>
        <v>0</v>
      </c>
      <c r="AB260" s="15"/>
      <c r="AC260" s="46"/>
      <c r="AD260" s="15"/>
      <c r="AE260" s="15"/>
      <c r="AF260" s="15"/>
    </row>
    <row r="261" customFormat="false" ht="11.25" hidden="false" customHeight="false" outlineLevel="0" collapsed="false">
      <c r="A261" s="39" t="s">
        <v>511</v>
      </c>
      <c r="B261" s="40" t="n">
        <v>380</v>
      </c>
      <c r="C261" s="39" t="s">
        <v>274</v>
      </c>
      <c r="D261" s="39" t="s">
        <v>50</v>
      </c>
      <c r="E261" s="15" t="s">
        <v>51</v>
      </c>
      <c r="F261" s="15" t="n">
        <v>16</v>
      </c>
      <c r="G261" s="33" t="n">
        <v>25</v>
      </c>
      <c r="H261" s="33"/>
      <c r="I261" s="96"/>
      <c r="J261" s="15" t="s">
        <v>24</v>
      </c>
      <c r="K261" s="200" t="s">
        <v>283</v>
      </c>
      <c r="L261" s="201" t="s">
        <v>26</v>
      </c>
      <c r="M261" s="202" t="s">
        <v>509</v>
      </c>
      <c r="N261" s="15" t="s">
        <v>24</v>
      </c>
      <c r="O261" s="128"/>
      <c r="P261" s="15" t="n">
        <v>25</v>
      </c>
      <c r="Q261" s="39" t="s">
        <v>114</v>
      </c>
      <c r="R261" s="40" t="n">
        <v>83.75</v>
      </c>
      <c r="S261" s="318" t="s">
        <v>231</v>
      </c>
      <c r="T261" s="39" t="s">
        <v>514</v>
      </c>
      <c r="U261" s="15" t="s">
        <v>244</v>
      </c>
      <c r="V261" s="15" t="s">
        <v>244</v>
      </c>
      <c r="W261" s="15" t="s">
        <v>68</v>
      </c>
      <c r="X261" s="15" t="s">
        <v>69</v>
      </c>
      <c r="Y261" s="58" t="n">
        <f aca="false">F261*G261*2</f>
        <v>800</v>
      </c>
      <c r="Z261" s="58" t="n">
        <f aca="false">IF(X261="N",Y261,"0")</f>
        <v>800</v>
      </c>
      <c r="AA261" s="58" t="str">
        <f aca="false">IF(X261="P",Y261,"0")</f>
        <v>0</v>
      </c>
      <c r="AB261" s="15"/>
      <c r="AC261" s="46"/>
      <c r="AD261" s="15"/>
      <c r="AE261" s="15"/>
      <c r="AF261" s="15"/>
    </row>
    <row r="262" customFormat="false" ht="11.25" hidden="false" customHeight="false" outlineLevel="0" collapsed="false">
      <c r="A262" s="39" t="s">
        <v>515</v>
      </c>
      <c r="B262" s="40" t="n">
        <v>375</v>
      </c>
      <c r="C262" s="39" t="s">
        <v>274</v>
      </c>
      <c r="D262" s="39" t="s">
        <v>50</v>
      </c>
      <c r="E262" s="15" t="s">
        <v>51</v>
      </c>
      <c r="F262" s="15" t="n">
        <v>16</v>
      </c>
      <c r="G262" s="33" t="n">
        <v>25</v>
      </c>
      <c r="H262" s="33"/>
      <c r="I262" s="96"/>
      <c r="J262" s="15" t="s">
        <v>24</v>
      </c>
      <c r="K262" s="200" t="s">
        <v>401</v>
      </c>
      <c r="L262" s="201" t="s">
        <v>26</v>
      </c>
      <c r="M262" s="202" t="s">
        <v>235</v>
      </c>
      <c r="N262" s="15" t="s">
        <v>24</v>
      </c>
      <c r="O262" s="33" t="s">
        <v>401</v>
      </c>
      <c r="P262" s="15" t="n">
        <v>25</v>
      </c>
      <c r="Q262" s="39" t="s">
        <v>114</v>
      </c>
      <c r="R262" s="40" t="n">
        <v>40</v>
      </c>
      <c r="S262" s="316" t="s">
        <v>231</v>
      </c>
      <c r="T262" s="39" t="s">
        <v>281</v>
      </c>
      <c r="U262" s="15" t="s">
        <v>244</v>
      </c>
      <c r="V262" s="15" t="s">
        <v>244</v>
      </c>
      <c r="W262" s="15" t="s">
        <v>68</v>
      </c>
      <c r="X262" s="15" t="s">
        <v>69</v>
      </c>
      <c r="Y262" s="58" t="n">
        <f aca="false">F262*G262*2</f>
        <v>800</v>
      </c>
      <c r="Z262" s="58" t="n">
        <f aca="false">IF(X262="N",Y262,"0")</f>
        <v>800</v>
      </c>
      <c r="AA262" s="58" t="str">
        <f aca="false">IF(X262="P",Y262,"0")</f>
        <v>0</v>
      </c>
      <c r="AB262" s="15"/>
      <c r="AC262" s="46"/>
      <c r="AD262" s="15"/>
      <c r="AE262" s="15"/>
      <c r="AF262" s="15"/>
    </row>
    <row r="263" customFormat="false" ht="11.25" hidden="false" customHeight="false" outlineLevel="0" collapsed="false">
      <c r="A263" s="39" t="s">
        <v>516</v>
      </c>
      <c r="B263" s="40" t="n">
        <v>375</v>
      </c>
      <c r="C263" s="39" t="s">
        <v>274</v>
      </c>
      <c r="D263" s="39" t="s">
        <v>50</v>
      </c>
      <c r="E263" s="15" t="s">
        <v>51</v>
      </c>
      <c r="F263" s="15" t="n">
        <v>16</v>
      </c>
      <c r="G263" s="33" t="n">
        <v>25</v>
      </c>
      <c r="H263" s="33"/>
      <c r="I263" s="96"/>
      <c r="J263" s="15" t="s">
        <v>24</v>
      </c>
      <c r="K263" s="200" t="s">
        <v>227</v>
      </c>
      <c r="L263" s="201" t="s">
        <v>26</v>
      </c>
      <c r="M263" s="202" t="s">
        <v>517</v>
      </c>
      <c r="N263" s="15" t="s">
        <v>24</v>
      </c>
      <c r="O263" s="15" t="s">
        <v>227</v>
      </c>
      <c r="P263" s="15" t="n">
        <v>25</v>
      </c>
      <c r="Q263" s="39" t="s">
        <v>114</v>
      </c>
      <c r="R263" s="40" t="n">
        <v>180</v>
      </c>
      <c r="S263" s="318" t="s">
        <v>231</v>
      </c>
      <c r="T263" s="39" t="s">
        <v>518</v>
      </c>
      <c r="U263" s="15" t="s">
        <v>244</v>
      </c>
      <c r="V263" s="15" t="s">
        <v>244</v>
      </c>
      <c r="W263" s="15" t="s">
        <v>68</v>
      </c>
      <c r="X263" s="15" t="s">
        <v>69</v>
      </c>
      <c r="Y263" s="58" t="n">
        <f aca="false">F263*G263*2</f>
        <v>800</v>
      </c>
      <c r="Z263" s="58" t="n">
        <f aca="false">IF(X263="N",Y263,"0")</f>
        <v>800</v>
      </c>
      <c r="AA263" s="58" t="str">
        <f aca="false">IF(X263="P",Y263,"0")</f>
        <v>0</v>
      </c>
      <c r="AB263" s="15"/>
      <c r="AC263" s="46"/>
      <c r="AD263" s="15"/>
      <c r="AE263" s="15"/>
      <c r="AF263" s="15"/>
    </row>
    <row r="264" customFormat="false" ht="11.25" hidden="false" customHeight="false" outlineLevel="0" collapsed="false">
      <c r="A264" s="39" t="s">
        <v>515</v>
      </c>
      <c r="B264" s="40" t="n">
        <v>375</v>
      </c>
      <c r="C264" s="39" t="s">
        <v>274</v>
      </c>
      <c r="D264" s="39" t="s">
        <v>50</v>
      </c>
      <c r="E264" s="15" t="s">
        <v>51</v>
      </c>
      <c r="F264" s="15" t="n">
        <v>16</v>
      </c>
      <c r="G264" s="33" t="n">
        <v>25</v>
      </c>
      <c r="H264" s="33"/>
      <c r="I264" s="96"/>
      <c r="J264" s="15" t="s">
        <v>24</v>
      </c>
      <c r="K264" s="200" t="s">
        <v>401</v>
      </c>
      <c r="L264" s="201" t="s">
        <v>26</v>
      </c>
      <c r="M264" s="202" t="s">
        <v>401</v>
      </c>
      <c r="N264" s="15" t="s">
        <v>24</v>
      </c>
      <c r="O264" s="15"/>
      <c r="P264" s="15" t="n">
        <v>25</v>
      </c>
      <c r="Q264" s="39" t="s">
        <v>519</v>
      </c>
      <c r="R264" s="40" t="n">
        <v>300</v>
      </c>
      <c r="S264" s="319" t="s">
        <v>231</v>
      </c>
      <c r="T264" s="39" t="s">
        <v>520</v>
      </c>
      <c r="U264" s="15" t="s">
        <v>244</v>
      </c>
      <c r="V264" s="15" t="s">
        <v>244</v>
      </c>
      <c r="W264" s="15" t="s">
        <v>68</v>
      </c>
      <c r="X264" s="15" t="s">
        <v>69</v>
      </c>
      <c r="Y264" s="58" t="n">
        <f aca="false">F264*G264*2</f>
        <v>800</v>
      </c>
      <c r="Z264" s="58" t="n">
        <f aca="false">IF(X264="N",Y264,"0")</f>
        <v>800</v>
      </c>
      <c r="AA264" s="58" t="str">
        <f aca="false">IF(X264="P",Y264,"0")</f>
        <v>0</v>
      </c>
      <c r="AB264" s="15"/>
      <c r="AC264" s="46"/>
      <c r="AD264" s="15"/>
      <c r="AE264" s="15"/>
      <c r="AF264" s="15"/>
    </row>
    <row r="265" customFormat="false" ht="11.25" hidden="false" customHeight="false" outlineLevel="0" collapsed="false">
      <c r="A265" s="39" t="s">
        <v>521</v>
      </c>
      <c r="B265" s="40" t="n">
        <v>375</v>
      </c>
      <c r="C265" s="39" t="s">
        <v>274</v>
      </c>
      <c r="D265" s="39" t="s">
        <v>50</v>
      </c>
      <c r="E265" s="15" t="s">
        <v>51</v>
      </c>
      <c r="F265" s="15" t="n">
        <v>16</v>
      </c>
      <c r="G265" s="33" t="n">
        <v>25</v>
      </c>
      <c r="H265" s="33"/>
      <c r="I265" s="128"/>
      <c r="J265" s="15" t="s">
        <v>24</v>
      </c>
      <c r="K265" s="200" t="s">
        <v>323</v>
      </c>
      <c r="L265" s="201" t="s">
        <v>26</v>
      </c>
      <c r="M265" s="202" t="s">
        <v>323</v>
      </c>
      <c r="N265" s="15" t="s">
        <v>24</v>
      </c>
      <c r="O265" s="15"/>
      <c r="P265" s="15" t="n">
        <v>25</v>
      </c>
      <c r="Q265" s="39" t="s">
        <v>522</v>
      </c>
      <c r="R265" s="40" t="n">
        <v>350</v>
      </c>
      <c r="S265" s="318" t="s">
        <v>523</v>
      </c>
      <c r="T265" s="39" t="s">
        <v>524</v>
      </c>
      <c r="U265" s="15" t="s">
        <v>244</v>
      </c>
      <c r="V265" s="15" t="s">
        <v>244</v>
      </c>
      <c r="W265" s="15" t="s">
        <v>68</v>
      </c>
      <c r="X265" s="15" t="s">
        <v>69</v>
      </c>
      <c r="Y265" s="58" t="n">
        <f aca="false">F265*G265*2</f>
        <v>800</v>
      </c>
      <c r="Z265" s="58" t="n">
        <f aca="false">IF(X265="N",Y265,"0")</f>
        <v>800</v>
      </c>
      <c r="AA265" s="58" t="str">
        <f aca="false">IF(X265="P",Y265,"0")</f>
        <v>0</v>
      </c>
      <c r="AB265" s="15"/>
      <c r="AC265" s="46"/>
      <c r="AD265" s="15"/>
      <c r="AE265" s="15"/>
      <c r="AF265" s="15"/>
    </row>
    <row r="266" customFormat="false" ht="11.85" hidden="false" customHeight="true" outlineLevel="0" collapsed="false">
      <c r="G266" s="15"/>
      <c r="H266" s="15"/>
      <c r="I266" s="15"/>
      <c r="J266" s="15"/>
      <c r="K266" s="15"/>
      <c r="L266" s="39" t="s">
        <v>26</v>
      </c>
      <c r="M266" s="15"/>
      <c r="N266" s="15"/>
      <c r="O266" s="15"/>
      <c r="P266" s="15"/>
      <c r="Q266" s="15"/>
      <c r="R266" s="15"/>
      <c r="S266" s="219"/>
      <c r="T266" s="15"/>
      <c r="X266" s="15"/>
      <c r="Y266" s="58" t="n">
        <f aca="false">F266*G266*2</f>
        <v>0</v>
      </c>
      <c r="Z266" s="58" t="str">
        <f aca="false">IF(X266="N",Y266,"0")</f>
        <v>0</v>
      </c>
      <c r="AA266" s="58" t="str">
        <f aca="false">IF(X266="P",Y266,"0")</f>
        <v>0</v>
      </c>
    </row>
    <row r="267" customFormat="false" ht="11.85" hidden="false" customHeight="true" outlineLevel="0" collapsed="false">
      <c r="A267" s="247"/>
      <c r="B267" s="247"/>
      <c r="C267" s="247"/>
      <c r="D267" s="247"/>
      <c r="E267" s="247"/>
      <c r="F267" s="247"/>
      <c r="G267" s="259" t="n">
        <f aca="false">SUM(G236:G266)</f>
        <v>720</v>
      </c>
      <c r="H267" s="259"/>
      <c r="I267" s="259"/>
      <c r="J267" s="259"/>
      <c r="K267" s="259"/>
      <c r="L267" s="262"/>
      <c r="M267" s="259" t="n">
        <f aca="false">G267-P267</f>
        <v>0</v>
      </c>
      <c r="N267" s="259"/>
      <c r="O267" s="259"/>
      <c r="P267" s="259" t="n">
        <f aca="false">SUM(P236:P266)</f>
        <v>720</v>
      </c>
      <c r="Q267" s="212"/>
      <c r="R267" s="212"/>
      <c r="S267" s="215"/>
      <c r="T267" s="212"/>
      <c r="U267" s="247"/>
      <c r="V267" s="247"/>
      <c r="W267" s="247"/>
      <c r="X267" s="212"/>
      <c r="Y267" s="58" t="n">
        <f aca="false">F267*G267*2</f>
        <v>0</v>
      </c>
      <c r="Z267" s="58" t="str">
        <f aca="false">IF(X267="N",Y267,"0")</f>
        <v>0</v>
      </c>
      <c r="AA267" s="58" t="str">
        <f aca="false">IF(X267="P",Y267,"0")</f>
        <v>0</v>
      </c>
      <c r="AB267" s="247"/>
      <c r="AC267" s="247"/>
      <c r="AD267" s="247"/>
      <c r="AE267" s="247"/>
      <c r="AF267" s="247"/>
    </row>
    <row r="268" customFormat="false" ht="11.85" hidden="false" customHeight="true" outlineLevel="0" collapsed="false">
      <c r="C268" s="255" t="s">
        <v>530</v>
      </c>
      <c r="G268" s="15"/>
      <c r="H268" s="15"/>
      <c r="I268" s="15"/>
      <c r="J268" s="15"/>
      <c r="K268" s="15"/>
      <c r="L268" s="20"/>
      <c r="M268" s="15"/>
      <c r="N268" s="15"/>
      <c r="O268" s="15"/>
      <c r="P268" s="15"/>
      <c r="Q268" s="15"/>
      <c r="R268" s="15"/>
      <c r="S268" s="219"/>
      <c r="T268" s="15"/>
      <c r="X268" s="15"/>
      <c r="Y268" s="58" t="n">
        <f aca="false">F268*G268*2</f>
        <v>0</v>
      </c>
      <c r="Z268" s="58" t="str">
        <f aca="false">IF(X268="N",Y268,"0")</f>
        <v>0</v>
      </c>
      <c r="AA268" s="58" t="str">
        <f aca="false">IF(X268="P",Y268,"0")</f>
        <v>0</v>
      </c>
    </row>
    <row r="269" customFormat="false" ht="11.25" hidden="false" customHeight="false" outlineLevel="0" collapsed="false">
      <c r="A269" s="39" t="s">
        <v>531</v>
      </c>
      <c r="B269" s="48" t="n">
        <v>60</v>
      </c>
      <c r="C269" s="39" t="s">
        <v>114</v>
      </c>
      <c r="D269" s="39" t="s">
        <v>74</v>
      </c>
      <c r="E269" s="15" t="s">
        <v>51</v>
      </c>
      <c r="F269" s="15" t="n">
        <v>8</v>
      </c>
      <c r="G269" s="15" t="n">
        <v>25</v>
      </c>
      <c r="H269" s="15"/>
      <c r="I269" s="15"/>
      <c r="J269" s="15" t="s">
        <v>24</v>
      </c>
      <c r="K269" s="200" t="s">
        <v>133</v>
      </c>
      <c r="L269" s="201" t="s">
        <v>26</v>
      </c>
      <c r="M269" s="202" t="s">
        <v>302</v>
      </c>
      <c r="N269" s="15" t="s">
        <v>24</v>
      </c>
      <c r="O269" s="15" t="s">
        <v>532</v>
      </c>
      <c r="P269" s="15" t="n">
        <v>25</v>
      </c>
      <c r="Q269" s="39" t="s">
        <v>55</v>
      </c>
      <c r="R269" s="40" t="n">
        <v>201</v>
      </c>
      <c r="S269" s="319" t="s">
        <v>231</v>
      </c>
      <c r="T269" s="39" t="s">
        <v>308</v>
      </c>
      <c r="U269" s="15" t="s">
        <v>244</v>
      </c>
      <c r="V269" s="15" t="s">
        <v>244</v>
      </c>
      <c r="W269" s="33" t="s">
        <v>231</v>
      </c>
      <c r="X269" s="15" t="s">
        <v>69</v>
      </c>
      <c r="Y269" s="58" t="n">
        <f aca="false">F269*G269*2</f>
        <v>400</v>
      </c>
      <c r="Z269" s="58" t="n">
        <f aca="false">IF(X269="N",Y269,"0")</f>
        <v>400</v>
      </c>
      <c r="AA269" s="58" t="str">
        <f aca="false">IF(X269="P",Y269,"0")</f>
        <v>0</v>
      </c>
      <c r="AB269" s="15"/>
      <c r="AC269" s="46"/>
      <c r="AD269" s="15"/>
      <c r="AE269" s="15"/>
      <c r="AF269" s="15"/>
    </row>
    <row r="270" customFormat="false" ht="11.25" hidden="false" customHeight="false" outlineLevel="0" collapsed="false">
      <c r="A270" s="39" t="s">
        <v>533</v>
      </c>
      <c r="B270" s="40" t="n">
        <v>166</v>
      </c>
      <c r="C270" s="39" t="s">
        <v>55</v>
      </c>
      <c r="D270" s="39" t="s">
        <v>74</v>
      </c>
      <c r="E270" s="15" t="s">
        <v>51</v>
      </c>
      <c r="F270" s="15" t="n">
        <v>8</v>
      </c>
      <c r="G270" s="15" t="n">
        <v>25</v>
      </c>
      <c r="H270" s="15"/>
      <c r="I270" s="123" t="s">
        <v>534</v>
      </c>
      <c r="J270" s="15" t="s">
        <v>24</v>
      </c>
      <c r="K270" s="200" t="s">
        <v>323</v>
      </c>
      <c r="L270" s="201" t="s">
        <v>26</v>
      </c>
      <c r="M270" s="202" t="s">
        <v>139</v>
      </c>
      <c r="N270" s="15" t="s">
        <v>24</v>
      </c>
      <c r="O270" s="15" t="s">
        <v>453</v>
      </c>
      <c r="P270" s="15" t="n">
        <v>25</v>
      </c>
      <c r="Q270" s="39" t="s">
        <v>114</v>
      </c>
      <c r="R270" s="40" t="n">
        <v>65</v>
      </c>
      <c r="S270" s="319" t="s">
        <v>139</v>
      </c>
      <c r="T270" s="39" t="s">
        <v>535</v>
      </c>
      <c r="U270" s="15" t="s">
        <v>244</v>
      </c>
      <c r="V270" s="15" t="s">
        <v>244</v>
      </c>
      <c r="W270" s="33" t="s">
        <v>231</v>
      </c>
      <c r="X270" s="15" t="s">
        <v>71</v>
      </c>
      <c r="Y270" s="58" t="n">
        <f aca="false">F270*G270*2</f>
        <v>400</v>
      </c>
      <c r="Z270" s="58" t="str">
        <f aca="false">IF(X270="N",Y270,"0")</f>
        <v>0</v>
      </c>
      <c r="AA270" s="58" t="n">
        <f aca="false">IF(X270="P",Y270,"0")</f>
        <v>400</v>
      </c>
      <c r="AB270" s="15"/>
      <c r="AC270" s="46"/>
      <c r="AD270" s="15"/>
      <c r="AE270" s="15"/>
      <c r="AF270" s="15"/>
    </row>
    <row r="271" customFormat="false" ht="11.25" hidden="false" customHeight="false" outlineLevel="0" collapsed="false">
      <c r="A271" s="39" t="s">
        <v>536</v>
      </c>
      <c r="B271" s="40" t="n">
        <v>26.45</v>
      </c>
      <c r="C271" s="39" t="s">
        <v>114</v>
      </c>
      <c r="D271" s="39" t="s">
        <v>74</v>
      </c>
      <c r="E271" s="15" t="s">
        <v>51</v>
      </c>
      <c r="F271" s="15" t="n">
        <v>8</v>
      </c>
      <c r="G271" s="15" t="n">
        <v>25</v>
      </c>
      <c r="H271" s="15"/>
      <c r="I271" s="15" t="n">
        <v>23420</v>
      </c>
      <c r="J271" s="15" t="s">
        <v>24</v>
      </c>
      <c r="K271" s="200" t="s">
        <v>57</v>
      </c>
      <c r="L271" s="201" t="s">
        <v>26</v>
      </c>
      <c r="M271" s="202" t="s">
        <v>537</v>
      </c>
      <c r="N271" s="15" t="s">
        <v>24</v>
      </c>
      <c r="O271" s="15" t="s">
        <v>538</v>
      </c>
      <c r="P271" s="15" t="n">
        <v>25</v>
      </c>
      <c r="Q271" s="39" t="s">
        <v>114</v>
      </c>
      <c r="R271" s="40" t="n">
        <v>21</v>
      </c>
      <c r="S271" s="316" t="s">
        <v>240</v>
      </c>
      <c r="T271" s="39" t="s">
        <v>539</v>
      </c>
      <c r="U271" s="15" t="s">
        <v>244</v>
      </c>
      <c r="V271" s="15" t="s">
        <v>244</v>
      </c>
      <c r="W271" s="33" t="s">
        <v>231</v>
      </c>
      <c r="X271" s="15" t="s">
        <v>71</v>
      </c>
      <c r="Y271" s="58" t="n">
        <f aca="false">F271*G271*2</f>
        <v>400</v>
      </c>
      <c r="Z271" s="58" t="str">
        <f aca="false">IF(X271="N",Y271,"0")</f>
        <v>0</v>
      </c>
      <c r="AA271" s="58" t="n">
        <f aca="false">IF(X271="P",Y271,"0")</f>
        <v>400</v>
      </c>
      <c r="AB271" s="15"/>
      <c r="AC271" s="46"/>
      <c r="AD271" s="15"/>
      <c r="AE271" s="15"/>
      <c r="AF271" s="15"/>
    </row>
    <row r="272" customFormat="false" ht="11.25" hidden="false" customHeight="false" outlineLevel="0" collapsed="false">
      <c r="A272" s="39" t="s">
        <v>540</v>
      </c>
      <c r="B272" s="40" t="n">
        <v>27</v>
      </c>
      <c r="C272" s="39" t="s">
        <v>114</v>
      </c>
      <c r="D272" s="39" t="s">
        <v>74</v>
      </c>
      <c r="E272" s="15" t="s">
        <v>51</v>
      </c>
      <c r="F272" s="15" t="n">
        <v>8</v>
      </c>
      <c r="G272" s="15" t="n">
        <v>25</v>
      </c>
      <c r="H272" s="15"/>
      <c r="I272" s="15" t="n">
        <v>23432</v>
      </c>
      <c r="J272" s="15" t="s">
        <v>24</v>
      </c>
      <c r="K272" s="200" t="s">
        <v>57</v>
      </c>
      <c r="L272" s="201" t="s">
        <v>26</v>
      </c>
      <c r="M272" s="202" t="s">
        <v>537</v>
      </c>
      <c r="N272" s="15" t="s">
        <v>24</v>
      </c>
      <c r="O272" s="15" t="s">
        <v>538</v>
      </c>
      <c r="P272" s="15" t="n">
        <v>25</v>
      </c>
      <c r="Q272" s="39" t="s">
        <v>114</v>
      </c>
      <c r="R272" s="40" t="n">
        <v>21</v>
      </c>
      <c r="S272" s="316" t="s">
        <v>240</v>
      </c>
      <c r="T272" s="39" t="s">
        <v>539</v>
      </c>
      <c r="U272" s="15" t="s">
        <v>244</v>
      </c>
      <c r="V272" s="15" t="s">
        <v>244</v>
      </c>
      <c r="W272" s="33" t="s">
        <v>231</v>
      </c>
      <c r="X272" s="15" t="s">
        <v>71</v>
      </c>
      <c r="Y272" s="58" t="n">
        <f aca="false">F272*G272*2</f>
        <v>400</v>
      </c>
      <c r="Z272" s="58" t="str">
        <f aca="false">IF(X272="N",Y272,"0")</f>
        <v>0</v>
      </c>
      <c r="AA272" s="58" t="n">
        <f aca="false">IF(X272="P",Y272,"0")</f>
        <v>400</v>
      </c>
      <c r="AB272" s="15"/>
      <c r="AC272" s="46"/>
      <c r="AD272" s="15"/>
      <c r="AE272" s="15"/>
      <c r="AF272" s="15"/>
    </row>
    <row r="273" customFormat="false" ht="11.25" hidden="false" customHeight="false" outlineLevel="0" collapsed="false">
      <c r="A273" s="39" t="s">
        <v>541</v>
      </c>
      <c r="B273" s="40" t="n">
        <v>28</v>
      </c>
      <c r="C273" s="39" t="s">
        <v>114</v>
      </c>
      <c r="D273" s="39" t="s">
        <v>74</v>
      </c>
      <c r="E273" s="15" t="s">
        <v>51</v>
      </c>
      <c r="F273" s="15" t="n">
        <v>8</v>
      </c>
      <c r="G273" s="15" t="n">
        <v>25</v>
      </c>
      <c r="H273" s="15"/>
      <c r="I273" s="15" t="n">
        <v>23438</v>
      </c>
      <c r="J273" s="15" t="s">
        <v>24</v>
      </c>
      <c r="K273" s="200" t="s">
        <v>57</v>
      </c>
      <c r="L273" s="201" t="s">
        <v>26</v>
      </c>
      <c r="M273" s="202" t="s">
        <v>537</v>
      </c>
      <c r="N273" s="15" t="s">
        <v>24</v>
      </c>
      <c r="O273" s="15" t="s">
        <v>538</v>
      </c>
      <c r="P273" s="15" t="n">
        <v>25</v>
      </c>
      <c r="Q273" s="39" t="s">
        <v>114</v>
      </c>
      <c r="R273" s="40" t="n">
        <v>21</v>
      </c>
      <c r="S273" s="316" t="s">
        <v>240</v>
      </c>
      <c r="T273" s="39" t="s">
        <v>539</v>
      </c>
      <c r="U273" s="15" t="s">
        <v>244</v>
      </c>
      <c r="V273" s="15" t="s">
        <v>244</v>
      </c>
      <c r="W273" s="33" t="s">
        <v>231</v>
      </c>
      <c r="X273" s="15" t="s">
        <v>71</v>
      </c>
      <c r="Y273" s="58" t="n">
        <f aca="false">F273*G273*2</f>
        <v>400</v>
      </c>
      <c r="Z273" s="58" t="str">
        <f aca="false">IF(X273="N",Y273,"0")</f>
        <v>0</v>
      </c>
      <c r="AA273" s="58" t="n">
        <f aca="false">IF(X273="P",Y273,"0")</f>
        <v>400</v>
      </c>
      <c r="AB273" s="15"/>
      <c r="AC273" s="46"/>
      <c r="AD273" s="15"/>
      <c r="AE273" s="15"/>
      <c r="AF273" s="15"/>
    </row>
    <row r="274" customFormat="false" ht="11.25" hidden="false" customHeight="false" outlineLevel="0" collapsed="false">
      <c r="A274" s="39" t="s">
        <v>542</v>
      </c>
      <c r="B274" s="40" t="n">
        <v>44.25</v>
      </c>
      <c r="C274" s="39" t="s">
        <v>114</v>
      </c>
      <c r="D274" s="39" t="s">
        <v>74</v>
      </c>
      <c r="E274" s="15" t="s">
        <v>51</v>
      </c>
      <c r="F274" s="15" t="n">
        <v>8</v>
      </c>
      <c r="G274" s="15" t="n">
        <v>25</v>
      </c>
      <c r="H274" s="15"/>
      <c r="I274" s="15" t="n">
        <v>23610</v>
      </c>
      <c r="J274" s="15" t="s">
        <v>24</v>
      </c>
      <c r="K274" s="200" t="s">
        <v>57</v>
      </c>
      <c r="L274" s="201" t="s">
        <v>26</v>
      </c>
      <c r="M274" s="202" t="s">
        <v>537</v>
      </c>
      <c r="N274" s="15" t="s">
        <v>24</v>
      </c>
      <c r="O274" s="15" t="s">
        <v>538</v>
      </c>
      <c r="P274" s="15" t="n">
        <v>25</v>
      </c>
      <c r="Q274" s="39" t="s">
        <v>114</v>
      </c>
      <c r="R274" s="40" t="n">
        <v>21</v>
      </c>
      <c r="S274" s="316" t="s">
        <v>240</v>
      </c>
      <c r="T274" s="39" t="s">
        <v>539</v>
      </c>
      <c r="U274" s="15" t="s">
        <v>244</v>
      </c>
      <c r="V274" s="15" t="s">
        <v>244</v>
      </c>
      <c r="W274" s="33" t="s">
        <v>231</v>
      </c>
      <c r="X274" s="15" t="s">
        <v>71</v>
      </c>
      <c r="Y274" s="58" t="n">
        <f aca="false">F274*G274*2</f>
        <v>400</v>
      </c>
      <c r="Z274" s="58" t="str">
        <f aca="false">IF(X274="N",Y274,"0")</f>
        <v>0</v>
      </c>
      <c r="AA274" s="58" t="n">
        <f aca="false">IF(X274="P",Y274,"0")</f>
        <v>400</v>
      </c>
      <c r="AB274" s="15"/>
      <c r="AC274" s="46"/>
      <c r="AD274" s="15"/>
      <c r="AE274" s="15"/>
      <c r="AF274" s="15"/>
    </row>
    <row r="275" customFormat="false" ht="11.25" hidden="false" customHeight="false" outlineLevel="0" collapsed="false">
      <c r="A275" s="39" t="s">
        <v>543</v>
      </c>
      <c r="B275" s="40" t="n">
        <v>44.9</v>
      </c>
      <c r="C275" s="39" t="s">
        <v>114</v>
      </c>
      <c r="D275" s="39" t="s">
        <v>74</v>
      </c>
      <c r="E275" s="15" t="s">
        <v>51</v>
      </c>
      <c r="F275" s="15" t="n">
        <v>8</v>
      </c>
      <c r="G275" s="15" t="n">
        <v>25</v>
      </c>
      <c r="H275" s="15"/>
      <c r="I275" s="15" t="n">
        <v>23617</v>
      </c>
      <c r="J275" s="15" t="s">
        <v>24</v>
      </c>
      <c r="K275" s="200" t="s">
        <v>57</v>
      </c>
      <c r="L275" s="201" t="s">
        <v>26</v>
      </c>
      <c r="M275" s="202" t="s">
        <v>537</v>
      </c>
      <c r="N275" s="15" t="s">
        <v>24</v>
      </c>
      <c r="O275" s="15" t="s">
        <v>538</v>
      </c>
      <c r="P275" s="15" t="n">
        <v>25</v>
      </c>
      <c r="Q275" s="39" t="s">
        <v>114</v>
      </c>
      <c r="R275" s="40" t="n">
        <v>26.25</v>
      </c>
      <c r="S275" s="316" t="s">
        <v>240</v>
      </c>
      <c r="T275" s="39" t="s">
        <v>544</v>
      </c>
      <c r="U275" s="15" t="s">
        <v>244</v>
      </c>
      <c r="V275" s="15" t="s">
        <v>244</v>
      </c>
      <c r="W275" s="33" t="s">
        <v>231</v>
      </c>
      <c r="X275" s="15" t="s">
        <v>71</v>
      </c>
      <c r="Y275" s="58" t="n">
        <f aca="false">F275*G275*2</f>
        <v>400</v>
      </c>
      <c r="Z275" s="58" t="str">
        <f aca="false">IF(X275="N",Y275,"0")</f>
        <v>0</v>
      </c>
      <c r="AA275" s="58" t="n">
        <f aca="false">IF(X275="P",Y275,"0")</f>
        <v>400</v>
      </c>
      <c r="AB275" s="15"/>
      <c r="AC275" s="46"/>
      <c r="AD275" s="15"/>
      <c r="AE275" s="15"/>
      <c r="AF275" s="15"/>
    </row>
    <row r="276" customFormat="false" ht="11.25" hidden="false" customHeight="false" outlineLevel="0" collapsed="false">
      <c r="A276" s="39" t="s">
        <v>545</v>
      </c>
      <c r="B276" s="40" t="n">
        <v>45</v>
      </c>
      <c r="C276" s="39" t="s">
        <v>114</v>
      </c>
      <c r="D276" s="39" t="s">
        <v>74</v>
      </c>
      <c r="E276" s="15" t="s">
        <v>51</v>
      </c>
      <c r="F276" s="15" t="n">
        <v>8</v>
      </c>
      <c r="G276" s="15" t="n">
        <v>25</v>
      </c>
      <c r="H276" s="15"/>
      <c r="I276" s="123" t="s">
        <v>546</v>
      </c>
      <c r="J276" s="15" t="s">
        <v>24</v>
      </c>
      <c r="K276" s="200" t="s">
        <v>57</v>
      </c>
      <c r="L276" s="201" t="s">
        <v>26</v>
      </c>
      <c r="M276" s="202" t="s">
        <v>547</v>
      </c>
      <c r="N276" s="15" t="s">
        <v>24</v>
      </c>
      <c r="O276" s="15" t="s">
        <v>547</v>
      </c>
      <c r="P276" s="15" t="n">
        <v>25</v>
      </c>
      <c r="Q276" s="39" t="s">
        <v>114</v>
      </c>
      <c r="R276" s="40" t="n">
        <v>68</v>
      </c>
      <c r="S276" s="318" t="s">
        <v>548</v>
      </c>
      <c r="T276" s="39" t="s">
        <v>549</v>
      </c>
      <c r="U276" s="15" t="s">
        <v>244</v>
      </c>
      <c r="V276" s="15" t="s">
        <v>244</v>
      </c>
      <c r="W276" s="33" t="s">
        <v>231</v>
      </c>
      <c r="X276" s="15" t="s">
        <v>71</v>
      </c>
      <c r="Y276" s="58" t="n">
        <f aca="false">F276*G276*2</f>
        <v>400</v>
      </c>
      <c r="Z276" s="58" t="str">
        <f aca="false">IF(X276="N",Y276,"0")</f>
        <v>0</v>
      </c>
      <c r="AA276" s="58" t="n">
        <f aca="false">IF(X276="P",Y276,"0")</f>
        <v>400</v>
      </c>
      <c r="AB276" s="15"/>
      <c r="AC276" s="46"/>
      <c r="AD276" s="15"/>
      <c r="AE276" s="15"/>
      <c r="AF276" s="15"/>
    </row>
    <row r="277" customFormat="false" ht="11.25" hidden="false" customHeight="false" outlineLevel="0" collapsed="false">
      <c r="A277" s="39" t="s">
        <v>550</v>
      </c>
      <c r="B277" s="40" t="n">
        <v>63</v>
      </c>
      <c r="C277" s="39" t="s">
        <v>114</v>
      </c>
      <c r="D277" s="39" t="s">
        <v>74</v>
      </c>
      <c r="E277" s="15" t="s">
        <v>51</v>
      </c>
      <c r="F277" s="15" t="n">
        <v>8</v>
      </c>
      <c r="G277" s="15" t="n">
        <v>25</v>
      </c>
      <c r="H277" s="15"/>
      <c r="I277" s="123" t="s">
        <v>551</v>
      </c>
      <c r="J277" s="15" t="s">
        <v>24</v>
      </c>
      <c r="K277" s="200" t="s">
        <v>57</v>
      </c>
      <c r="L277" s="201" t="s">
        <v>26</v>
      </c>
      <c r="M277" s="202" t="s">
        <v>552</v>
      </c>
      <c r="N277" s="15" t="s">
        <v>24</v>
      </c>
      <c r="O277" s="15" t="s">
        <v>552</v>
      </c>
      <c r="P277" s="15" t="n">
        <v>25</v>
      </c>
      <c r="Q277" s="39" t="s">
        <v>55</v>
      </c>
      <c r="R277" s="40" t="n">
        <v>169</v>
      </c>
      <c r="S277" s="318" t="s">
        <v>553</v>
      </c>
      <c r="T277" s="39" t="s">
        <v>554</v>
      </c>
      <c r="U277" s="15" t="s">
        <v>244</v>
      </c>
      <c r="V277" s="15" t="s">
        <v>244</v>
      </c>
      <c r="W277" s="33" t="s">
        <v>231</v>
      </c>
      <c r="X277" s="15" t="s">
        <v>71</v>
      </c>
      <c r="Y277" s="58" t="n">
        <f aca="false">F277*G277*2</f>
        <v>400</v>
      </c>
      <c r="Z277" s="58" t="str">
        <f aca="false">IF(X277="N",Y277,"0")</f>
        <v>0</v>
      </c>
      <c r="AA277" s="58" t="n">
        <f aca="false">IF(X277="P",Y277,"0")</f>
        <v>400</v>
      </c>
      <c r="AB277" s="15"/>
      <c r="AC277" s="46"/>
      <c r="AD277" s="15"/>
      <c r="AE277" s="15"/>
      <c r="AF277" s="15"/>
    </row>
    <row r="278" customFormat="false" ht="11.25" hidden="false" customHeight="false" outlineLevel="0" collapsed="false">
      <c r="A278" s="39" t="s">
        <v>555</v>
      </c>
      <c r="B278" s="40" t="n">
        <v>69.5</v>
      </c>
      <c r="C278" s="39" t="s">
        <v>114</v>
      </c>
      <c r="D278" s="39" t="s">
        <v>74</v>
      </c>
      <c r="E278" s="15" t="s">
        <v>51</v>
      </c>
      <c r="F278" s="15" t="n">
        <v>8</v>
      </c>
      <c r="G278" s="15" t="n">
        <v>25</v>
      </c>
      <c r="H278" s="15"/>
      <c r="I278" s="15" t="n">
        <v>23763</v>
      </c>
      <c r="J278" s="15" t="s">
        <v>24</v>
      </c>
      <c r="K278" s="200" t="s">
        <v>57</v>
      </c>
      <c r="L278" s="201" t="s">
        <v>26</v>
      </c>
      <c r="M278" s="202" t="s">
        <v>139</v>
      </c>
      <c r="N278" s="15" t="s">
        <v>24</v>
      </c>
      <c r="O278" s="15" t="s">
        <v>556</v>
      </c>
      <c r="P278" s="15" t="n">
        <v>25</v>
      </c>
      <c r="Q278" s="39" t="s">
        <v>114</v>
      </c>
      <c r="R278" s="40" t="n">
        <v>25.25</v>
      </c>
      <c r="S278" s="316" t="s">
        <v>139</v>
      </c>
      <c r="T278" s="39" t="s">
        <v>557</v>
      </c>
      <c r="U278" s="15" t="s">
        <v>244</v>
      </c>
      <c r="V278" s="15" t="s">
        <v>244</v>
      </c>
      <c r="W278" s="33" t="s">
        <v>231</v>
      </c>
      <c r="X278" s="15" t="s">
        <v>71</v>
      </c>
      <c r="Y278" s="58" t="n">
        <f aca="false">F278*G278*2</f>
        <v>400</v>
      </c>
      <c r="Z278" s="58" t="str">
        <f aca="false">IF(X278="N",Y278,"0")</f>
        <v>0</v>
      </c>
      <c r="AA278" s="58" t="n">
        <f aca="false">IF(X278="P",Y278,"0")</f>
        <v>400</v>
      </c>
      <c r="AB278" s="15"/>
      <c r="AC278" s="46"/>
      <c r="AD278" s="15"/>
      <c r="AE278" s="15"/>
      <c r="AF278" s="15"/>
    </row>
    <row r="279" customFormat="false" ht="11.25" hidden="false" customHeight="false" outlineLevel="0" collapsed="false">
      <c r="A279" s="39" t="s">
        <v>558</v>
      </c>
      <c r="B279" s="40" t="n">
        <v>330</v>
      </c>
      <c r="C279" s="39" t="s">
        <v>114</v>
      </c>
      <c r="D279" s="39" t="s">
        <v>74</v>
      </c>
      <c r="E279" s="15" t="s">
        <v>51</v>
      </c>
      <c r="F279" s="15" t="n">
        <v>8</v>
      </c>
      <c r="G279" s="15" t="n">
        <v>25</v>
      </c>
      <c r="H279" s="15"/>
      <c r="I279" s="15" t="n">
        <v>23912</v>
      </c>
      <c r="J279" s="15" t="s">
        <v>24</v>
      </c>
      <c r="K279" s="200" t="s">
        <v>57</v>
      </c>
      <c r="L279" s="201" t="s">
        <v>26</v>
      </c>
      <c r="M279" s="202" t="s">
        <v>139</v>
      </c>
      <c r="N279" s="15" t="s">
        <v>24</v>
      </c>
      <c r="O279" s="15" t="s">
        <v>556</v>
      </c>
      <c r="P279" s="15" t="n">
        <v>25</v>
      </c>
      <c r="Q279" s="39" t="s">
        <v>114</v>
      </c>
      <c r="R279" s="40" t="n">
        <v>65</v>
      </c>
      <c r="S279" s="316" t="s">
        <v>139</v>
      </c>
      <c r="T279" s="39" t="s">
        <v>535</v>
      </c>
      <c r="U279" s="15" t="s">
        <v>244</v>
      </c>
      <c r="V279" s="15" t="s">
        <v>244</v>
      </c>
      <c r="W279" s="33" t="s">
        <v>231</v>
      </c>
      <c r="X279" s="15" t="s">
        <v>71</v>
      </c>
      <c r="Y279" s="58" t="n">
        <f aca="false">F279*G279*2</f>
        <v>400</v>
      </c>
      <c r="Z279" s="58" t="str">
        <f aca="false">IF(X279="N",Y279,"0")</f>
        <v>0</v>
      </c>
      <c r="AA279" s="58" t="n">
        <f aca="false">IF(X279="P",Y279,"0")</f>
        <v>400</v>
      </c>
      <c r="AB279" s="15"/>
      <c r="AC279" s="46"/>
      <c r="AD279" s="15"/>
      <c r="AE279" s="15"/>
      <c r="AF279" s="15"/>
    </row>
    <row r="280" customFormat="false" ht="11.25" hidden="false" customHeight="false" outlineLevel="0" collapsed="false">
      <c r="A280" s="39" t="s">
        <v>559</v>
      </c>
      <c r="B280" s="40" t="n">
        <v>180</v>
      </c>
      <c r="C280" s="39" t="s">
        <v>55</v>
      </c>
      <c r="D280" s="39" t="s">
        <v>74</v>
      </c>
      <c r="E280" s="15" t="s">
        <v>51</v>
      </c>
      <c r="F280" s="15" t="n">
        <v>8</v>
      </c>
      <c r="G280" s="15" t="n">
        <v>25</v>
      </c>
      <c r="H280" s="15"/>
      <c r="I280" s="15" t="n">
        <v>23961</v>
      </c>
      <c r="J280" s="15" t="s">
        <v>24</v>
      </c>
      <c r="K280" s="200" t="s">
        <v>57</v>
      </c>
      <c r="L280" s="201" t="s">
        <v>26</v>
      </c>
      <c r="M280" s="202" t="s">
        <v>312</v>
      </c>
      <c r="N280" s="15" t="s">
        <v>24</v>
      </c>
      <c r="O280" s="15" t="s">
        <v>560</v>
      </c>
      <c r="P280" s="15" t="n">
        <v>25</v>
      </c>
      <c r="Q280" s="39" t="s">
        <v>55</v>
      </c>
      <c r="R280" s="40" t="n">
        <v>170</v>
      </c>
      <c r="S280" s="318" t="s">
        <v>561</v>
      </c>
      <c r="T280" s="39" t="s">
        <v>562</v>
      </c>
      <c r="U280" s="15" t="s">
        <v>244</v>
      </c>
      <c r="V280" s="15" t="s">
        <v>244</v>
      </c>
      <c r="W280" s="33" t="s">
        <v>231</v>
      </c>
      <c r="X280" s="15" t="s">
        <v>71</v>
      </c>
      <c r="Y280" s="58" t="n">
        <f aca="false">F280*G280*2</f>
        <v>400</v>
      </c>
      <c r="Z280" s="58" t="str">
        <f aca="false">IF(X280="N",Y280,"0")</f>
        <v>0</v>
      </c>
      <c r="AA280" s="58" t="n">
        <f aca="false">IF(X280="P",Y280,"0")</f>
        <v>400</v>
      </c>
      <c r="AB280" s="15"/>
      <c r="AC280" s="46"/>
      <c r="AD280" s="15"/>
      <c r="AE280" s="15"/>
      <c r="AF280" s="15"/>
    </row>
    <row r="281" customFormat="false" ht="11.25" hidden="false" customHeight="false" outlineLevel="0" collapsed="false">
      <c r="A281" s="39" t="s">
        <v>559</v>
      </c>
      <c r="B281" s="40" t="n">
        <v>180</v>
      </c>
      <c r="C281" s="39" t="s">
        <v>55</v>
      </c>
      <c r="D281" s="39" t="s">
        <v>74</v>
      </c>
      <c r="E281" s="15" t="s">
        <v>51</v>
      </c>
      <c r="F281" s="15" t="n">
        <v>8</v>
      </c>
      <c r="G281" s="15" t="n">
        <v>25</v>
      </c>
      <c r="H281" s="15"/>
      <c r="I281" s="15" t="n">
        <v>23961</v>
      </c>
      <c r="J281" s="15" t="s">
        <v>24</v>
      </c>
      <c r="K281" s="200" t="s">
        <v>57</v>
      </c>
      <c r="L281" s="201" t="s">
        <v>26</v>
      </c>
      <c r="M281" s="202" t="s">
        <v>312</v>
      </c>
      <c r="N281" s="15" t="s">
        <v>24</v>
      </c>
      <c r="O281" s="15" t="s">
        <v>560</v>
      </c>
      <c r="P281" s="15" t="n">
        <v>25</v>
      </c>
      <c r="Q281" s="39" t="s">
        <v>55</v>
      </c>
      <c r="R281" s="40" t="n">
        <v>170</v>
      </c>
      <c r="S281" s="318" t="s">
        <v>561</v>
      </c>
      <c r="T281" s="39" t="s">
        <v>562</v>
      </c>
      <c r="U281" s="15" t="s">
        <v>244</v>
      </c>
      <c r="V281" s="15" t="s">
        <v>244</v>
      </c>
      <c r="W281" s="33" t="s">
        <v>231</v>
      </c>
      <c r="X281" s="15" t="s">
        <v>71</v>
      </c>
      <c r="Y281" s="58" t="n">
        <f aca="false">F281*G281*2</f>
        <v>400</v>
      </c>
      <c r="Z281" s="58" t="str">
        <f aca="false">IF(X281="N",Y281,"0")</f>
        <v>0</v>
      </c>
      <c r="AA281" s="58" t="n">
        <f aca="false">IF(X281="P",Y281,"0")</f>
        <v>400</v>
      </c>
      <c r="AB281" s="15"/>
      <c r="AC281" s="46"/>
      <c r="AD281" s="15"/>
      <c r="AE281" s="15"/>
      <c r="AF281" s="15"/>
    </row>
    <row r="282" customFormat="false" ht="11.25" hidden="false" customHeight="false" outlineLevel="0" collapsed="false">
      <c r="A282" s="39" t="s">
        <v>563</v>
      </c>
      <c r="B282" s="40" t="n">
        <v>285</v>
      </c>
      <c r="C282" s="39" t="s">
        <v>447</v>
      </c>
      <c r="D282" s="39" t="s">
        <v>74</v>
      </c>
      <c r="E282" s="15" t="s">
        <v>51</v>
      </c>
      <c r="F282" s="15" t="n">
        <v>8</v>
      </c>
      <c r="G282" s="15" t="n">
        <v>25</v>
      </c>
      <c r="H282" s="15"/>
      <c r="I282" s="15"/>
      <c r="J282" s="15" t="s">
        <v>24</v>
      </c>
      <c r="K282" s="200" t="s">
        <v>240</v>
      </c>
      <c r="L282" s="201" t="s">
        <v>26</v>
      </c>
      <c r="M282" s="264" t="s">
        <v>240</v>
      </c>
      <c r="N282" s="15" t="s">
        <v>24</v>
      </c>
      <c r="O282" s="15"/>
      <c r="P282" s="15" t="n">
        <v>25</v>
      </c>
      <c r="Q282" s="39" t="s">
        <v>114</v>
      </c>
      <c r="R282" s="40" t="n">
        <v>21</v>
      </c>
      <c r="S282" s="318" t="s">
        <v>65</v>
      </c>
      <c r="T282" s="39" t="s">
        <v>539</v>
      </c>
      <c r="U282" s="15" t="s">
        <v>244</v>
      </c>
      <c r="V282" s="15" t="s">
        <v>244</v>
      </c>
      <c r="W282" s="33" t="s">
        <v>231</v>
      </c>
      <c r="X282" s="15" t="s">
        <v>69</v>
      </c>
      <c r="Y282" s="58" t="n">
        <f aca="false">F282*G282*2</f>
        <v>400</v>
      </c>
      <c r="Z282" s="58" t="n">
        <f aca="false">IF(X282="N",Y282,"0")</f>
        <v>400</v>
      </c>
      <c r="AA282" s="58" t="str">
        <f aca="false">IF(X282="P",Y282,"0")</f>
        <v>0</v>
      </c>
      <c r="AB282" s="15"/>
      <c r="AC282" s="46"/>
      <c r="AD282" s="15"/>
      <c r="AE282" s="15"/>
      <c r="AF282" s="15"/>
    </row>
    <row r="283" customFormat="false" ht="11.25" hidden="false" customHeight="false" outlineLevel="0" collapsed="false">
      <c r="A283" s="39" t="s">
        <v>564</v>
      </c>
      <c r="B283" s="40" t="n">
        <v>14.48</v>
      </c>
      <c r="C283" s="39" t="s">
        <v>114</v>
      </c>
      <c r="D283" s="39" t="s">
        <v>74</v>
      </c>
      <c r="E283" s="15" t="s">
        <v>51</v>
      </c>
      <c r="F283" s="15" t="n">
        <v>8</v>
      </c>
      <c r="G283" s="15" t="n">
        <v>25</v>
      </c>
      <c r="H283" s="15"/>
      <c r="I283" s="15" t="s">
        <v>565</v>
      </c>
      <c r="J283" s="15" t="s">
        <v>24</v>
      </c>
      <c r="K283" s="200" t="s">
        <v>566</v>
      </c>
      <c r="L283" s="201" t="s">
        <v>26</v>
      </c>
      <c r="M283" s="202" t="s">
        <v>240</v>
      </c>
      <c r="N283" s="15" t="s">
        <v>24</v>
      </c>
      <c r="O283" s="15" t="s">
        <v>567</v>
      </c>
      <c r="P283" s="15" t="n">
        <v>25</v>
      </c>
      <c r="Q283" s="39" t="s">
        <v>114</v>
      </c>
      <c r="R283" s="40" t="n">
        <v>25.5</v>
      </c>
      <c r="S283" s="316" t="s">
        <v>323</v>
      </c>
      <c r="T283" s="39" t="s">
        <v>568</v>
      </c>
      <c r="U283" s="15" t="s">
        <v>244</v>
      </c>
      <c r="V283" s="15" t="s">
        <v>244</v>
      </c>
      <c r="W283" s="15" t="s">
        <v>68</v>
      </c>
      <c r="X283" s="15" t="s">
        <v>71</v>
      </c>
      <c r="Y283" s="58" t="n">
        <f aca="false">F283*G283*2</f>
        <v>400</v>
      </c>
      <c r="Z283" s="58" t="str">
        <f aca="false">IF(X283="N",Y283,"0")</f>
        <v>0</v>
      </c>
      <c r="AA283" s="58" t="n">
        <f aca="false">IF(X283="P",Y283,"0")</f>
        <v>400</v>
      </c>
      <c r="AB283" s="15"/>
      <c r="AC283" s="46"/>
      <c r="AD283" s="15"/>
      <c r="AE283" s="15"/>
      <c r="AF283" s="15"/>
    </row>
    <row r="284" customFormat="false" ht="11.25" hidden="false" customHeight="false" outlineLevel="0" collapsed="false">
      <c r="A284" s="39" t="s">
        <v>569</v>
      </c>
      <c r="B284" s="40" t="n">
        <v>275</v>
      </c>
      <c r="C284" s="39" t="s">
        <v>512</v>
      </c>
      <c r="D284" s="39" t="s">
        <v>74</v>
      </c>
      <c r="E284" s="15" t="s">
        <v>51</v>
      </c>
      <c r="F284" s="15" t="n">
        <v>8</v>
      </c>
      <c r="G284" s="33" t="n">
        <v>25</v>
      </c>
      <c r="H284" s="33"/>
      <c r="I284" s="96"/>
      <c r="J284" s="15" t="s">
        <v>24</v>
      </c>
      <c r="K284" s="200" t="s">
        <v>240</v>
      </c>
      <c r="L284" s="201" t="s">
        <v>26</v>
      </c>
      <c r="M284" s="202" t="s">
        <v>240</v>
      </c>
      <c r="N284" s="15" t="s">
        <v>24</v>
      </c>
      <c r="O284" s="128"/>
      <c r="P284" s="15" t="n">
        <v>25</v>
      </c>
      <c r="Q284" s="39" t="s">
        <v>114</v>
      </c>
      <c r="R284" s="40" t="n">
        <v>21</v>
      </c>
      <c r="S284" s="316" t="s">
        <v>231</v>
      </c>
      <c r="T284" s="39" t="s">
        <v>539</v>
      </c>
      <c r="U284" s="15" t="s">
        <v>244</v>
      </c>
      <c r="V284" s="15" t="s">
        <v>244</v>
      </c>
      <c r="W284" s="15" t="s">
        <v>68</v>
      </c>
      <c r="X284" s="15" t="s">
        <v>69</v>
      </c>
      <c r="Y284" s="58" t="n">
        <f aca="false">F284*G284*2</f>
        <v>400</v>
      </c>
      <c r="Z284" s="58" t="n">
        <f aca="false">IF(X284="N",Y284,"0")</f>
        <v>400</v>
      </c>
      <c r="AA284" s="58" t="str">
        <f aca="false">IF(X284="P",Y284,"0")</f>
        <v>0</v>
      </c>
      <c r="AB284" s="15"/>
      <c r="AC284" s="46"/>
      <c r="AD284" s="15"/>
      <c r="AE284" s="15"/>
      <c r="AF284" s="15"/>
    </row>
    <row r="285" customFormat="false" ht="11.25" hidden="false" customHeight="false" outlineLevel="0" collapsed="false">
      <c r="A285" s="39" t="s">
        <v>570</v>
      </c>
      <c r="B285" s="40" t="n">
        <v>185</v>
      </c>
      <c r="C285" s="39" t="s">
        <v>55</v>
      </c>
      <c r="D285" s="39" t="s">
        <v>74</v>
      </c>
      <c r="E285" s="15" t="s">
        <v>51</v>
      </c>
      <c r="F285" s="15" t="n">
        <v>8</v>
      </c>
      <c r="G285" s="15" t="n">
        <v>25</v>
      </c>
      <c r="H285" s="15"/>
      <c r="I285" s="141"/>
      <c r="J285" s="15" t="s">
        <v>24</v>
      </c>
      <c r="K285" s="200" t="s">
        <v>401</v>
      </c>
      <c r="L285" s="201" t="s">
        <v>26</v>
      </c>
      <c r="M285" s="264" t="s">
        <v>240</v>
      </c>
      <c r="N285" s="15" t="s">
        <v>24</v>
      </c>
      <c r="O285" s="15" t="s">
        <v>401</v>
      </c>
      <c r="P285" s="15" t="n">
        <v>25</v>
      </c>
      <c r="Q285" s="39" t="s">
        <v>114</v>
      </c>
      <c r="R285" s="40" t="n">
        <v>21</v>
      </c>
      <c r="S285" s="316" t="s">
        <v>231</v>
      </c>
      <c r="T285" s="39" t="s">
        <v>539</v>
      </c>
      <c r="U285" s="15" t="s">
        <v>244</v>
      </c>
      <c r="V285" s="15" t="s">
        <v>244</v>
      </c>
      <c r="W285" s="15" t="s">
        <v>68</v>
      </c>
      <c r="X285" s="15" t="s">
        <v>69</v>
      </c>
      <c r="Y285" s="58" t="n">
        <f aca="false">F285*G285*2</f>
        <v>400</v>
      </c>
      <c r="Z285" s="58" t="n">
        <f aca="false">IF(X285="N",Y285,"0")</f>
        <v>400</v>
      </c>
      <c r="AA285" s="58" t="str">
        <f aca="false">IF(X285="P",Y285,"0")</f>
        <v>0</v>
      </c>
      <c r="AB285" s="15"/>
      <c r="AC285" s="46"/>
      <c r="AD285" s="15"/>
      <c r="AE285" s="15"/>
      <c r="AF285" s="15"/>
    </row>
    <row r="286" customFormat="false" ht="11.25" hidden="false" customHeight="false" outlineLevel="0" collapsed="false">
      <c r="A286" s="39" t="s">
        <v>571</v>
      </c>
      <c r="B286" s="40" t="n">
        <v>185</v>
      </c>
      <c r="C286" s="39" t="s">
        <v>55</v>
      </c>
      <c r="D286" s="39" t="s">
        <v>74</v>
      </c>
      <c r="E286" s="15" t="s">
        <v>51</v>
      </c>
      <c r="F286" s="15" t="n">
        <v>8</v>
      </c>
      <c r="G286" s="15" t="n">
        <v>25</v>
      </c>
      <c r="H286" s="15"/>
      <c r="I286" s="96"/>
      <c r="J286" s="15" t="s">
        <v>24</v>
      </c>
      <c r="K286" s="200" t="s">
        <v>323</v>
      </c>
      <c r="L286" s="201" t="s">
        <v>26</v>
      </c>
      <c r="M286" s="264" t="s">
        <v>240</v>
      </c>
      <c r="N286" s="15" t="s">
        <v>24</v>
      </c>
      <c r="O286" s="15" t="s">
        <v>572</v>
      </c>
      <c r="P286" s="15" t="n">
        <v>25</v>
      </c>
      <c r="Q286" s="39" t="s">
        <v>114</v>
      </c>
      <c r="R286" s="40" t="n">
        <v>25.5</v>
      </c>
      <c r="S286" s="318" t="s">
        <v>528</v>
      </c>
      <c r="T286" s="39" t="s">
        <v>568</v>
      </c>
      <c r="U286" s="15" t="s">
        <v>244</v>
      </c>
      <c r="V286" s="15" t="s">
        <v>244</v>
      </c>
      <c r="W286" s="15" t="s">
        <v>68</v>
      </c>
      <c r="X286" s="15" t="s">
        <v>69</v>
      </c>
      <c r="Y286" s="58" t="n">
        <f aca="false">F286*G286*2</f>
        <v>400</v>
      </c>
      <c r="Z286" s="58" t="n">
        <f aca="false">IF(X286="N",Y286,"0")</f>
        <v>400</v>
      </c>
      <c r="AA286" s="58" t="str">
        <f aca="false">IF(X286="P",Y286,"0")</f>
        <v>0</v>
      </c>
      <c r="AB286" s="15"/>
      <c r="AC286" s="46"/>
      <c r="AD286" s="15"/>
      <c r="AE286" s="15"/>
      <c r="AF286" s="15"/>
    </row>
    <row r="287" customFormat="false" ht="11.85" hidden="false" customHeight="true" outlineLevel="0" collapsed="false">
      <c r="G287" s="15"/>
      <c r="H287" s="15"/>
      <c r="I287" s="15"/>
      <c r="J287" s="15"/>
      <c r="K287" s="15"/>
      <c r="L287" s="47" t="s">
        <v>26</v>
      </c>
      <c r="M287" s="15"/>
      <c r="N287" s="15"/>
      <c r="O287" s="15"/>
      <c r="P287" s="15"/>
      <c r="Q287" s="15"/>
      <c r="R287" s="15"/>
      <c r="S287" s="219"/>
      <c r="T287" s="15"/>
      <c r="X287" s="15"/>
      <c r="Y287" s="58" t="n">
        <f aca="false">F287*G287*2</f>
        <v>0</v>
      </c>
      <c r="Z287" s="58" t="str">
        <f aca="false">IF(X287="N",Y287,"0")</f>
        <v>0</v>
      </c>
      <c r="AA287" s="58" t="str">
        <f aca="false">IF(X287="P",Y287,"0")</f>
        <v>0</v>
      </c>
    </row>
    <row r="288" customFormat="false" ht="11.85" hidden="false" customHeight="true" outlineLevel="0" collapsed="false">
      <c r="A288" s="169"/>
      <c r="B288" s="169"/>
      <c r="C288" s="169"/>
      <c r="D288" s="169"/>
      <c r="E288" s="169"/>
      <c r="F288" s="169"/>
      <c r="G288" s="265" t="n">
        <f aca="false">SUM(G268:G287)</f>
        <v>450</v>
      </c>
      <c r="H288" s="265"/>
      <c r="I288" s="265"/>
      <c r="J288" s="265"/>
      <c r="K288" s="265"/>
      <c r="L288" s="268"/>
      <c r="M288" s="265" t="n">
        <f aca="false">G288-P288</f>
        <v>0</v>
      </c>
      <c r="N288" s="265"/>
      <c r="O288" s="265"/>
      <c r="P288" s="265" t="n">
        <f aca="false">SUM(P268:P287)</f>
        <v>450</v>
      </c>
      <c r="Q288" s="121"/>
      <c r="R288" s="121"/>
      <c r="S288" s="324"/>
      <c r="T288" s="121"/>
      <c r="U288" s="169"/>
      <c r="V288" s="169"/>
      <c r="W288" s="169"/>
      <c r="X288" s="121"/>
      <c r="Y288" s="58" t="n">
        <f aca="false">F288*G288*2</f>
        <v>0</v>
      </c>
      <c r="Z288" s="58" t="str">
        <f aca="false">IF(X288="N",Y288,"0")</f>
        <v>0</v>
      </c>
      <c r="AA288" s="58" t="str">
        <f aca="false">IF(X288="P",Y288,"0")</f>
        <v>0</v>
      </c>
      <c r="AB288" s="169"/>
      <c r="AC288" s="169"/>
      <c r="AD288" s="169"/>
      <c r="AE288" s="169"/>
      <c r="AF288" s="169"/>
    </row>
    <row r="289" customFormat="false" ht="11.85" hidden="false" customHeight="true" outlineLevel="0" collapsed="false">
      <c r="A289" s="133"/>
      <c r="B289" s="133"/>
      <c r="C289" s="228" t="s">
        <v>575</v>
      </c>
      <c r="D289" s="133"/>
      <c r="E289" s="133"/>
      <c r="F289" s="133"/>
      <c r="G289" s="241"/>
      <c r="H289" s="241"/>
      <c r="I289" s="241"/>
      <c r="J289" s="241"/>
      <c r="K289" s="241"/>
      <c r="L289" s="244"/>
      <c r="M289" s="241"/>
      <c r="N289" s="241"/>
      <c r="O289" s="241"/>
      <c r="P289" s="241"/>
      <c r="Q289" s="50"/>
      <c r="R289" s="50"/>
      <c r="S289" s="245"/>
      <c r="T289" s="50"/>
      <c r="U289" s="133"/>
      <c r="V289" s="133"/>
      <c r="W289" s="133"/>
      <c r="X289" s="50"/>
      <c r="Y289" s="58" t="n">
        <f aca="false">F289*G289*2</f>
        <v>0</v>
      </c>
      <c r="Z289" s="58" t="str">
        <f aca="false">IF(X289="N",Y289,"0")</f>
        <v>0</v>
      </c>
      <c r="AA289" s="58" t="str">
        <f aca="false">IF(X289="P",Y289,"0")</f>
        <v>0</v>
      </c>
      <c r="AB289" s="133"/>
      <c r="AC289" s="133"/>
      <c r="AD289" s="133"/>
      <c r="AE289" s="133"/>
      <c r="AF289" s="133"/>
    </row>
    <row r="290" customFormat="false" ht="11.85" hidden="false" customHeight="true" outlineLevel="0" collapsed="false">
      <c r="A290" s="271" t="n">
        <v>486140.1</v>
      </c>
      <c r="B290" s="40" t="n">
        <v>216</v>
      </c>
      <c r="C290" s="39" t="s">
        <v>55</v>
      </c>
      <c r="D290" s="39" t="s">
        <v>50</v>
      </c>
      <c r="E290" s="15" t="s">
        <v>51</v>
      </c>
      <c r="F290" s="15" t="n">
        <v>16</v>
      </c>
      <c r="G290" s="33" t="n">
        <v>4</v>
      </c>
      <c r="H290" s="33"/>
      <c r="I290" s="37" t="s">
        <v>309</v>
      </c>
      <c r="J290" s="33" t="s">
        <v>24</v>
      </c>
      <c r="K290" s="123" t="s">
        <v>57</v>
      </c>
      <c r="L290" s="39" t="s">
        <v>26</v>
      </c>
      <c r="M290" s="33" t="s">
        <v>576</v>
      </c>
      <c r="N290" s="272" t="s">
        <v>24</v>
      </c>
      <c r="O290" s="33"/>
      <c r="P290" s="33" t="n">
        <v>4</v>
      </c>
      <c r="Q290" s="47" t="s">
        <v>577</v>
      </c>
      <c r="R290" s="48" t="n">
        <v>0</v>
      </c>
      <c r="S290" s="219" t="n">
        <v>15757</v>
      </c>
      <c r="T290" s="47" t="s">
        <v>578</v>
      </c>
      <c r="U290" s="33" t="s">
        <v>579</v>
      </c>
      <c r="V290" s="33" t="s">
        <v>579</v>
      </c>
      <c r="W290" s="33" t="s">
        <v>231</v>
      </c>
      <c r="X290" s="33" t="s">
        <v>71</v>
      </c>
      <c r="Y290" s="58" t="n">
        <f aca="false">F290*G290*2</f>
        <v>128</v>
      </c>
      <c r="Z290" s="58" t="str">
        <f aca="false">IF(X290="N",Y290,"0")</f>
        <v>0</v>
      </c>
      <c r="AA290" s="58" t="n">
        <f aca="false">IF(X290="P",Y290,"0")</f>
        <v>128</v>
      </c>
      <c r="AB290" s="33"/>
      <c r="AC290" s="75"/>
      <c r="AD290" s="29"/>
      <c r="AE290" s="29"/>
      <c r="AF290" s="29"/>
    </row>
    <row r="291" customFormat="false" ht="11.85" hidden="false" customHeight="true" outlineLevel="0" collapsed="false">
      <c r="A291" s="273"/>
      <c r="B291" s="172"/>
      <c r="C291" s="172"/>
      <c r="D291" s="172"/>
      <c r="E291" s="172"/>
      <c r="F291" s="172"/>
      <c r="G291" s="223" t="n">
        <f aca="false">SUM(G290)</f>
        <v>4</v>
      </c>
      <c r="H291" s="223"/>
      <c r="I291" s="275"/>
      <c r="J291" s="223"/>
      <c r="K291" s="275"/>
      <c r="L291" s="226"/>
      <c r="M291" s="223" t="n">
        <f aca="false">G291-P291</f>
        <v>0</v>
      </c>
      <c r="N291" s="276"/>
      <c r="O291" s="223"/>
      <c r="P291" s="223" t="n">
        <f aca="false">SUM(P290)</f>
        <v>4</v>
      </c>
      <c r="Q291" s="79"/>
      <c r="R291" s="79"/>
      <c r="S291" s="227"/>
      <c r="T291" s="79"/>
      <c r="U291" s="172"/>
      <c r="V291" s="172"/>
      <c r="W291" s="172"/>
      <c r="X291" s="79"/>
      <c r="Y291" s="58" t="n">
        <f aca="false">F291*G291*2</f>
        <v>0</v>
      </c>
      <c r="Z291" s="58" t="str">
        <f aca="false">IF(X291="N",Y291,"0")</f>
        <v>0</v>
      </c>
      <c r="AA291" s="58" t="str">
        <f aca="false">IF(X291="P",Y291,"0")</f>
        <v>0</v>
      </c>
      <c r="AB291" s="172"/>
      <c r="AC291" s="172"/>
      <c r="AD291" s="172"/>
      <c r="AE291" s="172"/>
      <c r="AF291" s="172"/>
    </row>
    <row r="292" customFormat="false" ht="11.85" hidden="false" customHeight="true" outlineLevel="0" collapsed="false">
      <c r="A292" s="271"/>
      <c r="B292" s="29"/>
      <c r="C292" s="228" t="s">
        <v>580</v>
      </c>
      <c r="D292" s="29"/>
      <c r="E292" s="29"/>
      <c r="F292" s="29"/>
      <c r="G292" s="33"/>
      <c r="H292" s="33"/>
      <c r="I292" s="127"/>
      <c r="J292" s="33"/>
      <c r="K292" s="33"/>
      <c r="L292" s="218"/>
      <c r="M292" s="33"/>
      <c r="N292" s="73"/>
      <c r="O292" s="33"/>
      <c r="P292" s="33"/>
      <c r="Q292" s="33"/>
      <c r="R292" s="33"/>
      <c r="S292" s="219"/>
      <c r="T292" s="33"/>
      <c r="U292" s="29"/>
      <c r="V292" s="29"/>
      <c r="W292" s="29"/>
      <c r="X292" s="33"/>
      <c r="Y292" s="58" t="n">
        <f aca="false">F292*G292*2</f>
        <v>0</v>
      </c>
      <c r="Z292" s="58" t="str">
        <f aca="false">IF(X292="N",Y292,"0")</f>
        <v>0</v>
      </c>
      <c r="AA292" s="58" t="str">
        <f aca="false">IF(X292="P",Y292,"0")</f>
        <v>0</v>
      </c>
      <c r="AB292" s="29"/>
      <c r="AC292" s="29"/>
      <c r="AD292" s="29"/>
      <c r="AE292" s="29"/>
      <c r="AF292" s="29"/>
    </row>
    <row r="293" customFormat="false" ht="11.85" hidden="false" customHeight="true" outlineLevel="0" collapsed="false">
      <c r="A293" s="271" t="n">
        <v>486140.1</v>
      </c>
      <c r="B293" s="40" t="n">
        <v>216</v>
      </c>
      <c r="C293" s="39" t="s">
        <v>55</v>
      </c>
      <c r="D293" s="39" t="s">
        <v>74</v>
      </c>
      <c r="E293" s="15" t="s">
        <v>51</v>
      </c>
      <c r="F293" s="15" t="n">
        <v>8</v>
      </c>
      <c r="G293" s="50" t="n">
        <v>4</v>
      </c>
      <c r="H293" s="50"/>
      <c r="I293" s="37" t="s">
        <v>309</v>
      </c>
      <c r="J293" s="50" t="s">
        <v>24</v>
      </c>
      <c r="K293" s="123" t="s">
        <v>57</v>
      </c>
      <c r="L293" s="39" t="s">
        <v>26</v>
      </c>
      <c r="M293" s="50" t="s">
        <v>576</v>
      </c>
      <c r="N293" s="58" t="s">
        <v>24</v>
      </c>
      <c r="O293" s="50"/>
      <c r="P293" s="50" t="n">
        <v>4</v>
      </c>
      <c r="Q293" s="90" t="s">
        <v>577</v>
      </c>
      <c r="R293" s="91" t="n">
        <v>0</v>
      </c>
      <c r="S293" s="245" t="n">
        <v>15757</v>
      </c>
      <c r="T293" s="90" t="s">
        <v>578</v>
      </c>
      <c r="U293" s="50" t="s">
        <v>579</v>
      </c>
      <c r="V293" s="50" t="s">
        <v>579</v>
      </c>
      <c r="W293" s="33" t="s">
        <v>231</v>
      </c>
      <c r="X293" s="50" t="s">
        <v>71</v>
      </c>
      <c r="Y293" s="58" t="n">
        <f aca="false">F293*G293*2</f>
        <v>64</v>
      </c>
      <c r="Z293" s="58" t="str">
        <f aca="false">IF(X293="N",Y293,"0")</f>
        <v>0</v>
      </c>
      <c r="AA293" s="58" t="n">
        <f aca="false">IF(X293="P",Y293,"0")</f>
        <v>64</v>
      </c>
      <c r="AB293" s="50"/>
      <c r="AC293" s="59"/>
      <c r="AD293" s="133"/>
      <c r="AE293" s="133"/>
      <c r="AF293" s="133"/>
    </row>
    <row r="294" customFormat="false" ht="11.85" hidden="false" customHeight="true" outlineLevel="0" collapsed="false">
      <c r="A294" s="172"/>
      <c r="B294" s="172"/>
      <c r="C294" s="172"/>
      <c r="D294" s="172"/>
      <c r="E294" s="172"/>
      <c r="F294" s="172"/>
      <c r="G294" s="223" t="n">
        <f aca="false">SUM(G293)</f>
        <v>4</v>
      </c>
      <c r="H294" s="223"/>
      <c r="I294" s="275"/>
      <c r="J294" s="223"/>
      <c r="K294" s="223"/>
      <c r="L294" s="172"/>
      <c r="M294" s="223" t="n">
        <f aca="false">G294-P294</f>
        <v>0</v>
      </c>
      <c r="N294" s="276"/>
      <c r="O294" s="223"/>
      <c r="P294" s="223" t="n">
        <f aca="false">SUM(P293)</f>
        <v>4</v>
      </c>
      <c r="Q294" s="172"/>
      <c r="R294" s="172"/>
      <c r="S294" s="325"/>
      <c r="T294" s="172"/>
      <c r="U294" s="172"/>
      <c r="V294" s="172"/>
      <c r="W294" s="172"/>
      <c r="X294" s="172"/>
      <c r="Y294" s="58" t="n">
        <f aca="false">F294*G294*2</f>
        <v>0</v>
      </c>
      <c r="Z294" s="58" t="str">
        <f aca="false">IF(X294="N",Y294,"0")</f>
        <v>0</v>
      </c>
      <c r="AA294" s="58" t="str">
        <f aca="false">IF(X294="P",Y294,"0")</f>
        <v>0</v>
      </c>
      <c r="AB294" s="172"/>
      <c r="AC294" s="172"/>
      <c r="AD294" s="172"/>
      <c r="AE294" s="172"/>
      <c r="AF294" s="172"/>
    </row>
    <row r="295" customFormat="false" ht="11.85" hidden="false" customHeight="true" outlineLevel="0" collapsed="false">
      <c r="A295" s="133"/>
      <c r="B295" s="133"/>
      <c r="C295" s="133"/>
      <c r="D295" s="133"/>
      <c r="E295" s="133"/>
      <c r="F295" s="133"/>
      <c r="G295" s="241"/>
      <c r="H295" s="241"/>
      <c r="I295" s="241"/>
      <c r="J295" s="241"/>
      <c r="K295" s="241"/>
      <c r="L295" s="244"/>
      <c r="M295" s="50"/>
      <c r="N295" s="58"/>
      <c r="O295" s="50"/>
      <c r="P295" s="50"/>
      <c r="Q295" s="90"/>
      <c r="R295" s="91"/>
      <c r="S295" s="245"/>
      <c r="T295" s="90"/>
      <c r="U295" s="50"/>
      <c r="V295" s="50"/>
      <c r="W295" s="50"/>
      <c r="X295" s="50"/>
      <c r="Y295" s="58" t="n">
        <f aca="false">F295*G295*2</f>
        <v>0</v>
      </c>
      <c r="Z295" s="58" t="str">
        <f aca="false">IF(X295="N",Y295,"0")</f>
        <v>0</v>
      </c>
      <c r="AA295" s="58" t="str">
        <f aca="false">IF(X295="P",Y295,"0")</f>
        <v>0</v>
      </c>
      <c r="AB295" s="50"/>
      <c r="AC295" s="59"/>
      <c r="AD295" s="133"/>
      <c r="AE295" s="133"/>
      <c r="AF295" s="133"/>
    </row>
    <row r="296" customFormat="false" ht="11.25" hidden="false" customHeight="true" outlineLevel="0" collapsed="false">
      <c r="A296" s="29"/>
      <c r="B296" s="29"/>
      <c r="C296" s="228" t="s">
        <v>581</v>
      </c>
      <c r="D296" s="29"/>
      <c r="E296" s="29"/>
      <c r="F296" s="29"/>
      <c r="G296" s="33"/>
      <c r="H296" s="33"/>
      <c r="I296" s="33"/>
      <c r="J296" s="33"/>
      <c r="K296" s="161"/>
      <c r="L296" s="218"/>
      <c r="M296" s="33"/>
      <c r="N296" s="33"/>
      <c r="O296" s="33"/>
      <c r="P296" s="33"/>
      <c r="Q296" s="33"/>
      <c r="R296" s="33"/>
      <c r="S296" s="219"/>
      <c r="T296" s="33"/>
      <c r="U296" s="29"/>
      <c r="V296" s="29"/>
      <c r="W296" s="29"/>
      <c r="X296" s="33"/>
      <c r="Y296" s="58" t="n">
        <f aca="false">F296*G296*2</f>
        <v>0</v>
      </c>
      <c r="Z296" s="58" t="str">
        <f aca="false">IF(X296="N",Y296,"0")</f>
        <v>0</v>
      </c>
      <c r="AA296" s="58" t="str">
        <f aca="false">IF(X296="P",Y296,"0")</f>
        <v>0</v>
      </c>
      <c r="AB296" s="29"/>
      <c r="AC296" s="29"/>
      <c r="AD296" s="29"/>
      <c r="AE296" s="29"/>
      <c r="AF296" s="29"/>
    </row>
    <row r="297" customFormat="false" ht="11.25" hidden="false" customHeight="false" outlineLevel="0" collapsed="false">
      <c r="A297" s="39" t="s">
        <v>582</v>
      </c>
      <c r="B297" s="40" t="n">
        <v>197.04</v>
      </c>
      <c r="C297" s="39" t="s">
        <v>305</v>
      </c>
      <c r="D297" s="39" t="s">
        <v>50</v>
      </c>
      <c r="E297" s="15" t="s">
        <v>51</v>
      </c>
      <c r="F297" s="15" t="n">
        <v>16</v>
      </c>
      <c r="G297" s="15" t="n">
        <v>10</v>
      </c>
      <c r="H297" s="15"/>
      <c r="I297" s="15"/>
      <c r="J297" s="15" t="s">
        <v>24</v>
      </c>
      <c r="K297" s="123" t="s">
        <v>583</v>
      </c>
      <c r="L297" s="39" t="s">
        <v>26</v>
      </c>
      <c r="M297" s="15" t="s">
        <v>584</v>
      </c>
      <c r="N297" s="15" t="s">
        <v>24</v>
      </c>
      <c r="O297" s="15" t="s">
        <v>585</v>
      </c>
      <c r="P297" s="15" t="n">
        <v>10</v>
      </c>
      <c r="Q297" s="39"/>
      <c r="R297" s="40" t="n">
        <v>235</v>
      </c>
      <c r="S297" s="22" t="n">
        <v>15307</v>
      </c>
      <c r="T297" s="39" t="s">
        <v>586</v>
      </c>
      <c r="U297" s="15" t="s">
        <v>587</v>
      </c>
      <c r="V297" s="15" t="s">
        <v>587</v>
      </c>
      <c r="W297" s="33" t="s">
        <v>231</v>
      </c>
      <c r="X297" s="15" t="s">
        <v>71</v>
      </c>
      <c r="Y297" s="58" t="n">
        <f aca="false">F297*G297*2</f>
        <v>320</v>
      </c>
      <c r="Z297" s="58" t="str">
        <f aca="false">IF(X297="N",Y297,"0")</f>
        <v>0</v>
      </c>
      <c r="AA297" s="58" t="n">
        <f aca="false">IF(X297="P",Y297,"0")</f>
        <v>320</v>
      </c>
      <c r="AB297" s="15"/>
      <c r="AC297" s="46"/>
      <c r="AD297" s="15"/>
      <c r="AE297" s="15"/>
      <c r="AF297" s="15"/>
    </row>
    <row r="298" customFormat="false" ht="11.85" hidden="false" customHeight="true" outlineLevel="0" collapsed="false">
      <c r="A298" s="208"/>
      <c r="B298" s="208"/>
      <c r="C298" s="208"/>
      <c r="D298" s="208"/>
      <c r="E298" s="208"/>
      <c r="F298" s="208"/>
      <c r="G298" s="213" t="n">
        <f aca="false">SUM(G296:G297)</f>
        <v>10</v>
      </c>
      <c r="H298" s="213"/>
      <c r="I298" s="213"/>
      <c r="J298" s="213"/>
      <c r="K298" s="213"/>
      <c r="L298" s="214"/>
      <c r="M298" s="213" t="n">
        <f aca="false">G298-P298</f>
        <v>0</v>
      </c>
      <c r="N298" s="213"/>
      <c r="O298" s="213"/>
      <c r="P298" s="213" t="n">
        <f aca="false">SUM(P296:P297)</f>
        <v>10</v>
      </c>
      <c r="Q298" s="62"/>
      <c r="R298" s="62"/>
      <c r="S298" s="215"/>
      <c r="T298" s="62"/>
      <c r="U298" s="208"/>
      <c r="V298" s="208"/>
      <c r="W298" s="208"/>
      <c r="X298" s="62"/>
      <c r="Y298" s="58" t="n">
        <f aca="false">F298*G298*2</f>
        <v>0</v>
      </c>
      <c r="Z298" s="58" t="str">
        <f aca="false">IF(X298="N",Y298,"0")</f>
        <v>0</v>
      </c>
      <c r="AA298" s="58" t="str">
        <f aca="false">IF(X298="P",Y298,"0")</f>
        <v>0</v>
      </c>
      <c r="AB298" s="208"/>
      <c r="AC298" s="208"/>
      <c r="AD298" s="208"/>
      <c r="AE298" s="208"/>
      <c r="AF298" s="208"/>
    </row>
    <row r="299" customFormat="false" ht="11.85" hidden="false" customHeight="true" outlineLevel="0" collapsed="false">
      <c r="A299" s="29"/>
      <c r="B299" s="29"/>
      <c r="C299" s="228" t="s">
        <v>588</v>
      </c>
      <c r="D299" s="29"/>
      <c r="E299" s="29"/>
      <c r="F299" s="29"/>
      <c r="G299" s="33"/>
      <c r="H299" s="33"/>
      <c r="I299" s="33"/>
      <c r="J299" s="33"/>
      <c r="K299" s="33"/>
      <c r="L299" s="218"/>
      <c r="M299" s="33"/>
      <c r="N299" s="33"/>
      <c r="O299" s="33"/>
      <c r="P299" s="33"/>
      <c r="Q299" s="33"/>
      <c r="R299" s="33"/>
      <c r="S299" s="219"/>
      <c r="T299" s="33"/>
      <c r="U299" s="29"/>
      <c r="V299" s="29"/>
      <c r="W299" s="29"/>
      <c r="X299" s="33"/>
      <c r="Y299" s="58" t="n">
        <f aca="false">F299*G299*2</f>
        <v>0</v>
      </c>
      <c r="Z299" s="58" t="str">
        <f aca="false">IF(X299="N",Y299,"0")</f>
        <v>0</v>
      </c>
      <c r="AA299" s="58" t="str">
        <f aca="false">IF(X299="P",Y299,"0")</f>
        <v>0</v>
      </c>
      <c r="AB299" s="29"/>
      <c r="AC299" s="29"/>
      <c r="AD299" s="29"/>
      <c r="AE299" s="29"/>
      <c r="AF299" s="29"/>
    </row>
    <row r="300" customFormat="false" ht="11.25" hidden="false" customHeight="false" outlineLevel="0" collapsed="false">
      <c r="A300" s="39" t="s">
        <v>582</v>
      </c>
      <c r="B300" s="40" t="n">
        <v>197.04</v>
      </c>
      <c r="C300" s="39" t="s">
        <v>305</v>
      </c>
      <c r="D300" s="39" t="s">
        <v>74</v>
      </c>
      <c r="E300" s="15" t="s">
        <v>51</v>
      </c>
      <c r="F300" s="15" t="n">
        <v>8</v>
      </c>
      <c r="G300" s="15" t="n">
        <v>10</v>
      </c>
      <c r="H300" s="15"/>
      <c r="I300" s="15"/>
      <c r="J300" s="15" t="s">
        <v>24</v>
      </c>
      <c r="K300" s="123" t="s">
        <v>583</v>
      </c>
      <c r="L300" s="39" t="s">
        <v>26</v>
      </c>
      <c r="M300" s="15" t="s">
        <v>584</v>
      </c>
      <c r="N300" s="15" t="s">
        <v>24</v>
      </c>
      <c r="O300" s="15" t="s">
        <v>585</v>
      </c>
      <c r="P300" s="15" t="n">
        <v>10</v>
      </c>
      <c r="Q300" s="39"/>
      <c r="R300" s="40" t="n">
        <v>300</v>
      </c>
      <c r="S300" s="22" t="n">
        <v>15307</v>
      </c>
      <c r="T300" s="39" t="s">
        <v>586</v>
      </c>
      <c r="U300" s="15" t="s">
        <v>587</v>
      </c>
      <c r="V300" s="15" t="s">
        <v>587</v>
      </c>
      <c r="W300" s="33" t="s">
        <v>231</v>
      </c>
      <c r="X300" s="15" t="s">
        <v>71</v>
      </c>
      <c r="Y300" s="58" t="n">
        <f aca="false">F300*G300*2</f>
        <v>160</v>
      </c>
      <c r="Z300" s="58" t="str">
        <f aca="false">IF(X300="N",Y300,"0")</f>
        <v>0</v>
      </c>
      <c r="AA300" s="58" t="n">
        <f aca="false">IF(X300="P",Y300,"0")</f>
        <v>160</v>
      </c>
      <c r="AB300" s="15"/>
      <c r="AC300" s="46"/>
      <c r="AD300" s="15"/>
      <c r="AE300" s="15"/>
      <c r="AF300" s="15"/>
    </row>
    <row r="301" customFormat="false" ht="11.85" hidden="false" customHeight="true" outlineLevel="0" collapsed="false">
      <c r="A301" s="172"/>
      <c r="B301" s="172"/>
      <c r="C301" s="172"/>
      <c r="D301" s="172"/>
      <c r="E301" s="172"/>
      <c r="F301" s="172"/>
      <c r="G301" s="223" t="n">
        <f aca="false">SUM(G299:G300)</f>
        <v>10</v>
      </c>
      <c r="H301" s="223"/>
      <c r="I301" s="223"/>
      <c r="J301" s="223"/>
      <c r="K301" s="223"/>
      <c r="L301" s="226"/>
      <c r="M301" s="223" t="n">
        <f aca="false">G301-P301</f>
        <v>0</v>
      </c>
      <c r="N301" s="223"/>
      <c r="O301" s="223"/>
      <c r="P301" s="223" t="n">
        <f aca="false">SUM(P299:P300)</f>
        <v>10</v>
      </c>
      <c r="Q301" s="79"/>
      <c r="R301" s="79"/>
      <c r="S301" s="227"/>
      <c r="T301" s="79"/>
      <c r="U301" s="172"/>
      <c r="V301" s="172"/>
      <c r="W301" s="172"/>
      <c r="X301" s="79"/>
      <c r="Y301" s="58" t="n">
        <f aca="false">F301*G301*2</f>
        <v>0</v>
      </c>
      <c r="Z301" s="58" t="str">
        <f aca="false">IF(X301="N",Y301,"0")</f>
        <v>0</v>
      </c>
      <c r="AA301" s="58" t="str">
        <f aca="false">IF(X301="P",Y301,"0")</f>
        <v>0</v>
      </c>
      <c r="AB301" s="172"/>
      <c r="AC301" s="172"/>
      <c r="AD301" s="172"/>
      <c r="AE301" s="172"/>
      <c r="AF301" s="172"/>
    </row>
    <row r="302" customFormat="false" ht="11.85" hidden="false" customHeight="true" outlineLevel="0" collapsed="false">
      <c r="A302" s="29"/>
      <c r="B302" s="29"/>
      <c r="C302" s="228" t="s">
        <v>589</v>
      </c>
      <c r="D302" s="29"/>
      <c r="E302" s="29"/>
      <c r="F302" s="29"/>
      <c r="G302" s="33"/>
      <c r="H302" s="33"/>
      <c r="I302" s="139"/>
      <c r="J302" s="33"/>
      <c r="K302" s="33"/>
      <c r="L302" s="218"/>
      <c r="M302" s="33"/>
      <c r="N302" s="33"/>
      <c r="O302" s="33"/>
      <c r="P302" s="33"/>
      <c r="Q302" s="33"/>
      <c r="R302" s="33"/>
      <c r="S302" s="219"/>
      <c r="T302" s="33"/>
      <c r="U302" s="29"/>
      <c r="V302" s="29"/>
      <c r="W302" s="29"/>
      <c r="X302" s="33"/>
      <c r="Y302" s="58" t="n">
        <f aca="false">F302*G302*2</f>
        <v>0</v>
      </c>
      <c r="Z302" s="58" t="str">
        <f aca="false">IF(X302="N",Y302,"0")</f>
        <v>0</v>
      </c>
      <c r="AA302" s="58" t="str">
        <f aca="false">IF(X302="P",Y302,"0")</f>
        <v>0</v>
      </c>
      <c r="AB302" s="29"/>
      <c r="AC302" s="29"/>
      <c r="AD302" s="29"/>
      <c r="AE302" s="29"/>
      <c r="AF302" s="29"/>
    </row>
    <row r="303" customFormat="false" ht="11.25" hidden="false" customHeight="false" outlineLevel="0" collapsed="false">
      <c r="A303" s="39" t="s">
        <v>54</v>
      </c>
      <c r="B303" s="40" t="n">
        <v>216</v>
      </c>
      <c r="C303" s="39" t="s">
        <v>55</v>
      </c>
      <c r="D303" s="39" t="s">
        <v>50</v>
      </c>
      <c r="E303" s="15" t="s">
        <v>51</v>
      </c>
      <c r="F303" s="15" t="n">
        <v>16</v>
      </c>
      <c r="G303" s="15" t="n">
        <v>9</v>
      </c>
      <c r="H303" s="15"/>
      <c r="I303" s="37" t="s">
        <v>309</v>
      </c>
      <c r="J303" s="15" t="s">
        <v>24</v>
      </c>
      <c r="K303" s="123" t="s">
        <v>57</v>
      </c>
      <c r="L303" s="39" t="s">
        <v>26</v>
      </c>
      <c r="M303" s="15" t="s">
        <v>590</v>
      </c>
      <c r="N303" s="15" t="s">
        <v>24</v>
      </c>
      <c r="O303" s="15"/>
      <c r="P303" s="15" t="n">
        <v>9</v>
      </c>
      <c r="Q303" s="39" t="s">
        <v>114</v>
      </c>
      <c r="R303" s="40" t="n">
        <v>15.7</v>
      </c>
      <c r="S303" s="22" t="n">
        <v>15758</v>
      </c>
      <c r="T303" s="39" t="s">
        <v>591</v>
      </c>
      <c r="U303" s="15" t="s">
        <v>592</v>
      </c>
      <c r="V303" s="15" t="s">
        <v>592</v>
      </c>
      <c r="W303" s="33" t="s">
        <v>231</v>
      </c>
      <c r="X303" s="15" t="s">
        <v>71</v>
      </c>
      <c r="Y303" s="58" t="n">
        <f aca="false">F303*G303*2</f>
        <v>288</v>
      </c>
      <c r="Z303" s="58" t="str">
        <f aca="false">IF(X303="N",Y303,"0")</f>
        <v>0</v>
      </c>
      <c r="AA303" s="58" t="n">
        <f aca="false">IF(X303="P",Y303,"0")</f>
        <v>288</v>
      </c>
      <c r="AB303" s="15"/>
      <c r="AC303" s="46"/>
      <c r="AD303" s="15"/>
      <c r="AE303" s="15"/>
      <c r="AF303" s="15"/>
    </row>
    <row r="304" customFormat="false" ht="11.85" hidden="false" customHeight="true" outlineLevel="0" collapsed="false">
      <c r="A304" s="208"/>
      <c r="B304" s="208"/>
      <c r="C304" s="208"/>
      <c r="D304" s="208"/>
      <c r="E304" s="208"/>
      <c r="F304" s="208"/>
      <c r="G304" s="213" t="n">
        <f aca="false">SUM(G302:G303)</f>
        <v>9</v>
      </c>
      <c r="H304" s="213"/>
      <c r="I304" s="284"/>
      <c r="J304" s="213"/>
      <c r="K304" s="284"/>
      <c r="L304" s="214"/>
      <c r="M304" s="213" t="n">
        <f aca="false">G304-P304</f>
        <v>0</v>
      </c>
      <c r="N304" s="213"/>
      <c r="O304" s="213"/>
      <c r="P304" s="213" t="n">
        <f aca="false">SUM(P302:P303)</f>
        <v>9</v>
      </c>
      <c r="Q304" s="62"/>
      <c r="R304" s="62"/>
      <c r="S304" s="215"/>
      <c r="T304" s="62"/>
      <c r="U304" s="208"/>
      <c r="V304" s="208"/>
      <c r="W304" s="208"/>
      <c r="X304" s="62"/>
      <c r="Y304" s="58" t="n">
        <f aca="false">F304*G304*2</f>
        <v>0</v>
      </c>
      <c r="Z304" s="58" t="str">
        <f aca="false">IF(X304="N",Y304,"0")</f>
        <v>0</v>
      </c>
      <c r="AA304" s="58" t="str">
        <f aca="false">IF(X304="P",Y304,"0")</f>
        <v>0</v>
      </c>
      <c r="AB304" s="208"/>
      <c r="AC304" s="208"/>
      <c r="AD304" s="208"/>
      <c r="AE304" s="208"/>
      <c r="AF304" s="208"/>
    </row>
    <row r="305" customFormat="false" ht="11.85" hidden="false" customHeight="true" outlineLevel="0" collapsed="false">
      <c r="A305" s="29"/>
      <c r="B305" s="29"/>
      <c r="C305" s="228" t="s">
        <v>593</v>
      </c>
      <c r="D305" s="29"/>
      <c r="E305" s="29"/>
      <c r="F305" s="29"/>
      <c r="G305" s="33"/>
      <c r="H305" s="33"/>
      <c r="I305" s="127"/>
      <c r="J305" s="33"/>
      <c r="K305" s="33"/>
      <c r="L305" s="218"/>
      <c r="M305" s="33"/>
      <c r="N305" s="33"/>
      <c r="O305" s="33"/>
      <c r="P305" s="33"/>
      <c r="Q305" s="33"/>
      <c r="R305" s="33"/>
      <c r="S305" s="219"/>
      <c r="T305" s="33"/>
      <c r="U305" s="29"/>
      <c r="V305" s="29"/>
      <c r="W305" s="29"/>
      <c r="X305" s="33"/>
      <c r="Y305" s="58" t="n">
        <f aca="false">F305*G305*2</f>
        <v>0</v>
      </c>
      <c r="Z305" s="58" t="str">
        <f aca="false">IF(X305="N",Y305,"0")</f>
        <v>0</v>
      </c>
      <c r="AA305" s="58" t="str">
        <f aca="false">IF(X305="P",Y305,"0")</f>
        <v>0</v>
      </c>
      <c r="AB305" s="29"/>
      <c r="AC305" s="29"/>
      <c r="AD305" s="29"/>
      <c r="AE305" s="29"/>
      <c r="AF305" s="29"/>
    </row>
    <row r="306" customFormat="false" ht="11.25" hidden="false" customHeight="false" outlineLevel="0" collapsed="false">
      <c r="A306" s="39" t="s">
        <v>54</v>
      </c>
      <c r="B306" s="40" t="n">
        <v>216</v>
      </c>
      <c r="C306" s="39" t="s">
        <v>55</v>
      </c>
      <c r="D306" s="39" t="s">
        <v>74</v>
      </c>
      <c r="E306" s="15" t="s">
        <v>51</v>
      </c>
      <c r="F306" s="15" t="n">
        <v>8</v>
      </c>
      <c r="G306" s="15" t="n">
        <v>9</v>
      </c>
      <c r="H306" s="15"/>
      <c r="I306" s="37" t="s">
        <v>309</v>
      </c>
      <c r="J306" s="15" t="s">
        <v>24</v>
      </c>
      <c r="K306" s="123" t="s">
        <v>57</v>
      </c>
      <c r="L306" s="39" t="s">
        <v>26</v>
      </c>
      <c r="M306" s="15" t="s">
        <v>590</v>
      </c>
      <c r="N306" s="15" t="s">
        <v>24</v>
      </c>
      <c r="O306" s="15"/>
      <c r="P306" s="15" t="n">
        <v>9</v>
      </c>
      <c r="Q306" s="39" t="s">
        <v>114</v>
      </c>
      <c r="R306" s="40" t="n">
        <v>15.7</v>
      </c>
      <c r="S306" s="22" t="n">
        <v>15758</v>
      </c>
      <c r="T306" s="39" t="s">
        <v>591</v>
      </c>
      <c r="U306" s="15" t="s">
        <v>592</v>
      </c>
      <c r="V306" s="15" t="s">
        <v>592</v>
      </c>
      <c r="W306" s="33" t="s">
        <v>231</v>
      </c>
      <c r="X306" s="15" t="s">
        <v>71</v>
      </c>
      <c r="Y306" s="58" t="n">
        <f aca="false">F306*G306*2</f>
        <v>144</v>
      </c>
      <c r="Z306" s="58" t="str">
        <f aca="false">IF(X306="N",Y306,"0")</f>
        <v>0</v>
      </c>
      <c r="AA306" s="58" t="n">
        <f aca="false">IF(X306="P",Y306,"0")</f>
        <v>144</v>
      </c>
      <c r="AB306" s="15"/>
      <c r="AC306" s="46"/>
      <c r="AD306" s="15"/>
      <c r="AE306" s="15"/>
      <c r="AF306" s="15"/>
    </row>
    <row r="307" customFormat="false" ht="11.85" hidden="false" customHeight="true" outlineLevel="0" collapsed="false">
      <c r="A307" s="172"/>
      <c r="B307" s="172"/>
      <c r="C307" s="172"/>
      <c r="D307" s="172"/>
      <c r="E307" s="172"/>
      <c r="F307" s="172"/>
      <c r="G307" s="223" t="n">
        <f aca="false">SUM(G305:G306)</f>
        <v>9</v>
      </c>
      <c r="H307" s="223"/>
      <c r="I307" s="223"/>
      <c r="J307" s="223"/>
      <c r="K307" s="223"/>
      <c r="L307" s="226"/>
      <c r="M307" s="223" t="n">
        <f aca="false">G307-P307</f>
        <v>0</v>
      </c>
      <c r="N307" s="223"/>
      <c r="O307" s="223"/>
      <c r="P307" s="223" t="n">
        <f aca="false">SUM(P305:P306)</f>
        <v>9</v>
      </c>
      <c r="Q307" s="79"/>
      <c r="R307" s="79"/>
      <c r="S307" s="227"/>
      <c r="T307" s="79"/>
      <c r="U307" s="172"/>
      <c r="V307" s="172"/>
      <c r="W307" s="172"/>
      <c r="X307" s="79"/>
      <c r="Y307" s="58" t="n">
        <f aca="false">F307*G307*2</f>
        <v>0</v>
      </c>
      <c r="Z307" s="58" t="str">
        <f aca="false">IF(X307="N",Y307,"0")</f>
        <v>0</v>
      </c>
      <c r="AA307" s="58" t="str">
        <f aca="false">IF(X307="P",Y307,"0")</f>
        <v>0</v>
      </c>
      <c r="AB307" s="172"/>
      <c r="AC307" s="172"/>
      <c r="AD307" s="172"/>
      <c r="AE307" s="172"/>
      <c r="AF307" s="172"/>
    </row>
    <row r="308" customFormat="false" ht="11.25" hidden="false" customHeight="true" outlineLevel="0" collapsed="false">
      <c r="A308" s="29"/>
      <c r="B308" s="29"/>
      <c r="C308" s="228" t="s">
        <v>594</v>
      </c>
      <c r="D308" s="29"/>
      <c r="E308" s="29"/>
      <c r="F308" s="29"/>
      <c r="G308" s="33"/>
      <c r="H308" s="33"/>
      <c r="I308" s="38" t="s">
        <v>1259</v>
      </c>
      <c r="J308" s="33"/>
      <c r="K308" s="33"/>
      <c r="L308" s="218"/>
      <c r="M308" s="33"/>
      <c r="N308" s="33"/>
      <c r="O308" s="29"/>
      <c r="P308" s="33"/>
      <c r="Q308" s="33"/>
      <c r="R308" s="33"/>
      <c r="S308" s="219"/>
      <c r="T308" s="33"/>
      <c r="U308" s="29"/>
      <c r="V308" s="29"/>
      <c r="W308" s="29"/>
      <c r="X308" s="33"/>
      <c r="Y308" s="58" t="n">
        <f aca="false">F308*G308*2</f>
        <v>0</v>
      </c>
      <c r="Z308" s="58" t="str">
        <f aca="false">IF(X308="N",Y308,"0")</f>
        <v>0</v>
      </c>
      <c r="AA308" s="58" t="str">
        <f aca="false">IF(X308="P",Y308,"0")</f>
        <v>0</v>
      </c>
      <c r="AB308" s="29"/>
      <c r="AC308" s="29"/>
      <c r="AD308" s="29"/>
      <c r="AE308" s="29"/>
      <c r="AF308" s="29"/>
    </row>
    <row r="309" customFormat="false" ht="11.25" hidden="false" customHeight="false" outlineLevel="0" collapsed="false">
      <c r="A309" s="39" t="s">
        <v>596</v>
      </c>
      <c r="B309" s="40" t="n">
        <v>20.85</v>
      </c>
      <c r="C309" s="39" t="s">
        <v>114</v>
      </c>
      <c r="D309" s="39" t="s">
        <v>50</v>
      </c>
      <c r="E309" s="15" t="s">
        <v>51</v>
      </c>
      <c r="F309" s="15" t="n">
        <v>16</v>
      </c>
      <c r="G309" s="15" t="n">
        <v>12</v>
      </c>
      <c r="H309" s="15"/>
      <c r="I309" s="32" t="s">
        <v>597</v>
      </c>
      <c r="J309" s="15" t="s">
        <v>24</v>
      </c>
      <c r="K309" s="123" t="s">
        <v>423</v>
      </c>
      <c r="L309" s="39" t="s">
        <v>26</v>
      </c>
      <c r="M309" s="15" t="s">
        <v>598</v>
      </c>
      <c r="N309" s="15" t="s">
        <v>24</v>
      </c>
      <c r="O309" s="15"/>
      <c r="P309" s="15" t="n">
        <v>12</v>
      </c>
      <c r="Q309" s="39" t="s">
        <v>599</v>
      </c>
      <c r="R309" s="40" t="n">
        <v>0</v>
      </c>
      <c r="S309" s="219" t="n">
        <v>15737</v>
      </c>
      <c r="T309" s="39" t="s">
        <v>600</v>
      </c>
      <c r="U309" s="15" t="s">
        <v>601</v>
      </c>
      <c r="V309" s="15" t="s">
        <v>601</v>
      </c>
      <c r="W309" s="15" t="s">
        <v>231</v>
      </c>
      <c r="X309" s="15" t="s">
        <v>71</v>
      </c>
      <c r="Y309" s="58" t="n">
        <f aca="false">F309*G309*2</f>
        <v>384</v>
      </c>
      <c r="Z309" s="58" t="str">
        <f aca="false">IF(X309="N",Y309,"0")</f>
        <v>0</v>
      </c>
      <c r="AA309" s="58" t="n">
        <f aca="false">IF(X309="P",Y309,"0")</f>
        <v>384</v>
      </c>
      <c r="AB309" s="15"/>
      <c r="AC309" s="46"/>
      <c r="AD309" s="15"/>
      <c r="AE309" s="15"/>
      <c r="AF309" s="15"/>
    </row>
    <row r="310" customFormat="false" ht="11.25" hidden="false" customHeight="false" outlineLevel="0" collapsed="false">
      <c r="A310" s="39" t="s">
        <v>596</v>
      </c>
      <c r="B310" s="40" t="n">
        <v>20.85</v>
      </c>
      <c r="C310" s="39" t="s">
        <v>114</v>
      </c>
      <c r="D310" s="39" t="s">
        <v>50</v>
      </c>
      <c r="E310" s="15" t="s">
        <v>51</v>
      </c>
      <c r="F310" s="15" t="n">
        <v>16</v>
      </c>
      <c r="G310" s="15" t="n">
        <v>5</v>
      </c>
      <c r="H310" s="15"/>
      <c r="I310" s="32" t="s">
        <v>597</v>
      </c>
      <c r="J310" s="15" t="s">
        <v>24</v>
      </c>
      <c r="K310" s="123" t="s">
        <v>423</v>
      </c>
      <c r="L310" s="39" t="s">
        <v>26</v>
      </c>
      <c r="M310" s="15" t="s">
        <v>602</v>
      </c>
      <c r="N310" s="15" t="s">
        <v>24</v>
      </c>
      <c r="O310" s="15"/>
      <c r="P310" s="15" t="n">
        <v>5</v>
      </c>
      <c r="Q310" s="39" t="s">
        <v>364</v>
      </c>
      <c r="R310" s="40" t="n">
        <v>23.7</v>
      </c>
      <c r="S310" s="219" t="n">
        <v>15740</v>
      </c>
      <c r="T310" s="39" t="s">
        <v>603</v>
      </c>
      <c r="U310" s="15" t="s">
        <v>601</v>
      </c>
      <c r="V310" s="15" t="s">
        <v>601</v>
      </c>
      <c r="W310" s="15" t="s">
        <v>231</v>
      </c>
      <c r="X310" s="15" t="s">
        <v>71</v>
      </c>
      <c r="Y310" s="58" t="n">
        <f aca="false">F310*G310*2</f>
        <v>160</v>
      </c>
      <c r="Z310" s="58" t="str">
        <f aca="false">IF(X310="N",Y310,"0")</f>
        <v>0</v>
      </c>
      <c r="AA310" s="58" t="n">
        <f aca="false">IF(X310="P",Y310,"0")</f>
        <v>160</v>
      </c>
      <c r="AB310" s="15"/>
      <c r="AC310" s="46"/>
      <c r="AD310" s="15"/>
      <c r="AE310" s="15"/>
      <c r="AF310" s="15"/>
    </row>
    <row r="311" customFormat="false" ht="11.25" hidden="false" customHeight="false" outlineLevel="0" collapsed="false">
      <c r="A311" s="39" t="s">
        <v>596</v>
      </c>
      <c r="B311" s="40" t="n">
        <v>20.85</v>
      </c>
      <c r="C311" s="39" t="s">
        <v>114</v>
      </c>
      <c r="D311" s="39" t="s">
        <v>50</v>
      </c>
      <c r="E311" s="15" t="s">
        <v>51</v>
      </c>
      <c r="F311" s="15" t="n">
        <v>16</v>
      </c>
      <c r="G311" s="15" t="n">
        <v>6</v>
      </c>
      <c r="H311" s="15"/>
      <c r="I311" s="32" t="s">
        <v>597</v>
      </c>
      <c r="J311" s="15" t="s">
        <v>24</v>
      </c>
      <c r="K311" s="123" t="s">
        <v>423</v>
      </c>
      <c r="L311" s="39" t="s">
        <v>26</v>
      </c>
      <c r="M311" s="15" t="s">
        <v>602</v>
      </c>
      <c r="N311" s="15" t="s">
        <v>24</v>
      </c>
      <c r="O311" s="15"/>
      <c r="P311" s="15" t="n">
        <v>6</v>
      </c>
      <c r="Q311" s="39" t="s">
        <v>364</v>
      </c>
      <c r="R311" s="40" t="n">
        <v>34.65</v>
      </c>
      <c r="S311" s="219" t="n">
        <v>15740</v>
      </c>
      <c r="T311" s="39" t="s">
        <v>604</v>
      </c>
      <c r="U311" s="15" t="s">
        <v>601</v>
      </c>
      <c r="V311" s="15" t="s">
        <v>601</v>
      </c>
      <c r="W311" s="15" t="s">
        <v>231</v>
      </c>
      <c r="X311" s="15" t="s">
        <v>71</v>
      </c>
      <c r="Y311" s="58" t="n">
        <f aca="false">F311*G311*2</f>
        <v>192</v>
      </c>
      <c r="Z311" s="58" t="str">
        <f aca="false">IF(X311="N",Y311,"0")</f>
        <v>0</v>
      </c>
      <c r="AA311" s="58" t="n">
        <f aca="false">IF(X311="P",Y311,"0")</f>
        <v>192</v>
      </c>
      <c r="AB311" s="15"/>
      <c r="AC311" s="46"/>
      <c r="AD311" s="15"/>
      <c r="AE311" s="15"/>
      <c r="AF311" s="15"/>
    </row>
    <row r="312" customFormat="false" ht="11.25" hidden="false" customHeight="false" outlineLevel="0" collapsed="false">
      <c r="A312" s="39" t="s">
        <v>596</v>
      </c>
      <c r="B312" s="40" t="n">
        <v>20.85</v>
      </c>
      <c r="C312" s="39" t="s">
        <v>114</v>
      </c>
      <c r="D312" s="39" t="s">
        <v>50</v>
      </c>
      <c r="E312" s="15" t="s">
        <v>51</v>
      </c>
      <c r="F312" s="15" t="n">
        <v>16</v>
      </c>
      <c r="G312" s="15" t="n">
        <v>7</v>
      </c>
      <c r="H312" s="15"/>
      <c r="I312" s="32" t="s">
        <v>597</v>
      </c>
      <c r="J312" s="15" t="s">
        <v>24</v>
      </c>
      <c r="K312" s="123" t="s">
        <v>423</v>
      </c>
      <c r="L312" s="39" t="s">
        <v>26</v>
      </c>
      <c r="M312" s="15" t="s">
        <v>605</v>
      </c>
      <c r="N312" s="15" t="s">
        <v>24</v>
      </c>
      <c r="O312" s="15"/>
      <c r="P312" s="15" t="n">
        <v>7</v>
      </c>
      <c r="Q312" s="39" t="s">
        <v>364</v>
      </c>
      <c r="R312" s="40" t="n">
        <v>28.75</v>
      </c>
      <c r="S312" s="219" t="n">
        <v>15735</v>
      </c>
      <c r="T312" s="39" t="s">
        <v>606</v>
      </c>
      <c r="U312" s="15" t="s">
        <v>601</v>
      </c>
      <c r="V312" s="15" t="s">
        <v>601</v>
      </c>
      <c r="W312" s="15" t="s">
        <v>231</v>
      </c>
      <c r="X312" s="15" t="s">
        <v>71</v>
      </c>
      <c r="Y312" s="58" t="n">
        <f aca="false">F312*G312*2</f>
        <v>224</v>
      </c>
      <c r="Z312" s="58" t="str">
        <f aca="false">IF(X312="N",Y312,"0")</f>
        <v>0</v>
      </c>
      <c r="AA312" s="58" t="n">
        <f aca="false">IF(X312="P",Y312,"0")</f>
        <v>224</v>
      </c>
      <c r="AB312" s="15"/>
      <c r="AC312" s="46"/>
      <c r="AD312" s="15"/>
      <c r="AE312" s="15"/>
      <c r="AF312" s="15"/>
    </row>
    <row r="313" customFormat="false" ht="11.25" hidden="false" customHeight="false" outlineLevel="0" collapsed="false">
      <c r="A313" s="39" t="s">
        <v>596</v>
      </c>
      <c r="B313" s="40" t="n">
        <v>20.85</v>
      </c>
      <c r="C313" s="39" t="s">
        <v>114</v>
      </c>
      <c r="D313" s="39" t="s">
        <v>50</v>
      </c>
      <c r="E313" s="15" t="s">
        <v>51</v>
      </c>
      <c r="F313" s="15" t="n">
        <v>16</v>
      </c>
      <c r="G313" s="15" t="n">
        <v>10</v>
      </c>
      <c r="H313" s="15"/>
      <c r="I313" s="32" t="s">
        <v>597</v>
      </c>
      <c r="J313" s="15" t="s">
        <v>24</v>
      </c>
      <c r="K313" s="123" t="s">
        <v>423</v>
      </c>
      <c r="L313" s="39" t="s">
        <v>26</v>
      </c>
      <c r="M313" s="15" t="s">
        <v>605</v>
      </c>
      <c r="N313" s="15" t="s">
        <v>24</v>
      </c>
      <c r="O313" s="15"/>
      <c r="P313" s="15" t="n">
        <v>10</v>
      </c>
      <c r="Q313" s="39" t="s">
        <v>607</v>
      </c>
      <c r="R313" s="40" t="n">
        <v>31.9</v>
      </c>
      <c r="S313" s="219" t="n">
        <v>15735</v>
      </c>
      <c r="T313" s="39" t="s">
        <v>608</v>
      </c>
      <c r="U313" s="15" t="s">
        <v>601</v>
      </c>
      <c r="V313" s="15" t="s">
        <v>601</v>
      </c>
      <c r="W313" s="15" t="s">
        <v>231</v>
      </c>
      <c r="X313" s="15" t="s">
        <v>71</v>
      </c>
      <c r="Y313" s="58" t="n">
        <f aca="false">F313*G313*2</f>
        <v>320</v>
      </c>
      <c r="Z313" s="58" t="str">
        <f aca="false">IF(X313="N",Y313,"0")</f>
        <v>0</v>
      </c>
      <c r="AA313" s="58" t="n">
        <f aca="false">IF(X313="P",Y313,"0")</f>
        <v>320</v>
      </c>
      <c r="AB313" s="15"/>
      <c r="AC313" s="46"/>
      <c r="AD313" s="15"/>
      <c r="AE313" s="15"/>
      <c r="AF313" s="15"/>
    </row>
    <row r="314" customFormat="false" ht="11.25" hidden="false" customHeight="false" outlineLevel="0" collapsed="false">
      <c r="A314" s="39" t="s">
        <v>596</v>
      </c>
      <c r="B314" s="40" t="n">
        <v>20.85</v>
      </c>
      <c r="C314" s="39" t="s">
        <v>114</v>
      </c>
      <c r="D314" s="39" t="s">
        <v>50</v>
      </c>
      <c r="E314" s="15" t="s">
        <v>51</v>
      </c>
      <c r="F314" s="15" t="n">
        <v>16</v>
      </c>
      <c r="G314" s="15" t="n">
        <v>6</v>
      </c>
      <c r="H314" s="15"/>
      <c r="I314" s="32" t="s">
        <v>597</v>
      </c>
      <c r="J314" s="15" t="s">
        <v>24</v>
      </c>
      <c r="K314" s="123" t="s">
        <v>423</v>
      </c>
      <c r="L314" s="39" t="s">
        <v>26</v>
      </c>
      <c r="M314" s="15" t="s">
        <v>53</v>
      </c>
      <c r="N314" s="15" t="s">
        <v>24</v>
      </c>
      <c r="O314" s="16" t="s">
        <v>1193</v>
      </c>
      <c r="P314" s="15" t="n">
        <v>6</v>
      </c>
      <c r="Q314" s="15" t="s">
        <v>55</v>
      </c>
      <c r="R314" s="48" t="n">
        <v>0</v>
      </c>
      <c r="S314" s="219" t="n">
        <v>15741</v>
      </c>
      <c r="T314" s="15" t="s">
        <v>609</v>
      </c>
      <c r="U314" s="15" t="s">
        <v>601</v>
      </c>
      <c r="V314" s="15" t="s">
        <v>601</v>
      </c>
      <c r="W314" s="15" t="s">
        <v>231</v>
      </c>
      <c r="X314" s="15" t="s">
        <v>71</v>
      </c>
      <c r="Y314" s="58" t="n">
        <f aca="false">F314*G314*2</f>
        <v>192</v>
      </c>
      <c r="Z314" s="58" t="str">
        <f aca="false">IF(X314="N",Y314,"0")</f>
        <v>0</v>
      </c>
      <c r="AA314" s="58" t="n">
        <f aca="false">IF(X314="P",Y314,"0")</f>
        <v>192</v>
      </c>
      <c r="AB314" s="15"/>
      <c r="AC314" s="46"/>
      <c r="AD314" s="15"/>
      <c r="AE314" s="15"/>
      <c r="AF314" s="15"/>
    </row>
    <row r="315" customFormat="false" ht="11.85" hidden="false" customHeight="true" outlineLevel="0" collapsed="false">
      <c r="A315" s="208"/>
      <c r="B315" s="208"/>
      <c r="C315" s="208"/>
      <c r="D315" s="208"/>
      <c r="E315" s="208"/>
      <c r="F315" s="208"/>
      <c r="G315" s="213" t="n">
        <f aca="false">SUM(G308:G314)</f>
        <v>46</v>
      </c>
      <c r="H315" s="213"/>
      <c r="I315" s="213"/>
      <c r="J315" s="213"/>
      <c r="K315" s="213"/>
      <c r="L315" s="214"/>
      <c r="M315" s="213" t="n">
        <f aca="false">G315-P315</f>
        <v>0</v>
      </c>
      <c r="N315" s="213"/>
      <c r="O315" s="213"/>
      <c r="P315" s="213" t="n">
        <f aca="false">SUM(P308:P314)</f>
        <v>46</v>
      </c>
      <c r="Q315" s="62"/>
      <c r="R315" s="62"/>
      <c r="S315" s="215"/>
      <c r="T315" s="62"/>
      <c r="U315" s="208"/>
      <c r="V315" s="208"/>
      <c r="W315" s="208"/>
      <c r="X315" s="62"/>
      <c r="Y315" s="58" t="n">
        <f aca="false">F315*G315*2</f>
        <v>0</v>
      </c>
      <c r="Z315" s="58" t="str">
        <f aca="false">IF(X315="N",Y315,"0")</f>
        <v>0</v>
      </c>
      <c r="AA315" s="58" t="str">
        <f aca="false">IF(X315="P",Y315,"0")</f>
        <v>0</v>
      </c>
      <c r="AB315" s="208"/>
      <c r="AC315" s="208"/>
      <c r="AD315" s="208"/>
      <c r="AE315" s="208"/>
      <c r="AF315" s="208"/>
    </row>
    <row r="316" customFormat="false" ht="11.85" hidden="false" customHeight="true" outlineLevel="0" collapsed="false">
      <c r="A316" s="29"/>
      <c r="B316" s="29"/>
      <c r="C316" s="228" t="s">
        <v>610</v>
      </c>
      <c r="D316" s="29"/>
      <c r="E316" s="29"/>
      <c r="F316" s="29"/>
      <c r="G316" s="33"/>
      <c r="H316" s="33"/>
      <c r="I316" s="33"/>
      <c r="J316" s="127"/>
      <c r="K316" s="33"/>
      <c r="L316" s="218"/>
      <c r="M316" s="33"/>
      <c r="N316" s="127"/>
      <c r="O316" s="33"/>
      <c r="P316" s="33"/>
      <c r="Q316" s="33"/>
      <c r="R316" s="33"/>
      <c r="S316" s="219"/>
      <c r="T316" s="33"/>
      <c r="U316" s="29"/>
      <c r="V316" s="29"/>
      <c r="W316" s="29"/>
      <c r="X316" s="33"/>
      <c r="Y316" s="58" t="n">
        <f aca="false">F316*G316*2</f>
        <v>0</v>
      </c>
      <c r="Z316" s="58" t="str">
        <f aca="false">IF(X316="N",Y316,"0")</f>
        <v>0</v>
      </c>
      <c r="AA316" s="58" t="str">
        <f aca="false">IF(X316="P",Y316,"0")</f>
        <v>0</v>
      </c>
      <c r="AB316" s="29"/>
      <c r="AC316" s="29"/>
      <c r="AD316" s="29"/>
      <c r="AE316" s="29"/>
      <c r="AF316" s="29"/>
    </row>
    <row r="317" customFormat="false" ht="11.25" hidden="false" customHeight="false" outlineLevel="0" collapsed="false">
      <c r="A317" s="39" t="s">
        <v>596</v>
      </c>
      <c r="B317" s="40" t="n">
        <v>20.85</v>
      </c>
      <c r="C317" s="39" t="s">
        <v>114</v>
      </c>
      <c r="D317" s="39" t="s">
        <v>74</v>
      </c>
      <c r="E317" s="15" t="s">
        <v>51</v>
      </c>
      <c r="F317" s="15" t="n">
        <v>8</v>
      </c>
      <c r="G317" s="15" t="n">
        <v>12</v>
      </c>
      <c r="H317" s="15"/>
      <c r="I317" s="32" t="s">
        <v>597</v>
      </c>
      <c r="J317" s="15" t="s">
        <v>24</v>
      </c>
      <c r="K317" s="123" t="s">
        <v>423</v>
      </c>
      <c r="L317" s="39" t="s">
        <v>26</v>
      </c>
      <c r="M317" s="15" t="s">
        <v>598</v>
      </c>
      <c r="N317" s="15" t="s">
        <v>24</v>
      </c>
      <c r="O317" s="15"/>
      <c r="P317" s="15" t="n">
        <v>12</v>
      </c>
      <c r="Q317" s="39" t="s">
        <v>599</v>
      </c>
      <c r="R317" s="40" t="n">
        <v>0</v>
      </c>
      <c r="S317" s="219" t="n">
        <v>15737</v>
      </c>
      <c r="T317" s="39" t="s">
        <v>600</v>
      </c>
      <c r="U317" s="15" t="s">
        <v>601</v>
      </c>
      <c r="V317" s="15" t="s">
        <v>601</v>
      </c>
      <c r="W317" s="15" t="s">
        <v>231</v>
      </c>
      <c r="X317" s="15" t="s">
        <v>71</v>
      </c>
      <c r="Y317" s="58" t="n">
        <f aca="false">F317*G317*2</f>
        <v>192</v>
      </c>
      <c r="Z317" s="58" t="str">
        <f aca="false">IF(X317="N",Y317,"0")</f>
        <v>0</v>
      </c>
      <c r="AA317" s="58" t="n">
        <f aca="false">IF(X317="P",Y317,"0")</f>
        <v>192</v>
      </c>
      <c r="AB317" s="15"/>
      <c r="AC317" s="46"/>
      <c r="AD317" s="15"/>
      <c r="AE317" s="15"/>
      <c r="AF317" s="15"/>
    </row>
    <row r="318" customFormat="false" ht="11.25" hidden="false" customHeight="false" outlineLevel="0" collapsed="false">
      <c r="A318" s="39" t="s">
        <v>596</v>
      </c>
      <c r="B318" s="40" t="n">
        <v>20.85</v>
      </c>
      <c r="C318" s="39" t="s">
        <v>114</v>
      </c>
      <c r="D318" s="39" t="s">
        <v>74</v>
      </c>
      <c r="E318" s="15" t="s">
        <v>51</v>
      </c>
      <c r="F318" s="15" t="n">
        <v>8</v>
      </c>
      <c r="G318" s="15" t="n">
        <v>5</v>
      </c>
      <c r="H318" s="15"/>
      <c r="I318" s="32" t="s">
        <v>597</v>
      </c>
      <c r="J318" s="15" t="s">
        <v>24</v>
      </c>
      <c r="K318" s="123" t="s">
        <v>423</v>
      </c>
      <c r="L318" s="39" t="s">
        <v>26</v>
      </c>
      <c r="M318" s="15" t="s">
        <v>602</v>
      </c>
      <c r="N318" s="15" t="s">
        <v>24</v>
      </c>
      <c r="O318" s="15"/>
      <c r="P318" s="15" t="n">
        <v>5</v>
      </c>
      <c r="Q318" s="39" t="s">
        <v>364</v>
      </c>
      <c r="R318" s="40" t="n">
        <v>23.7</v>
      </c>
      <c r="S318" s="219" t="n">
        <v>15740</v>
      </c>
      <c r="T318" s="39" t="s">
        <v>603</v>
      </c>
      <c r="U318" s="15" t="s">
        <v>601</v>
      </c>
      <c r="V318" s="15" t="s">
        <v>601</v>
      </c>
      <c r="W318" s="15" t="s">
        <v>231</v>
      </c>
      <c r="X318" s="15" t="s">
        <v>71</v>
      </c>
      <c r="Y318" s="58" t="n">
        <f aca="false">F318*G318*2</f>
        <v>80</v>
      </c>
      <c r="Z318" s="58" t="str">
        <f aca="false">IF(X318="N",Y318,"0")</f>
        <v>0</v>
      </c>
      <c r="AA318" s="58" t="n">
        <f aca="false">IF(X318="P",Y318,"0")</f>
        <v>80</v>
      </c>
      <c r="AB318" s="15"/>
      <c r="AC318" s="46"/>
      <c r="AD318" s="15"/>
      <c r="AE318" s="15"/>
      <c r="AF318" s="15"/>
    </row>
    <row r="319" customFormat="false" ht="11.25" hidden="false" customHeight="false" outlineLevel="0" collapsed="false">
      <c r="A319" s="39" t="s">
        <v>596</v>
      </c>
      <c r="B319" s="40" t="n">
        <v>20.85</v>
      </c>
      <c r="C319" s="39" t="s">
        <v>114</v>
      </c>
      <c r="D319" s="39" t="s">
        <v>74</v>
      </c>
      <c r="E319" s="15" t="s">
        <v>51</v>
      </c>
      <c r="F319" s="15" t="n">
        <v>8</v>
      </c>
      <c r="G319" s="15" t="n">
        <v>6</v>
      </c>
      <c r="H319" s="15"/>
      <c r="I319" s="32" t="s">
        <v>597</v>
      </c>
      <c r="J319" s="15" t="s">
        <v>24</v>
      </c>
      <c r="K319" s="123" t="s">
        <v>423</v>
      </c>
      <c r="L319" s="39" t="s">
        <v>26</v>
      </c>
      <c r="M319" s="15" t="s">
        <v>602</v>
      </c>
      <c r="N319" s="15" t="s">
        <v>24</v>
      </c>
      <c r="O319" s="15"/>
      <c r="P319" s="15" t="n">
        <v>6</v>
      </c>
      <c r="Q319" s="39" t="s">
        <v>364</v>
      </c>
      <c r="R319" s="40" t="n">
        <v>34.65</v>
      </c>
      <c r="S319" s="219" t="n">
        <v>15740</v>
      </c>
      <c r="T319" s="39" t="s">
        <v>604</v>
      </c>
      <c r="U319" s="15" t="s">
        <v>601</v>
      </c>
      <c r="V319" s="15" t="s">
        <v>601</v>
      </c>
      <c r="W319" s="15" t="s">
        <v>231</v>
      </c>
      <c r="X319" s="15" t="s">
        <v>71</v>
      </c>
      <c r="Y319" s="58" t="n">
        <f aca="false">F319*G319*2</f>
        <v>96</v>
      </c>
      <c r="Z319" s="58" t="str">
        <f aca="false">IF(X319="N",Y319,"0")</f>
        <v>0</v>
      </c>
      <c r="AA319" s="58" t="n">
        <f aca="false">IF(X319="P",Y319,"0")</f>
        <v>96</v>
      </c>
      <c r="AB319" s="15"/>
      <c r="AC319" s="46"/>
      <c r="AD319" s="15"/>
      <c r="AE319" s="15"/>
      <c r="AF319" s="15"/>
    </row>
    <row r="320" customFormat="false" ht="11.25" hidden="false" customHeight="false" outlineLevel="0" collapsed="false">
      <c r="A320" s="39" t="s">
        <v>596</v>
      </c>
      <c r="B320" s="40" t="n">
        <v>20.85</v>
      </c>
      <c r="C320" s="39" t="s">
        <v>114</v>
      </c>
      <c r="D320" s="39" t="s">
        <v>74</v>
      </c>
      <c r="E320" s="15" t="s">
        <v>51</v>
      </c>
      <c r="F320" s="15" t="n">
        <v>8</v>
      </c>
      <c r="G320" s="15" t="n">
        <v>7</v>
      </c>
      <c r="H320" s="15"/>
      <c r="I320" s="32" t="s">
        <v>597</v>
      </c>
      <c r="J320" s="15" t="s">
        <v>24</v>
      </c>
      <c r="K320" s="123" t="s">
        <v>423</v>
      </c>
      <c r="L320" s="39" t="s">
        <v>26</v>
      </c>
      <c r="M320" s="15" t="s">
        <v>605</v>
      </c>
      <c r="N320" s="15" t="s">
        <v>24</v>
      </c>
      <c r="O320" s="15"/>
      <c r="P320" s="15" t="n">
        <v>7</v>
      </c>
      <c r="Q320" s="39" t="s">
        <v>364</v>
      </c>
      <c r="R320" s="40" t="n">
        <v>28.75</v>
      </c>
      <c r="S320" s="219" t="n">
        <v>15736</v>
      </c>
      <c r="T320" s="39" t="s">
        <v>606</v>
      </c>
      <c r="U320" s="15" t="s">
        <v>601</v>
      </c>
      <c r="V320" s="15" t="s">
        <v>601</v>
      </c>
      <c r="W320" s="15" t="s">
        <v>231</v>
      </c>
      <c r="X320" s="15" t="s">
        <v>71</v>
      </c>
      <c r="Y320" s="58" t="n">
        <f aca="false">F320*G320*2</f>
        <v>112</v>
      </c>
      <c r="Z320" s="58" t="str">
        <f aca="false">IF(X320="N",Y320,"0")</f>
        <v>0</v>
      </c>
      <c r="AA320" s="58" t="n">
        <f aca="false">IF(X320="P",Y320,"0")</f>
        <v>112</v>
      </c>
      <c r="AB320" s="15"/>
      <c r="AC320" s="46"/>
      <c r="AD320" s="15"/>
      <c r="AE320" s="15"/>
      <c r="AF320" s="15"/>
    </row>
    <row r="321" customFormat="false" ht="11.25" hidden="false" customHeight="false" outlineLevel="0" collapsed="false">
      <c r="A321" s="39" t="s">
        <v>596</v>
      </c>
      <c r="B321" s="40" t="n">
        <v>20.85</v>
      </c>
      <c r="C321" s="39" t="s">
        <v>114</v>
      </c>
      <c r="D321" s="39" t="s">
        <v>74</v>
      </c>
      <c r="E321" s="15" t="s">
        <v>51</v>
      </c>
      <c r="F321" s="15" t="n">
        <v>8</v>
      </c>
      <c r="G321" s="15" t="n">
        <v>8</v>
      </c>
      <c r="H321" s="15"/>
      <c r="I321" s="32" t="s">
        <v>597</v>
      </c>
      <c r="J321" s="15" t="s">
        <v>24</v>
      </c>
      <c r="K321" s="123" t="s">
        <v>423</v>
      </c>
      <c r="L321" s="39" t="s">
        <v>26</v>
      </c>
      <c r="M321" s="15" t="s">
        <v>605</v>
      </c>
      <c r="N321" s="15" t="s">
        <v>24</v>
      </c>
      <c r="O321" s="15"/>
      <c r="P321" s="15" t="n">
        <v>8</v>
      </c>
      <c r="Q321" s="39" t="s">
        <v>607</v>
      </c>
      <c r="R321" s="40" t="n">
        <v>31.9</v>
      </c>
      <c r="S321" s="219" t="n">
        <v>15736</v>
      </c>
      <c r="T321" s="39" t="s">
        <v>608</v>
      </c>
      <c r="U321" s="15" t="s">
        <v>601</v>
      </c>
      <c r="V321" s="15" t="s">
        <v>601</v>
      </c>
      <c r="W321" s="15" t="s">
        <v>231</v>
      </c>
      <c r="X321" s="15" t="s">
        <v>71</v>
      </c>
      <c r="Y321" s="58" t="n">
        <f aca="false">F321*G321*2</f>
        <v>128</v>
      </c>
      <c r="Z321" s="58" t="str">
        <f aca="false">IF(X321="N",Y321,"0")</f>
        <v>0</v>
      </c>
      <c r="AA321" s="58" t="n">
        <f aca="false">IF(X321="P",Y321,"0")</f>
        <v>128</v>
      </c>
      <c r="AB321" s="15"/>
      <c r="AC321" s="46"/>
      <c r="AD321" s="15"/>
      <c r="AE321" s="15"/>
      <c r="AF321" s="15"/>
    </row>
    <row r="322" customFormat="false" ht="11.85" hidden="false" customHeight="true" outlineLevel="0" collapsed="false">
      <c r="A322" s="39" t="s">
        <v>596</v>
      </c>
      <c r="B322" s="40" t="n">
        <v>20.85</v>
      </c>
      <c r="C322" s="39" t="s">
        <v>114</v>
      </c>
      <c r="D322" s="39" t="s">
        <v>74</v>
      </c>
      <c r="E322" s="15" t="s">
        <v>51</v>
      </c>
      <c r="F322" s="15" t="n">
        <v>8</v>
      </c>
      <c r="G322" s="15" t="n">
        <v>8</v>
      </c>
      <c r="H322" s="15"/>
      <c r="I322" s="32" t="s">
        <v>597</v>
      </c>
      <c r="J322" s="15" t="s">
        <v>24</v>
      </c>
      <c r="K322" s="123" t="s">
        <v>423</v>
      </c>
      <c r="L322" s="47" t="s">
        <v>26</v>
      </c>
      <c r="M322" s="33" t="s">
        <v>53</v>
      </c>
      <c r="N322" s="15" t="s">
        <v>24</v>
      </c>
      <c r="O322" s="33"/>
      <c r="P322" s="33" t="n">
        <v>8</v>
      </c>
      <c r="Q322" s="47" t="s">
        <v>55</v>
      </c>
      <c r="R322" s="48" t="n">
        <v>0</v>
      </c>
      <c r="S322" s="219" t="n">
        <v>15741</v>
      </c>
      <c r="T322" s="47" t="s">
        <v>611</v>
      </c>
      <c r="U322" s="33" t="s">
        <v>601</v>
      </c>
      <c r="V322" s="15" t="s">
        <v>601</v>
      </c>
      <c r="W322" s="15" t="s">
        <v>231</v>
      </c>
      <c r="X322" s="15" t="s">
        <v>71</v>
      </c>
      <c r="Y322" s="58" t="n">
        <f aca="false">F322*G322*2</f>
        <v>128</v>
      </c>
      <c r="Z322" s="58" t="str">
        <f aca="false">IF(X322="N",Y322,"0")</f>
        <v>0</v>
      </c>
      <c r="AA322" s="58" t="n">
        <f aca="false">IF(X322="P",Y322,"0")</f>
        <v>128</v>
      </c>
      <c r="AB322" s="33"/>
      <c r="AC322" s="75"/>
      <c r="AD322" s="33"/>
      <c r="AE322" s="33"/>
      <c r="AF322" s="33"/>
    </row>
    <row r="323" customFormat="false" ht="11.85" hidden="false" customHeight="true" outlineLevel="0" collapsed="false">
      <c r="A323" s="172"/>
      <c r="B323" s="172"/>
      <c r="C323" s="172"/>
      <c r="D323" s="172"/>
      <c r="E323" s="172"/>
      <c r="F323" s="172"/>
      <c r="G323" s="223" t="n">
        <f aca="false">SUM(G316:G322)</f>
        <v>46</v>
      </c>
      <c r="H323" s="223"/>
      <c r="I323" s="223"/>
      <c r="J323" s="223"/>
      <c r="K323" s="223"/>
      <c r="L323" s="226"/>
      <c r="M323" s="223" t="n">
        <f aca="false">G323-P323</f>
        <v>0</v>
      </c>
      <c r="N323" s="223"/>
      <c r="O323" s="223"/>
      <c r="P323" s="223" t="n">
        <f aca="false">SUM(P316:P322)</f>
        <v>46</v>
      </c>
      <c r="Q323" s="79"/>
      <c r="R323" s="79"/>
      <c r="S323" s="227"/>
      <c r="T323" s="79"/>
      <c r="U323" s="172"/>
      <c r="V323" s="172"/>
      <c r="W323" s="172"/>
      <c r="X323" s="79"/>
      <c r="Y323" s="79"/>
      <c r="Z323" s="172"/>
      <c r="AA323" s="172"/>
      <c r="AB323" s="172"/>
      <c r="AC323" s="172"/>
      <c r="AD323" s="172"/>
      <c r="AE323" s="172"/>
      <c r="AF323" s="172"/>
    </row>
    <row r="324" customFormat="false" ht="11.85" hidden="false" customHeight="true" outlineLevel="0" collapsed="false">
      <c r="G324" s="15"/>
      <c r="H324" s="15"/>
      <c r="I324" s="15"/>
      <c r="J324" s="15"/>
      <c r="K324" s="15"/>
      <c r="M324" s="15"/>
      <c r="N324" s="15"/>
      <c r="O324" s="15"/>
      <c r="P324" s="15"/>
      <c r="S324" s="22"/>
      <c r="X324" s="15"/>
      <c r="Y324" s="15"/>
    </row>
    <row r="325" customFormat="false" ht="11.85" hidden="false" customHeight="true" outlineLevel="0" collapsed="false">
      <c r="G325" s="15"/>
      <c r="H325" s="15"/>
      <c r="I325" s="15"/>
      <c r="J325" s="15"/>
      <c r="K325" s="15"/>
      <c r="M325" s="15"/>
      <c r="N325" s="15"/>
      <c r="O325" s="15"/>
      <c r="P325" s="15"/>
      <c r="S325" s="22"/>
      <c r="X325" s="15"/>
      <c r="Y325" s="15"/>
    </row>
    <row r="326" customFormat="false" ht="11.85" hidden="false" customHeight="true" outlineLevel="0" collapsed="false">
      <c r="Y326" s="0" t="n">
        <f aca="false">SUM(Y5:Y325)</f>
        <v>95856</v>
      </c>
      <c r="Z326" s="0" t="n">
        <f aca="false">SUM(Z5:Z325)</f>
        <v>35616</v>
      </c>
      <c r="AA326" s="0" t="n">
        <f aca="false">SUM(AA5:AA325)</f>
        <v>60240</v>
      </c>
    </row>
    <row r="327" customFormat="false" ht="11.85" hidden="false" customHeight="true" outlineLevel="0" collapsed="false"/>
    <row r="328" customFormat="false" ht="11.85" hidden="false" customHeight="true" outlineLevel="0" collapsed="false">
      <c r="AA328" s="0" t="n">
        <f aca="false">Z326+AA326</f>
        <v>95856</v>
      </c>
    </row>
    <row r="329" customFormat="false" ht="11.25" hidden="false" customHeight="false" outlineLevel="0" collapsed="false">
      <c r="A329" s="39"/>
      <c r="B329" s="40"/>
      <c r="C329" s="39"/>
      <c r="D329" s="39"/>
      <c r="E329" s="15"/>
      <c r="F329" s="15"/>
      <c r="G329" s="15"/>
      <c r="H329" s="15"/>
      <c r="I329" s="15"/>
      <c r="J329" s="15"/>
      <c r="K329" s="123"/>
      <c r="L329" s="39"/>
      <c r="M329" s="15"/>
      <c r="N329" s="15"/>
      <c r="O329" s="15"/>
      <c r="P329" s="15"/>
      <c r="Q329" s="39"/>
      <c r="R329" s="40"/>
      <c r="S329" s="22"/>
      <c r="T329" s="39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</row>
    <row r="332" customFormat="false" ht="11.25" hidden="false" customHeight="false" outlineLevel="0" collapsed="false">
      <c r="A332" s="39"/>
      <c r="B332" s="40"/>
      <c r="C332" s="39"/>
      <c r="D332" s="39"/>
      <c r="E332" s="15"/>
      <c r="F332" s="15"/>
      <c r="G332" s="15"/>
      <c r="H332" s="15"/>
      <c r="I332" s="15"/>
      <c r="J332" s="15"/>
      <c r="K332" s="123"/>
      <c r="L332" s="39"/>
      <c r="M332" s="15"/>
      <c r="N332" s="15"/>
      <c r="O332" s="15"/>
      <c r="P332" s="15"/>
      <c r="Q332" s="39"/>
      <c r="R332" s="40"/>
      <c r="S332" s="22"/>
      <c r="T332" s="39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</row>
    <row r="333" customFormat="false" ht="11.25" hidden="false" customHeight="false" outlineLevel="0" collapsed="false">
      <c r="A333" s="39"/>
      <c r="B333" s="40"/>
      <c r="C333" s="39"/>
      <c r="D333" s="39"/>
      <c r="E333" s="15"/>
      <c r="F333" s="15"/>
      <c r="G333" s="15"/>
      <c r="H333" s="15"/>
      <c r="I333" s="15"/>
      <c r="J333" s="15"/>
      <c r="K333" s="123"/>
      <c r="L333" s="39"/>
      <c r="M333" s="15"/>
      <c r="N333" s="15"/>
      <c r="O333" s="15"/>
      <c r="P333" s="15"/>
      <c r="Q333" s="39"/>
      <c r="R333" s="40"/>
      <c r="S333" s="22"/>
      <c r="T333" s="39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55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H196"/>
  <sheetViews>
    <sheetView showFormulas="false" showGridLines="true" showRowColHeaders="true" showZeros="true" rightToLeft="false" tabSelected="false" showOutlineSymbols="true" defaultGridColor="true" view="normal" topLeftCell="K148" colorId="64" zoomScale="75" zoomScaleNormal="75" zoomScalePageLayoutView="100" workbookViewId="0">
      <selection pane="topLeft" activeCell="Y185" activeCellId="0" sqref="Y185:AA185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7.42"/>
    <col collapsed="false" customWidth="true" hidden="false" outlineLevel="0" max="2" min="2" style="0" width="7.7"/>
    <col collapsed="false" customWidth="true" hidden="false" outlineLevel="0" max="4" min="4" style="0" width="10.85"/>
    <col collapsed="false" customWidth="true" hidden="false" outlineLevel="0" max="5" min="5" style="0" width="3.85"/>
    <col collapsed="false" customWidth="true" hidden="false" outlineLevel="0" max="6" min="6" style="0" width="3.7"/>
    <col collapsed="false" customWidth="true" hidden="false" outlineLevel="0" max="7" min="7" style="0" width="8.56"/>
    <col collapsed="false" customWidth="true" hidden="false" outlineLevel="0" max="8" min="8" style="0" width="2.28"/>
    <col collapsed="false" customWidth="true" hidden="false" outlineLevel="0" max="9" min="9" style="0" width="52.56"/>
    <col collapsed="false" customWidth="true" hidden="false" outlineLevel="0" max="10" min="10" style="0" width="2.28"/>
    <col collapsed="false" customWidth="true" hidden="false" outlineLevel="0" max="11" min="11" style="0" width="14.14"/>
    <col collapsed="false" customWidth="true" hidden="false" outlineLevel="0" max="12" min="12" style="0" width="3.42"/>
    <col collapsed="false" customWidth="true" hidden="false" outlineLevel="0" max="13" min="13" style="0" width="13.56"/>
    <col collapsed="false" customWidth="true" hidden="false" outlineLevel="0" max="14" min="14" style="0" width="2.56"/>
    <col collapsed="false" customWidth="true" hidden="false" outlineLevel="0" max="15" min="15" style="0" width="20.85"/>
    <col collapsed="false" customWidth="true" hidden="false" outlineLevel="0" max="16" min="16" style="0" width="9.7"/>
    <col collapsed="false" customWidth="true" hidden="false" outlineLevel="0" max="17" min="17" style="0" width="7.99"/>
    <col collapsed="false" customWidth="true" hidden="false" outlineLevel="0" max="18" min="18" style="0" width="10.41"/>
    <col collapsed="false" customWidth="true" hidden="false" outlineLevel="0" max="19" min="19" style="13" width="12.56"/>
    <col collapsed="false" customWidth="true" hidden="false" outlineLevel="0" max="20" min="20" style="0" width="8.41"/>
    <col collapsed="false" customWidth="true" hidden="false" outlineLevel="0" max="21" min="21" style="0" width="6.28"/>
    <col collapsed="false" customWidth="true" hidden="false" outlineLevel="0" max="22" min="22" style="0" width="6.13"/>
    <col collapsed="false" customWidth="true" hidden="false" outlineLevel="0" max="23" min="23" style="0" width="4.56"/>
    <col collapsed="false" customWidth="true" hidden="false" outlineLevel="0" max="24" min="24" style="0" width="5.85"/>
    <col collapsed="false" customWidth="true" hidden="false" outlineLevel="0" max="29" min="29" style="0" width="10.56"/>
    <col collapsed="false" customWidth="true" hidden="false" outlineLevel="0" max="32" min="32" style="0" width="9.28"/>
  </cols>
  <sheetData>
    <row r="1" customFormat="false" ht="18.75" hidden="false" customHeight="true" outlineLevel="0" collapsed="false">
      <c r="A1" s="14" t="n">
        <v>36940</v>
      </c>
      <c r="G1" s="15"/>
      <c r="H1" s="15"/>
      <c r="I1" s="15"/>
      <c r="J1" s="18"/>
      <c r="K1" s="15"/>
      <c r="L1" s="20"/>
      <c r="M1" s="15"/>
      <c r="N1" s="18"/>
      <c r="O1" s="15"/>
      <c r="P1" s="15"/>
      <c r="S1" s="22"/>
      <c r="X1" s="15"/>
      <c r="Y1" s="15"/>
    </row>
    <row r="2" customFormat="false" ht="11.85" hidden="false" customHeight="true" outlineLevel="0" collapsed="false">
      <c r="A2" s="23" t="s">
        <v>15</v>
      </c>
      <c r="B2" s="24" t="s">
        <v>16</v>
      </c>
      <c r="C2" s="23" t="s">
        <v>17</v>
      </c>
      <c r="D2" s="25" t="s">
        <v>18</v>
      </c>
      <c r="E2" s="23" t="s">
        <v>19</v>
      </c>
      <c r="F2" s="26" t="s">
        <v>20</v>
      </c>
      <c r="G2" s="26" t="s">
        <v>21</v>
      </c>
      <c r="H2" s="23" t="s">
        <v>22</v>
      </c>
      <c r="I2" s="23" t="s">
        <v>23</v>
      </c>
      <c r="J2" s="23" t="s">
        <v>24</v>
      </c>
      <c r="K2" s="23" t="s">
        <v>25</v>
      </c>
      <c r="L2" s="23" t="s">
        <v>26</v>
      </c>
      <c r="M2" s="23" t="s">
        <v>27</v>
      </c>
      <c r="N2" s="23" t="s">
        <v>24</v>
      </c>
      <c r="O2" s="23" t="s">
        <v>28</v>
      </c>
      <c r="P2" s="26" t="s">
        <v>21</v>
      </c>
      <c r="Q2" s="23" t="s">
        <v>29</v>
      </c>
      <c r="R2" s="24" t="s">
        <v>30</v>
      </c>
      <c r="S2" s="27" t="s">
        <v>31</v>
      </c>
      <c r="T2" s="23" t="s">
        <v>32</v>
      </c>
      <c r="U2" s="23" t="s">
        <v>33</v>
      </c>
      <c r="V2" s="23" t="s">
        <v>34</v>
      </c>
      <c r="W2" s="23" t="s">
        <v>35</v>
      </c>
      <c r="X2" s="23" t="s">
        <v>36</v>
      </c>
      <c r="Y2" s="23" t="s">
        <v>37</v>
      </c>
      <c r="Z2" s="23" t="s">
        <v>38</v>
      </c>
      <c r="AA2" s="23" t="s">
        <v>39</v>
      </c>
      <c r="AB2" s="23" t="s">
        <v>40</v>
      </c>
      <c r="AC2" s="23" t="s">
        <v>41</v>
      </c>
      <c r="AD2" s="23" t="s">
        <v>42</v>
      </c>
      <c r="AE2" s="23" t="s">
        <v>43</v>
      </c>
      <c r="AF2" s="23" t="s">
        <v>44</v>
      </c>
      <c r="AG2" s="23" t="s">
        <v>45</v>
      </c>
      <c r="AH2" s="23" t="s">
        <v>46</v>
      </c>
    </row>
    <row r="3" customFormat="false" ht="12" hidden="false" customHeight="true" outlineLevel="0" collapsed="false">
      <c r="A3" s="28" t="n">
        <v>36940</v>
      </c>
      <c r="B3" s="29"/>
      <c r="C3" s="30" t="s">
        <v>72</v>
      </c>
      <c r="D3" s="29"/>
      <c r="E3" s="31"/>
      <c r="F3" s="29"/>
      <c r="G3" s="32"/>
      <c r="H3" s="33"/>
      <c r="I3" s="72"/>
      <c r="J3" s="73"/>
      <c r="K3" s="33"/>
      <c r="L3" s="45"/>
      <c r="M3" s="29"/>
      <c r="N3" s="33"/>
      <c r="O3" s="29"/>
      <c r="P3" s="29"/>
      <c r="Q3" s="29"/>
      <c r="R3" s="33"/>
      <c r="S3" s="74"/>
      <c r="T3" s="33"/>
      <c r="U3" s="29"/>
      <c r="V3" s="29"/>
      <c r="W3" s="29"/>
      <c r="X3" s="33"/>
      <c r="Y3" s="33"/>
      <c r="Z3" s="29"/>
      <c r="AA3" s="29"/>
      <c r="AB3" s="29"/>
      <c r="AC3" s="29"/>
      <c r="AD3" s="29"/>
      <c r="AE3" s="29"/>
      <c r="AF3" s="29"/>
    </row>
    <row r="4" customFormat="false" ht="12" hidden="false" customHeight="true" outlineLevel="0" collapsed="false">
      <c r="A4" s="39" t="s">
        <v>1278</v>
      </c>
      <c r="B4" s="40" t="n">
        <v>0</v>
      </c>
      <c r="C4" s="56" t="s">
        <v>1279</v>
      </c>
      <c r="D4" s="47" t="s">
        <v>767</v>
      </c>
      <c r="E4" s="33" t="s">
        <v>51</v>
      </c>
      <c r="F4" s="33" t="n">
        <v>24</v>
      </c>
      <c r="G4" s="128" t="n">
        <v>25</v>
      </c>
      <c r="H4" s="15"/>
      <c r="I4" s="42" t="s">
        <v>75</v>
      </c>
      <c r="J4" s="43"/>
      <c r="K4" s="176" t="s">
        <v>53</v>
      </c>
      <c r="L4" s="45" t="s">
        <v>26</v>
      </c>
      <c r="M4" s="53" t="s">
        <v>302</v>
      </c>
      <c r="N4" s="43"/>
      <c r="O4" s="55"/>
      <c r="P4" s="33" t="n">
        <v>25</v>
      </c>
      <c r="Q4" s="56"/>
      <c r="R4" s="48"/>
      <c r="S4" s="57" t="s">
        <v>59</v>
      </c>
      <c r="T4" s="39"/>
      <c r="U4" s="15"/>
      <c r="V4" s="15"/>
      <c r="W4" s="15"/>
      <c r="X4" s="15"/>
      <c r="Y4" s="175"/>
      <c r="Z4" s="175" t="str">
        <f aca="false">IF(X4="N",Y4,"0")</f>
        <v>0</v>
      </c>
      <c r="AA4" s="175" t="str">
        <f aca="false">IF(X4="P",Y4,"0")</f>
        <v>0</v>
      </c>
      <c r="AB4" s="15"/>
      <c r="AC4" s="46"/>
      <c r="AD4" s="15"/>
      <c r="AE4" s="15"/>
      <c r="AF4" s="15"/>
    </row>
    <row r="5" customFormat="false" ht="12" hidden="false" customHeight="true" outlineLevel="0" collapsed="false">
      <c r="A5" s="47" t="s">
        <v>54</v>
      </c>
      <c r="B5" s="48" t="n">
        <v>216</v>
      </c>
      <c r="C5" s="47" t="s">
        <v>55</v>
      </c>
      <c r="D5" s="47" t="s">
        <v>767</v>
      </c>
      <c r="E5" s="33" t="s">
        <v>51</v>
      </c>
      <c r="F5" s="33" t="n">
        <v>24</v>
      </c>
      <c r="G5" s="33" t="n">
        <v>8</v>
      </c>
      <c r="H5" s="33" t="s">
        <v>61</v>
      </c>
      <c r="I5" s="51" t="s">
        <v>56</v>
      </c>
      <c r="J5" s="33" t="s">
        <v>24</v>
      </c>
      <c r="K5" s="51" t="s">
        <v>57</v>
      </c>
      <c r="L5" s="52" t="s">
        <v>26</v>
      </c>
      <c r="M5" s="55" t="s">
        <v>53</v>
      </c>
      <c r="N5" s="33" t="s">
        <v>24</v>
      </c>
      <c r="O5" s="55" t="s">
        <v>63</v>
      </c>
      <c r="P5" s="33" t="n">
        <v>8</v>
      </c>
      <c r="Q5" s="56" t="s">
        <v>1279</v>
      </c>
      <c r="R5" s="48" t="n">
        <v>0</v>
      </c>
      <c r="S5" s="57" t="s">
        <v>1280</v>
      </c>
      <c r="T5" s="39" t="s">
        <v>1281</v>
      </c>
      <c r="U5" s="33" t="s">
        <v>67</v>
      </c>
      <c r="V5" s="33" t="s">
        <v>67</v>
      </c>
      <c r="W5" s="33" t="s">
        <v>68</v>
      </c>
      <c r="X5" s="33" t="s">
        <v>71</v>
      </c>
      <c r="Y5" s="175" t="n">
        <f aca="false">F5*G5*2</f>
        <v>384</v>
      </c>
      <c r="Z5" s="175" t="str">
        <f aca="false">IF(X5="N",Y5,"0")</f>
        <v>0</v>
      </c>
      <c r="AA5" s="175" t="n">
        <f aca="false">IF(X5="P",Y5,"0")</f>
        <v>384</v>
      </c>
      <c r="AB5" s="33"/>
      <c r="AC5" s="75"/>
      <c r="AD5" s="33"/>
      <c r="AE5" s="33"/>
      <c r="AF5" s="33"/>
    </row>
    <row r="6" customFormat="false" ht="12" hidden="false" customHeight="true" outlineLevel="0" collapsed="false">
      <c r="A6" s="33"/>
      <c r="B6" s="33"/>
      <c r="C6" s="33"/>
      <c r="D6" s="33"/>
      <c r="E6" s="33"/>
      <c r="F6" s="33"/>
      <c r="G6" s="33"/>
      <c r="H6" s="33"/>
      <c r="I6" s="33"/>
      <c r="J6" s="33"/>
      <c r="K6" s="33"/>
      <c r="L6" s="52" t="s">
        <v>26</v>
      </c>
      <c r="M6" s="55"/>
      <c r="N6" s="50"/>
      <c r="O6" s="55"/>
      <c r="P6" s="50"/>
      <c r="Q6" s="56"/>
      <c r="R6" s="48"/>
      <c r="S6" s="76"/>
      <c r="T6" s="47"/>
      <c r="U6" s="33"/>
      <c r="V6" s="33"/>
      <c r="W6" s="33"/>
      <c r="X6" s="33"/>
      <c r="Y6" s="175" t="n">
        <f aca="false">F6*G6*2</f>
        <v>0</v>
      </c>
      <c r="Z6" s="175" t="str">
        <f aca="false">IF(X6="N",Y6,"0")</f>
        <v>0</v>
      </c>
      <c r="AA6" s="175" t="str">
        <f aca="false">IF(X6="P",Y6,"0")</f>
        <v>0</v>
      </c>
      <c r="AB6" s="33"/>
      <c r="AC6" s="75"/>
      <c r="AD6" s="33"/>
      <c r="AE6" s="33"/>
      <c r="AF6" s="33"/>
    </row>
    <row r="7" customFormat="false" ht="12" hidden="false" customHeight="true" outlineLevel="0" collapsed="false">
      <c r="A7" s="77"/>
      <c r="B7" s="78"/>
      <c r="C7" s="77"/>
      <c r="D7" s="77"/>
      <c r="E7" s="79"/>
      <c r="F7" s="79"/>
      <c r="G7" s="80" t="n">
        <f aca="false">SUM(G3:G6)</f>
        <v>33</v>
      </c>
      <c r="H7" s="79"/>
      <c r="I7" s="81"/>
      <c r="J7" s="79"/>
      <c r="K7" s="81"/>
      <c r="L7" s="82"/>
      <c r="M7" s="83" t="n">
        <f aca="false">G7-P7</f>
        <v>0</v>
      </c>
      <c r="N7" s="79"/>
      <c r="O7" s="84"/>
      <c r="P7" s="83" t="n">
        <f aca="false">SUM(P3:P6)</f>
        <v>33</v>
      </c>
      <c r="Q7" s="77"/>
      <c r="R7" s="78"/>
      <c r="S7" s="85"/>
      <c r="T7" s="77"/>
      <c r="U7" s="79"/>
      <c r="V7" s="79"/>
      <c r="W7" s="79"/>
      <c r="X7" s="79"/>
      <c r="Y7" s="175" t="n">
        <f aca="false">F7*G7*2</f>
        <v>0</v>
      </c>
      <c r="Z7" s="175" t="str">
        <f aca="false">IF(X7="N",Y7,"0")</f>
        <v>0</v>
      </c>
      <c r="AA7" s="175" t="str">
        <f aca="false">IF(X7="P",Y7,"0")</f>
        <v>0</v>
      </c>
      <c r="AB7" s="79"/>
      <c r="AC7" s="86"/>
      <c r="AD7" s="79"/>
      <c r="AE7" s="79"/>
      <c r="AF7" s="79"/>
    </row>
    <row r="8" customFormat="false" ht="12" hidden="false" customHeight="true" outlineLevel="0" collapsed="false">
      <c r="A8" s="47"/>
      <c r="B8" s="48"/>
      <c r="C8" s="30" t="s">
        <v>77</v>
      </c>
      <c r="D8" s="47"/>
      <c r="E8" s="33"/>
      <c r="F8" s="33"/>
      <c r="G8" s="33"/>
      <c r="H8" s="33"/>
      <c r="I8" s="51"/>
      <c r="J8" s="73"/>
      <c r="K8" s="32"/>
      <c r="L8" s="87"/>
      <c r="M8" s="88"/>
      <c r="N8" s="89"/>
      <c r="O8" s="74"/>
      <c r="P8" s="88"/>
      <c r="Q8" s="90"/>
      <c r="R8" s="91"/>
      <c r="S8" s="74"/>
      <c r="T8" s="90"/>
      <c r="U8" s="50"/>
      <c r="V8" s="50"/>
      <c r="W8" s="50"/>
      <c r="X8" s="50"/>
      <c r="Y8" s="175" t="n">
        <f aca="false">F8*G8*2</f>
        <v>0</v>
      </c>
      <c r="Z8" s="175" t="str">
        <f aca="false">IF(X8="N",Y8,"0")</f>
        <v>0</v>
      </c>
      <c r="AA8" s="175" t="str">
        <f aca="false">IF(X8="P",Y8,"0")</f>
        <v>0</v>
      </c>
      <c r="AB8" s="50"/>
      <c r="AC8" s="59"/>
      <c r="AD8" s="50"/>
      <c r="AE8" s="50"/>
      <c r="AF8" s="50"/>
    </row>
    <row r="9" customFormat="false" ht="12" hidden="false" customHeight="true" outlineLevel="0" collapsed="false">
      <c r="A9" s="47" t="s">
        <v>54</v>
      </c>
      <c r="B9" s="48" t="n">
        <v>216</v>
      </c>
      <c r="C9" s="47" t="s">
        <v>55</v>
      </c>
      <c r="D9" s="47" t="s">
        <v>78</v>
      </c>
      <c r="E9" s="50" t="s">
        <v>51</v>
      </c>
      <c r="F9" s="50" t="n">
        <v>1</v>
      </c>
      <c r="G9" s="93" t="n">
        <v>1</v>
      </c>
      <c r="H9" s="33" t="s">
        <v>61</v>
      </c>
      <c r="I9" s="51" t="s">
        <v>56</v>
      </c>
      <c r="J9" s="33" t="s">
        <v>24</v>
      </c>
      <c r="K9" s="51" t="s">
        <v>57</v>
      </c>
      <c r="L9" s="87" t="s">
        <v>26</v>
      </c>
      <c r="M9" s="93" t="s">
        <v>53</v>
      </c>
      <c r="N9" s="33" t="s">
        <v>24</v>
      </c>
      <c r="O9" s="94" t="s">
        <v>83</v>
      </c>
      <c r="P9" s="93" t="n">
        <v>1</v>
      </c>
      <c r="Q9" s="56" t="s">
        <v>1279</v>
      </c>
      <c r="R9" s="48" t="n">
        <v>0</v>
      </c>
      <c r="S9" s="57" t="s">
        <v>1280</v>
      </c>
      <c r="T9" s="39" t="s">
        <v>1282</v>
      </c>
      <c r="U9" s="33" t="s">
        <v>67</v>
      </c>
      <c r="V9" s="33" t="s">
        <v>67</v>
      </c>
      <c r="W9" s="33" t="s">
        <v>68</v>
      </c>
      <c r="X9" s="33" t="s">
        <v>71</v>
      </c>
      <c r="Y9" s="175" t="n">
        <f aca="false">F9*G9*2</f>
        <v>2</v>
      </c>
      <c r="Z9" s="175" t="str">
        <f aca="false">IF(X9="N",Y9,"0")</f>
        <v>0</v>
      </c>
      <c r="AA9" s="175" t="n">
        <f aca="false">IF(X9="P",Y9,"0")</f>
        <v>2</v>
      </c>
      <c r="AB9" s="95"/>
      <c r="AC9" s="95"/>
      <c r="AD9" s="95"/>
      <c r="AE9" s="95"/>
      <c r="AF9" s="95"/>
      <c r="AG9" s="95"/>
      <c r="AH9" s="95"/>
    </row>
    <row r="10" customFormat="false" ht="12" hidden="false" customHeight="true" outlineLevel="0" collapsed="false">
      <c r="A10" s="47" t="s">
        <v>54</v>
      </c>
      <c r="B10" s="48" t="n">
        <v>216</v>
      </c>
      <c r="C10" s="47" t="s">
        <v>55</v>
      </c>
      <c r="D10" s="47" t="s">
        <v>79</v>
      </c>
      <c r="E10" s="50" t="s">
        <v>51</v>
      </c>
      <c r="F10" s="50" t="n">
        <v>1</v>
      </c>
      <c r="G10" s="93" t="n">
        <v>1</v>
      </c>
      <c r="H10" s="33" t="s">
        <v>61</v>
      </c>
      <c r="I10" s="51" t="s">
        <v>56</v>
      </c>
      <c r="J10" s="33" t="s">
        <v>24</v>
      </c>
      <c r="K10" s="51" t="s">
        <v>57</v>
      </c>
      <c r="L10" s="87" t="s">
        <v>26</v>
      </c>
      <c r="M10" s="93" t="s">
        <v>53</v>
      </c>
      <c r="N10" s="33" t="s">
        <v>24</v>
      </c>
      <c r="O10" s="94" t="s">
        <v>83</v>
      </c>
      <c r="P10" s="93" t="n">
        <v>1</v>
      </c>
      <c r="Q10" s="56" t="s">
        <v>1279</v>
      </c>
      <c r="R10" s="48" t="n">
        <v>0</v>
      </c>
      <c r="S10" s="57" t="s">
        <v>1280</v>
      </c>
      <c r="T10" s="39" t="s">
        <v>1282</v>
      </c>
      <c r="U10" s="33" t="s">
        <v>67</v>
      </c>
      <c r="V10" s="33" t="s">
        <v>67</v>
      </c>
      <c r="W10" s="33" t="s">
        <v>68</v>
      </c>
      <c r="X10" s="33" t="s">
        <v>71</v>
      </c>
      <c r="Y10" s="175" t="n">
        <f aca="false">F10*G10*2</f>
        <v>2</v>
      </c>
      <c r="Z10" s="175" t="str">
        <f aca="false">IF(X10="N",Y10,"0")</f>
        <v>0</v>
      </c>
      <c r="AA10" s="175" t="n">
        <f aca="false">IF(X10="P",Y10,"0")</f>
        <v>2</v>
      </c>
      <c r="AB10" s="96"/>
      <c r="AC10" s="95"/>
      <c r="AD10" s="95"/>
      <c r="AE10" s="95"/>
      <c r="AF10" s="95"/>
      <c r="AG10" s="95"/>
      <c r="AH10" s="95"/>
    </row>
    <row r="11" customFormat="false" ht="12" hidden="false" customHeight="true" outlineLevel="0" collapsed="false">
      <c r="A11" s="47" t="s">
        <v>54</v>
      </c>
      <c r="B11" s="48" t="n">
        <v>216</v>
      </c>
      <c r="C11" s="47" t="s">
        <v>55</v>
      </c>
      <c r="D11" s="47" t="s">
        <v>80</v>
      </c>
      <c r="E11" s="50" t="s">
        <v>51</v>
      </c>
      <c r="F11" s="50" t="n">
        <v>1</v>
      </c>
      <c r="G11" s="93" t="n">
        <v>1</v>
      </c>
      <c r="H11" s="33" t="s">
        <v>61</v>
      </c>
      <c r="I11" s="51" t="s">
        <v>56</v>
      </c>
      <c r="J11" s="33" t="s">
        <v>24</v>
      </c>
      <c r="K11" s="51" t="s">
        <v>57</v>
      </c>
      <c r="L11" s="87" t="s">
        <v>26</v>
      </c>
      <c r="M11" s="93" t="s">
        <v>53</v>
      </c>
      <c r="N11" s="33" t="s">
        <v>24</v>
      </c>
      <c r="O11" s="94" t="s">
        <v>83</v>
      </c>
      <c r="P11" s="93" t="n">
        <v>1</v>
      </c>
      <c r="Q11" s="56" t="s">
        <v>1279</v>
      </c>
      <c r="R11" s="48" t="n">
        <v>0</v>
      </c>
      <c r="S11" s="57" t="s">
        <v>1280</v>
      </c>
      <c r="T11" s="39" t="s">
        <v>1282</v>
      </c>
      <c r="U11" s="33" t="s">
        <v>67</v>
      </c>
      <c r="V11" s="33" t="s">
        <v>67</v>
      </c>
      <c r="W11" s="33" t="s">
        <v>68</v>
      </c>
      <c r="X11" s="33" t="s">
        <v>71</v>
      </c>
      <c r="Y11" s="175" t="n">
        <f aca="false">F11*G11*2</f>
        <v>2</v>
      </c>
      <c r="Z11" s="175" t="str">
        <f aca="false">IF(X11="N",Y11,"0")</f>
        <v>0</v>
      </c>
      <c r="AA11" s="175" t="n">
        <f aca="false">IF(X11="P",Y11,"0")</f>
        <v>2</v>
      </c>
      <c r="AB11" s="96"/>
      <c r="AC11" s="95"/>
      <c r="AD11" s="95"/>
      <c r="AE11" s="95"/>
      <c r="AF11" s="95"/>
      <c r="AG11" s="95"/>
      <c r="AH11" s="95"/>
    </row>
    <row r="12" customFormat="false" ht="12" hidden="false" customHeight="true" outlineLevel="0" collapsed="false">
      <c r="A12" s="47" t="s">
        <v>54</v>
      </c>
      <c r="B12" s="48" t="n">
        <v>216</v>
      </c>
      <c r="C12" s="47" t="s">
        <v>55</v>
      </c>
      <c r="D12" s="47" t="s">
        <v>81</v>
      </c>
      <c r="E12" s="50" t="s">
        <v>51</v>
      </c>
      <c r="F12" s="50" t="n">
        <v>1</v>
      </c>
      <c r="G12" s="93" t="n">
        <v>1</v>
      </c>
      <c r="H12" s="33" t="s">
        <v>61</v>
      </c>
      <c r="I12" s="51" t="s">
        <v>56</v>
      </c>
      <c r="J12" s="33" t="s">
        <v>24</v>
      </c>
      <c r="K12" s="51" t="s">
        <v>57</v>
      </c>
      <c r="L12" s="87" t="s">
        <v>26</v>
      </c>
      <c r="M12" s="93" t="s">
        <v>53</v>
      </c>
      <c r="N12" s="33" t="s">
        <v>24</v>
      </c>
      <c r="O12" s="94" t="s">
        <v>83</v>
      </c>
      <c r="P12" s="93" t="n">
        <v>1</v>
      </c>
      <c r="Q12" s="56" t="s">
        <v>1279</v>
      </c>
      <c r="R12" s="48" t="n">
        <v>0</v>
      </c>
      <c r="S12" s="57" t="s">
        <v>1280</v>
      </c>
      <c r="T12" s="39" t="s">
        <v>1282</v>
      </c>
      <c r="U12" s="33" t="s">
        <v>67</v>
      </c>
      <c r="V12" s="33" t="s">
        <v>67</v>
      </c>
      <c r="W12" s="33" t="s">
        <v>68</v>
      </c>
      <c r="X12" s="33" t="s">
        <v>71</v>
      </c>
      <c r="Y12" s="175" t="n">
        <f aca="false">F12*G12*2</f>
        <v>2</v>
      </c>
      <c r="Z12" s="175" t="str">
        <f aca="false">IF(X12="N",Y12,"0")</f>
        <v>0</v>
      </c>
      <c r="AA12" s="175" t="n">
        <f aca="false">IF(X12="P",Y12,"0")</f>
        <v>2</v>
      </c>
      <c r="AB12" s="96"/>
      <c r="AC12" s="95"/>
      <c r="AD12" s="95"/>
      <c r="AE12" s="95"/>
      <c r="AF12" s="95"/>
      <c r="AG12" s="95"/>
      <c r="AH12" s="95"/>
    </row>
    <row r="13" customFormat="false" ht="12" hidden="false" customHeight="true" outlineLevel="0" collapsed="false">
      <c r="A13" s="47" t="s">
        <v>54</v>
      </c>
      <c r="B13" s="48" t="n">
        <v>216</v>
      </c>
      <c r="C13" s="47" t="s">
        <v>55</v>
      </c>
      <c r="D13" s="47" t="s">
        <v>82</v>
      </c>
      <c r="E13" s="50" t="s">
        <v>51</v>
      </c>
      <c r="F13" s="50" t="n">
        <v>1</v>
      </c>
      <c r="G13" s="93" t="n">
        <v>1</v>
      </c>
      <c r="H13" s="33" t="s">
        <v>61</v>
      </c>
      <c r="I13" s="51" t="s">
        <v>56</v>
      </c>
      <c r="J13" s="33" t="s">
        <v>24</v>
      </c>
      <c r="K13" s="51" t="s">
        <v>57</v>
      </c>
      <c r="L13" s="87" t="s">
        <v>26</v>
      </c>
      <c r="M13" s="93" t="s">
        <v>53</v>
      </c>
      <c r="N13" s="33" t="s">
        <v>24</v>
      </c>
      <c r="O13" s="94" t="s">
        <v>83</v>
      </c>
      <c r="P13" s="93" t="n">
        <v>1</v>
      </c>
      <c r="Q13" s="56" t="s">
        <v>1279</v>
      </c>
      <c r="R13" s="48" t="n">
        <v>0</v>
      </c>
      <c r="S13" s="57" t="s">
        <v>1280</v>
      </c>
      <c r="T13" s="39" t="s">
        <v>1282</v>
      </c>
      <c r="U13" s="33" t="s">
        <v>67</v>
      </c>
      <c r="V13" s="33" t="s">
        <v>67</v>
      </c>
      <c r="W13" s="33" t="s">
        <v>68</v>
      </c>
      <c r="X13" s="33" t="s">
        <v>71</v>
      </c>
      <c r="Y13" s="175" t="n">
        <f aca="false">F13*G13*2</f>
        <v>2</v>
      </c>
      <c r="Z13" s="175" t="str">
        <f aca="false">IF(X13="N",Y13,"0")</f>
        <v>0</v>
      </c>
      <c r="AA13" s="175" t="n">
        <f aca="false">IF(X13="P",Y13,"0")</f>
        <v>2</v>
      </c>
      <c r="AB13" s="96"/>
      <c r="AC13" s="95"/>
      <c r="AD13" s="95"/>
      <c r="AE13" s="95"/>
      <c r="AF13" s="95"/>
      <c r="AG13" s="95"/>
      <c r="AH13" s="95"/>
    </row>
    <row r="14" customFormat="false" ht="12" hidden="false" customHeight="true" outlineLevel="0" collapsed="false">
      <c r="A14" s="47" t="s">
        <v>54</v>
      </c>
      <c r="B14" s="48" t="n">
        <v>216</v>
      </c>
      <c r="C14" s="47" t="s">
        <v>55</v>
      </c>
      <c r="D14" s="47" t="s">
        <v>85</v>
      </c>
      <c r="E14" s="50" t="s">
        <v>51</v>
      </c>
      <c r="F14" s="50" t="n">
        <v>1</v>
      </c>
      <c r="G14" s="93" t="n">
        <v>1</v>
      </c>
      <c r="H14" s="33" t="s">
        <v>61</v>
      </c>
      <c r="I14" s="51" t="s">
        <v>56</v>
      </c>
      <c r="J14" s="33" t="s">
        <v>24</v>
      </c>
      <c r="K14" s="51" t="s">
        <v>57</v>
      </c>
      <c r="L14" s="87" t="s">
        <v>26</v>
      </c>
      <c r="M14" s="93" t="s">
        <v>53</v>
      </c>
      <c r="N14" s="33" t="s">
        <v>24</v>
      </c>
      <c r="O14" s="94" t="s">
        <v>83</v>
      </c>
      <c r="P14" s="93" t="n">
        <v>1</v>
      </c>
      <c r="Q14" s="56" t="s">
        <v>1279</v>
      </c>
      <c r="R14" s="48" t="n">
        <v>0</v>
      </c>
      <c r="S14" s="57" t="s">
        <v>1280</v>
      </c>
      <c r="T14" s="39" t="s">
        <v>1282</v>
      </c>
      <c r="U14" s="33" t="s">
        <v>67</v>
      </c>
      <c r="V14" s="33" t="s">
        <v>67</v>
      </c>
      <c r="W14" s="33" t="s">
        <v>68</v>
      </c>
      <c r="X14" s="33" t="s">
        <v>71</v>
      </c>
      <c r="Y14" s="175" t="n">
        <f aca="false">F14*G14*2</f>
        <v>2</v>
      </c>
      <c r="Z14" s="175" t="str">
        <f aca="false">IF(X14="N",Y14,"0")</f>
        <v>0</v>
      </c>
      <c r="AA14" s="175" t="n">
        <f aca="false">IF(X14="P",Y14,"0")</f>
        <v>2</v>
      </c>
      <c r="AB14" s="96"/>
      <c r="AC14" s="95"/>
      <c r="AD14" s="95"/>
      <c r="AE14" s="95"/>
      <c r="AF14" s="95"/>
      <c r="AG14" s="95"/>
      <c r="AH14" s="95"/>
    </row>
    <row r="15" customFormat="false" ht="12" hidden="false" customHeight="true" outlineLevel="0" collapsed="false">
      <c r="A15" s="47" t="s">
        <v>54</v>
      </c>
      <c r="B15" s="48" t="n">
        <v>216</v>
      </c>
      <c r="C15" s="47" t="s">
        <v>55</v>
      </c>
      <c r="D15" s="47" t="s">
        <v>86</v>
      </c>
      <c r="E15" s="50" t="s">
        <v>51</v>
      </c>
      <c r="F15" s="50" t="n">
        <v>1</v>
      </c>
      <c r="G15" s="93" t="n">
        <v>1</v>
      </c>
      <c r="H15" s="33" t="s">
        <v>61</v>
      </c>
      <c r="I15" s="51" t="s">
        <v>56</v>
      </c>
      <c r="J15" s="33" t="s">
        <v>24</v>
      </c>
      <c r="K15" s="51" t="s">
        <v>57</v>
      </c>
      <c r="L15" s="87" t="s">
        <v>26</v>
      </c>
      <c r="M15" s="93" t="s">
        <v>53</v>
      </c>
      <c r="N15" s="33" t="s">
        <v>24</v>
      </c>
      <c r="O15" s="94" t="s">
        <v>83</v>
      </c>
      <c r="P15" s="93" t="n">
        <v>1</v>
      </c>
      <c r="Q15" s="56" t="s">
        <v>1279</v>
      </c>
      <c r="R15" s="48" t="n">
        <v>0</v>
      </c>
      <c r="S15" s="57" t="s">
        <v>1280</v>
      </c>
      <c r="T15" s="39" t="s">
        <v>1282</v>
      </c>
      <c r="U15" s="33" t="s">
        <v>67</v>
      </c>
      <c r="V15" s="33" t="s">
        <v>67</v>
      </c>
      <c r="W15" s="33" t="s">
        <v>68</v>
      </c>
      <c r="X15" s="33" t="s">
        <v>71</v>
      </c>
      <c r="Y15" s="175" t="n">
        <f aca="false">F15*G15*2</f>
        <v>2</v>
      </c>
      <c r="Z15" s="175" t="str">
        <f aca="false">IF(X15="N",Y15,"0")</f>
        <v>0</v>
      </c>
      <c r="AA15" s="175" t="n">
        <f aca="false">IF(X15="P",Y15,"0")</f>
        <v>2</v>
      </c>
      <c r="AB15" s="95"/>
      <c r="AC15" s="95"/>
      <c r="AD15" s="95"/>
      <c r="AE15" s="95"/>
      <c r="AF15" s="95"/>
      <c r="AG15" s="95"/>
      <c r="AH15" s="95"/>
    </row>
    <row r="16" customFormat="false" ht="12" hidden="false" customHeight="true" outlineLevel="0" collapsed="false">
      <c r="A16" s="47" t="s">
        <v>54</v>
      </c>
      <c r="B16" s="48" t="n">
        <v>216</v>
      </c>
      <c r="C16" s="47" t="s">
        <v>55</v>
      </c>
      <c r="D16" s="47" t="s">
        <v>87</v>
      </c>
      <c r="E16" s="50" t="s">
        <v>51</v>
      </c>
      <c r="F16" s="50" t="n">
        <v>1</v>
      </c>
      <c r="G16" s="93" t="n">
        <v>1</v>
      </c>
      <c r="H16" s="33" t="s">
        <v>61</v>
      </c>
      <c r="I16" s="51" t="s">
        <v>56</v>
      </c>
      <c r="J16" s="33" t="s">
        <v>24</v>
      </c>
      <c r="K16" s="51" t="s">
        <v>57</v>
      </c>
      <c r="L16" s="87" t="s">
        <v>26</v>
      </c>
      <c r="M16" s="93" t="s">
        <v>53</v>
      </c>
      <c r="N16" s="33" t="s">
        <v>24</v>
      </c>
      <c r="O16" s="94" t="s">
        <v>83</v>
      </c>
      <c r="P16" s="93" t="n">
        <v>1</v>
      </c>
      <c r="Q16" s="56" t="s">
        <v>1279</v>
      </c>
      <c r="R16" s="48" t="n">
        <v>0</v>
      </c>
      <c r="S16" s="57" t="s">
        <v>1280</v>
      </c>
      <c r="T16" s="39" t="s">
        <v>1282</v>
      </c>
      <c r="U16" s="33" t="s">
        <v>67</v>
      </c>
      <c r="V16" s="33" t="s">
        <v>67</v>
      </c>
      <c r="W16" s="33" t="s">
        <v>68</v>
      </c>
      <c r="X16" s="33" t="s">
        <v>71</v>
      </c>
      <c r="Y16" s="175" t="n">
        <f aca="false">F16*G16*2</f>
        <v>2</v>
      </c>
      <c r="Z16" s="175" t="str">
        <f aca="false">IF(X16="N",Y16,"0")</f>
        <v>0</v>
      </c>
      <c r="AA16" s="175" t="n">
        <f aca="false">IF(X16="P",Y16,"0")</f>
        <v>2</v>
      </c>
      <c r="AB16" s="95"/>
      <c r="AC16" s="95"/>
      <c r="AD16" s="95"/>
      <c r="AE16" s="95"/>
      <c r="AF16" s="95"/>
      <c r="AG16" s="95"/>
      <c r="AH16" s="95"/>
    </row>
    <row r="17" customFormat="false" ht="12" hidden="false" customHeight="true" outlineLevel="0" collapsed="false">
      <c r="A17" s="47" t="s">
        <v>54</v>
      </c>
      <c r="B17" s="48" t="n">
        <v>216</v>
      </c>
      <c r="C17" s="47" t="s">
        <v>55</v>
      </c>
      <c r="D17" s="47" t="s">
        <v>88</v>
      </c>
      <c r="E17" s="50" t="s">
        <v>51</v>
      </c>
      <c r="F17" s="50" t="n">
        <v>1</v>
      </c>
      <c r="G17" s="93" t="n">
        <v>1</v>
      </c>
      <c r="H17" s="33" t="s">
        <v>61</v>
      </c>
      <c r="I17" s="51" t="s">
        <v>56</v>
      </c>
      <c r="J17" s="33" t="s">
        <v>24</v>
      </c>
      <c r="K17" s="51" t="s">
        <v>57</v>
      </c>
      <c r="L17" s="87" t="s">
        <v>26</v>
      </c>
      <c r="M17" s="93" t="s">
        <v>53</v>
      </c>
      <c r="N17" s="33" t="s">
        <v>24</v>
      </c>
      <c r="O17" s="94" t="s">
        <v>83</v>
      </c>
      <c r="P17" s="93" t="n">
        <v>1</v>
      </c>
      <c r="Q17" s="56" t="s">
        <v>1279</v>
      </c>
      <c r="R17" s="48" t="n">
        <v>0</v>
      </c>
      <c r="S17" s="57" t="s">
        <v>1280</v>
      </c>
      <c r="T17" s="39" t="s">
        <v>1282</v>
      </c>
      <c r="U17" s="33" t="s">
        <v>67</v>
      </c>
      <c r="V17" s="33" t="s">
        <v>67</v>
      </c>
      <c r="W17" s="33" t="s">
        <v>68</v>
      </c>
      <c r="X17" s="33" t="s">
        <v>71</v>
      </c>
      <c r="Y17" s="175" t="n">
        <f aca="false">F17*G17*2</f>
        <v>2</v>
      </c>
      <c r="Z17" s="175" t="str">
        <f aca="false">IF(X17="N",Y17,"0")</f>
        <v>0</v>
      </c>
      <c r="AA17" s="175" t="n">
        <f aca="false">IF(X17="P",Y17,"0")</f>
        <v>2</v>
      </c>
      <c r="AB17" s="95"/>
      <c r="AC17" s="95"/>
      <c r="AD17" s="95"/>
      <c r="AE17" s="95"/>
      <c r="AF17" s="95"/>
      <c r="AG17" s="95"/>
      <c r="AH17" s="95"/>
    </row>
    <row r="18" customFormat="false" ht="12" hidden="false" customHeight="true" outlineLevel="0" collapsed="false">
      <c r="A18" s="47" t="s">
        <v>54</v>
      </c>
      <c r="B18" s="48" t="n">
        <v>216</v>
      </c>
      <c r="C18" s="47" t="s">
        <v>55</v>
      </c>
      <c r="D18" s="47" t="s">
        <v>89</v>
      </c>
      <c r="E18" s="50" t="s">
        <v>51</v>
      </c>
      <c r="F18" s="50" t="n">
        <v>1</v>
      </c>
      <c r="G18" s="93" t="n">
        <v>1</v>
      </c>
      <c r="H18" s="33" t="s">
        <v>61</v>
      </c>
      <c r="I18" s="51" t="s">
        <v>56</v>
      </c>
      <c r="J18" s="33" t="s">
        <v>24</v>
      </c>
      <c r="K18" s="51" t="s">
        <v>57</v>
      </c>
      <c r="L18" s="87" t="s">
        <v>26</v>
      </c>
      <c r="M18" s="93" t="s">
        <v>53</v>
      </c>
      <c r="N18" s="33" t="s">
        <v>24</v>
      </c>
      <c r="O18" s="94" t="s">
        <v>83</v>
      </c>
      <c r="P18" s="93" t="n">
        <v>1</v>
      </c>
      <c r="Q18" s="56" t="s">
        <v>1279</v>
      </c>
      <c r="R18" s="48" t="n">
        <v>0</v>
      </c>
      <c r="S18" s="57" t="s">
        <v>1280</v>
      </c>
      <c r="T18" s="39" t="s">
        <v>1282</v>
      </c>
      <c r="U18" s="33" t="s">
        <v>67</v>
      </c>
      <c r="V18" s="33" t="s">
        <v>67</v>
      </c>
      <c r="W18" s="33" t="s">
        <v>68</v>
      </c>
      <c r="X18" s="33" t="s">
        <v>71</v>
      </c>
      <c r="Y18" s="175" t="n">
        <f aca="false">F18*G18*2</f>
        <v>2</v>
      </c>
      <c r="Z18" s="175" t="str">
        <f aca="false">IF(X18="N",Y18,"0")</f>
        <v>0</v>
      </c>
      <c r="AA18" s="175" t="n">
        <f aca="false">IF(X18="P",Y18,"0")</f>
        <v>2</v>
      </c>
      <c r="AB18" s="95"/>
      <c r="AC18" s="95"/>
      <c r="AD18" s="95"/>
      <c r="AE18" s="95"/>
      <c r="AF18" s="95"/>
      <c r="AG18" s="95"/>
      <c r="AH18" s="95"/>
    </row>
    <row r="19" customFormat="false" ht="12" hidden="false" customHeight="true" outlineLevel="0" collapsed="false">
      <c r="A19" s="47" t="s">
        <v>54</v>
      </c>
      <c r="B19" s="48" t="n">
        <v>216</v>
      </c>
      <c r="C19" s="47" t="s">
        <v>55</v>
      </c>
      <c r="D19" s="47" t="s">
        <v>90</v>
      </c>
      <c r="E19" s="50" t="s">
        <v>51</v>
      </c>
      <c r="F19" s="50" t="n">
        <v>1</v>
      </c>
      <c r="G19" s="93" t="n">
        <v>1</v>
      </c>
      <c r="H19" s="33" t="s">
        <v>61</v>
      </c>
      <c r="I19" s="51" t="s">
        <v>56</v>
      </c>
      <c r="J19" s="33" t="s">
        <v>24</v>
      </c>
      <c r="K19" s="51" t="s">
        <v>57</v>
      </c>
      <c r="L19" s="87" t="s">
        <v>26</v>
      </c>
      <c r="M19" s="93" t="s">
        <v>53</v>
      </c>
      <c r="N19" s="33" t="s">
        <v>24</v>
      </c>
      <c r="O19" s="94" t="s">
        <v>83</v>
      </c>
      <c r="P19" s="93" t="n">
        <v>1</v>
      </c>
      <c r="Q19" s="56" t="s">
        <v>1279</v>
      </c>
      <c r="R19" s="48" t="n">
        <v>0</v>
      </c>
      <c r="S19" s="57" t="s">
        <v>1280</v>
      </c>
      <c r="T19" s="39" t="s">
        <v>1282</v>
      </c>
      <c r="U19" s="33" t="s">
        <v>67</v>
      </c>
      <c r="V19" s="33" t="s">
        <v>67</v>
      </c>
      <c r="W19" s="33" t="s">
        <v>68</v>
      </c>
      <c r="X19" s="33" t="s">
        <v>71</v>
      </c>
      <c r="Y19" s="175" t="n">
        <f aca="false">F19*G19*2</f>
        <v>2</v>
      </c>
      <c r="Z19" s="175" t="str">
        <f aca="false">IF(X19="N",Y19,"0")</f>
        <v>0</v>
      </c>
      <c r="AA19" s="175" t="n">
        <f aca="false">IF(X19="P",Y19,"0")</f>
        <v>2</v>
      </c>
      <c r="AB19" s="95"/>
      <c r="AC19" s="95"/>
      <c r="AD19" s="95"/>
      <c r="AE19" s="95"/>
      <c r="AF19" s="95"/>
      <c r="AG19" s="95"/>
      <c r="AH19" s="95"/>
    </row>
    <row r="20" customFormat="false" ht="12" hidden="false" customHeight="true" outlineLevel="0" collapsed="false">
      <c r="A20" s="47" t="s">
        <v>54</v>
      </c>
      <c r="B20" s="48" t="n">
        <v>216</v>
      </c>
      <c r="C20" s="47" t="s">
        <v>55</v>
      </c>
      <c r="D20" s="47" t="s">
        <v>91</v>
      </c>
      <c r="E20" s="50" t="s">
        <v>51</v>
      </c>
      <c r="F20" s="50" t="n">
        <v>1</v>
      </c>
      <c r="G20" s="93" t="n">
        <v>1</v>
      </c>
      <c r="H20" s="33" t="s">
        <v>61</v>
      </c>
      <c r="I20" s="51" t="s">
        <v>56</v>
      </c>
      <c r="J20" s="33" t="s">
        <v>24</v>
      </c>
      <c r="K20" s="51" t="s">
        <v>57</v>
      </c>
      <c r="L20" s="87" t="s">
        <v>26</v>
      </c>
      <c r="M20" s="93" t="s">
        <v>53</v>
      </c>
      <c r="N20" s="33" t="s">
        <v>24</v>
      </c>
      <c r="O20" s="94" t="s">
        <v>83</v>
      </c>
      <c r="P20" s="93" t="n">
        <v>1</v>
      </c>
      <c r="Q20" s="56" t="s">
        <v>1279</v>
      </c>
      <c r="R20" s="48" t="n">
        <v>0</v>
      </c>
      <c r="S20" s="57" t="s">
        <v>1280</v>
      </c>
      <c r="T20" s="39" t="s">
        <v>1282</v>
      </c>
      <c r="U20" s="33" t="s">
        <v>67</v>
      </c>
      <c r="V20" s="33" t="s">
        <v>67</v>
      </c>
      <c r="W20" s="33" t="s">
        <v>68</v>
      </c>
      <c r="X20" s="33" t="s">
        <v>71</v>
      </c>
      <c r="Y20" s="175" t="n">
        <f aca="false">F20*G20*2</f>
        <v>2</v>
      </c>
      <c r="Z20" s="175" t="str">
        <f aca="false">IF(X20="N",Y20,"0")</f>
        <v>0</v>
      </c>
      <c r="AA20" s="175" t="n">
        <f aca="false">IF(X20="P",Y20,"0")</f>
        <v>2</v>
      </c>
      <c r="AB20" s="95"/>
      <c r="AC20" s="95"/>
      <c r="AD20" s="95"/>
      <c r="AE20" s="95"/>
      <c r="AF20" s="95"/>
      <c r="AG20" s="95"/>
      <c r="AH20" s="95"/>
    </row>
    <row r="21" customFormat="false" ht="12" hidden="false" customHeight="true" outlineLevel="0" collapsed="false">
      <c r="A21" s="47" t="s">
        <v>54</v>
      </c>
      <c r="B21" s="48" t="n">
        <v>216</v>
      </c>
      <c r="C21" s="47" t="s">
        <v>55</v>
      </c>
      <c r="D21" s="47" t="s">
        <v>92</v>
      </c>
      <c r="E21" s="50" t="s">
        <v>51</v>
      </c>
      <c r="F21" s="50" t="n">
        <v>1</v>
      </c>
      <c r="G21" s="93" t="n">
        <v>1</v>
      </c>
      <c r="H21" s="33" t="s">
        <v>61</v>
      </c>
      <c r="I21" s="51" t="s">
        <v>56</v>
      </c>
      <c r="J21" s="33" t="s">
        <v>24</v>
      </c>
      <c r="K21" s="51" t="s">
        <v>57</v>
      </c>
      <c r="L21" s="87" t="s">
        <v>26</v>
      </c>
      <c r="M21" s="93" t="s">
        <v>53</v>
      </c>
      <c r="N21" s="33" t="s">
        <v>24</v>
      </c>
      <c r="O21" s="94" t="s">
        <v>83</v>
      </c>
      <c r="P21" s="93" t="n">
        <v>1</v>
      </c>
      <c r="Q21" s="56" t="s">
        <v>1279</v>
      </c>
      <c r="R21" s="48" t="n">
        <v>0</v>
      </c>
      <c r="S21" s="57" t="s">
        <v>1280</v>
      </c>
      <c r="T21" s="39" t="s">
        <v>1282</v>
      </c>
      <c r="U21" s="33" t="s">
        <v>67</v>
      </c>
      <c r="V21" s="33" t="s">
        <v>67</v>
      </c>
      <c r="W21" s="33" t="s">
        <v>68</v>
      </c>
      <c r="X21" s="33" t="s">
        <v>71</v>
      </c>
      <c r="Y21" s="175" t="n">
        <f aca="false">F21*G21*2</f>
        <v>2</v>
      </c>
      <c r="Z21" s="175" t="str">
        <f aca="false">IF(X21="N",Y21,"0")</f>
        <v>0</v>
      </c>
      <c r="AA21" s="175" t="n">
        <f aca="false">IF(X21="P",Y21,"0")</f>
        <v>2</v>
      </c>
      <c r="AB21" s="95"/>
      <c r="AC21" s="95"/>
      <c r="AD21" s="95"/>
      <c r="AE21" s="95"/>
      <c r="AF21" s="95"/>
      <c r="AG21" s="95"/>
      <c r="AH21" s="95"/>
    </row>
    <row r="22" customFormat="false" ht="12" hidden="false" customHeight="true" outlineLevel="0" collapsed="false">
      <c r="A22" s="47" t="s">
        <v>54</v>
      </c>
      <c r="B22" s="48" t="n">
        <v>216</v>
      </c>
      <c r="C22" s="47" t="s">
        <v>55</v>
      </c>
      <c r="D22" s="47" t="s">
        <v>93</v>
      </c>
      <c r="E22" s="50" t="s">
        <v>51</v>
      </c>
      <c r="F22" s="50" t="n">
        <v>1</v>
      </c>
      <c r="G22" s="93" t="n">
        <v>2</v>
      </c>
      <c r="H22" s="33" t="s">
        <v>61</v>
      </c>
      <c r="I22" s="51" t="s">
        <v>56</v>
      </c>
      <c r="J22" s="33" t="s">
        <v>24</v>
      </c>
      <c r="K22" s="51" t="s">
        <v>57</v>
      </c>
      <c r="L22" s="87" t="s">
        <v>26</v>
      </c>
      <c r="M22" s="93" t="s">
        <v>53</v>
      </c>
      <c r="N22" s="33" t="s">
        <v>24</v>
      </c>
      <c r="O22" s="94" t="s">
        <v>83</v>
      </c>
      <c r="P22" s="93" t="n">
        <v>2</v>
      </c>
      <c r="Q22" s="56" t="s">
        <v>1279</v>
      </c>
      <c r="R22" s="48" t="n">
        <v>0</v>
      </c>
      <c r="S22" s="57" t="s">
        <v>1280</v>
      </c>
      <c r="T22" s="39" t="s">
        <v>1282</v>
      </c>
      <c r="U22" s="33" t="s">
        <v>67</v>
      </c>
      <c r="V22" s="33" t="s">
        <v>67</v>
      </c>
      <c r="W22" s="33" t="s">
        <v>68</v>
      </c>
      <c r="X22" s="33" t="s">
        <v>71</v>
      </c>
      <c r="Y22" s="175" t="n">
        <f aca="false">F22*G22*2</f>
        <v>4</v>
      </c>
      <c r="Z22" s="175" t="str">
        <f aca="false">IF(X22="N",Y22,"0")</f>
        <v>0</v>
      </c>
      <c r="AA22" s="175" t="n">
        <f aca="false">IF(X22="P",Y22,"0")</f>
        <v>4</v>
      </c>
      <c r="AB22" s="95"/>
      <c r="AC22" s="95"/>
      <c r="AD22" s="95"/>
      <c r="AE22" s="95"/>
      <c r="AF22" s="95"/>
      <c r="AG22" s="95"/>
      <c r="AH22" s="95"/>
    </row>
    <row r="23" customFormat="false" ht="12" hidden="false" customHeight="true" outlineLevel="0" collapsed="false">
      <c r="A23" s="47" t="s">
        <v>54</v>
      </c>
      <c r="B23" s="48" t="n">
        <v>216</v>
      </c>
      <c r="C23" s="47" t="s">
        <v>55</v>
      </c>
      <c r="D23" s="47" t="s">
        <v>94</v>
      </c>
      <c r="E23" s="50" t="s">
        <v>51</v>
      </c>
      <c r="F23" s="50" t="n">
        <v>1</v>
      </c>
      <c r="G23" s="93" t="n">
        <v>2</v>
      </c>
      <c r="H23" s="33" t="s">
        <v>61</v>
      </c>
      <c r="I23" s="51" t="s">
        <v>56</v>
      </c>
      <c r="J23" s="33" t="s">
        <v>24</v>
      </c>
      <c r="K23" s="51" t="s">
        <v>57</v>
      </c>
      <c r="L23" s="87" t="s">
        <v>26</v>
      </c>
      <c r="M23" s="93" t="s">
        <v>53</v>
      </c>
      <c r="N23" s="33" t="s">
        <v>24</v>
      </c>
      <c r="O23" s="94" t="s">
        <v>83</v>
      </c>
      <c r="P23" s="93" t="n">
        <v>2</v>
      </c>
      <c r="Q23" s="56" t="s">
        <v>1279</v>
      </c>
      <c r="R23" s="48" t="n">
        <v>0</v>
      </c>
      <c r="S23" s="57" t="s">
        <v>1280</v>
      </c>
      <c r="T23" s="39" t="s">
        <v>1282</v>
      </c>
      <c r="U23" s="33" t="s">
        <v>67</v>
      </c>
      <c r="V23" s="33" t="s">
        <v>67</v>
      </c>
      <c r="W23" s="33" t="s">
        <v>68</v>
      </c>
      <c r="X23" s="33" t="s">
        <v>71</v>
      </c>
      <c r="Y23" s="175" t="n">
        <f aca="false">F23*G23*2</f>
        <v>4</v>
      </c>
      <c r="Z23" s="175" t="str">
        <f aca="false">IF(X23="N",Y23,"0")</f>
        <v>0</v>
      </c>
      <c r="AA23" s="175" t="n">
        <f aca="false">IF(X23="P",Y23,"0")</f>
        <v>4</v>
      </c>
      <c r="AB23" s="95"/>
      <c r="AC23" s="95"/>
      <c r="AD23" s="95"/>
      <c r="AE23" s="95"/>
      <c r="AF23" s="95"/>
      <c r="AG23" s="95"/>
      <c r="AH23" s="95"/>
    </row>
    <row r="24" customFormat="false" ht="12" hidden="false" customHeight="true" outlineLevel="0" collapsed="false">
      <c r="A24" s="47" t="s">
        <v>54</v>
      </c>
      <c r="B24" s="48" t="n">
        <v>216</v>
      </c>
      <c r="C24" s="47" t="s">
        <v>55</v>
      </c>
      <c r="D24" s="47" t="s">
        <v>95</v>
      </c>
      <c r="E24" s="50" t="s">
        <v>51</v>
      </c>
      <c r="F24" s="50" t="n">
        <v>1</v>
      </c>
      <c r="G24" s="93" t="n">
        <v>2</v>
      </c>
      <c r="H24" s="33" t="s">
        <v>61</v>
      </c>
      <c r="I24" s="51" t="s">
        <v>56</v>
      </c>
      <c r="J24" s="33" t="s">
        <v>24</v>
      </c>
      <c r="K24" s="51" t="s">
        <v>57</v>
      </c>
      <c r="L24" s="87" t="s">
        <v>26</v>
      </c>
      <c r="M24" s="93" t="s">
        <v>53</v>
      </c>
      <c r="N24" s="33" t="s">
        <v>24</v>
      </c>
      <c r="O24" s="94" t="s">
        <v>83</v>
      </c>
      <c r="P24" s="93" t="n">
        <v>2</v>
      </c>
      <c r="Q24" s="56" t="s">
        <v>1279</v>
      </c>
      <c r="R24" s="48" t="n">
        <v>0</v>
      </c>
      <c r="S24" s="57" t="s">
        <v>1280</v>
      </c>
      <c r="T24" s="39" t="s">
        <v>1282</v>
      </c>
      <c r="U24" s="33" t="s">
        <v>67</v>
      </c>
      <c r="V24" s="33" t="s">
        <v>67</v>
      </c>
      <c r="W24" s="33" t="s">
        <v>68</v>
      </c>
      <c r="X24" s="33" t="s">
        <v>71</v>
      </c>
      <c r="Y24" s="175" t="n">
        <f aca="false">F24*G24*2</f>
        <v>4</v>
      </c>
      <c r="Z24" s="175" t="str">
        <f aca="false">IF(X24="N",Y24,"0")</f>
        <v>0</v>
      </c>
      <c r="AA24" s="175" t="n">
        <f aca="false">IF(X24="P",Y24,"0")</f>
        <v>4</v>
      </c>
      <c r="AB24" s="95"/>
      <c r="AC24" s="95"/>
      <c r="AD24" s="95"/>
      <c r="AE24" s="95"/>
      <c r="AF24" s="95"/>
      <c r="AG24" s="95"/>
      <c r="AH24" s="95"/>
    </row>
    <row r="25" customFormat="false" ht="12" hidden="false" customHeight="true" outlineLevel="0" collapsed="false">
      <c r="A25" s="47" t="s">
        <v>54</v>
      </c>
      <c r="B25" s="48" t="n">
        <v>216</v>
      </c>
      <c r="C25" s="47" t="s">
        <v>55</v>
      </c>
      <c r="D25" s="47" t="s">
        <v>96</v>
      </c>
      <c r="E25" s="50" t="s">
        <v>51</v>
      </c>
      <c r="F25" s="50" t="n">
        <v>1</v>
      </c>
      <c r="G25" s="93" t="n">
        <v>2</v>
      </c>
      <c r="H25" s="33" t="s">
        <v>61</v>
      </c>
      <c r="I25" s="51" t="s">
        <v>56</v>
      </c>
      <c r="J25" s="33" t="s">
        <v>24</v>
      </c>
      <c r="K25" s="51" t="s">
        <v>57</v>
      </c>
      <c r="L25" s="87" t="s">
        <v>26</v>
      </c>
      <c r="M25" s="93" t="s">
        <v>53</v>
      </c>
      <c r="N25" s="33" t="s">
        <v>24</v>
      </c>
      <c r="O25" s="94" t="s">
        <v>83</v>
      </c>
      <c r="P25" s="93" t="n">
        <v>2</v>
      </c>
      <c r="Q25" s="56" t="s">
        <v>1279</v>
      </c>
      <c r="R25" s="48" t="n">
        <v>0</v>
      </c>
      <c r="S25" s="57" t="s">
        <v>1280</v>
      </c>
      <c r="T25" s="39" t="s">
        <v>1282</v>
      </c>
      <c r="U25" s="33" t="s">
        <v>67</v>
      </c>
      <c r="V25" s="33" t="s">
        <v>67</v>
      </c>
      <c r="W25" s="33" t="s">
        <v>68</v>
      </c>
      <c r="X25" s="33" t="s">
        <v>71</v>
      </c>
      <c r="Y25" s="175" t="n">
        <f aca="false">F25*G25*2</f>
        <v>4</v>
      </c>
      <c r="Z25" s="175" t="str">
        <f aca="false">IF(X25="N",Y25,"0")</f>
        <v>0</v>
      </c>
      <c r="AA25" s="175" t="n">
        <f aca="false">IF(X25="P",Y25,"0")</f>
        <v>4</v>
      </c>
      <c r="AB25" s="95"/>
      <c r="AC25" s="95"/>
      <c r="AD25" s="95"/>
      <c r="AE25" s="95"/>
      <c r="AF25" s="95"/>
      <c r="AG25" s="95"/>
      <c r="AH25" s="95"/>
    </row>
    <row r="26" customFormat="false" ht="12" hidden="false" customHeight="true" outlineLevel="0" collapsed="false">
      <c r="A26" s="47" t="s">
        <v>54</v>
      </c>
      <c r="B26" s="48" t="n">
        <v>216</v>
      </c>
      <c r="C26" s="47" t="s">
        <v>55</v>
      </c>
      <c r="D26" s="47" t="s">
        <v>97</v>
      </c>
      <c r="E26" s="50" t="s">
        <v>51</v>
      </c>
      <c r="F26" s="50" t="n">
        <v>1</v>
      </c>
      <c r="G26" s="93" t="n">
        <v>2</v>
      </c>
      <c r="H26" s="33" t="s">
        <v>61</v>
      </c>
      <c r="I26" s="51" t="s">
        <v>56</v>
      </c>
      <c r="J26" s="33" t="s">
        <v>24</v>
      </c>
      <c r="K26" s="51" t="s">
        <v>57</v>
      </c>
      <c r="L26" s="87" t="s">
        <v>26</v>
      </c>
      <c r="M26" s="93" t="s">
        <v>53</v>
      </c>
      <c r="N26" s="33" t="s">
        <v>24</v>
      </c>
      <c r="O26" s="94" t="s">
        <v>83</v>
      </c>
      <c r="P26" s="93" t="n">
        <v>2</v>
      </c>
      <c r="Q26" s="56" t="s">
        <v>1279</v>
      </c>
      <c r="R26" s="48" t="n">
        <v>0</v>
      </c>
      <c r="S26" s="57" t="s">
        <v>1280</v>
      </c>
      <c r="T26" s="39" t="s">
        <v>1282</v>
      </c>
      <c r="U26" s="33" t="s">
        <v>67</v>
      </c>
      <c r="V26" s="33" t="s">
        <v>67</v>
      </c>
      <c r="W26" s="33" t="s">
        <v>68</v>
      </c>
      <c r="X26" s="33" t="s">
        <v>71</v>
      </c>
      <c r="Y26" s="175" t="n">
        <f aca="false">F26*G26*2</f>
        <v>4</v>
      </c>
      <c r="Z26" s="175" t="str">
        <f aca="false">IF(X26="N",Y26,"0")</f>
        <v>0</v>
      </c>
      <c r="AA26" s="175" t="n">
        <f aca="false">IF(X26="P",Y26,"0")</f>
        <v>4</v>
      </c>
      <c r="AB26" s="95"/>
      <c r="AC26" s="95"/>
      <c r="AD26" s="95"/>
      <c r="AE26" s="95"/>
      <c r="AF26" s="95"/>
      <c r="AG26" s="95"/>
      <c r="AH26" s="95"/>
    </row>
    <row r="27" customFormat="false" ht="12" hidden="false" customHeight="true" outlineLevel="0" collapsed="false">
      <c r="A27" s="47" t="s">
        <v>54</v>
      </c>
      <c r="B27" s="48" t="n">
        <v>216</v>
      </c>
      <c r="C27" s="47" t="s">
        <v>55</v>
      </c>
      <c r="D27" s="47" t="s">
        <v>98</v>
      </c>
      <c r="E27" s="50" t="s">
        <v>51</v>
      </c>
      <c r="F27" s="50" t="n">
        <v>1</v>
      </c>
      <c r="G27" s="93" t="n">
        <v>2</v>
      </c>
      <c r="H27" s="33" t="s">
        <v>61</v>
      </c>
      <c r="I27" s="51" t="s">
        <v>56</v>
      </c>
      <c r="J27" s="33" t="s">
        <v>24</v>
      </c>
      <c r="K27" s="51" t="s">
        <v>57</v>
      </c>
      <c r="L27" s="87" t="s">
        <v>26</v>
      </c>
      <c r="M27" s="93" t="s">
        <v>53</v>
      </c>
      <c r="N27" s="33" t="s">
        <v>24</v>
      </c>
      <c r="O27" s="94" t="s">
        <v>83</v>
      </c>
      <c r="P27" s="93" t="n">
        <v>2</v>
      </c>
      <c r="Q27" s="56" t="s">
        <v>1279</v>
      </c>
      <c r="R27" s="48" t="n">
        <v>0</v>
      </c>
      <c r="S27" s="57" t="s">
        <v>1280</v>
      </c>
      <c r="T27" s="39" t="s">
        <v>1282</v>
      </c>
      <c r="U27" s="33" t="s">
        <v>67</v>
      </c>
      <c r="V27" s="33" t="s">
        <v>67</v>
      </c>
      <c r="W27" s="33" t="s">
        <v>68</v>
      </c>
      <c r="X27" s="33" t="s">
        <v>71</v>
      </c>
      <c r="Y27" s="175" t="n">
        <f aca="false">F27*G27*2</f>
        <v>4</v>
      </c>
      <c r="Z27" s="175" t="str">
        <f aca="false">IF(X27="N",Y27,"0")</f>
        <v>0</v>
      </c>
      <c r="AA27" s="175" t="n">
        <f aca="false">IF(X27="P",Y27,"0")</f>
        <v>4</v>
      </c>
      <c r="AB27" s="95"/>
      <c r="AC27" s="95"/>
      <c r="AD27" s="95"/>
      <c r="AE27" s="95"/>
      <c r="AF27" s="95"/>
      <c r="AG27" s="95"/>
      <c r="AH27" s="95"/>
    </row>
    <row r="28" customFormat="false" ht="12" hidden="false" customHeight="true" outlineLevel="0" collapsed="false">
      <c r="A28" s="47" t="s">
        <v>54</v>
      </c>
      <c r="B28" s="48" t="n">
        <v>216</v>
      </c>
      <c r="C28" s="47" t="s">
        <v>55</v>
      </c>
      <c r="D28" s="47" t="s">
        <v>99</v>
      </c>
      <c r="E28" s="50" t="s">
        <v>51</v>
      </c>
      <c r="F28" s="50" t="n">
        <v>1</v>
      </c>
      <c r="G28" s="93" t="n">
        <v>4</v>
      </c>
      <c r="H28" s="33" t="s">
        <v>61</v>
      </c>
      <c r="I28" s="51" t="s">
        <v>56</v>
      </c>
      <c r="J28" s="33" t="s">
        <v>24</v>
      </c>
      <c r="K28" s="51" t="s">
        <v>57</v>
      </c>
      <c r="L28" s="87" t="s">
        <v>26</v>
      </c>
      <c r="M28" s="93" t="s">
        <v>53</v>
      </c>
      <c r="N28" s="33" t="s">
        <v>24</v>
      </c>
      <c r="O28" s="94" t="s">
        <v>83</v>
      </c>
      <c r="P28" s="93" t="n">
        <v>4</v>
      </c>
      <c r="Q28" s="56" t="s">
        <v>1279</v>
      </c>
      <c r="R28" s="48" t="n">
        <v>0</v>
      </c>
      <c r="S28" s="57" t="s">
        <v>1280</v>
      </c>
      <c r="T28" s="39" t="s">
        <v>1282</v>
      </c>
      <c r="U28" s="33" t="s">
        <v>67</v>
      </c>
      <c r="V28" s="33" t="s">
        <v>67</v>
      </c>
      <c r="W28" s="33" t="s">
        <v>68</v>
      </c>
      <c r="X28" s="33" t="s">
        <v>71</v>
      </c>
      <c r="Y28" s="175" t="n">
        <f aca="false">F28*G28*2</f>
        <v>8</v>
      </c>
      <c r="Z28" s="175" t="str">
        <f aca="false">IF(X28="N",Y28,"0")</f>
        <v>0</v>
      </c>
      <c r="AA28" s="175" t="n">
        <f aca="false">IF(X28="P",Y28,"0")</f>
        <v>8</v>
      </c>
      <c r="AB28" s="95"/>
      <c r="AC28" s="95"/>
      <c r="AD28" s="95"/>
      <c r="AE28" s="95"/>
      <c r="AF28" s="95"/>
      <c r="AG28" s="95"/>
      <c r="AH28" s="95"/>
    </row>
    <row r="29" customFormat="false" ht="12" hidden="false" customHeight="true" outlineLevel="0" collapsed="false">
      <c r="A29" s="47" t="s">
        <v>54</v>
      </c>
      <c r="B29" s="48" t="n">
        <v>216</v>
      </c>
      <c r="C29" s="47" t="s">
        <v>55</v>
      </c>
      <c r="D29" s="47" t="s">
        <v>100</v>
      </c>
      <c r="E29" s="50" t="s">
        <v>51</v>
      </c>
      <c r="F29" s="50" t="n">
        <v>1</v>
      </c>
      <c r="G29" s="93" t="n">
        <v>4</v>
      </c>
      <c r="H29" s="33" t="s">
        <v>61</v>
      </c>
      <c r="I29" s="51" t="s">
        <v>56</v>
      </c>
      <c r="J29" s="33" t="s">
        <v>24</v>
      </c>
      <c r="K29" s="51" t="s">
        <v>57</v>
      </c>
      <c r="L29" s="87" t="s">
        <v>26</v>
      </c>
      <c r="M29" s="93" t="s">
        <v>53</v>
      </c>
      <c r="N29" s="33" t="s">
        <v>24</v>
      </c>
      <c r="O29" s="94" t="s">
        <v>83</v>
      </c>
      <c r="P29" s="93" t="n">
        <v>4</v>
      </c>
      <c r="Q29" s="56" t="s">
        <v>1279</v>
      </c>
      <c r="R29" s="48" t="n">
        <v>0</v>
      </c>
      <c r="S29" s="57" t="s">
        <v>1280</v>
      </c>
      <c r="T29" s="39" t="s">
        <v>1282</v>
      </c>
      <c r="U29" s="33" t="s">
        <v>67</v>
      </c>
      <c r="V29" s="33" t="s">
        <v>67</v>
      </c>
      <c r="W29" s="33" t="s">
        <v>68</v>
      </c>
      <c r="X29" s="33" t="s">
        <v>71</v>
      </c>
      <c r="Y29" s="175" t="n">
        <f aca="false">F29*G29*2</f>
        <v>8</v>
      </c>
      <c r="Z29" s="175" t="str">
        <f aca="false">IF(X29="N",Y29,"0")</f>
        <v>0</v>
      </c>
      <c r="AA29" s="175" t="n">
        <f aca="false">IF(X29="P",Y29,"0")</f>
        <v>8</v>
      </c>
      <c r="AB29" s="95"/>
      <c r="AC29" s="95"/>
      <c r="AD29" s="95"/>
      <c r="AE29" s="95"/>
      <c r="AF29" s="95"/>
      <c r="AG29" s="95"/>
      <c r="AH29" s="95"/>
    </row>
    <row r="30" customFormat="false" ht="12" hidden="false" customHeight="true" outlineLevel="0" collapsed="false">
      <c r="A30" s="47" t="s">
        <v>54</v>
      </c>
      <c r="B30" s="48" t="n">
        <v>216</v>
      </c>
      <c r="C30" s="47" t="s">
        <v>55</v>
      </c>
      <c r="D30" s="47" t="s">
        <v>101</v>
      </c>
      <c r="E30" s="50" t="s">
        <v>51</v>
      </c>
      <c r="F30" s="50" t="n">
        <v>1</v>
      </c>
      <c r="G30" s="93" t="n">
        <v>3</v>
      </c>
      <c r="H30" s="33" t="s">
        <v>61</v>
      </c>
      <c r="I30" s="51" t="s">
        <v>56</v>
      </c>
      <c r="J30" s="33" t="s">
        <v>24</v>
      </c>
      <c r="K30" s="51" t="s">
        <v>57</v>
      </c>
      <c r="L30" s="87" t="s">
        <v>26</v>
      </c>
      <c r="M30" s="93" t="s">
        <v>53</v>
      </c>
      <c r="N30" s="33" t="s">
        <v>24</v>
      </c>
      <c r="O30" s="94" t="s">
        <v>83</v>
      </c>
      <c r="P30" s="93" t="n">
        <v>3</v>
      </c>
      <c r="Q30" s="56" t="s">
        <v>1279</v>
      </c>
      <c r="R30" s="48" t="n">
        <v>0</v>
      </c>
      <c r="S30" s="57" t="s">
        <v>1280</v>
      </c>
      <c r="T30" s="39" t="s">
        <v>1282</v>
      </c>
      <c r="U30" s="33" t="s">
        <v>67</v>
      </c>
      <c r="V30" s="33" t="s">
        <v>67</v>
      </c>
      <c r="W30" s="33" t="s">
        <v>68</v>
      </c>
      <c r="X30" s="33" t="s">
        <v>71</v>
      </c>
      <c r="Y30" s="175" t="n">
        <f aca="false">F30*G30*2</f>
        <v>6</v>
      </c>
      <c r="Z30" s="175" t="str">
        <f aca="false">IF(X30="N",Y30,"0")</f>
        <v>0</v>
      </c>
      <c r="AA30" s="175" t="n">
        <f aca="false">IF(X30="P",Y30,"0")</f>
        <v>6</v>
      </c>
      <c r="AB30" s="95"/>
      <c r="AC30" s="95"/>
      <c r="AD30" s="95"/>
      <c r="AE30" s="95"/>
      <c r="AF30" s="95"/>
      <c r="AG30" s="95"/>
      <c r="AH30" s="95"/>
    </row>
    <row r="31" customFormat="false" ht="12" hidden="false" customHeight="true" outlineLevel="0" collapsed="false">
      <c r="A31" s="47" t="s">
        <v>54</v>
      </c>
      <c r="B31" s="48" t="n">
        <v>216</v>
      </c>
      <c r="C31" s="47" t="s">
        <v>55</v>
      </c>
      <c r="D31" s="47" t="s">
        <v>102</v>
      </c>
      <c r="E31" s="50" t="s">
        <v>51</v>
      </c>
      <c r="F31" s="50" t="n">
        <v>1</v>
      </c>
      <c r="G31" s="93" t="n">
        <v>3</v>
      </c>
      <c r="H31" s="33" t="s">
        <v>61</v>
      </c>
      <c r="I31" s="51" t="s">
        <v>56</v>
      </c>
      <c r="J31" s="33" t="s">
        <v>24</v>
      </c>
      <c r="K31" s="51" t="s">
        <v>57</v>
      </c>
      <c r="L31" s="87" t="s">
        <v>26</v>
      </c>
      <c r="M31" s="93" t="s">
        <v>53</v>
      </c>
      <c r="N31" s="33" t="s">
        <v>24</v>
      </c>
      <c r="O31" s="94" t="s">
        <v>83</v>
      </c>
      <c r="P31" s="93" t="n">
        <v>3</v>
      </c>
      <c r="Q31" s="56" t="s">
        <v>1279</v>
      </c>
      <c r="R31" s="48" t="n">
        <v>0</v>
      </c>
      <c r="S31" s="57" t="s">
        <v>1280</v>
      </c>
      <c r="T31" s="39" t="s">
        <v>1282</v>
      </c>
      <c r="U31" s="33" t="s">
        <v>67</v>
      </c>
      <c r="V31" s="33" t="s">
        <v>67</v>
      </c>
      <c r="W31" s="33" t="s">
        <v>68</v>
      </c>
      <c r="X31" s="33" t="s">
        <v>71</v>
      </c>
      <c r="Y31" s="175" t="n">
        <f aca="false">F31*G31*2</f>
        <v>6</v>
      </c>
      <c r="Z31" s="175" t="str">
        <f aca="false">IF(X31="N",Y31,"0")</f>
        <v>0</v>
      </c>
      <c r="AA31" s="175" t="n">
        <f aca="false">IF(X31="P",Y31,"0")</f>
        <v>6</v>
      </c>
      <c r="AB31" s="96"/>
      <c r="AC31" s="95"/>
      <c r="AD31" s="95"/>
      <c r="AE31" s="95"/>
      <c r="AF31" s="95"/>
      <c r="AG31" s="95"/>
      <c r="AH31" s="95"/>
    </row>
    <row r="32" customFormat="false" ht="12" hidden="false" customHeight="true" outlineLevel="0" collapsed="false">
      <c r="A32" s="47" t="s">
        <v>54</v>
      </c>
      <c r="B32" s="48" t="n">
        <v>216</v>
      </c>
      <c r="C32" s="47" t="s">
        <v>55</v>
      </c>
      <c r="D32" s="47" t="s">
        <v>103</v>
      </c>
      <c r="E32" s="50" t="s">
        <v>51</v>
      </c>
      <c r="F32" s="50" t="n">
        <v>1</v>
      </c>
      <c r="G32" s="93" t="n">
        <v>3</v>
      </c>
      <c r="H32" s="33" t="s">
        <v>61</v>
      </c>
      <c r="I32" s="51" t="s">
        <v>56</v>
      </c>
      <c r="J32" s="33" t="s">
        <v>24</v>
      </c>
      <c r="K32" s="51" t="s">
        <v>57</v>
      </c>
      <c r="L32" s="87" t="s">
        <v>26</v>
      </c>
      <c r="M32" s="93" t="s">
        <v>53</v>
      </c>
      <c r="N32" s="33" t="s">
        <v>24</v>
      </c>
      <c r="O32" s="94" t="s">
        <v>83</v>
      </c>
      <c r="P32" s="93" t="n">
        <v>3</v>
      </c>
      <c r="Q32" s="56" t="s">
        <v>1279</v>
      </c>
      <c r="R32" s="48" t="n">
        <v>0</v>
      </c>
      <c r="S32" s="57" t="s">
        <v>1280</v>
      </c>
      <c r="T32" s="39" t="s">
        <v>1282</v>
      </c>
      <c r="U32" s="33" t="s">
        <v>67</v>
      </c>
      <c r="V32" s="33" t="s">
        <v>67</v>
      </c>
      <c r="W32" s="33" t="s">
        <v>68</v>
      </c>
      <c r="X32" s="33" t="s">
        <v>71</v>
      </c>
      <c r="Y32" s="175" t="n">
        <f aca="false">F32*G32*2</f>
        <v>6</v>
      </c>
      <c r="Z32" s="175" t="str">
        <f aca="false">IF(X32="N",Y32,"0")</f>
        <v>0</v>
      </c>
      <c r="AA32" s="175" t="n">
        <f aca="false">IF(X32="P",Y32,"0")</f>
        <v>6</v>
      </c>
      <c r="AB32" s="96"/>
      <c r="AC32" s="95"/>
      <c r="AD32" s="95"/>
      <c r="AE32" s="95"/>
      <c r="AF32" s="95"/>
      <c r="AG32" s="95"/>
      <c r="AH32" s="95"/>
    </row>
    <row r="33" customFormat="false" ht="12" hidden="false" customHeight="true" outlineLevel="0" collapsed="false">
      <c r="A33" s="60"/>
      <c r="B33" s="61"/>
      <c r="C33" s="60"/>
      <c r="D33" s="60"/>
      <c r="E33" s="62"/>
      <c r="F33" s="62"/>
      <c r="G33" s="99" t="n">
        <f aca="false">SUM(G9:G32)</f>
        <v>42</v>
      </c>
      <c r="H33" s="64"/>
      <c r="I33" s="65"/>
      <c r="J33" s="100"/>
      <c r="K33" s="67"/>
      <c r="L33" s="68"/>
      <c r="M33" s="69" t="n">
        <f aca="false">G33-P33</f>
        <v>0</v>
      </c>
      <c r="N33" s="101"/>
      <c r="O33" s="102"/>
      <c r="P33" s="103" t="n">
        <f aca="false">SUM(P9:P32)</f>
        <v>42</v>
      </c>
      <c r="Q33" s="60"/>
      <c r="R33" s="61"/>
      <c r="S33" s="70"/>
      <c r="T33" s="60"/>
      <c r="U33" s="62"/>
      <c r="V33" s="62"/>
      <c r="W33" s="62"/>
      <c r="X33" s="62"/>
      <c r="Y33" s="175" t="n">
        <f aca="false">F33*G33*2</f>
        <v>0</v>
      </c>
      <c r="Z33" s="175" t="str">
        <f aca="false">IF(X33="N",Y33,"0")</f>
        <v>0</v>
      </c>
      <c r="AA33" s="175" t="str">
        <f aca="false">IF(X33="P",Y33,"0")</f>
        <v>0</v>
      </c>
      <c r="AB33" s="104"/>
      <c r="AC33" s="71"/>
      <c r="AD33" s="62"/>
      <c r="AE33" s="62"/>
      <c r="AF33" s="62"/>
    </row>
    <row r="34" customFormat="false" ht="12" hidden="false" customHeight="true" outlineLevel="0" collapsed="false">
      <c r="A34" s="90"/>
      <c r="B34" s="91"/>
      <c r="C34" s="90"/>
      <c r="D34" s="90"/>
      <c r="E34" s="50"/>
      <c r="F34" s="50"/>
      <c r="G34" s="105"/>
      <c r="H34" s="106"/>
      <c r="I34" s="92"/>
      <c r="J34" s="107"/>
      <c r="K34" s="49"/>
      <c r="L34" s="87"/>
      <c r="M34" s="88"/>
      <c r="N34" s="108"/>
      <c r="O34" s="94"/>
      <c r="P34" s="109"/>
      <c r="Q34" s="90"/>
      <c r="R34" s="91"/>
      <c r="S34" s="74"/>
      <c r="T34" s="90"/>
      <c r="U34" s="50"/>
      <c r="V34" s="50"/>
      <c r="W34" s="50"/>
      <c r="X34" s="50"/>
      <c r="Y34" s="175" t="n">
        <f aca="false">F34*G34*2</f>
        <v>0</v>
      </c>
      <c r="Z34" s="175" t="str">
        <f aca="false">IF(X34="N",Y34,"0")</f>
        <v>0</v>
      </c>
      <c r="AA34" s="175" t="str">
        <f aca="false">IF(X34="P",Y34,"0")</f>
        <v>0</v>
      </c>
      <c r="AB34" s="110"/>
      <c r="AC34" s="59"/>
      <c r="AD34" s="50"/>
      <c r="AE34" s="50"/>
      <c r="AF34" s="50"/>
    </row>
    <row r="35" customFormat="false" ht="12" hidden="false" customHeight="true" outlineLevel="0" collapsed="false">
      <c r="A35" s="47" t="s">
        <v>54</v>
      </c>
      <c r="B35" s="48" t="n">
        <v>216</v>
      </c>
      <c r="C35" s="47" t="s">
        <v>55</v>
      </c>
      <c r="D35" s="90" t="s">
        <v>78</v>
      </c>
      <c r="E35" s="50" t="s">
        <v>51</v>
      </c>
      <c r="F35" s="50" t="n">
        <v>1</v>
      </c>
      <c r="G35" s="92" t="n">
        <v>14</v>
      </c>
      <c r="H35" s="33" t="s">
        <v>61</v>
      </c>
      <c r="I35" s="51" t="s">
        <v>56</v>
      </c>
      <c r="J35" s="33" t="s">
        <v>24</v>
      </c>
      <c r="K35" s="51" t="s">
        <v>57</v>
      </c>
      <c r="L35" s="87" t="s">
        <v>26</v>
      </c>
      <c r="M35" s="55" t="s">
        <v>104</v>
      </c>
      <c r="N35" s="33" t="s">
        <v>24</v>
      </c>
      <c r="O35" s="111" t="s">
        <v>771</v>
      </c>
      <c r="P35" s="92" t="n">
        <v>14</v>
      </c>
      <c r="Q35" s="56" t="s">
        <v>1279</v>
      </c>
      <c r="R35" s="40" t="n">
        <v>325</v>
      </c>
      <c r="S35" s="57" t="s">
        <v>1283</v>
      </c>
      <c r="T35" s="39" t="s">
        <v>1284</v>
      </c>
      <c r="U35" s="33" t="s">
        <v>774</v>
      </c>
      <c r="V35" s="33" t="s">
        <v>774</v>
      </c>
      <c r="W35" s="33" t="s">
        <v>68</v>
      </c>
      <c r="X35" s="33" t="s">
        <v>71</v>
      </c>
      <c r="Y35" s="175" t="n">
        <f aca="false">F35*G35*2</f>
        <v>28</v>
      </c>
      <c r="Z35" s="175" t="str">
        <f aca="false">IF(X35="N",Y35,"0")</f>
        <v>0</v>
      </c>
      <c r="AA35" s="175" t="n">
        <f aca="false">IF(X35="P",Y35,"0")</f>
        <v>28</v>
      </c>
      <c r="AB35" s="96"/>
      <c r="AC35" s="59"/>
      <c r="AD35" s="50"/>
      <c r="AE35" s="50"/>
      <c r="AF35" s="50"/>
    </row>
    <row r="36" customFormat="false" ht="12" hidden="false" customHeight="true" outlineLevel="0" collapsed="false">
      <c r="A36" s="47" t="s">
        <v>54</v>
      </c>
      <c r="B36" s="48" t="n">
        <v>216</v>
      </c>
      <c r="C36" s="47" t="s">
        <v>55</v>
      </c>
      <c r="D36" s="90" t="s">
        <v>79</v>
      </c>
      <c r="E36" s="50" t="s">
        <v>51</v>
      </c>
      <c r="F36" s="50" t="n">
        <v>1</v>
      </c>
      <c r="G36" s="92" t="n">
        <v>14</v>
      </c>
      <c r="H36" s="33" t="s">
        <v>61</v>
      </c>
      <c r="I36" s="51" t="s">
        <v>56</v>
      </c>
      <c r="J36" s="33" t="s">
        <v>24</v>
      </c>
      <c r="K36" s="51" t="s">
        <v>57</v>
      </c>
      <c r="L36" s="87" t="s">
        <v>26</v>
      </c>
      <c r="M36" s="55" t="s">
        <v>104</v>
      </c>
      <c r="N36" s="33" t="s">
        <v>24</v>
      </c>
      <c r="O36" s="111" t="s">
        <v>771</v>
      </c>
      <c r="P36" s="92" t="n">
        <v>14</v>
      </c>
      <c r="Q36" s="56" t="s">
        <v>1279</v>
      </c>
      <c r="R36" s="40" t="n">
        <v>325</v>
      </c>
      <c r="S36" s="57" t="s">
        <v>1283</v>
      </c>
      <c r="T36" s="39" t="s">
        <v>1284</v>
      </c>
      <c r="U36" s="33" t="s">
        <v>774</v>
      </c>
      <c r="V36" s="33" t="s">
        <v>774</v>
      </c>
      <c r="W36" s="33" t="s">
        <v>68</v>
      </c>
      <c r="X36" s="33" t="s">
        <v>71</v>
      </c>
      <c r="Y36" s="175" t="n">
        <f aca="false">F36*G36*2</f>
        <v>28</v>
      </c>
      <c r="Z36" s="175" t="str">
        <f aca="false">IF(X36="N",Y36,"0")</f>
        <v>0</v>
      </c>
      <c r="AA36" s="175" t="n">
        <f aca="false">IF(X36="P",Y36,"0")</f>
        <v>28</v>
      </c>
      <c r="AB36" s="96"/>
      <c r="AC36" s="59"/>
      <c r="AD36" s="50"/>
      <c r="AE36" s="50"/>
      <c r="AF36" s="50"/>
    </row>
    <row r="37" customFormat="false" ht="12" hidden="false" customHeight="true" outlineLevel="0" collapsed="false">
      <c r="A37" s="47" t="s">
        <v>54</v>
      </c>
      <c r="B37" s="48" t="n">
        <v>216</v>
      </c>
      <c r="C37" s="47" t="s">
        <v>55</v>
      </c>
      <c r="D37" s="90" t="s">
        <v>80</v>
      </c>
      <c r="E37" s="50" t="s">
        <v>51</v>
      </c>
      <c r="F37" s="50" t="n">
        <v>1</v>
      </c>
      <c r="G37" s="92" t="n">
        <v>14</v>
      </c>
      <c r="H37" s="33" t="s">
        <v>61</v>
      </c>
      <c r="I37" s="51" t="s">
        <v>56</v>
      </c>
      <c r="J37" s="33" t="s">
        <v>24</v>
      </c>
      <c r="K37" s="51" t="s">
        <v>57</v>
      </c>
      <c r="L37" s="87" t="s">
        <v>26</v>
      </c>
      <c r="M37" s="55" t="s">
        <v>104</v>
      </c>
      <c r="N37" s="33" t="s">
        <v>24</v>
      </c>
      <c r="O37" s="111" t="s">
        <v>771</v>
      </c>
      <c r="P37" s="92" t="n">
        <v>14</v>
      </c>
      <c r="Q37" s="56" t="s">
        <v>1279</v>
      </c>
      <c r="R37" s="40" t="n">
        <v>325</v>
      </c>
      <c r="S37" s="57" t="s">
        <v>1283</v>
      </c>
      <c r="T37" s="39" t="s">
        <v>1284</v>
      </c>
      <c r="U37" s="33" t="s">
        <v>774</v>
      </c>
      <c r="V37" s="33" t="s">
        <v>774</v>
      </c>
      <c r="W37" s="33" t="s">
        <v>68</v>
      </c>
      <c r="X37" s="33" t="s">
        <v>71</v>
      </c>
      <c r="Y37" s="175" t="n">
        <f aca="false">F37*G37*2</f>
        <v>28</v>
      </c>
      <c r="Z37" s="175" t="str">
        <f aca="false">IF(X37="N",Y37,"0")</f>
        <v>0</v>
      </c>
      <c r="AA37" s="175" t="n">
        <f aca="false">IF(X37="P",Y37,"0")</f>
        <v>28</v>
      </c>
      <c r="AB37" s="96"/>
      <c r="AC37" s="59"/>
      <c r="AD37" s="50"/>
      <c r="AE37" s="50"/>
      <c r="AF37" s="50"/>
    </row>
    <row r="38" customFormat="false" ht="12" hidden="false" customHeight="true" outlineLevel="0" collapsed="false">
      <c r="A38" s="47" t="s">
        <v>54</v>
      </c>
      <c r="B38" s="48" t="n">
        <v>216</v>
      </c>
      <c r="C38" s="47" t="s">
        <v>55</v>
      </c>
      <c r="D38" s="90" t="s">
        <v>81</v>
      </c>
      <c r="E38" s="50" t="s">
        <v>51</v>
      </c>
      <c r="F38" s="50" t="n">
        <v>1</v>
      </c>
      <c r="G38" s="92" t="n">
        <v>14</v>
      </c>
      <c r="H38" s="33" t="s">
        <v>61</v>
      </c>
      <c r="I38" s="51" t="s">
        <v>56</v>
      </c>
      <c r="J38" s="33" t="s">
        <v>24</v>
      </c>
      <c r="K38" s="51" t="s">
        <v>57</v>
      </c>
      <c r="L38" s="87" t="s">
        <v>26</v>
      </c>
      <c r="M38" s="55" t="s">
        <v>104</v>
      </c>
      <c r="N38" s="33" t="s">
        <v>24</v>
      </c>
      <c r="O38" s="111" t="s">
        <v>771</v>
      </c>
      <c r="P38" s="92" t="n">
        <v>14</v>
      </c>
      <c r="Q38" s="56" t="s">
        <v>1279</v>
      </c>
      <c r="R38" s="40" t="n">
        <v>325</v>
      </c>
      <c r="S38" s="57" t="s">
        <v>1283</v>
      </c>
      <c r="T38" s="39" t="s">
        <v>1284</v>
      </c>
      <c r="U38" s="33" t="s">
        <v>774</v>
      </c>
      <c r="V38" s="33" t="s">
        <v>774</v>
      </c>
      <c r="W38" s="33" t="s">
        <v>68</v>
      </c>
      <c r="X38" s="33" t="s">
        <v>71</v>
      </c>
      <c r="Y38" s="175" t="n">
        <f aca="false">F38*G38*2</f>
        <v>28</v>
      </c>
      <c r="Z38" s="175" t="str">
        <f aca="false">IF(X38="N",Y38,"0")</f>
        <v>0</v>
      </c>
      <c r="AA38" s="175" t="n">
        <f aca="false">IF(X38="P",Y38,"0")</f>
        <v>28</v>
      </c>
      <c r="AB38" s="96"/>
      <c r="AC38" s="59"/>
      <c r="AD38" s="50"/>
      <c r="AE38" s="50"/>
      <c r="AF38" s="50"/>
    </row>
    <row r="39" customFormat="false" ht="12" hidden="false" customHeight="true" outlineLevel="0" collapsed="false">
      <c r="A39" s="47" t="s">
        <v>54</v>
      </c>
      <c r="B39" s="48" t="n">
        <v>216</v>
      </c>
      <c r="C39" s="47" t="s">
        <v>55</v>
      </c>
      <c r="D39" s="90" t="s">
        <v>82</v>
      </c>
      <c r="E39" s="50" t="s">
        <v>51</v>
      </c>
      <c r="F39" s="50" t="n">
        <v>1</v>
      </c>
      <c r="G39" s="92" t="n">
        <v>14</v>
      </c>
      <c r="H39" s="33" t="s">
        <v>61</v>
      </c>
      <c r="I39" s="51" t="s">
        <v>56</v>
      </c>
      <c r="J39" s="33" t="s">
        <v>24</v>
      </c>
      <c r="K39" s="51" t="s">
        <v>57</v>
      </c>
      <c r="L39" s="87" t="s">
        <v>26</v>
      </c>
      <c r="M39" s="55" t="s">
        <v>104</v>
      </c>
      <c r="N39" s="33" t="s">
        <v>24</v>
      </c>
      <c r="O39" s="111" t="s">
        <v>771</v>
      </c>
      <c r="P39" s="92" t="n">
        <v>14</v>
      </c>
      <c r="Q39" s="56" t="s">
        <v>1279</v>
      </c>
      <c r="R39" s="40" t="n">
        <v>325</v>
      </c>
      <c r="S39" s="57" t="s">
        <v>1283</v>
      </c>
      <c r="T39" s="39" t="s">
        <v>1284</v>
      </c>
      <c r="U39" s="33" t="s">
        <v>774</v>
      </c>
      <c r="V39" s="33" t="s">
        <v>774</v>
      </c>
      <c r="W39" s="33" t="s">
        <v>68</v>
      </c>
      <c r="X39" s="33" t="s">
        <v>71</v>
      </c>
      <c r="Y39" s="175" t="n">
        <f aca="false">F39*G39*2</f>
        <v>28</v>
      </c>
      <c r="Z39" s="175" t="str">
        <f aca="false">IF(X39="N",Y39,"0")</f>
        <v>0</v>
      </c>
      <c r="AA39" s="175" t="n">
        <f aca="false">IF(X39="P",Y39,"0")</f>
        <v>28</v>
      </c>
      <c r="AB39" s="96"/>
      <c r="AC39" s="59"/>
      <c r="AD39" s="50"/>
      <c r="AE39" s="50"/>
      <c r="AF39" s="50"/>
    </row>
    <row r="40" customFormat="false" ht="12" hidden="false" customHeight="true" outlineLevel="0" collapsed="false">
      <c r="A40" s="47" t="s">
        <v>54</v>
      </c>
      <c r="B40" s="48" t="n">
        <v>216</v>
      </c>
      <c r="C40" s="47" t="s">
        <v>55</v>
      </c>
      <c r="D40" s="90" t="s">
        <v>85</v>
      </c>
      <c r="E40" s="50" t="s">
        <v>51</v>
      </c>
      <c r="F40" s="50" t="n">
        <v>1</v>
      </c>
      <c r="G40" s="92" t="n">
        <v>14</v>
      </c>
      <c r="H40" s="33" t="s">
        <v>61</v>
      </c>
      <c r="I40" s="51" t="s">
        <v>56</v>
      </c>
      <c r="J40" s="33" t="s">
        <v>24</v>
      </c>
      <c r="K40" s="51" t="s">
        <v>57</v>
      </c>
      <c r="L40" s="87" t="s">
        <v>26</v>
      </c>
      <c r="M40" s="55" t="s">
        <v>104</v>
      </c>
      <c r="N40" s="33" t="s">
        <v>24</v>
      </c>
      <c r="O40" s="111" t="s">
        <v>771</v>
      </c>
      <c r="P40" s="92" t="n">
        <v>14</v>
      </c>
      <c r="Q40" s="56" t="s">
        <v>1279</v>
      </c>
      <c r="R40" s="40" t="n">
        <v>325</v>
      </c>
      <c r="S40" s="57" t="s">
        <v>1283</v>
      </c>
      <c r="T40" s="39" t="s">
        <v>1284</v>
      </c>
      <c r="U40" s="33" t="s">
        <v>774</v>
      </c>
      <c r="V40" s="33" t="s">
        <v>774</v>
      </c>
      <c r="W40" s="33" t="s">
        <v>68</v>
      </c>
      <c r="X40" s="33" t="s">
        <v>71</v>
      </c>
      <c r="Y40" s="175" t="n">
        <f aca="false">F40*G40*2</f>
        <v>28</v>
      </c>
      <c r="Z40" s="175" t="str">
        <f aca="false">IF(X40="N",Y40,"0")</f>
        <v>0</v>
      </c>
      <c r="AA40" s="175" t="n">
        <f aca="false">IF(X40="P",Y40,"0")</f>
        <v>28</v>
      </c>
      <c r="AB40" s="96"/>
      <c r="AC40" s="59"/>
      <c r="AD40" s="50"/>
      <c r="AE40" s="50"/>
      <c r="AF40" s="50"/>
    </row>
    <row r="41" customFormat="false" ht="12" hidden="false" customHeight="true" outlineLevel="0" collapsed="false">
      <c r="A41" s="47" t="s">
        <v>54</v>
      </c>
      <c r="B41" s="48" t="n">
        <v>216</v>
      </c>
      <c r="C41" s="47" t="s">
        <v>55</v>
      </c>
      <c r="D41" s="90" t="s">
        <v>86</v>
      </c>
      <c r="E41" s="50" t="s">
        <v>51</v>
      </c>
      <c r="F41" s="50" t="n">
        <v>1</v>
      </c>
      <c r="G41" s="92" t="n">
        <v>14</v>
      </c>
      <c r="H41" s="33" t="s">
        <v>61</v>
      </c>
      <c r="I41" s="51" t="s">
        <v>56</v>
      </c>
      <c r="J41" s="33" t="s">
        <v>24</v>
      </c>
      <c r="K41" s="51" t="s">
        <v>57</v>
      </c>
      <c r="L41" s="87" t="s">
        <v>26</v>
      </c>
      <c r="M41" s="55" t="s">
        <v>104</v>
      </c>
      <c r="N41" s="33" t="s">
        <v>24</v>
      </c>
      <c r="O41" s="111" t="s">
        <v>771</v>
      </c>
      <c r="P41" s="92" t="n">
        <v>14</v>
      </c>
      <c r="Q41" s="56" t="s">
        <v>1279</v>
      </c>
      <c r="R41" s="40" t="n">
        <v>325</v>
      </c>
      <c r="S41" s="57" t="s">
        <v>1283</v>
      </c>
      <c r="T41" s="39" t="s">
        <v>1284</v>
      </c>
      <c r="U41" s="33" t="s">
        <v>774</v>
      </c>
      <c r="V41" s="33" t="s">
        <v>774</v>
      </c>
      <c r="W41" s="33" t="s">
        <v>68</v>
      </c>
      <c r="X41" s="33" t="s">
        <v>71</v>
      </c>
      <c r="Y41" s="175" t="n">
        <f aca="false">F41*G41*2</f>
        <v>28</v>
      </c>
      <c r="Z41" s="175" t="str">
        <f aca="false">IF(X41="N",Y41,"0")</f>
        <v>0</v>
      </c>
      <c r="AA41" s="175" t="n">
        <f aca="false">IF(X41="P",Y41,"0")</f>
        <v>28</v>
      </c>
      <c r="AB41" s="96"/>
      <c r="AC41" s="95"/>
      <c r="AD41" s="95"/>
      <c r="AE41" s="95"/>
      <c r="AF41" s="95"/>
      <c r="AG41" s="95"/>
      <c r="AH41" s="95"/>
    </row>
    <row r="42" customFormat="false" ht="12" hidden="false" customHeight="true" outlineLevel="0" collapsed="false">
      <c r="A42" s="47" t="s">
        <v>54</v>
      </c>
      <c r="B42" s="48" t="n">
        <v>216</v>
      </c>
      <c r="C42" s="47" t="s">
        <v>55</v>
      </c>
      <c r="D42" s="90" t="s">
        <v>87</v>
      </c>
      <c r="E42" s="50" t="s">
        <v>51</v>
      </c>
      <c r="F42" s="50" t="n">
        <v>1</v>
      </c>
      <c r="G42" s="92" t="n">
        <v>14</v>
      </c>
      <c r="H42" s="33" t="s">
        <v>61</v>
      </c>
      <c r="I42" s="51" t="s">
        <v>56</v>
      </c>
      <c r="J42" s="33" t="s">
        <v>24</v>
      </c>
      <c r="K42" s="51" t="s">
        <v>57</v>
      </c>
      <c r="L42" s="87" t="s">
        <v>26</v>
      </c>
      <c r="M42" s="55" t="s">
        <v>104</v>
      </c>
      <c r="N42" s="33" t="s">
        <v>24</v>
      </c>
      <c r="O42" s="111" t="s">
        <v>771</v>
      </c>
      <c r="P42" s="92" t="n">
        <v>14</v>
      </c>
      <c r="Q42" s="56" t="s">
        <v>1279</v>
      </c>
      <c r="R42" s="40" t="n">
        <v>325</v>
      </c>
      <c r="S42" s="57" t="s">
        <v>1283</v>
      </c>
      <c r="T42" s="39" t="s">
        <v>1284</v>
      </c>
      <c r="U42" s="33" t="s">
        <v>774</v>
      </c>
      <c r="V42" s="33" t="s">
        <v>774</v>
      </c>
      <c r="W42" s="33" t="s">
        <v>68</v>
      </c>
      <c r="X42" s="33" t="s">
        <v>71</v>
      </c>
      <c r="Y42" s="175" t="n">
        <f aca="false">F42*G42*2</f>
        <v>28</v>
      </c>
      <c r="Z42" s="175" t="str">
        <f aca="false">IF(X42="N",Y42,"0")</f>
        <v>0</v>
      </c>
      <c r="AA42" s="175" t="n">
        <f aca="false">IF(X42="P",Y42,"0")</f>
        <v>28</v>
      </c>
      <c r="AB42" s="96"/>
      <c r="AC42" s="95"/>
      <c r="AD42" s="95"/>
      <c r="AE42" s="95"/>
      <c r="AF42" s="95"/>
      <c r="AG42" s="95"/>
      <c r="AH42" s="95"/>
    </row>
    <row r="43" customFormat="false" ht="12" hidden="false" customHeight="true" outlineLevel="0" collapsed="false">
      <c r="A43" s="47" t="s">
        <v>54</v>
      </c>
      <c r="B43" s="48" t="n">
        <v>216</v>
      </c>
      <c r="C43" s="47" t="s">
        <v>55</v>
      </c>
      <c r="D43" s="90" t="s">
        <v>88</v>
      </c>
      <c r="E43" s="50" t="s">
        <v>51</v>
      </c>
      <c r="F43" s="50" t="n">
        <v>1</v>
      </c>
      <c r="G43" s="92" t="n">
        <v>14</v>
      </c>
      <c r="H43" s="33" t="s">
        <v>61</v>
      </c>
      <c r="I43" s="51" t="s">
        <v>56</v>
      </c>
      <c r="J43" s="33" t="s">
        <v>24</v>
      </c>
      <c r="K43" s="51" t="s">
        <v>57</v>
      </c>
      <c r="L43" s="87" t="s">
        <v>26</v>
      </c>
      <c r="M43" s="55" t="s">
        <v>104</v>
      </c>
      <c r="N43" s="33" t="s">
        <v>24</v>
      </c>
      <c r="O43" s="111" t="s">
        <v>771</v>
      </c>
      <c r="P43" s="92" t="n">
        <v>14</v>
      </c>
      <c r="Q43" s="56" t="s">
        <v>1279</v>
      </c>
      <c r="R43" s="40" t="n">
        <v>325</v>
      </c>
      <c r="S43" s="57" t="s">
        <v>1283</v>
      </c>
      <c r="T43" s="39" t="s">
        <v>1284</v>
      </c>
      <c r="U43" s="33" t="s">
        <v>774</v>
      </c>
      <c r="V43" s="33" t="s">
        <v>774</v>
      </c>
      <c r="W43" s="33" t="s">
        <v>68</v>
      </c>
      <c r="X43" s="33" t="s">
        <v>71</v>
      </c>
      <c r="Y43" s="175" t="n">
        <f aca="false">F43*G43*2</f>
        <v>28</v>
      </c>
      <c r="Z43" s="175" t="str">
        <f aca="false">IF(X43="N",Y43,"0")</f>
        <v>0</v>
      </c>
      <c r="AA43" s="175" t="n">
        <f aca="false">IF(X43="P",Y43,"0")</f>
        <v>28</v>
      </c>
      <c r="AB43" s="96"/>
      <c r="AC43" s="95"/>
      <c r="AD43" s="95"/>
      <c r="AE43" s="95"/>
      <c r="AF43" s="95"/>
      <c r="AG43" s="95"/>
      <c r="AH43" s="95"/>
    </row>
    <row r="44" customFormat="false" ht="12" hidden="false" customHeight="true" outlineLevel="0" collapsed="false">
      <c r="A44" s="47" t="s">
        <v>54</v>
      </c>
      <c r="B44" s="48" t="n">
        <v>216</v>
      </c>
      <c r="C44" s="47" t="s">
        <v>55</v>
      </c>
      <c r="D44" s="90" t="s">
        <v>89</v>
      </c>
      <c r="E44" s="50" t="s">
        <v>51</v>
      </c>
      <c r="F44" s="50" t="n">
        <v>1</v>
      </c>
      <c r="G44" s="92" t="n">
        <v>14</v>
      </c>
      <c r="H44" s="33" t="s">
        <v>61</v>
      </c>
      <c r="I44" s="51" t="s">
        <v>56</v>
      </c>
      <c r="J44" s="33" t="s">
        <v>24</v>
      </c>
      <c r="K44" s="51" t="s">
        <v>57</v>
      </c>
      <c r="L44" s="87" t="s">
        <v>26</v>
      </c>
      <c r="M44" s="55" t="s">
        <v>104</v>
      </c>
      <c r="N44" s="33" t="s">
        <v>24</v>
      </c>
      <c r="O44" s="111" t="s">
        <v>771</v>
      </c>
      <c r="P44" s="92" t="n">
        <v>14</v>
      </c>
      <c r="Q44" s="56" t="s">
        <v>1279</v>
      </c>
      <c r="R44" s="40" t="n">
        <v>325</v>
      </c>
      <c r="S44" s="57" t="s">
        <v>1283</v>
      </c>
      <c r="T44" s="39" t="s">
        <v>1284</v>
      </c>
      <c r="U44" s="33" t="s">
        <v>774</v>
      </c>
      <c r="V44" s="33" t="s">
        <v>774</v>
      </c>
      <c r="W44" s="33" t="s">
        <v>68</v>
      </c>
      <c r="X44" s="33" t="s">
        <v>71</v>
      </c>
      <c r="Y44" s="175" t="n">
        <f aca="false">F44*G44*2</f>
        <v>28</v>
      </c>
      <c r="Z44" s="175" t="str">
        <f aca="false">IF(X44="N",Y44,"0")</f>
        <v>0</v>
      </c>
      <c r="AA44" s="175" t="n">
        <f aca="false">IF(X44="P",Y44,"0")</f>
        <v>28</v>
      </c>
      <c r="AB44" s="95"/>
      <c r="AC44" s="95"/>
      <c r="AD44" s="95"/>
      <c r="AE44" s="95"/>
      <c r="AF44" s="95"/>
      <c r="AG44" s="95"/>
      <c r="AH44" s="95"/>
    </row>
    <row r="45" customFormat="false" ht="12" hidden="false" customHeight="true" outlineLevel="0" collapsed="false">
      <c r="A45" s="47" t="s">
        <v>54</v>
      </c>
      <c r="B45" s="48" t="n">
        <v>216</v>
      </c>
      <c r="C45" s="47" t="s">
        <v>55</v>
      </c>
      <c r="D45" s="90" t="s">
        <v>90</v>
      </c>
      <c r="E45" s="50" t="s">
        <v>51</v>
      </c>
      <c r="F45" s="50" t="n">
        <v>1</v>
      </c>
      <c r="G45" s="92" t="n">
        <v>14</v>
      </c>
      <c r="H45" s="33" t="s">
        <v>61</v>
      </c>
      <c r="I45" s="51" t="s">
        <v>56</v>
      </c>
      <c r="J45" s="33" t="s">
        <v>24</v>
      </c>
      <c r="K45" s="51" t="s">
        <v>57</v>
      </c>
      <c r="L45" s="87" t="s">
        <v>26</v>
      </c>
      <c r="M45" s="55" t="s">
        <v>104</v>
      </c>
      <c r="N45" s="33" t="s">
        <v>24</v>
      </c>
      <c r="O45" s="111" t="s">
        <v>771</v>
      </c>
      <c r="P45" s="92" t="n">
        <v>14</v>
      </c>
      <c r="Q45" s="56" t="s">
        <v>1279</v>
      </c>
      <c r="R45" s="40" t="n">
        <v>325</v>
      </c>
      <c r="S45" s="57" t="s">
        <v>1283</v>
      </c>
      <c r="T45" s="39" t="s">
        <v>1284</v>
      </c>
      <c r="U45" s="33" t="s">
        <v>774</v>
      </c>
      <c r="V45" s="33" t="s">
        <v>774</v>
      </c>
      <c r="W45" s="33" t="s">
        <v>68</v>
      </c>
      <c r="X45" s="33" t="s">
        <v>71</v>
      </c>
      <c r="Y45" s="175" t="n">
        <f aca="false">F45*G45*2</f>
        <v>28</v>
      </c>
      <c r="Z45" s="175" t="str">
        <f aca="false">IF(X45="N",Y45,"0")</f>
        <v>0</v>
      </c>
      <c r="AA45" s="175" t="n">
        <f aca="false">IF(X45="P",Y45,"0")</f>
        <v>28</v>
      </c>
      <c r="AB45" s="95"/>
      <c r="AC45" s="95"/>
      <c r="AD45" s="95"/>
      <c r="AE45" s="95"/>
      <c r="AF45" s="95"/>
      <c r="AG45" s="95"/>
      <c r="AH45" s="95"/>
    </row>
    <row r="46" customFormat="false" ht="12" hidden="false" customHeight="true" outlineLevel="0" collapsed="false">
      <c r="A46" s="47" t="s">
        <v>54</v>
      </c>
      <c r="B46" s="48" t="n">
        <v>216</v>
      </c>
      <c r="C46" s="47" t="s">
        <v>55</v>
      </c>
      <c r="D46" s="90" t="s">
        <v>91</v>
      </c>
      <c r="E46" s="50" t="s">
        <v>51</v>
      </c>
      <c r="F46" s="50" t="n">
        <v>1</v>
      </c>
      <c r="G46" s="92" t="n">
        <v>14</v>
      </c>
      <c r="H46" s="33" t="s">
        <v>61</v>
      </c>
      <c r="I46" s="51" t="s">
        <v>56</v>
      </c>
      <c r="J46" s="33" t="s">
        <v>24</v>
      </c>
      <c r="K46" s="51" t="s">
        <v>57</v>
      </c>
      <c r="L46" s="87" t="s">
        <v>26</v>
      </c>
      <c r="M46" s="55" t="s">
        <v>104</v>
      </c>
      <c r="N46" s="33" t="s">
        <v>24</v>
      </c>
      <c r="O46" s="111" t="s">
        <v>771</v>
      </c>
      <c r="P46" s="92" t="n">
        <v>14</v>
      </c>
      <c r="Q46" s="56" t="s">
        <v>1279</v>
      </c>
      <c r="R46" s="40" t="n">
        <v>325</v>
      </c>
      <c r="S46" s="57" t="s">
        <v>1283</v>
      </c>
      <c r="T46" s="39" t="s">
        <v>1284</v>
      </c>
      <c r="U46" s="33" t="s">
        <v>774</v>
      </c>
      <c r="V46" s="33" t="s">
        <v>774</v>
      </c>
      <c r="W46" s="33" t="s">
        <v>68</v>
      </c>
      <c r="X46" s="33" t="s">
        <v>71</v>
      </c>
      <c r="Y46" s="175" t="n">
        <f aca="false">F46*G46*2</f>
        <v>28</v>
      </c>
      <c r="Z46" s="175" t="str">
        <f aca="false">IF(X46="N",Y46,"0")</f>
        <v>0</v>
      </c>
      <c r="AA46" s="175" t="n">
        <f aca="false">IF(X46="P",Y46,"0")</f>
        <v>28</v>
      </c>
      <c r="AB46" s="95"/>
      <c r="AC46" s="95"/>
      <c r="AD46" s="95"/>
      <c r="AE46" s="95"/>
      <c r="AF46" s="95"/>
      <c r="AG46" s="95"/>
      <c r="AH46" s="95"/>
    </row>
    <row r="47" customFormat="false" ht="12" hidden="false" customHeight="true" outlineLevel="0" collapsed="false">
      <c r="A47" s="47" t="s">
        <v>54</v>
      </c>
      <c r="B47" s="48" t="n">
        <v>216</v>
      </c>
      <c r="C47" s="47" t="s">
        <v>55</v>
      </c>
      <c r="D47" s="90" t="s">
        <v>92</v>
      </c>
      <c r="E47" s="50" t="s">
        <v>51</v>
      </c>
      <c r="F47" s="50" t="n">
        <v>1</v>
      </c>
      <c r="G47" s="92" t="n">
        <v>14</v>
      </c>
      <c r="H47" s="33" t="s">
        <v>61</v>
      </c>
      <c r="I47" s="51" t="s">
        <v>56</v>
      </c>
      <c r="J47" s="33" t="s">
        <v>24</v>
      </c>
      <c r="K47" s="51" t="s">
        <v>57</v>
      </c>
      <c r="L47" s="87" t="s">
        <v>26</v>
      </c>
      <c r="M47" s="55" t="s">
        <v>104</v>
      </c>
      <c r="N47" s="33" t="s">
        <v>24</v>
      </c>
      <c r="O47" s="111" t="s">
        <v>771</v>
      </c>
      <c r="P47" s="92" t="n">
        <v>14</v>
      </c>
      <c r="Q47" s="56" t="s">
        <v>1279</v>
      </c>
      <c r="R47" s="40" t="n">
        <v>325</v>
      </c>
      <c r="S47" s="57" t="s">
        <v>1283</v>
      </c>
      <c r="T47" s="39" t="s">
        <v>1284</v>
      </c>
      <c r="U47" s="33" t="s">
        <v>774</v>
      </c>
      <c r="V47" s="33" t="s">
        <v>774</v>
      </c>
      <c r="W47" s="33" t="s">
        <v>68</v>
      </c>
      <c r="X47" s="33" t="s">
        <v>71</v>
      </c>
      <c r="Y47" s="175" t="n">
        <f aca="false">F47*G47*2</f>
        <v>28</v>
      </c>
      <c r="Z47" s="175" t="str">
        <f aca="false">IF(X47="N",Y47,"0")</f>
        <v>0</v>
      </c>
      <c r="AA47" s="175" t="n">
        <f aca="false">IF(X47="P",Y47,"0")</f>
        <v>28</v>
      </c>
      <c r="AB47" s="95"/>
      <c r="AC47" s="95"/>
      <c r="AD47" s="95"/>
      <c r="AE47" s="95"/>
      <c r="AF47" s="95"/>
      <c r="AG47" s="95"/>
      <c r="AH47" s="95"/>
    </row>
    <row r="48" customFormat="false" ht="12" hidden="false" customHeight="true" outlineLevel="0" collapsed="false">
      <c r="A48" s="47" t="s">
        <v>54</v>
      </c>
      <c r="B48" s="48" t="n">
        <v>216</v>
      </c>
      <c r="C48" s="47" t="s">
        <v>55</v>
      </c>
      <c r="D48" s="90" t="s">
        <v>93</v>
      </c>
      <c r="E48" s="50" t="s">
        <v>51</v>
      </c>
      <c r="F48" s="50" t="n">
        <v>1</v>
      </c>
      <c r="G48" s="92" t="n">
        <v>13</v>
      </c>
      <c r="H48" s="33" t="s">
        <v>61</v>
      </c>
      <c r="I48" s="51" t="s">
        <v>56</v>
      </c>
      <c r="J48" s="33" t="s">
        <v>24</v>
      </c>
      <c r="K48" s="51" t="s">
        <v>57</v>
      </c>
      <c r="L48" s="87" t="s">
        <v>26</v>
      </c>
      <c r="M48" s="55" t="s">
        <v>104</v>
      </c>
      <c r="N48" s="33" t="s">
        <v>24</v>
      </c>
      <c r="O48" s="111" t="s">
        <v>771</v>
      </c>
      <c r="P48" s="92" t="n">
        <v>13</v>
      </c>
      <c r="Q48" s="56" t="s">
        <v>1279</v>
      </c>
      <c r="R48" s="40" t="n">
        <v>325</v>
      </c>
      <c r="S48" s="57" t="s">
        <v>1283</v>
      </c>
      <c r="T48" s="39" t="s">
        <v>1284</v>
      </c>
      <c r="U48" s="33" t="s">
        <v>774</v>
      </c>
      <c r="V48" s="33" t="s">
        <v>774</v>
      </c>
      <c r="W48" s="33" t="s">
        <v>68</v>
      </c>
      <c r="X48" s="33" t="s">
        <v>71</v>
      </c>
      <c r="Y48" s="175" t="n">
        <f aca="false">F48*G48*2</f>
        <v>26</v>
      </c>
      <c r="Z48" s="175" t="str">
        <f aca="false">IF(X48="N",Y48,"0")</f>
        <v>0</v>
      </c>
      <c r="AA48" s="175" t="n">
        <f aca="false">IF(X48="P",Y48,"0")</f>
        <v>26</v>
      </c>
      <c r="AB48" s="95"/>
      <c r="AC48" s="95"/>
      <c r="AD48" s="95"/>
      <c r="AE48" s="95"/>
      <c r="AF48" s="95"/>
      <c r="AG48" s="95"/>
      <c r="AH48" s="95"/>
    </row>
    <row r="49" customFormat="false" ht="12" hidden="false" customHeight="true" outlineLevel="0" collapsed="false">
      <c r="A49" s="47" t="s">
        <v>54</v>
      </c>
      <c r="B49" s="48" t="n">
        <v>216</v>
      </c>
      <c r="C49" s="47" t="s">
        <v>55</v>
      </c>
      <c r="D49" s="90" t="s">
        <v>94</v>
      </c>
      <c r="E49" s="50" t="s">
        <v>51</v>
      </c>
      <c r="F49" s="50" t="n">
        <v>1</v>
      </c>
      <c r="G49" s="92" t="n">
        <v>13</v>
      </c>
      <c r="H49" s="33" t="s">
        <v>61</v>
      </c>
      <c r="I49" s="51" t="s">
        <v>56</v>
      </c>
      <c r="J49" s="33" t="s">
        <v>24</v>
      </c>
      <c r="K49" s="51" t="s">
        <v>57</v>
      </c>
      <c r="L49" s="87" t="s">
        <v>26</v>
      </c>
      <c r="M49" s="55" t="s">
        <v>104</v>
      </c>
      <c r="N49" s="33" t="s">
        <v>24</v>
      </c>
      <c r="O49" s="111" t="s">
        <v>771</v>
      </c>
      <c r="P49" s="92" t="n">
        <v>13</v>
      </c>
      <c r="Q49" s="56" t="s">
        <v>1279</v>
      </c>
      <c r="R49" s="40" t="n">
        <v>325</v>
      </c>
      <c r="S49" s="57" t="s">
        <v>1283</v>
      </c>
      <c r="T49" s="39" t="s">
        <v>1284</v>
      </c>
      <c r="U49" s="33" t="s">
        <v>774</v>
      </c>
      <c r="V49" s="33" t="s">
        <v>774</v>
      </c>
      <c r="W49" s="33" t="s">
        <v>68</v>
      </c>
      <c r="X49" s="33" t="s">
        <v>71</v>
      </c>
      <c r="Y49" s="175" t="n">
        <f aca="false">F49*G49*2</f>
        <v>26</v>
      </c>
      <c r="Z49" s="175" t="str">
        <f aca="false">IF(X49="N",Y49,"0")</f>
        <v>0</v>
      </c>
      <c r="AA49" s="175" t="n">
        <f aca="false">IF(X49="P",Y49,"0")</f>
        <v>26</v>
      </c>
      <c r="AB49" s="95"/>
      <c r="AC49" s="95"/>
      <c r="AD49" s="95"/>
      <c r="AE49" s="95"/>
      <c r="AF49" s="95"/>
      <c r="AG49" s="95"/>
      <c r="AH49" s="95"/>
    </row>
    <row r="50" customFormat="false" ht="12" hidden="false" customHeight="true" outlineLevel="0" collapsed="false">
      <c r="A50" s="47" t="s">
        <v>54</v>
      </c>
      <c r="B50" s="48" t="n">
        <v>216</v>
      </c>
      <c r="C50" s="47" t="s">
        <v>55</v>
      </c>
      <c r="D50" s="90" t="s">
        <v>95</v>
      </c>
      <c r="E50" s="50" t="s">
        <v>51</v>
      </c>
      <c r="F50" s="50" t="n">
        <v>1</v>
      </c>
      <c r="G50" s="92" t="n">
        <v>13</v>
      </c>
      <c r="H50" s="33" t="s">
        <v>61</v>
      </c>
      <c r="I50" s="51" t="s">
        <v>56</v>
      </c>
      <c r="J50" s="33" t="s">
        <v>24</v>
      </c>
      <c r="K50" s="51" t="s">
        <v>57</v>
      </c>
      <c r="L50" s="87" t="s">
        <v>26</v>
      </c>
      <c r="M50" s="55" t="s">
        <v>104</v>
      </c>
      <c r="N50" s="33" t="s">
        <v>24</v>
      </c>
      <c r="O50" s="111" t="s">
        <v>771</v>
      </c>
      <c r="P50" s="92" t="n">
        <v>13</v>
      </c>
      <c r="Q50" s="56" t="s">
        <v>1279</v>
      </c>
      <c r="R50" s="40" t="n">
        <v>325</v>
      </c>
      <c r="S50" s="57" t="s">
        <v>1283</v>
      </c>
      <c r="T50" s="39" t="s">
        <v>1284</v>
      </c>
      <c r="U50" s="33" t="s">
        <v>774</v>
      </c>
      <c r="V50" s="33" t="s">
        <v>774</v>
      </c>
      <c r="W50" s="33" t="s">
        <v>68</v>
      </c>
      <c r="X50" s="33" t="s">
        <v>71</v>
      </c>
      <c r="Y50" s="175" t="n">
        <f aca="false">F50*G50*2</f>
        <v>26</v>
      </c>
      <c r="Z50" s="175" t="str">
        <f aca="false">IF(X50="N",Y50,"0")</f>
        <v>0</v>
      </c>
      <c r="AA50" s="175" t="n">
        <f aca="false">IF(X50="P",Y50,"0")</f>
        <v>26</v>
      </c>
      <c r="AB50" s="95"/>
      <c r="AC50" s="95"/>
      <c r="AD50" s="95"/>
      <c r="AE50" s="95"/>
      <c r="AF50" s="95"/>
      <c r="AG50" s="95"/>
      <c r="AH50" s="95"/>
    </row>
    <row r="51" customFormat="false" ht="12" hidden="false" customHeight="true" outlineLevel="0" collapsed="false">
      <c r="A51" s="47" t="s">
        <v>54</v>
      </c>
      <c r="B51" s="48" t="n">
        <v>216</v>
      </c>
      <c r="C51" s="47" t="s">
        <v>55</v>
      </c>
      <c r="D51" s="90" t="s">
        <v>96</v>
      </c>
      <c r="E51" s="50" t="s">
        <v>51</v>
      </c>
      <c r="F51" s="50" t="n">
        <v>1</v>
      </c>
      <c r="G51" s="92" t="n">
        <v>13</v>
      </c>
      <c r="H51" s="33" t="s">
        <v>61</v>
      </c>
      <c r="I51" s="51" t="s">
        <v>56</v>
      </c>
      <c r="J51" s="33" t="s">
        <v>24</v>
      </c>
      <c r="K51" s="51" t="s">
        <v>57</v>
      </c>
      <c r="L51" s="87" t="s">
        <v>26</v>
      </c>
      <c r="M51" s="55" t="s">
        <v>104</v>
      </c>
      <c r="N51" s="33" t="s">
        <v>24</v>
      </c>
      <c r="O51" s="111" t="s">
        <v>771</v>
      </c>
      <c r="P51" s="92" t="n">
        <v>13</v>
      </c>
      <c r="Q51" s="56" t="s">
        <v>1279</v>
      </c>
      <c r="R51" s="40" t="n">
        <v>325</v>
      </c>
      <c r="S51" s="57" t="s">
        <v>1283</v>
      </c>
      <c r="T51" s="39" t="s">
        <v>1284</v>
      </c>
      <c r="U51" s="33" t="s">
        <v>774</v>
      </c>
      <c r="V51" s="33" t="s">
        <v>774</v>
      </c>
      <c r="W51" s="33" t="s">
        <v>68</v>
      </c>
      <c r="X51" s="33" t="s">
        <v>71</v>
      </c>
      <c r="Y51" s="175" t="n">
        <f aca="false">F51*G51*2</f>
        <v>26</v>
      </c>
      <c r="Z51" s="175" t="str">
        <f aca="false">IF(X51="N",Y51,"0")</f>
        <v>0</v>
      </c>
      <c r="AA51" s="175" t="n">
        <f aca="false">IF(X51="P",Y51,"0")</f>
        <v>26</v>
      </c>
      <c r="AB51" s="95"/>
      <c r="AC51" s="95"/>
      <c r="AD51" s="95"/>
      <c r="AE51" s="95"/>
      <c r="AF51" s="95"/>
      <c r="AG51" s="95"/>
      <c r="AH51" s="95"/>
    </row>
    <row r="52" customFormat="false" ht="12" hidden="false" customHeight="true" outlineLevel="0" collapsed="false">
      <c r="A52" s="47" t="s">
        <v>54</v>
      </c>
      <c r="B52" s="48" t="n">
        <v>216</v>
      </c>
      <c r="C52" s="47" t="s">
        <v>55</v>
      </c>
      <c r="D52" s="90" t="s">
        <v>97</v>
      </c>
      <c r="E52" s="50" t="s">
        <v>51</v>
      </c>
      <c r="F52" s="50" t="n">
        <v>1</v>
      </c>
      <c r="G52" s="92" t="n">
        <v>13</v>
      </c>
      <c r="H52" s="33" t="s">
        <v>61</v>
      </c>
      <c r="I52" s="51" t="s">
        <v>56</v>
      </c>
      <c r="J52" s="33" t="s">
        <v>24</v>
      </c>
      <c r="K52" s="51" t="s">
        <v>57</v>
      </c>
      <c r="L52" s="87" t="s">
        <v>26</v>
      </c>
      <c r="M52" s="55" t="s">
        <v>104</v>
      </c>
      <c r="N52" s="33" t="s">
        <v>24</v>
      </c>
      <c r="O52" s="111" t="s">
        <v>771</v>
      </c>
      <c r="P52" s="92" t="n">
        <v>13</v>
      </c>
      <c r="Q52" s="56" t="s">
        <v>1279</v>
      </c>
      <c r="R52" s="40" t="n">
        <v>325</v>
      </c>
      <c r="S52" s="57" t="s">
        <v>1283</v>
      </c>
      <c r="T52" s="39" t="s">
        <v>1284</v>
      </c>
      <c r="U52" s="33" t="s">
        <v>774</v>
      </c>
      <c r="V52" s="33" t="s">
        <v>774</v>
      </c>
      <c r="W52" s="33" t="s">
        <v>68</v>
      </c>
      <c r="X52" s="33" t="s">
        <v>71</v>
      </c>
      <c r="Y52" s="175" t="n">
        <f aca="false">F52*G52*2</f>
        <v>26</v>
      </c>
      <c r="Z52" s="175" t="str">
        <f aca="false">IF(X52="N",Y52,"0")</f>
        <v>0</v>
      </c>
      <c r="AA52" s="175" t="n">
        <f aca="false">IF(X52="P",Y52,"0")</f>
        <v>26</v>
      </c>
      <c r="AB52" s="95"/>
      <c r="AC52" s="95"/>
      <c r="AD52" s="95"/>
      <c r="AE52" s="95"/>
      <c r="AF52" s="95"/>
      <c r="AG52" s="95"/>
      <c r="AH52" s="95"/>
    </row>
    <row r="53" customFormat="false" ht="12" hidden="false" customHeight="true" outlineLevel="0" collapsed="false">
      <c r="A53" s="47" t="s">
        <v>54</v>
      </c>
      <c r="B53" s="48" t="n">
        <v>216</v>
      </c>
      <c r="C53" s="47" t="s">
        <v>55</v>
      </c>
      <c r="D53" s="90" t="s">
        <v>98</v>
      </c>
      <c r="E53" s="50" t="s">
        <v>51</v>
      </c>
      <c r="F53" s="50" t="n">
        <v>1</v>
      </c>
      <c r="G53" s="92" t="n">
        <v>13</v>
      </c>
      <c r="H53" s="33" t="s">
        <v>61</v>
      </c>
      <c r="I53" s="51" t="s">
        <v>56</v>
      </c>
      <c r="J53" s="33" t="s">
        <v>24</v>
      </c>
      <c r="K53" s="51" t="s">
        <v>57</v>
      </c>
      <c r="L53" s="87" t="s">
        <v>26</v>
      </c>
      <c r="M53" s="55" t="s">
        <v>104</v>
      </c>
      <c r="N53" s="33" t="s">
        <v>24</v>
      </c>
      <c r="O53" s="111" t="s">
        <v>771</v>
      </c>
      <c r="P53" s="92" t="n">
        <v>13</v>
      </c>
      <c r="Q53" s="56" t="s">
        <v>1279</v>
      </c>
      <c r="R53" s="40" t="n">
        <v>325</v>
      </c>
      <c r="S53" s="57" t="s">
        <v>1283</v>
      </c>
      <c r="T53" s="39" t="s">
        <v>1284</v>
      </c>
      <c r="U53" s="33" t="s">
        <v>774</v>
      </c>
      <c r="V53" s="33" t="s">
        <v>774</v>
      </c>
      <c r="W53" s="33" t="s">
        <v>68</v>
      </c>
      <c r="X53" s="33" t="s">
        <v>71</v>
      </c>
      <c r="Y53" s="175" t="n">
        <f aca="false">F53*G53*2</f>
        <v>26</v>
      </c>
      <c r="Z53" s="175" t="str">
        <f aca="false">IF(X53="N",Y53,"0")</f>
        <v>0</v>
      </c>
      <c r="AA53" s="175" t="n">
        <f aca="false">IF(X53="P",Y53,"0")</f>
        <v>26</v>
      </c>
      <c r="AB53" s="95"/>
      <c r="AC53" s="95"/>
      <c r="AD53" s="95"/>
      <c r="AE53" s="95"/>
      <c r="AF53" s="95"/>
      <c r="AG53" s="95"/>
      <c r="AH53" s="95"/>
    </row>
    <row r="54" customFormat="false" ht="12" hidden="false" customHeight="true" outlineLevel="0" collapsed="false">
      <c r="A54" s="47" t="s">
        <v>54</v>
      </c>
      <c r="B54" s="48" t="n">
        <v>216</v>
      </c>
      <c r="C54" s="47" t="s">
        <v>55</v>
      </c>
      <c r="D54" s="90" t="s">
        <v>99</v>
      </c>
      <c r="E54" s="50" t="s">
        <v>51</v>
      </c>
      <c r="F54" s="50" t="n">
        <v>1</v>
      </c>
      <c r="G54" s="92" t="n">
        <v>11</v>
      </c>
      <c r="H54" s="33" t="s">
        <v>61</v>
      </c>
      <c r="I54" s="51" t="s">
        <v>56</v>
      </c>
      <c r="J54" s="33" t="s">
        <v>24</v>
      </c>
      <c r="K54" s="51" t="s">
        <v>57</v>
      </c>
      <c r="L54" s="87" t="s">
        <v>26</v>
      </c>
      <c r="M54" s="55" t="s">
        <v>104</v>
      </c>
      <c r="N54" s="33" t="s">
        <v>24</v>
      </c>
      <c r="O54" s="111" t="s">
        <v>771</v>
      </c>
      <c r="P54" s="92" t="n">
        <v>11</v>
      </c>
      <c r="Q54" s="56" t="s">
        <v>1279</v>
      </c>
      <c r="R54" s="40" t="n">
        <v>325</v>
      </c>
      <c r="S54" s="57" t="s">
        <v>1283</v>
      </c>
      <c r="T54" s="39" t="s">
        <v>1284</v>
      </c>
      <c r="U54" s="33" t="s">
        <v>774</v>
      </c>
      <c r="V54" s="33" t="s">
        <v>774</v>
      </c>
      <c r="W54" s="33" t="s">
        <v>68</v>
      </c>
      <c r="X54" s="33" t="s">
        <v>71</v>
      </c>
      <c r="Y54" s="175" t="n">
        <f aca="false">F54*G54*2</f>
        <v>22</v>
      </c>
      <c r="Z54" s="175" t="str">
        <f aca="false">IF(X54="N",Y54,"0")</f>
        <v>0</v>
      </c>
      <c r="AA54" s="175" t="n">
        <f aca="false">IF(X54="P",Y54,"0")</f>
        <v>22</v>
      </c>
      <c r="AB54" s="95"/>
      <c r="AC54" s="95"/>
      <c r="AD54" s="95"/>
      <c r="AE54" s="95"/>
      <c r="AF54" s="95"/>
      <c r="AG54" s="95"/>
      <c r="AH54" s="95"/>
    </row>
    <row r="55" customFormat="false" ht="12" hidden="false" customHeight="true" outlineLevel="0" collapsed="false">
      <c r="A55" s="47" t="s">
        <v>54</v>
      </c>
      <c r="B55" s="48" t="n">
        <v>216</v>
      </c>
      <c r="C55" s="47" t="s">
        <v>55</v>
      </c>
      <c r="D55" s="90" t="s">
        <v>100</v>
      </c>
      <c r="E55" s="50" t="s">
        <v>51</v>
      </c>
      <c r="F55" s="50" t="n">
        <v>1</v>
      </c>
      <c r="G55" s="92" t="n">
        <v>11</v>
      </c>
      <c r="H55" s="33" t="s">
        <v>61</v>
      </c>
      <c r="I55" s="51" t="s">
        <v>56</v>
      </c>
      <c r="J55" s="33" t="s">
        <v>24</v>
      </c>
      <c r="K55" s="51" t="s">
        <v>57</v>
      </c>
      <c r="L55" s="87" t="s">
        <v>26</v>
      </c>
      <c r="M55" s="55" t="s">
        <v>104</v>
      </c>
      <c r="N55" s="33" t="s">
        <v>24</v>
      </c>
      <c r="O55" s="111" t="s">
        <v>771</v>
      </c>
      <c r="P55" s="92" t="n">
        <v>11</v>
      </c>
      <c r="Q55" s="56" t="s">
        <v>1279</v>
      </c>
      <c r="R55" s="40" t="n">
        <v>325</v>
      </c>
      <c r="S55" s="57" t="s">
        <v>1283</v>
      </c>
      <c r="T55" s="39" t="s">
        <v>1284</v>
      </c>
      <c r="U55" s="33" t="s">
        <v>774</v>
      </c>
      <c r="V55" s="33" t="s">
        <v>774</v>
      </c>
      <c r="W55" s="33" t="s">
        <v>68</v>
      </c>
      <c r="X55" s="33" t="s">
        <v>71</v>
      </c>
      <c r="Y55" s="175" t="n">
        <f aca="false">F55*G55*2</f>
        <v>22</v>
      </c>
      <c r="Z55" s="175" t="str">
        <f aca="false">IF(X55="N",Y55,"0")</f>
        <v>0</v>
      </c>
      <c r="AA55" s="175" t="n">
        <f aca="false">IF(X55="P",Y55,"0")</f>
        <v>22</v>
      </c>
      <c r="AB55" s="95"/>
      <c r="AC55" s="95"/>
      <c r="AD55" s="95"/>
      <c r="AE55" s="95"/>
      <c r="AF55" s="95"/>
      <c r="AG55" s="95"/>
      <c r="AH55" s="95"/>
    </row>
    <row r="56" customFormat="false" ht="12" hidden="false" customHeight="true" outlineLevel="0" collapsed="false">
      <c r="A56" s="47" t="s">
        <v>54</v>
      </c>
      <c r="B56" s="48" t="n">
        <v>216</v>
      </c>
      <c r="C56" s="47" t="s">
        <v>55</v>
      </c>
      <c r="D56" s="90" t="s">
        <v>101</v>
      </c>
      <c r="E56" s="50" t="s">
        <v>51</v>
      </c>
      <c r="F56" s="50" t="n">
        <v>1</v>
      </c>
      <c r="G56" s="92" t="n">
        <v>12</v>
      </c>
      <c r="H56" s="33" t="s">
        <v>61</v>
      </c>
      <c r="I56" s="51" t="s">
        <v>56</v>
      </c>
      <c r="J56" s="33" t="s">
        <v>24</v>
      </c>
      <c r="K56" s="51" t="s">
        <v>57</v>
      </c>
      <c r="L56" s="87" t="s">
        <v>26</v>
      </c>
      <c r="M56" s="55" t="s">
        <v>104</v>
      </c>
      <c r="N56" s="33" t="s">
        <v>24</v>
      </c>
      <c r="O56" s="111" t="s">
        <v>771</v>
      </c>
      <c r="P56" s="92" t="n">
        <v>12</v>
      </c>
      <c r="Q56" s="56" t="s">
        <v>1279</v>
      </c>
      <c r="R56" s="40" t="n">
        <v>325</v>
      </c>
      <c r="S56" s="57" t="s">
        <v>1283</v>
      </c>
      <c r="T56" s="39" t="s">
        <v>1284</v>
      </c>
      <c r="U56" s="33" t="s">
        <v>774</v>
      </c>
      <c r="V56" s="33" t="s">
        <v>774</v>
      </c>
      <c r="W56" s="33" t="s">
        <v>68</v>
      </c>
      <c r="X56" s="33" t="s">
        <v>71</v>
      </c>
      <c r="Y56" s="175" t="n">
        <f aca="false">F56*G56*2</f>
        <v>24</v>
      </c>
      <c r="Z56" s="175" t="str">
        <f aca="false">IF(X56="N",Y56,"0")</f>
        <v>0</v>
      </c>
      <c r="AA56" s="175" t="n">
        <f aca="false">IF(X56="P",Y56,"0")</f>
        <v>24</v>
      </c>
      <c r="AB56" s="95"/>
      <c r="AC56" s="95"/>
      <c r="AD56" s="95"/>
      <c r="AE56" s="95"/>
      <c r="AF56" s="95"/>
      <c r="AG56" s="95"/>
      <c r="AH56" s="95"/>
    </row>
    <row r="57" customFormat="false" ht="12" hidden="false" customHeight="true" outlineLevel="0" collapsed="false">
      <c r="A57" s="47" t="s">
        <v>54</v>
      </c>
      <c r="B57" s="48" t="n">
        <v>216</v>
      </c>
      <c r="C57" s="47" t="s">
        <v>55</v>
      </c>
      <c r="D57" s="90" t="s">
        <v>102</v>
      </c>
      <c r="E57" s="50" t="s">
        <v>51</v>
      </c>
      <c r="F57" s="50" t="n">
        <v>1</v>
      </c>
      <c r="G57" s="92" t="n">
        <v>12</v>
      </c>
      <c r="H57" s="33" t="s">
        <v>61</v>
      </c>
      <c r="I57" s="51" t="s">
        <v>56</v>
      </c>
      <c r="J57" s="33" t="s">
        <v>24</v>
      </c>
      <c r="K57" s="51" t="s">
        <v>57</v>
      </c>
      <c r="L57" s="87" t="s">
        <v>26</v>
      </c>
      <c r="M57" s="55" t="s">
        <v>104</v>
      </c>
      <c r="N57" s="33" t="s">
        <v>24</v>
      </c>
      <c r="O57" s="111" t="s">
        <v>771</v>
      </c>
      <c r="P57" s="92" t="n">
        <v>12</v>
      </c>
      <c r="Q57" s="56" t="s">
        <v>1279</v>
      </c>
      <c r="R57" s="40" t="n">
        <v>325</v>
      </c>
      <c r="S57" s="57" t="s">
        <v>1283</v>
      </c>
      <c r="T57" s="39" t="s">
        <v>1284</v>
      </c>
      <c r="U57" s="33" t="s">
        <v>774</v>
      </c>
      <c r="V57" s="33" t="s">
        <v>774</v>
      </c>
      <c r="W57" s="33" t="s">
        <v>68</v>
      </c>
      <c r="X57" s="33" t="s">
        <v>71</v>
      </c>
      <c r="Y57" s="175" t="n">
        <f aca="false">F57*G57*2</f>
        <v>24</v>
      </c>
      <c r="Z57" s="175" t="str">
        <f aca="false">IF(X57="N",Y57,"0")</f>
        <v>0</v>
      </c>
      <c r="AA57" s="175" t="n">
        <f aca="false">IF(X57="P",Y57,"0")</f>
        <v>24</v>
      </c>
      <c r="AB57" s="96"/>
      <c r="AC57" s="95"/>
      <c r="AD57" s="95"/>
      <c r="AE57" s="95"/>
      <c r="AF57" s="95"/>
      <c r="AG57" s="95"/>
      <c r="AH57" s="95"/>
    </row>
    <row r="58" customFormat="false" ht="12" hidden="false" customHeight="true" outlineLevel="0" collapsed="false">
      <c r="A58" s="47" t="s">
        <v>54</v>
      </c>
      <c r="B58" s="48" t="n">
        <v>216</v>
      </c>
      <c r="C58" s="47" t="s">
        <v>55</v>
      </c>
      <c r="D58" s="90" t="s">
        <v>103</v>
      </c>
      <c r="E58" s="50" t="s">
        <v>51</v>
      </c>
      <c r="F58" s="50" t="n">
        <v>1</v>
      </c>
      <c r="G58" s="92" t="n">
        <v>12</v>
      </c>
      <c r="H58" s="33" t="s">
        <v>61</v>
      </c>
      <c r="I58" s="51" t="s">
        <v>56</v>
      </c>
      <c r="J58" s="33" t="s">
        <v>24</v>
      </c>
      <c r="K58" s="51" t="s">
        <v>57</v>
      </c>
      <c r="L58" s="87" t="s">
        <v>26</v>
      </c>
      <c r="M58" s="55" t="s">
        <v>104</v>
      </c>
      <c r="N58" s="33" t="s">
        <v>24</v>
      </c>
      <c r="O58" s="111" t="s">
        <v>771</v>
      </c>
      <c r="P58" s="92" t="n">
        <v>12</v>
      </c>
      <c r="Q58" s="56" t="s">
        <v>1279</v>
      </c>
      <c r="R58" s="40" t="n">
        <v>325</v>
      </c>
      <c r="S58" s="57" t="s">
        <v>1283</v>
      </c>
      <c r="T58" s="39" t="s">
        <v>1284</v>
      </c>
      <c r="U58" s="33" t="s">
        <v>774</v>
      </c>
      <c r="V58" s="33" t="s">
        <v>774</v>
      </c>
      <c r="W58" s="33" t="s">
        <v>68</v>
      </c>
      <c r="X58" s="33" t="s">
        <v>71</v>
      </c>
      <c r="Y58" s="175" t="n">
        <f aca="false">F58*G58*2</f>
        <v>24</v>
      </c>
      <c r="Z58" s="175" t="str">
        <f aca="false">IF(X58="N",Y58,"0")</f>
        <v>0</v>
      </c>
      <c r="AA58" s="175" t="n">
        <f aca="false">IF(X58="P",Y58,"0")</f>
        <v>24</v>
      </c>
      <c r="AB58" s="96"/>
      <c r="AC58" s="95"/>
      <c r="AD58" s="95"/>
      <c r="AE58" s="95"/>
      <c r="AF58" s="95"/>
      <c r="AG58" s="95"/>
      <c r="AH58" s="95"/>
    </row>
    <row r="59" customFormat="false" ht="12" hidden="false" customHeight="true" outlineLevel="0" collapsed="false">
      <c r="A59" s="77"/>
      <c r="B59" s="78"/>
      <c r="C59" s="77"/>
      <c r="D59" s="79"/>
      <c r="E59" s="79"/>
      <c r="F59" s="79"/>
      <c r="G59" s="112" t="n">
        <f aca="false">SUM(G35:G58)</f>
        <v>318</v>
      </c>
      <c r="H59" s="79"/>
      <c r="I59" s="81"/>
      <c r="J59" s="113"/>
      <c r="K59" s="114"/>
      <c r="L59" s="82"/>
      <c r="M59" s="115" t="n">
        <f aca="false">G59-P59</f>
        <v>0</v>
      </c>
      <c r="N59" s="116"/>
      <c r="O59" s="117"/>
      <c r="P59" s="112" t="n">
        <f aca="false">SUM(P35:P58)</f>
        <v>318</v>
      </c>
      <c r="Q59" s="118"/>
      <c r="R59" s="78"/>
      <c r="S59" s="119"/>
      <c r="T59" s="120"/>
      <c r="U59" s="121"/>
      <c r="V59" s="121"/>
      <c r="W59" s="79"/>
      <c r="X59" s="79"/>
      <c r="Y59" s="175" t="n">
        <f aca="false">F59*G59*2</f>
        <v>0</v>
      </c>
      <c r="Z59" s="175" t="str">
        <f aca="false">IF(X59="N",Y59,"0")</f>
        <v>0</v>
      </c>
      <c r="AA59" s="175" t="str">
        <f aca="false">IF(X59="P",Y59,"0")</f>
        <v>0</v>
      </c>
      <c r="AB59" s="79"/>
      <c r="AC59" s="86"/>
      <c r="AD59" s="79"/>
      <c r="AE59" s="79"/>
      <c r="AF59" s="79"/>
    </row>
    <row r="60" customFormat="false" ht="12" hidden="false" customHeight="true" outlineLevel="0" collapsed="false">
      <c r="A60" s="133"/>
      <c r="B60" s="133"/>
      <c r="C60" s="134" t="s">
        <v>169</v>
      </c>
      <c r="D60" s="133"/>
      <c r="E60" s="133"/>
      <c r="F60" s="133"/>
      <c r="G60" s="135"/>
      <c r="H60" s="133"/>
      <c r="I60" s="135"/>
      <c r="J60" s="136"/>
      <c r="K60" s="135"/>
      <c r="L60" s="135"/>
      <c r="M60" s="133"/>
      <c r="N60" s="136"/>
      <c r="O60" s="137"/>
      <c r="P60" s="133"/>
      <c r="Q60" s="133"/>
      <c r="R60" s="133"/>
      <c r="S60" s="137"/>
      <c r="T60" s="133"/>
      <c r="U60" s="133"/>
      <c r="V60" s="133"/>
      <c r="W60" s="133"/>
      <c r="X60" s="133"/>
      <c r="Y60" s="175" t="n">
        <f aca="false">F60*G60*2</f>
        <v>0</v>
      </c>
      <c r="Z60" s="175" t="str">
        <f aca="false">IF(X60="N",Y60,"0")</f>
        <v>0</v>
      </c>
      <c r="AA60" s="175" t="str">
        <f aca="false">IF(X60="P",Y60,"0")</f>
        <v>0</v>
      </c>
      <c r="AB60" s="133"/>
      <c r="AC60" s="133"/>
      <c r="AD60" s="133"/>
      <c r="AE60" s="133"/>
      <c r="AF60" s="133"/>
    </row>
    <row r="61" customFormat="false" ht="12" hidden="false" customHeight="true" outlineLevel="0" collapsed="false">
      <c r="A61" s="133"/>
      <c r="B61" s="133"/>
      <c r="C61" s="133"/>
      <c r="D61" s="133"/>
      <c r="E61" s="133"/>
      <c r="F61" s="133"/>
      <c r="G61" s="133"/>
      <c r="H61" s="133"/>
      <c r="I61" s="133"/>
      <c r="J61" s="133"/>
      <c r="K61" s="133"/>
      <c r="L61" s="52" t="s">
        <v>26</v>
      </c>
      <c r="M61" s="133"/>
      <c r="N61" s="136"/>
      <c r="O61" s="137"/>
      <c r="P61" s="133"/>
      <c r="Q61" s="133"/>
      <c r="R61" s="133"/>
      <c r="S61" s="137"/>
      <c r="T61" s="133"/>
      <c r="U61" s="133"/>
      <c r="V61" s="133"/>
      <c r="W61" s="133"/>
      <c r="X61" s="133"/>
      <c r="Y61" s="175" t="n">
        <f aca="false">F61*G61*2</f>
        <v>0</v>
      </c>
      <c r="Z61" s="175" t="str">
        <f aca="false">IF(X61="N",Y61,"0")</f>
        <v>0</v>
      </c>
      <c r="AA61" s="175" t="str">
        <f aca="false">IF(X61="P",Y61,"0")</f>
        <v>0</v>
      </c>
      <c r="AB61" s="133"/>
      <c r="AC61" s="133"/>
      <c r="AD61" s="133"/>
      <c r="AE61" s="133"/>
      <c r="AF61" s="133"/>
    </row>
    <row r="62" customFormat="false" ht="12" hidden="false" customHeight="true" outlineLevel="0" collapsed="false">
      <c r="A62" s="39" t="s">
        <v>1285</v>
      </c>
      <c r="B62" s="48" t="n">
        <v>0</v>
      </c>
      <c r="C62" s="56" t="s">
        <v>1279</v>
      </c>
      <c r="D62" s="47" t="s">
        <v>767</v>
      </c>
      <c r="E62" s="33" t="s">
        <v>51</v>
      </c>
      <c r="F62" s="33" t="n">
        <v>24</v>
      </c>
      <c r="G62" s="125" t="n">
        <v>7</v>
      </c>
      <c r="H62" s="33" t="s">
        <v>61</v>
      </c>
      <c r="I62" s="32" t="s">
        <v>110</v>
      </c>
      <c r="J62" s="33" t="s">
        <v>24</v>
      </c>
      <c r="K62" s="32" t="s">
        <v>111</v>
      </c>
      <c r="L62" s="52" t="s">
        <v>26</v>
      </c>
      <c r="M62" s="138" t="s">
        <v>112</v>
      </c>
      <c r="N62" s="33" t="s">
        <v>24</v>
      </c>
      <c r="O62" s="126" t="s">
        <v>113</v>
      </c>
      <c r="P62" s="127" t="n">
        <v>7</v>
      </c>
      <c r="Q62" s="47" t="s">
        <v>114</v>
      </c>
      <c r="R62" s="48" t="n">
        <v>19.3</v>
      </c>
      <c r="S62" s="57" t="s">
        <v>1286</v>
      </c>
      <c r="T62" s="47" t="s">
        <v>116</v>
      </c>
      <c r="U62" s="33" t="s">
        <v>117</v>
      </c>
      <c r="V62" s="33" t="s">
        <v>117</v>
      </c>
      <c r="W62" s="33" t="s">
        <v>68</v>
      </c>
      <c r="X62" s="33" t="s">
        <v>71</v>
      </c>
      <c r="Y62" s="175" t="n">
        <f aca="false">F62*G62*2</f>
        <v>336</v>
      </c>
      <c r="Z62" s="175" t="str">
        <f aca="false">IF(X62="N",Y62,"0")</f>
        <v>0</v>
      </c>
      <c r="AA62" s="175" t="n">
        <f aca="false">IF(X62="P",Y62,"0")</f>
        <v>336</v>
      </c>
      <c r="AB62" s="33"/>
      <c r="AC62" s="75"/>
      <c r="AD62" s="33"/>
      <c r="AE62" s="33"/>
      <c r="AF62" s="33"/>
    </row>
    <row r="63" customFormat="false" ht="12" hidden="false" customHeight="true" outlineLevel="0" collapsed="false">
      <c r="A63" s="47" t="s">
        <v>181</v>
      </c>
      <c r="B63" s="48" t="n">
        <v>185</v>
      </c>
      <c r="C63" s="47" t="s">
        <v>55</v>
      </c>
      <c r="D63" s="39" t="s">
        <v>767</v>
      </c>
      <c r="E63" s="15" t="s">
        <v>51</v>
      </c>
      <c r="F63" s="15" t="n">
        <v>24</v>
      </c>
      <c r="G63" s="33" t="n">
        <v>25</v>
      </c>
      <c r="H63" s="33"/>
      <c r="I63" s="51" t="s">
        <v>182</v>
      </c>
      <c r="J63" s="50" t="s">
        <v>24</v>
      </c>
      <c r="K63" s="32" t="s">
        <v>151</v>
      </c>
      <c r="L63" s="52" t="s">
        <v>26</v>
      </c>
      <c r="M63" s="33" t="s">
        <v>104</v>
      </c>
      <c r="N63" s="33" t="s">
        <v>24</v>
      </c>
      <c r="O63" s="55"/>
      <c r="P63" s="33" t="n">
        <v>25</v>
      </c>
      <c r="Q63" s="47" t="s">
        <v>114</v>
      </c>
      <c r="R63" s="48" t="n">
        <v>61</v>
      </c>
      <c r="S63" s="57" t="s">
        <v>65</v>
      </c>
      <c r="T63" s="47" t="s">
        <v>183</v>
      </c>
      <c r="U63" s="33" t="s">
        <v>117</v>
      </c>
      <c r="V63" s="33" t="s">
        <v>117</v>
      </c>
      <c r="W63" s="33" t="s">
        <v>68</v>
      </c>
      <c r="X63" s="33" t="s">
        <v>69</v>
      </c>
      <c r="Y63" s="175" t="n">
        <f aca="false">F63*G63*2</f>
        <v>1200</v>
      </c>
      <c r="Z63" s="175" t="n">
        <f aca="false">IF(X63="N",Y63,"0")</f>
        <v>1200</v>
      </c>
      <c r="AA63" s="175" t="str">
        <f aca="false">IF(X63="P",Y63,"0")</f>
        <v>0</v>
      </c>
      <c r="AB63" s="33"/>
      <c r="AC63" s="75"/>
      <c r="AD63" s="33"/>
      <c r="AE63" s="33"/>
      <c r="AF63" s="33"/>
    </row>
    <row r="64" customFormat="false" ht="12" hidden="false" customHeight="true" outlineLevel="0" collapsed="false">
      <c r="A64" s="47" t="s">
        <v>171</v>
      </c>
      <c r="B64" s="48" t="n">
        <v>360</v>
      </c>
      <c r="C64" s="47" t="s">
        <v>114</v>
      </c>
      <c r="D64" s="39" t="s">
        <v>767</v>
      </c>
      <c r="E64" s="15" t="s">
        <v>51</v>
      </c>
      <c r="F64" s="15" t="n">
        <v>24</v>
      </c>
      <c r="G64" s="33" t="n">
        <v>25</v>
      </c>
      <c r="H64" s="33"/>
      <c r="I64" s="51" t="s">
        <v>182</v>
      </c>
      <c r="J64" s="33" t="s">
        <v>24</v>
      </c>
      <c r="K64" s="32" t="s">
        <v>151</v>
      </c>
      <c r="L64" s="52" t="s">
        <v>26</v>
      </c>
      <c r="M64" s="33" t="s">
        <v>104</v>
      </c>
      <c r="N64" s="33" t="s">
        <v>24</v>
      </c>
      <c r="O64" s="33"/>
      <c r="P64" s="33" t="n">
        <v>25</v>
      </c>
      <c r="Q64" s="47" t="s">
        <v>114</v>
      </c>
      <c r="R64" s="48" t="n">
        <v>61</v>
      </c>
      <c r="S64" s="57" t="s">
        <v>65</v>
      </c>
      <c r="T64" s="47" t="s">
        <v>175</v>
      </c>
      <c r="U64" s="33" t="s">
        <v>117</v>
      </c>
      <c r="V64" s="33" t="s">
        <v>117</v>
      </c>
      <c r="W64" s="33" t="s">
        <v>68</v>
      </c>
      <c r="X64" s="33" t="s">
        <v>69</v>
      </c>
      <c r="Y64" s="175" t="n">
        <f aca="false">F64*G64*2</f>
        <v>1200</v>
      </c>
      <c r="Z64" s="175" t="n">
        <f aca="false">IF(X64="N",Y64,"0")</f>
        <v>1200</v>
      </c>
      <c r="AA64" s="175" t="str">
        <f aca="false">IF(X64="P",Y64,"0")</f>
        <v>0</v>
      </c>
      <c r="AB64" s="33"/>
      <c r="AC64" s="75"/>
      <c r="AD64" s="33"/>
      <c r="AE64" s="33"/>
      <c r="AF64" s="33"/>
    </row>
    <row r="65" customFormat="false" ht="12" hidden="false" customHeight="true" outlineLevel="0" collapsed="false">
      <c r="A65" s="39" t="s">
        <v>1287</v>
      </c>
      <c r="B65" s="40" t="n">
        <v>350</v>
      </c>
      <c r="C65" s="39" t="s">
        <v>1288</v>
      </c>
      <c r="D65" s="39" t="s">
        <v>767</v>
      </c>
      <c r="E65" s="15" t="s">
        <v>51</v>
      </c>
      <c r="F65" s="15" t="n">
        <v>24</v>
      </c>
      <c r="G65" s="93" t="n">
        <v>25</v>
      </c>
      <c r="H65" s="133"/>
      <c r="I65" s="51" t="s">
        <v>182</v>
      </c>
      <c r="J65" s="50" t="s">
        <v>24</v>
      </c>
      <c r="K65" s="92" t="s">
        <v>151</v>
      </c>
      <c r="L65" s="52" t="s">
        <v>26</v>
      </c>
      <c r="M65" s="33" t="s">
        <v>104</v>
      </c>
      <c r="N65" s="33" t="s">
        <v>24</v>
      </c>
      <c r="O65" s="110"/>
      <c r="P65" s="33" t="n">
        <v>25</v>
      </c>
      <c r="Q65" s="47" t="s">
        <v>114</v>
      </c>
      <c r="R65" s="48" t="n">
        <v>60.75</v>
      </c>
      <c r="S65" s="57" t="s">
        <v>65</v>
      </c>
      <c r="T65" s="47" t="s">
        <v>180</v>
      </c>
      <c r="U65" s="33" t="s">
        <v>117</v>
      </c>
      <c r="V65" s="33" t="s">
        <v>117</v>
      </c>
      <c r="W65" s="33" t="s">
        <v>68</v>
      </c>
      <c r="X65" s="33" t="s">
        <v>69</v>
      </c>
      <c r="Y65" s="175" t="n">
        <f aca="false">F65*G65*2</f>
        <v>1200</v>
      </c>
      <c r="Z65" s="175" t="n">
        <f aca="false">IF(X65="N",Y65,"0")</f>
        <v>1200</v>
      </c>
      <c r="AA65" s="175" t="str">
        <f aca="false">IF(X65="P",Y65,"0")</f>
        <v>0</v>
      </c>
      <c r="AB65" s="33"/>
      <c r="AC65" s="75"/>
      <c r="AD65" s="33"/>
      <c r="AE65" s="33"/>
      <c r="AF65" s="33"/>
    </row>
    <row r="66" customFormat="false" ht="12" hidden="false" customHeight="true" outlineLevel="0" collapsed="false">
      <c r="A66" s="47" t="s">
        <v>184</v>
      </c>
      <c r="B66" s="48" t="n">
        <v>26.35</v>
      </c>
      <c r="C66" s="47" t="s">
        <v>114</v>
      </c>
      <c r="D66" s="39" t="s">
        <v>767</v>
      </c>
      <c r="E66" s="15" t="s">
        <v>51</v>
      </c>
      <c r="F66" s="15" t="n">
        <v>24</v>
      </c>
      <c r="G66" s="33" t="n">
        <v>25</v>
      </c>
      <c r="H66" s="33"/>
      <c r="I66" s="32" t="s">
        <v>185</v>
      </c>
      <c r="J66" s="33" t="s">
        <v>24</v>
      </c>
      <c r="K66" s="32" t="s">
        <v>139</v>
      </c>
      <c r="L66" s="52" t="s">
        <v>26</v>
      </c>
      <c r="M66" s="53" t="s">
        <v>133</v>
      </c>
      <c r="N66" s="33" t="s">
        <v>24</v>
      </c>
      <c r="O66" s="110" t="s">
        <v>1174</v>
      </c>
      <c r="P66" s="53" t="n">
        <v>25</v>
      </c>
      <c r="Q66" s="47" t="s">
        <v>114</v>
      </c>
      <c r="R66" s="48" t="n">
        <v>24.73</v>
      </c>
      <c r="S66" s="57" t="s">
        <v>1289</v>
      </c>
      <c r="T66" s="47" t="s">
        <v>136</v>
      </c>
      <c r="U66" s="33" t="s">
        <v>117</v>
      </c>
      <c r="V66" s="33" t="s">
        <v>117</v>
      </c>
      <c r="W66" s="33" t="s">
        <v>68</v>
      </c>
      <c r="X66" s="33" t="s">
        <v>71</v>
      </c>
      <c r="Y66" s="175" t="n">
        <f aca="false">F66*G66*2</f>
        <v>1200</v>
      </c>
      <c r="Z66" s="175" t="str">
        <f aca="false">IF(X66="N",Y66,"0")</f>
        <v>0</v>
      </c>
      <c r="AA66" s="175" t="n">
        <f aca="false">IF(X66="P",Y66,"0")</f>
        <v>1200</v>
      </c>
      <c r="AB66" s="33"/>
      <c r="AC66" s="75"/>
      <c r="AD66" s="33"/>
      <c r="AE66" s="33"/>
      <c r="AF66" s="33"/>
    </row>
    <row r="67" customFormat="false" ht="12" hidden="false" customHeight="true" outlineLevel="0" collapsed="false">
      <c r="A67" s="47" t="s">
        <v>184</v>
      </c>
      <c r="B67" s="48" t="n">
        <v>26.35</v>
      </c>
      <c r="C67" s="47" t="s">
        <v>114</v>
      </c>
      <c r="D67" s="39" t="s">
        <v>767</v>
      </c>
      <c r="E67" s="15" t="s">
        <v>51</v>
      </c>
      <c r="F67" s="15" t="n">
        <v>24</v>
      </c>
      <c r="G67" s="33" t="n">
        <v>20</v>
      </c>
      <c r="H67" s="33" t="s">
        <v>61</v>
      </c>
      <c r="I67" s="51" t="s">
        <v>1290</v>
      </c>
      <c r="J67" s="33" t="s">
        <v>24</v>
      </c>
      <c r="K67" s="32" t="s">
        <v>139</v>
      </c>
      <c r="L67" s="52" t="s">
        <v>26</v>
      </c>
      <c r="M67" s="53" t="s">
        <v>133</v>
      </c>
      <c r="N67" s="33" t="s">
        <v>24</v>
      </c>
      <c r="O67" s="110" t="s">
        <v>1177</v>
      </c>
      <c r="P67" s="53" t="n">
        <v>20</v>
      </c>
      <c r="Q67" s="47" t="s">
        <v>114</v>
      </c>
      <c r="R67" s="48" t="n">
        <v>24.73</v>
      </c>
      <c r="S67" s="57" t="s">
        <v>1291</v>
      </c>
      <c r="T67" s="47" t="s">
        <v>136</v>
      </c>
      <c r="U67" s="33" t="s">
        <v>117</v>
      </c>
      <c r="V67" s="33" t="s">
        <v>117</v>
      </c>
      <c r="W67" s="33" t="s">
        <v>68</v>
      </c>
      <c r="X67" s="33" t="s">
        <v>71</v>
      </c>
      <c r="Y67" s="175" t="n">
        <f aca="false">F67*G67*2</f>
        <v>960</v>
      </c>
      <c r="Z67" s="175" t="str">
        <f aca="false">IF(X67="N",Y67,"0")</f>
        <v>0</v>
      </c>
      <c r="AA67" s="175" t="n">
        <f aca="false">IF(X67="P",Y67,"0")</f>
        <v>960</v>
      </c>
      <c r="AB67" s="33"/>
      <c r="AC67" s="75"/>
      <c r="AD67" s="33"/>
      <c r="AE67" s="33"/>
      <c r="AF67" s="33"/>
    </row>
    <row r="68" customFormat="false" ht="12" hidden="false" customHeight="true" outlineLevel="0" collapsed="false">
      <c r="A68" s="47" t="s">
        <v>191</v>
      </c>
      <c r="B68" s="48" t="n">
        <v>360</v>
      </c>
      <c r="C68" s="47" t="s">
        <v>114</v>
      </c>
      <c r="D68" s="39" t="s">
        <v>767</v>
      </c>
      <c r="E68" s="15" t="s">
        <v>51</v>
      </c>
      <c r="F68" s="15" t="n">
        <v>24</v>
      </c>
      <c r="G68" s="33" t="n">
        <v>25</v>
      </c>
      <c r="H68" s="33"/>
      <c r="I68" s="51" t="s">
        <v>1292</v>
      </c>
      <c r="J68" s="33" t="s">
        <v>24</v>
      </c>
      <c r="K68" s="32" t="s">
        <v>193</v>
      </c>
      <c r="L68" s="52" t="s">
        <v>26</v>
      </c>
      <c r="M68" s="53" t="s">
        <v>133</v>
      </c>
      <c r="N68" s="33" t="s">
        <v>24</v>
      </c>
      <c r="O68" s="110" t="s">
        <v>1293</v>
      </c>
      <c r="P68" s="53" t="n">
        <v>25</v>
      </c>
      <c r="Q68" s="47" t="s">
        <v>114</v>
      </c>
      <c r="R68" s="48" t="n">
        <v>24.73</v>
      </c>
      <c r="S68" s="57" t="s">
        <v>1294</v>
      </c>
      <c r="T68" s="47" t="s">
        <v>136</v>
      </c>
      <c r="U68" s="33" t="s">
        <v>117</v>
      </c>
      <c r="V68" s="33" t="s">
        <v>117</v>
      </c>
      <c r="W68" s="33" t="s">
        <v>68</v>
      </c>
      <c r="X68" s="33" t="s">
        <v>71</v>
      </c>
      <c r="Y68" s="175" t="n">
        <f aca="false">F68*G68*2</f>
        <v>1200</v>
      </c>
      <c r="Z68" s="175" t="str">
        <f aca="false">IF(X68="N",Y68,"0")</f>
        <v>0</v>
      </c>
      <c r="AA68" s="175" t="n">
        <f aca="false">IF(X68="P",Y68,"0")</f>
        <v>1200</v>
      </c>
      <c r="AB68" s="33"/>
      <c r="AC68" s="75"/>
      <c r="AD68" s="33"/>
      <c r="AE68" s="33"/>
      <c r="AF68" s="33"/>
    </row>
    <row r="69" customFormat="false" ht="12" hidden="false" customHeight="true" outlineLevel="0" collapsed="false">
      <c r="A69" s="47" t="s">
        <v>184</v>
      </c>
      <c r="B69" s="48" t="n">
        <v>26.35</v>
      </c>
      <c r="C69" s="47" t="s">
        <v>114</v>
      </c>
      <c r="D69" s="39" t="s">
        <v>767</v>
      </c>
      <c r="E69" s="15" t="s">
        <v>51</v>
      </c>
      <c r="F69" s="15" t="n">
        <v>24</v>
      </c>
      <c r="G69" s="33" t="n">
        <v>5</v>
      </c>
      <c r="H69" s="33" t="s">
        <v>61</v>
      </c>
      <c r="I69" s="51" t="s">
        <v>1295</v>
      </c>
      <c r="J69" s="33" t="s">
        <v>24</v>
      </c>
      <c r="K69" s="32" t="s">
        <v>139</v>
      </c>
      <c r="L69" s="52" t="s">
        <v>26</v>
      </c>
      <c r="M69" s="53" t="s">
        <v>133</v>
      </c>
      <c r="N69" s="33" t="s">
        <v>24</v>
      </c>
      <c r="O69" s="110" t="s">
        <v>189</v>
      </c>
      <c r="P69" s="53" t="n">
        <v>5</v>
      </c>
      <c r="Q69" s="47" t="s">
        <v>114</v>
      </c>
      <c r="R69" s="48" t="n">
        <v>24.73</v>
      </c>
      <c r="S69" s="57" t="s">
        <v>1296</v>
      </c>
      <c r="T69" s="47" t="s">
        <v>136</v>
      </c>
      <c r="U69" s="33" t="s">
        <v>117</v>
      </c>
      <c r="V69" s="33" t="s">
        <v>117</v>
      </c>
      <c r="W69" s="33" t="s">
        <v>68</v>
      </c>
      <c r="X69" s="33" t="s">
        <v>71</v>
      </c>
      <c r="Y69" s="175" t="n">
        <f aca="false">F69*G69*2</f>
        <v>240</v>
      </c>
      <c r="Z69" s="175" t="str">
        <f aca="false">IF(X69="N",Y69,"0")</f>
        <v>0</v>
      </c>
      <c r="AA69" s="175" t="n">
        <f aca="false">IF(X69="P",Y69,"0")</f>
        <v>240</v>
      </c>
      <c r="AB69" s="33"/>
      <c r="AC69" s="75"/>
      <c r="AD69" s="33"/>
      <c r="AE69" s="33"/>
      <c r="AF69" s="33"/>
    </row>
    <row r="70" customFormat="false" ht="12" hidden="false" customHeight="true" outlineLevel="0" collapsed="false">
      <c r="A70" s="47" t="s">
        <v>184</v>
      </c>
      <c r="B70" s="48" t="n">
        <v>26.35</v>
      </c>
      <c r="C70" s="47" t="s">
        <v>114</v>
      </c>
      <c r="D70" s="39" t="s">
        <v>767</v>
      </c>
      <c r="E70" s="15" t="s">
        <v>51</v>
      </c>
      <c r="F70" s="15" t="n">
        <v>24</v>
      </c>
      <c r="G70" s="33" t="n">
        <v>25</v>
      </c>
      <c r="H70" s="33"/>
      <c r="I70" s="32" t="s">
        <v>196</v>
      </c>
      <c r="J70" s="50" t="s">
        <v>24</v>
      </c>
      <c r="K70" s="32" t="s">
        <v>139</v>
      </c>
      <c r="L70" s="52" t="s">
        <v>26</v>
      </c>
      <c r="M70" s="53" t="s">
        <v>133</v>
      </c>
      <c r="N70" s="33" t="s">
        <v>24</v>
      </c>
      <c r="O70" s="110" t="s">
        <v>648</v>
      </c>
      <c r="P70" s="53" t="n">
        <v>25</v>
      </c>
      <c r="Q70" s="47" t="s">
        <v>114</v>
      </c>
      <c r="R70" s="48" t="n">
        <v>24.73</v>
      </c>
      <c r="S70" s="57" t="s">
        <v>1297</v>
      </c>
      <c r="T70" s="47" t="s">
        <v>136</v>
      </c>
      <c r="U70" s="33" t="s">
        <v>117</v>
      </c>
      <c r="V70" s="33" t="s">
        <v>117</v>
      </c>
      <c r="W70" s="33" t="s">
        <v>68</v>
      </c>
      <c r="X70" s="33" t="s">
        <v>71</v>
      </c>
      <c r="Y70" s="175" t="n">
        <f aca="false">F70*G70*2</f>
        <v>1200</v>
      </c>
      <c r="Z70" s="175" t="str">
        <f aca="false">IF(X70="N",Y70,"0")</f>
        <v>0</v>
      </c>
      <c r="AA70" s="175" t="n">
        <f aca="false">IF(X70="P",Y70,"0")</f>
        <v>1200</v>
      </c>
      <c r="AB70" s="33"/>
      <c r="AC70" s="75"/>
      <c r="AD70" s="33"/>
      <c r="AE70" s="33"/>
      <c r="AF70" s="33"/>
    </row>
    <row r="71" customFormat="false" ht="12" hidden="false" customHeight="true" outlineLevel="0" collapsed="false">
      <c r="A71" s="47" t="s">
        <v>184</v>
      </c>
      <c r="B71" s="48" t="n">
        <v>26.35</v>
      </c>
      <c r="C71" s="47" t="s">
        <v>114</v>
      </c>
      <c r="D71" s="39" t="s">
        <v>767</v>
      </c>
      <c r="E71" s="15" t="s">
        <v>51</v>
      </c>
      <c r="F71" s="15" t="n">
        <v>24</v>
      </c>
      <c r="G71" s="33" t="n">
        <v>25</v>
      </c>
      <c r="H71" s="33"/>
      <c r="I71" s="32" t="s">
        <v>196</v>
      </c>
      <c r="J71" s="50" t="s">
        <v>24</v>
      </c>
      <c r="K71" s="32" t="s">
        <v>139</v>
      </c>
      <c r="L71" s="52" t="s">
        <v>26</v>
      </c>
      <c r="M71" s="53" t="s">
        <v>133</v>
      </c>
      <c r="N71" s="33" t="s">
        <v>24</v>
      </c>
      <c r="O71" s="110" t="s">
        <v>648</v>
      </c>
      <c r="P71" s="53" t="n">
        <v>25</v>
      </c>
      <c r="Q71" s="47" t="s">
        <v>114</v>
      </c>
      <c r="R71" s="48" t="n">
        <v>24.73</v>
      </c>
      <c r="S71" s="57" t="s">
        <v>1297</v>
      </c>
      <c r="T71" s="47" t="s">
        <v>136</v>
      </c>
      <c r="U71" s="33" t="s">
        <v>117</v>
      </c>
      <c r="V71" s="33" t="s">
        <v>117</v>
      </c>
      <c r="W71" s="33" t="s">
        <v>68</v>
      </c>
      <c r="X71" s="33" t="s">
        <v>71</v>
      </c>
      <c r="Y71" s="175" t="n">
        <f aca="false">F71*G71*2</f>
        <v>1200</v>
      </c>
      <c r="Z71" s="175" t="str">
        <f aca="false">IF(X71="N",Y71,"0")</f>
        <v>0</v>
      </c>
      <c r="AA71" s="175" t="n">
        <f aca="false">IF(X71="P",Y71,"0")</f>
        <v>1200</v>
      </c>
      <c r="AB71" s="33"/>
      <c r="AC71" s="75"/>
      <c r="AD71" s="33"/>
      <c r="AE71" s="33"/>
      <c r="AF71" s="33"/>
    </row>
    <row r="72" customFormat="false" ht="12" hidden="false" customHeight="true" outlineLevel="0" collapsed="false">
      <c r="A72" s="39" t="s">
        <v>1285</v>
      </c>
      <c r="B72" s="48" t="n">
        <v>0</v>
      </c>
      <c r="C72" s="56" t="s">
        <v>1279</v>
      </c>
      <c r="D72" s="39" t="s">
        <v>767</v>
      </c>
      <c r="E72" s="15" t="s">
        <v>51</v>
      </c>
      <c r="F72" s="15" t="n">
        <v>24</v>
      </c>
      <c r="G72" s="125" t="n">
        <v>1</v>
      </c>
      <c r="H72" s="33" t="s">
        <v>61</v>
      </c>
      <c r="I72" s="32" t="s">
        <v>110</v>
      </c>
      <c r="J72" s="33" t="s">
        <v>24</v>
      </c>
      <c r="K72" s="32" t="s">
        <v>123</v>
      </c>
      <c r="L72" s="52" t="s">
        <v>26</v>
      </c>
      <c r="M72" s="53" t="s">
        <v>133</v>
      </c>
      <c r="N72" s="33" t="s">
        <v>24</v>
      </c>
      <c r="O72" s="110" t="s">
        <v>198</v>
      </c>
      <c r="P72" s="139" t="n">
        <v>1</v>
      </c>
      <c r="Q72" s="47" t="s">
        <v>114</v>
      </c>
      <c r="R72" s="48" t="n">
        <v>24.73</v>
      </c>
      <c r="S72" s="57" t="s">
        <v>1298</v>
      </c>
      <c r="T72" s="47" t="s">
        <v>136</v>
      </c>
      <c r="U72" s="33" t="s">
        <v>117</v>
      </c>
      <c r="V72" s="33" t="s">
        <v>117</v>
      </c>
      <c r="W72" s="33" t="s">
        <v>68</v>
      </c>
      <c r="X72" s="33" t="s">
        <v>71</v>
      </c>
      <c r="Y72" s="175" t="n">
        <f aca="false">F72*G72*2</f>
        <v>48</v>
      </c>
      <c r="Z72" s="175" t="str">
        <f aca="false">IF(X72="N",Y72,"0")</f>
        <v>0</v>
      </c>
      <c r="AA72" s="175" t="n">
        <f aca="false">IF(X72="P",Y72,"0")</f>
        <v>48</v>
      </c>
      <c r="AB72" s="33"/>
      <c r="AC72" s="75"/>
      <c r="AD72" s="33"/>
      <c r="AE72" s="33"/>
      <c r="AF72" s="33"/>
    </row>
    <row r="73" customFormat="false" ht="12" hidden="false" customHeight="true" outlineLevel="0" collapsed="false">
      <c r="A73" s="47"/>
      <c r="B73" s="48"/>
      <c r="C73" s="56"/>
      <c r="D73" s="47"/>
      <c r="E73" s="33"/>
      <c r="F73" s="33"/>
      <c r="G73" s="125"/>
      <c r="H73" s="33"/>
      <c r="I73" s="32"/>
      <c r="J73" s="33"/>
      <c r="K73" s="32"/>
      <c r="L73" s="52"/>
      <c r="M73" s="53"/>
      <c r="N73" s="33"/>
      <c r="O73" s="110"/>
      <c r="P73" s="139"/>
      <c r="Q73" s="47"/>
      <c r="R73" s="48"/>
      <c r="S73" s="57"/>
      <c r="T73" s="47"/>
      <c r="U73" s="33"/>
      <c r="V73" s="33"/>
      <c r="W73" s="33"/>
      <c r="X73" s="33"/>
      <c r="Y73" s="175" t="n">
        <f aca="false">F73*G73*2</f>
        <v>0</v>
      </c>
      <c r="Z73" s="175" t="str">
        <f aca="false">IF(X73="N",Y73,"0")</f>
        <v>0</v>
      </c>
      <c r="AA73" s="175" t="str">
        <f aca="false">IF(X73="P",Y73,"0")</f>
        <v>0</v>
      </c>
      <c r="AB73" s="33"/>
      <c r="AC73" s="75"/>
      <c r="AD73" s="33"/>
      <c r="AE73" s="33"/>
      <c r="AF73" s="33"/>
    </row>
    <row r="74" customFormat="false" ht="12" hidden="false" customHeight="true" outlineLevel="0" collapsed="false">
      <c r="A74" s="47" t="s">
        <v>200</v>
      </c>
      <c r="B74" s="48" t="n">
        <v>25</v>
      </c>
      <c r="C74" s="47" t="s">
        <v>114</v>
      </c>
      <c r="D74" s="326" t="s">
        <v>1299</v>
      </c>
      <c r="E74" s="327" t="s">
        <v>51</v>
      </c>
      <c r="F74" s="327" t="n">
        <v>8</v>
      </c>
      <c r="G74" s="33" t="n">
        <v>6</v>
      </c>
      <c r="H74" s="33" t="s">
        <v>61</v>
      </c>
      <c r="I74" s="51" t="s">
        <v>1300</v>
      </c>
      <c r="J74" s="33" t="s">
        <v>24</v>
      </c>
      <c r="K74" s="32" t="s">
        <v>202</v>
      </c>
      <c r="L74" s="52" t="s">
        <v>26</v>
      </c>
      <c r="M74" s="53" t="s">
        <v>133</v>
      </c>
      <c r="N74" s="33" t="s">
        <v>24</v>
      </c>
      <c r="O74" s="110" t="s">
        <v>1301</v>
      </c>
      <c r="P74" s="53" t="n">
        <v>6</v>
      </c>
      <c r="Q74" s="47" t="s">
        <v>114</v>
      </c>
      <c r="R74" s="48" t="n">
        <v>24.73</v>
      </c>
      <c r="S74" s="57" t="s">
        <v>1302</v>
      </c>
      <c r="T74" s="47" t="s">
        <v>136</v>
      </c>
      <c r="U74" s="33" t="s">
        <v>117</v>
      </c>
      <c r="V74" s="33" t="s">
        <v>117</v>
      </c>
      <c r="W74" s="33" t="s">
        <v>68</v>
      </c>
      <c r="X74" s="33" t="s">
        <v>71</v>
      </c>
      <c r="Y74" s="175" t="n">
        <f aca="false">F74*G74*2</f>
        <v>96</v>
      </c>
      <c r="Z74" s="175" t="str">
        <f aca="false">IF(X74="N",Y74,"0")</f>
        <v>0</v>
      </c>
      <c r="AA74" s="175" t="n">
        <f aca="false">IF(X74="P",Y74,"0")</f>
        <v>96</v>
      </c>
      <c r="AB74" s="33"/>
      <c r="AC74" s="75"/>
      <c r="AD74" s="33"/>
      <c r="AE74" s="33"/>
      <c r="AF74" s="33"/>
    </row>
    <row r="75" customFormat="false" ht="12" hidden="false" customHeight="true" outlineLevel="0" collapsed="false">
      <c r="A75" s="47" t="s">
        <v>200</v>
      </c>
      <c r="B75" s="48" t="n">
        <v>25</v>
      </c>
      <c r="C75" s="47" t="s">
        <v>114</v>
      </c>
      <c r="D75" s="326" t="s">
        <v>1299</v>
      </c>
      <c r="E75" s="327" t="s">
        <v>51</v>
      </c>
      <c r="F75" s="327" t="n">
        <v>8</v>
      </c>
      <c r="G75" s="33" t="n">
        <v>19</v>
      </c>
      <c r="H75" s="33" t="s">
        <v>61</v>
      </c>
      <c r="I75" s="51" t="s">
        <v>1303</v>
      </c>
      <c r="J75" s="33" t="s">
        <v>24</v>
      </c>
      <c r="K75" s="32" t="s">
        <v>202</v>
      </c>
      <c r="L75" s="52" t="s">
        <v>26</v>
      </c>
      <c r="M75" s="53" t="s">
        <v>133</v>
      </c>
      <c r="N75" s="33" t="s">
        <v>24</v>
      </c>
      <c r="O75" s="110" t="s">
        <v>1301</v>
      </c>
      <c r="P75" s="53" t="n">
        <v>19</v>
      </c>
      <c r="Q75" s="47" t="s">
        <v>114</v>
      </c>
      <c r="R75" s="48" t="n">
        <v>24.73</v>
      </c>
      <c r="S75" s="57" t="s">
        <v>1304</v>
      </c>
      <c r="T75" s="47" t="s">
        <v>136</v>
      </c>
      <c r="U75" s="33" t="s">
        <v>117</v>
      </c>
      <c r="V75" s="33" t="s">
        <v>117</v>
      </c>
      <c r="W75" s="33" t="s">
        <v>68</v>
      </c>
      <c r="X75" s="33" t="s">
        <v>71</v>
      </c>
      <c r="Y75" s="175" t="n">
        <f aca="false">F75*G75*2</f>
        <v>304</v>
      </c>
      <c r="Z75" s="175" t="str">
        <f aca="false">IF(X75="N",Y75,"0")</f>
        <v>0</v>
      </c>
      <c r="AA75" s="175" t="n">
        <f aca="false">IF(X75="P",Y75,"0")</f>
        <v>304</v>
      </c>
      <c r="AB75" s="33"/>
      <c r="AC75" s="75"/>
      <c r="AD75" s="33"/>
      <c r="AE75" s="33"/>
      <c r="AF75" s="33"/>
    </row>
    <row r="76" customFormat="false" ht="12" hidden="false" customHeight="true" outlineLevel="0" collapsed="false">
      <c r="A76" s="47" t="s">
        <v>200</v>
      </c>
      <c r="B76" s="48" t="n">
        <v>25</v>
      </c>
      <c r="C76" s="47" t="s">
        <v>114</v>
      </c>
      <c r="D76" s="326" t="s">
        <v>794</v>
      </c>
      <c r="E76" s="327" t="s">
        <v>51</v>
      </c>
      <c r="F76" s="327" t="n">
        <v>14</v>
      </c>
      <c r="G76" s="33" t="n">
        <v>25</v>
      </c>
      <c r="H76" s="33"/>
      <c r="I76" s="51" t="s">
        <v>1303</v>
      </c>
      <c r="J76" s="33" t="s">
        <v>24</v>
      </c>
      <c r="K76" s="32" t="s">
        <v>202</v>
      </c>
      <c r="L76" s="52" t="s">
        <v>26</v>
      </c>
      <c r="M76" s="53" t="s">
        <v>133</v>
      </c>
      <c r="N76" s="33" t="s">
        <v>24</v>
      </c>
      <c r="O76" s="110" t="s">
        <v>1301</v>
      </c>
      <c r="P76" s="53" t="n">
        <v>25</v>
      </c>
      <c r="Q76" s="47" t="s">
        <v>114</v>
      </c>
      <c r="R76" s="48" t="n">
        <v>24.73</v>
      </c>
      <c r="S76" s="57" t="s">
        <v>1304</v>
      </c>
      <c r="T76" s="47" t="s">
        <v>136</v>
      </c>
      <c r="U76" s="33" t="s">
        <v>117</v>
      </c>
      <c r="V76" s="33" t="s">
        <v>117</v>
      </c>
      <c r="W76" s="33" t="s">
        <v>68</v>
      </c>
      <c r="X76" s="33" t="s">
        <v>71</v>
      </c>
      <c r="Y76" s="175" t="n">
        <f aca="false">F76*G76*2</f>
        <v>700</v>
      </c>
      <c r="Z76" s="175" t="str">
        <f aca="false">IF(X76="N",Y76,"0")</f>
        <v>0</v>
      </c>
      <c r="AA76" s="175" t="n">
        <f aca="false">IF(X76="P",Y76,"0")</f>
        <v>700</v>
      </c>
      <c r="AB76" s="33"/>
      <c r="AC76" s="75"/>
      <c r="AD76" s="33"/>
      <c r="AE76" s="33"/>
      <c r="AF76" s="33"/>
    </row>
    <row r="77" customFormat="false" ht="12" hidden="false" customHeight="true" outlineLevel="0" collapsed="false">
      <c r="A77" s="47" t="s">
        <v>200</v>
      </c>
      <c r="B77" s="48" t="n">
        <v>25</v>
      </c>
      <c r="C77" s="47" t="s">
        <v>114</v>
      </c>
      <c r="D77" s="326" t="s">
        <v>1305</v>
      </c>
      <c r="E77" s="327" t="s">
        <v>51</v>
      </c>
      <c r="F77" s="327" t="n">
        <v>2</v>
      </c>
      <c r="G77" s="33" t="n">
        <v>19</v>
      </c>
      <c r="H77" s="33" t="s">
        <v>61</v>
      </c>
      <c r="I77" s="51" t="s">
        <v>1303</v>
      </c>
      <c r="J77" s="33" t="s">
        <v>24</v>
      </c>
      <c r="K77" s="32" t="s">
        <v>202</v>
      </c>
      <c r="L77" s="52" t="s">
        <v>26</v>
      </c>
      <c r="M77" s="53" t="s">
        <v>133</v>
      </c>
      <c r="N77" s="33" t="s">
        <v>24</v>
      </c>
      <c r="O77" s="110" t="s">
        <v>1301</v>
      </c>
      <c r="P77" s="53" t="n">
        <v>19</v>
      </c>
      <c r="Q77" s="47" t="s">
        <v>114</v>
      </c>
      <c r="R77" s="48" t="n">
        <v>24.73</v>
      </c>
      <c r="S77" s="57" t="s">
        <v>1304</v>
      </c>
      <c r="T77" s="47" t="s">
        <v>136</v>
      </c>
      <c r="U77" s="33" t="s">
        <v>117</v>
      </c>
      <c r="V77" s="33" t="s">
        <v>117</v>
      </c>
      <c r="W77" s="33" t="s">
        <v>68</v>
      </c>
      <c r="X77" s="33" t="s">
        <v>71</v>
      </c>
      <c r="Y77" s="175" t="n">
        <f aca="false">F77*G77*2</f>
        <v>76</v>
      </c>
      <c r="Z77" s="175" t="str">
        <f aca="false">IF(X77="N",Y77,"0")</f>
        <v>0</v>
      </c>
      <c r="AA77" s="175" t="n">
        <f aca="false">IF(X77="P",Y77,"0")</f>
        <v>76</v>
      </c>
      <c r="AB77" s="33"/>
      <c r="AC77" s="75"/>
      <c r="AD77" s="33"/>
      <c r="AE77" s="33"/>
      <c r="AF77" s="33"/>
    </row>
    <row r="78" customFormat="false" ht="12" hidden="false" customHeight="true" outlineLevel="0" collapsed="false">
      <c r="A78" s="47" t="s">
        <v>200</v>
      </c>
      <c r="B78" s="48" t="n">
        <v>25</v>
      </c>
      <c r="C78" s="47" t="s">
        <v>114</v>
      </c>
      <c r="D78" s="326" t="s">
        <v>1305</v>
      </c>
      <c r="E78" s="327" t="s">
        <v>51</v>
      </c>
      <c r="F78" s="327" t="n">
        <v>2</v>
      </c>
      <c r="G78" s="33" t="n">
        <v>6</v>
      </c>
      <c r="H78" s="33"/>
      <c r="I78" s="51" t="s">
        <v>1300</v>
      </c>
      <c r="J78" s="33" t="s">
        <v>24</v>
      </c>
      <c r="K78" s="32" t="s">
        <v>202</v>
      </c>
      <c r="L78" s="52" t="s">
        <v>26</v>
      </c>
      <c r="M78" s="53" t="s">
        <v>133</v>
      </c>
      <c r="N78" s="33" t="s">
        <v>24</v>
      </c>
      <c r="O78" s="110" t="s">
        <v>1301</v>
      </c>
      <c r="P78" s="53" t="n">
        <v>6</v>
      </c>
      <c r="Q78" s="47" t="s">
        <v>114</v>
      </c>
      <c r="R78" s="48" t="n">
        <v>24.73</v>
      </c>
      <c r="S78" s="57" t="s">
        <v>1302</v>
      </c>
      <c r="T78" s="47" t="s">
        <v>136</v>
      </c>
      <c r="U78" s="33" t="s">
        <v>117</v>
      </c>
      <c r="V78" s="33" t="s">
        <v>117</v>
      </c>
      <c r="W78" s="33" t="s">
        <v>68</v>
      </c>
      <c r="X78" s="33" t="s">
        <v>71</v>
      </c>
      <c r="Y78" s="175" t="n">
        <f aca="false">F78*G78*2</f>
        <v>24</v>
      </c>
      <c r="Z78" s="175" t="str">
        <f aca="false">IF(X78="N",Y78,"0")</f>
        <v>0</v>
      </c>
      <c r="AA78" s="175" t="n">
        <f aca="false">IF(X78="P",Y78,"0")</f>
        <v>24</v>
      </c>
      <c r="AB78" s="33"/>
      <c r="AC78" s="75"/>
      <c r="AD78" s="33"/>
      <c r="AE78" s="33"/>
      <c r="AF78" s="33"/>
    </row>
    <row r="79" customFormat="false" ht="12" hidden="false" customHeight="true" outlineLevel="0" collapsed="false">
      <c r="A79" s="47"/>
      <c r="B79" s="48"/>
      <c r="C79" s="47"/>
      <c r="D79" s="47"/>
      <c r="E79" s="33"/>
      <c r="F79" s="33"/>
      <c r="G79" s="33"/>
      <c r="H79" s="33"/>
      <c r="I79" s="51"/>
      <c r="J79" s="50"/>
      <c r="K79" s="32"/>
      <c r="L79" s="52"/>
      <c r="M79" s="53"/>
      <c r="N79" s="33"/>
      <c r="O79" s="110"/>
      <c r="P79" s="53"/>
      <c r="Q79" s="47"/>
      <c r="R79" s="48"/>
      <c r="S79" s="57"/>
      <c r="T79" s="47"/>
      <c r="U79" s="33"/>
      <c r="V79" s="33"/>
      <c r="W79" s="33"/>
      <c r="X79" s="33"/>
      <c r="Y79" s="175" t="n">
        <f aca="false">F79*G79*2</f>
        <v>0</v>
      </c>
      <c r="Z79" s="175" t="str">
        <f aca="false">IF(X79="N",Y79,"0")</f>
        <v>0</v>
      </c>
      <c r="AA79" s="175" t="str">
        <f aca="false">IF(X79="P",Y79,"0")</f>
        <v>0</v>
      </c>
      <c r="AB79" s="33"/>
      <c r="AC79" s="75"/>
      <c r="AD79" s="33"/>
      <c r="AE79" s="33"/>
      <c r="AF79" s="33"/>
    </row>
    <row r="80" customFormat="false" ht="12" hidden="false" customHeight="true" outlineLevel="0" collapsed="false">
      <c r="A80" s="47" t="s">
        <v>176</v>
      </c>
      <c r="B80" s="48" t="n">
        <v>19</v>
      </c>
      <c r="C80" s="47" t="s">
        <v>114</v>
      </c>
      <c r="D80" s="326" t="s">
        <v>1299</v>
      </c>
      <c r="E80" s="327" t="s">
        <v>51</v>
      </c>
      <c r="F80" s="327" t="n">
        <v>8</v>
      </c>
      <c r="G80" s="33" t="n">
        <v>25</v>
      </c>
      <c r="H80" s="33"/>
      <c r="I80" s="51" t="s">
        <v>1300</v>
      </c>
      <c r="J80" s="33" t="s">
        <v>24</v>
      </c>
      <c r="K80" s="32" t="s">
        <v>178</v>
      </c>
      <c r="L80" s="52" t="s">
        <v>26</v>
      </c>
      <c r="M80" s="53" t="s">
        <v>133</v>
      </c>
      <c r="N80" s="33" t="s">
        <v>24</v>
      </c>
      <c r="O80" s="110" t="s">
        <v>198</v>
      </c>
      <c r="P80" s="53" t="n">
        <v>25</v>
      </c>
      <c r="Q80" s="47" t="s">
        <v>114</v>
      </c>
      <c r="R80" s="48" t="n">
        <v>24.73</v>
      </c>
      <c r="S80" s="57" t="s">
        <v>1298</v>
      </c>
      <c r="T80" s="47" t="s">
        <v>136</v>
      </c>
      <c r="U80" s="33" t="s">
        <v>117</v>
      </c>
      <c r="V80" s="33" t="s">
        <v>117</v>
      </c>
      <c r="W80" s="33" t="s">
        <v>68</v>
      </c>
      <c r="X80" s="33" t="s">
        <v>71</v>
      </c>
      <c r="Y80" s="175" t="n">
        <f aca="false">F80*G80*2</f>
        <v>400</v>
      </c>
      <c r="Z80" s="175" t="str">
        <f aca="false">IF(X80="N",Y80,"0")</f>
        <v>0</v>
      </c>
      <c r="AA80" s="175" t="n">
        <f aca="false">IF(X80="P",Y80,"0")</f>
        <v>400</v>
      </c>
      <c r="AB80" s="33"/>
      <c r="AC80" s="75"/>
      <c r="AD80" s="33"/>
      <c r="AE80" s="33"/>
      <c r="AF80" s="33"/>
    </row>
    <row r="81" customFormat="false" ht="12" hidden="false" customHeight="true" outlineLevel="0" collapsed="false">
      <c r="A81" s="47" t="s">
        <v>176</v>
      </c>
      <c r="B81" s="48" t="n">
        <v>19</v>
      </c>
      <c r="C81" s="47" t="s">
        <v>114</v>
      </c>
      <c r="D81" s="326" t="s">
        <v>794</v>
      </c>
      <c r="E81" s="327" t="s">
        <v>51</v>
      </c>
      <c r="F81" s="327" t="n">
        <v>14</v>
      </c>
      <c r="G81" s="33" t="n">
        <v>25</v>
      </c>
      <c r="H81" s="33"/>
      <c r="I81" s="51" t="s">
        <v>1303</v>
      </c>
      <c r="J81" s="33" t="s">
        <v>24</v>
      </c>
      <c r="K81" s="32" t="s">
        <v>178</v>
      </c>
      <c r="L81" s="52" t="s">
        <v>26</v>
      </c>
      <c r="M81" s="53" t="s">
        <v>133</v>
      </c>
      <c r="N81" s="33" t="s">
        <v>24</v>
      </c>
      <c r="O81" s="110" t="s">
        <v>198</v>
      </c>
      <c r="P81" s="53" t="n">
        <v>25</v>
      </c>
      <c r="Q81" s="47" t="s">
        <v>114</v>
      </c>
      <c r="R81" s="48" t="n">
        <v>24.73</v>
      </c>
      <c r="S81" s="57" t="s">
        <v>1298</v>
      </c>
      <c r="T81" s="47" t="s">
        <v>136</v>
      </c>
      <c r="U81" s="33" t="s">
        <v>117</v>
      </c>
      <c r="V81" s="33" t="s">
        <v>117</v>
      </c>
      <c r="W81" s="33" t="s">
        <v>68</v>
      </c>
      <c r="X81" s="33" t="s">
        <v>71</v>
      </c>
      <c r="Y81" s="175" t="n">
        <f aca="false">F81*G81*2</f>
        <v>700</v>
      </c>
      <c r="Z81" s="175" t="str">
        <f aca="false">IF(X81="N",Y81,"0")</f>
        <v>0</v>
      </c>
      <c r="AA81" s="175" t="n">
        <f aca="false">IF(X81="P",Y81,"0")</f>
        <v>700</v>
      </c>
      <c r="AB81" s="33"/>
      <c r="AC81" s="75"/>
      <c r="AD81" s="33"/>
      <c r="AE81" s="33"/>
      <c r="AF81" s="33"/>
    </row>
    <row r="82" customFormat="false" ht="12" hidden="false" customHeight="true" outlineLevel="0" collapsed="false">
      <c r="A82" s="47" t="s">
        <v>176</v>
      </c>
      <c r="B82" s="48" t="n">
        <v>19</v>
      </c>
      <c r="C82" s="47" t="s">
        <v>114</v>
      </c>
      <c r="D82" s="326" t="s">
        <v>1305</v>
      </c>
      <c r="E82" s="327" t="s">
        <v>51</v>
      </c>
      <c r="F82" s="327" t="n">
        <v>2</v>
      </c>
      <c r="G82" s="33" t="n">
        <v>25</v>
      </c>
      <c r="H82" s="33"/>
      <c r="I82" s="51" t="s">
        <v>1300</v>
      </c>
      <c r="J82" s="33" t="s">
        <v>24</v>
      </c>
      <c r="K82" s="32" t="s">
        <v>178</v>
      </c>
      <c r="L82" s="52" t="s">
        <v>26</v>
      </c>
      <c r="M82" s="53" t="s">
        <v>133</v>
      </c>
      <c r="N82" s="33" t="s">
        <v>24</v>
      </c>
      <c r="O82" s="110" t="s">
        <v>198</v>
      </c>
      <c r="P82" s="53" t="n">
        <v>25</v>
      </c>
      <c r="Q82" s="47" t="s">
        <v>114</v>
      </c>
      <c r="R82" s="48" t="n">
        <v>24.73</v>
      </c>
      <c r="S82" s="57" t="s">
        <v>1298</v>
      </c>
      <c r="T82" s="47" t="s">
        <v>136</v>
      </c>
      <c r="U82" s="33" t="s">
        <v>117</v>
      </c>
      <c r="V82" s="33" t="s">
        <v>117</v>
      </c>
      <c r="W82" s="33" t="s">
        <v>68</v>
      </c>
      <c r="X82" s="33" t="s">
        <v>71</v>
      </c>
      <c r="Y82" s="175" t="n">
        <f aca="false">F82*G82*2</f>
        <v>100</v>
      </c>
      <c r="Z82" s="175" t="str">
        <f aca="false">IF(X82="N",Y82,"0")</f>
        <v>0</v>
      </c>
      <c r="AA82" s="175" t="n">
        <f aca="false">IF(X82="P",Y82,"0")</f>
        <v>100</v>
      </c>
      <c r="AB82" s="33"/>
      <c r="AC82" s="75"/>
      <c r="AD82" s="33"/>
      <c r="AE82" s="33"/>
      <c r="AF82" s="33"/>
    </row>
    <row r="83" customFormat="false" ht="12" hidden="false" customHeight="true" outlineLevel="0" collapsed="false">
      <c r="A83" s="50"/>
      <c r="B83" s="140"/>
      <c r="C83" s="140"/>
      <c r="D83" s="140"/>
      <c r="E83" s="140"/>
      <c r="F83" s="140"/>
      <c r="G83" s="140"/>
      <c r="H83" s="140"/>
      <c r="I83" s="140"/>
      <c r="J83" s="50"/>
      <c r="K83" s="140"/>
      <c r="L83" s="45" t="s">
        <v>26</v>
      </c>
      <c r="M83" s="50"/>
      <c r="N83" s="50"/>
      <c r="O83" s="141"/>
      <c r="P83" s="140"/>
      <c r="Q83" s="142"/>
      <c r="R83" s="143"/>
      <c r="S83" s="144"/>
      <c r="T83" s="142"/>
      <c r="U83" s="140"/>
      <c r="V83" s="140"/>
      <c r="W83" s="140"/>
      <c r="X83" s="50"/>
      <c r="Y83" s="175" t="n">
        <f aca="false">F83*G83*2</f>
        <v>0</v>
      </c>
      <c r="Z83" s="175" t="str">
        <f aca="false">IF(X83="N",Y83,"0")</f>
        <v>0</v>
      </c>
      <c r="AA83" s="175" t="str">
        <f aca="false">IF(X83="P",Y83,"0")</f>
        <v>0</v>
      </c>
      <c r="AB83" s="140"/>
      <c r="AC83" s="145"/>
      <c r="AD83" s="140"/>
      <c r="AE83" s="140"/>
      <c r="AF83" s="140"/>
    </row>
    <row r="84" customFormat="false" ht="12" hidden="false" customHeight="true" outlineLevel="0" collapsed="false">
      <c r="A84" s="146"/>
      <c r="B84" s="146"/>
      <c r="C84" s="146"/>
      <c r="D84" s="146"/>
      <c r="E84" s="146"/>
      <c r="F84" s="146"/>
      <c r="G84" s="147" t="n">
        <f aca="false">SUM(G60:G83)</f>
        <v>358</v>
      </c>
      <c r="H84" s="146"/>
      <c r="I84" s="148"/>
      <c r="J84" s="149"/>
      <c r="K84" s="150"/>
      <c r="L84" s="150"/>
      <c r="M84" s="83" t="n">
        <f aca="false">G84-P84</f>
        <v>0</v>
      </c>
      <c r="N84" s="149"/>
      <c r="O84" s="151"/>
      <c r="P84" s="115" t="n">
        <f aca="false">SUM(P60:P83)</f>
        <v>358</v>
      </c>
      <c r="Q84" s="146"/>
      <c r="R84" s="146"/>
      <c r="S84" s="151"/>
      <c r="T84" s="146"/>
      <c r="U84" s="146"/>
      <c r="V84" s="146"/>
      <c r="W84" s="146"/>
      <c r="X84" s="146"/>
      <c r="Y84" s="175" t="n">
        <f aca="false">F84*G84*2</f>
        <v>0</v>
      </c>
      <c r="Z84" s="175" t="str">
        <f aca="false">IF(X84="N",Y84,"0")</f>
        <v>0</v>
      </c>
      <c r="AA84" s="175" t="str">
        <f aca="false">IF(X84="P",Y84,"0")</f>
        <v>0</v>
      </c>
      <c r="AB84" s="146"/>
      <c r="AC84" s="146"/>
      <c r="AD84" s="146"/>
      <c r="AE84" s="146"/>
      <c r="AF84" s="146"/>
    </row>
    <row r="85" customFormat="false" ht="12" hidden="false" customHeight="true" outlineLevel="0" collapsed="false">
      <c r="A85" s="133"/>
      <c r="B85" s="133"/>
      <c r="C85" s="160" t="s">
        <v>218</v>
      </c>
      <c r="D85" s="133"/>
      <c r="E85" s="133"/>
      <c r="F85" s="133"/>
      <c r="G85" s="135"/>
      <c r="H85" s="161"/>
      <c r="I85" s="135"/>
      <c r="J85" s="136"/>
      <c r="K85" s="135"/>
      <c r="L85" s="135"/>
      <c r="M85" s="133"/>
      <c r="N85" s="136"/>
      <c r="O85" s="137"/>
      <c r="P85" s="133"/>
      <c r="Q85" s="133"/>
      <c r="R85" s="133"/>
      <c r="S85" s="137"/>
      <c r="T85" s="133"/>
      <c r="U85" s="133"/>
      <c r="V85" s="133"/>
      <c r="W85" s="133"/>
      <c r="X85" s="133"/>
      <c r="Y85" s="175" t="n">
        <f aca="false">F85*G85*2</f>
        <v>0</v>
      </c>
      <c r="Z85" s="175" t="str">
        <f aca="false">IF(X85="N",Y85,"0")</f>
        <v>0</v>
      </c>
      <c r="AA85" s="175" t="str">
        <f aca="false">IF(X85="P",Y85,"0")</f>
        <v>0</v>
      </c>
      <c r="AB85" s="133"/>
      <c r="AC85" s="133"/>
      <c r="AD85" s="133"/>
      <c r="AE85" s="133"/>
      <c r="AF85" s="133"/>
    </row>
    <row r="86" customFormat="false" ht="12" hidden="false" customHeight="true" outlineLevel="0" collapsed="false">
      <c r="A86" s="47" t="s">
        <v>205</v>
      </c>
      <c r="B86" s="48" t="n">
        <v>310</v>
      </c>
      <c r="C86" s="47" t="s">
        <v>206</v>
      </c>
      <c r="D86" s="47" t="s">
        <v>767</v>
      </c>
      <c r="E86" s="33" t="s">
        <v>51</v>
      </c>
      <c r="F86" s="33" t="n">
        <v>24</v>
      </c>
      <c r="G86" s="33" t="n">
        <v>25</v>
      </c>
      <c r="H86" s="33"/>
      <c r="I86" s="49" t="s">
        <v>207</v>
      </c>
      <c r="J86" s="33" t="s">
        <v>24</v>
      </c>
      <c r="K86" s="32" t="s">
        <v>208</v>
      </c>
      <c r="L86" s="52" t="s">
        <v>26</v>
      </c>
      <c r="M86" s="55" t="s">
        <v>53</v>
      </c>
      <c r="N86" s="33" t="s">
        <v>24</v>
      </c>
      <c r="O86" s="55" t="s">
        <v>219</v>
      </c>
      <c r="P86" s="55" t="n">
        <v>25</v>
      </c>
      <c r="Q86" s="56" t="s">
        <v>1279</v>
      </c>
      <c r="R86" s="48" t="n">
        <v>0</v>
      </c>
      <c r="S86" s="57" t="s">
        <v>1306</v>
      </c>
      <c r="T86" s="39" t="s">
        <v>1307</v>
      </c>
      <c r="U86" s="33" t="s">
        <v>212</v>
      </c>
      <c r="V86" s="33" t="s">
        <v>212</v>
      </c>
      <c r="W86" s="33" t="s">
        <v>68</v>
      </c>
      <c r="X86" s="33" t="s">
        <v>71</v>
      </c>
      <c r="Y86" s="175" t="n">
        <f aca="false">F86*G86*2</f>
        <v>1200</v>
      </c>
      <c r="Z86" s="175" t="str">
        <f aca="false">IF(X86="N",Y86,"0")</f>
        <v>0</v>
      </c>
      <c r="AA86" s="175" t="n">
        <f aca="false">IF(X86="P",Y86,"0")</f>
        <v>1200</v>
      </c>
      <c r="AB86" s="29"/>
      <c r="AC86" s="29"/>
      <c r="AD86" s="29"/>
      <c r="AE86" s="29"/>
      <c r="AF86" s="29"/>
    </row>
    <row r="87" customFormat="false" ht="12" hidden="false" customHeight="true" outlineLevel="0" collapsed="false">
      <c r="A87" s="90"/>
      <c r="B87" s="91"/>
      <c r="C87" s="90"/>
      <c r="D87" s="90"/>
      <c r="E87" s="50"/>
      <c r="F87" s="50"/>
      <c r="G87" s="49"/>
      <c r="H87" s="106"/>
      <c r="I87" s="92"/>
      <c r="J87" s="136"/>
      <c r="K87" s="49"/>
      <c r="L87" s="52" t="s">
        <v>26</v>
      </c>
      <c r="M87" s="93"/>
      <c r="N87" s="50"/>
      <c r="O87" s="139"/>
      <c r="P87" s="50"/>
      <c r="Q87" s="56"/>
      <c r="R87" s="48"/>
      <c r="S87" s="94"/>
      <c r="T87" s="47"/>
      <c r="U87" s="50"/>
      <c r="V87" s="50"/>
      <c r="W87" s="50"/>
      <c r="X87" s="50"/>
      <c r="Y87" s="175" t="n">
        <f aca="false">F87*G87*2</f>
        <v>0</v>
      </c>
      <c r="Z87" s="175" t="str">
        <f aca="false">IF(X87="N",Y87,"0")</f>
        <v>0</v>
      </c>
      <c r="AA87" s="175" t="str">
        <f aca="false">IF(X87="P",Y87,"0")</f>
        <v>0</v>
      </c>
      <c r="AB87" s="50"/>
      <c r="AC87" s="59"/>
      <c r="AD87" s="50"/>
      <c r="AE87" s="50"/>
      <c r="AF87" s="50"/>
    </row>
    <row r="88" customFormat="false" ht="12" hidden="false" customHeight="true" outlineLevel="0" collapsed="false">
      <c r="A88" s="146"/>
      <c r="B88" s="146"/>
      <c r="C88" s="146"/>
      <c r="D88" s="146"/>
      <c r="E88" s="146"/>
      <c r="F88" s="146"/>
      <c r="G88" s="147" t="n">
        <f aca="false">SUM(G85:G87)</f>
        <v>25</v>
      </c>
      <c r="H88" s="157"/>
      <c r="I88" s="162"/>
      <c r="J88" s="163"/>
      <c r="K88" s="146"/>
      <c r="L88" s="148"/>
      <c r="M88" s="115" t="n">
        <f aca="false">G88-P88</f>
        <v>0</v>
      </c>
      <c r="N88" s="163"/>
      <c r="O88" s="151"/>
      <c r="P88" s="115" t="n">
        <f aca="false">SUM(P85:P87)</f>
        <v>25</v>
      </c>
      <c r="Q88" s="146"/>
      <c r="R88" s="146"/>
      <c r="S88" s="151"/>
      <c r="T88" s="146"/>
      <c r="U88" s="146"/>
      <c r="V88" s="146"/>
      <c r="W88" s="146"/>
      <c r="X88" s="146"/>
      <c r="Y88" s="175" t="n">
        <f aca="false">F88*G88*2</f>
        <v>0</v>
      </c>
      <c r="Z88" s="175" t="str">
        <f aca="false">IF(X88="N",Y88,"0")</f>
        <v>0</v>
      </c>
      <c r="AA88" s="175" t="str">
        <f aca="false">IF(X88="P",Y88,"0")</f>
        <v>0</v>
      </c>
      <c r="AB88" s="146"/>
      <c r="AC88" s="146"/>
      <c r="AD88" s="146"/>
      <c r="AE88" s="146"/>
      <c r="AF88" s="146"/>
    </row>
    <row r="89" customFormat="false" ht="12" hidden="false" customHeight="true" outlineLevel="0" collapsed="false">
      <c r="C89" s="3" t="s">
        <v>232</v>
      </c>
      <c r="G89" s="164"/>
      <c r="I89" s="164"/>
      <c r="J89" s="175"/>
      <c r="K89" s="29"/>
      <c r="L89" s="35"/>
      <c r="M89" s="29"/>
      <c r="N89" s="175"/>
      <c r="O89" s="165"/>
      <c r="S89" s="165"/>
      <c r="Y89" s="175" t="n">
        <f aca="false">F89*G89*2</f>
        <v>0</v>
      </c>
      <c r="Z89" s="175" t="str">
        <f aca="false">IF(X89="N",Y89,"0")</f>
        <v>0</v>
      </c>
      <c r="AA89" s="175" t="str">
        <f aca="false">IF(X89="P",Y89,"0")</f>
        <v>0</v>
      </c>
    </row>
    <row r="90" customFormat="false" ht="12" hidden="false" customHeight="true" outlineLevel="0" collapsed="false">
      <c r="A90" s="39" t="s">
        <v>233</v>
      </c>
      <c r="B90" s="40" t="n">
        <v>67</v>
      </c>
      <c r="C90" s="39" t="s">
        <v>114</v>
      </c>
      <c r="D90" s="39" t="s">
        <v>767</v>
      </c>
      <c r="E90" s="15" t="s">
        <v>51</v>
      </c>
      <c r="F90" s="15" t="n">
        <v>24</v>
      </c>
      <c r="G90" s="15" t="n">
        <v>25</v>
      </c>
      <c r="H90" s="15"/>
      <c r="I90" s="176"/>
      <c r="J90" s="166" t="s">
        <v>24</v>
      </c>
      <c r="K90" s="123" t="s">
        <v>234</v>
      </c>
      <c r="L90" s="45" t="s">
        <v>26</v>
      </c>
      <c r="M90" s="15" t="s">
        <v>235</v>
      </c>
      <c r="N90" s="166" t="s">
        <v>24</v>
      </c>
      <c r="O90" s="15" t="s">
        <v>234</v>
      </c>
      <c r="P90" s="15" t="n">
        <v>25</v>
      </c>
      <c r="Q90" s="39" t="s">
        <v>114</v>
      </c>
      <c r="R90" s="40" t="n">
        <v>27.5</v>
      </c>
      <c r="S90" s="166" t="s">
        <v>65</v>
      </c>
      <c r="T90" s="39" t="s">
        <v>236</v>
      </c>
      <c r="U90" s="15" t="s">
        <v>117</v>
      </c>
      <c r="V90" s="15" t="s">
        <v>117</v>
      </c>
      <c r="W90" s="33" t="s">
        <v>231</v>
      </c>
      <c r="X90" s="33" t="s">
        <v>69</v>
      </c>
      <c r="Y90" s="175" t="n">
        <f aca="false">F90*G90*2</f>
        <v>1200</v>
      </c>
      <c r="Z90" s="175" t="n">
        <f aca="false">IF(X90="N",Y90,"0")</f>
        <v>1200</v>
      </c>
      <c r="AA90" s="175" t="str">
        <f aca="false">IF(X90="P",Y90,"0")</f>
        <v>0</v>
      </c>
      <c r="AB90" s="15"/>
      <c r="AC90" s="46"/>
      <c r="AD90" s="15"/>
      <c r="AE90" s="15"/>
      <c r="AF90" s="15"/>
    </row>
    <row r="91" customFormat="false" ht="12" hidden="false" customHeight="true" outlineLevel="0" collapsed="false">
      <c r="A91" s="47" t="s">
        <v>200</v>
      </c>
      <c r="B91" s="48" t="n">
        <v>25</v>
      </c>
      <c r="C91" s="47" t="s">
        <v>114</v>
      </c>
      <c r="D91" s="39" t="s">
        <v>767</v>
      </c>
      <c r="E91" s="15" t="s">
        <v>51</v>
      </c>
      <c r="F91" s="15" t="n">
        <v>24</v>
      </c>
      <c r="G91" s="33" t="n">
        <v>25</v>
      </c>
      <c r="H91" s="33"/>
      <c r="I91" s="123" t="s">
        <v>165</v>
      </c>
      <c r="J91" s="127" t="s">
        <v>24</v>
      </c>
      <c r="K91" s="32" t="s">
        <v>202</v>
      </c>
      <c r="L91" s="45" t="s">
        <v>26</v>
      </c>
      <c r="M91" s="15" t="s">
        <v>165</v>
      </c>
      <c r="N91" s="166" t="s">
        <v>24</v>
      </c>
      <c r="O91" s="141"/>
      <c r="P91" s="15" t="n">
        <v>25</v>
      </c>
      <c r="Q91" s="39" t="s">
        <v>114</v>
      </c>
      <c r="R91" s="40" t="n">
        <v>370</v>
      </c>
      <c r="S91" s="127" t="s">
        <v>65</v>
      </c>
      <c r="T91" s="39" t="s">
        <v>237</v>
      </c>
      <c r="U91" s="15" t="s">
        <v>117</v>
      </c>
      <c r="V91" s="15" t="s">
        <v>117</v>
      </c>
      <c r="W91" s="33" t="s">
        <v>231</v>
      </c>
      <c r="X91" s="33" t="s">
        <v>69</v>
      </c>
      <c r="Y91" s="175" t="n">
        <f aca="false">F91*G91*2</f>
        <v>1200</v>
      </c>
      <c r="Z91" s="175" t="n">
        <f aca="false">IF(X91="N",Y91,"0")</f>
        <v>1200</v>
      </c>
      <c r="AA91" s="175" t="str">
        <f aca="false">IF(X91="P",Y91,"0")</f>
        <v>0</v>
      </c>
      <c r="AB91" s="15"/>
      <c r="AC91" s="46"/>
      <c r="AD91" s="15"/>
      <c r="AE91" s="15"/>
      <c r="AF91" s="15"/>
    </row>
    <row r="92" customFormat="false" ht="12" hidden="false" customHeight="true" outlineLevel="0" collapsed="false">
      <c r="A92" s="142"/>
      <c r="B92" s="143"/>
      <c r="C92" s="142"/>
      <c r="D92" s="142"/>
      <c r="E92" s="140"/>
      <c r="F92" s="140"/>
      <c r="G92" s="177"/>
      <c r="H92" s="140"/>
      <c r="I92" s="177"/>
      <c r="J92" s="178"/>
      <c r="K92" s="49"/>
      <c r="L92" s="45" t="s">
        <v>26</v>
      </c>
      <c r="M92" s="50"/>
      <c r="N92" s="178"/>
      <c r="O92" s="179"/>
      <c r="P92" s="140"/>
      <c r="Q92" s="142"/>
      <c r="R92" s="143"/>
      <c r="S92" s="180"/>
      <c r="T92" s="142"/>
      <c r="U92" s="140"/>
      <c r="V92" s="140"/>
      <c r="W92" s="140"/>
      <c r="X92" s="140"/>
      <c r="Y92" s="175" t="n">
        <f aca="false">F92*G92*2</f>
        <v>0</v>
      </c>
      <c r="Z92" s="175" t="str">
        <f aca="false">IF(X92="N",Y92,"0")</f>
        <v>0</v>
      </c>
      <c r="AA92" s="175" t="str">
        <f aca="false">IF(X92="P",Y92,"0")</f>
        <v>0</v>
      </c>
      <c r="AB92" s="140"/>
      <c r="AC92" s="145"/>
      <c r="AD92" s="140"/>
      <c r="AE92" s="140"/>
      <c r="AF92" s="140"/>
    </row>
    <row r="93" customFormat="false" ht="12" hidden="false" customHeight="true" outlineLevel="0" collapsed="false">
      <c r="A93" s="169"/>
      <c r="B93" s="169"/>
      <c r="C93" s="169"/>
      <c r="D93" s="169"/>
      <c r="E93" s="169"/>
      <c r="F93" s="169"/>
      <c r="G93" s="147" t="n">
        <f aca="false">SUM(G89:G92)</f>
        <v>50</v>
      </c>
      <c r="H93" s="169"/>
      <c r="I93" s="170"/>
      <c r="J93" s="171"/>
      <c r="K93" s="172"/>
      <c r="L93" s="173"/>
      <c r="M93" s="83" t="n">
        <f aca="false">G93-P93</f>
        <v>0</v>
      </c>
      <c r="N93" s="171"/>
      <c r="O93" s="174"/>
      <c r="P93" s="115" t="n">
        <f aca="false">SUM(P89:P92)</f>
        <v>50</v>
      </c>
      <c r="Q93" s="169"/>
      <c r="R93" s="169"/>
      <c r="S93" s="174"/>
      <c r="T93" s="169"/>
      <c r="U93" s="169"/>
      <c r="V93" s="169"/>
      <c r="W93" s="169"/>
      <c r="X93" s="169"/>
      <c r="Y93" s="175" t="n">
        <f aca="false">F93*G93*2</f>
        <v>0</v>
      </c>
      <c r="Z93" s="175" t="str">
        <f aca="false">IF(X93="N",Y93,"0")</f>
        <v>0</v>
      </c>
      <c r="AA93" s="175" t="str">
        <f aca="false">IF(X93="P",Y93,"0")</f>
        <v>0</v>
      </c>
      <c r="AB93" s="169"/>
      <c r="AC93" s="169"/>
      <c r="AD93" s="169"/>
      <c r="AE93" s="169"/>
      <c r="AF93" s="169"/>
    </row>
    <row r="94" customFormat="false" ht="11.85" hidden="false" customHeight="true" outlineLevel="0" collapsed="false">
      <c r="A94" s="95"/>
      <c r="B94" s="181"/>
      <c r="C94" s="182" t="s">
        <v>238</v>
      </c>
      <c r="D94" s="183"/>
      <c r="E94" s="95"/>
      <c r="F94" s="184"/>
      <c r="G94" s="184"/>
      <c r="H94" s="95"/>
      <c r="I94" s="95"/>
      <c r="J94" s="95"/>
      <c r="K94" s="95"/>
      <c r="L94" s="95"/>
      <c r="M94" s="95"/>
      <c r="N94" s="95"/>
      <c r="O94" s="95"/>
      <c r="P94" s="184"/>
      <c r="Q94" s="95"/>
      <c r="R94" s="181"/>
      <c r="S94" s="186"/>
      <c r="T94" s="95"/>
      <c r="U94" s="95"/>
      <c r="V94" s="95"/>
      <c r="W94" s="95"/>
      <c r="X94" s="95"/>
      <c r="Y94" s="175" t="n">
        <f aca="false">F94*G94*2</f>
        <v>0</v>
      </c>
      <c r="Z94" s="175" t="str">
        <f aca="false">IF(X94="N",Y94,"0")</f>
        <v>0</v>
      </c>
      <c r="AA94" s="175" t="str">
        <f aca="false">IF(X94="P",Y94,"0")</f>
        <v>0</v>
      </c>
      <c r="AB94" s="95"/>
      <c r="AC94" s="95"/>
      <c r="AD94" s="95"/>
      <c r="AE94" s="95"/>
      <c r="AF94" s="95"/>
      <c r="AG94" s="95"/>
      <c r="AH94" s="95"/>
    </row>
    <row r="95" customFormat="false" ht="11.25" hidden="false" customHeight="false" outlineLevel="0" collapsed="false">
      <c r="A95" s="39" t="s">
        <v>338</v>
      </c>
      <c r="B95" s="48" t="n">
        <v>64.5</v>
      </c>
      <c r="C95" s="39" t="s">
        <v>114</v>
      </c>
      <c r="D95" s="39" t="s">
        <v>50</v>
      </c>
      <c r="E95" s="15" t="s">
        <v>51</v>
      </c>
      <c r="F95" s="15" t="n">
        <v>16</v>
      </c>
      <c r="G95" s="15" t="n">
        <v>25</v>
      </c>
      <c r="H95" s="15"/>
      <c r="I95" s="123" t="s">
        <v>797</v>
      </c>
      <c r="J95" s="15" t="s">
        <v>24</v>
      </c>
      <c r="K95" s="195" t="s">
        <v>133</v>
      </c>
      <c r="L95" s="188" t="s">
        <v>26</v>
      </c>
      <c r="M95" s="191" t="s">
        <v>283</v>
      </c>
      <c r="N95" s="15" t="s">
        <v>24</v>
      </c>
      <c r="O95" s="309"/>
      <c r="P95" s="15" t="n">
        <v>25</v>
      </c>
      <c r="Q95" s="39" t="s">
        <v>1279</v>
      </c>
      <c r="R95" s="40" t="n">
        <v>325</v>
      </c>
      <c r="S95" s="328" t="n">
        <v>16655</v>
      </c>
      <c r="T95" s="39" t="s">
        <v>1308</v>
      </c>
      <c r="U95" s="15" t="s">
        <v>244</v>
      </c>
      <c r="V95" s="15" t="s">
        <v>244</v>
      </c>
      <c r="W95" s="15" t="s">
        <v>68</v>
      </c>
      <c r="X95" s="15" t="s">
        <v>71</v>
      </c>
      <c r="Y95" s="175" t="n">
        <f aca="false">F95*G95*2</f>
        <v>800</v>
      </c>
      <c r="Z95" s="175" t="str">
        <f aca="false">IF(X95="N",Y95,"0")</f>
        <v>0</v>
      </c>
      <c r="AA95" s="175" t="n">
        <f aca="false">IF(X95="P",Y95,"0")</f>
        <v>800</v>
      </c>
      <c r="AB95" s="15"/>
      <c r="AC95" s="46"/>
      <c r="AD95" s="15"/>
      <c r="AE95" s="15"/>
      <c r="AF95" s="15"/>
    </row>
    <row r="96" customFormat="false" ht="11.25" hidden="false" customHeight="false" outlineLevel="0" collapsed="false">
      <c r="A96" s="39" t="s">
        <v>342</v>
      </c>
      <c r="B96" s="48" t="n">
        <v>69.5</v>
      </c>
      <c r="C96" s="39" t="s">
        <v>114</v>
      </c>
      <c r="D96" s="39" t="s">
        <v>50</v>
      </c>
      <c r="E96" s="15" t="s">
        <v>51</v>
      </c>
      <c r="F96" s="15" t="n">
        <v>16</v>
      </c>
      <c r="G96" s="15" t="n">
        <v>25</v>
      </c>
      <c r="H96" s="15"/>
      <c r="I96" s="123" t="s">
        <v>797</v>
      </c>
      <c r="J96" s="15" t="s">
        <v>24</v>
      </c>
      <c r="K96" s="195" t="s">
        <v>133</v>
      </c>
      <c r="L96" s="188" t="s">
        <v>26</v>
      </c>
      <c r="M96" s="191" t="s">
        <v>283</v>
      </c>
      <c r="N96" s="15" t="s">
        <v>24</v>
      </c>
      <c r="O96" s="139"/>
      <c r="P96" s="15" t="n">
        <v>25</v>
      </c>
      <c r="Q96" s="39" t="s">
        <v>1279</v>
      </c>
      <c r="R96" s="40" t="n">
        <v>325</v>
      </c>
      <c r="S96" s="328" t="n">
        <v>16655</v>
      </c>
      <c r="T96" s="39" t="s">
        <v>1308</v>
      </c>
      <c r="U96" s="15" t="s">
        <v>244</v>
      </c>
      <c r="V96" s="15" t="s">
        <v>244</v>
      </c>
      <c r="W96" s="15" t="s">
        <v>68</v>
      </c>
      <c r="X96" s="15" t="s">
        <v>71</v>
      </c>
      <c r="Y96" s="175" t="n">
        <f aca="false">F96*G96*2</f>
        <v>800</v>
      </c>
      <c r="Z96" s="175" t="str">
        <f aca="false">IF(X96="N",Y96,"0")</f>
        <v>0</v>
      </c>
      <c r="AA96" s="175" t="n">
        <f aca="false">IF(X96="P",Y96,"0")</f>
        <v>800</v>
      </c>
      <c r="AB96" s="15"/>
      <c r="AC96" s="46"/>
      <c r="AD96" s="15"/>
      <c r="AE96" s="15"/>
      <c r="AF96" s="15"/>
    </row>
    <row r="97" customFormat="false" ht="12" hidden="false" customHeight="true" outlineLevel="0" collapsed="false">
      <c r="A97" s="29"/>
      <c r="B97" s="29"/>
      <c r="C97" s="216" t="s">
        <v>336</v>
      </c>
      <c r="D97" s="29"/>
      <c r="E97" s="29"/>
      <c r="F97" s="29"/>
      <c r="G97" s="33"/>
      <c r="H97" s="33"/>
      <c r="I97" s="33"/>
      <c r="J97" s="15"/>
      <c r="K97" s="33"/>
      <c r="L97" s="218"/>
      <c r="M97" s="33"/>
      <c r="N97" s="33"/>
      <c r="O97" s="33"/>
      <c r="P97" s="33"/>
      <c r="Q97" s="33"/>
      <c r="R97" s="33"/>
      <c r="S97" s="219"/>
      <c r="T97" s="33"/>
      <c r="U97" s="29"/>
      <c r="V97" s="29"/>
      <c r="W97" s="29"/>
      <c r="X97" s="33"/>
      <c r="Y97" s="175" t="n">
        <f aca="false">F97*G97*2</f>
        <v>0</v>
      </c>
      <c r="Z97" s="175" t="str">
        <f aca="false">IF(X97="N",Y97,"0")</f>
        <v>0</v>
      </c>
      <c r="AA97" s="175" t="str">
        <f aca="false">IF(X97="P",Y97,"0")</f>
        <v>0</v>
      </c>
      <c r="AB97" s="29"/>
      <c r="AC97" s="29"/>
      <c r="AD97" s="29"/>
      <c r="AE97" s="29"/>
      <c r="AF97" s="29"/>
    </row>
    <row r="98" customFormat="false" ht="11.25" hidden="false" customHeight="false" outlineLevel="0" collapsed="false">
      <c r="A98" s="39" t="s">
        <v>338</v>
      </c>
      <c r="B98" s="48" t="n">
        <v>64.5</v>
      </c>
      <c r="C98" s="39" t="s">
        <v>114</v>
      </c>
      <c r="D98" s="39" t="s">
        <v>74</v>
      </c>
      <c r="E98" s="15" t="s">
        <v>51</v>
      </c>
      <c r="F98" s="15" t="n">
        <v>8</v>
      </c>
      <c r="G98" s="15" t="n">
        <v>25</v>
      </c>
      <c r="H98" s="15"/>
      <c r="I98" s="15"/>
      <c r="J98" s="15" t="s">
        <v>24</v>
      </c>
      <c r="K98" s="200" t="s">
        <v>133</v>
      </c>
      <c r="L98" s="201" t="s">
        <v>26</v>
      </c>
      <c r="M98" s="202" t="s">
        <v>133</v>
      </c>
      <c r="N98" s="15" t="s">
        <v>24</v>
      </c>
      <c r="O98" s="309" t="s">
        <v>339</v>
      </c>
      <c r="P98" s="15" t="n">
        <v>25</v>
      </c>
      <c r="Q98" s="39" t="s">
        <v>114</v>
      </c>
      <c r="R98" s="40" t="n">
        <v>38.5</v>
      </c>
      <c r="S98" s="319" t="s">
        <v>340</v>
      </c>
      <c r="T98" s="39" t="s">
        <v>341</v>
      </c>
      <c r="U98" s="15" t="s">
        <v>244</v>
      </c>
      <c r="V98" s="15" t="s">
        <v>244</v>
      </c>
      <c r="W98" s="15" t="s">
        <v>68</v>
      </c>
      <c r="X98" s="15" t="s">
        <v>69</v>
      </c>
      <c r="Y98" s="175" t="n">
        <f aca="false">F98*G98*2</f>
        <v>400</v>
      </c>
      <c r="Z98" s="175" t="n">
        <f aca="false">IF(X98="N",Y98,"0")</f>
        <v>400</v>
      </c>
      <c r="AA98" s="175" t="str">
        <f aca="false">IF(X98="P",Y98,"0")</f>
        <v>0</v>
      </c>
      <c r="AB98" s="15"/>
      <c r="AC98" s="46"/>
      <c r="AD98" s="15"/>
      <c r="AE98" s="15"/>
      <c r="AF98" s="15"/>
    </row>
    <row r="99" customFormat="false" ht="11.25" hidden="false" customHeight="false" outlineLevel="0" collapsed="false">
      <c r="A99" s="39" t="s">
        <v>342</v>
      </c>
      <c r="B99" s="48" t="n">
        <v>69.5</v>
      </c>
      <c r="C99" s="39" t="s">
        <v>114</v>
      </c>
      <c r="D99" s="39" t="s">
        <v>74</v>
      </c>
      <c r="E99" s="15" t="s">
        <v>51</v>
      </c>
      <c r="F99" s="15" t="n">
        <v>8</v>
      </c>
      <c r="G99" s="15" t="n">
        <v>25</v>
      </c>
      <c r="H99" s="15"/>
      <c r="I99" s="15"/>
      <c r="J99" s="15" t="s">
        <v>24</v>
      </c>
      <c r="K99" s="200" t="s">
        <v>133</v>
      </c>
      <c r="L99" s="201" t="s">
        <v>26</v>
      </c>
      <c r="M99" s="202" t="s">
        <v>133</v>
      </c>
      <c r="N99" s="15" t="s">
        <v>24</v>
      </c>
      <c r="O99" s="139" t="s">
        <v>339</v>
      </c>
      <c r="P99" s="15" t="n">
        <v>25</v>
      </c>
      <c r="Q99" s="39" t="s">
        <v>114</v>
      </c>
      <c r="R99" s="40" t="n">
        <v>38.5</v>
      </c>
      <c r="S99" s="319" t="s">
        <v>340</v>
      </c>
      <c r="T99" s="39" t="s">
        <v>343</v>
      </c>
      <c r="U99" s="15" t="s">
        <v>244</v>
      </c>
      <c r="V99" s="15" t="s">
        <v>244</v>
      </c>
      <c r="W99" s="15" t="s">
        <v>68</v>
      </c>
      <c r="X99" s="15" t="s">
        <v>69</v>
      </c>
      <c r="Y99" s="175" t="n">
        <f aca="false">F99*G99*2</f>
        <v>400</v>
      </c>
      <c r="Z99" s="175" t="n">
        <f aca="false">IF(X99="N",Y99,"0")</f>
        <v>400</v>
      </c>
      <c r="AA99" s="175" t="str">
        <f aca="false">IF(X99="P",Y99,"0")</f>
        <v>0</v>
      </c>
      <c r="AB99" s="15"/>
      <c r="AC99" s="46"/>
      <c r="AD99" s="15"/>
      <c r="AE99" s="15"/>
      <c r="AF99" s="15"/>
    </row>
    <row r="100" customFormat="false" ht="11.25" hidden="false" customHeight="false" outlineLevel="0" collapsed="false">
      <c r="A100" s="39" t="s">
        <v>344</v>
      </c>
      <c r="B100" s="40" t="n">
        <v>295</v>
      </c>
      <c r="C100" s="39" t="s">
        <v>274</v>
      </c>
      <c r="D100" s="39" t="s">
        <v>767</v>
      </c>
      <c r="E100" s="15" t="s">
        <v>51</v>
      </c>
      <c r="F100" s="15" t="n">
        <v>24</v>
      </c>
      <c r="G100" s="33" t="n">
        <v>5</v>
      </c>
      <c r="H100" s="33"/>
      <c r="I100" s="96" t="s">
        <v>345</v>
      </c>
      <c r="J100" s="15"/>
      <c r="K100" s="195" t="s">
        <v>346</v>
      </c>
      <c r="L100" s="188" t="s">
        <v>26</v>
      </c>
      <c r="M100" s="191" t="s">
        <v>302</v>
      </c>
      <c r="N100" s="15" t="s">
        <v>24</v>
      </c>
      <c r="O100" s="128" t="s">
        <v>303</v>
      </c>
      <c r="P100" s="15" t="n">
        <v>5</v>
      </c>
      <c r="Q100" s="39" t="s">
        <v>55</v>
      </c>
      <c r="R100" s="40" t="n">
        <v>240</v>
      </c>
      <c r="S100" s="320" t="s">
        <v>1309</v>
      </c>
      <c r="T100" s="39" t="s">
        <v>347</v>
      </c>
      <c r="U100" s="15" t="s">
        <v>244</v>
      </c>
      <c r="V100" s="15" t="s">
        <v>244</v>
      </c>
      <c r="W100" s="15" t="s">
        <v>68</v>
      </c>
      <c r="X100" s="15" t="s">
        <v>71</v>
      </c>
      <c r="Y100" s="175" t="n">
        <f aca="false">F100*G100*2</f>
        <v>240</v>
      </c>
      <c r="Z100" s="175" t="str">
        <f aca="false">IF(X100="N",Y100,"0")</f>
        <v>0</v>
      </c>
      <c r="AA100" s="175" t="n">
        <f aca="false">IF(X100="P",Y100,"0")</f>
        <v>240</v>
      </c>
      <c r="AB100" s="15"/>
      <c r="AC100" s="46"/>
      <c r="AD100" s="15"/>
      <c r="AE100" s="15"/>
      <c r="AF100" s="15"/>
    </row>
    <row r="101" customFormat="false" ht="11.25" hidden="false" customHeight="false" outlineLevel="0" collapsed="false">
      <c r="A101" s="39" t="s">
        <v>344</v>
      </c>
      <c r="B101" s="40" t="n">
        <v>295</v>
      </c>
      <c r="C101" s="39" t="s">
        <v>274</v>
      </c>
      <c r="D101" s="39" t="s">
        <v>767</v>
      </c>
      <c r="E101" s="15" t="s">
        <v>51</v>
      </c>
      <c r="F101" s="15" t="n">
        <v>24</v>
      </c>
      <c r="G101" s="33" t="n">
        <v>3</v>
      </c>
      <c r="H101" s="33"/>
      <c r="I101" s="96" t="s">
        <v>348</v>
      </c>
      <c r="J101" s="15" t="s">
        <v>24</v>
      </c>
      <c r="K101" s="195" t="s">
        <v>346</v>
      </c>
      <c r="L101" s="188" t="s">
        <v>26</v>
      </c>
      <c r="M101" s="191" t="s">
        <v>252</v>
      </c>
      <c r="N101" s="15" t="s">
        <v>24</v>
      </c>
      <c r="O101" s="128" t="s">
        <v>349</v>
      </c>
      <c r="P101" s="15" t="n">
        <v>3</v>
      </c>
      <c r="Q101" s="39" t="s">
        <v>305</v>
      </c>
      <c r="R101" s="40" t="n">
        <v>199.25</v>
      </c>
      <c r="S101" s="320" t="s">
        <v>1310</v>
      </c>
      <c r="T101" s="39" t="s">
        <v>350</v>
      </c>
      <c r="U101" s="15" t="s">
        <v>244</v>
      </c>
      <c r="V101" s="15" t="s">
        <v>244</v>
      </c>
      <c r="W101" s="15" t="s">
        <v>68</v>
      </c>
      <c r="X101" s="15" t="s">
        <v>71</v>
      </c>
      <c r="Y101" s="175" t="n">
        <f aca="false">F101*G101*2</f>
        <v>144</v>
      </c>
      <c r="Z101" s="175" t="str">
        <f aca="false">IF(X101="N",Y101,"0")</f>
        <v>0</v>
      </c>
      <c r="AA101" s="175" t="n">
        <f aca="false">IF(X101="P",Y101,"0")</f>
        <v>144</v>
      </c>
      <c r="AB101" s="15"/>
      <c r="AC101" s="46"/>
      <c r="AD101" s="15"/>
      <c r="AE101" s="15"/>
      <c r="AF101" s="15"/>
    </row>
    <row r="102" customFormat="false" ht="11.25" hidden="false" customHeight="false" outlineLevel="0" collapsed="false">
      <c r="A102" s="39" t="s">
        <v>344</v>
      </c>
      <c r="B102" s="40" t="n">
        <v>295</v>
      </c>
      <c r="C102" s="39" t="s">
        <v>274</v>
      </c>
      <c r="D102" s="39" t="s">
        <v>767</v>
      </c>
      <c r="E102" s="15" t="s">
        <v>51</v>
      </c>
      <c r="F102" s="15" t="n">
        <v>24</v>
      </c>
      <c r="G102" s="33" t="n">
        <v>8</v>
      </c>
      <c r="H102" s="33"/>
      <c r="I102" s="96" t="s">
        <v>348</v>
      </c>
      <c r="J102" s="15" t="s">
        <v>24</v>
      </c>
      <c r="K102" s="195" t="s">
        <v>346</v>
      </c>
      <c r="L102" s="188" t="s">
        <v>26</v>
      </c>
      <c r="M102" s="191" t="s">
        <v>53</v>
      </c>
      <c r="N102" s="15" t="s">
        <v>24</v>
      </c>
      <c r="O102" s="307" t="s">
        <v>1210</v>
      </c>
      <c r="P102" s="33" t="n">
        <v>8</v>
      </c>
      <c r="Q102" s="39" t="s">
        <v>1207</v>
      </c>
      <c r="R102" s="40" t="n">
        <v>0</v>
      </c>
      <c r="S102" s="320" t="s">
        <v>1311</v>
      </c>
      <c r="T102" s="39" t="s">
        <v>1312</v>
      </c>
      <c r="U102" s="15" t="s">
        <v>244</v>
      </c>
      <c r="V102" s="15" t="s">
        <v>244</v>
      </c>
      <c r="W102" s="15" t="s">
        <v>68</v>
      </c>
      <c r="X102" s="15" t="s">
        <v>71</v>
      </c>
      <c r="Y102" s="175" t="n">
        <f aca="false">F102*G102*2</f>
        <v>384</v>
      </c>
      <c r="Z102" s="175" t="str">
        <f aca="false">IF(X102="N",Y102,"0")</f>
        <v>0</v>
      </c>
      <c r="AA102" s="175" t="n">
        <f aca="false">IF(X102="P",Y102,"0")</f>
        <v>384</v>
      </c>
      <c r="AB102" s="15"/>
      <c r="AC102" s="46"/>
      <c r="AD102" s="15"/>
      <c r="AE102" s="15"/>
      <c r="AF102" s="15"/>
    </row>
    <row r="103" customFormat="false" ht="11.25" hidden="false" customHeight="false" outlineLevel="0" collapsed="false">
      <c r="A103" s="39" t="s">
        <v>351</v>
      </c>
      <c r="B103" s="40" t="n">
        <v>63.5</v>
      </c>
      <c r="C103" s="39" t="s">
        <v>114</v>
      </c>
      <c r="D103" s="39" t="s">
        <v>767</v>
      </c>
      <c r="E103" s="15" t="s">
        <v>51</v>
      </c>
      <c r="F103" s="15" t="n">
        <v>24</v>
      </c>
      <c r="G103" s="15" t="n">
        <v>25</v>
      </c>
      <c r="H103" s="15"/>
      <c r="I103" s="96" t="s">
        <v>1313</v>
      </c>
      <c r="J103" s="15" t="s">
        <v>24</v>
      </c>
      <c r="K103" s="195" t="s">
        <v>327</v>
      </c>
      <c r="L103" s="188" t="s">
        <v>26</v>
      </c>
      <c r="M103" s="191" t="s">
        <v>283</v>
      </c>
      <c r="N103" s="15" t="s">
        <v>24</v>
      </c>
      <c r="O103" s="128" t="s">
        <v>878</v>
      </c>
      <c r="P103" s="15" t="n">
        <v>25</v>
      </c>
      <c r="Q103" s="39" t="s">
        <v>114</v>
      </c>
      <c r="R103" s="40" t="n">
        <v>62</v>
      </c>
      <c r="S103" s="320" t="s">
        <v>1314</v>
      </c>
      <c r="T103" s="39" t="s">
        <v>390</v>
      </c>
      <c r="U103" s="15" t="s">
        <v>244</v>
      </c>
      <c r="V103" s="15" t="s">
        <v>244</v>
      </c>
      <c r="W103" s="15" t="s">
        <v>68</v>
      </c>
      <c r="X103" s="15" t="s">
        <v>71</v>
      </c>
      <c r="Y103" s="175" t="n">
        <f aca="false">F103*G103*2</f>
        <v>1200</v>
      </c>
      <c r="Z103" s="175" t="str">
        <f aca="false">IF(X103="N",Y103,"0")</f>
        <v>0</v>
      </c>
      <c r="AA103" s="175" t="n">
        <f aca="false">IF(X103="P",Y103,"0")</f>
        <v>1200</v>
      </c>
      <c r="AB103" s="15"/>
      <c r="AC103" s="46"/>
      <c r="AD103" s="15"/>
      <c r="AE103" s="15"/>
      <c r="AF103" s="15"/>
    </row>
    <row r="104" customFormat="false" ht="11.25" hidden="false" customHeight="false" outlineLevel="0" collapsed="false">
      <c r="A104" s="39" t="s">
        <v>1315</v>
      </c>
      <c r="B104" s="40" t="n">
        <v>340</v>
      </c>
      <c r="C104" s="39" t="s">
        <v>1316</v>
      </c>
      <c r="D104" s="39" t="s">
        <v>767</v>
      </c>
      <c r="E104" s="15" t="s">
        <v>51</v>
      </c>
      <c r="F104" s="15" t="n">
        <v>24</v>
      </c>
      <c r="G104" s="15" t="n">
        <v>25</v>
      </c>
      <c r="H104" s="15"/>
      <c r="I104" s="96" t="s">
        <v>1313</v>
      </c>
      <c r="J104" s="15" t="s">
        <v>24</v>
      </c>
      <c r="K104" s="187" t="s">
        <v>327</v>
      </c>
      <c r="L104" s="188" t="s">
        <v>26</v>
      </c>
      <c r="M104" s="191" t="s">
        <v>283</v>
      </c>
      <c r="N104" s="15" t="s">
        <v>24</v>
      </c>
      <c r="O104" s="128" t="s">
        <v>878</v>
      </c>
      <c r="P104" s="15" t="n">
        <v>25</v>
      </c>
      <c r="Q104" s="39" t="s">
        <v>274</v>
      </c>
      <c r="R104" s="40" t="n">
        <v>310</v>
      </c>
      <c r="S104" s="320" t="n">
        <v>1002977</v>
      </c>
      <c r="T104" s="39" t="s">
        <v>405</v>
      </c>
      <c r="U104" s="15" t="s">
        <v>244</v>
      </c>
      <c r="V104" s="15" t="s">
        <v>244</v>
      </c>
      <c r="W104" s="15" t="s">
        <v>68</v>
      </c>
      <c r="X104" s="15" t="s">
        <v>71</v>
      </c>
      <c r="Y104" s="175" t="n">
        <f aca="false">F104*G104*2</f>
        <v>1200</v>
      </c>
      <c r="Z104" s="175" t="str">
        <f aca="false">IF(X104="N",Y104,"0")</f>
        <v>0</v>
      </c>
      <c r="AA104" s="175" t="n">
        <f aca="false">IF(X104="P",Y104,"0")</f>
        <v>1200</v>
      </c>
      <c r="AB104" s="15"/>
      <c r="AC104" s="46"/>
      <c r="AD104" s="15"/>
      <c r="AE104" s="15"/>
      <c r="AF104" s="15"/>
    </row>
    <row r="105" customFormat="false" ht="11.25" hidden="false" customHeight="false" outlineLevel="0" collapsed="false">
      <c r="A105" s="39" t="s">
        <v>1317</v>
      </c>
      <c r="B105" s="40" t="n">
        <v>340</v>
      </c>
      <c r="C105" s="39" t="s">
        <v>1316</v>
      </c>
      <c r="D105" s="39" t="s">
        <v>767</v>
      </c>
      <c r="E105" s="15" t="s">
        <v>51</v>
      </c>
      <c r="F105" s="15" t="n">
        <v>24</v>
      </c>
      <c r="G105" s="15" t="n">
        <v>10</v>
      </c>
      <c r="H105" s="15"/>
      <c r="I105" s="128" t="s">
        <v>1318</v>
      </c>
      <c r="J105" s="15" t="s">
        <v>24</v>
      </c>
      <c r="K105" s="187" t="s">
        <v>1319</v>
      </c>
      <c r="L105" s="188" t="s">
        <v>26</v>
      </c>
      <c r="M105" s="191" t="s">
        <v>376</v>
      </c>
      <c r="N105" s="15" t="s">
        <v>24</v>
      </c>
      <c r="O105" s="128" t="s">
        <v>349</v>
      </c>
      <c r="P105" s="15" t="n">
        <v>10</v>
      </c>
      <c r="Q105" s="39" t="s">
        <v>114</v>
      </c>
      <c r="R105" s="40" t="n">
        <v>126</v>
      </c>
      <c r="S105" s="320" t="s">
        <v>360</v>
      </c>
      <c r="T105" s="39" t="s">
        <v>378</v>
      </c>
      <c r="U105" s="15" t="s">
        <v>244</v>
      </c>
      <c r="V105" s="15" t="s">
        <v>244</v>
      </c>
      <c r="W105" s="15" t="s">
        <v>68</v>
      </c>
      <c r="X105" s="15" t="s">
        <v>71</v>
      </c>
      <c r="Y105" s="175" t="n">
        <f aca="false">F105*G105*2</f>
        <v>480</v>
      </c>
      <c r="Z105" s="175" t="str">
        <f aca="false">IF(X105="N",Y105,"0")</f>
        <v>0</v>
      </c>
      <c r="AA105" s="175" t="n">
        <f aca="false">IF(X105="P",Y105,"0")</f>
        <v>480</v>
      </c>
      <c r="AB105" s="15"/>
      <c r="AC105" s="46"/>
      <c r="AD105" s="15"/>
      <c r="AE105" s="15"/>
      <c r="AF105" s="15"/>
    </row>
    <row r="106" customFormat="false" ht="11.25" hidden="false" customHeight="false" outlineLevel="0" collapsed="false">
      <c r="A106" s="47" t="s">
        <v>54</v>
      </c>
      <c r="B106" s="48" t="n">
        <v>216</v>
      </c>
      <c r="C106" s="47" t="s">
        <v>114</v>
      </c>
      <c r="D106" s="39" t="s">
        <v>767</v>
      </c>
      <c r="E106" s="15" t="s">
        <v>51</v>
      </c>
      <c r="F106" s="15" t="n">
        <v>24</v>
      </c>
      <c r="G106" s="33" t="n">
        <v>10</v>
      </c>
      <c r="H106" s="33"/>
      <c r="I106" s="96" t="s">
        <v>1241</v>
      </c>
      <c r="J106" s="15" t="s">
        <v>24</v>
      </c>
      <c r="K106" s="187" t="s">
        <v>57</v>
      </c>
      <c r="L106" s="188" t="s">
        <v>26</v>
      </c>
      <c r="M106" s="191" t="s">
        <v>302</v>
      </c>
      <c r="N106" s="15" t="s">
        <v>24</v>
      </c>
      <c r="O106" s="128" t="s">
        <v>303</v>
      </c>
      <c r="P106" s="15" t="n">
        <v>10</v>
      </c>
      <c r="Q106" s="39" t="s">
        <v>55</v>
      </c>
      <c r="R106" s="40" t="n">
        <v>240</v>
      </c>
      <c r="S106" s="320" t="s">
        <v>1320</v>
      </c>
      <c r="T106" s="39" t="s">
        <v>347</v>
      </c>
      <c r="U106" s="15" t="s">
        <v>244</v>
      </c>
      <c r="V106" s="15" t="s">
        <v>244</v>
      </c>
      <c r="W106" s="15" t="s">
        <v>68</v>
      </c>
      <c r="X106" s="15" t="s">
        <v>71</v>
      </c>
      <c r="Y106" s="175" t="n">
        <f aca="false">F106*G106*2</f>
        <v>480</v>
      </c>
      <c r="Z106" s="175" t="str">
        <f aca="false">IF(X106="N",Y106,"0")</f>
        <v>0</v>
      </c>
      <c r="AA106" s="175" t="n">
        <f aca="false">IF(X106="P",Y106,"0")</f>
        <v>480</v>
      </c>
      <c r="AB106" s="15"/>
      <c r="AC106" s="15"/>
      <c r="AD106" s="15"/>
      <c r="AE106" s="15"/>
      <c r="AF106" s="15"/>
    </row>
    <row r="107" customFormat="false" ht="11.25" hidden="false" customHeight="false" outlineLevel="0" collapsed="false">
      <c r="A107" s="47" t="s">
        <v>54</v>
      </c>
      <c r="B107" s="48" t="n">
        <v>216</v>
      </c>
      <c r="C107" s="47" t="s">
        <v>114</v>
      </c>
      <c r="D107" s="39" t="s">
        <v>767</v>
      </c>
      <c r="E107" s="15" t="s">
        <v>51</v>
      </c>
      <c r="F107" s="15" t="n">
        <v>24</v>
      </c>
      <c r="G107" s="33" t="n">
        <v>15</v>
      </c>
      <c r="H107" s="33"/>
      <c r="I107" s="96" t="s">
        <v>1241</v>
      </c>
      <c r="J107" s="15" t="s">
        <v>24</v>
      </c>
      <c r="K107" s="187" t="s">
        <v>57</v>
      </c>
      <c r="L107" s="188" t="s">
        <v>26</v>
      </c>
      <c r="M107" s="191" t="s">
        <v>53</v>
      </c>
      <c r="N107" s="15" t="s">
        <v>24</v>
      </c>
      <c r="O107" s="307" t="s">
        <v>1242</v>
      </c>
      <c r="P107" s="33" t="n">
        <v>15</v>
      </c>
      <c r="Q107" s="39" t="s">
        <v>1207</v>
      </c>
      <c r="R107" s="40" t="n">
        <v>0</v>
      </c>
      <c r="S107" s="320" t="s">
        <v>1321</v>
      </c>
      <c r="T107" s="39" t="s">
        <v>1312</v>
      </c>
      <c r="U107" s="15" t="s">
        <v>244</v>
      </c>
      <c r="V107" s="15" t="s">
        <v>244</v>
      </c>
      <c r="W107" s="15" t="s">
        <v>68</v>
      </c>
      <c r="X107" s="15" t="s">
        <v>71</v>
      </c>
      <c r="Y107" s="175" t="n">
        <f aca="false">F107*G107*2</f>
        <v>720</v>
      </c>
      <c r="Z107" s="175" t="str">
        <f aca="false">IF(X107="N",Y107,"0")</f>
        <v>0</v>
      </c>
      <c r="AA107" s="175" t="n">
        <f aca="false">IF(X107="P",Y107,"0")</f>
        <v>720</v>
      </c>
      <c r="AB107" s="15"/>
      <c r="AC107" s="46"/>
      <c r="AD107" s="15"/>
      <c r="AE107" s="15"/>
      <c r="AF107" s="15"/>
    </row>
    <row r="108" customFormat="false" ht="11.25" hidden="false" customHeight="false" outlineLevel="0" collapsed="false">
      <c r="A108" s="47" t="s">
        <v>54</v>
      </c>
      <c r="B108" s="48" t="n">
        <v>216</v>
      </c>
      <c r="C108" s="47" t="s">
        <v>114</v>
      </c>
      <c r="D108" s="39" t="s">
        <v>767</v>
      </c>
      <c r="E108" s="15" t="s">
        <v>51</v>
      </c>
      <c r="F108" s="15" t="n">
        <v>24</v>
      </c>
      <c r="G108" s="33" t="n">
        <v>22</v>
      </c>
      <c r="H108" s="33"/>
      <c r="I108" s="96" t="s">
        <v>291</v>
      </c>
      <c r="J108" s="15" t="s">
        <v>24</v>
      </c>
      <c r="K108" s="187" t="s">
        <v>57</v>
      </c>
      <c r="L108" s="188" t="s">
        <v>26</v>
      </c>
      <c r="M108" s="191" t="s">
        <v>252</v>
      </c>
      <c r="N108" s="15" t="s">
        <v>24</v>
      </c>
      <c r="O108" s="128" t="s">
        <v>349</v>
      </c>
      <c r="P108" s="15" t="n">
        <v>22</v>
      </c>
      <c r="Q108" s="39" t="s">
        <v>305</v>
      </c>
      <c r="R108" s="40" t="n">
        <v>199.25</v>
      </c>
      <c r="S108" s="316" t="s">
        <v>254</v>
      </c>
      <c r="T108" s="39" t="s">
        <v>350</v>
      </c>
      <c r="U108" s="15" t="s">
        <v>244</v>
      </c>
      <c r="V108" s="15" t="s">
        <v>244</v>
      </c>
      <c r="W108" s="15" t="s">
        <v>68</v>
      </c>
      <c r="X108" s="15" t="s">
        <v>71</v>
      </c>
      <c r="Y108" s="175" t="n">
        <f aca="false">F108*G108*2</f>
        <v>1056</v>
      </c>
      <c r="Z108" s="175" t="str">
        <f aca="false">IF(X108="N",Y108,"0")</f>
        <v>0</v>
      </c>
      <c r="AA108" s="175" t="n">
        <f aca="false">IF(X108="P",Y108,"0")</f>
        <v>1056</v>
      </c>
      <c r="AB108" s="15"/>
      <c r="AC108" s="46"/>
      <c r="AD108" s="15"/>
      <c r="AE108" s="15"/>
      <c r="AF108" s="15"/>
    </row>
    <row r="109" customFormat="false" ht="11.25" hidden="false" customHeight="false" outlineLevel="0" collapsed="false">
      <c r="A109" s="47" t="s">
        <v>54</v>
      </c>
      <c r="B109" s="48" t="n">
        <v>216</v>
      </c>
      <c r="C109" s="47" t="s">
        <v>114</v>
      </c>
      <c r="D109" s="39" t="s">
        <v>767</v>
      </c>
      <c r="E109" s="15" t="s">
        <v>51</v>
      </c>
      <c r="F109" s="15" t="n">
        <v>24</v>
      </c>
      <c r="G109" s="33" t="n">
        <v>25</v>
      </c>
      <c r="H109" s="33"/>
      <c r="I109" s="96" t="s">
        <v>291</v>
      </c>
      <c r="J109" s="15" t="s">
        <v>24</v>
      </c>
      <c r="K109" s="187" t="s">
        <v>57</v>
      </c>
      <c r="L109" s="188" t="s">
        <v>26</v>
      </c>
      <c r="M109" s="191" t="s">
        <v>302</v>
      </c>
      <c r="N109" s="15" t="s">
        <v>24</v>
      </c>
      <c r="O109" s="128" t="s">
        <v>303</v>
      </c>
      <c r="P109" s="15" t="n">
        <v>25</v>
      </c>
      <c r="Q109" s="39" t="s">
        <v>55</v>
      </c>
      <c r="R109" s="40" t="n">
        <v>240</v>
      </c>
      <c r="S109" s="320" t="s">
        <v>1320</v>
      </c>
      <c r="T109" s="39" t="s">
        <v>347</v>
      </c>
      <c r="U109" s="15" t="s">
        <v>67</v>
      </c>
      <c r="V109" s="15" t="s">
        <v>67</v>
      </c>
      <c r="W109" s="15" t="s">
        <v>68</v>
      </c>
      <c r="X109" s="15" t="s">
        <v>71</v>
      </c>
      <c r="Y109" s="175" t="n">
        <f aca="false">F109*G109*2</f>
        <v>1200</v>
      </c>
      <c r="Z109" s="175" t="str">
        <f aca="false">IF(X109="N",Y109,"0")</f>
        <v>0</v>
      </c>
      <c r="AA109" s="175" t="n">
        <f aca="false">IF(X109="P",Y109,"0")</f>
        <v>1200</v>
      </c>
      <c r="AB109" s="15"/>
      <c r="AC109" s="46"/>
      <c r="AD109" s="15"/>
      <c r="AE109" s="15"/>
      <c r="AF109" s="15"/>
    </row>
    <row r="110" customFormat="false" ht="11.25" hidden="false" customHeight="false" outlineLevel="0" collapsed="false">
      <c r="A110" s="47" t="s">
        <v>54</v>
      </c>
      <c r="B110" s="48" t="n">
        <v>216</v>
      </c>
      <c r="C110" s="47" t="s">
        <v>114</v>
      </c>
      <c r="D110" s="39" t="s">
        <v>767</v>
      </c>
      <c r="E110" s="15" t="s">
        <v>51</v>
      </c>
      <c r="F110" s="15" t="n">
        <v>24</v>
      </c>
      <c r="G110" s="33" t="n">
        <v>25</v>
      </c>
      <c r="H110" s="33"/>
      <c r="I110" s="96" t="s">
        <v>291</v>
      </c>
      <c r="J110" s="15" t="s">
        <v>24</v>
      </c>
      <c r="K110" s="187" t="s">
        <v>57</v>
      </c>
      <c r="L110" s="188" t="s">
        <v>26</v>
      </c>
      <c r="M110" s="191" t="s">
        <v>302</v>
      </c>
      <c r="N110" s="15" t="s">
        <v>24</v>
      </c>
      <c r="O110" s="128" t="s">
        <v>303</v>
      </c>
      <c r="P110" s="15" t="n">
        <v>25</v>
      </c>
      <c r="Q110" s="39" t="s">
        <v>55</v>
      </c>
      <c r="R110" s="40" t="n">
        <v>201</v>
      </c>
      <c r="S110" s="320" t="s">
        <v>1320</v>
      </c>
      <c r="T110" s="39" t="s">
        <v>308</v>
      </c>
      <c r="U110" s="15" t="s">
        <v>244</v>
      </c>
      <c r="V110" s="15" t="s">
        <v>244</v>
      </c>
      <c r="W110" s="15" t="s">
        <v>68</v>
      </c>
      <c r="X110" s="15" t="s">
        <v>71</v>
      </c>
      <c r="Y110" s="175" t="n">
        <f aca="false">F110*G110*2</f>
        <v>1200</v>
      </c>
      <c r="Z110" s="175" t="str">
        <f aca="false">IF(X110="N",Y110,"0")</f>
        <v>0</v>
      </c>
      <c r="AA110" s="175" t="n">
        <f aca="false">IF(X110="P",Y110,"0")</f>
        <v>1200</v>
      </c>
      <c r="AB110" s="15"/>
      <c r="AC110" s="46"/>
      <c r="AD110" s="15"/>
      <c r="AE110" s="15"/>
      <c r="AF110" s="15"/>
    </row>
    <row r="111" customFormat="false" ht="11.25" hidden="false" customHeight="false" outlineLevel="0" collapsed="false">
      <c r="A111" s="47" t="s">
        <v>54</v>
      </c>
      <c r="B111" s="48" t="n">
        <v>216</v>
      </c>
      <c r="C111" s="47" t="s">
        <v>114</v>
      </c>
      <c r="D111" s="39" t="s">
        <v>767</v>
      </c>
      <c r="E111" s="15" t="s">
        <v>51</v>
      </c>
      <c r="F111" s="15" t="n">
        <v>24</v>
      </c>
      <c r="G111" s="33" t="n">
        <v>25</v>
      </c>
      <c r="H111" s="33"/>
      <c r="I111" s="96" t="s">
        <v>291</v>
      </c>
      <c r="J111" s="15" t="s">
        <v>24</v>
      </c>
      <c r="K111" s="187" t="s">
        <v>57</v>
      </c>
      <c r="L111" s="188" t="s">
        <v>26</v>
      </c>
      <c r="M111" s="191" t="s">
        <v>139</v>
      </c>
      <c r="N111" s="15" t="s">
        <v>24</v>
      </c>
      <c r="O111" s="128" t="s">
        <v>363</v>
      </c>
      <c r="P111" s="15" t="n">
        <v>25</v>
      </c>
      <c r="Q111" s="39" t="s">
        <v>364</v>
      </c>
      <c r="R111" s="40" t="n">
        <v>26.15</v>
      </c>
      <c r="S111" s="315" t="s">
        <v>1322</v>
      </c>
      <c r="T111" s="39" t="s">
        <v>365</v>
      </c>
      <c r="U111" s="15" t="s">
        <v>244</v>
      </c>
      <c r="V111" s="15" t="s">
        <v>244</v>
      </c>
      <c r="W111" s="15" t="s">
        <v>68</v>
      </c>
      <c r="X111" s="15" t="s">
        <v>71</v>
      </c>
      <c r="Y111" s="175" t="n">
        <f aca="false">F111*G111*2</f>
        <v>1200</v>
      </c>
      <c r="Z111" s="175" t="str">
        <f aca="false">IF(X111="N",Y111,"0")</f>
        <v>0</v>
      </c>
      <c r="AA111" s="175" t="n">
        <f aca="false">IF(X111="P",Y111,"0")</f>
        <v>1200</v>
      </c>
      <c r="AB111" s="15"/>
      <c r="AC111" s="46"/>
      <c r="AD111" s="15"/>
      <c r="AE111" s="15"/>
      <c r="AF111" s="15"/>
    </row>
    <row r="112" customFormat="false" ht="11.25" hidden="false" customHeight="false" outlineLevel="0" collapsed="false">
      <c r="A112" s="47" t="s">
        <v>54</v>
      </c>
      <c r="B112" s="48" t="n">
        <v>216</v>
      </c>
      <c r="C112" s="47" t="s">
        <v>114</v>
      </c>
      <c r="D112" s="39" t="s">
        <v>767</v>
      </c>
      <c r="E112" s="15" t="s">
        <v>51</v>
      </c>
      <c r="F112" s="15" t="n">
        <v>24</v>
      </c>
      <c r="G112" s="33" t="n">
        <v>25</v>
      </c>
      <c r="H112" s="33"/>
      <c r="I112" s="96" t="s">
        <v>291</v>
      </c>
      <c r="J112" s="15" t="s">
        <v>24</v>
      </c>
      <c r="K112" s="187" t="s">
        <v>57</v>
      </c>
      <c r="L112" s="188" t="s">
        <v>26</v>
      </c>
      <c r="M112" s="191" t="s">
        <v>139</v>
      </c>
      <c r="N112" s="15" t="s">
        <v>24</v>
      </c>
      <c r="O112" s="128" t="s">
        <v>349</v>
      </c>
      <c r="P112" s="15" t="n">
        <v>25</v>
      </c>
      <c r="Q112" s="39" t="s">
        <v>114</v>
      </c>
      <c r="R112" s="40" t="n">
        <v>24.18</v>
      </c>
      <c r="S112" s="315" t="s">
        <v>1323</v>
      </c>
      <c r="T112" s="39" t="s">
        <v>403</v>
      </c>
      <c r="U112" s="15" t="s">
        <v>244</v>
      </c>
      <c r="V112" s="15" t="s">
        <v>244</v>
      </c>
      <c r="W112" s="15" t="s">
        <v>68</v>
      </c>
      <c r="X112" s="15" t="s">
        <v>71</v>
      </c>
      <c r="Y112" s="175" t="n">
        <f aca="false">F112*G112*2</f>
        <v>1200</v>
      </c>
      <c r="Z112" s="175" t="str">
        <f aca="false">IF(X112="N",Y112,"0")</f>
        <v>0</v>
      </c>
      <c r="AA112" s="175" t="n">
        <f aca="false">IF(X112="P",Y112,"0")</f>
        <v>1200</v>
      </c>
      <c r="AB112" s="15"/>
      <c r="AC112" s="46"/>
      <c r="AD112" s="15"/>
      <c r="AE112" s="15"/>
      <c r="AF112" s="15"/>
    </row>
    <row r="113" customFormat="false" ht="11.25" hidden="false" customHeight="false" outlineLevel="0" collapsed="false">
      <c r="A113" s="47" t="s">
        <v>54</v>
      </c>
      <c r="B113" s="48" t="n">
        <v>216</v>
      </c>
      <c r="C113" s="47" t="s">
        <v>114</v>
      </c>
      <c r="D113" s="39" t="s">
        <v>767</v>
      </c>
      <c r="E113" s="15" t="s">
        <v>51</v>
      </c>
      <c r="F113" s="15" t="n">
        <v>24</v>
      </c>
      <c r="G113" s="33" t="n">
        <v>25</v>
      </c>
      <c r="H113" s="33"/>
      <c r="I113" s="96" t="s">
        <v>291</v>
      </c>
      <c r="J113" s="15" t="s">
        <v>24</v>
      </c>
      <c r="K113" s="187" t="s">
        <v>57</v>
      </c>
      <c r="L113" s="188" t="s">
        <v>26</v>
      </c>
      <c r="M113" s="191" t="s">
        <v>360</v>
      </c>
      <c r="N113" s="15" t="s">
        <v>24</v>
      </c>
      <c r="O113" s="128" t="s">
        <v>349</v>
      </c>
      <c r="P113" s="15" t="n">
        <v>25</v>
      </c>
      <c r="Q113" s="39" t="s">
        <v>55</v>
      </c>
      <c r="R113" s="40" t="n">
        <v>190</v>
      </c>
      <c r="S113" s="320" t="s">
        <v>1324</v>
      </c>
      <c r="T113" s="39" t="s">
        <v>361</v>
      </c>
      <c r="U113" s="15" t="s">
        <v>244</v>
      </c>
      <c r="V113" s="15" t="s">
        <v>244</v>
      </c>
      <c r="W113" s="15" t="s">
        <v>68</v>
      </c>
      <c r="X113" s="15" t="s">
        <v>71</v>
      </c>
      <c r="Y113" s="175" t="n">
        <f aca="false">F113*G113*2</f>
        <v>1200</v>
      </c>
      <c r="Z113" s="175" t="str">
        <f aca="false">IF(X113="N",Y113,"0")</f>
        <v>0</v>
      </c>
      <c r="AA113" s="175" t="n">
        <f aca="false">IF(X113="P",Y113,"0")</f>
        <v>1200</v>
      </c>
      <c r="AB113" s="15"/>
      <c r="AC113" s="46"/>
      <c r="AD113" s="15"/>
      <c r="AE113" s="15"/>
      <c r="AF113" s="15"/>
    </row>
    <row r="114" customFormat="false" ht="11.25" hidden="false" customHeight="false" outlineLevel="0" collapsed="false">
      <c r="A114" s="47" t="s">
        <v>54</v>
      </c>
      <c r="B114" s="48" t="n">
        <v>216</v>
      </c>
      <c r="C114" s="47" t="s">
        <v>114</v>
      </c>
      <c r="D114" s="39" t="s">
        <v>767</v>
      </c>
      <c r="E114" s="15" t="s">
        <v>51</v>
      </c>
      <c r="F114" s="15" t="n">
        <v>24</v>
      </c>
      <c r="G114" s="33" t="n">
        <v>25</v>
      </c>
      <c r="H114" s="33"/>
      <c r="I114" s="96" t="s">
        <v>309</v>
      </c>
      <c r="J114" s="15" t="s">
        <v>24</v>
      </c>
      <c r="K114" s="187" t="s">
        <v>57</v>
      </c>
      <c r="L114" s="188" t="s">
        <v>26</v>
      </c>
      <c r="M114" s="191" t="s">
        <v>366</v>
      </c>
      <c r="N114" s="15" t="s">
        <v>24</v>
      </c>
      <c r="O114" s="15" t="s">
        <v>363</v>
      </c>
      <c r="P114" s="15" t="n">
        <v>25</v>
      </c>
      <c r="Q114" s="39" t="s">
        <v>114</v>
      </c>
      <c r="R114" s="40" t="n">
        <v>48</v>
      </c>
      <c r="S114" s="320" t="s">
        <v>1325</v>
      </c>
      <c r="T114" s="39" t="s">
        <v>367</v>
      </c>
      <c r="U114" s="15" t="s">
        <v>244</v>
      </c>
      <c r="V114" s="15" t="s">
        <v>244</v>
      </c>
      <c r="W114" s="15" t="s">
        <v>68</v>
      </c>
      <c r="X114" s="15" t="s">
        <v>71</v>
      </c>
      <c r="Y114" s="175" t="n">
        <f aca="false">F114*G114*2</f>
        <v>1200</v>
      </c>
      <c r="Z114" s="175" t="str">
        <f aca="false">IF(X114="N",Y114,"0")</f>
        <v>0</v>
      </c>
      <c r="AA114" s="175" t="n">
        <f aca="false">IF(X114="P",Y114,"0")</f>
        <v>1200</v>
      </c>
      <c r="AB114" s="15"/>
      <c r="AC114" s="46"/>
      <c r="AD114" s="15"/>
      <c r="AE114" s="15"/>
      <c r="AF114" s="15"/>
    </row>
    <row r="115" customFormat="false" ht="11.25" hidden="false" customHeight="false" outlineLevel="0" collapsed="false">
      <c r="A115" s="47" t="s">
        <v>54</v>
      </c>
      <c r="B115" s="48" t="n">
        <v>216</v>
      </c>
      <c r="C115" s="47" t="s">
        <v>114</v>
      </c>
      <c r="D115" s="39" t="s">
        <v>767</v>
      </c>
      <c r="E115" s="15" t="s">
        <v>51</v>
      </c>
      <c r="F115" s="15" t="n">
        <v>24</v>
      </c>
      <c r="G115" s="33" t="n">
        <v>25</v>
      </c>
      <c r="H115" s="33"/>
      <c r="I115" s="96" t="s">
        <v>309</v>
      </c>
      <c r="J115" s="15" t="s">
        <v>24</v>
      </c>
      <c r="K115" s="187" t="s">
        <v>57</v>
      </c>
      <c r="L115" s="188" t="s">
        <v>26</v>
      </c>
      <c r="M115" s="191" t="s">
        <v>366</v>
      </c>
      <c r="N115" s="15" t="s">
        <v>24</v>
      </c>
      <c r="O115" s="15" t="s">
        <v>363</v>
      </c>
      <c r="P115" s="15" t="n">
        <v>25</v>
      </c>
      <c r="Q115" s="39" t="s">
        <v>55</v>
      </c>
      <c r="R115" s="40" t="n">
        <v>71</v>
      </c>
      <c r="S115" s="320" t="s">
        <v>1325</v>
      </c>
      <c r="T115" s="39" t="s">
        <v>368</v>
      </c>
      <c r="U115" s="15" t="s">
        <v>244</v>
      </c>
      <c r="V115" s="15" t="s">
        <v>244</v>
      </c>
      <c r="W115" s="15" t="s">
        <v>68</v>
      </c>
      <c r="X115" s="15" t="s">
        <v>71</v>
      </c>
      <c r="Y115" s="175" t="n">
        <f aca="false">F115*G115*2</f>
        <v>1200</v>
      </c>
      <c r="Z115" s="175" t="str">
        <f aca="false">IF(X115="N",Y115,"0")</f>
        <v>0</v>
      </c>
      <c r="AA115" s="175" t="n">
        <f aca="false">IF(X115="P",Y115,"0")</f>
        <v>1200</v>
      </c>
      <c r="AB115" s="15"/>
      <c r="AC115" s="46"/>
      <c r="AD115" s="15"/>
      <c r="AE115" s="15"/>
      <c r="AF115" s="15"/>
    </row>
    <row r="116" customFormat="false" ht="11.25" hidden="false" customHeight="false" outlineLevel="0" collapsed="false">
      <c r="A116" s="39" t="s">
        <v>250</v>
      </c>
      <c r="B116" s="48" t="n">
        <v>0</v>
      </c>
      <c r="C116" s="39" t="s">
        <v>55</v>
      </c>
      <c r="D116" s="39" t="s">
        <v>767</v>
      </c>
      <c r="E116" s="15" t="s">
        <v>51</v>
      </c>
      <c r="F116" s="15" t="n">
        <v>24</v>
      </c>
      <c r="G116" s="15" t="n">
        <v>8</v>
      </c>
      <c r="H116" s="15"/>
      <c r="I116" s="16" t="s">
        <v>1193</v>
      </c>
      <c r="J116" s="15" t="s">
        <v>24</v>
      </c>
      <c r="K116" s="195" t="s">
        <v>53</v>
      </c>
      <c r="L116" s="188" t="s">
        <v>26</v>
      </c>
      <c r="M116" s="191" t="s">
        <v>139</v>
      </c>
      <c r="N116" s="15" t="s">
        <v>24</v>
      </c>
      <c r="O116" s="128" t="s">
        <v>1243</v>
      </c>
      <c r="P116" s="15" t="n">
        <v>8</v>
      </c>
      <c r="Q116" s="39" t="s">
        <v>364</v>
      </c>
      <c r="R116" s="40" t="n">
        <v>26.15</v>
      </c>
      <c r="S116" s="316" t="s">
        <v>1326</v>
      </c>
      <c r="T116" s="39" t="s">
        <v>365</v>
      </c>
      <c r="U116" s="15" t="s">
        <v>244</v>
      </c>
      <c r="V116" s="15" t="s">
        <v>244</v>
      </c>
      <c r="W116" s="15" t="s">
        <v>68</v>
      </c>
      <c r="X116" s="15" t="s">
        <v>71</v>
      </c>
      <c r="Y116" s="175" t="n">
        <f aca="false">F116*G116*2</f>
        <v>384</v>
      </c>
      <c r="Z116" s="175" t="str">
        <f aca="false">IF(X116="N",Y116,"0")</f>
        <v>0</v>
      </c>
      <c r="AA116" s="175" t="n">
        <f aca="false">IF(X116="P",Y116,"0")</f>
        <v>384</v>
      </c>
      <c r="AB116" s="15"/>
      <c r="AC116" s="46"/>
      <c r="AD116" s="15"/>
      <c r="AE116" s="15"/>
      <c r="AF116" s="15"/>
    </row>
    <row r="117" customFormat="false" ht="11.85" hidden="false" customHeight="true" outlineLevel="0" collapsed="false">
      <c r="A117" s="47" t="s">
        <v>285</v>
      </c>
      <c r="B117" s="48" t="n">
        <v>0</v>
      </c>
      <c r="C117" s="47" t="s">
        <v>286</v>
      </c>
      <c r="D117" s="39" t="s">
        <v>767</v>
      </c>
      <c r="E117" s="15" t="s">
        <v>51</v>
      </c>
      <c r="F117" s="15" t="n">
        <v>24</v>
      </c>
      <c r="G117" s="33" t="n">
        <v>4</v>
      </c>
      <c r="H117" s="33" t="s">
        <v>61</v>
      </c>
      <c r="I117" s="32" t="s">
        <v>287</v>
      </c>
      <c r="J117" s="15" t="s">
        <v>24</v>
      </c>
      <c r="K117" s="200" t="s">
        <v>288</v>
      </c>
      <c r="L117" s="201" t="s">
        <v>26</v>
      </c>
      <c r="M117" s="202" t="s">
        <v>53</v>
      </c>
      <c r="N117" s="15" t="s">
        <v>24</v>
      </c>
      <c r="O117" s="307" t="s">
        <v>1210</v>
      </c>
      <c r="P117" s="33" t="n">
        <v>4</v>
      </c>
      <c r="Q117" s="39" t="s">
        <v>1207</v>
      </c>
      <c r="R117" s="40" t="n">
        <v>0</v>
      </c>
      <c r="S117" s="318" t="n">
        <v>15937</v>
      </c>
      <c r="T117" s="39" t="s">
        <v>1312</v>
      </c>
      <c r="U117" s="15" t="s">
        <v>244</v>
      </c>
      <c r="V117" s="15" t="s">
        <v>244</v>
      </c>
      <c r="W117" s="15" t="s">
        <v>68</v>
      </c>
      <c r="X117" s="15" t="s">
        <v>71</v>
      </c>
      <c r="Y117" s="175" t="n">
        <f aca="false">F117*G117*2</f>
        <v>192</v>
      </c>
      <c r="Z117" s="175" t="str">
        <f aca="false">IF(X117="N",Y117,"0")</f>
        <v>0</v>
      </c>
      <c r="AA117" s="175" t="n">
        <f aca="false">IF(X117="P",Y117,"0")</f>
        <v>192</v>
      </c>
      <c r="AB117" s="15"/>
      <c r="AC117" s="46"/>
      <c r="AD117" s="15"/>
      <c r="AE117" s="15"/>
      <c r="AF117" s="15"/>
    </row>
    <row r="118" customFormat="false" ht="11.25" hidden="false" customHeight="false" outlineLevel="0" collapsed="false">
      <c r="A118" s="39" t="s">
        <v>373</v>
      </c>
      <c r="B118" s="40" t="n">
        <v>62</v>
      </c>
      <c r="C118" s="39" t="s">
        <v>114</v>
      </c>
      <c r="D118" s="39" t="s">
        <v>767</v>
      </c>
      <c r="E118" s="15" t="s">
        <v>51</v>
      </c>
      <c r="F118" s="15" t="n">
        <v>24</v>
      </c>
      <c r="G118" s="15" t="n">
        <v>25</v>
      </c>
      <c r="H118" s="15"/>
      <c r="I118" s="128" t="s">
        <v>1327</v>
      </c>
      <c r="J118" s="15" t="s">
        <v>24</v>
      </c>
      <c r="K118" s="195" t="s">
        <v>259</v>
      </c>
      <c r="L118" s="188" t="s">
        <v>26</v>
      </c>
      <c r="M118" s="191" t="s">
        <v>283</v>
      </c>
      <c r="N118" s="15" t="s">
        <v>24</v>
      </c>
      <c r="O118" s="128" t="s">
        <v>878</v>
      </c>
      <c r="P118" s="15" t="n">
        <v>25</v>
      </c>
      <c r="Q118" s="39" t="s">
        <v>114</v>
      </c>
      <c r="R118" s="40" t="n">
        <v>67</v>
      </c>
      <c r="S118" s="320" t="s">
        <v>1328</v>
      </c>
      <c r="T118" s="39" t="s">
        <v>392</v>
      </c>
      <c r="U118" s="15" t="s">
        <v>244</v>
      </c>
      <c r="V118" s="15" t="s">
        <v>244</v>
      </c>
      <c r="W118" s="15" t="s">
        <v>68</v>
      </c>
      <c r="X118" s="15" t="s">
        <v>71</v>
      </c>
      <c r="Y118" s="175" t="n">
        <f aca="false">F118*G118*2</f>
        <v>1200</v>
      </c>
      <c r="Z118" s="175" t="str">
        <f aca="false">IF(X118="N",Y118,"0")</f>
        <v>0</v>
      </c>
      <c r="AA118" s="175" t="n">
        <f aca="false">IF(X118="P",Y118,"0")</f>
        <v>1200</v>
      </c>
      <c r="AB118" s="15"/>
      <c r="AC118" s="46"/>
      <c r="AD118" s="15"/>
      <c r="AE118" s="15"/>
      <c r="AF118" s="15"/>
    </row>
    <row r="119" customFormat="false" ht="11.25" hidden="false" customHeight="false" outlineLevel="0" collapsed="false">
      <c r="A119" s="39" t="s">
        <v>374</v>
      </c>
      <c r="B119" s="40" t="n">
        <v>62</v>
      </c>
      <c r="C119" s="39" t="s">
        <v>114</v>
      </c>
      <c r="D119" s="39" t="s">
        <v>767</v>
      </c>
      <c r="E119" s="15" t="s">
        <v>51</v>
      </c>
      <c r="F119" s="15" t="n">
        <v>24</v>
      </c>
      <c r="G119" s="15" t="n">
        <v>25</v>
      </c>
      <c r="H119" s="15"/>
      <c r="I119" s="128" t="s">
        <v>1329</v>
      </c>
      <c r="J119" s="15" t="s">
        <v>24</v>
      </c>
      <c r="K119" s="195" t="s">
        <v>259</v>
      </c>
      <c r="L119" s="188" t="s">
        <v>26</v>
      </c>
      <c r="M119" s="191" t="s">
        <v>370</v>
      </c>
      <c r="N119" s="15" t="s">
        <v>24</v>
      </c>
      <c r="O119" s="15" t="s">
        <v>1330</v>
      </c>
      <c r="P119" s="15" t="n">
        <v>25</v>
      </c>
      <c r="Q119" s="39" t="s">
        <v>114</v>
      </c>
      <c r="R119" s="40" t="n">
        <v>72</v>
      </c>
      <c r="S119" s="315" t="s">
        <v>1331</v>
      </c>
      <c r="T119" s="39" t="s">
        <v>372</v>
      </c>
      <c r="U119" s="15" t="s">
        <v>244</v>
      </c>
      <c r="V119" s="15" t="s">
        <v>244</v>
      </c>
      <c r="W119" s="15" t="s">
        <v>68</v>
      </c>
      <c r="X119" s="15" t="s">
        <v>71</v>
      </c>
      <c r="Y119" s="175" t="n">
        <f aca="false">F119*G119*2</f>
        <v>1200</v>
      </c>
      <c r="Z119" s="175" t="str">
        <f aca="false">IF(X119="N",Y119,"0")</f>
        <v>0</v>
      </c>
      <c r="AA119" s="175" t="n">
        <f aca="false">IF(X119="P",Y119,"0")</f>
        <v>1200</v>
      </c>
      <c r="AB119" s="15"/>
      <c r="AC119" s="46"/>
      <c r="AD119" s="15"/>
      <c r="AE119" s="15"/>
      <c r="AF119" s="15"/>
    </row>
    <row r="120" customFormat="false" ht="11.25" hidden="false" customHeight="false" outlineLevel="0" collapsed="false">
      <c r="A120" s="39" t="s">
        <v>356</v>
      </c>
      <c r="B120" s="40" t="n">
        <v>225</v>
      </c>
      <c r="C120" s="39" t="s">
        <v>114</v>
      </c>
      <c r="D120" s="39" t="s">
        <v>767</v>
      </c>
      <c r="E120" s="15" t="s">
        <v>51</v>
      </c>
      <c r="F120" s="15" t="n">
        <v>24</v>
      </c>
      <c r="G120" s="15" t="n">
        <v>25</v>
      </c>
      <c r="H120" s="15"/>
      <c r="I120" s="128" t="s">
        <v>1329</v>
      </c>
      <c r="J120" s="15" t="s">
        <v>24</v>
      </c>
      <c r="K120" s="195" t="s">
        <v>259</v>
      </c>
      <c r="L120" s="188" t="s">
        <v>26</v>
      </c>
      <c r="M120" s="191" t="s">
        <v>234</v>
      </c>
      <c r="N120" s="15" t="s">
        <v>24</v>
      </c>
      <c r="O120" s="128" t="s">
        <v>1239</v>
      </c>
      <c r="P120" s="15" t="n">
        <v>25</v>
      </c>
      <c r="Q120" s="39" t="s">
        <v>55</v>
      </c>
      <c r="R120" s="40" t="n">
        <v>185</v>
      </c>
      <c r="S120" s="315" t="s">
        <v>1332</v>
      </c>
      <c r="T120" s="39" t="s">
        <v>384</v>
      </c>
      <c r="U120" s="15" t="s">
        <v>244</v>
      </c>
      <c r="V120" s="15" t="s">
        <v>244</v>
      </c>
      <c r="W120" s="15" t="s">
        <v>68</v>
      </c>
      <c r="X120" s="15" t="s">
        <v>71</v>
      </c>
      <c r="Y120" s="175" t="n">
        <f aca="false">F120*G120*2</f>
        <v>1200</v>
      </c>
      <c r="Z120" s="175" t="str">
        <f aca="false">IF(X120="N",Y120,"0")</f>
        <v>0</v>
      </c>
      <c r="AA120" s="175" t="n">
        <f aca="false">IF(X120="P",Y120,"0")</f>
        <v>1200</v>
      </c>
      <c r="AB120" s="15"/>
      <c r="AC120" s="46"/>
      <c r="AD120" s="15"/>
      <c r="AE120" s="15"/>
      <c r="AF120" s="15"/>
    </row>
    <row r="121" customFormat="false" ht="11.25" hidden="false" customHeight="false" outlineLevel="0" collapsed="false">
      <c r="A121" s="39" t="s">
        <v>369</v>
      </c>
      <c r="B121" s="40" t="n">
        <v>15.9</v>
      </c>
      <c r="C121" s="39" t="s">
        <v>114</v>
      </c>
      <c r="D121" s="39" t="s">
        <v>767</v>
      </c>
      <c r="E121" s="15" t="s">
        <v>51</v>
      </c>
      <c r="F121" s="15" t="n">
        <v>24</v>
      </c>
      <c r="G121" s="15" t="n">
        <v>25</v>
      </c>
      <c r="H121" s="15"/>
      <c r="I121" s="128" t="s">
        <v>1333</v>
      </c>
      <c r="J121" s="15" t="s">
        <v>24</v>
      </c>
      <c r="K121" s="195" t="s">
        <v>259</v>
      </c>
      <c r="L121" s="188" t="s">
        <v>26</v>
      </c>
      <c r="M121" s="191" t="s">
        <v>357</v>
      </c>
      <c r="N121" s="15" t="s">
        <v>24</v>
      </c>
      <c r="O121" s="128" t="s">
        <v>1009</v>
      </c>
      <c r="P121" s="15" t="n">
        <v>25</v>
      </c>
      <c r="Q121" s="39" t="s">
        <v>114</v>
      </c>
      <c r="R121" s="40" t="n">
        <v>89.5</v>
      </c>
      <c r="S121" s="315" t="s">
        <v>1334</v>
      </c>
      <c r="T121" s="39" t="s">
        <v>359</v>
      </c>
      <c r="U121" s="15" t="s">
        <v>244</v>
      </c>
      <c r="V121" s="15" t="s">
        <v>244</v>
      </c>
      <c r="W121" s="15" t="s">
        <v>68</v>
      </c>
      <c r="X121" s="15" t="s">
        <v>71</v>
      </c>
      <c r="Y121" s="175" t="n">
        <f aca="false">F121*G121*2</f>
        <v>1200</v>
      </c>
      <c r="Z121" s="175" t="str">
        <f aca="false">IF(X121="N",Y121,"0")</f>
        <v>0</v>
      </c>
      <c r="AA121" s="175" t="n">
        <f aca="false">IF(X121="P",Y121,"0")</f>
        <v>1200</v>
      </c>
      <c r="AB121" s="15"/>
      <c r="AC121" s="46"/>
      <c r="AD121" s="15"/>
      <c r="AE121" s="15"/>
      <c r="AF121" s="15"/>
    </row>
    <row r="122" customFormat="false" ht="11.25" hidden="false" customHeight="false" outlineLevel="0" collapsed="false">
      <c r="A122" s="39" t="s">
        <v>406</v>
      </c>
      <c r="B122" s="48" t="n">
        <v>61</v>
      </c>
      <c r="C122" s="39" t="s">
        <v>114</v>
      </c>
      <c r="D122" s="39" t="s">
        <v>767</v>
      </c>
      <c r="E122" s="15" t="s">
        <v>51</v>
      </c>
      <c r="F122" s="15" t="n">
        <v>24</v>
      </c>
      <c r="G122" s="15" t="n">
        <v>8</v>
      </c>
      <c r="H122" s="15"/>
      <c r="I122" s="15"/>
      <c r="J122" s="15" t="s">
        <v>24</v>
      </c>
      <c r="K122" s="200" t="s">
        <v>133</v>
      </c>
      <c r="L122" s="201" t="s">
        <v>26</v>
      </c>
      <c r="M122" s="202" t="s">
        <v>252</v>
      </c>
      <c r="N122" s="15" t="s">
        <v>24</v>
      </c>
      <c r="O122" s="15" t="s">
        <v>744</v>
      </c>
      <c r="P122" s="15" t="n">
        <v>8</v>
      </c>
      <c r="Q122" s="39" t="s">
        <v>114</v>
      </c>
      <c r="R122" s="40" t="n">
        <v>26.65</v>
      </c>
      <c r="S122" s="316" t="s">
        <v>65</v>
      </c>
      <c r="T122" s="39" t="s">
        <v>255</v>
      </c>
      <c r="U122" s="15" t="s">
        <v>244</v>
      </c>
      <c r="V122" s="15" t="s">
        <v>244</v>
      </c>
      <c r="W122" s="15" t="s">
        <v>68</v>
      </c>
      <c r="X122" s="15" t="s">
        <v>69</v>
      </c>
      <c r="Y122" s="175" t="n">
        <f aca="false">F122*G122*2</f>
        <v>384</v>
      </c>
      <c r="Z122" s="175" t="n">
        <f aca="false">IF(X122="N",Y122,"0")</f>
        <v>384</v>
      </c>
      <c r="AA122" s="175" t="str">
        <f aca="false">IF(X122="P",Y122,"0")</f>
        <v>0</v>
      </c>
      <c r="AB122" s="15"/>
      <c r="AC122" s="46"/>
      <c r="AD122" s="15"/>
      <c r="AE122" s="15"/>
      <c r="AF122" s="15"/>
    </row>
    <row r="123" customFormat="false" ht="11.25" hidden="false" customHeight="false" outlineLevel="0" collapsed="false">
      <c r="A123" s="39" t="s">
        <v>406</v>
      </c>
      <c r="B123" s="48" t="n">
        <v>61</v>
      </c>
      <c r="C123" s="39" t="s">
        <v>114</v>
      </c>
      <c r="D123" s="39" t="s">
        <v>767</v>
      </c>
      <c r="E123" s="15" t="s">
        <v>51</v>
      </c>
      <c r="F123" s="15" t="n">
        <v>24</v>
      </c>
      <c r="G123" s="15" t="n">
        <v>17</v>
      </c>
      <c r="H123" s="15"/>
      <c r="I123" s="128"/>
      <c r="J123" s="15" t="s">
        <v>24</v>
      </c>
      <c r="K123" s="200" t="s">
        <v>133</v>
      </c>
      <c r="L123" s="201" t="s">
        <v>26</v>
      </c>
      <c r="M123" s="202" t="s">
        <v>139</v>
      </c>
      <c r="N123" s="15" t="s">
        <v>24</v>
      </c>
      <c r="O123" s="15" t="s">
        <v>1335</v>
      </c>
      <c r="P123" s="15" t="n">
        <v>17</v>
      </c>
      <c r="Q123" s="39" t="s">
        <v>364</v>
      </c>
      <c r="R123" s="40" t="n">
        <v>26.15</v>
      </c>
      <c r="S123" s="316" t="s">
        <v>65</v>
      </c>
      <c r="T123" s="39" t="s">
        <v>365</v>
      </c>
      <c r="U123" s="15" t="s">
        <v>244</v>
      </c>
      <c r="V123" s="15" t="s">
        <v>244</v>
      </c>
      <c r="W123" s="15" t="s">
        <v>68</v>
      </c>
      <c r="X123" s="15" t="s">
        <v>69</v>
      </c>
      <c r="Y123" s="175" t="n">
        <f aca="false">F123*G123*2</f>
        <v>816</v>
      </c>
      <c r="Z123" s="175" t="n">
        <f aca="false">IF(X123="N",Y123,"0")</f>
        <v>816</v>
      </c>
      <c r="AA123" s="175" t="str">
        <f aca="false">IF(X123="P",Y123,"0")</f>
        <v>0</v>
      </c>
      <c r="AB123" s="15"/>
      <c r="AC123" s="46"/>
      <c r="AD123" s="15"/>
      <c r="AE123" s="15"/>
      <c r="AF123" s="15"/>
    </row>
    <row r="124" customFormat="false" ht="11.25" hidden="false" customHeight="false" outlineLevel="0" collapsed="false">
      <c r="A124" s="39" t="s">
        <v>1317</v>
      </c>
      <c r="B124" s="40" t="n">
        <v>340</v>
      </c>
      <c r="C124" s="39" t="s">
        <v>1316</v>
      </c>
      <c r="D124" s="39" t="s">
        <v>767</v>
      </c>
      <c r="E124" s="15" t="s">
        <v>51</v>
      </c>
      <c r="F124" s="15" t="n">
        <v>24</v>
      </c>
      <c r="G124" s="15" t="n">
        <v>15</v>
      </c>
      <c r="H124" s="15"/>
      <c r="I124" s="128"/>
      <c r="J124" s="15" t="s">
        <v>24</v>
      </c>
      <c r="K124" s="187" t="s">
        <v>1319</v>
      </c>
      <c r="L124" s="188" t="s">
        <v>26</v>
      </c>
      <c r="M124" s="191" t="s">
        <v>376</v>
      </c>
      <c r="N124" s="15" t="s">
        <v>24</v>
      </c>
      <c r="O124" s="128" t="s">
        <v>1336</v>
      </c>
      <c r="P124" s="15" t="n">
        <v>15</v>
      </c>
      <c r="Q124" s="39" t="s">
        <v>114</v>
      </c>
      <c r="R124" s="40" t="n">
        <v>126</v>
      </c>
      <c r="S124" s="320" t="s">
        <v>65</v>
      </c>
      <c r="T124" s="39" t="s">
        <v>378</v>
      </c>
      <c r="U124" s="15" t="s">
        <v>244</v>
      </c>
      <c r="V124" s="15" t="s">
        <v>244</v>
      </c>
      <c r="W124" s="15" t="s">
        <v>68</v>
      </c>
      <c r="X124" s="15" t="s">
        <v>69</v>
      </c>
      <c r="Y124" s="175" t="n">
        <f aca="false">F124*G124*2</f>
        <v>720</v>
      </c>
      <c r="Z124" s="175" t="n">
        <f aca="false">IF(X124="N",Y124,"0")</f>
        <v>720</v>
      </c>
      <c r="AA124" s="175" t="str">
        <f aca="false">IF(X124="P",Y124,"0")</f>
        <v>0</v>
      </c>
      <c r="AB124" s="15"/>
      <c r="AC124" s="46"/>
      <c r="AD124" s="15"/>
      <c r="AE124" s="15"/>
      <c r="AF124" s="15"/>
    </row>
    <row r="125" customFormat="false" ht="11.25" hidden="false" customHeight="false" outlineLevel="0" collapsed="false">
      <c r="A125" s="39" t="s">
        <v>1337</v>
      </c>
      <c r="B125" s="40" t="n">
        <v>345</v>
      </c>
      <c r="C125" s="39" t="s">
        <v>1316</v>
      </c>
      <c r="D125" s="39" t="s">
        <v>767</v>
      </c>
      <c r="E125" s="15" t="s">
        <v>51</v>
      </c>
      <c r="F125" s="15" t="n">
        <v>24</v>
      </c>
      <c r="G125" s="15" t="n">
        <v>25</v>
      </c>
      <c r="H125" s="15"/>
      <c r="I125" s="15"/>
      <c r="J125" s="15" t="s">
        <v>24</v>
      </c>
      <c r="K125" s="187" t="s">
        <v>360</v>
      </c>
      <c r="L125" s="188" t="s">
        <v>26</v>
      </c>
      <c r="M125" s="191" t="s">
        <v>360</v>
      </c>
      <c r="N125" s="15" t="s">
        <v>24</v>
      </c>
      <c r="O125" s="128"/>
      <c r="P125" s="15" t="n">
        <v>25</v>
      </c>
      <c r="Q125" s="39" t="s">
        <v>114</v>
      </c>
      <c r="R125" s="40" t="n">
        <v>24</v>
      </c>
      <c r="S125" s="320" t="s">
        <v>65</v>
      </c>
      <c r="T125" s="39" t="s">
        <v>362</v>
      </c>
      <c r="U125" s="15" t="s">
        <v>244</v>
      </c>
      <c r="V125" s="15" t="s">
        <v>244</v>
      </c>
      <c r="W125" s="15" t="s">
        <v>68</v>
      </c>
      <c r="X125" s="15" t="s">
        <v>69</v>
      </c>
      <c r="Y125" s="175" t="n">
        <f aca="false">F125*G125*2</f>
        <v>1200</v>
      </c>
      <c r="Z125" s="175" t="n">
        <f aca="false">IF(X125="N",Y125,"0")</f>
        <v>1200</v>
      </c>
      <c r="AA125" s="175" t="str">
        <f aca="false">IF(X125="P",Y125,"0")</f>
        <v>0</v>
      </c>
      <c r="AB125" s="15"/>
      <c r="AC125" s="46"/>
      <c r="AD125" s="15"/>
      <c r="AE125" s="15"/>
      <c r="AF125" s="15"/>
    </row>
    <row r="126" customFormat="false" ht="11.25" hidden="false" customHeight="false" outlineLevel="0" collapsed="false">
      <c r="A126" s="39" t="s">
        <v>1278</v>
      </c>
      <c r="B126" s="48" t="n">
        <v>0</v>
      </c>
      <c r="C126" s="39" t="s">
        <v>1316</v>
      </c>
      <c r="D126" s="39" t="s">
        <v>767</v>
      </c>
      <c r="E126" s="15" t="s">
        <v>51</v>
      </c>
      <c r="F126" s="15" t="n">
        <v>24</v>
      </c>
      <c r="G126" s="15" t="n">
        <v>25</v>
      </c>
      <c r="H126" s="15"/>
      <c r="I126" s="176" t="s">
        <v>349</v>
      </c>
      <c r="J126" s="15" t="s">
        <v>24</v>
      </c>
      <c r="K126" s="187" t="s">
        <v>53</v>
      </c>
      <c r="L126" s="188" t="s">
        <v>26</v>
      </c>
      <c r="M126" s="191" t="s">
        <v>302</v>
      </c>
      <c r="N126" s="15" t="s">
        <v>24</v>
      </c>
      <c r="O126" s="15" t="s">
        <v>679</v>
      </c>
      <c r="P126" s="15" t="n">
        <v>25</v>
      </c>
      <c r="Q126" s="39" t="s">
        <v>55</v>
      </c>
      <c r="R126" s="40" t="n">
        <v>204</v>
      </c>
      <c r="S126" s="320" t="n">
        <v>16640</v>
      </c>
      <c r="T126" s="39" t="s">
        <v>307</v>
      </c>
      <c r="U126" s="15" t="s">
        <v>244</v>
      </c>
      <c r="V126" s="15" t="s">
        <v>244</v>
      </c>
      <c r="W126" s="15" t="s">
        <v>68</v>
      </c>
      <c r="X126" s="15" t="s">
        <v>71</v>
      </c>
      <c r="Y126" s="175" t="n">
        <f aca="false">F126*G126*2</f>
        <v>1200</v>
      </c>
      <c r="Z126" s="175" t="str">
        <f aca="false">IF(X126="N",Y126,"0")</f>
        <v>0</v>
      </c>
      <c r="AA126" s="175" t="n">
        <f aca="false">IF(X126="P",Y126,"0")</f>
        <v>1200</v>
      </c>
      <c r="AB126" s="15"/>
      <c r="AC126" s="46"/>
      <c r="AD126" s="15"/>
      <c r="AE126" s="15"/>
      <c r="AF126" s="15"/>
    </row>
    <row r="127" customFormat="false" ht="11.25" hidden="false" customHeight="false" outlineLevel="0" collapsed="false">
      <c r="A127" s="39" t="s">
        <v>1338</v>
      </c>
      <c r="B127" s="40" t="n">
        <v>325</v>
      </c>
      <c r="C127" s="39" t="s">
        <v>1316</v>
      </c>
      <c r="D127" s="39" t="s">
        <v>767</v>
      </c>
      <c r="E127" s="15" t="s">
        <v>51</v>
      </c>
      <c r="F127" s="15" t="n">
        <v>24</v>
      </c>
      <c r="G127" s="15" t="n">
        <v>25</v>
      </c>
      <c r="H127" s="15"/>
      <c r="I127" s="15"/>
      <c r="J127" s="15" t="s">
        <v>24</v>
      </c>
      <c r="K127" s="187" t="s">
        <v>240</v>
      </c>
      <c r="L127" s="188" t="s">
        <v>26</v>
      </c>
      <c r="M127" s="191" t="s">
        <v>353</v>
      </c>
      <c r="N127" s="15" t="s">
        <v>24</v>
      </c>
      <c r="O127" s="128" t="s">
        <v>240</v>
      </c>
      <c r="P127" s="15" t="n">
        <v>25</v>
      </c>
      <c r="Q127" s="39" t="s">
        <v>114</v>
      </c>
      <c r="R127" s="40" t="n">
        <v>24.85</v>
      </c>
      <c r="S127" s="315" t="s">
        <v>65</v>
      </c>
      <c r="T127" s="39" t="s">
        <v>355</v>
      </c>
      <c r="U127" s="15" t="s">
        <v>244</v>
      </c>
      <c r="V127" s="15" t="s">
        <v>244</v>
      </c>
      <c r="W127" s="15" t="s">
        <v>68</v>
      </c>
      <c r="X127" s="15" t="s">
        <v>69</v>
      </c>
      <c r="Y127" s="175" t="n">
        <f aca="false">F127*G127*2</f>
        <v>1200</v>
      </c>
      <c r="Z127" s="175" t="n">
        <f aca="false">IF(X127="N",Y127,"0")</f>
        <v>1200</v>
      </c>
      <c r="AA127" s="175" t="str">
        <f aca="false">IF(X127="P",Y127,"0")</f>
        <v>0</v>
      </c>
      <c r="AB127" s="15"/>
      <c r="AC127" s="46"/>
      <c r="AD127" s="15"/>
      <c r="AE127" s="15"/>
      <c r="AF127" s="15"/>
    </row>
    <row r="128" customFormat="false" ht="11.85" hidden="false" customHeight="true" outlineLevel="0" collapsed="false">
      <c r="A128" s="172"/>
      <c r="B128" s="172"/>
      <c r="C128" s="172"/>
      <c r="D128" s="172"/>
      <c r="E128" s="172"/>
      <c r="F128" s="172"/>
      <c r="G128" s="223" t="n">
        <f aca="false">SUM(G100:G127)</f>
        <v>525</v>
      </c>
      <c r="H128" s="223"/>
      <c r="I128" s="223"/>
      <c r="J128" s="223"/>
      <c r="K128" s="223"/>
      <c r="L128" s="226"/>
      <c r="M128" s="223" t="n">
        <f aca="false">G128-P128</f>
        <v>0</v>
      </c>
      <c r="N128" s="223"/>
      <c r="O128" s="223"/>
      <c r="P128" s="223" t="n">
        <f aca="false">SUM(P100:P127)</f>
        <v>525</v>
      </c>
      <c r="Q128" s="79"/>
      <c r="R128" s="79"/>
      <c r="S128" s="227"/>
      <c r="T128" s="79"/>
      <c r="U128" s="172"/>
      <c r="V128" s="172"/>
      <c r="W128" s="172"/>
      <c r="X128" s="79"/>
      <c r="Y128" s="175" t="n">
        <f aca="false">F128*G128*2</f>
        <v>0</v>
      </c>
      <c r="Z128" s="175" t="str">
        <f aca="false">IF(X128="N",Y128,"0")</f>
        <v>0</v>
      </c>
      <c r="AA128" s="175" t="str">
        <f aca="false">IF(X128="P",Y128,"0")</f>
        <v>0</v>
      </c>
      <c r="AB128" s="172"/>
      <c r="AC128" s="172"/>
      <c r="AD128" s="172"/>
      <c r="AE128" s="172"/>
      <c r="AF128" s="172"/>
    </row>
    <row r="129" customFormat="false" ht="11.85" hidden="false" customHeight="true" outlineLevel="0" collapsed="false">
      <c r="A129" s="29"/>
      <c r="B129" s="29"/>
      <c r="C129" s="228" t="s">
        <v>441</v>
      </c>
      <c r="D129" s="29"/>
      <c r="E129" s="29"/>
      <c r="F129" s="29"/>
      <c r="G129" s="33"/>
      <c r="H129" s="33"/>
      <c r="I129" s="33"/>
      <c r="J129" s="127"/>
      <c r="K129" s="33"/>
      <c r="L129" s="218"/>
      <c r="M129" s="33"/>
      <c r="N129" s="127"/>
      <c r="O129" s="33"/>
      <c r="P129" s="33"/>
      <c r="Q129" s="33"/>
      <c r="R129" s="33"/>
      <c r="S129" s="320"/>
      <c r="T129" s="33"/>
      <c r="U129" s="29"/>
      <c r="V129" s="29"/>
      <c r="W129" s="29"/>
      <c r="X129" s="33"/>
      <c r="Y129" s="175" t="n">
        <f aca="false">F129*G129*2</f>
        <v>0</v>
      </c>
      <c r="Z129" s="175" t="str">
        <f aca="false">IF(X129="N",Y129,"0")</f>
        <v>0</v>
      </c>
      <c r="AA129" s="175" t="str">
        <f aca="false">IF(X129="P",Y129,"0")</f>
        <v>0</v>
      </c>
      <c r="AB129" s="29"/>
      <c r="AC129" s="29"/>
      <c r="AD129" s="29"/>
      <c r="AE129" s="29"/>
      <c r="AF129" s="29"/>
    </row>
    <row r="130" customFormat="false" ht="12" hidden="false" customHeight="true" outlineLevel="0" collapsed="false">
      <c r="A130" s="39" t="s">
        <v>442</v>
      </c>
      <c r="B130" s="40" t="n">
        <v>0</v>
      </c>
      <c r="C130" s="39" t="s">
        <v>55</v>
      </c>
      <c r="D130" s="39" t="s">
        <v>767</v>
      </c>
      <c r="E130" s="15" t="s">
        <v>51</v>
      </c>
      <c r="F130" s="15" t="n">
        <v>24</v>
      </c>
      <c r="G130" s="15" t="n">
        <v>41</v>
      </c>
      <c r="H130" s="15"/>
      <c r="I130" s="15"/>
      <c r="J130" s="15" t="s">
        <v>24</v>
      </c>
      <c r="K130" s="195" t="s">
        <v>435</v>
      </c>
      <c r="L130" s="188" t="s">
        <v>26</v>
      </c>
      <c r="M130" s="191" t="s">
        <v>436</v>
      </c>
      <c r="N130" s="15" t="s">
        <v>24</v>
      </c>
      <c r="O130" s="15"/>
      <c r="P130" s="15" t="n">
        <v>41</v>
      </c>
      <c r="Q130" s="39" t="s">
        <v>364</v>
      </c>
      <c r="R130" s="40" t="n">
        <v>0</v>
      </c>
      <c r="S130" s="316" t="s">
        <v>65</v>
      </c>
      <c r="T130" s="39" t="s">
        <v>443</v>
      </c>
      <c r="U130" s="15" t="s">
        <v>413</v>
      </c>
      <c r="V130" s="15" t="s">
        <v>413</v>
      </c>
      <c r="W130" s="15" t="s">
        <v>231</v>
      </c>
      <c r="X130" s="15" t="s">
        <v>69</v>
      </c>
      <c r="Y130" s="175" t="n">
        <f aca="false">F130*G130*2</f>
        <v>1968</v>
      </c>
      <c r="Z130" s="175" t="n">
        <f aca="false">IF(X130="N",Y130,"0")</f>
        <v>1968</v>
      </c>
      <c r="AA130" s="175" t="str">
        <f aca="false">IF(X130="P",Y130,"0")</f>
        <v>0</v>
      </c>
      <c r="AB130" s="15"/>
      <c r="AC130" s="46"/>
      <c r="AD130" s="15"/>
      <c r="AE130" s="15"/>
      <c r="AF130" s="15"/>
    </row>
    <row r="131" customFormat="false" ht="11.25" hidden="false" customHeight="false" outlineLevel="0" collapsed="false">
      <c r="A131" s="39" t="s">
        <v>444</v>
      </c>
      <c r="B131" s="40" t="n">
        <v>0</v>
      </c>
      <c r="C131" s="39" t="s">
        <v>114</v>
      </c>
      <c r="D131" s="39" t="s">
        <v>767</v>
      </c>
      <c r="E131" s="15" t="s">
        <v>51</v>
      </c>
      <c r="F131" s="15" t="n">
        <v>24</v>
      </c>
      <c r="G131" s="15" t="n">
        <v>20</v>
      </c>
      <c r="H131" s="15"/>
      <c r="I131" s="32" t="s">
        <v>439</v>
      </c>
      <c r="J131" s="15" t="s">
        <v>24</v>
      </c>
      <c r="K131" s="195" t="s">
        <v>440</v>
      </c>
      <c r="L131" s="188" t="s">
        <v>26</v>
      </c>
      <c r="M131" s="191" t="s">
        <v>411</v>
      </c>
      <c r="N131" s="15" t="s">
        <v>24</v>
      </c>
      <c r="O131" s="15"/>
      <c r="P131" s="15" t="n">
        <v>20</v>
      </c>
      <c r="Q131" s="39" t="s">
        <v>364</v>
      </c>
      <c r="R131" s="40" t="n">
        <v>54.65</v>
      </c>
      <c r="S131" s="318" t="n">
        <v>15815</v>
      </c>
      <c r="T131" s="39" t="s">
        <v>414</v>
      </c>
      <c r="U131" s="15" t="s">
        <v>413</v>
      </c>
      <c r="V131" s="15" t="s">
        <v>413</v>
      </c>
      <c r="W131" s="33" t="s">
        <v>68</v>
      </c>
      <c r="X131" s="15" t="s">
        <v>71</v>
      </c>
      <c r="Y131" s="175" t="n">
        <f aca="false">F131*G131*2</f>
        <v>960</v>
      </c>
      <c r="Z131" s="175" t="str">
        <f aca="false">IF(X131="N",Y131,"0")</f>
        <v>0</v>
      </c>
      <c r="AA131" s="175" t="n">
        <f aca="false">IF(X131="P",Y131,"0")</f>
        <v>960</v>
      </c>
      <c r="AB131" s="15"/>
      <c r="AC131" s="46"/>
      <c r="AD131" s="15"/>
      <c r="AE131" s="15"/>
      <c r="AF131" s="15"/>
    </row>
    <row r="132" customFormat="false" ht="11.85" hidden="false" customHeight="true" outlineLevel="0" collapsed="false">
      <c r="A132" s="47"/>
      <c r="B132" s="48"/>
      <c r="C132" s="47"/>
      <c r="D132" s="47"/>
      <c r="E132" s="33"/>
      <c r="F132" s="33"/>
      <c r="G132" s="33"/>
      <c r="H132" s="33"/>
      <c r="I132" s="252"/>
      <c r="J132" s="127"/>
      <c r="K132" s="32"/>
      <c r="L132" s="47" t="s">
        <v>26</v>
      </c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175" t="n">
        <f aca="false">F132*G132*2</f>
        <v>0</v>
      </c>
      <c r="Z132" s="175" t="str">
        <f aca="false">IF(X132="N",Y132,"0")</f>
        <v>0</v>
      </c>
      <c r="AA132" s="175" t="str">
        <f aca="false">IF(X132="P",Y132,"0")</f>
        <v>0</v>
      </c>
      <c r="AB132" s="33"/>
      <c r="AC132" s="75"/>
      <c r="AD132" s="33"/>
      <c r="AE132" s="33"/>
      <c r="AF132" s="33"/>
    </row>
    <row r="133" customFormat="false" ht="11.85" hidden="false" customHeight="true" outlineLevel="0" collapsed="false">
      <c r="A133" s="172"/>
      <c r="B133" s="172"/>
      <c r="C133" s="172"/>
      <c r="D133" s="172"/>
      <c r="E133" s="172"/>
      <c r="F133" s="172"/>
      <c r="G133" s="223" t="n">
        <f aca="false">SUM(G129:G132)</f>
        <v>61</v>
      </c>
      <c r="H133" s="223"/>
      <c r="I133" s="223"/>
      <c r="J133" s="223"/>
      <c r="K133" s="223"/>
      <c r="L133" s="226"/>
      <c r="M133" s="223" t="n">
        <f aca="false">G133-P133</f>
        <v>0</v>
      </c>
      <c r="N133" s="223"/>
      <c r="O133" s="223"/>
      <c r="P133" s="223" t="n">
        <f aca="false">SUM(P130:P132)</f>
        <v>61</v>
      </c>
      <c r="Q133" s="79"/>
      <c r="R133" s="79"/>
      <c r="S133" s="227"/>
      <c r="T133" s="79"/>
      <c r="U133" s="172"/>
      <c r="V133" s="172"/>
      <c r="W133" s="172"/>
      <c r="X133" s="79"/>
      <c r="Y133" s="175" t="n">
        <f aca="false">F133*G133*2</f>
        <v>0</v>
      </c>
      <c r="Z133" s="175" t="str">
        <f aca="false">IF(X133="N",Y133,"0")</f>
        <v>0</v>
      </c>
      <c r="AA133" s="175" t="str">
        <f aca="false">IF(X133="P",Y133,"0")</f>
        <v>0</v>
      </c>
      <c r="AB133" s="172"/>
      <c r="AC133" s="172"/>
      <c r="AD133" s="172"/>
      <c r="AE133" s="172"/>
      <c r="AF133" s="172"/>
    </row>
    <row r="134" customFormat="false" ht="11.85" hidden="false" customHeight="true" outlineLevel="0" collapsed="false">
      <c r="A134" s="29"/>
      <c r="B134" s="29"/>
      <c r="C134" s="228" t="s">
        <v>418</v>
      </c>
      <c r="D134" s="29"/>
      <c r="E134" s="29"/>
      <c r="F134" s="29"/>
      <c r="G134" s="33"/>
      <c r="H134" s="33"/>
      <c r="I134" s="310"/>
      <c r="J134" s="33"/>
      <c r="K134" s="33"/>
      <c r="L134" s="47"/>
      <c r="M134" s="33"/>
      <c r="N134" s="33"/>
      <c r="O134" s="33"/>
      <c r="P134" s="33"/>
      <c r="Q134" s="33"/>
      <c r="R134" s="33"/>
      <c r="S134" s="323"/>
      <c r="T134" s="33"/>
      <c r="U134" s="29"/>
      <c r="V134" s="29"/>
      <c r="W134" s="29"/>
      <c r="X134" s="33"/>
      <c r="Y134" s="175" t="n">
        <f aca="false">F134*G134*2</f>
        <v>0</v>
      </c>
      <c r="Z134" s="175" t="str">
        <f aca="false">IF(X134="N",Y134,"0")</f>
        <v>0</v>
      </c>
      <c r="AA134" s="175" t="str">
        <f aca="false">IF(X134="P",Y134,"0")</f>
        <v>0</v>
      </c>
      <c r="AB134" s="29"/>
      <c r="AC134" s="29"/>
      <c r="AD134" s="29"/>
      <c r="AE134" s="29"/>
      <c r="AF134" s="29"/>
    </row>
    <row r="135" customFormat="false" ht="11.25" hidden="false" customHeight="false" outlineLevel="0" collapsed="false">
      <c r="A135" s="39" t="s">
        <v>1339</v>
      </c>
      <c r="B135" s="40" t="n">
        <v>0</v>
      </c>
      <c r="C135" s="39" t="s">
        <v>1316</v>
      </c>
      <c r="D135" s="39" t="s">
        <v>767</v>
      </c>
      <c r="E135" s="15" t="s">
        <v>51</v>
      </c>
      <c r="F135" s="15" t="n">
        <v>24</v>
      </c>
      <c r="G135" s="15" t="n">
        <v>15</v>
      </c>
      <c r="H135" s="15"/>
      <c r="I135" s="128" t="s">
        <v>410</v>
      </c>
      <c r="J135" s="15" t="s">
        <v>24</v>
      </c>
      <c r="K135" s="176" t="s">
        <v>53</v>
      </c>
      <c r="L135" s="39" t="s">
        <v>26</v>
      </c>
      <c r="M135" s="33" t="s">
        <v>411</v>
      </c>
      <c r="N135" s="15" t="s">
        <v>24</v>
      </c>
      <c r="O135" s="15"/>
      <c r="P135" s="15" t="n">
        <v>15</v>
      </c>
      <c r="Q135" s="39" t="s">
        <v>305</v>
      </c>
      <c r="R135" s="40" t="n">
        <v>0</v>
      </c>
      <c r="S135" s="238" t="n">
        <v>16652</v>
      </c>
      <c r="T135" s="39" t="s">
        <v>420</v>
      </c>
      <c r="U135" s="15" t="s">
        <v>413</v>
      </c>
      <c r="V135" s="15" t="s">
        <v>413</v>
      </c>
      <c r="W135" s="15" t="s">
        <v>231</v>
      </c>
      <c r="X135" s="15" t="s">
        <v>71</v>
      </c>
      <c r="Y135" s="175" t="n">
        <f aca="false">F135*G135*2</f>
        <v>720</v>
      </c>
      <c r="Z135" s="175" t="str">
        <f aca="false">IF(X135="N",Y135,"0")</f>
        <v>0</v>
      </c>
      <c r="AA135" s="175" t="n">
        <f aca="false">IF(X135="P",Y135,"0")</f>
        <v>720</v>
      </c>
      <c r="AB135" s="15"/>
      <c r="AC135" s="46"/>
      <c r="AD135" s="15"/>
      <c r="AE135" s="15"/>
      <c r="AF135" s="15"/>
    </row>
    <row r="136" customFormat="false" ht="11.25" hidden="false" customHeight="false" outlineLevel="0" collapsed="false">
      <c r="A136" s="39" t="s">
        <v>1339</v>
      </c>
      <c r="B136" s="40" t="n">
        <v>0</v>
      </c>
      <c r="C136" s="39" t="s">
        <v>1316</v>
      </c>
      <c r="D136" s="39" t="s">
        <v>767</v>
      </c>
      <c r="E136" s="15" t="s">
        <v>51</v>
      </c>
      <c r="F136" s="15" t="n">
        <v>24</v>
      </c>
      <c r="G136" s="15" t="n">
        <v>5</v>
      </c>
      <c r="H136" s="15"/>
      <c r="I136" s="128" t="s">
        <v>410</v>
      </c>
      <c r="J136" s="15" t="s">
        <v>24</v>
      </c>
      <c r="K136" s="176" t="s">
        <v>53</v>
      </c>
      <c r="L136" s="39" t="s">
        <v>26</v>
      </c>
      <c r="M136" s="15" t="s">
        <v>411</v>
      </c>
      <c r="N136" s="15" t="s">
        <v>24</v>
      </c>
      <c r="O136" s="15"/>
      <c r="P136" s="15" t="n">
        <v>5</v>
      </c>
      <c r="Q136" s="39" t="s">
        <v>364</v>
      </c>
      <c r="R136" s="40" t="n">
        <v>54.65</v>
      </c>
      <c r="S136" s="238" t="n">
        <v>16652</v>
      </c>
      <c r="T136" s="39" t="s">
        <v>414</v>
      </c>
      <c r="U136" s="15" t="s">
        <v>413</v>
      </c>
      <c r="V136" s="15" t="s">
        <v>413</v>
      </c>
      <c r="W136" s="33" t="s">
        <v>68</v>
      </c>
      <c r="X136" s="15" t="s">
        <v>71</v>
      </c>
      <c r="Y136" s="175" t="n">
        <f aca="false">F136*G136*2</f>
        <v>240</v>
      </c>
      <c r="Z136" s="175" t="str">
        <f aca="false">IF(X136="N",Y136,"0")</f>
        <v>0</v>
      </c>
      <c r="AA136" s="175" t="n">
        <f aca="false">IF(X136="P",Y136,"0")</f>
        <v>240</v>
      </c>
      <c r="AB136" s="15"/>
      <c r="AC136" s="46"/>
      <c r="AD136" s="15"/>
      <c r="AE136" s="15"/>
      <c r="AF136" s="15"/>
    </row>
    <row r="137" customFormat="false" ht="11.25" hidden="false" customHeight="false" outlineLevel="0" collapsed="false">
      <c r="A137" s="39" t="s">
        <v>1339</v>
      </c>
      <c r="B137" s="40" t="n">
        <v>0</v>
      </c>
      <c r="C137" s="39" t="s">
        <v>1316</v>
      </c>
      <c r="D137" s="39" t="s">
        <v>767</v>
      </c>
      <c r="E137" s="15" t="s">
        <v>51</v>
      </c>
      <c r="F137" s="15" t="n">
        <v>24</v>
      </c>
      <c r="G137" s="15" t="n">
        <v>7</v>
      </c>
      <c r="H137" s="15"/>
      <c r="I137" s="128" t="s">
        <v>410</v>
      </c>
      <c r="J137" s="15" t="s">
        <v>24</v>
      </c>
      <c r="K137" s="176" t="s">
        <v>53</v>
      </c>
      <c r="L137" s="39" t="s">
        <v>26</v>
      </c>
      <c r="M137" s="15" t="s">
        <v>415</v>
      </c>
      <c r="N137" s="15" t="s">
        <v>24</v>
      </c>
      <c r="O137" s="15"/>
      <c r="P137" s="15" t="n">
        <v>7</v>
      </c>
      <c r="Q137" s="39" t="s">
        <v>364</v>
      </c>
      <c r="R137" s="40" t="n">
        <v>48</v>
      </c>
      <c r="S137" s="238" t="n">
        <v>16653</v>
      </c>
      <c r="T137" s="39" t="s">
        <v>416</v>
      </c>
      <c r="U137" s="15" t="s">
        <v>413</v>
      </c>
      <c r="V137" s="15" t="s">
        <v>413</v>
      </c>
      <c r="W137" s="33" t="s">
        <v>68</v>
      </c>
      <c r="X137" s="15" t="s">
        <v>71</v>
      </c>
      <c r="Y137" s="175" t="n">
        <f aca="false">F137*G137*2</f>
        <v>336</v>
      </c>
      <c r="Z137" s="175" t="str">
        <f aca="false">IF(X137="N",Y137,"0")</f>
        <v>0</v>
      </c>
      <c r="AA137" s="175" t="n">
        <f aca="false">IF(X137="P",Y137,"0")</f>
        <v>336</v>
      </c>
      <c r="AB137" s="15"/>
      <c r="AC137" s="46"/>
      <c r="AD137" s="15"/>
      <c r="AE137" s="15"/>
      <c r="AF137" s="15"/>
    </row>
    <row r="138" customFormat="false" ht="11.85" hidden="false" customHeight="true" outlineLevel="0" collapsed="false">
      <c r="A138" s="172"/>
      <c r="B138" s="172"/>
      <c r="C138" s="172"/>
      <c r="D138" s="172"/>
      <c r="E138" s="172"/>
      <c r="F138" s="172"/>
      <c r="G138" s="223" t="n">
        <f aca="false">SUM(G134:G137)</f>
        <v>27</v>
      </c>
      <c r="H138" s="223"/>
      <c r="I138" s="223"/>
      <c r="J138" s="223"/>
      <c r="K138" s="223"/>
      <c r="L138" s="226"/>
      <c r="M138" s="223" t="n">
        <f aca="false">G138-P138</f>
        <v>0</v>
      </c>
      <c r="N138" s="223"/>
      <c r="O138" s="223"/>
      <c r="P138" s="223" t="n">
        <f aca="false">SUM(P134:P137)</f>
        <v>27</v>
      </c>
      <c r="Q138" s="79"/>
      <c r="R138" s="79"/>
      <c r="S138" s="235"/>
      <c r="T138" s="79"/>
      <c r="U138" s="172"/>
      <c r="V138" s="172"/>
      <c r="W138" s="172"/>
      <c r="X138" s="79"/>
      <c r="Y138" s="175" t="n">
        <f aca="false">F138*G138*2</f>
        <v>0</v>
      </c>
      <c r="Z138" s="175" t="str">
        <f aca="false">IF(X138="N",Y138,"0")</f>
        <v>0</v>
      </c>
      <c r="AA138" s="175" t="str">
        <f aca="false">IF(X138="P",Y138,"0")</f>
        <v>0</v>
      </c>
      <c r="AB138" s="172"/>
      <c r="AC138" s="172"/>
      <c r="AD138" s="172"/>
      <c r="AE138" s="172"/>
      <c r="AF138" s="172"/>
    </row>
    <row r="139" customFormat="false" ht="11.85" hidden="false" customHeight="true" outlineLevel="0" collapsed="false">
      <c r="A139" s="29"/>
      <c r="B139" s="29"/>
      <c r="C139" s="228" t="s">
        <v>426</v>
      </c>
      <c r="D139" s="29"/>
      <c r="E139" s="29"/>
      <c r="F139" s="29"/>
      <c r="G139" s="33"/>
      <c r="H139" s="33"/>
      <c r="I139" s="33"/>
      <c r="J139" s="33"/>
      <c r="K139" s="55"/>
      <c r="L139" s="47"/>
      <c r="M139" s="33"/>
      <c r="N139" s="33"/>
      <c r="O139" s="33"/>
      <c r="P139" s="33"/>
      <c r="Q139" s="33"/>
      <c r="R139" s="33"/>
      <c r="S139" s="219"/>
      <c r="T139" s="33"/>
      <c r="U139" s="29"/>
      <c r="V139" s="29"/>
      <c r="W139" s="29"/>
      <c r="X139" s="33"/>
      <c r="Y139" s="175" t="n">
        <f aca="false">F139*G139*2</f>
        <v>0</v>
      </c>
      <c r="Z139" s="175" t="str">
        <f aca="false">IF(X139="N",Y139,"0")</f>
        <v>0</v>
      </c>
      <c r="AA139" s="175" t="str">
        <f aca="false">IF(X139="P",Y139,"0")</f>
        <v>0</v>
      </c>
      <c r="AB139" s="29"/>
      <c r="AC139" s="29"/>
      <c r="AD139" s="29"/>
      <c r="AE139" s="29"/>
      <c r="AF139" s="29"/>
    </row>
    <row r="140" customFormat="false" ht="11.25" hidden="false" customHeight="false" outlineLevel="0" collapsed="false">
      <c r="A140" s="39" t="s">
        <v>1340</v>
      </c>
      <c r="B140" s="40" t="n">
        <v>0</v>
      </c>
      <c r="C140" s="39" t="s">
        <v>1316</v>
      </c>
      <c r="D140" s="39" t="s">
        <v>767</v>
      </c>
      <c r="E140" s="15" t="s">
        <v>51</v>
      </c>
      <c r="F140" s="15" t="n">
        <v>24</v>
      </c>
      <c r="G140" s="15" t="n">
        <v>46</v>
      </c>
      <c r="H140" s="15"/>
      <c r="I140" s="15"/>
      <c r="J140" s="15" t="s">
        <v>24</v>
      </c>
      <c r="K140" s="176" t="s">
        <v>423</v>
      </c>
      <c r="L140" s="39" t="s">
        <v>26</v>
      </c>
      <c r="M140" s="15" t="s">
        <v>423</v>
      </c>
      <c r="N140" s="15" t="s">
        <v>24</v>
      </c>
      <c r="O140" s="15"/>
      <c r="P140" s="15" t="n">
        <v>46</v>
      </c>
      <c r="Q140" s="39" t="s">
        <v>114</v>
      </c>
      <c r="R140" s="40" t="n">
        <v>0</v>
      </c>
      <c r="S140" s="22" t="s">
        <v>65</v>
      </c>
      <c r="T140" s="39" t="s">
        <v>428</v>
      </c>
      <c r="U140" s="15" t="s">
        <v>425</v>
      </c>
      <c r="V140" s="15" t="s">
        <v>425</v>
      </c>
      <c r="W140" s="15" t="s">
        <v>68</v>
      </c>
      <c r="X140" s="15" t="s">
        <v>69</v>
      </c>
      <c r="Y140" s="175" t="n">
        <f aca="false">F140*G140*2</f>
        <v>2208</v>
      </c>
      <c r="Z140" s="175" t="n">
        <f aca="false">IF(X140="N",Y140,"0")</f>
        <v>2208</v>
      </c>
      <c r="AA140" s="175" t="str">
        <f aca="false">IF(X140="P",Y140,"0")</f>
        <v>0</v>
      </c>
      <c r="AB140" s="15"/>
      <c r="AC140" s="46"/>
      <c r="AD140" s="15"/>
      <c r="AE140" s="15"/>
      <c r="AF140" s="15"/>
    </row>
    <row r="141" customFormat="false" ht="11.85" hidden="false" customHeight="true" outlineLevel="0" collapsed="false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47" t="s">
        <v>26</v>
      </c>
      <c r="M141" s="33"/>
      <c r="N141" s="33"/>
      <c r="O141" s="139"/>
      <c r="P141" s="33"/>
      <c r="Q141" s="47"/>
      <c r="R141" s="48"/>
      <c r="S141" s="219"/>
      <c r="T141" s="47"/>
      <c r="U141" s="33"/>
      <c r="V141" s="33"/>
      <c r="W141" s="33"/>
      <c r="X141" s="33"/>
      <c r="Y141" s="175"/>
      <c r="Z141" s="175" t="str">
        <f aca="false">IF(X141="N",Y141,"0")</f>
        <v>0</v>
      </c>
      <c r="AA141" s="175" t="str">
        <f aca="false">IF(X141="P",Y141,"0")</f>
        <v>0</v>
      </c>
      <c r="AB141" s="33"/>
      <c r="AC141" s="75"/>
      <c r="AD141" s="33"/>
      <c r="AE141" s="33"/>
      <c r="AF141" s="33"/>
    </row>
    <row r="142" customFormat="false" ht="11.85" hidden="false" customHeight="true" outlineLevel="0" collapsed="false">
      <c r="A142" s="172"/>
      <c r="B142" s="172"/>
      <c r="C142" s="172"/>
      <c r="D142" s="172"/>
      <c r="E142" s="172"/>
      <c r="F142" s="172"/>
      <c r="G142" s="223" t="n">
        <f aca="false">SUM(G139:G141)</f>
        <v>46</v>
      </c>
      <c r="H142" s="223"/>
      <c r="I142" s="223"/>
      <c r="J142" s="223"/>
      <c r="K142" s="223"/>
      <c r="L142" s="226"/>
      <c r="M142" s="223" t="n">
        <f aca="false">G142-P142</f>
        <v>0</v>
      </c>
      <c r="N142" s="223"/>
      <c r="O142" s="223"/>
      <c r="P142" s="223" t="n">
        <f aca="false">SUM(P139:P141)</f>
        <v>46</v>
      </c>
      <c r="Q142" s="79"/>
      <c r="R142" s="79"/>
      <c r="S142" s="227"/>
      <c r="T142" s="79"/>
      <c r="U142" s="172"/>
      <c r="V142" s="172"/>
      <c r="W142" s="172"/>
      <c r="X142" s="79"/>
      <c r="Y142" s="175"/>
      <c r="Z142" s="175" t="str">
        <f aca="false">IF(X142="N",Y142,"0")</f>
        <v>0</v>
      </c>
      <c r="AA142" s="175" t="str">
        <f aca="false">IF(X142="P",Y142,"0")</f>
        <v>0</v>
      </c>
      <c r="AB142" s="172"/>
      <c r="AC142" s="172"/>
      <c r="AD142" s="172"/>
      <c r="AE142" s="172"/>
      <c r="AF142" s="172"/>
    </row>
    <row r="143" customFormat="false" ht="11.85" hidden="false" customHeight="true" outlineLevel="0" collapsed="false">
      <c r="A143" s="133"/>
      <c r="B143" s="133"/>
      <c r="C143" s="228" t="s">
        <v>431</v>
      </c>
      <c r="D143" s="133"/>
      <c r="E143" s="133"/>
      <c r="F143" s="133"/>
      <c r="G143" s="241"/>
      <c r="H143" s="241"/>
      <c r="I143" s="241" t="s">
        <v>430</v>
      </c>
      <c r="J143" s="241"/>
      <c r="K143" s="241"/>
      <c r="L143" s="244"/>
      <c r="M143" s="241"/>
      <c r="N143" s="241"/>
      <c r="O143" s="241"/>
      <c r="P143" s="241"/>
      <c r="Q143" s="50"/>
      <c r="R143" s="50"/>
      <c r="S143" s="245"/>
      <c r="T143" s="50"/>
      <c r="U143" s="133"/>
      <c r="V143" s="133"/>
      <c r="W143" s="133"/>
      <c r="X143" s="50"/>
      <c r="Y143" s="175"/>
      <c r="Z143" s="175" t="str">
        <f aca="false">IF(X143="N",Y143,"0")</f>
        <v>0</v>
      </c>
      <c r="AA143" s="175" t="str">
        <f aca="false">IF(X143="P",Y143,"0")</f>
        <v>0</v>
      </c>
      <c r="AB143" s="133"/>
      <c r="AC143" s="133"/>
      <c r="AD143" s="133"/>
      <c r="AE143" s="133"/>
      <c r="AF143" s="133"/>
    </row>
    <row r="144" customFormat="false" ht="11.25" hidden="false" customHeight="false" outlineLevel="0" collapsed="false">
      <c r="A144" s="39" t="s">
        <v>54</v>
      </c>
      <c r="B144" s="40" t="n">
        <v>216</v>
      </c>
      <c r="C144" s="39" t="s">
        <v>55</v>
      </c>
      <c r="D144" s="39" t="s">
        <v>767</v>
      </c>
      <c r="E144" s="15" t="s">
        <v>51</v>
      </c>
      <c r="F144" s="15" t="n">
        <v>24</v>
      </c>
      <c r="G144" s="15" t="n">
        <v>172</v>
      </c>
      <c r="H144" s="15"/>
      <c r="I144" s="96" t="s">
        <v>1257</v>
      </c>
      <c r="J144" s="15"/>
      <c r="K144" s="176" t="s">
        <v>57</v>
      </c>
      <c r="L144" s="39" t="s">
        <v>26</v>
      </c>
      <c r="M144" s="15"/>
      <c r="N144" s="15"/>
      <c r="O144" s="15"/>
      <c r="P144" s="15"/>
      <c r="Q144" s="39"/>
      <c r="R144" s="40"/>
      <c r="S144" s="22"/>
      <c r="T144" s="39"/>
      <c r="U144" s="15"/>
      <c r="V144" s="15"/>
      <c r="W144" s="15"/>
      <c r="X144" s="15"/>
      <c r="Y144" s="175"/>
      <c r="Z144" s="175" t="str">
        <f aca="false">IF(X144="N",Y144,"0")</f>
        <v>0</v>
      </c>
      <c r="AA144" s="175" t="str">
        <f aca="false">IF(X144="P",Y144,"0")</f>
        <v>0</v>
      </c>
      <c r="AB144" s="15"/>
      <c r="AC144" s="46"/>
      <c r="AD144" s="15"/>
      <c r="AE144" s="15"/>
      <c r="AF144" s="15"/>
    </row>
    <row r="145" customFormat="false" ht="11.25" hidden="false" customHeight="false" outlineLevel="0" collapsed="false">
      <c r="A145" s="39" t="s">
        <v>54</v>
      </c>
      <c r="B145" s="40" t="n">
        <v>216</v>
      </c>
      <c r="C145" s="39" t="s">
        <v>55</v>
      </c>
      <c r="D145" s="39" t="s">
        <v>767</v>
      </c>
      <c r="E145" s="15" t="s">
        <v>51</v>
      </c>
      <c r="F145" s="15" t="n">
        <v>24</v>
      </c>
      <c r="G145" s="15" t="n">
        <v>73</v>
      </c>
      <c r="H145" s="15"/>
      <c r="I145" s="96" t="s">
        <v>309</v>
      </c>
      <c r="J145" s="15"/>
      <c r="K145" s="176" t="s">
        <v>57</v>
      </c>
      <c r="L145" s="39" t="s">
        <v>26</v>
      </c>
      <c r="M145" s="15"/>
      <c r="N145" s="15"/>
      <c r="O145" s="15"/>
      <c r="P145" s="15"/>
      <c r="Q145" s="39"/>
      <c r="R145" s="40"/>
      <c r="S145" s="22"/>
      <c r="T145" s="39"/>
      <c r="U145" s="15"/>
      <c r="V145" s="15"/>
      <c r="W145" s="15"/>
      <c r="X145" s="15"/>
      <c r="Y145" s="175"/>
      <c r="Z145" s="175" t="str">
        <f aca="false">IF(X145="N",Y145,"0")</f>
        <v>0</v>
      </c>
      <c r="AA145" s="175" t="str">
        <f aca="false">IF(X145="P",Y145,"0")</f>
        <v>0</v>
      </c>
      <c r="AB145" s="15"/>
      <c r="AC145" s="46"/>
      <c r="AD145" s="15"/>
      <c r="AE145" s="15"/>
      <c r="AF145" s="15"/>
    </row>
    <row r="146" customFormat="false" ht="11.25" hidden="false" customHeight="false" outlineLevel="0" collapsed="false">
      <c r="A146" s="39"/>
      <c r="B146" s="40"/>
      <c r="C146" s="39"/>
      <c r="D146" s="39"/>
      <c r="E146" s="15"/>
      <c r="F146" s="15"/>
      <c r="G146" s="15"/>
      <c r="H146" s="15"/>
      <c r="I146" s="96"/>
      <c r="J146" s="15"/>
      <c r="K146" s="176"/>
      <c r="L146" s="39" t="s">
        <v>26</v>
      </c>
      <c r="M146" s="15" t="s">
        <v>432</v>
      </c>
      <c r="N146" s="15"/>
      <c r="O146" s="15"/>
      <c r="P146" s="15"/>
      <c r="Q146" s="39" t="s">
        <v>92</v>
      </c>
      <c r="R146" s="40"/>
      <c r="S146" s="22"/>
      <c r="T146" s="39"/>
      <c r="U146" s="15"/>
      <c r="V146" s="15"/>
      <c r="W146" s="15"/>
      <c r="X146" s="15"/>
      <c r="Y146" s="175"/>
      <c r="Z146" s="175" t="str">
        <f aca="false">IF(X146="N",Y146,"0")</f>
        <v>0</v>
      </c>
      <c r="AA146" s="175" t="str">
        <f aca="false">IF(X146="P",Y146,"0")</f>
        <v>0</v>
      </c>
      <c r="AB146" s="15"/>
      <c r="AC146" s="46"/>
      <c r="AD146" s="15"/>
      <c r="AE146" s="15"/>
      <c r="AF146" s="15"/>
    </row>
    <row r="147" customFormat="false" ht="12.75" hidden="false" customHeight="false" outlineLevel="0" collapsed="false">
      <c r="A147" s="247"/>
      <c r="B147" s="247"/>
      <c r="C147" s="247"/>
      <c r="D147" s="247"/>
      <c r="E147" s="247"/>
      <c r="F147" s="247"/>
      <c r="G147" s="213" t="n">
        <f aca="false">SUM(G144:G146)</f>
        <v>245</v>
      </c>
      <c r="H147" s="247"/>
      <c r="I147" s="247"/>
      <c r="J147" s="247"/>
      <c r="K147" s="247"/>
      <c r="L147" s="247"/>
      <c r="M147" s="247"/>
      <c r="N147" s="247"/>
      <c r="O147" s="247"/>
      <c r="P147" s="247"/>
      <c r="Q147" s="247"/>
      <c r="R147" s="247"/>
      <c r="S147" s="250"/>
      <c r="T147" s="247"/>
      <c r="U147" s="247"/>
      <c r="V147" s="247"/>
      <c r="W147" s="247"/>
      <c r="X147" s="247"/>
      <c r="Y147" s="175"/>
      <c r="Z147" s="175" t="str">
        <f aca="false">IF(X147="N",Y147,"0")</f>
        <v>0</v>
      </c>
      <c r="AA147" s="175" t="str">
        <f aca="false">IF(X147="P",Y147,"0")</f>
        <v>0</v>
      </c>
      <c r="AB147" s="247"/>
      <c r="AC147" s="247"/>
      <c r="AD147" s="247"/>
      <c r="AE147" s="247"/>
      <c r="AF147" s="247"/>
    </row>
    <row r="148" customFormat="false" ht="11.85" hidden="false" customHeight="true" outlineLevel="0" collapsed="false">
      <c r="C148" s="255" t="s">
        <v>530</v>
      </c>
      <c r="G148" s="15"/>
      <c r="H148" s="15"/>
      <c r="I148" s="15"/>
      <c r="J148" s="15"/>
      <c r="K148" s="15"/>
      <c r="L148" s="20"/>
      <c r="M148" s="15"/>
      <c r="N148" s="15"/>
      <c r="O148" s="15"/>
      <c r="P148" s="15"/>
      <c r="Q148" s="15"/>
      <c r="R148" s="15"/>
      <c r="S148" s="219"/>
      <c r="T148" s="15"/>
      <c r="X148" s="15"/>
      <c r="Y148" s="175"/>
      <c r="Z148" s="175" t="str">
        <f aca="false">IF(X148="N",Y148,"0")</f>
        <v>0</v>
      </c>
      <c r="AA148" s="175" t="str">
        <f aca="false">IF(X148="P",Y148,"0")</f>
        <v>0</v>
      </c>
    </row>
    <row r="149" customFormat="false" ht="11.25" hidden="false" customHeight="false" outlineLevel="0" collapsed="false">
      <c r="A149" s="39" t="s">
        <v>531</v>
      </c>
      <c r="B149" s="48" t="n">
        <v>60</v>
      </c>
      <c r="C149" s="39" t="s">
        <v>114</v>
      </c>
      <c r="D149" s="39" t="s">
        <v>767</v>
      </c>
      <c r="E149" s="15" t="s">
        <v>51</v>
      </c>
      <c r="F149" s="15" t="n">
        <v>24</v>
      </c>
      <c r="G149" s="15" t="n">
        <v>25</v>
      </c>
      <c r="H149" s="15"/>
      <c r="I149" s="15"/>
      <c r="J149" s="15" t="s">
        <v>24</v>
      </c>
      <c r="K149" s="200" t="s">
        <v>133</v>
      </c>
      <c r="L149" s="201" t="s">
        <v>26</v>
      </c>
      <c r="M149" s="202" t="s">
        <v>302</v>
      </c>
      <c r="N149" s="15" t="s">
        <v>24</v>
      </c>
      <c r="O149" s="15" t="s">
        <v>532</v>
      </c>
      <c r="P149" s="15" t="n">
        <v>25</v>
      </c>
      <c r="Q149" s="39" t="s">
        <v>55</v>
      </c>
      <c r="R149" s="40" t="n">
        <v>201</v>
      </c>
      <c r="S149" s="319" t="s">
        <v>231</v>
      </c>
      <c r="T149" s="39" t="s">
        <v>308</v>
      </c>
      <c r="U149" s="15" t="s">
        <v>244</v>
      </c>
      <c r="V149" s="15" t="s">
        <v>244</v>
      </c>
      <c r="W149" s="33" t="s">
        <v>231</v>
      </c>
      <c r="X149" s="15" t="s">
        <v>69</v>
      </c>
      <c r="Y149" s="175" t="n">
        <f aca="false">F149*G149*2</f>
        <v>1200</v>
      </c>
      <c r="Z149" s="175" t="n">
        <f aca="false">IF(X149="N",Y149,"0")</f>
        <v>1200</v>
      </c>
      <c r="AA149" s="175" t="str">
        <f aca="false">IF(X149="P",Y149,"0")</f>
        <v>0</v>
      </c>
      <c r="AB149" s="15"/>
      <c r="AC149" s="46"/>
      <c r="AD149" s="15"/>
      <c r="AE149" s="15"/>
      <c r="AF149" s="15"/>
    </row>
    <row r="150" customFormat="false" ht="11.25" hidden="false" customHeight="false" outlineLevel="0" collapsed="false">
      <c r="A150" s="39" t="s">
        <v>533</v>
      </c>
      <c r="B150" s="40" t="n">
        <v>166</v>
      </c>
      <c r="C150" s="39" t="s">
        <v>55</v>
      </c>
      <c r="D150" s="39" t="s">
        <v>767</v>
      </c>
      <c r="E150" s="15" t="s">
        <v>51</v>
      </c>
      <c r="F150" s="15" t="n">
        <v>24</v>
      </c>
      <c r="G150" s="15" t="n">
        <v>25</v>
      </c>
      <c r="H150" s="15"/>
      <c r="I150" s="123" t="s">
        <v>534</v>
      </c>
      <c r="J150" s="15" t="s">
        <v>24</v>
      </c>
      <c r="K150" s="200" t="s">
        <v>323</v>
      </c>
      <c r="L150" s="201" t="s">
        <v>26</v>
      </c>
      <c r="M150" s="202" t="s">
        <v>139</v>
      </c>
      <c r="N150" s="15" t="s">
        <v>24</v>
      </c>
      <c r="O150" s="15" t="s">
        <v>453</v>
      </c>
      <c r="P150" s="15" t="n">
        <v>25</v>
      </c>
      <c r="Q150" s="39" t="s">
        <v>114</v>
      </c>
      <c r="R150" s="40" t="n">
        <v>65</v>
      </c>
      <c r="S150" s="319" t="s">
        <v>139</v>
      </c>
      <c r="T150" s="39" t="s">
        <v>535</v>
      </c>
      <c r="U150" s="15" t="s">
        <v>244</v>
      </c>
      <c r="V150" s="15" t="s">
        <v>244</v>
      </c>
      <c r="W150" s="33" t="s">
        <v>231</v>
      </c>
      <c r="X150" s="15" t="s">
        <v>71</v>
      </c>
      <c r="Y150" s="175" t="n">
        <f aca="false">F150*G150*2</f>
        <v>1200</v>
      </c>
      <c r="Z150" s="175" t="str">
        <f aca="false">IF(X150="N",Y150,"0")</f>
        <v>0</v>
      </c>
      <c r="AA150" s="175" t="n">
        <f aca="false">IF(X150="P",Y150,"0")</f>
        <v>1200</v>
      </c>
      <c r="AB150" s="15"/>
      <c r="AC150" s="46"/>
      <c r="AD150" s="15"/>
      <c r="AE150" s="15"/>
      <c r="AF150" s="15"/>
    </row>
    <row r="151" customFormat="false" ht="11.25" hidden="false" customHeight="false" outlineLevel="0" collapsed="false">
      <c r="A151" s="39" t="s">
        <v>536</v>
      </c>
      <c r="B151" s="40" t="n">
        <v>26.45</v>
      </c>
      <c r="C151" s="39" t="s">
        <v>114</v>
      </c>
      <c r="D151" s="39" t="s">
        <v>767</v>
      </c>
      <c r="E151" s="15" t="s">
        <v>51</v>
      </c>
      <c r="F151" s="15" t="n">
        <v>24</v>
      </c>
      <c r="G151" s="15" t="n">
        <v>25</v>
      </c>
      <c r="H151" s="15"/>
      <c r="I151" s="15" t="n">
        <v>23420</v>
      </c>
      <c r="J151" s="15" t="s">
        <v>24</v>
      </c>
      <c r="K151" s="200" t="s">
        <v>57</v>
      </c>
      <c r="L151" s="201" t="s">
        <v>26</v>
      </c>
      <c r="M151" s="202" t="s">
        <v>537</v>
      </c>
      <c r="N151" s="15" t="s">
        <v>24</v>
      </c>
      <c r="O151" s="15" t="s">
        <v>538</v>
      </c>
      <c r="P151" s="15" t="n">
        <v>25</v>
      </c>
      <c r="Q151" s="39" t="s">
        <v>114</v>
      </c>
      <c r="R151" s="40" t="n">
        <v>21</v>
      </c>
      <c r="S151" s="316" t="s">
        <v>240</v>
      </c>
      <c r="T151" s="39" t="s">
        <v>539</v>
      </c>
      <c r="U151" s="15" t="s">
        <v>244</v>
      </c>
      <c r="V151" s="15" t="s">
        <v>244</v>
      </c>
      <c r="W151" s="33" t="s">
        <v>231</v>
      </c>
      <c r="X151" s="15" t="s">
        <v>71</v>
      </c>
      <c r="Y151" s="175" t="n">
        <f aca="false">F151*G151*2</f>
        <v>1200</v>
      </c>
      <c r="Z151" s="175" t="str">
        <f aca="false">IF(X151="N",Y151,"0")</f>
        <v>0</v>
      </c>
      <c r="AA151" s="175" t="n">
        <f aca="false">IF(X151="P",Y151,"0")</f>
        <v>1200</v>
      </c>
      <c r="AB151" s="15"/>
      <c r="AC151" s="46"/>
      <c r="AD151" s="15"/>
      <c r="AE151" s="15"/>
      <c r="AF151" s="15"/>
    </row>
    <row r="152" customFormat="false" ht="11.25" hidden="false" customHeight="false" outlineLevel="0" collapsed="false">
      <c r="A152" s="39" t="s">
        <v>540</v>
      </c>
      <c r="B152" s="40" t="n">
        <v>27</v>
      </c>
      <c r="C152" s="39" t="s">
        <v>114</v>
      </c>
      <c r="D152" s="39" t="s">
        <v>767</v>
      </c>
      <c r="E152" s="15" t="s">
        <v>51</v>
      </c>
      <c r="F152" s="15" t="n">
        <v>24</v>
      </c>
      <c r="G152" s="15" t="n">
        <v>25</v>
      </c>
      <c r="H152" s="15"/>
      <c r="I152" s="15" t="n">
        <v>23432</v>
      </c>
      <c r="J152" s="15" t="s">
        <v>24</v>
      </c>
      <c r="K152" s="200" t="s">
        <v>57</v>
      </c>
      <c r="L152" s="201" t="s">
        <v>26</v>
      </c>
      <c r="M152" s="202" t="s">
        <v>537</v>
      </c>
      <c r="N152" s="15" t="s">
        <v>24</v>
      </c>
      <c r="O152" s="15" t="s">
        <v>538</v>
      </c>
      <c r="P152" s="15" t="n">
        <v>25</v>
      </c>
      <c r="Q152" s="39" t="s">
        <v>114</v>
      </c>
      <c r="R152" s="40" t="n">
        <v>21</v>
      </c>
      <c r="S152" s="316" t="s">
        <v>240</v>
      </c>
      <c r="T152" s="39" t="s">
        <v>539</v>
      </c>
      <c r="U152" s="15" t="s">
        <v>244</v>
      </c>
      <c r="V152" s="15" t="s">
        <v>244</v>
      </c>
      <c r="W152" s="33" t="s">
        <v>231</v>
      </c>
      <c r="X152" s="15" t="s">
        <v>71</v>
      </c>
      <c r="Y152" s="175" t="n">
        <f aca="false">F152*G152*2</f>
        <v>1200</v>
      </c>
      <c r="Z152" s="175" t="str">
        <f aca="false">IF(X152="N",Y152,"0")</f>
        <v>0</v>
      </c>
      <c r="AA152" s="175" t="n">
        <f aca="false">IF(X152="P",Y152,"0")</f>
        <v>1200</v>
      </c>
      <c r="AB152" s="15"/>
      <c r="AC152" s="46"/>
      <c r="AD152" s="15"/>
      <c r="AE152" s="15"/>
      <c r="AF152" s="15"/>
    </row>
    <row r="153" customFormat="false" ht="11.25" hidden="false" customHeight="false" outlineLevel="0" collapsed="false">
      <c r="A153" s="39" t="s">
        <v>541</v>
      </c>
      <c r="B153" s="40" t="n">
        <v>28</v>
      </c>
      <c r="C153" s="39" t="s">
        <v>114</v>
      </c>
      <c r="D153" s="39" t="s">
        <v>767</v>
      </c>
      <c r="E153" s="15" t="s">
        <v>51</v>
      </c>
      <c r="F153" s="15" t="n">
        <v>24</v>
      </c>
      <c r="G153" s="15" t="n">
        <v>25</v>
      </c>
      <c r="H153" s="15"/>
      <c r="I153" s="15" t="n">
        <v>23438</v>
      </c>
      <c r="J153" s="15" t="s">
        <v>24</v>
      </c>
      <c r="K153" s="200" t="s">
        <v>57</v>
      </c>
      <c r="L153" s="201" t="s">
        <v>26</v>
      </c>
      <c r="M153" s="202" t="s">
        <v>537</v>
      </c>
      <c r="N153" s="15" t="s">
        <v>24</v>
      </c>
      <c r="O153" s="15" t="s">
        <v>538</v>
      </c>
      <c r="P153" s="15" t="n">
        <v>25</v>
      </c>
      <c r="Q153" s="39" t="s">
        <v>114</v>
      </c>
      <c r="R153" s="40" t="n">
        <v>21</v>
      </c>
      <c r="S153" s="316" t="s">
        <v>240</v>
      </c>
      <c r="T153" s="39" t="s">
        <v>539</v>
      </c>
      <c r="U153" s="15" t="s">
        <v>244</v>
      </c>
      <c r="V153" s="15" t="s">
        <v>244</v>
      </c>
      <c r="W153" s="33" t="s">
        <v>231</v>
      </c>
      <c r="X153" s="15" t="s">
        <v>71</v>
      </c>
      <c r="Y153" s="175" t="n">
        <f aca="false">F153*G153*2</f>
        <v>1200</v>
      </c>
      <c r="Z153" s="175" t="str">
        <f aca="false">IF(X153="N",Y153,"0")</f>
        <v>0</v>
      </c>
      <c r="AA153" s="175" t="n">
        <f aca="false">IF(X153="P",Y153,"0")</f>
        <v>1200</v>
      </c>
      <c r="AB153" s="15"/>
      <c r="AC153" s="46"/>
      <c r="AD153" s="15"/>
      <c r="AE153" s="15"/>
      <c r="AF153" s="15"/>
    </row>
    <row r="154" customFormat="false" ht="11.25" hidden="false" customHeight="false" outlineLevel="0" collapsed="false">
      <c r="A154" s="39" t="s">
        <v>542</v>
      </c>
      <c r="B154" s="40" t="n">
        <v>44.25</v>
      </c>
      <c r="C154" s="39" t="s">
        <v>114</v>
      </c>
      <c r="D154" s="39" t="s">
        <v>767</v>
      </c>
      <c r="E154" s="15" t="s">
        <v>51</v>
      </c>
      <c r="F154" s="15" t="n">
        <v>24</v>
      </c>
      <c r="G154" s="15" t="n">
        <v>25</v>
      </c>
      <c r="H154" s="15"/>
      <c r="I154" s="15" t="n">
        <v>23610</v>
      </c>
      <c r="J154" s="15" t="s">
        <v>24</v>
      </c>
      <c r="K154" s="200" t="s">
        <v>57</v>
      </c>
      <c r="L154" s="201" t="s">
        <v>26</v>
      </c>
      <c r="M154" s="202" t="s">
        <v>537</v>
      </c>
      <c r="N154" s="15" t="s">
        <v>24</v>
      </c>
      <c r="O154" s="15" t="s">
        <v>538</v>
      </c>
      <c r="P154" s="15" t="n">
        <v>25</v>
      </c>
      <c r="Q154" s="39" t="s">
        <v>114</v>
      </c>
      <c r="R154" s="40" t="n">
        <v>21</v>
      </c>
      <c r="S154" s="316" t="s">
        <v>240</v>
      </c>
      <c r="T154" s="39" t="s">
        <v>539</v>
      </c>
      <c r="U154" s="15" t="s">
        <v>244</v>
      </c>
      <c r="V154" s="15" t="s">
        <v>244</v>
      </c>
      <c r="W154" s="33" t="s">
        <v>231</v>
      </c>
      <c r="X154" s="15" t="s">
        <v>71</v>
      </c>
      <c r="Y154" s="175" t="n">
        <f aca="false">F154*G154*2</f>
        <v>1200</v>
      </c>
      <c r="Z154" s="175" t="str">
        <f aca="false">IF(X154="N",Y154,"0")</f>
        <v>0</v>
      </c>
      <c r="AA154" s="175" t="n">
        <f aca="false">IF(X154="P",Y154,"0")</f>
        <v>1200</v>
      </c>
      <c r="AB154" s="15"/>
      <c r="AC154" s="46"/>
      <c r="AD154" s="15"/>
      <c r="AE154" s="15"/>
      <c r="AF154" s="15"/>
    </row>
    <row r="155" customFormat="false" ht="11.25" hidden="false" customHeight="false" outlineLevel="0" collapsed="false">
      <c r="A155" s="39" t="s">
        <v>543</v>
      </c>
      <c r="B155" s="40" t="n">
        <v>44.9</v>
      </c>
      <c r="C155" s="39" t="s">
        <v>114</v>
      </c>
      <c r="D155" s="39" t="s">
        <v>767</v>
      </c>
      <c r="E155" s="15" t="s">
        <v>51</v>
      </c>
      <c r="F155" s="15" t="n">
        <v>24</v>
      </c>
      <c r="G155" s="15" t="n">
        <v>25</v>
      </c>
      <c r="H155" s="15"/>
      <c r="I155" s="15" t="n">
        <v>23617</v>
      </c>
      <c r="J155" s="15" t="s">
        <v>24</v>
      </c>
      <c r="K155" s="200" t="s">
        <v>57</v>
      </c>
      <c r="L155" s="201" t="s">
        <v>26</v>
      </c>
      <c r="M155" s="202" t="s">
        <v>537</v>
      </c>
      <c r="N155" s="15" t="s">
        <v>24</v>
      </c>
      <c r="O155" s="15" t="s">
        <v>538</v>
      </c>
      <c r="P155" s="15" t="n">
        <v>25</v>
      </c>
      <c r="Q155" s="39" t="s">
        <v>114</v>
      </c>
      <c r="R155" s="40" t="n">
        <v>26.25</v>
      </c>
      <c r="S155" s="316" t="s">
        <v>240</v>
      </c>
      <c r="T155" s="39" t="s">
        <v>544</v>
      </c>
      <c r="U155" s="15" t="s">
        <v>244</v>
      </c>
      <c r="V155" s="15" t="s">
        <v>244</v>
      </c>
      <c r="W155" s="33" t="s">
        <v>231</v>
      </c>
      <c r="X155" s="15" t="s">
        <v>71</v>
      </c>
      <c r="Y155" s="175" t="n">
        <f aca="false">F155*G155*2</f>
        <v>1200</v>
      </c>
      <c r="Z155" s="175" t="str">
        <f aca="false">IF(X155="N",Y155,"0")</f>
        <v>0</v>
      </c>
      <c r="AA155" s="175" t="n">
        <f aca="false">IF(X155="P",Y155,"0")</f>
        <v>1200</v>
      </c>
      <c r="AB155" s="15"/>
      <c r="AC155" s="46"/>
      <c r="AD155" s="15"/>
      <c r="AE155" s="15"/>
      <c r="AF155" s="15"/>
    </row>
    <row r="156" customFormat="false" ht="11.25" hidden="false" customHeight="false" outlineLevel="0" collapsed="false">
      <c r="A156" s="39" t="s">
        <v>545</v>
      </c>
      <c r="B156" s="40" t="n">
        <v>45</v>
      </c>
      <c r="C156" s="39" t="s">
        <v>114</v>
      </c>
      <c r="D156" s="39" t="s">
        <v>767</v>
      </c>
      <c r="E156" s="15" t="s">
        <v>51</v>
      </c>
      <c r="F156" s="15" t="n">
        <v>24</v>
      </c>
      <c r="G156" s="15" t="n">
        <v>25</v>
      </c>
      <c r="H156" s="15"/>
      <c r="I156" s="123" t="s">
        <v>546</v>
      </c>
      <c r="J156" s="15" t="s">
        <v>24</v>
      </c>
      <c r="K156" s="200" t="s">
        <v>57</v>
      </c>
      <c r="L156" s="201" t="s">
        <v>26</v>
      </c>
      <c r="M156" s="202" t="s">
        <v>547</v>
      </c>
      <c r="N156" s="15" t="s">
        <v>24</v>
      </c>
      <c r="O156" s="15" t="s">
        <v>547</v>
      </c>
      <c r="P156" s="15" t="n">
        <v>25</v>
      </c>
      <c r="Q156" s="39" t="s">
        <v>114</v>
      </c>
      <c r="R156" s="40" t="n">
        <v>68</v>
      </c>
      <c r="S156" s="318" t="s">
        <v>548</v>
      </c>
      <c r="T156" s="39" t="s">
        <v>549</v>
      </c>
      <c r="U156" s="15" t="s">
        <v>244</v>
      </c>
      <c r="V156" s="15" t="s">
        <v>244</v>
      </c>
      <c r="W156" s="33" t="s">
        <v>231</v>
      </c>
      <c r="X156" s="15" t="s">
        <v>71</v>
      </c>
      <c r="Y156" s="175" t="n">
        <f aca="false">F156*G156*2</f>
        <v>1200</v>
      </c>
      <c r="Z156" s="175" t="str">
        <f aca="false">IF(X156="N",Y156,"0")</f>
        <v>0</v>
      </c>
      <c r="AA156" s="175" t="n">
        <f aca="false">IF(X156="P",Y156,"0")</f>
        <v>1200</v>
      </c>
      <c r="AB156" s="15"/>
      <c r="AC156" s="46"/>
      <c r="AD156" s="15"/>
      <c r="AE156" s="15"/>
      <c r="AF156" s="15"/>
    </row>
    <row r="157" customFormat="false" ht="11.25" hidden="false" customHeight="false" outlineLevel="0" collapsed="false">
      <c r="A157" s="39" t="s">
        <v>550</v>
      </c>
      <c r="B157" s="40" t="n">
        <v>63</v>
      </c>
      <c r="C157" s="39" t="s">
        <v>114</v>
      </c>
      <c r="D157" s="39" t="s">
        <v>767</v>
      </c>
      <c r="E157" s="15" t="s">
        <v>51</v>
      </c>
      <c r="F157" s="15" t="n">
        <v>24</v>
      </c>
      <c r="G157" s="15" t="n">
        <v>25</v>
      </c>
      <c r="H157" s="15"/>
      <c r="I157" s="123" t="s">
        <v>551</v>
      </c>
      <c r="J157" s="15" t="s">
        <v>24</v>
      </c>
      <c r="K157" s="200" t="s">
        <v>57</v>
      </c>
      <c r="L157" s="201" t="s">
        <v>26</v>
      </c>
      <c r="M157" s="202" t="s">
        <v>552</v>
      </c>
      <c r="N157" s="15" t="s">
        <v>24</v>
      </c>
      <c r="O157" s="15" t="s">
        <v>552</v>
      </c>
      <c r="P157" s="15" t="n">
        <v>25</v>
      </c>
      <c r="Q157" s="39" t="s">
        <v>55</v>
      </c>
      <c r="R157" s="40" t="n">
        <v>169</v>
      </c>
      <c r="S157" s="318" t="s">
        <v>553</v>
      </c>
      <c r="T157" s="39" t="s">
        <v>554</v>
      </c>
      <c r="U157" s="15" t="s">
        <v>244</v>
      </c>
      <c r="V157" s="15" t="s">
        <v>244</v>
      </c>
      <c r="W157" s="33" t="s">
        <v>231</v>
      </c>
      <c r="X157" s="15" t="s">
        <v>71</v>
      </c>
      <c r="Y157" s="175" t="n">
        <f aca="false">F157*G157*2</f>
        <v>1200</v>
      </c>
      <c r="Z157" s="175" t="str">
        <f aca="false">IF(X157="N",Y157,"0")</f>
        <v>0</v>
      </c>
      <c r="AA157" s="175" t="n">
        <f aca="false">IF(X157="P",Y157,"0")</f>
        <v>1200</v>
      </c>
      <c r="AB157" s="15"/>
      <c r="AC157" s="46"/>
      <c r="AD157" s="15"/>
      <c r="AE157" s="15"/>
      <c r="AF157" s="15"/>
    </row>
    <row r="158" customFormat="false" ht="11.25" hidden="false" customHeight="false" outlineLevel="0" collapsed="false">
      <c r="A158" s="39" t="s">
        <v>555</v>
      </c>
      <c r="B158" s="40" t="n">
        <v>69.5</v>
      </c>
      <c r="C158" s="39" t="s">
        <v>114</v>
      </c>
      <c r="D158" s="39" t="s">
        <v>767</v>
      </c>
      <c r="E158" s="15" t="s">
        <v>51</v>
      </c>
      <c r="F158" s="15" t="n">
        <v>24</v>
      </c>
      <c r="G158" s="15" t="n">
        <v>25</v>
      </c>
      <c r="H158" s="15"/>
      <c r="I158" s="15" t="n">
        <v>23763</v>
      </c>
      <c r="J158" s="15" t="s">
        <v>24</v>
      </c>
      <c r="K158" s="200" t="s">
        <v>57</v>
      </c>
      <c r="L158" s="201" t="s">
        <v>26</v>
      </c>
      <c r="M158" s="202" t="s">
        <v>139</v>
      </c>
      <c r="N158" s="15" t="s">
        <v>24</v>
      </c>
      <c r="O158" s="15" t="s">
        <v>556</v>
      </c>
      <c r="P158" s="15" t="n">
        <v>25</v>
      </c>
      <c r="Q158" s="39" t="s">
        <v>114</v>
      </c>
      <c r="R158" s="40" t="n">
        <v>25.25</v>
      </c>
      <c r="S158" s="316" t="s">
        <v>139</v>
      </c>
      <c r="T158" s="39" t="s">
        <v>557</v>
      </c>
      <c r="U158" s="15" t="s">
        <v>244</v>
      </c>
      <c r="V158" s="15" t="s">
        <v>244</v>
      </c>
      <c r="W158" s="33" t="s">
        <v>231</v>
      </c>
      <c r="X158" s="15" t="s">
        <v>71</v>
      </c>
      <c r="Y158" s="175" t="n">
        <f aca="false">F158*G158*2</f>
        <v>1200</v>
      </c>
      <c r="Z158" s="175" t="str">
        <f aca="false">IF(X158="N",Y158,"0")</f>
        <v>0</v>
      </c>
      <c r="AA158" s="175" t="n">
        <f aca="false">IF(X158="P",Y158,"0")</f>
        <v>1200</v>
      </c>
      <c r="AB158" s="15"/>
      <c r="AC158" s="46"/>
      <c r="AD158" s="15"/>
      <c r="AE158" s="15"/>
      <c r="AF158" s="15"/>
    </row>
    <row r="159" customFormat="false" ht="11.25" hidden="false" customHeight="false" outlineLevel="0" collapsed="false">
      <c r="A159" s="39" t="s">
        <v>558</v>
      </c>
      <c r="B159" s="40" t="n">
        <v>330</v>
      </c>
      <c r="C159" s="39" t="s">
        <v>114</v>
      </c>
      <c r="D159" s="39" t="s">
        <v>767</v>
      </c>
      <c r="E159" s="15" t="s">
        <v>51</v>
      </c>
      <c r="F159" s="15" t="n">
        <v>24</v>
      </c>
      <c r="G159" s="15" t="n">
        <v>25</v>
      </c>
      <c r="H159" s="15"/>
      <c r="I159" s="15" t="n">
        <v>23912</v>
      </c>
      <c r="J159" s="15" t="s">
        <v>24</v>
      </c>
      <c r="K159" s="200" t="s">
        <v>57</v>
      </c>
      <c r="L159" s="201" t="s">
        <v>26</v>
      </c>
      <c r="M159" s="202" t="s">
        <v>139</v>
      </c>
      <c r="N159" s="15" t="s">
        <v>24</v>
      </c>
      <c r="O159" s="15" t="s">
        <v>556</v>
      </c>
      <c r="P159" s="15" t="n">
        <v>25</v>
      </c>
      <c r="Q159" s="39" t="s">
        <v>114</v>
      </c>
      <c r="R159" s="40" t="n">
        <v>65</v>
      </c>
      <c r="S159" s="316" t="s">
        <v>139</v>
      </c>
      <c r="T159" s="39" t="s">
        <v>535</v>
      </c>
      <c r="U159" s="15" t="s">
        <v>244</v>
      </c>
      <c r="V159" s="15" t="s">
        <v>244</v>
      </c>
      <c r="W159" s="33" t="s">
        <v>231</v>
      </c>
      <c r="X159" s="15" t="s">
        <v>71</v>
      </c>
      <c r="Y159" s="175" t="n">
        <f aca="false">F159*G159*2</f>
        <v>1200</v>
      </c>
      <c r="Z159" s="175" t="str">
        <f aca="false">IF(X159="N",Y159,"0")</f>
        <v>0</v>
      </c>
      <c r="AA159" s="175" t="n">
        <f aca="false">IF(X159="P",Y159,"0")</f>
        <v>1200</v>
      </c>
      <c r="AB159" s="15"/>
      <c r="AC159" s="46"/>
      <c r="AD159" s="15"/>
      <c r="AE159" s="15"/>
      <c r="AF159" s="15"/>
    </row>
    <row r="160" customFormat="false" ht="11.25" hidden="false" customHeight="false" outlineLevel="0" collapsed="false">
      <c r="A160" s="39" t="s">
        <v>559</v>
      </c>
      <c r="B160" s="40" t="n">
        <v>180</v>
      </c>
      <c r="C160" s="39" t="s">
        <v>55</v>
      </c>
      <c r="D160" s="39" t="s">
        <v>767</v>
      </c>
      <c r="E160" s="15" t="s">
        <v>51</v>
      </c>
      <c r="F160" s="15" t="n">
        <v>24</v>
      </c>
      <c r="G160" s="15" t="n">
        <v>25</v>
      </c>
      <c r="H160" s="15"/>
      <c r="I160" s="15" t="n">
        <v>23961</v>
      </c>
      <c r="J160" s="15" t="s">
        <v>24</v>
      </c>
      <c r="K160" s="200" t="s">
        <v>57</v>
      </c>
      <c r="L160" s="201" t="s">
        <v>26</v>
      </c>
      <c r="M160" s="202" t="s">
        <v>312</v>
      </c>
      <c r="N160" s="15" t="s">
        <v>24</v>
      </c>
      <c r="O160" s="15" t="s">
        <v>560</v>
      </c>
      <c r="P160" s="15" t="n">
        <v>25</v>
      </c>
      <c r="Q160" s="39" t="s">
        <v>55</v>
      </c>
      <c r="R160" s="40" t="n">
        <v>170</v>
      </c>
      <c r="S160" s="318" t="s">
        <v>561</v>
      </c>
      <c r="T160" s="39" t="s">
        <v>562</v>
      </c>
      <c r="U160" s="15" t="s">
        <v>244</v>
      </c>
      <c r="V160" s="15" t="s">
        <v>244</v>
      </c>
      <c r="W160" s="33" t="s">
        <v>231</v>
      </c>
      <c r="X160" s="15" t="s">
        <v>71</v>
      </c>
      <c r="Y160" s="175" t="n">
        <f aca="false">F160*G160*2</f>
        <v>1200</v>
      </c>
      <c r="Z160" s="175" t="str">
        <f aca="false">IF(X160="N",Y160,"0")</f>
        <v>0</v>
      </c>
      <c r="AA160" s="175" t="n">
        <f aca="false">IF(X160="P",Y160,"0")</f>
        <v>1200</v>
      </c>
      <c r="AB160" s="15"/>
      <c r="AC160" s="46"/>
      <c r="AD160" s="15"/>
      <c r="AE160" s="15"/>
      <c r="AF160" s="15"/>
    </row>
    <row r="161" customFormat="false" ht="11.25" hidden="false" customHeight="false" outlineLevel="0" collapsed="false">
      <c r="A161" s="39" t="s">
        <v>559</v>
      </c>
      <c r="B161" s="40" t="n">
        <v>180</v>
      </c>
      <c r="C161" s="39" t="s">
        <v>55</v>
      </c>
      <c r="D161" s="39" t="s">
        <v>767</v>
      </c>
      <c r="E161" s="15" t="s">
        <v>51</v>
      </c>
      <c r="F161" s="15" t="n">
        <v>24</v>
      </c>
      <c r="G161" s="15" t="n">
        <v>25</v>
      </c>
      <c r="H161" s="15"/>
      <c r="I161" s="15" t="n">
        <v>23961</v>
      </c>
      <c r="J161" s="15" t="s">
        <v>24</v>
      </c>
      <c r="K161" s="200" t="s">
        <v>57</v>
      </c>
      <c r="L161" s="201" t="s">
        <v>26</v>
      </c>
      <c r="M161" s="202" t="s">
        <v>312</v>
      </c>
      <c r="N161" s="15" t="s">
        <v>24</v>
      </c>
      <c r="O161" s="15" t="s">
        <v>560</v>
      </c>
      <c r="P161" s="15" t="n">
        <v>25</v>
      </c>
      <c r="Q161" s="39" t="s">
        <v>55</v>
      </c>
      <c r="R161" s="40" t="n">
        <v>170</v>
      </c>
      <c r="S161" s="318" t="s">
        <v>561</v>
      </c>
      <c r="T161" s="39" t="s">
        <v>562</v>
      </c>
      <c r="U161" s="15" t="s">
        <v>244</v>
      </c>
      <c r="V161" s="15" t="s">
        <v>244</v>
      </c>
      <c r="W161" s="33" t="s">
        <v>231</v>
      </c>
      <c r="X161" s="15" t="s">
        <v>71</v>
      </c>
      <c r="Y161" s="175" t="n">
        <f aca="false">F161*G161*2</f>
        <v>1200</v>
      </c>
      <c r="Z161" s="175" t="str">
        <f aca="false">IF(X161="N",Y161,"0")</f>
        <v>0</v>
      </c>
      <c r="AA161" s="175" t="n">
        <f aca="false">IF(X161="P",Y161,"0")</f>
        <v>1200</v>
      </c>
      <c r="AB161" s="15"/>
      <c r="AC161" s="46"/>
      <c r="AD161" s="15"/>
      <c r="AE161" s="15"/>
      <c r="AF161" s="15"/>
    </row>
    <row r="162" customFormat="false" ht="11.25" hidden="false" customHeight="false" outlineLevel="0" collapsed="false">
      <c r="A162" s="39" t="s">
        <v>563</v>
      </c>
      <c r="B162" s="40" t="n">
        <v>285</v>
      </c>
      <c r="C162" s="39" t="s">
        <v>447</v>
      </c>
      <c r="D162" s="39" t="s">
        <v>767</v>
      </c>
      <c r="E162" s="15" t="s">
        <v>51</v>
      </c>
      <c r="F162" s="15" t="n">
        <v>24</v>
      </c>
      <c r="G162" s="15" t="n">
        <v>25</v>
      </c>
      <c r="H162" s="15"/>
      <c r="I162" s="15"/>
      <c r="J162" s="15" t="s">
        <v>24</v>
      </c>
      <c r="K162" s="200" t="s">
        <v>240</v>
      </c>
      <c r="L162" s="201" t="s">
        <v>26</v>
      </c>
      <c r="M162" s="264" t="s">
        <v>240</v>
      </c>
      <c r="N162" s="15" t="s">
        <v>24</v>
      </c>
      <c r="O162" s="15"/>
      <c r="P162" s="15" t="n">
        <v>25</v>
      </c>
      <c r="Q162" s="39" t="s">
        <v>114</v>
      </c>
      <c r="R162" s="40" t="n">
        <v>21</v>
      </c>
      <c r="S162" s="318" t="s">
        <v>65</v>
      </c>
      <c r="T162" s="39" t="s">
        <v>539</v>
      </c>
      <c r="U162" s="15" t="s">
        <v>244</v>
      </c>
      <c r="V162" s="15" t="s">
        <v>244</v>
      </c>
      <c r="W162" s="33" t="s">
        <v>231</v>
      </c>
      <c r="X162" s="15" t="s">
        <v>69</v>
      </c>
      <c r="Y162" s="175" t="n">
        <f aca="false">F162*G162*2</f>
        <v>1200</v>
      </c>
      <c r="Z162" s="175" t="n">
        <f aca="false">IF(X162="N",Y162,"0")</f>
        <v>1200</v>
      </c>
      <c r="AA162" s="175" t="str">
        <f aca="false">IF(X162="P",Y162,"0")</f>
        <v>0</v>
      </c>
      <c r="AB162" s="15"/>
      <c r="AC162" s="46"/>
      <c r="AD162" s="15"/>
      <c r="AE162" s="15"/>
      <c r="AF162" s="15"/>
    </row>
    <row r="163" customFormat="false" ht="11.25" hidden="false" customHeight="false" outlineLevel="0" collapsed="false">
      <c r="A163" s="39" t="s">
        <v>564</v>
      </c>
      <c r="B163" s="40" t="n">
        <v>14.48</v>
      </c>
      <c r="C163" s="39" t="s">
        <v>114</v>
      </c>
      <c r="D163" s="39" t="s">
        <v>767</v>
      </c>
      <c r="E163" s="15" t="s">
        <v>51</v>
      </c>
      <c r="F163" s="15" t="n">
        <v>24</v>
      </c>
      <c r="G163" s="15" t="n">
        <v>25</v>
      </c>
      <c r="H163" s="15"/>
      <c r="I163" s="15" t="s">
        <v>565</v>
      </c>
      <c r="J163" s="15" t="s">
        <v>24</v>
      </c>
      <c r="K163" s="200" t="s">
        <v>566</v>
      </c>
      <c r="L163" s="201" t="s">
        <v>26</v>
      </c>
      <c r="M163" s="202" t="s">
        <v>240</v>
      </c>
      <c r="N163" s="15" t="s">
        <v>24</v>
      </c>
      <c r="O163" s="15" t="s">
        <v>567</v>
      </c>
      <c r="P163" s="15" t="n">
        <v>25</v>
      </c>
      <c r="Q163" s="39" t="s">
        <v>114</v>
      </c>
      <c r="R163" s="40" t="n">
        <v>25.5</v>
      </c>
      <c r="S163" s="316" t="s">
        <v>323</v>
      </c>
      <c r="T163" s="39" t="s">
        <v>568</v>
      </c>
      <c r="U163" s="15" t="s">
        <v>244</v>
      </c>
      <c r="V163" s="15" t="s">
        <v>244</v>
      </c>
      <c r="W163" s="15" t="s">
        <v>68</v>
      </c>
      <c r="X163" s="15" t="s">
        <v>71</v>
      </c>
      <c r="Y163" s="175" t="n">
        <f aca="false">F163*G163*2</f>
        <v>1200</v>
      </c>
      <c r="Z163" s="175" t="str">
        <f aca="false">IF(X163="N",Y163,"0")</f>
        <v>0</v>
      </c>
      <c r="AA163" s="175" t="n">
        <f aca="false">IF(X163="P",Y163,"0")</f>
        <v>1200</v>
      </c>
      <c r="AB163" s="15"/>
      <c r="AC163" s="46"/>
      <c r="AD163" s="15"/>
      <c r="AE163" s="15"/>
      <c r="AF163" s="15"/>
    </row>
    <row r="164" customFormat="false" ht="11.25" hidden="false" customHeight="false" outlineLevel="0" collapsed="false">
      <c r="A164" s="39" t="s">
        <v>569</v>
      </c>
      <c r="B164" s="40" t="n">
        <v>275</v>
      </c>
      <c r="C164" s="39" t="s">
        <v>512</v>
      </c>
      <c r="D164" s="39" t="s">
        <v>767</v>
      </c>
      <c r="E164" s="15" t="s">
        <v>51</v>
      </c>
      <c r="F164" s="15" t="n">
        <v>24</v>
      </c>
      <c r="G164" s="33" t="n">
        <v>25</v>
      </c>
      <c r="H164" s="33"/>
      <c r="I164" s="96"/>
      <c r="J164" s="15" t="s">
        <v>24</v>
      </c>
      <c r="K164" s="200" t="s">
        <v>240</v>
      </c>
      <c r="L164" s="201" t="s">
        <v>26</v>
      </c>
      <c r="M164" s="202" t="s">
        <v>240</v>
      </c>
      <c r="N164" s="15" t="s">
        <v>24</v>
      </c>
      <c r="O164" s="128"/>
      <c r="P164" s="15" t="n">
        <v>25</v>
      </c>
      <c r="Q164" s="39" t="s">
        <v>114</v>
      </c>
      <c r="R164" s="40" t="n">
        <v>21</v>
      </c>
      <c r="S164" s="316" t="s">
        <v>231</v>
      </c>
      <c r="T164" s="39" t="s">
        <v>539</v>
      </c>
      <c r="U164" s="15" t="s">
        <v>244</v>
      </c>
      <c r="V164" s="15" t="s">
        <v>244</v>
      </c>
      <c r="W164" s="15" t="s">
        <v>68</v>
      </c>
      <c r="X164" s="15" t="s">
        <v>69</v>
      </c>
      <c r="Y164" s="175" t="n">
        <f aca="false">F164*G164*2</f>
        <v>1200</v>
      </c>
      <c r="Z164" s="175" t="n">
        <f aca="false">IF(X164="N",Y164,"0")</f>
        <v>1200</v>
      </c>
      <c r="AA164" s="175" t="str">
        <f aca="false">IF(X164="P",Y164,"0")</f>
        <v>0</v>
      </c>
      <c r="AB164" s="15"/>
      <c r="AC164" s="46"/>
      <c r="AD164" s="15"/>
      <c r="AE164" s="15"/>
      <c r="AF164" s="15"/>
    </row>
    <row r="165" customFormat="false" ht="11.25" hidden="false" customHeight="false" outlineLevel="0" collapsed="false">
      <c r="A165" s="39" t="s">
        <v>570</v>
      </c>
      <c r="B165" s="40" t="n">
        <v>185</v>
      </c>
      <c r="C165" s="39" t="s">
        <v>55</v>
      </c>
      <c r="D165" s="39" t="s">
        <v>767</v>
      </c>
      <c r="E165" s="15" t="s">
        <v>51</v>
      </c>
      <c r="F165" s="15" t="n">
        <v>24</v>
      </c>
      <c r="G165" s="15" t="n">
        <v>25</v>
      </c>
      <c r="H165" s="15"/>
      <c r="I165" s="141"/>
      <c r="J165" s="15" t="s">
        <v>24</v>
      </c>
      <c r="K165" s="200" t="s">
        <v>401</v>
      </c>
      <c r="L165" s="201" t="s">
        <v>26</v>
      </c>
      <c r="M165" s="264" t="s">
        <v>240</v>
      </c>
      <c r="N165" s="15" t="s">
        <v>24</v>
      </c>
      <c r="O165" s="15" t="s">
        <v>401</v>
      </c>
      <c r="P165" s="15" t="n">
        <v>25</v>
      </c>
      <c r="Q165" s="39" t="s">
        <v>114</v>
      </c>
      <c r="R165" s="40" t="n">
        <v>21</v>
      </c>
      <c r="S165" s="316" t="s">
        <v>231</v>
      </c>
      <c r="T165" s="39" t="s">
        <v>539</v>
      </c>
      <c r="U165" s="15" t="s">
        <v>244</v>
      </c>
      <c r="V165" s="15" t="s">
        <v>244</v>
      </c>
      <c r="W165" s="15" t="s">
        <v>68</v>
      </c>
      <c r="X165" s="15" t="s">
        <v>69</v>
      </c>
      <c r="Y165" s="175" t="n">
        <f aca="false">F165*G165*2</f>
        <v>1200</v>
      </c>
      <c r="Z165" s="175" t="n">
        <f aca="false">IF(X165="N",Y165,"0")</f>
        <v>1200</v>
      </c>
      <c r="AA165" s="175" t="str">
        <f aca="false">IF(X165="P",Y165,"0")</f>
        <v>0</v>
      </c>
      <c r="AB165" s="15"/>
      <c r="AC165" s="46"/>
      <c r="AD165" s="15"/>
      <c r="AE165" s="15"/>
      <c r="AF165" s="15"/>
    </row>
    <row r="166" customFormat="false" ht="11.25" hidden="false" customHeight="false" outlineLevel="0" collapsed="false">
      <c r="A166" s="39" t="s">
        <v>571</v>
      </c>
      <c r="B166" s="40" t="n">
        <v>185</v>
      </c>
      <c r="C166" s="39" t="s">
        <v>55</v>
      </c>
      <c r="D166" s="39" t="s">
        <v>767</v>
      </c>
      <c r="E166" s="15" t="s">
        <v>51</v>
      </c>
      <c r="F166" s="15" t="n">
        <v>24</v>
      </c>
      <c r="G166" s="15" t="n">
        <v>25</v>
      </c>
      <c r="H166" s="15"/>
      <c r="I166" s="96"/>
      <c r="J166" s="15" t="s">
        <v>24</v>
      </c>
      <c r="K166" s="200" t="s">
        <v>323</v>
      </c>
      <c r="L166" s="201" t="s">
        <v>26</v>
      </c>
      <c r="M166" s="264" t="s">
        <v>240</v>
      </c>
      <c r="N166" s="15" t="s">
        <v>24</v>
      </c>
      <c r="O166" s="15" t="s">
        <v>572</v>
      </c>
      <c r="P166" s="15" t="n">
        <v>25</v>
      </c>
      <c r="Q166" s="39" t="s">
        <v>114</v>
      </c>
      <c r="R166" s="40" t="n">
        <v>25.5</v>
      </c>
      <c r="S166" s="318" t="s">
        <v>528</v>
      </c>
      <c r="T166" s="39" t="s">
        <v>568</v>
      </c>
      <c r="U166" s="15" t="s">
        <v>244</v>
      </c>
      <c r="V166" s="15" t="s">
        <v>244</v>
      </c>
      <c r="W166" s="15" t="s">
        <v>68</v>
      </c>
      <c r="X166" s="15" t="s">
        <v>69</v>
      </c>
      <c r="Y166" s="175" t="n">
        <f aca="false">F166*G166*2</f>
        <v>1200</v>
      </c>
      <c r="Z166" s="175" t="n">
        <f aca="false">IF(X166="N",Y166,"0")</f>
        <v>1200</v>
      </c>
      <c r="AA166" s="175" t="str">
        <f aca="false">IF(X166="P",Y166,"0")</f>
        <v>0</v>
      </c>
      <c r="AB166" s="15"/>
      <c r="AC166" s="46"/>
      <c r="AD166" s="15"/>
      <c r="AE166" s="15"/>
      <c r="AF166" s="15"/>
    </row>
    <row r="167" customFormat="false" ht="11.85" hidden="false" customHeight="true" outlineLevel="0" collapsed="false">
      <c r="G167" s="15"/>
      <c r="H167" s="15"/>
      <c r="I167" s="15"/>
      <c r="J167" s="15"/>
      <c r="K167" s="15"/>
      <c r="L167" s="47" t="s">
        <v>26</v>
      </c>
      <c r="M167" s="15"/>
      <c r="N167" s="15"/>
      <c r="O167" s="15"/>
      <c r="P167" s="15"/>
      <c r="Q167" s="15"/>
      <c r="R167" s="15"/>
      <c r="S167" s="219"/>
      <c r="T167" s="15"/>
      <c r="X167" s="15"/>
      <c r="Y167" s="175" t="n">
        <f aca="false">F167*G167*2</f>
        <v>0</v>
      </c>
      <c r="Z167" s="175" t="str">
        <f aca="false">IF(X167="N",Y167,"0")</f>
        <v>0</v>
      </c>
      <c r="AA167" s="175" t="str">
        <f aca="false">IF(X167="P",Y167,"0")</f>
        <v>0</v>
      </c>
    </row>
    <row r="168" customFormat="false" ht="11.85" hidden="false" customHeight="true" outlineLevel="0" collapsed="false">
      <c r="A168" s="169"/>
      <c r="B168" s="169"/>
      <c r="C168" s="169"/>
      <c r="D168" s="169"/>
      <c r="E168" s="169"/>
      <c r="F168" s="169"/>
      <c r="G168" s="265" t="n">
        <f aca="false">SUM(G148:G167)</f>
        <v>450</v>
      </c>
      <c r="H168" s="265"/>
      <c r="I168" s="265"/>
      <c r="J168" s="265"/>
      <c r="K168" s="265"/>
      <c r="L168" s="268"/>
      <c r="M168" s="265" t="n">
        <f aca="false">G168-P168</f>
        <v>0</v>
      </c>
      <c r="N168" s="265"/>
      <c r="O168" s="265"/>
      <c r="P168" s="265" t="n">
        <f aca="false">SUM(P148:P167)</f>
        <v>450</v>
      </c>
      <c r="Q168" s="121"/>
      <c r="R168" s="121"/>
      <c r="S168" s="324"/>
      <c r="T168" s="121"/>
      <c r="U168" s="169"/>
      <c r="V168" s="169"/>
      <c r="W168" s="169"/>
      <c r="X168" s="121"/>
      <c r="Y168" s="175" t="n">
        <f aca="false">F168*G168*2</f>
        <v>0</v>
      </c>
      <c r="Z168" s="175" t="str">
        <f aca="false">IF(X168="N",Y168,"0")</f>
        <v>0</v>
      </c>
      <c r="AA168" s="175" t="str">
        <f aca="false">IF(X168="P",Y168,"0")</f>
        <v>0</v>
      </c>
      <c r="AB168" s="169"/>
      <c r="AC168" s="169"/>
      <c r="AD168" s="169"/>
      <c r="AE168" s="169"/>
      <c r="AF168" s="169"/>
    </row>
    <row r="169" customFormat="false" ht="11.85" hidden="false" customHeight="true" outlineLevel="0" collapsed="false">
      <c r="A169" s="271"/>
      <c r="B169" s="29"/>
      <c r="C169" s="228" t="s">
        <v>580</v>
      </c>
      <c r="D169" s="29"/>
      <c r="E169" s="29"/>
      <c r="F169" s="29"/>
      <c r="G169" s="33"/>
      <c r="H169" s="33"/>
      <c r="I169" s="127"/>
      <c r="J169" s="33"/>
      <c r="K169" s="33"/>
      <c r="L169" s="218"/>
      <c r="M169" s="33"/>
      <c r="N169" s="73"/>
      <c r="O169" s="33"/>
      <c r="P169" s="33"/>
      <c r="Q169" s="33"/>
      <c r="R169" s="33"/>
      <c r="S169" s="219"/>
      <c r="T169" s="33"/>
      <c r="U169" s="29"/>
      <c r="V169" s="29"/>
      <c r="W169" s="29"/>
      <c r="X169" s="33"/>
      <c r="Y169" s="175" t="n">
        <f aca="false">F169*G169*2</f>
        <v>0</v>
      </c>
      <c r="Z169" s="175" t="str">
        <f aca="false">IF(X169="N",Y169,"0")</f>
        <v>0</v>
      </c>
      <c r="AA169" s="175" t="str">
        <f aca="false">IF(X169="P",Y169,"0")</f>
        <v>0</v>
      </c>
      <c r="AB169" s="29"/>
      <c r="AC169" s="29"/>
      <c r="AD169" s="29"/>
      <c r="AE169" s="29"/>
      <c r="AF169" s="29"/>
    </row>
    <row r="170" customFormat="false" ht="11.85" hidden="false" customHeight="true" outlineLevel="0" collapsed="false">
      <c r="A170" s="271" t="n">
        <v>486140.1</v>
      </c>
      <c r="B170" s="40" t="n">
        <v>216</v>
      </c>
      <c r="C170" s="39" t="s">
        <v>55</v>
      </c>
      <c r="D170" s="39" t="s">
        <v>767</v>
      </c>
      <c r="E170" s="15" t="s">
        <v>51</v>
      </c>
      <c r="F170" s="15" t="n">
        <v>24</v>
      </c>
      <c r="G170" s="50" t="n">
        <v>4</v>
      </c>
      <c r="H170" s="50"/>
      <c r="I170" s="37" t="s">
        <v>309</v>
      </c>
      <c r="J170" s="50" t="s">
        <v>24</v>
      </c>
      <c r="K170" s="123" t="s">
        <v>57</v>
      </c>
      <c r="L170" s="39" t="s">
        <v>26</v>
      </c>
      <c r="M170" s="50" t="s">
        <v>576</v>
      </c>
      <c r="N170" s="58" t="s">
        <v>24</v>
      </c>
      <c r="O170" s="50"/>
      <c r="P170" s="50" t="n">
        <v>4</v>
      </c>
      <c r="Q170" s="90" t="s">
        <v>577</v>
      </c>
      <c r="R170" s="91" t="n">
        <v>0</v>
      </c>
      <c r="S170" s="245" t="n">
        <v>15757</v>
      </c>
      <c r="T170" s="90" t="s">
        <v>578</v>
      </c>
      <c r="U170" s="50" t="s">
        <v>579</v>
      </c>
      <c r="V170" s="50" t="s">
        <v>579</v>
      </c>
      <c r="W170" s="33" t="s">
        <v>231</v>
      </c>
      <c r="X170" s="50" t="s">
        <v>71</v>
      </c>
      <c r="Y170" s="175" t="n">
        <f aca="false">F170*G170*2</f>
        <v>192</v>
      </c>
      <c r="Z170" s="175" t="str">
        <f aca="false">IF(X170="N",Y170,"0")</f>
        <v>0</v>
      </c>
      <c r="AA170" s="175" t="n">
        <f aca="false">IF(X170="P",Y170,"0")</f>
        <v>192</v>
      </c>
      <c r="AB170" s="50"/>
      <c r="AC170" s="59"/>
      <c r="AD170" s="133"/>
      <c r="AE170" s="133"/>
      <c r="AF170" s="133"/>
    </row>
    <row r="171" customFormat="false" ht="11.85" hidden="false" customHeight="true" outlineLevel="0" collapsed="false">
      <c r="A171" s="172"/>
      <c r="B171" s="172"/>
      <c r="C171" s="172"/>
      <c r="D171" s="172"/>
      <c r="E171" s="172"/>
      <c r="F171" s="172"/>
      <c r="G171" s="223" t="n">
        <f aca="false">SUM(G170)</f>
        <v>4</v>
      </c>
      <c r="H171" s="223"/>
      <c r="I171" s="275"/>
      <c r="J171" s="223"/>
      <c r="K171" s="223"/>
      <c r="L171" s="172"/>
      <c r="M171" s="223" t="n">
        <f aca="false">G171-P171</f>
        <v>0</v>
      </c>
      <c r="N171" s="276"/>
      <c r="O171" s="223"/>
      <c r="P171" s="223" t="n">
        <f aca="false">SUM(P170)</f>
        <v>4</v>
      </c>
      <c r="Q171" s="172"/>
      <c r="R171" s="172"/>
      <c r="S171" s="325"/>
      <c r="T171" s="172"/>
      <c r="U171" s="172"/>
      <c r="V171" s="172"/>
      <c r="W171" s="172"/>
      <c r="X171" s="172"/>
      <c r="Y171" s="175" t="n">
        <f aca="false">F171*G171*2</f>
        <v>0</v>
      </c>
      <c r="Z171" s="175" t="str">
        <f aca="false">IF(X171="N",Y171,"0")</f>
        <v>0</v>
      </c>
      <c r="AA171" s="175" t="str">
        <f aca="false">IF(X171="P",Y171,"0")</f>
        <v>0</v>
      </c>
      <c r="AB171" s="172"/>
      <c r="AC171" s="172"/>
      <c r="AD171" s="172"/>
      <c r="AE171" s="172"/>
      <c r="AF171" s="172"/>
    </row>
    <row r="172" customFormat="false" ht="11.85" hidden="false" customHeight="true" outlineLevel="0" collapsed="false">
      <c r="A172" s="133"/>
      <c r="B172" s="133"/>
      <c r="C172" s="133"/>
      <c r="D172" s="133"/>
      <c r="E172" s="133"/>
      <c r="F172" s="133"/>
      <c r="G172" s="241"/>
      <c r="H172" s="241"/>
      <c r="I172" s="241"/>
      <c r="J172" s="241"/>
      <c r="K172" s="241"/>
      <c r="L172" s="244"/>
      <c r="M172" s="50"/>
      <c r="N172" s="58"/>
      <c r="O172" s="50"/>
      <c r="P172" s="50"/>
      <c r="Q172" s="90"/>
      <c r="R172" s="91"/>
      <c r="S172" s="245"/>
      <c r="T172" s="90"/>
      <c r="U172" s="50"/>
      <c r="V172" s="50"/>
      <c r="W172" s="50"/>
      <c r="X172" s="50"/>
      <c r="Y172" s="175" t="n">
        <f aca="false">F172*G172*2</f>
        <v>0</v>
      </c>
      <c r="Z172" s="175" t="str">
        <f aca="false">IF(X172="N",Y172,"0")</f>
        <v>0</v>
      </c>
      <c r="AA172" s="175" t="str">
        <f aca="false">IF(X172="P",Y172,"0")</f>
        <v>0</v>
      </c>
      <c r="AB172" s="50"/>
      <c r="AC172" s="59"/>
      <c r="AD172" s="133"/>
      <c r="AE172" s="133"/>
      <c r="AF172" s="133"/>
    </row>
    <row r="173" customFormat="false" ht="11.85" hidden="false" customHeight="true" outlineLevel="0" collapsed="false">
      <c r="A173" s="29"/>
      <c r="B173" s="29"/>
      <c r="C173" s="228" t="s">
        <v>588</v>
      </c>
      <c r="D173" s="29"/>
      <c r="E173" s="29"/>
      <c r="F173" s="29"/>
      <c r="G173" s="33"/>
      <c r="H173" s="33"/>
      <c r="I173" s="33"/>
      <c r="J173" s="33"/>
      <c r="K173" s="33"/>
      <c r="L173" s="218"/>
      <c r="M173" s="33"/>
      <c r="N173" s="33"/>
      <c r="O173" s="33"/>
      <c r="P173" s="33"/>
      <c r="Q173" s="33"/>
      <c r="R173" s="33"/>
      <c r="S173" s="219"/>
      <c r="T173" s="33"/>
      <c r="U173" s="29"/>
      <c r="V173" s="29"/>
      <c r="W173" s="29"/>
      <c r="X173" s="33"/>
      <c r="Y173" s="175" t="n">
        <f aca="false">F173*G173*2</f>
        <v>0</v>
      </c>
      <c r="Z173" s="175" t="str">
        <f aca="false">IF(X173="N",Y173,"0")</f>
        <v>0</v>
      </c>
      <c r="AA173" s="175" t="str">
        <f aca="false">IF(X173="P",Y173,"0")</f>
        <v>0</v>
      </c>
      <c r="AB173" s="29"/>
      <c r="AC173" s="29"/>
      <c r="AD173" s="29"/>
      <c r="AE173" s="29"/>
      <c r="AF173" s="29"/>
    </row>
    <row r="174" customFormat="false" ht="11.25" hidden="false" customHeight="false" outlineLevel="0" collapsed="false">
      <c r="A174" s="39" t="s">
        <v>582</v>
      </c>
      <c r="B174" s="40" t="n">
        <v>197.04</v>
      </c>
      <c r="C174" s="39" t="s">
        <v>305</v>
      </c>
      <c r="D174" s="39" t="s">
        <v>767</v>
      </c>
      <c r="E174" s="15" t="s">
        <v>51</v>
      </c>
      <c r="F174" s="15" t="n">
        <v>24</v>
      </c>
      <c r="G174" s="15" t="n">
        <v>10</v>
      </c>
      <c r="H174" s="15"/>
      <c r="I174" s="15"/>
      <c r="J174" s="15" t="s">
        <v>24</v>
      </c>
      <c r="K174" s="123" t="s">
        <v>583</v>
      </c>
      <c r="L174" s="39" t="s">
        <v>26</v>
      </c>
      <c r="M174" s="15" t="s">
        <v>584</v>
      </c>
      <c r="N174" s="15" t="s">
        <v>24</v>
      </c>
      <c r="O174" s="15" t="s">
        <v>585</v>
      </c>
      <c r="P174" s="15" t="n">
        <v>10</v>
      </c>
      <c r="Q174" s="39"/>
      <c r="R174" s="40" t="n">
        <v>300</v>
      </c>
      <c r="S174" s="22" t="n">
        <v>15307</v>
      </c>
      <c r="T174" s="39" t="s">
        <v>586</v>
      </c>
      <c r="U174" s="15" t="s">
        <v>587</v>
      </c>
      <c r="V174" s="15" t="s">
        <v>587</v>
      </c>
      <c r="W174" s="33" t="s">
        <v>231</v>
      </c>
      <c r="X174" s="15" t="s">
        <v>71</v>
      </c>
      <c r="Y174" s="175" t="n">
        <f aca="false">F174*G174*2</f>
        <v>480</v>
      </c>
      <c r="Z174" s="175" t="str">
        <f aca="false">IF(X174="N",Y174,"0")</f>
        <v>0</v>
      </c>
      <c r="AA174" s="175" t="n">
        <f aca="false">IF(X174="P",Y174,"0")</f>
        <v>480</v>
      </c>
      <c r="AB174" s="15"/>
      <c r="AC174" s="46"/>
      <c r="AD174" s="15"/>
      <c r="AE174" s="15"/>
      <c r="AF174" s="15"/>
    </row>
    <row r="175" customFormat="false" ht="11.85" hidden="false" customHeight="true" outlineLevel="0" collapsed="false">
      <c r="A175" s="172"/>
      <c r="B175" s="172"/>
      <c r="C175" s="172"/>
      <c r="D175" s="172"/>
      <c r="E175" s="172"/>
      <c r="F175" s="172"/>
      <c r="G175" s="223" t="n">
        <f aca="false">SUM(G173:G174)</f>
        <v>10</v>
      </c>
      <c r="H175" s="223"/>
      <c r="I175" s="223"/>
      <c r="J175" s="223"/>
      <c r="K175" s="223"/>
      <c r="L175" s="226"/>
      <c r="M175" s="223" t="n">
        <f aca="false">G175-P175</f>
        <v>0</v>
      </c>
      <c r="N175" s="223"/>
      <c r="O175" s="223"/>
      <c r="P175" s="223" t="n">
        <f aca="false">SUM(P173:P174)</f>
        <v>10</v>
      </c>
      <c r="Q175" s="79"/>
      <c r="R175" s="79"/>
      <c r="S175" s="227"/>
      <c r="T175" s="79"/>
      <c r="U175" s="172"/>
      <c r="V175" s="172"/>
      <c r="W175" s="172"/>
      <c r="X175" s="79"/>
      <c r="Y175" s="175" t="n">
        <f aca="false">F175*G175*2</f>
        <v>0</v>
      </c>
      <c r="Z175" s="175" t="str">
        <f aca="false">IF(X175="N",Y175,"0")</f>
        <v>0</v>
      </c>
      <c r="AA175" s="175" t="str">
        <f aca="false">IF(X175="P",Y175,"0")</f>
        <v>0</v>
      </c>
      <c r="AB175" s="172"/>
      <c r="AC175" s="172"/>
      <c r="AD175" s="172"/>
      <c r="AE175" s="172"/>
      <c r="AF175" s="172"/>
    </row>
    <row r="176" customFormat="false" ht="11.85" hidden="false" customHeight="true" outlineLevel="0" collapsed="false">
      <c r="A176" s="29"/>
      <c r="B176" s="29"/>
      <c r="C176" s="228" t="s">
        <v>593</v>
      </c>
      <c r="D176" s="29"/>
      <c r="E176" s="29"/>
      <c r="F176" s="29"/>
      <c r="G176" s="33"/>
      <c r="H176" s="33"/>
      <c r="I176" s="127"/>
      <c r="J176" s="33"/>
      <c r="K176" s="33"/>
      <c r="L176" s="218"/>
      <c r="M176" s="33"/>
      <c r="N176" s="33"/>
      <c r="O176" s="33"/>
      <c r="P176" s="33"/>
      <c r="Q176" s="33"/>
      <c r="R176" s="33"/>
      <c r="S176" s="219"/>
      <c r="T176" s="33"/>
      <c r="U176" s="29"/>
      <c r="V176" s="29"/>
      <c r="W176" s="29"/>
      <c r="X176" s="33"/>
      <c r="Y176" s="175" t="n">
        <f aca="false">F176*G176*2</f>
        <v>0</v>
      </c>
      <c r="Z176" s="175" t="str">
        <f aca="false">IF(X176="N",Y176,"0")</f>
        <v>0</v>
      </c>
      <c r="AA176" s="175" t="str">
        <f aca="false">IF(X176="P",Y176,"0")</f>
        <v>0</v>
      </c>
      <c r="AB176" s="29"/>
      <c r="AC176" s="29"/>
      <c r="AD176" s="29"/>
      <c r="AE176" s="29"/>
      <c r="AF176" s="29"/>
    </row>
    <row r="177" customFormat="false" ht="11.25" hidden="false" customHeight="false" outlineLevel="0" collapsed="false">
      <c r="A177" s="39" t="s">
        <v>54</v>
      </c>
      <c r="B177" s="40" t="n">
        <v>216</v>
      </c>
      <c r="C177" s="39" t="s">
        <v>55</v>
      </c>
      <c r="D177" s="39" t="s">
        <v>767</v>
      </c>
      <c r="E177" s="15" t="s">
        <v>51</v>
      </c>
      <c r="F177" s="15" t="n">
        <v>24</v>
      </c>
      <c r="G177" s="15" t="n">
        <v>9</v>
      </c>
      <c r="H177" s="15"/>
      <c r="I177" s="37" t="s">
        <v>309</v>
      </c>
      <c r="J177" s="15" t="s">
        <v>24</v>
      </c>
      <c r="K177" s="123" t="s">
        <v>57</v>
      </c>
      <c r="L177" s="39" t="s">
        <v>26</v>
      </c>
      <c r="M177" s="15" t="s">
        <v>590</v>
      </c>
      <c r="N177" s="15" t="s">
        <v>24</v>
      </c>
      <c r="O177" s="15"/>
      <c r="P177" s="15" t="n">
        <v>9</v>
      </c>
      <c r="Q177" s="39" t="s">
        <v>114</v>
      </c>
      <c r="R177" s="40" t="n">
        <v>15.7</v>
      </c>
      <c r="S177" s="22" t="n">
        <v>15758</v>
      </c>
      <c r="T177" s="39" t="s">
        <v>591</v>
      </c>
      <c r="U177" s="15" t="s">
        <v>592</v>
      </c>
      <c r="V177" s="15" t="s">
        <v>592</v>
      </c>
      <c r="W177" s="33" t="s">
        <v>231</v>
      </c>
      <c r="X177" s="15" t="s">
        <v>71</v>
      </c>
      <c r="Y177" s="175" t="n">
        <f aca="false">F177*G177*2</f>
        <v>432</v>
      </c>
      <c r="Z177" s="175" t="str">
        <f aca="false">IF(X177="N",Y177,"0")</f>
        <v>0</v>
      </c>
      <c r="AA177" s="175" t="n">
        <f aca="false">IF(X177="P",Y177,"0")</f>
        <v>432</v>
      </c>
      <c r="AB177" s="15"/>
      <c r="AC177" s="46"/>
      <c r="AD177" s="15"/>
      <c r="AE177" s="15"/>
      <c r="AF177" s="15"/>
    </row>
    <row r="178" customFormat="false" ht="11.85" hidden="false" customHeight="true" outlineLevel="0" collapsed="false">
      <c r="A178" s="172"/>
      <c r="B178" s="172"/>
      <c r="C178" s="172"/>
      <c r="D178" s="172"/>
      <c r="E178" s="172"/>
      <c r="F178" s="172"/>
      <c r="G178" s="223" t="n">
        <f aca="false">SUM(G176:G177)</f>
        <v>9</v>
      </c>
      <c r="H178" s="223"/>
      <c r="I178" s="223"/>
      <c r="J178" s="223"/>
      <c r="K178" s="223"/>
      <c r="L178" s="226"/>
      <c r="M178" s="223" t="n">
        <f aca="false">G178-P178</f>
        <v>0</v>
      </c>
      <c r="N178" s="223"/>
      <c r="O178" s="223"/>
      <c r="P178" s="223" t="n">
        <f aca="false">SUM(P176:P177)</f>
        <v>9</v>
      </c>
      <c r="Q178" s="79"/>
      <c r="R178" s="79"/>
      <c r="S178" s="227"/>
      <c r="T178" s="79"/>
      <c r="U178" s="172"/>
      <c r="V178" s="172"/>
      <c r="W178" s="172"/>
      <c r="X178" s="79"/>
      <c r="Y178" s="175" t="n">
        <f aca="false">F178*G178*2</f>
        <v>0</v>
      </c>
      <c r="Z178" s="175" t="str">
        <f aca="false">IF(X178="N",Y178,"0")</f>
        <v>0</v>
      </c>
      <c r="AA178" s="175" t="str">
        <f aca="false">IF(X178="P",Y178,"0")</f>
        <v>0</v>
      </c>
      <c r="AB178" s="172"/>
      <c r="AC178" s="172"/>
      <c r="AD178" s="172"/>
      <c r="AE178" s="172"/>
      <c r="AF178" s="172"/>
    </row>
    <row r="179" customFormat="false" ht="11.85" hidden="false" customHeight="true" outlineLevel="0" collapsed="false">
      <c r="A179" s="29"/>
      <c r="B179" s="29"/>
      <c r="C179" s="228" t="s">
        <v>610</v>
      </c>
      <c r="D179" s="29"/>
      <c r="E179" s="29"/>
      <c r="F179" s="29"/>
      <c r="G179" s="33"/>
      <c r="H179" s="33"/>
      <c r="I179" s="33"/>
      <c r="J179" s="127"/>
      <c r="K179" s="33"/>
      <c r="L179" s="218"/>
      <c r="M179" s="33"/>
      <c r="N179" s="127"/>
      <c r="O179" s="33"/>
      <c r="P179" s="33"/>
      <c r="Q179" s="33"/>
      <c r="R179" s="33"/>
      <c r="S179" s="219"/>
      <c r="T179" s="33"/>
      <c r="U179" s="29"/>
      <c r="V179" s="29"/>
      <c r="W179" s="29"/>
      <c r="X179" s="33"/>
      <c r="Y179" s="175" t="n">
        <f aca="false">F179*G179*2</f>
        <v>0</v>
      </c>
      <c r="Z179" s="175" t="str">
        <f aca="false">IF(X179="N",Y179,"0")</f>
        <v>0</v>
      </c>
      <c r="AA179" s="175" t="str">
        <f aca="false">IF(X179="P",Y179,"0")</f>
        <v>0</v>
      </c>
      <c r="AB179" s="29"/>
      <c r="AC179" s="29"/>
      <c r="AD179" s="29"/>
      <c r="AE179" s="29"/>
      <c r="AF179" s="29"/>
    </row>
    <row r="180" customFormat="false" ht="11.25" hidden="false" customHeight="false" outlineLevel="0" collapsed="false">
      <c r="A180" s="39" t="s">
        <v>596</v>
      </c>
      <c r="B180" s="40" t="n">
        <v>20.85</v>
      </c>
      <c r="C180" s="39" t="s">
        <v>114</v>
      </c>
      <c r="D180" s="39" t="s">
        <v>767</v>
      </c>
      <c r="E180" s="15" t="s">
        <v>51</v>
      </c>
      <c r="F180" s="15" t="n">
        <v>24</v>
      </c>
      <c r="G180" s="15" t="n">
        <v>12</v>
      </c>
      <c r="H180" s="15"/>
      <c r="I180" s="32" t="s">
        <v>597</v>
      </c>
      <c r="J180" s="15" t="s">
        <v>24</v>
      </c>
      <c r="K180" s="123" t="s">
        <v>423</v>
      </c>
      <c r="L180" s="39" t="s">
        <v>26</v>
      </c>
      <c r="M180" s="15" t="s">
        <v>598</v>
      </c>
      <c r="N180" s="15" t="s">
        <v>24</v>
      </c>
      <c r="O180" s="15"/>
      <c r="P180" s="15" t="n">
        <v>12</v>
      </c>
      <c r="Q180" s="39" t="s">
        <v>599</v>
      </c>
      <c r="R180" s="40" t="n">
        <v>0</v>
      </c>
      <c r="S180" s="219" t="n">
        <v>15737</v>
      </c>
      <c r="T180" s="39" t="s">
        <v>600</v>
      </c>
      <c r="U180" s="15" t="s">
        <v>601</v>
      </c>
      <c r="V180" s="15" t="s">
        <v>601</v>
      </c>
      <c r="W180" s="15" t="s">
        <v>231</v>
      </c>
      <c r="X180" s="15" t="s">
        <v>71</v>
      </c>
      <c r="Y180" s="175" t="n">
        <f aca="false">F180*G180*2</f>
        <v>576</v>
      </c>
      <c r="Z180" s="175" t="str">
        <f aca="false">IF(X180="N",Y180,"0")</f>
        <v>0</v>
      </c>
      <c r="AA180" s="175" t="n">
        <f aca="false">IF(X180="P",Y180,"0")</f>
        <v>576</v>
      </c>
      <c r="AB180" s="15"/>
      <c r="AC180" s="46"/>
      <c r="AD180" s="15"/>
      <c r="AE180" s="15"/>
      <c r="AF180" s="15"/>
    </row>
    <row r="181" customFormat="false" ht="11.25" hidden="false" customHeight="false" outlineLevel="0" collapsed="false">
      <c r="A181" s="39" t="s">
        <v>596</v>
      </c>
      <c r="B181" s="40" t="n">
        <v>20.85</v>
      </c>
      <c r="C181" s="39" t="s">
        <v>114</v>
      </c>
      <c r="D181" s="39" t="s">
        <v>767</v>
      </c>
      <c r="E181" s="15" t="s">
        <v>51</v>
      </c>
      <c r="F181" s="15" t="n">
        <v>24</v>
      </c>
      <c r="G181" s="15" t="n">
        <v>5</v>
      </c>
      <c r="H181" s="15"/>
      <c r="I181" s="32" t="s">
        <v>597</v>
      </c>
      <c r="J181" s="15" t="s">
        <v>24</v>
      </c>
      <c r="K181" s="123" t="s">
        <v>423</v>
      </c>
      <c r="L181" s="39" t="s">
        <v>26</v>
      </c>
      <c r="M181" s="15" t="s">
        <v>602</v>
      </c>
      <c r="N181" s="15" t="s">
        <v>24</v>
      </c>
      <c r="O181" s="15"/>
      <c r="P181" s="15" t="n">
        <v>5</v>
      </c>
      <c r="Q181" s="39" t="s">
        <v>364</v>
      </c>
      <c r="R181" s="40" t="n">
        <v>23.7</v>
      </c>
      <c r="S181" s="219" t="n">
        <v>15740</v>
      </c>
      <c r="T181" s="39" t="s">
        <v>603</v>
      </c>
      <c r="U181" s="15" t="s">
        <v>601</v>
      </c>
      <c r="V181" s="15" t="s">
        <v>601</v>
      </c>
      <c r="W181" s="15" t="s">
        <v>231</v>
      </c>
      <c r="X181" s="15" t="s">
        <v>71</v>
      </c>
      <c r="Y181" s="175" t="n">
        <f aca="false">F181*G181*2</f>
        <v>240</v>
      </c>
      <c r="Z181" s="175" t="str">
        <f aca="false">IF(X181="N",Y181,"0")</f>
        <v>0</v>
      </c>
      <c r="AA181" s="175" t="n">
        <f aca="false">IF(X181="P",Y181,"0")</f>
        <v>240</v>
      </c>
      <c r="AB181" s="15"/>
      <c r="AC181" s="46"/>
      <c r="AD181" s="15"/>
      <c r="AE181" s="15"/>
      <c r="AF181" s="15"/>
    </row>
    <row r="182" customFormat="false" ht="11.25" hidden="false" customHeight="false" outlineLevel="0" collapsed="false">
      <c r="A182" s="39" t="s">
        <v>596</v>
      </c>
      <c r="B182" s="40" t="n">
        <v>20.85</v>
      </c>
      <c r="C182" s="39" t="s">
        <v>114</v>
      </c>
      <c r="D182" s="39" t="s">
        <v>767</v>
      </c>
      <c r="E182" s="15" t="s">
        <v>51</v>
      </c>
      <c r="F182" s="15" t="n">
        <v>24</v>
      </c>
      <c r="G182" s="15" t="n">
        <v>6</v>
      </c>
      <c r="H182" s="15"/>
      <c r="I182" s="32" t="s">
        <v>597</v>
      </c>
      <c r="J182" s="15" t="s">
        <v>24</v>
      </c>
      <c r="K182" s="123" t="s">
        <v>423</v>
      </c>
      <c r="L182" s="39" t="s">
        <v>26</v>
      </c>
      <c r="M182" s="15" t="s">
        <v>602</v>
      </c>
      <c r="N182" s="15" t="s">
        <v>24</v>
      </c>
      <c r="O182" s="15"/>
      <c r="P182" s="15" t="n">
        <v>6</v>
      </c>
      <c r="Q182" s="39" t="s">
        <v>364</v>
      </c>
      <c r="R182" s="40" t="n">
        <v>34.65</v>
      </c>
      <c r="S182" s="219" t="n">
        <v>15740</v>
      </c>
      <c r="T182" s="39" t="s">
        <v>604</v>
      </c>
      <c r="U182" s="15" t="s">
        <v>601</v>
      </c>
      <c r="V182" s="15" t="s">
        <v>601</v>
      </c>
      <c r="W182" s="15" t="s">
        <v>231</v>
      </c>
      <c r="X182" s="15" t="s">
        <v>71</v>
      </c>
      <c r="Y182" s="175" t="n">
        <f aca="false">F182*G182*2</f>
        <v>288</v>
      </c>
      <c r="Z182" s="175" t="str">
        <f aca="false">IF(X182="N",Y182,"0")</f>
        <v>0</v>
      </c>
      <c r="AA182" s="175" t="n">
        <f aca="false">IF(X182="P",Y182,"0")</f>
        <v>288</v>
      </c>
      <c r="AB182" s="15"/>
      <c r="AC182" s="46"/>
      <c r="AD182" s="15"/>
      <c r="AE182" s="15"/>
      <c r="AF182" s="15"/>
    </row>
    <row r="183" customFormat="false" ht="11.25" hidden="false" customHeight="false" outlineLevel="0" collapsed="false">
      <c r="A183" s="39" t="s">
        <v>596</v>
      </c>
      <c r="B183" s="40" t="n">
        <v>20.85</v>
      </c>
      <c r="C183" s="39" t="s">
        <v>114</v>
      </c>
      <c r="D183" s="39" t="s">
        <v>767</v>
      </c>
      <c r="E183" s="15" t="s">
        <v>51</v>
      </c>
      <c r="F183" s="15" t="n">
        <v>24</v>
      </c>
      <c r="G183" s="15" t="n">
        <v>7</v>
      </c>
      <c r="H183" s="15"/>
      <c r="I183" s="32" t="s">
        <v>597</v>
      </c>
      <c r="J183" s="15" t="s">
        <v>24</v>
      </c>
      <c r="K183" s="123" t="s">
        <v>423</v>
      </c>
      <c r="L183" s="39" t="s">
        <v>26</v>
      </c>
      <c r="M183" s="15" t="s">
        <v>605</v>
      </c>
      <c r="N183" s="15" t="s">
        <v>24</v>
      </c>
      <c r="O183" s="15"/>
      <c r="P183" s="15" t="n">
        <v>7</v>
      </c>
      <c r="Q183" s="39" t="s">
        <v>364</v>
      </c>
      <c r="R183" s="40" t="n">
        <v>28.75</v>
      </c>
      <c r="S183" s="219" t="n">
        <v>15736</v>
      </c>
      <c r="T183" s="39" t="s">
        <v>606</v>
      </c>
      <c r="U183" s="15" t="s">
        <v>601</v>
      </c>
      <c r="V183" s="15" t="s">
        <v>601</v>
      </c>
      <c r="W183" s="15" t="s">
        <v>231</v>
      </c>
      <c r="X183" s="15" t="s">
        <v>71</v>
      </c>
      <c r="Y183" s="175" t="n">
        <f aca="false">F183*G183*2</f>
        <v>336</v>
      </c>
      <c r="Z183" s="175" t="str">
        <f aca="false">IF(X183="N",Y183,"0")</f>
        <v>0</v>
      </c>
      <c r="AA183" s="175" t="n">
        <f aca="false">IF(X183="P",Y183,"0")</f>
        <v>336</v>
      </c>
      <c r="AB183" s="15"/>
      <c r="AC183" s="46"/>
      <c r="AD183" s="15"/>
      <c r="AE183" s="15"/>
      <c r="AF183" s="15"/>
    </row>
    <row r="184" customFormat="false" ht="11.25" hidden="false" customHeight="false" outlineLevel="0" collapsed="false">
      <c r="A184" s="39" t="s">
        <v>596</v>
      </c>
      <c r="B184" s="40" t="n">
        <v>20.85</v>
      </c>
      <c r="C184" s="39" t="s">
        <v>114</v>
      </c>
      <c r="D184" s="39" t="s">
        <v>767</v>
      </c>
      <c r="E184" s="15" t="s">
        <v>51</v>
      </c>
      <c r="F184" s="15" t="n">
        <v>24</v>
      </c>
      <c r="G184" s="15" t="n">
        <v>8</v>
      </c>
      <c r="H184" s="15"/>
      <c r="I184" s="32" t="s">
        <v>597</v>
      </c>
      <c r="J184" s="15" t="s">
        <v>24</v>
      </c>
      <c r="K184" s="123" t="s">
        <v>423</v>
      </c>
      <c r="L184" s="39" t="s">
        <v>26</v>
      </c>
      <c r="M184" s="15" t="s">
        <v>605</v>
      </c>
      <c r="N184" s="15" t="s">
        <v>24</v>
      </c>
      <c r="O184" s="15"/>
      <c r="P184" s="15" t="n">
        <v>8</v>
      </c>
      <c r="Q184" s="39" t="s">
        <v>607</v>
      </c>
      <c r="R184" s="40" t="n">
        <v>31.9</v>
      </c>
      <c r="S184" s="219" t="n">
        <v>15736</v>
      </c>
      <c r="T184" s="39" t="s">
        <v>608</v>
      </c>
      <c r="U184" s="15" t="s">
        <v>601</v>
      </c>
      <c r="V184" s="15" t="s">
        <v>601</v>
      </c>
      <c r="W184" s="15" t="s">
        <v>231</v>
      </c>
      <c r="X184" s="15" t="s">
        <v>71</v>
      </c>
      <c r="Y184" s="175" t="n">
        <f aca="false">F184*G184*2</f>
        <v>384</v>
      </c>
      <c r="Z184" s="175" t="str">
        <f aca="false">IF(X184="N",Y184,"0")</f>
        <v>0</v>
      </c>
      <c r="AA184" s="175" t="n">
        <f aca="false">IF(X184="P",Y184,"0")</f>
        <v>384</v>
      </c>
      <c r="AB184" s="15"/>
      <c r="AC184" s="46"/>
      <c r="AD184" s="15"/>
      <c r="AE184" s="15"/>
      <c r="AF184" s="15"/>
    </row>
    <row r="185" customFormat="false" ht="11.85" hidden="false" customHeight="true" outlineLevel="0" collapsed="false">
      <c r="A185" s="39" t="s">
        <v>596</v>
      </c>
      <c r="B185" s="40" t="n">
        <v>20.85</v>
      </c>
      <c r="C185" s="39" t="s">
        <v>114</v>
      </c>
      <c r="D185" s="39" t="s">
        <v>767</v>
      </c>
      <c r="E185" s="15" t="s">
        <v>51</v>
      </c>
      <c r="F185" s="15" t="n">
        <v>24</v>
      </c>
      <c r="G185" s="15" t="n">
        <v>8</v>
      </c>
      <c r="H185" s="15"/>
      <c r="I185" s="32" t="s">
        <v>597</v>
      </c>
      <c r="J185" s="15" t="s">
        <v>24</v>
      </c>
      <c r="K185" s="123" t="s">
        <v>423</v>
      </c>
      <c r="L185" s="47" t="s">
        <v>26</v>
      </c>
      <c r="M185" s="33" t="s">
        <v>53</v>
      </c>
      <c r="N185" s="15" t="s">
        <v>24</v>
      </c>
      <c r="O185" s="33"/>
      <c r="P185" s="33" t="n">
        <v>8</v>
      </c>
      <c r="Q185" s="47" t="s">
        <v>55</v>
      </c>
      <c r="R185" s="48" t="n">
        <v>0</v>
      </c>
      <c r="S185" s="219" t="n">
        <v>15741</v>
      </c>
      <c r="T185" s="47" t="s">
        <v>611</v>
      </c>
      <c r="U185" s="33" t="s">
        <v>601</v>
      </c>
      <c r="V185" s="15" t="s">
        <v>601</v>
      </c>
      <c r="W185" s="15" t="s">
        <v>231</v>
      </c>
      <c r="X185" s="15" t="s">
        <v>71</v>
      </c>
      <c r="Y185" s="175" t="n">
        <f aca="false">F185*G185*2</f>
        <v>384</v>
      </c>
      <c r="Z185" s="175" t="str">
        <f aca="false">IF(X185="N",Y185,"0")</f>
        <v>0</v>
      </c>
      <c r="AA185" s="175" t="n">
        <f aca="false">IF(X185="P",Y185,"0")</f>
        <v>384</v>
      </c>
      <c r="AB185" s="33"/>
      <c r="AC185" s="75"/>
      <c r="AD185" s="33"/>
      <c r="AE185" s="33"/>
      <c r="AF185" s="33"/>
    </row>
    <row r="186" customFormat="false" ht="11.85" hidden="false" customHeight="true" outlineLevel="0" collapsed="false">
      <c r="A186" s="172"/>
      <c r="B186" s="172"/>
      <c r="C186" s="172"/>
      <c r="D186" s="172"/>
      <c r="E186" s="172"/>
      <c r="F186" s="172"/>
      <c r="G186" s="223" t="n">
        <f aca="false">SUM(G179:G185)</f>
        <v>46</v>
      </c>
      <c r="H186" s="223"/>
      <c r="I186" s="223"/>
      <c r="J186" s="223"/>
      <c r="K186" s="223"/>
      <c r="L186" s="226"/>
      <c r="M186" s="223" t="n">
        <f aca="false">G186-P186</f>
        <v>0</v>
      </c>
      <c r="N186" s="223"/>
      <c r="O186" s="223"/>
      <c r="P186" s="223" t="n">
        <f aca="false">SUM(P179:P185)</f>
        <v>46</v>
      </c>
      <c r="Q186" s="79"/>
      <c r="R186" s="79"/>
      <c r="S186" s="227"/>
      <c r="T186" s="79"/>
      <c r="U186" s="172"/>
      <c r="V186" s="172"/>
      <c r="W186" s="172"/>
      <c r="X186" s="79"/>
      <c r="Y186" s="79"/>
      <c r="Z186" s="172"/>
      <c r="AA186" s="172"/>
      <c r="AB186" s="172"/>
      <c r="AC186" s="172"/>
      <c r="AD186" s="172"/>
      <c r="AE186" s="172"/>
      <c r="AF186" s="172"/>
    </row>
    <row r="187" customFormat="false" ht="11.85" hidden="false" customHeight="true" outlineLevel="0" collapsed="false">
      <c r="G187" s="15"/>
      <c r="H187" s="15"/>
      <c r="I187" s="15"/>
      <c r="J187" s="15"/>
      <c r="K187" s="15"/>
      <c r="M187" s="15"/>
      <c r="N187" s="15"/>
      <c r="O187" s="15"/>
      <c r="P187" s="15"/>
      <c r="S187" s="22"/>
      <c r="X187" s="15"/>
      <c r="Y187" s="15"/>
    </row>
    <row r="188" customFormat="false" ht="11.85" hidden="false" customHeight="true" outlineLevel="0" collapsed="false">
      <c r="G188" s="15"/>
      <c r="H188" s="15"/>
      <c r="I188" s="15"/>
      <c r="J188" s="15"/>
      <c r="K188" s="15"/>
      <c r="M188" s="15"/>
      <c r="N188" s="15"/>
      <c r="O188" s="15"/>
      <c r="P188" s="15"/>
      <c r="S188" s="22"/>
      <c r="X188" s="15"/>
      <c r="Y188" s="15"/>
    </row>
    <row r="189" customFormat="false" ht="11.85" hidden="false" customHeight="true" outlineLevel="0" collapsed="false"/>
    <row r="190" customFormat="false" ht="11.85" hidden="false" customHeight="true" outlineLevel="0" collapsed="false">
      <c r="Y190" s="3" t="n">
        <f aca="false">SUM(Y4:Y189)</f>
        <v>76032</v>
      </c>
      <c r="Z190" s="3" t="n">
        <f aca="false">SUM(Z4:Z189)</f>
        <v>21296</v>
      </c>
      <c r="AA190" s="3" t="n">
        <f aca="false">SUM(AA4:AA189)</f>
        <v>54736</v>
      </c>
    </row>
    <row r="191" customFormat="false" ht="11.85" hidden="false" customHeight="true" outlineLevel="0" collapsed="false">
      <c r="Y191" s="3"/>
      <c r="Z191" s="3"/>
      <c r="AA191" s="3"/>
    </row>
    <row r="192" customFormat="false" ht="11.25" hidden="false" customHeight="false" outlineLevel="0" collapsed="false">
      <c r="A192" s="39"/>
      <c r="B192" s="40"/>
      <c r="C192" s="39"/>
      <c r="D192" s="39"/>
      <c r="E192" s="15"/>
      <c r="F192" s="15"/>
      <c r="G192" s="15"/>
      <c r="H192" s="15"/>
      <c r="I192" s="15"/>
      <c r="J192" s="15"/>
      <c r="K192" s="123"/>
      <c r="L192" s="39"/>
      <c r="M192" s="15"/>
      <c r="N192" s="15"/>
      <c r="O192" s="15"/>
      <c r="P192" s="15"/>
      <c r="Q192" s="39"/>
      <c r="R192" s="40"/>
      <c r="S192" s="22"/>
      <c r="T192" s="39"/>
      <c r="U192" s="15"/>
      <c r="V192" s="15"/>
      <c r="W192" s="15"/>
      <c r="X192" s="15"/>
      <c r="Y192" s="166"/>
      <c r="Z192" s="166"/>
      <c r="AA192" s="166" t="n">
        <f aca="false">Z190+AA190</f>
        <v>76032</v>
      </c>
      <c r="AB192" s="15"/>
      <c r="AC192" s="15"/>
      <c r="AD192" s="15"/>
      <c r="AE192" s="15"/>
      <c r="AF192" s="15"/>
    </row>
    <row r="195" customFormat="false" ht="11.25" hidden="false" customHeight="false" outlineLevel="0" collapsed="false">
      <c r="A195" s="39"/>
      <c r="B195" s="40"/>
      <c r="C195" s="39"/>
      <c r="D195" s="39"/>
      <c r="E195" s="15"/>
      <c r="F195" s="15"/>
      <c r="G195" s="15"/>
      <c r="H195" s="15"/>
      <c r="I195" s="15"/>
      <c r="J195" s="15"/>
      <c r="K195" s="123"/>
      <c r="L195" s="39"/>
      <c r="M195" s="15"/>
      <c r="N195" s="15"/>
      <c r="O195" s="15"/>
      <c r="P195" s="15"/>
      <c r="Q195" s="39"/>
      <c r="R195" s="40"/>
      <c r="S195" s="22"/>
      <c r="T195" s="39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</row>
    <row r="196" customFormat="false" ht="11.25" hidden="false" customHeight="false" outlineLevel="0" collapsed="false">
      <c r="A196" s="39"/>
      <c r="B196" s="40"/>
      <c r="C196" s="39"/>
      <c r="D196" s="39"/>
      <c r="E196" s="15"/>
      <c r="F196" s="15"/>
      <c r="G196" s="15"/>
      <c r="H196" s="15"/>
      <c r="I196" s="15"/>
      <c r="J196" s="15"/>
      <c r="K196" s="123"/>
      <c r="L196" s="39"/>
      <c r="M196" s="15"/>
      <c r="N196" s="15"/>
      <c r="O196" s="15"/>
      <c r="P196" s="15"/>
      <c r="Q196" s="39"/>
      <c r="R196" s="40"/>
      <c r="S196" s="22"/>
      <c r="T196" s="39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55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V330"/>
  <sheetViews>
    <sheetView showFormulas="false" showGridLines="true" showRowColHeaders="true" showZeros="true" rightToLeft="false" tabSelected="false" showOutlineSymbols="true" defaultGridColor="true" view="normal" topLeftCell="J283" colorId="64" zoomScale="75" zoomScaleNormal="75" zoomScalePageLayoutView="100" workbookViewId="0">
      <selection pane="topLeft" activeCell="Y319" activeCellId="0" sqref="Y319:AA319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7.42"/>
    <col collapsed="false" customWidth="true" hidden="false" outlineLevel="0" max="2" min="2" style="0" width="7.7"/>
    <col collapsed="false" customWidth="true" hidden="false" outlineLevel="0" max="4" min="4" style="0" width="10.85"/>
    <col collapsed="false" customWidth="true" hidden="false" outlineLevel="0" max="5" min="5" style="0" width="3.85"/>
    <col collapsed="false" customWidth="true" hidden="false" outlineLevel="0" max="6" min="6" style="0" width="3.7"/>
    <col collapsed="false" customWidth="true" hidden="false" outlineLevel="0" max="7" min="7" style="0" width="8.56"/>
    <col collapsed="false" customWidth="true" hidden="false" outlineLevel="0" max="8" min="8" style="0" width="2.28"/>
    <col collapsed="false" customWidth="true" hidden="false" outlineLevel="0" max="9" min="9" style="0" width="52.56"/>
    <col collapsed="false" customWidth="true" hidden="false" outlineLevel="0" max="10" min="10" style="0" width="2.28"/>
    <col collapsed="false" customWidth="true" hidden="false" outlineLevel="0" max="11" min="11" style="0" width="14.14"/>
    <col collapsed="false" customWidth="true" hidden="false" outlineLevel="0" max="12" min="12" style="0" width="3.42"/>
    <col collapsed="false" customWidth="true" hidden="false" outlineLevel="0" max="13" min="13" style="0" width="13.56"/>
    <col collapsed="false" customWidth="true" hidden="false" outlineLevel="0" max="14" min="14" style="0" width="2.56"/>
    <col collapsed="false" customWidth="true" hidden="false" outlineLevel="0" max="15" min="15" style="0" width="20.85"/>
    <col collapsed="false" customWidth="true" hidden="false" outlineLevel="0" max="16" min="16" style="0" width="9.7"/>
    <col collapsed="false" customWidth="true" hidden="false" outlineLevel="0" max="17" min="17" style="0" width="7.99"/>
    <col collapsed="false" customWidth="true" hidden="false" outlineLevel="0" max="18" min="18" style="0" width="10.41"/>
    <col collapsed="false" customWidth="true" hidden="false" outlineLevel="0" max="19" min="19" style="13" width="16.42"/>
    <col collapsed="false" customWidth="true" hidden="false" outlineLevel="0" max="20" min="20" style="0" width="8.41"/>
    <col collapsed="false" customWidth="true" hidden="false" outlineLevel="0" max="21" min="21" style="0" width="6.28"/>
    <col collapsed="false" customWidth="true" hidden="false" outlineLevel="0" max="22" min="22" style="0" width="6.13"/>
    <col collapsed="false" customWidth="true" hidden="false" outlineLevel="0" max="23" min="23" style="0" width="4.56"/>
    <col collapsed="false" customWidth="true" hidden="false" outlineLevel="0" max="24" min="24" style="0" width="5.85"/>
    <col collapsed="false" customWidth="true" hidden="false" outlineLevel="0" max="29" min="29" style="0" width="10.56"/>
    <col collapsed="false" customWidth="true" hidden="false" outlineLevel="0" max="32" min="32" style="0" width="9.28"/>
  </cols>
  <sheetData>
    <row r="1" customFormat="false" ht="18.75" hidden="false" customHeight="true" outlineLevel="0" collapsed="false">
      <c r="A1" s="14" t="n">
        <v>36939</v>
      </c>
      <c r="G1" s="15"/>
      <c r="H1" s="15"/>
      <c r="I1" s="15"/>
      <c r="J1" s="18"/>
      <c r="K1" s="15"/>
      <c r="L1" s="20"/>
      <c r="M1" s="15"/>
      <c r="N1" s="18"/>
      <c r="O1" s="15"/>
      <c r="P1" s="15"/>
      <c r="S1" s="22"/>
      <c r="X1" s="15"/>
      <c r="Y1" s="15"/>
    </row>
    <row r="2" customFormat="false" ht="11.85" hidden="false" customHeight="true" outlineLevel="0" collapsed="false">
      <c r="A2" s="23" t="s">
        <v>15</v>
      </c>
      <c r="B2" s="24" t="s">
        <v>16</v>
      </c>
      <c r="C2" s="23" t="s">
        <v>17</v>
      </c>
      <c r="D2" s="25" t="s">
        <v>18</v>
      </c>
      <c r="E2" s="23" t="s">
        <v>19</v>
      </c>
      <c r="F2" s="26" t="s">
        <v>20</v>
      </c>
      <c r="G2" s="26" t="s">
        <v>21</v>
      </c>
      <c r="H2" s="23" t="s">
        <v>22</v>
      </c>
      <c r="I2" s="23" t="s">
        <v>23</v>
      </c>
      <c r="J2" s="23" t="s">
        <v>24</v>
      </c>
      <c r="K2" s="23" t="s">
        <v>25</v>
      </c>
      <c r="L2" s="23" t="s">
        <v>26</v>
      </c>
      <c r="M2" s="23" t="s">
        <v>27</v>
      </c>
      <c r="N2" s="23" t="s">
        <v>24</v>
      </c>
      <c r="O2" s="23" t="s">
        <v>28</v>
      </c>
      <c r="P2" s="26" t="s">
        <v>21</v>
      </c>
      <c r="Q2" s="23" t="s">
        <v>29</v>
      </c>
      <c r="R2" s="24" t="s">
        <v>30</v>
      </c>
      <c r="S2" s="27" t="s">
        <v>31</v>
      </c>
      <c r="T2" s="23" t="s">
        <v>32</v>
      </c>
      <c r="U2" s="23" t="s">
        <v>33</v>
      </c>
      <c r="V2" s="23" t="s">
        <v>34</v>
      </c>
      <c r="W2" s="23" t="s">
        <v>35</v>
      </c>
      <c r="X2" s="23" t="s">
        <v>36</v>
      </c>
      <c r="Y2" s="23" t="s">
        <v>37</v>
      </c>
      <c r="Z2" s="23" t="s">
        <v>38</v>
      </c>
      <c r="AA2" s="23" t="s">
        <v>39</v>
      </c>
      <c r="AB2" s="23" t="s">
        <v>40</v>
      </c>
      <c r="AC2" s="23" t="s">
        <v>41</v>
      </c>
      <c r="AD2" s="23" t="s">
        <v>42</v>
      </c>
      <c r="AE2" s="23" t="s">
        <v>43</v>
      </c>
      <c r="AF2" s="23" t="s">
        <v>44</v>
      </c>
      <c r="AG2" s="23" t="s">
        <v>45</v>
      </c>
      <c r="AH2" s="23" t="s">
        <v>46</v>
      </c>
    </row>
    <row r="3" customFormat="false" ht="12" hidden="false" customHeight="true" outlineLevel="0" collapsed="false">
      <c r="A3" s="28" t="n">
        <v>36939</v>
      </c>
      <c r="B3" s="29"/>
      <c r="C3" s="30" t="s">
        <v>47</v>
      </c>
      <c r="D3" s="29"/>
      <c r="E3" s="31"/>
      <c r="F3" s="29"/>
      <c r="G3" s="32"/>
      <c r="H3" s="33"/>
      <c r="I3" s="34"/>
      <c r="J3" s="33"/>
      <c r="K3" s="33"/>
      <c r="L3" s="35"/>
      <c r="M3" s="33"/>
      <c r="N3" s="36"/>
      <c r="O3" s="37"/>
      <c r="P3" s="33"/>
      <c r="Q3" s="33"/>
      <c r="R3" s="33"/>
      <c r="S3" s="38"/>
      <c r="T3" s="33"/>
      <c r="U3" s="29"/>
      <c r="V3" s="29"/>
      <c r="W3" s="29"/>
      <c r="X3" s="33"/>
      <c r="Y3" s="33"/>
      <c r="Z3" s="29"/>
      <c r="AA3" s="29"/>
      <c r="AB3" s="29"/>
      <c r="AC3" s="29"/>
      <c r="AD3" s="29"/>
      <c r="AE3" s="29"/>
      <c r="AF3" s="29"/>
    </row>
    <row r="4" customFormat="false" ht="12" hidden="false" customHeight="true" outlineLevel="0" collapsed="false">
      <c r="A4" s="39" t="s">
        <v>48</v>
      </c>
      <c r="B4" s="40" t="n">
        <v>0</v>
      </c>
      <c r="C4" s="39" t="s">
        <v>49</v>
      </c>
      <c r="D4" s="39" t="s">
        <v>50</v>
      </c>
      <c r="E4" s="15" t="s">
        <v>51</v>
      </c>
      <c r="F4" s="15" t="n">
        <v>16</v>
      </c>
      <c r="G4" s="41" t="n">
        <v>0</v>
      </c>
      <c r="H4" s="15"/>
      <c r="I4" s="42" t="s">
        <v>52</v>
      </c>
      <c r="J4" s="43"/>
      <c r="K4" s="44" t="s">
        <v>53</v>
      </c>
      <c r="L4" s="45" t="s">
        <v>26</v>
      </c>
      <c r="M4" s="15"/>
      <c r="N4" s="33"/>
      <c r="O4" s="15"/>
      <c r="P4" s="15"/>
      <c r="Q4" s="39"/>
      <c r="R4" s="40"/>
      <c r="S4" s="15"/>
      <c r="T4" s="39"/>
      <c r="U4" s="15"/>
      <c r="V4" s="15"/>
      <c r="W4" s="15"/>
      <c r="X4" s="15"/>
      <c r="Y4" s="15"/>
      <c r="Z4" s="15"/>
      <c r="AA4" s="15"/>
      <c r="AB4" s="15"/>
      <c r="AC4" s="46"/>
      <c r="AD4" s="15"/>
      <c r="AE4" s="15"/>
      <c r="AF4" s="15"/>
    </row>
    <row r="5" customFormat="false" ht="12" hidden="false" customHeight="true" outlineLevel="0" collapsed="false">
      <c r="A5" s="39" t="s">
        <v>48</v>
      </c>
      <c r="B5" s="40" t="n">
        <v>0</v>
      </c>
      <c r="C5" s="39" t="s">
        <v>49</v>
      </c>
      <c r="D5" s="39" t="s">
        <v>50</v>
      </c>
      <c r="E5" s="15" t="s">
        <v>51</v>
      </c>
      <c r="F5" s="15" t="n">
        <v>16</v>
      </c>
      <c r="G5" s="41" t="n">
        <v>25</v>
      </c>
      <c r="H5" s="15"/>
      <c r="I5" s="42" t="s">
        <v>62</v>
      </c>
      <c r="J5" s="43"/>
      <c r="K5" s="44" t="s">
        <v>53</v>
      </c>
      <c r="L5" s="52" t="s">
        <v>26</v>
      </c>
      <c r="M5" s="53" t="s">
        <v>302</v>
      </c>
      <c r="N5" s="297"/>
      <c r="O5" s="55"/>
      <c r="P5" s="50" t="n">
        <v>25</v>
      </c>
      <c r="Q5" s="56"/>
      <c r="R5" s="48"/>
      <c r="S5" s="57" t="s">
        <v>59</v>
      </c>
      <c r="T5" s="39"/>
      <c r="U5" s="33"/>
      <c r="V5" s="33"/>
      <c r="W5" s="33"/>
      <c r="X5" s="33"/>
      <c r="Y5" s="58"/>
      <c r="Z5" s="58" t="str">
        <f aca="false">IF(X5="N",Y5,"0")</f>
        <v>0</v>
      </c>
      <c r="AA5" s="58" t="str">
        <f aca="false">IF(X5="P",Y5,"0")</f>
        <v>0</v>
      </c>
      <c r="AB5" s="50"/>
      <c r="AC5" s="59"/>
      <c r="AD5" s="50"/>
      <c r="AE5" s="50"/>
      <c r="AF5" s="50"/>
    </row>
    <row r="6" customFormat="false" ht="12" hidden="false" customHeight="true" outlineLevel="0" collapsed="false">
      <c r="A6" s="47" t="s">
        <v>48</v>
      </c>
      <c r="B6" s="48" t="n">
        <v>0</v>
      </c>
      <c r="C6" s="47" t="s">
        <v>49</v>
      </c>
      <c r="D6" s="47" t="s">
        <v>50</v>
      </c>
      <c r="E6" s="33" t="s">
        <v>51</v>
      </c>
      <c r="F6" s="33" t="n">
        <v>16</v>
      </c>
      <c r="G6" s="41" t="n">
        <v>25</v>
      </c>
      <c r="H6" s="33"/>
      <c r="I6" s="42" t="s">
        <v>62</v>
      </c>
      <c r="J6" s="33" t="s">
        <v>24</v>
      </c>
      <c r="K6" s="44" t="s">
        <v>53</v>
      </c>
      <c r="L6" s="52" t="s">
        <v>26</v>
      </c>
      <c r="M6" s="55" t="s">
        <v>53</v>
      </c>
      <c r="N6" s="33" t="s">
        <v>24</v>
      </c>
      <c r="O6" s="55" t="s">
        <v>63</v>
      </c>
      <c r="P6" s="50" t="n">
        <v>25</v>
      </c>
      <c r="Q6" s="56" t="s">
        <v>1024</v>
      </c>
      <c r="R6" s="48" t="n">
        <v>0</v>
      </c>
      <c r="S6" s="57" t="s">
        <v>65</v>
      </c>
      <c r="T6" s="39" t="s">
        <v>1341</v>
      </c>
      <c r="U6" s="33" t="s">
        <v>67</v>
      </c>
      <c r="V6" s="33" t="s">
        <v>67</v>
      </c>
      <c r="W6" s="33" t="s">
        <v>68</v>
      </c>
      <c r="X6" s="33" t="s">
        <v>69</v>
      </c>
      <c r="Y6" s="58" t="n">
        <f aca="false">F6*G6*2</f>
        <v>800</v>
      </c>
      <c r="Z6" s="58" t="n">
        <f aca="false">IF(X6="N",Y6,"0")</f>
        <v>800</v>
      </c>
      <c r="AA6" s="58" t="str">
        <f aca="false">IF(X6="P",Y6,"0")</f>
        <v>0</v>
      </c>
      <c r="AB6" s="50"/>
      <c r="AC6" s="59"/>
      <c r="AD6" s="50"/>
      <c r="AE6" s="50"/>
      <c r="AF6" s="50"/>
    </row>
    <row r="7" customFormat="false" ht="12" hidden="false" customHeight="true" outlineLevel="0" collapsed="false">
      <c r="A7" s="39" t="s">
        <v>48</v>
      </c>
      <c r="B7" s="40" t="n">
        <v>0</v>
      </c>
      <c r="C7" s="39" t="s">
        <v>49</v>
      </c>
      <c r="D7" s="39" t="s">
        <v>50</v>
      </c>
      <c r="E7" s="15" t="s">
        <v>51</v>
      </c>
      <c r="F7" s="15" t="n">
        <v>16</v>
      </c>
      <c r="G7" s="41" t="n">
        <v>25</v>
      </c>
      <c r="H7" s="15"/>
      <c r="I7" s="42" t="s">
        <v>62</v>
      </c>
      <c r="J7" s="33" t="s">
        <v>24</v>
      </c>
      <c r="K7" s="44" t="s">
        <v>53</v>
      </c>
      <c r="L7" s="52" t="s">
        <v>26</v>
      </c>
      <c r="M7" s="55" t="s">
        <v>53</v>
      </c>
      <c r="N7" s="33" t="s">
        <v>24</v>
      </c>
      <c r="O7" s="55" t="s">
        <v>63</v>
      </c>
      <c r="P7" s="50" t="n">
        <v>25</v>
      </c>
      <c r="Q7" s="56" t="s">
        <v>1024</v>
      </c>
      <c r="R7" s="48" t="n">
        <v>0</v>
      </c>
      <c r="S7" s="57" t="s">
        <v>65</v>
      </c>
      <c r="T7" s="39" t="s">
        <v>1341</v>
      </c>
      <c r="U7" s="33" t="s">
        <v>67</v>
      </c>
      <c r="V7" s="33" t="s">
        <v>67</v>
      </c>
      <c r="W7" s="33" t="s">
        <v>68</v>
      </c>
      <c r="X7" s="33" t="s">
        <v>69</v>
      </c>
      <c r="Y7" s="58" t="n">
        <f aca="false">F7*G7*2</f>
        <v>800</v>
      </c>
      <c r="Z7" s="58" t="n">
        <f aca="false">IF(X7="N",Y7,"0")</f>
        <v>800</v>
      </c>
      <c r="AA7" s="58" t="str">
        <f aca="false">IF(X7="P",Y7,"0")</f>
        <v>0</v>
      </c>
      <c r="AB7" s="50"/>
      <c r="AC7" s="59"/>
      <c r="AD7" s="50"/>
      <c r="AE7" s="50"/>
      <c r="AF7" s="50"/>
    </row>
    <row r="8" customFormat="false" ht="12" hidden="false" customHeight="true" outlineLevel="0" collapsed="false">
      <c r="A8" s="47" t="s">
        <v>54</v>
      </c>
      <c r="B8" s="48" t="n">
        <v>216</v>
      </c>
      <c r="C8" s="47" t="s">
        <v>55</v>
      </c>
      <c r="D8" s="47" t="s">
        <v>50</v>
      </c>
      <c r="E8" s="33" t="s">
        <v>51</v>
      </c>
      <c r="F8" s="33" t="n">
        <v>16</v>
      </c>
      <c r="G8" s="33" t="n">
        <v>22</v>
      </c>
      <c r="H8" s="33" t="s">
        <v>61</v>
      </c>
      <c r="I8" s="51" t="s">
        <v>60</v>
      </c>
      <c r="J8" s="33" t="s">
        <v>24</v>
      </c>
      <c r="K8" s="51" t="s">
        <v>57</v>
      </c>
      <c r="L8" s="52" t="s">
        <v>26</v>
      </c>
      <c r="M8" s="55" t="s">
        <v>53</v>
      </c>
      <c r="N8" s="33" t="s">
        <v>24</v>
      </c>
      <c r="O8" s="55" t="s">
        <v>63</v>
      </c>
      <c r="P8" s="50" t="n">
        <v>22</v>
      </c>
      <c r="Q8" s="56" t="s">
        <v>1024</v>
      </c>
      <c r="R8" s="48" t="n">
        <v>0</v>
      </c>
      <c r="S8" s="57" t="s">
        <v>1342</v>
      </c>
      <c r="T8" s="39" t="s">
        <v>1341</v>
      </c>
      <c r="U8" s="33" t="s">
        <v>67</v>
      </c>
      <c r="V8" s="33" t="s">
        <v>67</v>
      </c>
      <c r="W8" s="33" t="s">
        <v>68</v>
      </c>
      <c r="X8" s="33" t="s">
        <v>71</v>
      </c>
      <c r="Y8" s="58" t="n">
        <f aca="false">F8*G8*2</f>
        <v>704</v>
      </c>
      <c r="Z8" s="58" t="str">
        <f aca="false">IF(X8="N",Y8,"0")</f>
        <v>0</v>
      </c>
      <c r="AA8" s="58" t="n">
        <f aca="false">IF(X8="P",Y8,"0")</f>
        <v>704</v>
      </c>
      <c r="AB8" s="50"/>
      <c r="AC8" s="59"/>
      <c r="AD8" s="50"/>
      <c r="AE8" s="50"/>
      <c r="AF8" s="50"/>
    </row>
    <row r="9" customFormat="false" ht="12" hidden="false" customHeight="true" outlineLevel="0" collapsed="false">
      <c r="A9" s="47" t="s">
        <v>54</v>
      </c>
      <c r="B9" s="48" t="n">
        <v>216</v>
      </c>
      <c r="C9" s="47" t="s">
        <v>55</v>
      </c>
      <c r="D9" s="47" t="s">
        <v>50</v>
      </c>
      <c r="E9" s="33" t="s">
        <v>51</v>
      </c>
      <c r="F9" s="33" t="n">
        <v>16</v>
      </c>
      <c r="G9" s="33" t="n">
        <v>25</v>
      </c>
      <c r="H9" s="33"/>
      <c r="I9" s="51" t="s">
        <v>56</v>
      </c>
      <c r="J9" s="33" t="s">
        <v>24</v>
      </c>
      <c r="K9" s="51" t="s">
        <v>57</v>
      </c>
      <c r="L9" s="52" t="s">
        <v>26</v>
      </c>
      <c r="M9" s="55" t="s">
        <v>53</v>
      </c>
      <c r="N9" s="33" t="s">
        <v>24</v>
      </c>
      <c r="O9" s="55" t="s">
        <v>63</v>
      </c>
      <c r="P9" s="50" t="n">
        <v>25</v>
      </c>
      <c r="Q9" s="56" t="s">
        <v>1024</v>
      </c>
      <c r="R9" s="48" t="n">
        <v>0</v>
      </c>
      <c r="S9" s="57" t="s">
        <v>1343</v>
      </c>
      <c r="T9" s="39" t="s">
        <v>1341</v>
      </c>
      <c r="U9" s="33" t="s">
        <v>67</v>
      </c>
      <c r="V9" s="33" t="s">
        <v>67</v>
      </c>
      <c r="W9" s="33" t="s">
        <v>68</v>
      </c>
      <c r="X9" s="33" t="s">
        <v>71</v>
      </c>
      <c r="Y9" s="58" t="n">
        <f aca="false">F9*G9*2</f>
        <v>800</v>
      </c>
      <c r="Z9" s="58" t="str">
        <f aca="false">IF(X9="N",Y9,"0")</f>
        <v>0</v>
      </c>
      <c r="AA9" s="58" t="n">
        <f aca="false">IF(X9="P",Y9,"0")</f>
        <v>800</v>
      </c>
      <c r="AB9" s="50"/>
      <c r="AC9" s="59"/>
      <c r="AD9" s="50"/>
      <c r="AE9" s="50"/>
      <c r="AF9" s="50"/>
    </row>
    <row r="10" customFormat="false" ht="12" hidden="false" customHeight="true" outlineLevel="0" collapsed="false">
      <c r="A10" s="47" t="s">
        <v>54</v>
      </c>
      <c r="B10" s="48" t="n">
        <v>216</v>
      </c>
      <c r="C10" s="47" t="s">
        <v>55</v>
      </c>
      <c r="D10" s="47" t="s">
        <v>50</v>
      </c>
      <c r="E10" s="33" t="s">
        <v>51</v>
      </c>
      <c r="F10" s="33" t="n">
        <v>16</v>
      </c>
      <c r="G10" s="33" t="n">
        <v>25</v>
      </c>
      <c r="H10" s="33"/>
      <c r="I10" s="51" t="s">
        <v>56</v>
      </c>
      <c r="J10" s="33" t="s">
        <v>24</v>
      </c>
      <c r="K10" s="51" t="s">
        <v>57</v>
      </c>
      <c r="L10" s="52" t="s">
        <v>26</v>
      </c>
      <c r="M10" s="55" t="s">
        <v>53</v>
      </c>
      <c r="N10" s="33" t="s">
        <v>24</v>
      </c>
      <c r="O10" s="55" t="s">
        <v>63</v>
      </c>
      <c r="P10" s="50" t="n">
        <v>25</v>
      </c>
      <c r="Q10" s="56" t="s">
        <v>1024</v>
      </c>
      <c r="R10" s="48" t="n">
        <v>0</v>
      </c>
      <c r="S10" s="57" t="s">
        <v>1343</v>
      </c>
      <c r="T10" s="39" t="s">
        <v>1341</v>
      </c>
      <c r="U10" s="33" t="s">
        <v>67</v>
      </c>
      <c r="V10" s="33" t="s">
        <v>67</v>
      </c>
      <c r="W10" s="33" t="s">
        <v>68</v>
      </c>
      <c r="X10" s="33" t="s">
        <v>71</v>
      </c>
      <c r="Y10" s="58" t="n">
        <f aca="false">F10*G10*2</f>
        <v>800</v>
      </c>
      <c r="Z10" s="58" t="str">
        <f aca="false">IF(X10="N",Y10,"0")</f>
        <v>0</v>
      </c>
      <c r="AA10" s="58" t="n">
        <f aca="false">IF(X10="P",Y10,"0")</f>
        <v>800</v>
      </c>
      <c r="AB10" s="50"/>
      <c r="AC10" s="59"/>
      <c r="AD10" s="50"/>
      <c r="AE10" s="50"/>
      <c r="AF10" s="50"/>
    </row>
    <row r="11" customFormat="false" ht="12" hidden="false" customHeight="true" outlineLevel="0" collapsed="false">
      <c r="A11" s="47" t="s">
        <v>54</v>
      </c>
      <c r="B11" s="48" t="n">
        <v>216</v>
      </c>
      <c r="C11" s="47" t="s">
        <v>55</v>
      </c>
      <c r="D11" s="47" t="s">
        <v>50</v>
      </c>
      <c r="E11" s="33" t="s">
        <v>51</v>
      </c>
      <c r="F11" s="33" t="n">
        <v>16</v>
      </c>
      <c r="G11" s="33" t="n">
        <v>11</v>
      </c>
      <c r="H11" s="33" t="s">
        <v>61</v>
      </c>
      <c r="I11" s="51" t="s">
        <v>56</v>
      </c>
      <c r="J11" s="33" t="s">
        <v>24</v>
      </c>
      <c r="K11" s="51" t="s">
        <v>57</v>
      </c>
      <c r="L11" s="52" t="s">
        <v>26</v>
      </c>
      <c r="M11" s="55" t="s">
        <v>53</v>
      </c>
      <c r="N11" s="33" t="s">
        <v>24</v>
      </c>
      <c r="O11" s="55" t="s">
        <v>63</v>
      </c>
      <c r="P11" s="50" t="n">
        <v>11</v>
      </c>
      <c r="Q11" s="56" t="s">
        <v>1024</v>
      </c>
      <c r="R11" s="48" t="n">
        <v>0</v>
      </c>
      <c r="S11" s="57" t="s">
        <v>1343</v>
      </c>
      <c r="T11" s="39" t="s">
        <v>1341</v>
      </c>
      <c r="U11" s="33" t="s">
        <v>67</v>
      </c>
      <c r="V11" s="33" t="s">
        <v>67</v>
      </c>
      <c r="W11" s="33" t="s">
        <v>68</v>
      </c>
      <c r="X11" s="33" t="s">
        <v>71</v>
      </c>
      <c r="Y11" s="58" t="n">
        <f aca="false">F11*G11*2</f>
        <v>352</v>
      </c>
      <c r="Z11" s="58" t="str">
        <f aca="false">IF(X11="N",Y11,"0")</f>
        <v>0</v>
      </c>
      <c r="AA11" s="58" t="n">
        <f aca="false">IF(X11="P",Y11,"0")</f>
        <v>352</v>
      </c>
      <c r="AB11" s="50"/>
      <c r="AC11" s="59"/>
      <c r="AD11" s="50"/>
      <c r="AE11" s="50"/>
      <c r="AF11" s="50"/>
    </row>
    <row r="12" customFormat="false" ht="12" hidden="false" customHeight="true" outlineLevel="0" collapsed="false">
      <c r="A12" s="50"/>
      <c r="B12" s="50"/>
      <c r="C12" s="50"/>
      <c r="D12" s="50"/>
      <c r="E12" s="50"/>
      <c r="F12" s="50"/>
      <c r="G12" s="50"/>
      <c r="H12" s="50"/>
      <c r="I12" s="50"/>
      <c r="J12" s="50"/>
      <c r="K12" s="50"/>
      <c r="L12" s="52" t="s">
        <v>26</v>
      </c>
      <c r="M12" s="55"/>
      <c r="N12" s="50"/>
      <c r="O12" s="55"/>
      <c r="P12" s="50"/>
      <c r="Q12" s="56"/>
      <c r="R12" s="48"/>
      <c r="S12" s="57"/>
      <c r="T12" s="47"/>
      <c r="U12" s="33"/>
      <c r="V12" s="33"/>
      <c r="W12" s="33"/>
      <c r="X12" s="33"/>
      <c r="Y12" s="58" t="n">
        <f aca="false">F12*G12*2</f>
        <v>0</v>
      </c>
      <c r="Z12" s="58" t="str">
        <f aca="false">IF(X12="N",Y12,"0")</f>
        <v>0</v>
      </c>
      <c r="AA12" s="58" t="str">
        <f aca="false">IF(X12="P",Y12,"0")</f>
        <v>0</v>
      </c>
      <c r="AB12" s="50"/>
      <c r="AC12" s="59"/>
      <c r="AD12" s="50"/>
      <c r="AE12" s="50"/>
      <c r="AF12" s="50"/>
    </row>
    <row r="13" customFormat="false" ht="12" hidden="false" customHeight="true" outlineLevel="0" collapsed="false">
      <c r="A13" s="288"/>
      <c r="B13" s="289"/>
      <c r="C13" s="288"/>
      <c r="D13" s="288"/>
      <c r="E13" s="212"/>
      <c r="F13" s="212"/>
      <c r="G13" s="290" t="n">
        <f aca="false">SUM(G4:G12)</f>
        <v>158</v>
      </c>
      <c r="H13" s="64"/>
      <c r="I13" s="291"/>
      <c r="J13" s="66"/>
      <c r="K13" s="67"/>
      <c r="L13" s="68"/>
      <c r="M13" s="292" t="n">
        <f aca="false">G13-P13</f>
        <v>0</v>
      </c>
      <c r="N13" s="62"/>
      <c r="O13" s="70"/>
      <c r="P13" s="292" t="n">
        <f aca="false">SUM(P4:P12)</f>
        <v>158</v>
      </c>
      <c r="Q13" s="288"/>
      <c r="R13" s="61"/>
      <c r="S13" s="70"/>
      <c r="T13" s="288"/>
      <c r="U13" s="62"/>
      <c r="V13" s="62"/>
      <c r="W13" s="62"/>
      <c r="X13" s="62"/>
      <c r="Y13" s="58" t="n">
        <f aca="false">F13*G13*2</f>
        <v>0</v>
      </c>
      <c r="Z13" s="58" t="str">
        <f aca="false">IF(X13="N",Y13,"0")</f>
        <v>0</v>
      </c>
      <c r="AA13" s="58" t="str">
        <f aca="false">IF(X13="P",Y13,"0")</f>
        <v>0</v>
      </c>
      <c r="AB13" s="212"/>
      <c r="AC13" s="293"/>
      <c r="AD13" s="212"/>
      <c r="AE13" s="212"/>
      <c r="AF13" s="212"/>
    </row>
    <row r="14" customFormat="false" ht="12" hidden="false" customHeight="true" outlineLevel="0" collapsed="false">
      <c r="A14" s="29"/>
      <c r="B14" s="29"/>
      <c r="C14" s="30" t="s">
        <v>72</v>
      </c>
      <c r="D14" s="29"/>
      <c r="E14" s="31"/>
      <c r="F14" s="29"/>
      <c r="G14" s="32"/>
      <c r="H14" s="33"/>
      <c r="I14" s="72"/>
      <c r="J14" s="73"/>
      <c r="K14" s="33"/>
      <c r="L14" s="45"/>
      <c r="M14" s="29"/>
      <c r="N14" s="33"/>
      <c r="O14" s="29"/>
      <c r="P14" s="29"/>
      <c r="Q14" s="29"/>
      <c r="R14" s="33"/>
      <c r="S14" s="74"/>
      <c r="T14" s="33"/>
      <c r="U14" s="29"/>
      <c r="V14" s="29"/>
      <c r="W14" s="29"/>
      <c r="X14" s="33"/>
      <c r="Y14" s="58" t="n">
        <f aca="false">F14*G14*2</f>
        <v>0</v>
      </c>
      <c r="Z14" s="58" t="str">
        <f aca="false">IF(X14="N",Y14,"0")</f>
        <v>0</v>
      </c>
      <c r="AA14" s="58" t="str">
        <f aca="false">IF(X14="P",Y14,"0")</f>
        <v>0</v>
      </c>
      <c r="AB14" s="29"/>
      <c r="AC14" s="29"/>
      <c r="AD14" s="29"/>
      <c r="AE14" s="29"/>
      <c r="AF14" s="29"/>
    </row>
    <row r="15" customFormat="false" ht="12" hidden="false" customHeight="true" outlineLevel="0" collapsed="false">
      <c r="A15" s="39" t="s">
        <v>1344</v>
      </c>
      <c r="B15" s="40" t="n">
        <v>0</v>
      </c>
      <c r="C15" s="56" t="s">
        <v>1024</v>
      </c>
      <c r="D15" s="39" t="s">
        <v>74</v>
      </c>
      <c r="E15" s="15" t="s">
        <v>51</v>
      </c>
      <c r="F15" s="15" t="n">
        <v>8</v>
      </c>
      <c r="G15" s="128" t="n">
        <v>25</v>
      </c>
      <c r="H15" s="15"/>
      <c r="I15" s="42" t="s">
        <v>75</v>
      </c>
      <c r="J15" s="43"/>
      <c r="K15" s="176" t="s">
        <v>53</v>
      </c>
      <c r="L15" s="45" t="s">
        <v>26</v>
      </c>
      <c r="M15" s="53" t="s">
        <v>302</v>
      </c>
      <c r="N15" s="43"/>
      <c r="O15" s="55"/>
      <c r="P15" s="33" t="n">
        <v>25</v>
      </c>
      <c r="Q15" s="56"/>
      <c r="R15" s="48"/>
      <c r="S15" s="57" t="s">
        <v>59</v>
      </c>
      <c r="T15" s="39"/>
      <c r="U15" s="15"/>
      <c r="V15" s="15"/>
      <c r="W15" s="15"/>
      <c r="X15" s="15"/>
      <c r="Y15" s="58"/>
      <c r="Z15" s="58" t="str">
        <f aca="false">IF(X15="N",Y15,"0")</f>
        <v>0</v>
      </c>
      <c r="AA15" s="58" t="str">
        <f aca="false">IF(X15="P",Y15,"0")</f>
        <v>0</v>
      </c>
      <c r="AB15" s="15"/>
      <c r="AC15" s="46"/>
      <c r="AD15" s="15"/>
      <c r="AE15" s="15"/>
      <c r="AF15" s="15"/>
    </row>
    <row r="16" customFormat="false" ht="12" hidden="false" customHeight="true" outlineLevel="0" collapsed="false">
      <c r="A16" s="47" t="s">
        <v>54</v>
      </c>
      <c r="B16" s="48" t="n">
        <v>216</v>
      </c>
      <c r="C16" s="47" t="s">
        <v>55</v>
      </c>
      <c r="D16" s="47" t="s">
        <v>74</v>
      </c>
      <c r="E16" s="33" t="s">
        <v>51</v>
      </c>
      <c r="F16" s="33" t="n">
        <v>8</v>
      </c>
      <c r="G16" s="33" t="n">
        <v>8</v>
      </c>
      <c r="H16" s="33" t="s">
        <v>61</v>
      </c>
      <c r="I16" s="51" t="s">
        <v>56</v>
      </c>
      <c r="J16" s="33" t="s">
        <v>24</v>
      </c>
      <c r="K16" s="51" t="s">
        <v>57</v>
      </c>
      <c r="L16" s="52" t="s">
        <v>26</v>
      </c>
      <c r="M16" s="55" t="s">
        <v>53</v>
      </c>
      <c r="N16" s="33" t="s">
        <v>24</v>
      </c>
      <c r="O16" s="55" t="s">
        <v>63</v>
      </c>
      <c r="P16" s="33" t="n">
        <v>8</v>
      </c>
      <c r="Q16" s="56" t="s">
        <v>1024</v>
      </c>
      <c r="R16" s="48" t="n">
        <v>0</v>
      </c>
      <c r="S16" s="57" t="s">
        <v>1343</v>
      </c>
      <c r="T16" s="39" t="s">
        <v>1345</v>
      </c>
      <c r="U16" s="33" t="s">
        <v>67</v>
      </c>
      <c r="V16" s="33" t="s">
        <v>67</v>
      </c>
      <c r="W16" s="33" t="s">
        <v>68</v>
      </c>
      <c r="X16" s="33" t="s">
        <v>71</v>
      </c>
      <c r="Y16" s="58" t="n">
        <f aca="false">F16*G16*2</f>
        <v>128</v>
      </c>
      <c r="Z16" s="58" t="str">
        <f aca="false">IF(X16="N",Y16,"0")</f>
        <v>0</v>
      </c>
      <c r="AA16" s="58" t="n">
        <f aca="false">IF(X16="P",Y16,"0")</f>
        <v>128</v>
      </c>
      <c r="AB16" s="33"/>
      <c r="AC16" s="75"/>
      <c r="AD16" s="33"/>
      <c r="AE16" s="33"/>
      <c r="AF16" s="33"/>
    </row>
    <row r="17" customFormat="false" ht="12" hidden="false" customHeight="true" outlineLevel="0" collapsed="false">
      <c r="A17" s="33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52" t="s">
        <v>26</v>
      </c>
      <c r="M17" s="55"/>
      <c r="N17" s="50"/>
      <c r="O17" s="55"/>
      <c r="P17" s="50"/>
      <c r="Q17" s="56"/>
      <c r="R17" s="48"/>
      <c r="S17" s="76"/>
      <c r="T17" s="47"/>
      <c r="U17" s="33"/>
      <c r="V17" s="33"/>
      <c r="W17" s="33"/>
      <c r="X17" s="33"/>
      <c r="Y17" s="58" t="n">
        <f aca="false">F17*G17*2</f>
        <v>0</v>
      </c>
      <c r="Z17" s="58" t="str">
        <f aca="false">IF(X17="N",Y17,"0")</f>
        <v>0</v>
      </c>
      <c r="AA17" s="58" t="str">
        <f aca="false">IF(X17="P",Y17,"0")</f>
        <v>0</v>
      </c>
      <c r="AB17" s="33"/>
      <c r="AC17" s="75"/>
      <c r="AD17" s="33"/>
      <c r="AE17" s="33"/>
      <c r="AF17" s="33"/>
    </row>
    <row r="18" customFormat="false" ht="12" hidden="false" customHeight="true" outlineLevel="0" collapsed="false">
      <c r="A18" s="77"/>
      <c r="B18" s="78"/>
      <c r="C18" s="77"/>
      <c r="D18" s="77"/>
      <c r="E18" s="79"/>
      <c r="F18" s="79"/>
      <c r="G18" s="80" t="n">
        <f aca="false">SUM(G14:G17)</f>
        <v>33</v>
      </c>
      <c r="H18" s="79"/>
      <c r="I18" s="81"/>
      <c r="J18" s="79"/>
      <c r="K18" s="81"/>
      <c r="L18" s="82"/>
      <c r="M18" s="83" t="n">
        <f aca="false">G18-P18</f>
        <v>0</v>
      </c>
      <c r="N18" s="79"/>
      <c r="O18" s="84"/>
      <c r="P18" s="83" t="n">
        <f aca="false">SUM(P14:P17)</f>
        <v>33</v>
      </c>
      <c r="Q18" s="77"/>
      <c r="R18" s="78"/>
      <c r="S18" s="85"/>
      <c r="T18" s="77"/>
      <c r="U18" s="79"/>
      <c r="V18" s="79"/>
      <c r="W18" s="79"/>
      <c r="X18" s="79"/>
      <c r="Y18" s="58" t="n">
        <f aca="false">F18*G18*2</f>
        <v>0</v>
      </c>
      <c r="Z18" s="58" t="str">
        <f aca="false">IF(X18="N",Y18,"0")</f>
        <v>0</v>
      </c>
      <c r="AA18" s="58" t="str">
        <f aca="false">IF(X18="P",Y18,"0")</f>
        <v>0</v>
      </c>
      <c r="AB18" s="79"/>
      <c r="AC18" s="86"/>
      <c r="AD18" s="79"/>
      <c r="AE18" s="79"/>
      <c r="AF18" s="79"/>
    </row>
    <row r="19" customFormat="false" ht="12" hidden="false" customHeight="true" outlineLevel="0" collapsed="false">
      <c r="A19" s="47"/>
      <c r="B19" s="48"/>
      <c r="C19" s="30" t="s">
        <v>77</v>
      </c>
      <c r="D19" s="47"/>
      <c r="E19" s="33"/>
      <c r="F19" s="33"/>
      <c r="G19" s="33"/>
      <c r="H19" s="33"/>
      <c r="I19" s="51"/>
      <c r="J19" s="73"/>
      <c r="K19" s="32"/>
      <c r="L19" s="87"/>
      <c r="M19" s="88"/>
      <c r="N19" s="89"/>
      <c r="O19" s="74"/>
      <c r="P19" s="88"/>
      <c r="Q19" s="90"/>
      <c r="R19" s="91"/>
      <c r="S19" s="74"/>
      <c r="T19" s="90"/>
      <c r="U19" s="50"/>
      <c r="V19" s="50"/>
      <c r="W19" s="50"/>
      <c r="X19" s="50"/>
      <c r="Y19" s="58" t="n">
        <f aca="false">F19*G19*2</f>
        <v>0</v>
      </c>
      <c r="Z19" s="58" t="str">
        <f aca="false">IF(X19="N",Y19,"0")</f>
        <v>0</v>
      </c>
      <c r="AA19" s="58" t="str">
        <f aca="false">IF(X19="P",Y19,"0")</f>
        <v>0</v>
      </c>
      <c r="AB19" s="50"/>
      <c r="AC19" s="59"/>
      <c r="AD19" s="50"/>
      <c r="AE19" s="50"/>
      <c r="AF19" s="50"/>
    </row>
    <row r="20" customFormat="false" ht="12" hidden="false" customHeight="true" outlineLevel="0" collapsed="false">
      <c r="A20" s="47"/>
      <c r="B20" s="48"/>
      <c r="C20" s="47"/>
      <c r="D20" s="47" t="s">
        <v>78</v>
      </c>
      <c r="E20" s="50" t="s">
        <v>51</v>
      </c>
      <c r="F20" s="50" t="n">
        <v>1</v>
      </c>
      <c r="G20" s="93"/>
      <c r="H20" s="33" t="s">
        <v>61</v>
      </c>
      <c r="I20" s="51"/>
      <c r="J20" s="33"/>
      <c r="K20" s="51"/>
      <c r="L20" s="87" t="s">
        <v>26</v>
      </c>
      <c r="M20" s="93"/>
      <c r="N20" s="89"/>
      <c r="O20" s="94"/>
      <c r="P20" s="93"/>
      <c r="Q20" s="56"/>
      <c r="R20" s="48"/>
      <c r="S20" s="57"/>
      <c r="T20" s="47"/>
      <c r="U20" s="33"/>
      <c r="V20" s="33"/>
      <c r="W20" s="33"/>
      <c r="X20" s="33"/>
      <c r="Y20" s="58" t="n">
        <f aca="false">F20*G20*2</f>
        <v>0</v>
      </c>
      <c r="Z20" s="58" t="str">
        <f aca="false">IF(X20="N",Y20,"0")</f>
        <v>0</v>
      </c>
      <c r="AA20" s="58" t="str">
        <f aca="false">IF(X20="P",Y20,"0")</f>
        <v>0</v>
      </c>
      <c r="AB20" s="95"/>
      <c r="AC20" s="95"/>
      <c r="AD20" s="95"/>
      <c r="AE20" s="95"/>
      <c r="AF20" s="95"/>
      <c r="AG20" s="95"/>
      <c r="AH20" s="95"/>
    </row>
    <row r="21" customFormat="false" ht="12" hidden="false" customHeight="true" outlineLevel="0" collapsed="false">
      <c r="A21" s="47"/>
      <c r="B21" s="48"/>
      <c r="C21" s="47"/>
      <c r="D21" s="47" t="s">
        <v>79</v>
      </c>
      <c r="E21" s="50" t="s">
        <v>51</v>
      </c>
      <c r="F21" s="50" t="n">
        <v>1</v>
      </c>
      <c r="G21" s="93"/>
      <c r="H21" s="33" t="s">
        <v>61</v>
      </c>
      <c r="I21" s="51"/>
      <c r="J21" s="33"/>
      <c r="K21" s="51"/>
      <c r="L21" s="87" t="s">
        <v>26</v>
      </c>
      <c r="M21" s="93"/>
      <c r="N21" s="89"/>
      <c r="O21" s="94"/>
      <c r="P21" s="93"/>
      <c r="Q21" s="56"/>
      <c r="R21" s="48"/>
      <c r="S21" s="57"/>
      <c r="T21" s="47"/>
      <c r="U21" s="33"/>
      <c r="V21" s="33"/>
      <c r="W21" s="33"/>
      <c r="X21" s="33"/>
      <c r="Y21" s="58" t="n">
        <f aca="false">F21*G21*2</f>
        <v>0</v>
      </c>
      <c r="Z21" s="58" t="str">
        <f aca="false">IF(X21="N",Y21,"0")</f>
        <v>0</v>
      </c>
      <c r="AA21" s="58" t="str">
        <f aca="false">IF(X21="P",Y21,"0")</f>
        <v>0</v>
      </c>
      <c r="AB21" s="96"/>
      <c r="AC21" s="95"/>
      <c r="AD21" s="95"/>
      <c r="AE21" s="95"/>
      <c r="AF21" s="95"/>
      <c r="AG21" s="95"/>
      <c r="AH21" s="95"/>
    </row>
    <row r="22" customFormat="false" ht="12" hidden="false" customHeight="true" outlineLevel="0" collapsed="false">
      <c r="A22" s="47"/>
      <c r="B22" s="48"/>
      <c r="C22" s="47"/>
      <c r="D22" s="47" t="s">
        <v>80</v>
      </c>
      <c r="E22" s="50" t="s">
        <v>51</v>
      </c>
      <c r="F22" s="50" t="n">
        <v>1</v>
      </c>
      <c r="G22" s="93"/>
      <c r="H22" s="33" t="s">
        <v>61</v>
      </c>
      <c r="I22" s="51"/>
      <c r="J22" s="33"/>
      <c r="K22" s="51"/>
      <c r="L22" s="87" t="s">
        <v>26</v>
      </c>
      <c r="M22" s="93"/>
      <c r="N22" s="33"/>
      <c r="O22" s="94"/>
      <c r="P22" s="93"/>
      <c r="Q22" s="56"/>
      <c r="R22" s="48"/>
      <c r="S22" s="97"/>
      <c r="T22" s="39"/>
      <c r="U22" s="33"/>
      <c r="V22" s="33"/>
      <c r="W22" s="33"/>
      <c r="X22" s="33"/>
      <c r="Y22" s="58" t="n">
        <f aca="false">F22*G22*2</f>
        <v>0</v>
      </c>
      <c r="Z22" s="58" t="str">
        <f aca="false">IF(X22="N",Y22,"0")</f>
        <v>0</v>
      </c>
      <c r="AA22" s="58" t="str">
        <f aca="false">IF(X22="P",Y22,"0")</f>
        <v>0</v>
      </c>
      <c r="AB22" s="96"/>
      <c r="AC22" s="95"/>
      <c r="AD22" s="95"/>
      <c r="AE22" s="95"/>
      <c r="AF22" s="95"/>
      <c r="AG22" s="95"/>
      <c r="AH22" s="95"/>
    </row>
    <row r="23" customFormat="false" ht="12" hidden="false" customHeight="true" outlineLevel="0" collapsed="false">
      <c r="A23" s="47" t="s">
        <v>54</v>
      </c>
      <c r="B23" s="48" t="n">
        <v>216</v>
      </c>
      <c r="C23" s="47" t="s">
        <v>55</v>
      </c>
      <c r="D23" s="47" t="s">
        <v>81</v>
      </c>
      <c r="E23" s="50" t="s">
        <v>51</v>
      </c>
      <c r="F23" s="50" t="n">
        <v>1</v>
      </c>
      <c r="G23" s="93" t="n">
        <v>1</v>
      </c>
      <c r="H23" s="33" t="s">
        <v>61</v>
      </c>
      <c r="I23" s="51" t="s">
        <v>56</v>
      </c>
      <c r="J23" s="33" t="s">
        <v>24</v>
      </c>
      <c r="K23" s="51" t="s">
        <v>57</v>
      </c>
      <c r="L23" s="87" t="s">
        <v>26</v>
      </c>
      <c r="M23" s="93" t="s">
        <v>53</v>
      </c>
      <c r="N23" s="33" t="s">
        <v>24</v>
      </c>
      <c r="O23" s="94" t="s">
        <v>83</v>
      </c>
      <c r="P23" s="93" t="n">
        <v>1</v>
      </c>
      <c r="Q23" s="56" t="s">
        <v>1024</v>
      </c>
      <c r="R23" s="48" t="n">
        <v>0</v>
      </c>
      <c r="S23" s="57" t="s">
        <v>1343</v>
      </c>
      <c r="T23" s="39" t="s">
        <v>1346</v>
      </c>
      <c r="U23" s="33" t="s">
        <v>67</v>
      </c>
      <c r="V23" s="33" t="s">
        <v>67</v>
      </c>
      <c r="W23" s="33" t="s">
        <v>68</v>
      </c>
      <c r="X23" s="33" t="s">
        <v>71</v>
      </c>
      <c r="Y23" s="58" t="n">
        <f aca="false">F23*G23*2</f>
        <v>2</v>
      </c>
      <c r="Z23" s="58" t="str">
        <f aca="false">IF(X23="N",Y23,"0")</f>
        <v>0</v>
      </c>
      <c r="AA23" s="58" t="n">
        <f aca="false">IF(X23="P",Y23,"0")</f>
        <v>2</v>
      </c>
      <c r="AB23" s="96"/>
      <c r="AC23" s="95"/>
      <c r="AD23" s="95"/>
      <c r="AE23" s="95"/>
      <c r="AF23" s="95"/>
      <c r="AG23" s="95"/>
      <c r="AH23" s="95"/>
    </row>
    <row r="24" customFormat="false" ht="12" hidden="false" customHeight="true" outlineLevel="0" collapsed="false">
      <c r="A24" s="47" t="s">
        <v>54</v>
      </c>
      <c r="B24" s="48" t="n">
        <v>216</v>
      </c>
      <c r="C24" s="47" t="s">
        <v>55</v>
      </c>
      <c r="D24" s="47" t="s">
        <v>82</v>
      </c>
      <c r="E24" s="50" t="s">
        <v>51</v>
      </c>
      <c r="F24" s="50" t="n">
        <v>1</v>
      </c>
      <c r="G24" s="93" t="n">
        <v>1</v>
      </c>
      <c r="H24" s="33" t="s">
        <v>61</v>
      </c>
      <c r="I24" s="51" t="s">
        <v>56</v>
      </c>
      <c r="J24" s="33" t="s">
        <v>24</v>
      </c>
      <c r="K24" s="51" t="s">
        <v>57</v>
      </c>
      <c r="L24" s="87" t="s">
        <v>26</v>
      </c>
      <c r="M24" s="93" t="s">
        <v>53</v>
      </c>
      <c r="N24" s="33" t="s">
        <v>24</v>
      </c>
      <c r="O24" s="94" t="s">
        <v>83</v>
      </c>
      <c r="P24" s="93" t="n">
        <v>1</v>
      </c>
      <c r="Q24" s="56" t="s">
        <v>1024</v>
      </c>
      <c r="R24" s="48" t="n">
        <v>0</v>
      </c>
      <c r="S24" s="57" t="s">
        <v>1343</v>
      </c>
      <c r="T24" s="39" t="s">
        <v>1346</v>
      </c>
      <c r="U24" s="33" t="s">
        <v>67</v>
      </c>
      <c r="V24" s="33" t="s">
        <v>67</v>
      </c>
      <c r="W24" s="33" t="s">
        <v>68</v>
      </c>
      <c r="X24" s="33" t="s">
        <v>71</v>
      </c>
      <c r="Y24" s="58" t="n">
        <f aca="false">F24*G24*2</f>
        <v>2</v>
      </c>
      <c r="Z24" s="58" t="str">
        <f aca="false">IF(X24="N",Y24,"0")</f>
        <v>0</v>
      </c>
      <c r="AA24" s="58" t="n">
        <f aca="false">IF(X24="P",Y24,"0")</f>
        <v>2</v>
      </c>
      <c r="AB24" s="96"/>
      <c r="AC24" s="95"/>
      <c r="AD24" s="95"/>
      <c r="AE24" s="95"/>
      <c r="AF24" s="95"/>
      <c r="AG24" s="95"/>
      <c r="AH24" s="95"/>
    </row>
    <row r="25" customFormat="false" ht="12" hidden="false" customHeight="true" outlineLevel="0" collapsed="false">
      <c r="A25" s="47" t="s">
        <v>54</v>
      </c>
      <c r="B25" s="48" t="n">
        <v>216</v>
      </c>
      <c r="C25" s="47" t="s">
        <v>55</v>
      </c>
      <c r="D25" s="47" t="s">
        <v>85</v>
      </c>
      <c r="E25" s="50" t="s">
        <v>51</v>
      </c>
      <c r="F25" s="50" t="n">
        <v>1</v>
      </c>
      <c r="G25" s="93" t="n">
        <v>1</v>
      </c>
      <c r="H25" s="33" t="s">
        <v>61</v>
      </c>
      <c r="I25" s="51" t="s">
        <v>56</v>
      </c>
      <c r="J25" s="33" t="s">
        <v>24</v>
      </c>
      <c r="K25" s="51" t="s">
        <v>57</v>
      </c>
      <c r="L25" s="87" t="s">
        <v>26</v>
      </c>
      <c r="M25" s="93" t="s">
        <v>53</v>
      </c>
      <c r="N25" s="33" t="s">
        <v>24</v>
      </c>
      <c r="O25" s="94" t="s">
        <v>83</v>
      </c>
      <c r="P25" s="93" t="n">
        <v>1</v>
      </c>
      <c r="Q25" s="56" t="s">
        <v>1024</v>
      </c>
      <c r="R25" s="48" t="n">
        <v>0</v>
      </c>
      <c r="S25" s="57" t="s">
        <v>1343</v>
      </c>
      <c r="T25" s="39" t="s">
        <v>1346</v>
      </c>
      <c r="U25" s="33" t="s">
        <v>67</v>
      </c>
      <c r="V25" s="33" t="s">
        <v>67</v>
      </c>
      <c r="W25" s="33" t="s">
        <v>68</v>
      </c>
      <c r="X25" s="33" t="s">
        <v>71</v>
      </c>
      <c r="Y25" s="58" t="n">
        <f aca="false">F25*G25*2</f>
        <v>2</v>
      </c>
      <c r="Z25" s="58" t="str">
        <f aca="false">IF(X25="N",Y25,"0")</f>
        <v>0</v>
      </c>
      <c r="AA25" s="58" t="n">
        <f aca="false">IF(X25="P",Y25,"0")</f>
        <v>2</v>
      </c>
      <c r="AB25" s="96"/>
      <c r="AC25" s="95"/>
      <c r="AD25" s="95"/>
      <c r="AE25" s="95"/>
      <c r="AF25" s="95"/>
      <c r="AG25" s="95"/>
      <c r="AH25" s="95"/>
    </row>
    <row r="26" customFormat="false" ht="12" hidden="false" customHeight="true" outlineLevel="0" collapsed="false">
      <c r="A26" s="47" t="s">
        <v>54</v>
      </c>
      <c r="B26" s="48" t="n">
        <v>216</v>
      </c>
      <c r="C26" s="47" t="s">
        <v>55</v>
      </c>
      <c r="D26" s="47" t="s">
        <v>86</v>
      </c>
      <c r="E26" s="50" t="s">
        <v>51</v>
      </c>
      <c r="F26" s="50" t="n">
        <v>1</v>
      </c>
      <c r="G26" s="93" t="n">
        <v>3</v>
      </c>
      <c r="H26" s="33" t="s">
        <v>61</v>
      </c>
      <c r="I26" s="51" t="s">
        <v>56</v>
      </c>
      <c r="J26" s="33" t="s">
        <v>24</v>
      </c>
      <c r="K26" s="51" t="s">
        <v>57</v>
      </c>
      <c r="L26" s="87" t="s">
        <v>26</v>
      </c>
      <c r="M26" s="93" t="s">
        <v>53</v>
      </c>
      <c r="N26" s="33" t="s">
        <v>24</v>
      </c>
      <c r="O26" s="94" t="s">
        <v>83</v>
      </c>
      <c r="P26" s="93" t="n">
        <v>3</v>
      </c>
      <c r="Q26" s="56" t="s">
        <v>1024</v>
      </c>
      <c r="R26" s="48" t="n">
        <v>0</v>
      </c>
      <c r="S26" s="57" t="s">
        <v>1343</v>
      </c>
      <c r="T26" s="39" t="s">
        <v>1346</v>
      </c>
      <c r="U26" s="33" t="s">
        <v>67</v>
      </c>
      <c r="V26" s="33" t="s">
        <v>67</v>
      </c>
      <c r="W26" s="33" t="s">
        <v>68</v>
      </c>
      <c r="X26" s="33" t="s">
        <v>71</v>
      </c>
      <c r="Y26" s="58" t="n">
        <f aca="false">F26*G26*2</f>
        <v>6</v>
      </c>
      <c r="Z26" s="58" t="str">
        <f aca="false">IF(X26="N",Y26,"0")</f>
        <v>0</v>
      </c>
      <c r="AA26" s="58" t="n">
        <f aca="false">IF(X26="P",Y26,"0")</f>
        <v>6</v>
      </c>
      <c r="AB26" s="95"/>
      <c r="AC26" s="95"/>
      <c r="AD26" s="95"/>
      <c r="AE26" s="95"/>
      <c r="AF26" s="95"/>
      <c r="AG26" s="95"/>
      <c r="AH26" s="95"/>
    </row>
    <row r="27" customFormat="false" ht="12" hidden="false" customHeight="true" outlineLevel="0" collapsed="false">
      <c r="A27" s="47" t="s">
        <v>54</v>
      </c>
      <c r="B27" s="48" t="n">
        <v>216</v>
      </c>
      <c r="C27" s="47" t="s">
        <v>55</v>
      </c>
      <c r="D27" s="47" t="s">
        <v>87</v>
      </c>
      <c r="E27" s="50" t="s">
        <v>51</v>
      </c>
      <c r="F27" s="50" t="n">
        <v>1</v>
      </c>
      <c r="G27" s="93" t="n">
        <v>3</v>
      </c>
      <c r="H27" s="33" t="s">
        <v>61</v>
      </c>
      <c r="I27" s="51" t="s">
        <v>56</v>
      </c>
      <c r="J27" s="33" t="s">
        <v>24</v>
      </c>
      <c r="K27" s="51" t="s">
        <v>57</v>
      </c>
      <c r="L27" s="87" t="s">
        <v>26</v>
      </c>
      <c r="M27" s="93" t="s">
        <v>53</v>
      </c>
      <c r="N27" s="33" t="s">
        <v>24</v>
      </c>
      <c r="O27" s="94" t="s">
        <v>83</v>
      </c>
      <c r="P27" s="93" t="n">
        <v>3</v>
      </c>
      <c r="Q27" s="56" t="s">
        <v>1024</v>
      </c>
      <c r="R27" s="48" t="n">
        <v>0</v>
      </c>
      <c r="S27" s="57" t="s">
        <v>1343</v>
      </c>
      <c r="T27" s="39" t="s">
        <v>1346</v>
      </c>
      <c r="U27" s="33" t="s">
        <v>67</v>
      </c>
      <c r="V27" s="33" t="s">
        <v>67</v>
      </c>
      <c r="W27" s="33" t="s">
        <v>68</v>
      </c>
      <c r="X27" s="33" t="s">
        <v>71</v>
      </c>
      <c r="Y27" s="58" t="n">
        <f aca="false">F27*G27*2</f>
        <v>6</v>
      </c>
      <c r="Z27" s="58" t="str">
        <f aca="false">IF(X27="N",Y27,"0")</f>
        <v>0</v>
      </c>
      <c r="AA27" s="58" t="n">
        <f aca="false">IF(X27="P",Y27,"0")</f>
        <v>6</v>
      </c>
      <c r="AB27" s="95"/>
      <c r="AC27" s="95"/>
      <c r="AD27" s="95"/>
      <c r="AE27" s="95"/>
      <c r="AF27" s="95"/>
      <c r="AG27" s="95"/>
      <c r="AH27" s="95"/>
    </row>
    <row r="28" customFormat="false" ht="12" hidden="false" customHeight="true" outlineLevel="0" collapsed="false">
      <c r="A28" s="47" t="s">
        <v>54</v>
      </c>
      <c r="B28" s="48" t="n">
        <v>216</v>
      </c>
      <c r="C28" s="47" t="s">
        <v>55</v>
      </c>
      <c r="D28" s="47" t="s">
        <v>88</v>
      </c>
      <c r="E28" s="50" t="s">
        <v>51</v>
      </c>
      <c r="F28" s="50" t="n">
        <v>1</v>
      </c>
      <c r="G28" s="93" t="n">
        <v>3</v>
      </c>
      <c r="H28" s="33" t="s">
        <v>61</v>
      </c>
      <c r="I28" s="51" t="s">
        <v>56</v>
      </c>
      <c r="J28" s="33" t="s">
        <v>24</v>
      </c>
      <c r="K28" s="51" t="s">
        <v>57</v>
      </c>
      <c r="L28" s="87" t="s">
        <v>26</v>
      </c>
      <c r="M28" s="93" t="s">
        <v>53</v>
      </c>
      <c r="N28" s="33" t="s">
        <v>24</v>
      </c>
      <c r="O28" s="94" t="s">
        <v>83</v>
      </c>
      <c r="P28" s="93" t="n">
        <v>3</v>
      </c>
      <c r="Q28" s="56" t="s">
        <v>1024</v>
      </c>
      <c r="R28" s="48" t="n">
        <v>0</v>
      </c>
      <c r="S28" s="57" t="s">
        <v>1343</v>
      </c>
      <c r="T28" s="39" t="s">
        <v>1346</v>
      </c>
      <c r="U28" s="33" t="s">
        <v>67</v>
      </c>
      <c r="V28" s="33" t="s">
        <v>67</v>
      </c>
      <c r="W28" s="33" t="s">
        <v>68</v>
      </c>
      <c r="X28" s="33" t="s">
        <v>71</v>
      </c>
      <c r="Y28" s="58" t="n">
        <f aca="false">F28*G28*2</f>
        <v>6</v>
      </c>
      <c r="Z28" s="58" t="str">
        <f aca="false">IF(X28="N",Y28,"0")</f>
        <v>0</v>
      </c>
      <c r="AA28" s="58" t="n">
        <f aca="false">IF(X28="P",Y28,"0")</f>
        <v>6</v>
      </c>
      <c r="AB28" s="95"/>
      <c r="AC28" s="95"/>
      <c r="AD28" s="95"/>
      <c r="AE28" s="95"/>
      <c r="AF28" s="95"/>
      <c r="AG28" s="95"/>
      <c r="AH28" s="95"/>
    </row>
    <row r="29" customFormat="false" ht="12" hidden="false" customHeight="true" outlineLevel="0" collapsed="false">
      <c r="A29" s="47" t="s">
        <v>54</v>
      </c>
      <c r="B29" s="48" t="n">
        <v>216</v>
      </c>
      <c r="C29" s="47" t="s">
        <v>55</v>
      </c>
      <c r="D29" s="47" t="s">
        <v>89</v>
      </c>
      <c r="E29" s="50" t="s">
        <v>51</v>
      </c>
      <c r="F29" s="50" t="n">
        <v>1</v>
      </c>
      <c r="G29" s="93" t="n">
        <v>3</v>
      </c>
      <c r="H29" s="33" t="s">
        <v>61</v>
      </c>
      <c r="I29" s="51" t="s">
        <v>56</v>
      </c>
      <c r="J29" s="33" t="s">
        <v>24</v>
      </c>
      <c r="K29" s="51" t="s">
        <v>57</v>
      </c>
      <c r="L29" s="87" t="s">
        <v>26</v>
      </c>
      <c r="M29" s="93" t="s">
        <v>53</v>
      </c>
      <c r="N29" s="33" t="s">
        <v>24</v>
      </c>
      <c r="O29" s="94" t="s">
        <v>83</v>
      </c>
      <c r="P29" s="93" t="n">
        <v>3</v>
      </c>
      <c r="Q29" s="56" t="s">
        <v>1024</v>
      </c>
      <c r="R29" s="48" t="n">
        <v>0</v>
      </c>
      <c r="S29" s="57" t="s">
        <v>1343</v>
      </c>
      <c r="T29" s="39" t="s">
        <v>1346</v>
      </c>
      <c r="U29" s="33" t="s">
        <v>67</v>
      </c>
      <c r="V29" s="33" t="s">
        <v>67</v>
      </c>
      <c r="W29" s="33" t="s">
        <v>68</v>
      </c>
      <c r="X29" s="33" t="s">
        <v>71</v>
      </c>
      <c r="Y29" s="58" t="n">
        <f aca="false">F29*G29*2</f>
        <v>6</v>
      </c>
      <c r="Z29" s="58" t="str">
        <f aca="false">IF(X29="N",Y29,"0")</f>
        <v>0</v>
      </c>
      <c r="AA29" s="58" t="n">
        <f aca="false">IF(X29="P",Y29,"0")</f>
        <v>6</v>
      </c>
      <c r="AB29" s="95"/>
      <c r="AC29" s="95"/>
      <c r="AD29" s="95"/>
      <c r="AE29" s="95"/>
      <c r="AF29" s="95"/>
      <c r="AG29" s="95"/>
      <c r="AH29" s="95"/>
    </row>
    <row r="30" customFormat="false" ht="12" hidden="false" customHeight="true" outlineLevel="0" collapsed="false">
      <c r="A30" s="47" t="s">
        <v>54</v>
      </c>
      <c r="B30" s="48" t="n">
        <v>216</v>
      </c>
      <c r="C30" s="47" t="s">
        <v>55</v>
      </c>
      <c r="D30" s="47" t="s">
        <v>90</v>
      </c>
      <c r="E30" s="50" t="s">
        <v>51</v>
      </c>
      <c r="F30" s="50" t="n">
        <v>1</v>
      </c>
      <c r="G30" s="93" t="n">
        <v>3</v>
      </c>
      <c r="H30" s="33" t="s">
        <v>61</v>
      </c>
      <c r="I30" s="51" t="s">
        <v>56</v>
      </c>
      <c r="J30" s="33" t="s">
        <v>24</v>
      </c>
      <c r="K30" s="51" t="s">
        <v>57</v>
      </c>
      <c r="L30" s="87" t="s">
        <v>26</v>
      </c>
      <c r="M30" s="93" t="s">
        <v>53</v>
      </c>
      <c r="N30" s="33" t="s">
        <v>24</v>
      </c>
      <c r="O30" s="94" t="s">
        <v>83</v>
      </c>
      <c r="P30" s="93" t="n">
        <v>3</v>
      </c>
      <c r="Q30" s="56" t="s">
        <v>1024</v>
      </c>
      <c r="R30" s="48" t="n">
        <v>0</v>
      </c>
      <c r="S30" s="57" t="s">
        <v>1343</v>
      </c>
      <c r="T30" s="39" t="s">
        <v>1346</v>
      </c>
      <c r="U30" s="33" t="s">
        <v>67</v>
      </c>
      <c r="V30" s="33" t="s">
        <v>67</v>
      </c>
      <c r="W30" s="33" t="s">
        <v>68</v>
      </c>
      <c r="X30" s="33" t="s">
        <v>71</v>
      </c>
      <c r="Y30" s="58" t="n">
        <f aca="false">F30*G30*2</f>
        <v>6</v>
      </c>
      <c r="Z30" s="58" t="str">
        <f aca="false">IF(X30="N",Y30,"0")</f>
        <v>0</v>
      </c>
      <c r="AA30" s="58" t="n">
        <f aca="false">IF(X30="P",Y30,"0")</f>
        <v>6</v>
      </c>
      <c r="AB30" s="95"/>
      <c r="AC30" s="95"/>
      <c r="AD30" s="95"/>
      <c r="AE30" s="95"/>
      <c r="AF30" s="95"/>
      <c r="AG30" s="95"/>
      <c r="AH30" s="95"/>
    </row>
    <row r="31" customFormat="false" ht="12" hidden="false" customHeight="true" outlineLevel="0" collapsed="false">
      <c r="A31" s="47" t="s">
        <v>54</v>
      </c>
      <c r="B31" s="48" t="n">
        <v>216</v>
      </c>
      <c r="C31" s="47" t="s">
        <v>55</v>
      </c>
      <c r="D31" s="47" t="s">
        <v>91</v>
      </c>
      <c r="E31" s="50" t="s">
        <v>51</v>
      </c>
      <c r="F31" s="50" t="n">
        <v>1</v>
      </c>
      <c r="G31" s="93" t="n">
        <v>3</v>
      </c>
      <c r="H31" s="33" t="s">
        <v>61</v>
      </c>
      <c r="I31" s="51" t="s">
        <v>56</v>
      </c>
      <c r="J31" s="33" t="s">
        <v>24</v>
      </c>
      <c r="K31" s="51" t="s">
        <v>57</v>
      </c>
      <c r="L31" s="87" t="s">
        <v>26</v>
      </c>
      <c r="M31" s="93" t="s">
        <v>53</v>
      </c>
      <c r="N31" s="33" t="s">
        <v>24</v>
      </c>
      <c r="O31" s="94" t="s">
        <v>83</v>
      </c>
      <c r="P31" s="93" t="n">
        <v>3</v>
      </c>
      <c r="Q31" s="56" t="s">
        <v>1024</v>
      </c>
      <c r="R31" s="48" t="n">
        <v>0</v>
      </c>
      <c r="S31" s="57" t="s">
        <v>1343</v>
      </c>
      <c r="T31" s="39" t="s">
        <v>1346</v>
      </c>
      <c r="U31" s="33" t="s">
        <v>67</v>
      </c>
      <c r="V31" s="33" t="s">
        <v>67</v>
      </c>
      <c r="W31" s="33" t="s">
        <v>68</v>
      </c>
      <c r="X31" s="33" t="s">
        <v>71</v>
      </c>
      <c r="Y31" s="58" t="n">
        <f aca="false">F31*G31*2</f>
        <v>6</v>
      </c>
      <c r="Z31" s="58" t="str">
        <f aca="false">IF(X31="N",Y31,"0")</f>
        <v>0</v>
      </c>
      <c r="AA31" s="58" t="n">
        <f aca="false">IF(X31="P",Y31,"0")</f>
        <v>6</v>
      </c>
      <c r="AB31" s="95"/>
      <c r="AC31" s="95"/>
      <c r="AD31" s="95"/>
      <c r="AE31" s="95"/>
      <c r="AF31" s="95"/>
      <c r="AG31" s="95"/>
      <c r="AH31" s="95"/>
    </row>
    <row r="32" customFormat="false" ht="12" hidden="false" customHeight="true" outlineLevel="0" collapsed="false">
      <c r="A32" s="47" t="s">
        <v>54</v>
      </c>
      <c r="B32" s="48" t="n">
        <v>216</v>
      </c>
      <c r="C32" s="47" t="s">
        <v>55</v>
      </c>
      <c r="D32" s="47" t="s">
        <v>92</v>
      </c>
      <c r="E32" s="50" t="s">
        <v>51</v>
      </c>
      <c r="F32" s="50" t="n">
        <v>1</v>
      </c>
      <c r="G32" s="93" t="n">
        <v>3</v>
      </c>
      <c r="H32" s="33" t="s">
        <v>61</v>
      </c>
      <c r="I32" s="51" t="s">
        <v>56</v>
      </c>
      <c r="J32" s="33" t="s">
        <v>24</v>
      </c>
      <c r="K32" s="51" t="s">
        <v>57</v>
      </c>
      <c r="L32" s="87" t="s">
        <v>26</v>
      </c>
      <c r="M32" s="93" t="s">
        <v>53</v>
      </c>
      <c r="N32" s="33" t="s">
        <v>24</v>
      </c>
      <c r="O32" s="94" t="s">
        <v>83</v>
      </c>
      <c r="P32" s="93" t="n">
        <v>3</v>
      </c>
      <c r="Q32" s="56" t="s">
        <v>1024</v>
      </c>
      <c r="R32" s="48" t="n">
        <v>0</v>
      </c>
      <c r="S32" s="57" t="s">
        <v>1343</v>
      </c>
      <c r="T32" s="39" t="s">
        <v>1346</v>
      </c>
      <c r="U32" s="33" t="s">
        <v>67</v>
      </c>
      <c r="V32" s="33" t="s">
        <v>67</v>
      </c>
      <c r="W32" s="33" t="s">
        <v>68</v>
      </c>
      <c r="X32" s="33" t="s">
        <v>71</v>
      </c>
      <c r="Y32" s="58" t="n">
        <f aca="false">F32*G32*2</f>
        <v>6</v>
      </c>
      <c r="Z32" s="58" t="str">
        <f aca="false">IF(X32="N",Y32,"0")</f>
        <v>0</v>
      </c>
      <c r="AA32" s="58" t="n">
        <f aca="false">IF(X32="P",Y32,"0")</f>
        <v>6</v>
      </c>
      <c r="AB32" s="95"/>
      <c r="AC32" s="95"/>
      <c r="AD32" s="95"/>
      <c r="AE32" s="95"/>
      <c r="AF32" s="95"/>
      <c r="AG32" s="95"/>
      <c r="AH32" s="95"/>
    </row>
    <row r="33" customFormat="false" ht="12" hidden="false" customHeight="true" outlineLevel="0" collapsed="false">
      <c r="A33" s="47" t="s">
        <v>54</v>
      </c>
      <c r="B33" s="48" t="n">
        <v>216</v>
      </c>
      <c r="C33" s="47" t="s">
        <v>55</v>
      </c>
      <c r="D33" s="47" t="s">
        <v>93</v>
      </c>
      <c r="E33" s="50" t="s">
        <v>51</v>
      </c>
      <c r="F33" s="50" t="n">
        <v>1</v>
      </c>
      <c r="G33" s="93" t="n">
        <v>3</v>
      </c>
      <c r="H33" s="33" t="s">
        <v>61</v>
      </c>
      <c r="I33" s="51" t="s">
        <v>56</v>
      </c>
      <c r="J33" s="33" t="s">
        <v>24</v>
      </c>
      <c r="K33" s="51" t="s">
        <v>57</v>
      </c>
      <c r="L33" s="87" t="s">
        <v>26</v>
      </c>
      <c r="M33" s="93" t="s">
        <v>53</v>
      </c>
      <c r="N33" s="33" t="s">
        <v>24</v>
      </c>
      <c r="O33" s="94" t="s">
        <v>83</v>
      </c>
      <c r="P33" s="93" t="n">
        <v>3</v>
      </c>
      <c r="Q33" s="56" t="s">
        <v>1024</v>
      </c>
      <c r="R33" s="48" t="n">
        <v>0</v>
      </c>
      <c r="S33" s="57" t="s">
        <v>1343</v>
      </c>
      <c r="T33" s="39" t="s">
        <v>1346</v>
      </c>
      <c r="U33" s="33" t="s">
        <v>67</v>
      </c>
      <c r="V33" s="33" t="s">
        <v>67</v>
      </c>
      <c r="W33" s="33" t="s">
        <v>68</v>
      </c>
      <c r="X33" s="33" t="s">
        <v>71</v>
      </c>
      <c r="Y33" s="58" t="n">
        <f aca="false">F33*G33*2</f>
        <v>6</v>
      </c>
      <c r="Z33" s="58" t="str">
        <f aca="false">IF(X33="N",Y33,"0")</f>
        <v>0</v>
      </c>
      <c r="AA33" s="58" t="n">
        <f aca="false">IF(X33="P",Y33,"0")</f>
        <v>6</v>
      </c>
      <c r="AB33" s="95"/>
      <c r="AC33" s="95"/>
      <c r="AD33" s="95"/>
      <c r="AE33" s="95"/>
      <c r="AF33" s="95"/>
      <c r="AG33" s="95"/>
      <c r="AH33" s="95"/>
    </row>
    <row r="34" customFormat="false" ht="12" hidden="false" customHeight="true" outlineLevel="0" collapsed="false">
      <c r="A34" s="47" t="s">
        <v>54</v>
      </c>
      <c r="B34" s="48" t="n">
        <v>216</v>
      </c>
      <c r="C34" s="47" t="s">
        <v>55</v>
      </c>
      <c r="D34" s="47" t="s">
        <v>94</v>
      </c>
      <c r="E34" s="50" t="s">
        <v>51</v>
      </c>
      <c r="F34" s="50" t="n">
        <v>1</v>
      </c>
      <c r="G34" s="93" t="n">
        <v>3</v>
      </c>
      <c r="H34" s="33" t="s">
        <v>61</v>
      </c>
      <c r="I34" s="51" t="s">
        <v>56</v>
      </c>
      <c r="J34" s="33" t="s">
        <v>24</v>
      </c>
      <c r="K34" s="51" t="s">
        <v>57</v>
      </c>
      <c r="L34" s="87" t="s">
        <v>26</v>
      </c>
      <c r="M34" s="93" t="s">
        <v>53</v>
      </c>
      <c r="N34" s="33" t="s">
        <v>24</v>
      </c>
      <c r="O34" s="94" t="s">
        <v>83</v>
      </c>
      <c r="P34" s="93" t="n">
        <v>3</v>
      </c>
      <c r="Q34" s="56" t="s">
        <v>1024</v>
      </c>
      <c r="R34" s="48" t="n">
        <v>0</v>
      </c>
      <c r="S34" s="57" t="s">
        <v>1343</v>
      </c>
      <c r="T34" s="39" t="s">
        <v>1346</v>
      </c>
      <c r="U34" s="33" t="s">
        <v>67</v>
      </c>
      <c r="V34" s="33" t="s">
        <v>67</v>
      </c>
      <c r="W34" s="33" t="s">
        <v>68</v>
      </c>
      <c r="X34" s="33" t="s">
        <v>71</v>
      </c>
      <c r="Y34" s="58" t="n">
        <f aca="false">F34*G34*2</f>
        <v>6</v>
      </c>
      <c r="Z34" s="58" t="str">
        <f aca="false">IF(X34="N",Y34,"0")</f>
        <v>0</v>
      </c>
      <c r="AA34" s="58" t="n">
        <f aca="false">IF(X34="P",Y34,"0")</f>
        <v>6</v>
      </c>
      <c r="AB34" s="95"/>
      <c r="AC34" s="95"/>
      <c r="AD34" s="95"/>
      <c r="AE34" s="95"/>
      <c r="AF34" s="95"/>
      <c r="AG34" s="95"/>
      <c r="AH34" s="95"/>
    </row>
    <row r="35" customFormat="false" ht="12" hidden="false" customHeight="true" outlineLevel="0" collapsed="false">
      <c r="A35" s="47" t="s">
        <v>54</v>
      </c>
      <c r="B35" s="48" t="n">
        <v>216</v>
      </c>
      <c r="C35" s="47" t="s">
        <v>55</v>
      </c>
      <c r="D35" s="47" t="s">
        <v>95</v>
      </c>
      <c r="E35" s="50" t="s">
        <v>51</v>
      </c>
      <c r="F35" s="50" t="n">
        <v>1</v>
      </c>
      <c r="G35" s="93" t="n">
        <v>3</v>
      </c>
      <c r="H35" s="33" t="s">
        <v>61</v>
      </c>
      <c r="I35" s="51" t="s">
        <v>56</v>
      </c>
      <c r="J35" s="33" t="s">
        <v>24</v>
      </c>
      <c r="K35" s="51" t="s">
        <v>57</v>
      </c>
      <c r="L35" s="87" t="s">
        <v>26</v>
      </c>
      <c r="M35" s="93" t="s">
        <v>53</v>
      </c>
      <c r="N35" s="33" t="s">
        <v>24</v>
      </c>
      <c r="O35" s="94" t="s">
        <v>83</v>
      </c>
      <c r="P35" s="93" t="n">
        <v>3</v>
      </c>
      <c r="Q35" s="56" t="s">
        <v>1024</v>
      </c>
      <c r="R35" s="48" t="n">
        <v>0</v>
      </c>
      <c r="S35" s="57" t="s">
        <v>1343</v>
      </c>
      <c r="T35" s="39" t="s">
        <v>1346</v>
      </c>
      <c r="U35" s="33" t="s">
        <v>67</v>
      </c>
      <c r="V35" s="33" t="s">
        <v>67</v>
      </c>
      <c r="W35" s="33" t="s">
        <v>68</v>
      </c>
      <c r="X35" s="33" t="s">
        <v>71</v>
      </c>
      <c r="Y35" s="58" t="n">
        <f aca="false">F35*G35*2</f>
        <v>6</v>
      </c>
      <c r="Z35" s="58" t="str">
        <f aca="false">IF(X35="N",Y35,"0")</f>
        <v>0</v>
      </c>
      <c r="AA35" s="58" t="n">
        <f aca="false">IF(X35="P",Y35,"0")</f>
        <v>6</v>
      </c>
      <c r="AB35" s="95"/>
      <c r="AC35" s="95"/>
      <c r="AD35" s="95"/>
      <c r="AE35" s="95"/>
      <c r="AF35" s="95"/>
      <c r="AG35" s="95"/>
      <c r="AH35" s="95"/>
    </row>
    <row r="36" customFormat="false" ht="12" hidden="false" customHeight="true" outlineLevel="0" collapsed="false">
      <c r="A36" s="47" t="s">
        <v>54</v>
      </c>
      <c r="B36" s="48" t="n">
        <v>216</v>
      </c>
      <c r="C36" s="47" t="s">
        <v>55</v>
      </c>
      <c r="D36" s="47" t="s">
        <v>96</v>
      </c>
      <c r="E36" s="50" t="s">
        <v>51</v>
      </c>
      <c r="F36" s="50" t="n">
        <v>1</v>
      </c>
      <c r="G36" s="93" t="n">
        <v>4</v>
      </c>
      <c r="H36" s="33" t="s">
        <v>61</v>
      </c>
      <c r="I36" s="51" t="s">
        <v>56</v>
      </c>
      <c r="J36" s="33" t="s">
        <v>24</v>
      </c>
      <c r="K36" s="51" t="s">
        <v>57</v>
      </c>
      <c r="L36" s="87" t="s">
        <v>26</v>
      </c>
      <c r="M36" s="93" t="s">
        <v>53</v>
      </c>
      <c r="N36" s="33" t="s">
        <v>24</v>
      </c>
      <c r="O36" s="94" t="s">
        <v>83</v>
      </c>
      <c r="P36" s="93" t="n">
        <v>4</v>
      </c>
      <c r="Q36" s="56" t="s">
        <v>1024</v>
      </c>
      <c r="R36" s="48" t="n">
        <v>0</v>
      </c>
      <c r="S36" s="57" t="s">
        <v>1343</v>
      </c>
      <c r="T36" s="39" t="s">
        <v>1346</v>
      </c>
      <c r="U36" s="33" t="s">
        <v>67</v>
      </c>
      <c r="V36" s="33" t="s">
        <v>67</v>
      </c>
      <c r="W36" s="33" t="s">
        <v>68</v>
      </c>
      <c r="X36" s="33" t="s">
        <v>71</v>
      </c>
      <c r="Y36" s="58" t="n">
        <f aca="false">F36*G36*2</f>
        <v>8</v>
      </c>
      <c r="Z36" s="58" t="str">
        <f aca="false">IF(X36="N",Y36,"0")</f>
        <v>0</v>
      </c>
      <c r="AA36" s="58" t="n">
        <f aca="false">IF(X36="P",Y36,"0")</f>
        <v>8</v>
      </c>
      <c r="AB36" s="95"/>
      <c r="AC36" s="95"/>
      <c r="AD36" s="95"/>
      <c r="AE36" s="95"/>
      <c r="AF36" s="95"/>
      <c r="AG36" s="95"/>
      <c r="AH36" s="95"/>
    </row>
    <row r="37" customFormat="false" ht="12" hidden="false" customHeight="true" outlineLevel="0" collapsed="false">
      <c r="A37" s="47" t="s">
        <v>54</v>
      </c>
      <c r="B37" s="48" t="n">
        <v>216</v>
      </c>
      <c r="C37" s="47" t="s">
        <v>55</v>
      </c>
      <c r="D37" s="47" t="s">
        <v>97</v>
      </c>
      <c r="E37" s="50" t="s">
        <v>51</v>
      </c>
      <c r="F37" s="50" t="n">
        <v>1</v>
      </c>
      <c r="G37" s="93" t="n">
        <v>4</v>
      </c>
      <c r="H37" s="33" t="s">
        <v>61</v>
      </c>
      <c r="I37" s="51" t="s">
        <v>56</v>
      </c>
      <c r="J37" s="33" t="s">
        <v>24</v>
      </c>
      <c r="K37" s="51" t="s">
        <v>57</v>
      </c>
      <c r="L37" s="87" t="s">
        <v>26</v>
      </c>
      <c r="M37" s="93" t="s">
        <v>53</v>
      </c>
      <c r="N37" s="33" t="s">
        <v>24</v>
      </c>
      <c r="O37" s="94" t="s">
        <v>83</v>
      </c>
      <c r="P37" s="93" t="n">
        <v>4</v>
      </c>
      <c r="Q37" s="56" t="s">
        <v>1024</v>
      </c>
      <c r="R37" s="48" t="n">
        <v>0</v>
      </c>
      <c r="S37" s="57" t="s">
        <v>1343</v>
      </c>
      <c r="T37" s="39" t="s">
        <v>1346</v>
      </c>
      <c r="U37" s="33" t="s">
        <v>67</v>
      </c>
      <c r="V37" s="33" t="s">
        <v>67</v>
      </c>
      <c r="W37" s="33" t="s">
        <v>68</v>
      </c>
      <c r="X37" s="33" t="s">
        <v>71</v>
      </c>
      <c r="Y37" s="58" t="n">
        <f aca="false">F37*G37*2</f>
        <v>8</v>
      </c>
      <c r="Z37" s="58" t="str">
        <f aca="false">IF(X37="N",Y37,"0")</f>
        <v>0</v>
      </c>
      <c r="AA37" s="58" t="n">
        <f aca="false">IF(X37="P",Y37,"0")</f>
        <v>8</v>
      </c>
      <c r="AB37" s="95"/>
      <c r="AC37" s="95"/>
      <c r="AD37" s="95"/>
      <c r="AE37" s="95"/>
      <c r="AF37" s="95"/>
      <c r="AG37" s="95"/>
      <c r="AH37" s="95"/>
    </row>
    <row r="38" customFormat="false" ht="12" hidden="false" customHeight="true" outlineLevel="0" collapsed="false">
      <c r="A38" s="47" t="s">
        <v>54</v>
      </c>
      <c r="B38" s="48" t="n">
        <v>216</v>
      </c>
      <c r="C38" s="47" t="s">
        <v>55</v>
      </c>
      <c r="D38" s="47" t="s">
        <v>98</v>
      </c>
      <c r="E38" s="50" t="s">
        <v>51</v>
      </c>
      <c r="F38" s="50" t="n">
        <v>1</v>
      </c>
      <c r="G38" s="93" t="n">
        <v>4</v>
      </c>
      <c r="H38" s="33" t="s">
        <v>61</v>
      </c>
      <c r="I38" s="51" t="s">
        <v>56</v>
      </c>
      <c r="J38" s="33" t="s">
        <v>24</v>
      </c>
      <c r="K38" s="51" t="s">
        <v>57</v>
      </c>
      <c r="L38" s="87" t="s">
        <v>26</v>
      </c>
      <c r="M38" s="93" t="s">
        <v>53</v>
      </c>
      <c r="N38" s="33" t="s">
        <v>24</v>
      </c>
      <c r="O38" s="94" t="s">
        <v>83</v>
      </c>
      <c r="P38" s="93" t="n">
        <v>4</v>
      </c>
      <c r="Q38" s="56" t="s">
        <v>1024</v>
      </c>
      <c r="R38" s="48" t="n">
        <v>0</v>
      </c>
      <c r="S38" s="57" t="s">
        <v>1343</v>
      </c>
      <c r="T38" s="39" t="s">
        <v>1346</v>
      </c>
      <c r="U38" s="33" t="s">
        <v>67</v>
      </c>
      <c r="V38" s="33" t="s">
        <v>67</v>
      </c>
      <c r="W38" s="33" t="s">
        <v>68</v>
      </c>
      <c r="X38" s="33" t="s">
        <v>71</v>
      </c>
      <c r="Y38" s="58" t="n">
        <f aca="false">F38*G38*2</f>
        <v>8</v>
      </c>
      <c r="Z38" s="58" t="str">
        <f aca="false">IF(X38="N",Y38,"0")</f>
        <v>0</v>
      </c>
      <c r="AA38" s="58" t="n">
        <f aca="false">IF(X38="P",Y38,"0")</f>
        <v>8</v>
      </c>
      <c r="AB38" s="95"/>
      <c r="AC38" s="95"/>
      <c r="AD38" s="95"/>
      <c r="AE38" s="95"/>
      <c r="AF38" s="95"/>
      <c r="AG38" s="95"/>
      <c r="AH38" s="95"/>
    </row>
    <row r="39" customFormat="false" ht="12" hidden="false" customHeight="true" outlineLevel="0" collapsed="false">
      <c r="A39" s="47" t="s">
        <v>54</v>
      </c>
      <c r="B39" s="48" t="n">
        <v>216</v>
      </c>
      <c r="C39" s="47" t="s">
        <v>55</v>
      </c>
      <c r="D39" s="47" t="s">
        <v>99</v>
      </c>
      <c r="E39" s="50" t="s">
        <v>51</v>
      </c>
      <c r="F39" s="50" t="n">
        <v>1</v>
      </c>
      <c r="G39" s="93" t="n">
        <v>3</v>
      </c>
      <c r="H39" s="33" t="s">
        <v>61</v>
      </c>
      <c r="I39" s="51" t="s">
        <v>56</v>
      </c>
      <c r="J39" s="33" t="s">
        <v>24</v>
      </c>
      <c r="K39" s="51" t="s">
        <v>57</v>
      </c>
      <c r="L39" s="87" t="s">
        <v>26</v>
      </c>
      <c r="M39" s="93" t="s">
        <v>53</v>
      </c>
      <c r="N39" s="33" t="s">
        <v>24</v>
      </c>
      <c r="O39" s="94" t="s">
        <v>83</v>
      </c>
      <c r="P39" s="93" t="n">
        <v>3</v>
      </c>
      <c r="Q39" s="56" t="s">
        <v>1024</v>
      </c>
      <c r="R39" s="48" t="n">
        <v>0</v>
      </c>
      <c r="S39" s="57" t="s">
        <v>1343</v>
      </c>
      <c r="T39" s="39" t="s">
        <v>1346</v>
      </c>
      <c r="U39" s="33" t="s">
        <v>67</v>
      </c>
      <c r="V39" s="33" t="s">
        <v>67</v>
      </c>
      <c r="W39" s="33" t="s">
        <v>68</v>
      </c>
      <c r="X39" s="33" t="s">
        <v>71</v>
      </c>
      <c r="Y39" s="58" t="n">
        <f aca="false">F39*G39*2</f>
        <v>6</v>
      </c>
      <c r="Z39" s="58" t="str">
        <f aca="false">IF(X39="N",Y39,"0")</f>
        <v>0</v>
      </c>
      <c r="AA39" s="58" t="n">
        <f aca="false">IF(X39="P",Y39,"0")</f>
        <v>6</v>
      </c>
      <c r="AB39" s="95"/>
      <c r="AC39" s="95"/>
      <c r="AD39" s="95"/>
      <c r="AE39" s="95"/>
      <c r="AF39" s="95"/>
      <c r="AG39" s="95"/>
      <c r="AH39" s="95"/>
    </row>
    <row r="40" customFormat="false" ht="12" hidden="false" customHeight="true" outlineLevel="0" collapsed="false">
      <c r="A40" s="47" t="s">
        <v>54</v>
      </c>
      <c r="B40" s="48" t="n">
        <v>216</v>
      </c>
      <c r="C40" s="47" t="s">
        <v>55</v>
      </c>
      <c r="D40" s="47" t="s">
        <v>100</v>
      </c>
      <c r="E40" s="50" t="s">
        <v>51</v>
      </c>
      <c r="F40" s="50" t="n">
        <v>1</v>
      </c>
      <c r="G40" s="93" t="n">
        <v>3</v>
      </c>
      <c r="H40" s="33" t="s">
        <v>61</v>
      </c>
      <c r="I40" s="51" t="s">
        <v>56</v>
      </c>
      <c r="J40" s="33" t="s">
        <v>24</v>
      </c>
      <c r="K40" s="51" t="s">
        <v>57</v>
      </c>
      <c r="L40" s="87" t="s">
        <v>26</v>
      </c>
      <c r="M40" s="93" t="s">
        <v>53</v>
      </c>
      <c r="N40" s="33" t="s">
        <v>24</v>
      </c>
      <c r="O40" s="94" t="s">
        <v>83</v>
      </c>
      <c r="P40" s="93" t="n">
        <v>3</v>
      </c>
      <c r="Q40" s="56" t="s">
        <v>1024</v>
      </c>
      <c r="R40" s="48" t="n">
        <v>0</v>
      </c>
      <c r="S40" s="57" t="s">
        <v>1343</v>
      </c>
      <c r="T40" s="39" t="s">
        <v>1346</v>
      </c>
      <c r="U40" s="33" t="s">
        <v>67</v>
      </c>
      <c r="V40" s="33" t="s">
        <v>67</v>
      </c>
      <c r="W40" s="33" t="s">
        <v>68</v>
      </c>
      <c r="X40" s="33" t="s">
        <v>71</v>
      </c>
      <c r="Y40" s="58" t="n">
        <f aca="false">F40*G40*2</f>
        <v>6</v>
      </c>
      <c r="Z40" s="58" t="str">
        <f aca="false">IF(X40="N",Y40,"0")</f>
        <v>0</v>
      </c>
      <c r="AA40" s="58" t="n">
        <f aca="false">IF(X40="P",Y40,"0")</f>
        <v>6</v>
      </c>
      <c r="AB40" s="95"/>
      <c r="AC40" s="95"/>
      <c r="AD40" s="95"/>
      <c r="AE40" s="95"/>
      <c r="AF40" s="95"/>
      <c r="AG40" s="95"/>
      <c r="AH40" s="95"/>
    </row>
    <row r="41" customFormat="false" ht="12" hidden="false" customHeight="true" outlineLevel="0" collapsed="false">
      <c r="A41" s="47" t="s">
        <v>54</v>
      </c>
      <c r="B41" s="48" t="n">
        <v>216</v>
      </c>
      <c r="C41" s="47" t="s">
        <v>55</v>
      </c>
      <c r="D41" s="47" t="s">
        <v>101</v>
      </c>
      <c r="E41" s="50" t="s">
        <v>51</v>
      </c>
      <c r="F41" s="50" t="n">
        <v>1</v>
      </c>
      <c r="G41" s="93" t="n">
        <v>3</v>
      </c>
      <c r="H41" s="33" t="s">
        <v>61</v>
      </c>
      <c r="I41" s="51" t="s">
        <v>56</v>
      </c>
      <c r="J41" s="33" t="s">
        <v>24</v>
      </c>
      <c r="K41" s="51" t="s">
        <v>57</v>
      </c>
      <c r="L41" s="87" t="s">
        <v>26</v>
      </c>
      <c r="M41" s="93" t="s">
        <v>53</v>
      </c>
      <c r="N41" s="33" t="s">
        <v>24</v>
      </c>
      <c r="O41" s="94" t="s">
        <v>83</v>
      </c>
      <c r="P41" s="93" t="n">
        <v>3</v>
      </c>
      <c r="Q41" s="56" t="s">
        <v>1024</v>
      </c>
      <c r="R41" s="48" t="n">
        <v>0</v>
      </c>
      <c r="S41" s="57" t="s">
        <v>1343</v>
      </c>
      <c r="T41" s="39" t="s">
        <v>1346</v>
      </c>
      <c r="U41" s="33" t="s">
        <v>67</v>
      </c>
      <c r="V41" s="33" t="s">
        <v>67</v>
      </c>
      <c r="W41" s="33" t="s">
        <v>68</v>
      </c>
      <c r="X41" s="33" t="s">
        <v>71</v>
      </c>
      <c r="Y41" s="58" t="n">
        <f aca="false">F41*G41*2</f>
        <v>6</v>
      </c>
      <c r="Z41" s="58" t="str">
        <f aca="false">IF(X41="N",Y41,"0")</f>
        <v>0</v>
      </c>
      <c r="AA41" s="58" t="n">
        <f aca="false">IF(X41="P",Y41,"0")</f>
        <v>6</v>
      </c>
      <c r="AB41" s="95"/>
      <c r="AC41" s="95"/>
      <c r="AD41" s="95"/>
      <c r="AE41" s="95"/>
      <c r="AF41" s="95"/>
      <c r="AG41" s="95"/>
      <c r="AH41" s="95"/>
    </row>
    <row r="42" customFormat="false" ht="12" hidden="false" customHeight="true" outlineLevel="0" collapsed="false">
      <c r="A42" s="47" t="s">
        <v>54</v>
      </c>
      <c r="B42" s="48" t="n">
        <v>216</v>
      </c>
      <c r="C42" s="47" t="s">
        <v>55</v>
      </c>
      <c r="D42" s="47" t="s">
        <v>102</v>
      </c>
      <c r="E42" s="50" t="s">
        <v>51</v>
      </c>
      <c r="F42" s="50" t="n">
        <v>1</v>
      </c>
      <c r="G42" s="93" t="n">
        <v>1</v>
      </c>
      <c r="H42" s="33" t="s">
        <v>61</v>
      </c>
      <c r="I42" s="51" t="s">
        <v>56</v>
      </c>
      <c r="J42" s="33" t="s">
        <v>24</v>
      </c>
      <c r="K42" s="51" t="s">
        <v>57</v>
      </c>
      <c r="L42" s="87" t="s">
        <v>26</v>
      </c>
      <c r="M42" s="93" t="s">
        <v>53</v>
      </c>
      <c r="N42" s="33" t="s">
        <v>24</v>
      </c>
      <c r="O42" s="94" t="s">
        <v>83</v>
      </c>
      <c r="P42" s="93" t="n">
        <v>1</v>
      </c>
      <c r="Q42" s="56" t="s">
        <v>1024</v>
      </c>
      <c r="R42" s="48" t="n">
        <v>0</v>
      </c>
      <c r="S42" s="57" t="s">
        <v>1343</v>
      </c>
      <c r="T42" s="39" t="s">
        <v>1346</v>
      </c>
      <c r="U42" s="33" t="s">
        <v>67</v>
      </c>
      <c r="V42" s="33" t="s">
        <v>67</v>
      </c>
      <c r="W42" s="33" t="s">
        <v>68</v>
      </c>
      <c r="X42" s="33" t="s">
        <v>71</v>
      </c>
      <c r="Y42" s="58" t="n">
        <f aca="false">F42*G42*2</f>
        <v>2</v>
      </c>
      <c r="Z42" s="58" t="str">
        <f aca="false">IF(X42="N",Y42,"0")</f>
        <v>0</v>
      </c>
      <c r="AA42" s="58" t="n">
        <f aca="false">IF(X42="P",Y42,"0")</f>
        <v>2</v>
      </c>
      <c r="AB42" s="96"/>
      <c r="AC42" s="95"/>
      <c r="AD42" s="95"/>
      <c r="AE42" s="95"/>
      <c r="AF42" s="95"/>
      <c r="AG42" s="95"/>
      <c r="AH42" s="95"/>
    </row>
    <row r="43" customFormat="false" ht="12" hidden="false" customHeight="true" outlineLevel="0" collapsed="false">
      <c r="A43" s="47" t="s">
        <v>54</v>
      </c>
      <c r="B43" s="48" t="n">
        <v>216</v>
      </c>
      <c r="C43" s="47" t="s">
        <v>55</v>
      </c>
      <c r="D43" s="47" t="s">
        <v>103</v>
      </c>
      <c r="E43" s="50" t="s">
        <v>51</v>
      </c>
      <c r="F43" s="50" t="n">
        <v>1</v>
      </c>
      <c r="G43" s="93" t="n">
        <v>1</v>
      </c>
      <c r="H43" s="33" t="s">
        <v>61</v>
      </c>
      <c r="I43" s="51" t="s">
        <v>56</v>
      </c>
      <c r="J43" s="33" t="s">
        <v>24</v>
      </c>
      <c r="K43" s="51" t="s">
        <v>57</v>
      </c>
      <c r="L43" s="87" t="s">
        <v>26</v>
      </c>
      <c r="M43" s="93" t="s">
        <v>53</v>
      </c>
      <c r="N43" s="33" t="s">
        <v>24</v>
      </c>
      <c r="O43" s="94" t="s">
        <v>83</v>
      </c>
      <c r="P43" s="93" t="n">
        <v>1</v>
      </c>
      <c r="Q43" s="56" t="s">
        <v>1024</v>
      </c>
      <c r="R43" s="48" t="n">
        <v>0</v>
      </c>
      <c r="S43" s="57" t="s">
        <v>1343</v>
      </c>
      <c r="T43" s="39" t="s">
        <v>1346</v>
      </c>
      <c r="U43" s="33" t="s">
        <v>67</v>
      </c>
      <c r="V43" s="33" t="s">
        <v>67</v>
      </c>
      <c r="W43" s="33" t="s">
        <v>68</v>
      </c>
      <c r="X43" s="33" t="s">
        <v>71</v>
      </c>
      <c r="Y43" s="58" t="n">
        <f aca="false">F43*G43*2</f>
        <v>2</v>
      </c>
      <c r="Z43" s="58" t="str">
        <f aca="false">IF(X43="N",Y43,"0")</f>
        <v>0</v>
      </c>
      <c r="AA43" s="58" t="n">
        <f aca="false">IF(X43="P",Y43,"0")</f>
        <v>2</v>
      </c>
      <c r="AB43" s="96"/>
      <c r="AC43" s="95"/>
      <c r="AD43" s="95"/>
      <c r="AE43" s="95"/>
      <c r="AF43" s="95"/>
      <c r="AG43" s="95"/>
      <c r="AH43" s="95"/>
    </row>
    <row r="44" customFormat="false" ht="12" hidden="false" customHeight="true" outlineLevel="0" collapsed="false">
      <c r="A44" s="60"/>
      <c r="B44" s="61"/>
      <c r="C44" s="60"/>
      <c r="D44" s="60"/>
      <c r="E44" s="62"/>
      <c r="F44" s="62"/>
      <c r="G44" s="99" t="n">
        <f aca="false">SUM(G20:G43)</f>
        <v>56</v>
      </c>
      <c r="H44" s="64"/>
      <c r="I44" s="65"/>
      <c r="J44" s="100"/>
      <c r="K44" s="67"/>
      <c r="L44" s="68"/>
      <c r="M44" s="69" t="n">
        <f aca="false">G44-P44</f>
        <v>0</v>
      </c>
      <c r="N44" s="101"/>
      <c r="O44" s="102"/>
      <c r="P44" s="103" t="n">
        <f aca="false">SUM(P20:P43)</f>
        <v>56</v>
      </c>
      <c r="Q44" s="60"/>
      <c r="R44" s="61"/>
      <c r="S44" s="70"/>
      <c r="T44" s="60"/>
      <c r="U44" s="62"/>
      <c r="V44" s="62"/>
      <c r="W44" s="62"/>
      <c r="X44" s="62"/>
      <c r="Y44" s="58" t="n">
        <f aca="false">F44*G44*2</f>
        <v>0</v>
      </c>
      <c r="Z44" s="58" t="str">
        <f aca="false">IF(X44="N",Y44,"0")</f>
        <v>0</v>
      </c>
      <c r="AA44" s="58" t="str">
        <f aca="false">IF(X44="P",Y44,"0")</f>
        <v>0</v>
      </c>
      <c r="AB44" s="104"/>
      <c r="AC44" s="71"/>
      <c r="AD44" s="62"/>
      <c r="AE44" s="62"/>
      <c r="AF44" s="62"/>
    </row>
    <row r="45" customFormat="false" ht="12" hidden="false" customHeight="true" outlineLevel="0" collapsed="false">
      <c r="A45" s="90"/>
      <c r="B45" s="91"/>
      <c r="C45" s="90"/>
      <c r="D45" s="90"/>
      <c r="E45" s="50"/>
      <c r="F45" s="50"/>
      <c r="G45" s="105"/>
      <c r="H45" s="106"/>
      <c r="I45" s="92"/>
      <c r="J45" s="107"/>
      <c r="K45" s="49"/>
      <c r="L45" s="87"/>
      <c r="M45" s="88"/>
      <c r="N45" s="108"/>
      <c r="O45" s="94"/>
      <c r="P45" s="109"/>
      <c r="Q45" s="90"/>
      <c r="R45" s="91"/>
      <c r="S45" s="74"/>
      <c r="T45" s="90"/>
      <c r="U45" s="50"/>
      <c r="V45" s="50"/>
      <c r="W45" s="50"/>
      <c r="X45" s="50"/>
      <c r="Y45" s="58" t="n">
        <f aca="false">F45*G45*2</f>
        <v>0</v>
      </c>
      <c r="Z45" s="58" t="str">
        <f aca="false">IF(X45="N",Y45,"0")</f>
        <v>0</v>
      </c>
      <c r="AA45" s="58" t="str">
        <f aca="false">IF(X45="P",Y45,"0")</f>
        <v>0</v>
      </c>
      <c r="AB45" s="110"/>
      <c r="AC45" s="59"/>
      <c r="AD45" s="50"/>
      <c r="AE45" s="50"/>
      <c r="AF45" s="50"/>
    </row>
    <row r="46" customFormat="false" ht="12" hidden="false" customHeight="true" outlineLevel="0" collapsed="false">
      <c r="A46" s="47" t="s">
        <v>54</v>
      </c>
      <c r="B46" s="48" t="n">
        <v>216</v>
      </c>
      <c r="C46" s="47" t="s">
        <v>55</v>
      </c>
      <c r="D46" s="90" t="s">
        <v>78</v>
      </c>
      <c r="E46" s="50" t="s">
        <v>51</v>
      </c>
      <c r="F46" s="50" t="n">
        <v>1</v>
      </c>
      <c r="G46" s="92" t="n">
        <v>15</v>
      </c>
      <c r="H46" s="33" t="s">
        <v>61</v>
      </c>
      <c r="I46" s="51" t="s">
        <v>56</v>
      </c>
      <c r="J46" s="33" t="s">
        <v>24</v>
      </c>
      <c r="K46" s="51" t="s">
        <v>57</v>
      </c>
      <c r="L46" s="87" t="s">
        <v>26</v>
      </c>
      <c r="M46" s="55" t="s">
        <v>104</v>
      </c>
      <c r="N46" s="33" t="s">
        <v>24</v>
      </c>
      <c r="O46" s="111" t="s">
        <v>771</v>
      </c>
      <c r="P46" s="92" t="n">
        <v>15</v>
      </c>
      <c r="Q46" s="56" t="s">
        <v>1024</v>
      </c>
      <c r="R46" s="40" t="n">
        <v>325</v>
      </c>
      <c r="S46" s="57" t="s">
        <v>1347</v>
      </c>
      <c r="T46" s="39" t="s">
        <v>1348</v>
      </c>
      <c r="U46" s="33" t="s">
        <v>774</v>
      </c>
      <c r="V46" s="33" t="s">
        <v>774</v>
      </c>
      <c r="W46" s="33" t="s">
        <v>68</v>
      </c>
      <c r="X46" s="33" t="s">
        <v>71</v>
      </c>
      <c r="Y46" s="58" t="n">
        <f aca="false">F46*G46*2</f>
        <v>30</v>
      </c>
      <c r="Z46" s="58" t="str">
        <f aca="false">IF(X46="N",Y46,"0")</f>
        <v>0</v>
      </c>
      <c r="AA46" s="58" t="n">
        <f aca="false">IF(X46="P",Y46,"0")</f>
        <v>30</v>
      </c>
      <c r="AB46" s="96"/>
      <c r="AC46" s="59"/>
      <c r="AD46" s="50"/>
      <c r="AE46" s="50"/>
      <c r="AF46" s="50"/>
    </row>
    <row r="47" customFormat="false" ht="12" hidden="false" customHeight="true" outlineLevel="0" collapsed="false">
      <c r="A47" s="47" t="s">
        <v>54</v>
      </c>
      <c r="B47" s="48" t="n">
        <v>216</v>
      </c>
      <c r="C47" s="47" t="s">
        <v>55</v>
      </c>
      <c r="D47" s="90" t="s">
        <v>79</v>
      </c>
      <c r="E47" s="50" t="s">
        <v>51</v>
      </c>
      <c r="F47" s="50" t="n">
        <v>1</v>
      </c>
      <c r="G47" s="92" t="n">
        <v>15</v>
      </c>
      <c r="H47" s="33" t="s">
        <v>61</v>
      </c>
      <c r="I47" s="51" t="s">
        <v>56</v>
      </c>
      <c r="J47" s="33" t="s">
        <v>24</v>
      </c>
      <c r="K47" s="51" t="s">
        <v>57</v>
      </c>
      <c r="L47" s="87" t="s">
        <v>26</v>
      </c>
      <c r="M47" s="55" t="s">
        <v>104</v>
      </c>
      <c r="N47" s="33" t="s">
        <v>24</v>
      </c>
      <c r="O47" s="111" t="s">
        <v>771</v>
      </c>
      <c r="P47" s="92" t="n">
        <v>15</v>
      </c>
      <c r="Q47" s="56" t="s">
        <v>1024</v>
      </c>
      <c r="R47" s="40" t="n">
        <v>325</v>
      </c>
      <c r="S47" s="57" t="s">
        <v>1347</v>
      </c>
      <c r="T47" s="39" t="s">
        <v>1348</v>
      </c>
      <c r="U47" s="33" t="s">
        <v>774</v>
      </c>
      <c r="V47" s="33" t="s">
        <v>774</v>
      </c>
      <c r="W47" s="33" t="s">
        <v>68</v>
      </c>
      <c r="X47" s="33" t="s">
        <v>71</v>
      </c>
      <c r="Y47" s="58" t="n">
        <f aca="false">F47*G47*2</f>
        <v>30</v>
      </c>
      <c r="Z47" s="58" t="str">
        <f aca="false">IF(X47="N",Y47,"0")</f>
        <v>0</v>
      </c>
      <c r="AA47" s="58" t="n">
        <f aca="false">IF(X47="P",Y47,"0")</f>
        <v>30</v>
      </c>
      <c r="AB47" s="96"/>
      <c r="AC47" s="59"/>
      <c r="AD47" s="50"/>
      <c r="AE47" s="50"/>
      <c r="AF47" s="50"/>
    </row>
    <row r="48" customFormat="false" ht="12" hidden="false" customHeight="true" outlineLevel="0" collapsed="false">
      <c r="A48" s="47" t="s">
        <v>54</v>
      </c>
      <c r="B48" s="48" t="n">
        <v>216</v>
      </c>
      <c r="C48" s="47" t="s">
        <v>55</v>
      </c>
      <c r="D48" s="90" t="s">
        <v>80</v>
      </c>
      <c r="E48" s="50" t="s">
        <v>51</v>
      </c>
      <c r="F48" s="50" t="n">
        <v>1</v>
      </c>
      <c r="G48" s="92" t="n">
        <v>15</v>
      </c>
      <c r="H48" s="33" t="s">
        <v>61</v>
      </c>
      <c r="I48" s="51" t="s">
        <v>56</v>
      </c>
      <c r="J48" s="33" t="s">
        <v>24</v>
      </c>
      <c r="K48" s="51" t="s">
        <v>57</v>
      </c>
      <c r="L48" s="87" t="s">
        <v>26</v>
      </c>
      <c r="M48" s="55" t="s">
        <v>104</v>
      </c>
      <c r="N48" s="33" t="s">
        <v>24</v>
      </c>
      <c r="O48" s="111" t="s">
        <v>771</v>
      </c>
      <c r="P48" s="92" t="n">
        <v>15</v>
      </c>
      <c r="Q48" s="56" t="s">
        <v>1024</v>
      </c>
      <c r="R48" s="40" t="n">
        <v>325</v>
      </c>
      <c r="S48" s="57" t="s">
        <v>1347</v>
      </c>
      <c r="T48" s="39" t="s">
        <v>1348</v>
      </c>
      <c r="U48" s="33" t="s">
        <v>774</v>
      </c>
      <c r="V48" s="33" t="s">
        <v>774</v>
      </c>
      <c r="W48" s="33" t="s">
        <v>68</v>
      </c>
      <c r="X48" s="33" t="s">
        <v>71</v>
      </c>
      <c r="Y48" s="58" t="n">
        <f aca="false">F48*G48*2</f>
        <v>30</v>
      </c>
      <c r="Z48" s="58" t="str">
        <f aca="false">IF(X48="N",Y48,"0")</f>
        <v>0</v>
      </c>
      <c r="AA48" s="58" t="n">
        <f aca="false">IF(X48="P",Y48,"0")</f>
        <v>30</v>
      </c>
      <c r="AB48" s="96"/>
      <c r="AC48" s="59"/>
      <c r="AD48" s="50"/>
      <c r="AE48" s="50"/>
      <c r="AF48" s="50"/>
    </row>
    <row r="49" customFormat="false" ht="12" hidden="false" customHeight="true" outlineLevel="0" collapsed="false">
      <c r="A49" s="47" t="s">
        <v>54</v>
      </c>
      <c r="B49" s="48" t="n">
        <v>216</v>
      </c>
      <c r="C49" s="47" t="s">
        <v>55</v>
      </c>
      <c r="D49" s="90" t="s">
        <v>81</v>
      </c>
      <c r="E49" s="50" t="s">
        <v>51</v>
      </c>
      <c r="F49" s="50" t="n">
        <v>1</v>
      </c>
      <c r="G49" s="92" t="n">
        <v>14</v>
      </c>
      <c r="H49" s="33" t="s">
        <v>61</v>
      </c>
      <c r="I49" s="51" t="s">
        <v>56</v>
      </c>
      <c r="J49" s="33" t="s">
        <v>24</v>
      </c>
      <c r="K49" s="51" t="s">
        <v>57</v>
      </c>
      <c r="L49" s="87" t="s">
        <v>26</v>
      </c>
      <c r="M49" s="55" t="s">
        <v>104</v>
      </c>
      <c r="N49" s="33" t="s">
        <v>24</v>
      </c>
      <c r="O49" s="111" t="s">
        <v>771</v>
      </c>
      <c r="P49" s="92" t="n">
        <v>14</v>
      </c>
      <c r="Q49" s="56" t="s">
        <v>1024</v>
      </c>
      <c r="R49" s="40" t="n">
        <v>325</v>
      </c>
      <c r="S49" s="57" t="s">
        <v>1347</v>
      </c>
      <c r="T49" s="39" t="s">
        <v>1348</v>
      </c>
      <c r="U49" s="33" t="s">
        <v>774</v>
      </c>
      <c r="V49" s="33" t="s">
        <v>774</v>
      </c>
      <c r="W49" s="33" t="s">
        <v>68</v>
      </c>
      <c r="X49" s="33" t="s">
        <v>71</v>
      </c>
      <c r="Y49" s="58" t="n">
        <f aca="false">F49*G49*2</f>
        <v>28</v>
      </c>
      <c r="Z49" s="58" t="str">
        <f aca="false">IF(X49="N",Y49,"0")</f>
        <v>0</v>
      </c>
      <c r="AA49" s="58" t="n">
        <f aca="false">IF(X49="P",Y49,"0")</f>
        <v>28</v>
      </c>
      <c r="AB49" s="96"/>
      <c r="AC49" s="59"/>
      <c r="AD49" s="50"/>
      <c r="AE49" s="50"/>
      <c r="AF49" s="50"/>
    </row>
    <row r="50" customFormat="false" ht="12" hidden="false" customHeight="true" outlineLevel="0" collapsed="false">
      <c r="A50" s="47" t="s">
        <v>54</v>
      </c>
      <c r="B50" s="48" t="n">
        <v>216</v>
      </c>
      <c r="C50" s="47" t="s">
        <v>55</v>
      </c>
      <c r="D50" s="90" t="s">
        <v>82</v>
      </c>
      <c r="E50" s="50" t="s">
        <v>51</v>
      </c>
      <c r="F50" s="50" t="n">
        <v>1</v>
      </c>
      <c r="G50" s="92" t="n">
        <v>14</v>
      </c>
      <c r="H50" s="33" t="s">
        <v>61</v>
      </c>
      <c r="I50" s="51" t="s">
        <v>56</v>
      </c>
      <c r="J50" s="33" t="s">
        <v>24</v>
      </c>
      <c r="K50" s="51" t="s">
        <v>57</v>
      </c>
      <c r="L50" s="87" t="s">
        <v>26</v>
      </c>
      <c r="M50" s="55" t="s">
        <v>104</v>
      </c>
      <c r="N50" s="33" t="s">
        <v>24</v>
      </c>
      <c r="O50" s="111" t="s">
        <v>771</v>
      </c>
      <c r="P50" s="92" t="n">
        <v>14</v>
      </c>
      <c r="Q50" s="56" t="s">
        <v>1024</v>
      </c>
      <c r="R50" s="40" t="n">
        <v>325</v>
      </c>
      <c r="S50" s="57" t="s">
        <v>1347</v>
      </c>
      <c r="T50" s="39" t="s">
        <v>1348</v>
      </c>
      <c r="U50" s="33" t="s">
        <v>774</v>
      </c>
      <c r="V50" s="33" t="s">
        <v>774</v>
      </c>
      <c r="W50" s="33" t="s">
        <v>68</v>
      </c>
      <c r="X50" s="33" t="s">
        <v>71</v>
      </c>
      <c r="Y50" s="58" t="n">
        <f aca="false">F50*G50*2</f>
        <v>28</v>
      </c>
      <c r="Z50" s="58" t="str">
        <f aca="false">IF(X50="N",Y50,"0")</f>
        <v>0</v>
      </c>
      <c r="AA50" s="58" t="n">
        <f aca="false">IF(X50="P",Y50,"0")</f>
        <v>28</v>
      </c>
      <c r="AB50" s="96"/>
      <c r="AC50" s="59"/>
      <c r="AD50" s="50"/>
      <c r="AE50" s="50"/>
      <c r="AF50" s="50"/>
    </row>
    <row r="51" customFormat="false" ht="12" hidden="false" customHeight="true" outlineLevel="0" collapsed="false">
      <c r="A51" s="47" t="s">
        <v>54</v>
      </c>
      <c r="B51" s="48" t="n">
        <v>216</v>
      </c>
      <c r="C51" s="47" t="s">
        <v>55</v>
      </c>
      <c r="D51" s="90" t="s">
        <v>85</v>
      </c>
      <c r="E51" s="50" t="s">
        <v>51</v>
      </c>
      <c r="F51" s="50" t="n">
        <v>1</v>
      </c>
      <c r="G51" s="92" t="n">
        <v>14</v>
      </c>
      <c r="H51" s="33" t="s">
        <v>61</v>
      </c>
      <c r="I51" s="51" t="s">
        <v>56</v>
      </c>
      <c r="J51" s="33" t="s">
        <v>24</v>
      </c>
      <c r="K51" s="51" t="s">
        <v>57</v>
      </c>
      <c r="L51" s="87" t="s">
        <v>26</v>
      </c>
      <c r="M51" s="55" t="s">
        <v>104</v>
      </c>
      <c r="N51" s="33" t="s">
        <v>24</v>
      </c>
      <c r="O51" s="111" t="s">
        <v>771</v>
      </c>
      <c r="P51" s="92" t="n">
        <v>14</v>
      </c>
      <c r="Q51" s="56" t="s">
        <v>1024</v>
      </c>
      <c r="R51" s="40" t="n">
        <v>325</v>
      </c>
      <c r="S51" s="57" t="s">
        <v>1347</v>
      </c>
      <c r="T51" s="39" t="s">
        <v>1348</v>
      </c>
      <c r="U51" s="33" t="s">
        <v>774</v>
      </c>
      <c r="V51" s="33" t="s">
        <v>774</v>
      </c>
      <c r="W51" s="33" t="s">
        <v>68</v>
      </c>
      <c r="X51" s="33" t="s">
        <v>71</v>
      </c>
      <c r="Y51" s="58" t="n">
        <f aca="false">F51*G51*2</f>
        <v>28</v>
      </c>
      <c r="Z51" s="58" t="str">
        <f aca="false">IF(X51="N",Y51,"0")</f>
        <v>0</v>
      </c>
      <c r="AA51" s="58" t="n">
        <f aca="false">IF(X51="P",Y51,"0")</f>
        <v>28</v>
      </c>
      <c r="AB51" s="96"/>
      <c r="AC51" s="59"/>
      <c r="AD51" s="50"/>
      <c r="AE51" s="50"/>
      <c r="AF51" s="50"/>
    </row>
    <row r="52" customFormat="false" ht="12" hidden="false" customHeight="true" outlineLevel="0" collapsed="false">
      <c r="A52" s="47" t="s">
        <v>54</v>
      </c>
      <c r="B52" s="48" t="n">
        <v>216</v>
      </c>
      <c r="C52" s="47" t="s">
        <v>55</v>
      </c>
      <c r="D52" s="90" t="s">
        <v>86</v>
      </c>
      <c r="E52" s="50" t="s">
        <v>51</v>
      </c>
      <c r="F52" s="50" t="n">
        <v>1</v>
      </c>
      <c r="G52" s="92" t="n">
        <v>9</v>
      </c>
      <c r="H52" s="33" t="s">
        <v>61</v>
      </c>
      <c r="I52" s="51" t="s">
        <v>56</v>
      </c>
      <c r="J52" s="33" t="s">
        <v>24</v>
      </c>
      <c r="K52" s="51" t="s">
        <v>57</v>
      </c>
      <c r="L52" s="87" t="s">
        <v>26</v>
      </c>
      <c r="M52" s="55" t="s">
        <v>104</v>
      </c>
      <c r="N52" s="33" t="s">
        <v>24</v>
      </c>
      <c r="O52" s="111" t="s">
        <v>771</v>
      </c>
      <c r="P52" s="92" t="n">
        <v>9</v>
      </c>
      <c r="Q52" s="56" t="s">
        <v>1024</v>
      </c>
      <c r="R52" s="40" t="n">
        <v>325</v>
      </c>
      <c r="S52" s="57" t="s">
        <v>1347</v>
      </c>
      <c r="T52" s="39" t="s">
        <v>1348</v>
      </c>
      <c r="U52" s="33" t="s">
        <v>774</v>
      </c>
      <c r="V52" s="33" t="s">
        <v>774</v>
      </c>
      <c r="W52" s="33" t="s">
        <v>68</v>
      </c>
      <c r="X52" s="33" t="s">
        <v>71</v>
      </c>
      <c r="Y52" s="58" t="n">
        <f aca="false">F52*G52*2</f>
        <v>18</v>
      </c>
      <c r="Z52" s="58" t="str">
        <f aca="false">IF(X52="N",Y52,"0")</f>
        <v>0</v>
      </c>
      <c r="AA52" s="58" t="n">
        <f aca="false">IF(X52="P",Y52,"0")</f>
        <v>18</v>
      </c>
      <c r="AB52" s="96"/>
      <c r="AC52" s="95"/>
      <c r="AD52" s="95"/>
      <c r="AE52" s="95"/>
      <c r="AF52" s="95"/>
      <c r="AG52" s="95"/>
      <c r="AH52" s="95"/>
    </row>
    <row r="53" customFormat="false" ht="12" hidden="false" customHeight="true" outlineLevel="0" collapsed="false">
      <c r="A53" s="47" t="s">
        <v>54</v>
      </c>
      <c r="B53" s="48" t="n">
        <v>216</v>
      </c>
      <c r="C53" s="47" t="s">
        <v>55</v>
      </c>
      <c r="D53" s="90" t="s">
        <v>87</v>
      </c>
      <c r="E53" s="50" t="s">
        <v>51</v>
      </c>
      <c r="F53" s="50" t="n">
        <v>1</v>
      </c>
      <c r="G53" s="92" t="n">
        <v>9</v>
      </c>
      <c r="H53" s="33" t="s">
        <v>61</v>
      </c>
      <c r="I53" s="51" t="s">
        <v>56</v>
      </c>
      <c r="J53" s="33" t="s">
        <v>24</v>
      </c>
      <c r="K53" s="51" t="s">
        <v>57</v>
      </c>
      <c r="L53" s="87" t="s">
        <v>26</v>
      </c>
      <c r="M53" s="55" t="s">
        <v>104</v>
      </c>
      <c r="N53" s="33" t="s">
        <v>24</v>
      </c>
      <c r="O53" s="111" t="s">
        <v>771</v>
      </c>
      <c r="P53" s="92" t="n">
        <v>9</v>
      </c>
      <c r="Q53" s="56" t="s">
        <v>1024</v>
      </c>
      <c r="R53" s="40" t="n">
        <v>325</v>
      </c>
      <c r="S53" s="57" t="s">
        <v>1347</v>
      </c>
      <c r="T53" s="39" t="s">
        <v>1348</v>
      </c>
      <c r="U53" s="33" t="s">
        <v>774</v>
      </c>
      <c r="V53" s="33" t="s">
        <v>774</v>
      </c>
      <c r="W53" s="33" t="s">
        <v>68</v>
      </c>
      <c r="X53" s="33" t="s">
        <v>71</v>
      </c>
      <c r="Y53" s="58" t="n">
        <f aca="false">F53*G53*2</f>
        <v>18</v>
      </c>
      <c r="Z53" s="58" t="str">
        <f aca="false">IF(X53="N",Y53,"0")</f>
        <v>0</v>
      </c>
      <c r="AA53" s="58" t="n">
        <f aca="false">IF(X53="P",Y53,"0")</f>
        <v>18</v>
      </c>
      <c r="AB53" s="96"/>
      <c r="AC53" s="95"/>
      <c r="AD53" s="95"/>
      <c r="AE53" s="95"/>
      <c r="AF53" s="95"/>
      <c r="AG53" s="95"/>
      <c r="AH53" s="95"/>
    </row>
    <row r="54" customFormat="false" ht="12" hidden="false" customHeight="true" outlineLevel="0" collapsed="false">
      <c r="A54" s="47" t="s">
        <v>54</v>
      </c>
      <c r="B54" s="48" t="n">
        <v>216</v>
      </c>
      <c r="C54" s="47" t="s">
        <v>55</v>
      </c>
      <c r="D54" s="90" t="s">
        <v>88</v>
      </c>
      <c r="E54" s="50" t="s">
        <v>51</v>
      </c>
      <c r="F54" s="50" t="n">
        <v>1</v>
      </c>
      <c r="G54" s="92" t="n">
        <v>9</v>
      </c>
      <c r="H54" s="33" t="s">
        <v>61</v>
      </c>
      <c r="I54" s="51" t="s">
        <v>56</v>
      </c>
      <c r="J54" s="33" t="s">
        <v>24</v>
      </c>
      <c r="K54" s="51" t="s">
        <v>57</v>
      </c>
      <c r="L54" s="87" t="s">
        <v>26</v>
      </c>
      <c r="M54" s="55" t="s">
        <v>104</v>
      </c>
      <c r="N54" s="33" t="s">
        <v>24</v>
      </c>
      <c r="O54" s="111" t="s">
        <v>771</v>
      </c>
      <c r="P54" s="92" t="n">
        <v>9</v>
      </c>
      <c r="Q54" s="56" t="s">
        <v>1024</v>
      </c>
      <c r="R54" s="40" t="n">
        <v>325</v>
      </c>
      <c r="S54" s="57" t="s">
        <v>1347</v>
      </c>
      <c r="T54" s="39" t="s">
        <v>1348</v>
      </c>
      <c r="U54" s="33" t="s">
        <v>774</v>
      </c>
      <c r="V54" s="33" t="s">
        <v>774</v>
      </c>
      <c r="W54" s="33" t="s">
        <v>68</v>
      </c>
      <c r="X54" s="33" t="s">
        <v>71</v>
      </c>
      <c r="Y54" s="58" t="n">
        <f aca="false">F54*G54*2</f>
        <v>18</v>
      </c>
      <c r="Z54" s="58" t="str">
        <f aca="false">IF(X54="N",Y54,"0")</f>
        <v>0</v>
      </c>
      <c r="AA54" s="58" t="n">
        <f aca="false">IF(X54="P",Y54,"0")</f>
        <v>18</v>
      </c>
      <c r="AB54" s="96"/>
      <c r="AC54" s="95"/>
      <c r="AD54" s="95"/>
      <c r="AE54" s="95"/>
      <c r="AF54" s="95"/>
      <c r="AG54" s="95"/>
      <c r="AH54" s="95"/>
    </row>
    <row r="55" customFormat="false" ht="12" hidden="false" customHeight="true" outlineLevel="0" collapsed="false">
      <c r="A55" s="47" t="s">
        <v>54</v>
      </c>
      <c r="B55" s="48" t="n">
        <v>216</v>
      </c>
      <c r="C55" s="47" t="s">
        <v>55</v>
      </c>
      <c r="D55" s="90" t="s">
        <v>89</v>
      </c>
      <c r="E55" s="50" t="s">
        <v>51</v>
      </c>
      <c r="F55" s="50" t="n">
        <v>1</v>
      </c>
      <c r="G55" s="92" t="n">
        <v>9</v>
      </c>
      <c r="H55" s="33" t="s">
        <v>61</v>
      </c>
      <c r="I55" s="51" t="s">
        <v>56</v>
      </c>
      <c r="J55" s="33" t="s">
        <v>24</v>
      </c>
      <c r="K55" s="51" t="s">
        <v>57</v>
      </c>
      <c r="L55" s="87" t="s">
        <v>26</v>
      </c>
      <c r="M55" s="55" t="s">
        <v>104</v>
      </c>
      <c r="N55" s="33" t="s">
        <v>24</v>
      </c>
      <c r="O55" s="111" t="s">
        <v>771</v>
      </c>
      <c r="P55" s="92" t="n">
        <v>9</v>
      </c>
      <c r="Q55" s="56" t="s">
        <v>1024</v>
      </c>
      <c r="R55" s="40" t="n">
        <v>325</v>
      </c>
      <c r="S55" s="57" t="s">
        <v>1347</v>
      </c>
      <c r="T55" s="39" t="s">
        <v>1348</v>
      </c>
      <c r="U55" s="33" t="s">
        <v>774</v>
      </c>
      <c r="V55" s="33" t="s">
        <v>774</v>
      </c>
      <c r="W55" s="33" t="s">
        <v>68</v>
      </c>
      <c r="X55" s="33" t="s">
        <v>71</v>
      </c>
      <c r="Y55" s="58" t="n">
        <f aca="false">F55*G55*2</f>
        <v>18</v>
      </c>
      <c r="Z55" s="58" t="str">
        <f aca="false">IF(X55="N",Y55,"0")</f>
        <v>0</v>
      </c>
      <c r="AA55" s="58" t="n">
        <f aca="false">IF(X55="P",Y55,"0")</f>
        <v>18</v>
      </c>
      <c r="AB55" s="95"/>
      <c r="AC55" s="95"/>
      <c r="AD55" s="95"/>
      <c r="AE55" s="95"/>
      <c r="AF55" s="95"/>
      <c r="AG55" s="95"/>
      <c r="AH55" s="95"/>
    </row>
    <row r="56" customFormat="false" ht="12" hidden="false" customHeight="true" outlineLevel="0" collapsed="false">
      <c r="A56" s="47" t="s">
        <v>54</v>
      </c>
      <c r="B56" s="48" t="n">
        <v>216</v>
      </c>
      <c r="C56" s="47" t="s">
        <v>55</v>
      </c>
      <c r="D56" s="90" t="s">
        <v>90</v>
      </c>
      <c r="E56" s="50" t="s">
        <v>51</v>
      </c>
      <c r="F56" s="50" t="n">
        <v>1</v>
      </c>
      <c r="G56" s="92" t="n">
        <v>9</v>
      </c>
      <c r="H56" s="33" t="s">
        <v>61</v>
      </c>
      <c r="I56" s="51" t="s">
        <v>56</v>
      </c>
      <c r="J56" s="33" t="s">
        <v>24</v>
      </c>
      <c r="K56" s="51" t="s">
        <v>57</v>
      </c>
      <c r="L56" s="87" t="s">
        <v>26</v>
      </c>
      <c r="M56" s="55" t="s">
        <v>104</v>
      </c>
      <c r="N56" s="33" t="s">
        <v>24</v>
      </c>
      <c r="O56" s="111" t="s">
        <v>771</v>
      </c>
      <c r="P56" s="92" t="n">
        <v>9</v>
      </c>
      <c r="Q56" s="56" t="s">
        <v>1024</v>
      </c>
      <c r="R56" s="40" t="n">
        <v>325</v>
      </c>
      <c r="S56" s="57" t="s">
        <v>1347</v>
      </c>
      <c r="T56" s="39" t="s">
        <v>1348</v>
      </c>
      <c r="U56" s="33" t="s">
        <v>774</v>
      </c>
      <c r="V56" s="33" t="s">
        <v>774</v>
      </c>
      <c r="W56" s="33" t="s">
        <v>68</v>
      </c>
      <c r="X56" s="33" t="s">
        <v>71</v>
      </c>
      <c r="Y56" s="58" t="n">
        <f aca="false">F56*G56*2</f>
        <v>18</v>
      </c>
      <c r="Z56" s="58" t="str">
        <f aca="false">IF(X56="N",Y56,"0")</f>
        <v>0</v>
      </c>
      <c r="AA56" s="58" t="n">
        <f aca="false">IF(X56="P",Y56,"0")</f>
        <v>18</v>
      </c>
      <c r="AB56" s="95"/>
      <c r="AC56" s="95"/>
      <c r="AD56" s="95"/>
      <c r="AE56" s="95"/>
      <c r="AF56" s="95"/>
      <c r="AG56" s="95"/>
      <c r="AH56" s="95"/>
    </row>
    <row r="57" customFormat="false" ht="12" hidden="false" customHeight="true" outlineLevel="0" collapsed="false">
      <c r="A57" s="47" t="s">
        <v>54</v>
      </c>
      <c r="B57" s="48" t="n">
        <v>216</v>
      </c>
      <c r="C57" s="47" t="s">
        <v>55</v>
      </c>
      <c r="D57" s="90" t="s">
        <v>91</v>
      </c>
      <c r="E57" s="50" t="s">
        <v>51</v>
      </c>
      <c r="F57" s="50" t="n">
        <v>1</v>
      </c>
      <c r="G57" s="92" t="n">
        <v>9</v>
      </c>
      <c r="H57" s="33" t="s">
        <v>61</v>
      </c>
      <c r="I57" s="51" t="s">
        <v>56</v>
      </c>
      <c r="J57" s="33" t="s">
        <v>24</v>
      </c>
      <c r="K57" s="51" t="s">
        <v>57</v>
      </c>
      <c r="L57" s="87" t="s">
        <v>26</v>
      </c>
      <c r="M57" s="55" t="s">
        <v>104</v>
      </c>
      <c r="N57" s="33" t="s">
        <v>24</v>
      </c>
      <c r="O57" s="111" t="s">
        <v>771</v>
      </c>
      <c r="P57" s="92" t="n">
        <v>9</v>
      </c>
      <c r="Q57" s="56" t="s">
        <v>1024</v>
      </c>
      <c r="R57" s="40" t="n">
        <v>325</v>
      </c>
      <c r="S57" s="57" t="s">
        <v>1347</v>
      </c>
      <c r="T57" s="39" t="s">
        <v>1348</v>
      </c>
      <c r="U57" s="33" t="s">
        <v>774</v>
      </c>
      <c r="V57" s="33" t="s">
        <v>774</v>
      </c>
      <c r="W57" s="33" t="s">
        <v>68</v>
      </c>
      <c r="X57" s="33" t="s">
        <v>71</v>
      </c>
      <c r="Y57" s="58" t="n">
        <f aca="false">F57*G57*2</f>
        <v>18</v>
      </c>
      <c r="Z57" s="58" t="str">
        <f aca="false">IF(X57="N",Y57,"0")</f>
        <v>0</v>
      </c>
      <c r="AA57" s="58" t="n">
        <f aca="false">IF(X57="P",Y57,"0")</f>
        <v>18</v>
      </c>
      <c r="AB57" s="95"/>
      <c r="AC57" s="95"/>
      <c r="AD57" s="95"/>
      <c r="AE57" s="95"/>
      <c r="AF57" s="95"/>
      <c r="AG57" s="95"/>
      <c r="AH57" s="95"/>
    </row>
    <row r="58" customFormat="false" ht="12" hidden="false" customHeight="true" outlineLevel="0" collapsed="false">
      <c r="A58" s="47" t="s">
        <v>54</v>
      </c>
      <c r="B58" s="48" t="n">
        <v>216</v>
      </c>
      <c r="C58" s="47" t="s">
        <v>55</v>
      </c>
      <c r="D58" s="90" t="s">
        <v>92</v>
      </c>
      <c r="E58" s="50" t="s">
        <v>51</v>
      </c>
      <c r="F58" s="50" t="n">
        <v>1</v>
      </c>
      <c r="G58" s="92" t="n">
        <v>9</v>
      </c>
      <c r="H58" s="33" t="s">
        <v>61</v>
      </c>
      <c r="I58" s="51" t="s">
        <v>56</v>
      </c>
      <c r="J58" s="33" t="s">
        <v>24</v>
      </c>
      <c r="K58" s="51" t="s">
        <v>57</v>
      </c>
      <c r="L58" s="87" t="s">
        <v>26</v>
      </c>
      <c r="M58" s="55" t="s">
        <v>104</v>
      </c>
      <c r="N58" s="33" t="s">
        <v>24</v>
      </c>
      <c r="O58" s="111" t="s">
        <v>771</v>
      </c>
      <c r="P58" s="92" t="n">
        <v>9</v>
      </c>
      <c r="Q58" s="56" t="s">
        <v>1024</v>
      </c>
      <c r="R58" s="40" t="n">
        <v>325</v>
      </c>
      <c r="S58" s="57" t="s">
        <v>1347</v>
      </c>
      <c r="T58" s="39" t="s">
        <v>1348</v>
      </c>
      <c r="U58" s="33" t="s">
        <v>774</v>
      </c>
      <c r="V58" s="33" t="s">
        <v>774</v>
      </c>
      <c r="W58" s="33" t="s">
        <v>68</v>
      </c>
      <c r="X58" s="33" t="s">
        <v>71</v>
      </c>
      <c r="Y58" s="58" t="n">
        <f aca="false">F58*G58*2</f>
        <v>18</v>
      </c>
      <c r="Z58" s="58" t="str">
        <f aca="false">IF(X58="N",Y58,"0")</f>
        <v>0</v>
      </c>
      <c r="AA58" s="58" t="n">
        <f aca="false">IF(X58="P",Y58,"0")</f>
        <v>18</v>
      </c>
      <c r="AB58" s="95"/>
      <c r="AC58" s="95"/>
      <c r="AD58" s="95"/>
      <c r="AE58" s="95"/>
      <c r="AF58" s="95"/>
      <c r="AG58" s="95"/>
      <c r="AH58" s="95"/>
    </row>
    <row r="59" customFormat="false" ht="12" hidden="false" customHeight="true" outlineLevel="0" collapsed="false">
      <c r="A59" s="47" t="s">
        <v>54</v>
      </c>
      <c r="B59" s="48" t="n">
        <v>216</v>
      </c>
      <c r="C59" s="47" t="s">
        <v>55</v>
      </c>
      <c r="D59" s="90" t="s">
        <v>93</v>
      </c>
      <c r="E59" s="50" t="s">
        <v>51</v>
      </c>
      <c r="F59" s="50" t="n">
        <v>1</v>
      </c>
      <c r="G59" s="92" t="n">
        <v>9</v>
      </c>
      <c r="H59" s="33" t="s">
        <v>61</v>
      </c>
      <c r="I59" s="51" t="s">
        <v>56</v>
      </c>
      <c r="J59" s="33" t="s">
        <v>24</v>
      </c>
      <c r="K59" s="51" t="s">
        <v>57</v>
      </c>
      <c r="L59" s="87" t="s">
        <v>26</v>
      </c>
      <c r="M59" s="55" t="s">
        <v>104</v>
      </c>
      <c r="N59" s="33" t="s">
        <v>24</v>
      </c>
      <c r="O59" s="111" t="s">
        <v>771</v>
      </c>
      <c r="P59" s="92" t="n">
        <v>9</v>
      </c>
      <c r="Q59" s="56" t="s">
        <v>1024</v>
      </c>
      <c r="R59" s="40" t="n">
        <v>325</v>
      </c>
      <c r="S59" s="57" t="s">
        <v>1347</v>
      </c>
      <c r="T59" s="39" t="s">
        <v>1348</v>
      </c>
      <c r="U59" s="33" t="s">
        <v>774</v>
      </c>
      <c r="V59" s="33" t="s">
        <v>774</v>
      </c>
      <c r="W59" s="33" t="s">
        <v>68</v>
      </c>
      <c r="X59" s="33" t="s">
        <v>71</v>
      </c>
      <c r="Y59" s="58" t="n">
        <f aca="false">F59*G59*2</f>
        <v>18</v>
      </c>
      <c r="Z59" s="58" t="str">
        <f aca="false">IF(X59="N",Y59,"0")</f>
        <v>0</v>
      </c>
      <c r="AA59" s="58" t="n">
        <f aca="false">IF(X59="P",Y59,"0")</f>
        <v>18</v>
      </c>
      <c r="AB59" s="95"/>
      <c r="AC59" s="95"/>
      <c r="AD59" s="95"/>
      <c r="AE59" s="95"/>
      <c r="AF59" s="95"/>
      <c r="AG59" s="95"/>
      <c r="AH59" s="95"/>
    </row>
    <row r="60" customFormat="false" ht="12" hidden="false" customHeight="true" outlineLevel="0" collapsed="false">
      <c r="A60" s="47" t="s">
        <v>54</v>
      </c>
      <c r="B60" s="48" t="n">
        <v>216</v>
      </c>
      <c r="C60" s="47" t="s">
        <v>55</v>
      </c>
      <c r="D60" s="90" t="s">
        <v>94</v>
      </c>
      <c r="E60" s="50" t="s">
        <v>51</v>
      </c>
      <c r="F60" s="50" t="n">
        <v>1</v>
      </c>
      <c r="G60" s="92" t="n">
        <v>9</v>
      </c>
      <c r="H60" s="33" t="s">
        <v>61</v>
      </c>
      <c r="I60" s="51" t="s">
        <v>56</v>
      </c>
      <c r="J60" s="33" t="s">
        <v>24</v>
      </c>
      <c r="K60" s="51" t="s">
        <v>57</v>
      </c>
      <c r="L60" s="87" t="s">
        <v>26</v>
      </c>
      <c r="M60" s="55" t="s">
        <v>104</v>
      </c>
      <c r="N60" s="33" t="s">
        <v>24</v>
      </c>
      <c r="O60" s="111" t="s">
        <v>771</v>
      </c>
      <c r="P60" s="92" t="n">
        <v>9</v>
      </c>
      <c r="Q60" s="56" t="s">
        <v>1024</v>
      </c>
      <c r="R60" s="40" t="n">
        <v>325</v>
      </c>
      <c r="S60" s="57" t="s">
        <v>1347</v>
      </c>
      <c r="T60" s="39" t="s">
        <v>1348</v>
      </c>
      <c r="U60" s="33" t="s">
        <v>774</v>
      </c>
      <c r="V60" s="33" t="s">
        <v>774</v>
      </c>
      <c r="W60" s="33" t="s">
        <v>68</v>
      </c>
      <c r="X60" s="33" t="s">
        <v>71</v>
      </c>
      <c r="Y60" s="58" t="n">
        <f aca="false">F60*G60*2</f>
        <v>18</v>
      </c>
      <c r="Z60" s="58" t="str">
        <f aca="false">IF(X60="N",Y60,"0")</f>
        <v>0</v>
      </c>
      <c r="AA60" s="58" t="n">
        <f aca="false">IF(X60="P",Y60,"0")</f>
        <v>18</v>
      </c>
      <c r="AB60" s="95"/>
      <c r="AC60" s="95"/>
      <c r="AD60" s="95"/>
      <c r="AE60" s="95"/>
      <c r="AF60" s="95"/>
      <c r="AG60" s="95"/>
      <c r="AH60" s="95"/>
    </row>
    <row r="61" customFormat="false" ht="12" hidden="false" customHeight="true" outlineLevel="0" collapsed="false">
      <c r="A61" s="47" t="s">
        <v>54</v>
      </c>
      <c r="B61" s="48" t="n">
        <v>216</v>
      </c>
      <c r="C61" s="47" t="s">
        <v>55</v>
      </c>
      <c r="D61" s="90" t="s">
        <v>95</v>
      </c>
      <c r="E61" s="50" t="s">
        <v>51</v>
      </c>
      <c r="F61" s="50" t="n">
        <v>1</v>
      </c>
      <c r="G61" s="92" t="n">
        <v>9</v>
      </c>
      <c r="H61" s="33" t="s">
        <v>61</v>
      </c>
      <c r="I61" s="51" t="s">
        <v>56</v>
      </c>
      <c r="J61" s="33" t="s">
        <v>24</v>
      </c>
      <c r="K61" s="51" t="s">
        <v>57</v>
      </c>
      <c r="L61" s="87" t="s">
        <v>26</v>
      </c>
      <c r="M61" s="55" t="s">
        <v>104</v>
      </c>
      <c r="N61" s="33" t="s">
        <v>24</v>
      </c>
      <c r="O61" s="111" t="s">
        <v>771</v>
      </c>
      <c r="P61" s="92" t="n">
        <v>9</v>
      </c>
      <c r="Q61" s="56" t="s">
        <v>1024</v>
      </c>
      <c r="R61" s="40" t="n">
        <v>325</v>
      </c>
      <c r="S61" s="57" t="s">
        <v>1347</v>
      </c>
      <c r="T61" s="39" t="s">
        <v>1348</v>
      </c>
      <c r="U61" s="33" t="s">
        <v>774</v>
      </c>
      <c r="V61" s="33" t="s">
        <v>774</v>
      </c>
      <c r="W61" s="33" t="s">
        <v>68</v>
      </c>
      <c r="X61" s="33" t="s">
        <v>71</v>
      </c>
      <c r="Y61" s="58" t="n">
        <f aca="false">F61*G61*2</f>
        <v>18</v>
      </c>
      <c r="Z61" s="58" t="str">
        <f aca="false">IF(X61="N",Y61,"0")</f>
        <v>0</v>
      </c>
      <c r="AA61" s="58" t="n">
        <f aca="false">IF(X61="P",Y61,"0")</f>
        <v>18</v>
      </c>
      <c r="AB61" s="95"/>
      <c r="AC61" s="95"/>
      <c r="AD61" s="95"/>
      <c r="AE61" s="95"/>
      <c r="AF61" s="95"/>
      <c r="AG61" s="95"/>
      <c r="AH61" s="95"/>
    </row>
    <row r="62" customFormat="false" ht="12" hidden="false" customHeight="true" outlineLevel="0" collapsed="false">
      <c r="A62" s="47" t="s">
        <v>54</v>
      </c>
      <c r="B62" s="48" t="n">
        <v>216</v>
      </c>
      <c r="C62" s="47" t="s">
        <v>55</v>
      </c>
      <c r="D62" s="90" t="s">
        <v>96</v>
      </c>
      <c r="E62" s="50" t="s">
        <v>51</v>
      </c>
      <c r="F62" s="50" t="n">
        <v>1</v>
      </c>
      <c r="G62" s="92" t="n">
        <v>8</v>
      </c>
      <c r="H62" s="33" t="s">
        <v>61</v>
      </c>
      <c r="I62" s="51" t="s">
        <v>56</v>
      </c>
      <c r="J62" s="33" t="s">
        <v>24</v>
      </c>
      <c r="K62" s="51" t="s">
        <v>57</v>
      </c>
      <c r="L62" s="87" t="s">
        <v>26</v>
      </c>
      <c r="M62" s="55" t="s">
        <v>104</v>
      </c>
      <c r="N62" s="33" t="s">
        <v>24</v>
      </c>
      <c r="O62" s="111" t="s">
        <v>771</v>
      </c>
      <c r="P62" s="92" t="n">
        <v>8</v>
      </c>
      <c r="Q62" s="56" t="s">
        <v>1024</v>
      </c>
      <c r="R62" s="40" t="n">
        <v>325</v>
      </c>
      <c r="S62" s="57" t="s">
        <v>1347</v>
      </c>
      <c r="T62" s="39" t="s">
        <v>1348</v>
      </c>
      <c r="U62" s="33" t="s">
        <v>774</v>
      </c>
      <c r="V62" s="33" t="s">
        <v>774</v>
      </c>
      <c r="W62" s="33" t="s">
        <v>68</v>
      </c>
      <c r="X62" s="33" t="s">
        <v>71</v>
      </c>
      <c r="Y62" s="58" t="n">
        <f aca="false">F62*G62*2</f>
        <v>16</v>
      </c>
      <c r="Z62" s="58" t="str">
        <f aca="false">IF(X62="N",Y62,"0")</f>
        <v>0</v>
      </c>
      <c r="AA62" s="58" t="n">
        <f aca="false">IF(X62="P",Y62,"0")</f>
        <v>16</v>
      </c>
      <c r="AB62" s="95"/>
      <c r="AC62" s="95"/>
      <c r="AD62" s="95"/>
      <c r="AE62" s="95"/>
      <c r="AF62" s="95"/>
      <c r="AG62" s="95"/>
      <c r="AH62" s="95"/>
    </row>
    <row r="63" customFormat="false" ht="12" hidden="false" customHeight="true" outlineLevel="0" collapsed="false">
      <c r="A63" s="47" t="s">
        <v>54</v>
      </c>
      <c r="B63" s="48" t="n">
        <v>216</v>
      </c>
      <c r="C63" s="47" t="s">
        <v>55</v>
      </c>
      <c r="D63" s="90" t="s">
        <v>97</v>
      </c>
      <c r="E63" s="50" t="s">
        <v>51</v>
      </c>
      <c r="F63" s="50" t="n">
        <v>1</v>
      </c>
      <c r="G63" s="92" t="n">
        <v>8</v>
      </c>
      <c r="H63" s="33" t="s">
        <v>61</v>
      </c>
      <c r="I63" s="51" t="s">
        <v>56</v>
      </c>
      <c r="J63" s="33" t="s">
        <v>24</v>
      </c>
      <c r="K63" s="51" t="s">
        <v>57</v>
      </c>
      <c r="L63" s="87" t="s">
        <v>26</v>
      </c>
      <c r="M63" s="55" t="s">
        <v>104</v>
      </c>
      <c r="N63" s="33" t="s">
        <v>24</v>
      </c>
      <c r="O63" s="111" t="s">
        <v>771</v>
      </c>
      <c r="P63" s="92" t="n">
        <v>8</v>
      </c>
      <c r="Q63" s="56" t="s">
        <v>1024</v>
      </c>
      <c r="R63" s="40" t="n">
        <v>325</v>
      </c>
      <c r="S63" s="57" t="s">
        <v>1347</v>
      </c>
      <c r="T63" s="39" t="s">
        <v>1348</v>
      </c>
      <c r="U63" s="33" t="s">
        <v>774</v>
      </c>
      <c r="V63" s="33" t="s">
        <v>774</v>
      </c>
      <c r="W63" s="33" t="s">
        <v>68</v>
      </c>
      <c r="X63" s="33" t="s">
        <v>71</v>
      </c>
      <c r="Y63" s="58" t="n">
        <f aca="false">F63*G63*2</f>
        <v>16</v>
      </c>
      <c r="Z63" s="58" t="str">
        <f aca="false">IF(X63="N",Y63,"0")</f>
        <v>0</v>
      </c>
      <c r="AA63" s="58" t="n">
        <f aca="false">IF(X63="P",Y63,"0")</f>
        <v>16</v>
      </c>
      <c r="AB63" s="95"/>
      <c r="AC63" s="95"/>
      <c r="AD63" s="95"/>
      <c r="AE63" s="95"/>
      <c r="AF63" s="95"/>
      <c r="AG63" s="95"/>
      <c r="AH63" s="95"/>
    </row>
    <row r="64" customFormat="false" ht="12" hidden="false" customHeight="true" outlineLevel="0" collapsed="false">
      <c r="A64" s="47" t="s">
        <v>54</v>
      </c>
      <c r="B64" s="48" t="n">
        <v>216</v>
      </c>
      <c r="C64" s="47" t="s">
        <v>55</v>
      </c>
      <c r="D64" s="90" t="s">
        <v>98</v>
      </c>
      <c r="E64" s="50" t="s">
        <v>51</v>
      </c>
      <c r="F64" s="50" t="n">
        <v>1</v>
      </c>
      <c r="G64" s="92" t="n">
        <v>8</v>
      </c>
      <c r="H64" s="33" t="s">
        <v>61</v>
      </c>
      <c r="I64" s="51" t="s">
        <v>56</v>
      </c>
      <c r="J64" s="33" t="s">
        <v>24</v>
      </c>
      <c r="K64" s="51" t="s">
        <v>57</v>
      </c>
      <c r="L64" s="87" t="s">
        <v>26</v>
      </c>
      <c r="M64" s="55" t="s">
        <v>104</v>
      </c>
      <c r="N64" s="33" t="s">
        <v>24</v>
      </c>
      <c r="O64" s="111" t="s">
        <v>771</v>
      </c>
      <c r="P64" s="92" t="n">
        <v>8</v>
      </c>
      <c r="Q64" s="56" t="s">
        <v>1024</v>
      </c>
      <c r="R64" s="40" t="n">
        <v>325</v>
      </c>
      <c r="S64" s="57" t="s">
        <v>1347</v>
      </c>
      <c r="T64" s="39" t="s">
        <v>1348</v>
      </c>
      <c r="U64" s="33" t="s">
        <v>774</v>
      </c>
      <c r="V64" s="33" t="s">
        <v>774</v>
      </c>
      <c r="W64" s="33" t="s">
        <v>68</v>
      </c>
      <c r="X64" s="33" t="s">
        <v>71</v>
      </c>
      <c r="Y64" s="58" t="n">
        <f aca="false">F64*G64*2</f>
        <v>16</v>
      </c>
      <c r="Z64" s="58" t="str">
        <f aca="false">IF(X64="N",Y64,"0")</f>
        <v>0</v>
      </c>
      <c r="AA64" s="58" t="n">
        <f aca="false">IF(X64="P",Y64,"0")</f>
        <v>16</v>
      </c>
      <c r="AB64" s="95"/>
      <c r="AC64" s="95"/>
      <c r="AD64" s="95"/>
      <c r="AE64" s="95"/>
      <c r="AF64" s="95"/>
      <c r="AG64" s="95"/>
      <c r="AH64" s="95"/>
    </row>
    <row r="65" customFormat="false" ht="12" hidden="false" customHeight="true" outlineLevel="0" collapsed="false">
      <c r="A65" s="47" t="s">
        <v>54</v>
      </c>
      <c r="B65" s="48" t="n">
        <v>216</v>
      </c>
      <c r="C65" s="47" t="s">
        <v>55</v>
      </c>
      <c r="D65" s="90" t="s">
        <v>99</v>
      </c>
      <c r="E65" s="50" t="s">
        <v>51</v>
      </c>
      <c r="F65" s="50" t="n">
        <v>1</v>
      </c>
      <c r="G65" s="92" t="n">
        <v>9</v>
      </c>
      <c r="H65" s="33" t="s">
        <v>61</v>
      </c>
      <c r="I65" s="51" t="s">
        <v>56</v>
      </c>
      <c r="J65" s="33" t="s">
        <v>24</v>
      </c>
      <c r="K65" s="51" t="s">
        <v>57</v>
      </c>
      <c r="L65" s="87" t="s">
        <v>26</v>
      </c>
      <c r="M65" s="55" t="s">
        <v>104</v>
      </c>
      <c r="N65" s="33" t="s">
        <v>24</v>
      </c>
      <c r="O65" s="111" t="s">
        <v>771</v>
      </c>
      <c r="P65" s="92" t="n">
        <v>9</v>
      </c>
      <c r="Q65" s="56" t="s">
        <v>1024</v>
      </c>
      <c r="R65" s="40" t="n">
        <v>325</v>
      </c>
      <c r="S65" s="57" t="s">
        <v>1347</v>
      </c>
      <c r="T65" s="39" t="s">
        <v>1348</v>
      </c>
      <c r="U65" s="33" t="s">
        <v>774</v>
      </c>
      <c r="V65" s="33" t="s">
        <v>774</v>
      </c>
      <c r="W65" s="33" t="s">
        <v>68</v>
      </c>
      <c r="X65" s="33" t="s">
        <v>71</v>
      </c>
      <c r="Y65" s="58" t="n">
        <f aca="false">F65*G65*2</f>
        <v>18</v>
      </c>
      <c r="Z65" s="58" t="str">
        <f aca="false">IF(X65="N",Y65,"0")</f>
        <v>0</v>
      </c>
      <c r="AA65" s="58" t="n">
        <f aca="false">IF(X65="P",Y65,"0")</f>
        <v>18</v>
      </c>
      <c r="AB65" s="95"/>
      <c r="AC65" s="95"/>
      <c r="AD65" s="95"/>
      <c r="AE65" s="95"/>
      <c r="AF65" s="95"/>
      <c r="AG65" s="95"/>
      <c r="AH65" s="95"/>
    </row>
    <row r="66" customFormat="false" ht="12" hidden="false" customHeight="true" outlineLevel="0" collapsed="false">
      <c r="A66" s="47" t="s">
        <v>54</v>
      </c>
      <c r="B66" s="48" t="n">
        <v>216</v>
      </c>
      <c r="C66" s="47" t="s">
        <v>55</v>
      </c>
      <c r="D66" s="90" t="s">
        <v>100</v>
      </c>
      <c r="E66" s="50" t="s">
        <v>51</v>
      </c>
      <c r="F66" s="50" t="n">
        <v>1</v>
      </c>
      <c r="G66" s="92" t="n">
        <v>9</v>
      </c>
      <c r="H66" s="33" t="s">
        <v>61</v>
      </c>
      <c r="I66" s="51" t="s">
        <v>56</v>
      </c>
      <c r="J66" s="33" t="s">
        <v>24</v>
      </c>
      <c r="K66" s="51" t="s">
        <v>57</v>
      </c>
      <c r="L66" s="87" t="s">
        <v>26</v>
      </c>
      <c r="M66" s="55" t="s">
        <v>104</v>
      </c>
      <c r="N66" s="33" t="s">
        <v>24</v>
      </c>
      <c r="O66" s="111" t="s">
        <v>771</v>
      </c>
      <c r="P66" s="92" t="n">
        <v>9</v>
      </c>
      <c r="Q66" s="56" t="s">
        <v>1024</v>
      </c>
      <c r="R66" s="40" t="n">
        <v>325</v>
      </c>
      <c r="S66" s="57" t="s">
        <v>1347</v>
      </c>
      <c r="T66" s="39" t="s">
        <v>1348</v>
      </c>
      <c r="U66" s="33" t="s">
        <v>774</v>
      </c>
      <c r="V66" s="33" t="s">
        <v>774</v>
      </c>
      <c r="W66" s="33" t="s">
        <v>68</v>
      </c>
      <c r="X66" s="33" t="s">
        <v>71</v>
      </c>
      <c r="Y66" s="58" t="n">
        <f aca="false">F66*G66*2</f>
        <v>18</v>
      </c>
      <c r="Z66" s="58" t="str">
        <f aca="false">IF(X66="N",Y66,"0")</f>
        <v>0</v>
      </c>
      <c r="AA66" s="58" t="n">
        <f aca="false">IF(X66="P",Y66,"0")</f>
        <v>18</v>
      </c>
      <c r="AB66" s="95"/>
      <c r="AC66" s="95"/>
      <c r="AD66" s="95"/>
      <c r="AE66" s="95"/>
      <c r="AF66" s="95"/>
      <c r="AG66" s="95"/>
      <c r="AH66" s="95"/>
    </row>
    <row r="67" customFormat="false" ht="12" hidden="false" customHeight="true" outlineLevel="0" collapsed="false">
      <c r="A67" s="47" t="s">
        <v>54</v>
      </c>
      <c r="B67" s="48" t="n">
        <v>216</v>
      </c>
      <c r="C67" s="47" t="s">
        <v>55</v>
      </c>
      <c r="D67" s="90" t="s">
        <v>101</v>
      </c>
      <c r="E67" s="50" t="s">
        <v>51</v>
      </c>
      <c r="F67" s="50" t="n">
        <v>1</v>
      </c>
      <c r="G67" s="92" t="n">
        <v>9</v>
      </c>
      <c r="H67" s="33" t="s">
        <v>61</v>
      </c>
      <c r="I67" s="51" t="s">
        <v>56</v>
      </c>
      <c r="J67" s="33" t="s">
        <v>24</v>
      </c>
      <c r="K67" s="51" t="s">
        <v>57</v>
      </c>
      <c r="L67" s="87" t="s">
        <v>26</v>
      </c>
      <c r="M67" s="55" t="s">
        <v>104</v>
      </c>
      <c r="N67" s="33" t="s">
        <v>24</v>
      </c>
      <c r="O67" s="111" t="s">
        <v>771</v>
      </c>
      <c r="P67" s="92" t="n">
        <v>9</v>
      </c>
      <c r="Q67" s="56" t="s">
        <v>1024</v>
      </c>
      <c r="R67" s="40" t="n">
        <v>325</v>
      </c>
      <c r="S67" s="57" t="s">
        <v>1347</v>
      </c>
      <c r="T67" s="39" t="s">
        <v>1348</v>
      </c>
      <c r="U67" s="33" t="s">
        <v>774</v>
      </c>
      <c r="V67" s="33" t="s">
        <v>774</v>
      </c>
      <c r="W67" s="33" t="s">
        <v>68</v>
      </c>
      <c r="X67" s="33" t="s">
        <v>71</v>
      </c>
      <c r="Y67" s="58" t="n">
        <f aca="false">F67*G67*2</f>
        <v>18</v>
      </c>
      <c r="Z67" s="58" t="str">
        <f aca="false">IF(X67="N",Y67,"0")</f>
        <v>0</v>
      </c>
      <c r="AA67" s="58" t="n">
        <f aca="false">IF(X67="P",Y67,"0")</f>
        <v>18</v>
      </c>
      <c r="AB67" s="95"/>
      <c r="AC67" s="95"/>
      <c r="AD67" s="95"/>
      <c r="AE67" s="95"/>
      <c r="AF67" s="95"/>
      <c r="AG67" s="95"/>
      <c r="AH67" s="95"/>
    </row>
    <row r="68" customFormat="false" ht="12" hidden="false" customHeight="true" outlineLevel="0" collapsed="false">
      <c r="A68" s="47" t="s">
        <v>54</v>
      </c>
      <c r="B68" s="48" t="n">
        <v>216</v>
      </c>
      <c r="C68" s="47" t="s">
        <v>55</v>
      </c>
      <c r="D68" s="90" t="s">
        <v>102</v>
      </c>
      <c r="E68" s="50" t="s">
        <v>51</v>
      </c>
      <c r="F68" s="50" t="n">
        <v>1</v>
      </c>
      <c r="G68" s="92" t="n">
        <v>14</v>
      </c>
      <c r="H68" s="33" t="s">
        <v>61</v>
      </c>
      <c r="I68" s="51" t="s">
        <v>56</v>
      </c>
      <c r="J68" s="33" t="s">
        <v>24</v>
      </c>
      <c r="K68" s="51" t="s">
        <v>57</v>
      </c>
      <c r="L68" s="87" t="s">
        <v>26</v>
      </c>
      <c r="M68" s="55" t="s">
        <v>104</v>
      </c>
      <c r="N68" s="33" t="s">
        <v>24</v>
      </c>
      <c r="O68" s="111" t="s">
        <v>771</v>
      </c>
      <c r="P68" s="92" t="n">
        <v>14</v>
      </c>
      <c r="Q68" s="56" t="s">
        <v>1024</v>
      </c>
      <c r="R68" s="40" t="n">
        <v>325</v>
      </c>
      <c r="S68" s="57" t="s">
        <v>1347</v>
      </c>
      <c r="T68" s="39" t="s">
        <v>1348</v>
      </c>
      <c r="U68" s="33" t="s">
        <v>774</v>
      </c>
      <c r="V68" s="33" t="s">
        <v>774</v>
      </c>
      <c r="W68" s="33" t="s">
        <v>68</v>
      </c>
      <c r="X68" s="33" t="s">
        <v>71</v>
      </c>
      <c r="Y68" s="58" t="n">
        <f aca="false">F68*G68*2</f>
        <v>28</v>
      </c>
      <c r="Z68" s="58" t="str">
        <f aca="false">IF(X68="N",Y68,"0")</f>
        <v>0</v>
      </c>
      <c r="AA68" s="58" t="n">
        <f aca="false">IF(X68="P",Y68,"0")</f>
        <v>28</v>
      </c>
      <c r="AB68" s="96"/>
      <c r="AC68" s="95"/>
      <c r="AD68" s="95"/>
      <c r="AE68" s="95"/>
      <c r="AF68" s="95"/>
      <c r="AG68" s="95"/>
      <c r="AH68" s="95"/>
    </row>
    <row r="69" customFormat="false" ht="12" hidden="false" customHeight="true" outlineLevel="0" collapsed="false">
      <c r="A69" s="47" t="s">
        <v>54</v>
      </c>
      <c r="B69" s="48" t="n">
        <v>216</v>
      </c>
      <c r="C69" s="47" t="s">
        <v>55</v>
      </c>
      <c r="D69" s="90" t="s">
        <v>103</v>
      </c>
      <c r="E69" s="50" t="s">
        <v>51</v>
      </c>
      <c r="F69" s="50" t="n">
        <v>1</v>
      </c>
      <c r="G69" s="92" t="n">
        <v>14</v>
      </c>
      <c r="H69" s="33" t="s">
        <v>61</v>
      </c>
      <c r="I69" s="51" t="s">
        <v>56</v>
      </c>
      <c r="J69" s="33" t="s">
        <v>24</v>
      </c>
      <c r="K69" s="51" t="s">
        <v>57</v>
      </c>
      <c r="L69" s="87" t="s">
        <v>26</v>
      </c>
      <c r="M69" s="55" t="s">
        <v>104</v>
      </c>
      <c r="N69" s="33" t="s">
        <v>24</v>
      </c>
      <c r="O69" s="111" t="s">
        <v>771</v>
      </c>
      <c r="P69" s="92" t="n">
        <v>14</v>
      </c>
      <c r="Q69" s="56" t="s">
        <v>1024</v>
      </c>
      <c r="R69" s="40" t="n">
        <v>325</v>
      </c>
      <c r="S69" s="57" t="s">
        <v>1347</v>
      </c>
      <c r="T69" s="39" t="s">
        <v>1348</v>
      </c>
      <c r="U69" s="33" t="s">
        <v>774</v>
      </c>
      <c r="V69" s="33" t="s">
        <v>774</v>
      </c>
      <c r="W69" s="33" t="s">
        <v>68</v>
      </c>
      <c r="X69" s="33" t="s">
        <v>71</v>
      </c>
      <c r="Y69" s="58" t="n">
        <f aca="false">F69*G69*2</f>
        <v>28</v>
      </c>
      <c r="Z69" s="58" t="str">
        <f aca="false">IF(X69="N",Y69,"0")</f>
        <v>0</v>
      </c>
      <c r="AA69" s="58" t="n">
        <f aca="false">IF(X69="P",Y69,"0")</f>
        <v>28</v>
      </c>
      <c r="AB69" s="96"/>
      <c r="AC69" s="95"/>
      <c r="AD69" s="95"/>
      <c r="AE69" s="95"/>
      <c r="AF69" s="95"/>
      <c r="AG69" s="95"/>
      <c r="AH69" s="95"/>
    </row>
    <row r="70" customFormat="false" ht="12" hidden="false" customHeight="true" outlineLevel="0" collapsed="false">
      <c r="A70" s="77"/>
      <c r="B70" s="78"/>
      <c r="C70" s="77"/>
      <c r="D70" s="79"/>
      <c r="E70" s="79"/>
      <c r="F70" s="79"/>
      <c r="G70" s="112" t="n">
        <f aca="false">SUM(G46:G69)</f>
        <v>256</v>
      </c>
      <c r="H70" s="79"/>
      <c r="I70" s="81"/>
      <c r="J70" s="113"/>
      <c r="K70" s="114"/>
      <c r="L70" s="82"/>
      <c r="M70" s="115" t="n">
        <f aca="false">G70-P70</f>
        <v>0</v>
      </c>
      <c r="N70" s="116"/>
      <c r="O70" s="117"/>
      <c r="P70" s="112" t="n">
        <f aca="false">SUM(P46:P69)</f>
        <v>256</v>
      </c>
      <c r="Q70" s="118"/>
      <c r="R70" s="78"/>
      <c r="S70" s="119"/>
      <c r="T70" s="120"/>
      <c r="U70" s="121"/>
      <c r="V70" s="121"/>
      <c r="W70" s="79"/>
      <c r="X70" s="79"/>
      <c r="Y70" s="58" t="n">
        <f aca="false">F70*G70*2</f>
        <v>0</v>
      </c>
      <c r="Z70" s="58" t="str">
        <f aca="false">IF(X70="N",Y70,"0")</f>
        <v>0</v>
      </c>
      <c r="AA70" s="58" t="str">
        <f aca="false">IF(X70="P",Y70,"0")</f>
        <v>0</v>
      </c>
      <c r="AB70" s="79"/>
      <c r="AC70" s="86"/>
      <c r="AD70" s="79"/>
      <c r="AE70" s="79"/>
      <c r="AF70" s="79"/>
    </row>
    <row r="71" customFormat="false" ht="12" hidden="false" customHeight="true" outlineLevel="0" collapsed="false">
      <c r="A71" s="39"/>
      <c r="B71" s="40"/>
      <c r="C71" s="122" t="s">
        <v>108</v>
      </c>
      <c r="D71" s="39"/>
      <c r="E71" s="15"/>
      <c r="F71" s="15"/>
      <c r="G71" s="123"/>
      <c r="H71" s="15"/>
      <c r="I71" s="123"/>
      <c r="J71" s="33"/>
      <c r="K71" s="123"/>
      <c r="L71" s="45"/>
      <c r="M71" s="15"/>
      <c r="N71" s="33"/>
      <c r="O71" s="124"/>
      <c r="P71" s="15"/>
      <c r="Q71" s="39"/>
      <c r="R71" s="40"/>
      <c r="S71" s="37"/>
      <c r="T71" s="39"/>
      <c r="U71" s="15"/>
      <c r="V71" s="15"/>
      <c r="W71" s="15"/>
      <c r="X71" s="15"/>
      <c r="Y71" s="58" t="n">
        <f aca="false">F71*G71*2</f>
        <v>0</v>
      </c>
      <c r="Z71" s="58" t="str">
        <f aca="false">IF(X71="N",Y71,"0")</f>
        <v>0</v>
      </c>
      <c r="AA71" s="58" t="str">
        <f aca="false">IF(X71="P",Y71,"0")</f>
        <v>0</v>
      </c>
      <c r="AB71" s="15"/>
      <c r="AC71" s="46"/>
      <c r="AD71" s="15"/>
      <c r="AE71" s="15"/>
      <c r="AF71" s="15"/>
    </row>
    <row r="72" customFormat="false" ht="12" hidden="false" customHeight="true" outlineLevel="0" collapsed="false">
      <c r="A72" s="15"/>
      <c r="B72" s="15"/>
      <c r="C72" s="15"/>
      <c r="D72" s="15"/>
      <c r="E72" s="15"/>
      <c r="F72" s="15"/>
      <c r="G72" s="15"/>
      <c r="H72" s="15"/>
      <c r="I72" s="15"/>
      <c r="J72" s="33"/>
      <c r="K72" s="15"/>
      <c r="L72" s="45" t="s">
        <v>26</v>
      </c>
      <c r="M72" s="15"/>
      <c r="N72" s="33"/>
      <c r="O72" s="15"/>
      <c r="P72" s="15"/>
      <c r="Q72" s="15"/>
      <c r="R72" s="15"/>
      <c r="S72" s="33"/>
      <c r="T72" s="15"/>
      <c r="U72" s="15"/>
      <c r="V72" s="15"/>
      <c r="W72" s="15"/>
      <c r="X72" s="15"/>
      <c r="Y72" s="58" t="n">
        <f aca="false">F72*G72*2</f>
        <v>0</v>
      </c>
      <c r="Z72" s="58" t="str">
        <f aca="false">IF(X72="N",Y72,"0")</f>
        <v>0</v>
      </c>
      <c r="AA72" s="58" t="str">
        <f aca="false">IF(X72="P",Y72,"0")</f>
        <v>0</v>
      </c>
      <c r="AB72" s="15"/>
      <c r="AC72" s="46"/>
      <c r="AD72" s="15"/>
      <c r="AE72" s="15"/>
      <c r="AF72" s="15"/>
    </row>
    <row r="73" customFormat="false" ht="12" hidden="false" customHeight="true" outlineLevel="0" collapsed="false">
      <c r="A73" s="39" t="s">
        <v>1349</v>
      </c>
      <c r="B73" s="48" t="n">
        <v>0</v>
      </c>
      <c r="C73" s="56" t="s">
        <v>1024</v>
      </c>
      <c r="D73" s="47" t="s">
        <v>50</v>
      </c>
      <c r="E73" s="33" t="s">
        <v>51</v>
      </c>
      <c r="F73" s="33" t="n">
        <v>16</v>
      </c>
      <c r="G73" s="125" t="n">
        <v>7</v>
      </c>
      <c r="H73" s="33" t="s">
        <v>61</v>
      </c>
      <c r="I73" s="32" t="s">
        <v>110</v>
      </c>
      <c r="J73" s="33" t="s">
        <v>24</v>
      </c>
      <c r="K73" s="32" t="s">
        <v>111</v>
      </c>
      <c r="L73" s="52" t="s">
        <v>26</v>
      </c>
      <c r="M73" s="33" t="s">
        <v>112</v>
      </c>
      <c r="N73" s="33" t="s">
        <v>24</v>
      </c>
      <c r="O73" s="126" t="s">
        <v>113</v>
      </c>
      <c r="P73" s="127" t="n">
        <v>7</v>
      </c>
      <c r="Q73" s="47" t="s">
        <v>114</v>
      </c>
      <c r="R73" s="48" t="n">
        <v>19.3</v>
      </c>
      <c r="S73" s="57" t="s">
        <v>1286</v>
      </c>
      <c r="T73" s="47" t="s">
        <v>116</v>
      </c>
      <c r="U73" s="33" t="s">
        <v>117</v>
      </c>
      <c r="V73" s="33" t="s">
        <v>117</v>
      </c>
      <c r="W73" s="33" t="s">
        <v>68</v>
      </c>
      <c r="X73" s="33" t="s">
        <v>71</v>
      </c>
      <c r="Y73" s="58" t="n">
        <f aca="false">F73*G73*2</f>
        <v>224</v>
      </c>
      <c r="Z73" s="58" t="str">
        <f aca="false">IF(X73="N",Y73,"0")</f>
        <v>0</v>
      </c>
      <c r="AA73" s="58" t="n">
        <f aca="false">IF(X73="P",Y73,"0")</f>
        <v>224</v>
      </c>
      <c r="AB73" s="33"/>
      <c r="AC73" s="75"/>
      <c r="AD73" s="33"/>
      <c r="AE73" s="33"/>
      <c r="AF73" s="33"/>
    </row>
    <row r="74" customFormat="false" ht="12" hidden="false" customHeight="true" outlineLevel="0" collapsed="false">
      <c r="A74" s="39" t="s">
        <v>1349</v>
      </c>
      <c r="B74" s="48" t="n">
        <v>0</v>
      </c>
      <c r="C74" s="56" t="s">
        <v>1024</v>
      </c>
      <c r="D74" s="329" t="s">
        <v>1350</v>
      </c>
      <c r="E74" s="330" t="s">
        <v>51</v>
      </c>
      <c r="F74" s="330" t="n">
        <v>3</v>
      </c>
      <c r="G74" s="55" t="n">
        <v>25</v>
      </c>
      <c r="H74" s="33"/>
      <c r="I74" s="32" t="s">
        <v>110</v>
      </c>
      <c r="J74" s="33" t="s">
        <v>24</v>
      </c>
      <c r="K74" s="32" t="s">
        <v>123</v>
      </c>
      <c r="L74" s="52" t="s">
        <v>26</v>
      </c>
      <c r="M74" s="33" t="s">
        <v>124</v>
      </c>
      <c r="N74" s="33" t="s">
        <v>24</v>
      </c>
      <c r="O74" s="96" t="s">
        <v>1351</v>
      </c>
      <c r="P74" s="33" t="n">
        <v>25</v>
      </c>
      <c r="Q74" s="47" t="s">
        <v>114</v>
      </c>
      <c r="R74" s="48" t="n">
        <v>61</v>
      </c>
      <c r="S74" s="57" t="s">
        <v>1352</v>
      </c>
      <c r="T74" s="47" t="s">
        <v>130</v>
      </c>
      <c r="U74" s="33" t="s">
        <v>117</v>
      </c>
      <c r="V74" s="33" t="s">
        <v>117</v>
      </c>
      <c r="W74" s="33" t="s">
        <v>68</v>
      </c>
      <c r="X74" s="33" t="s">
        <v>71</v>
      </c>
      <c r="Y74" s="58" t="n">
        <f aca="false">F74*G74*2</f>
        <v>150</v>
      </c>
      <c r="Z74" s="58" t="str">
        <f aca="false">IF(X74="N",Y74,"0")</f>
        <v>0</v>
      </c>
      <c r="AA74" s="58" t="n">
        <f aca="false">IF(X74="P",Y74,"0")</f>
        <v>150</v>
      </c>
      <c r="AB74" s="33"/>
      <c r="AC74" s="75"/>
      <c r="AD74" s="33"/>
      <c r="AE74" s="33"/>
      <c r="AF74" s="33"/>
    </row>
    <row r="75" customFormat="false" ht="12" hidden="false" customHeight="true" outlineLevel="0" collapsed="false">
      <c r="A75" s="39" t="s">
        <v>1349</v>
      </c>
      <c r="B75" s="48" t="n">
        <v>0</v>
      </c>
      <c r="C75" s="56" t="s">
        <v>1024</v>
      </c>
      <c r="D75" s="329" t="s">
        <v>1353</v>
      </c>
      <c r="E75" s="330" t="s">
        <v>51</v>
      </c>
      <c r="F75" s="330" t="n">
        <v>13</v>
      </c>
      <c r="G75" s="55" t="n">
        <v>25</v>
      </c>
      <c r="H75" s="33"/>
      <c r="I75" s="32" t="s">
        <v>110</v>
      </c>
      <c r="J75" s="33" t="s">
        <v>24</v>
      </c>
      <c r="K75" s="32" t="s">
        <v>123</v>
      </c>
      <c r="L75" s="52" t="s">
        <v>26</v>
      </c>
      <c r="M75" s="33" t="s">
        <v>124</v>
      </c>
      <c r="N75" s="33" t="s">
        <v>24</v>
      </c>
      <c r="O75" s="96" t="s">
        <v>1354</v>
      </c>
      <c r="P75" s="33" t="n">
        <v>25</v>
      </c>
      <c r="Q75" s="47" t="s">
        <v>114</v>
      </c>
      <c r="R75" s="48" t="n">
        <v>61</v>
      </c>
      <c r="S75" s="57" t="s">
        <v>1355</v>
      </c>
      <c r="T75" s="47" t="s">
        <v>130</v>
      </c>
      <c r="U75" s="33" t="s">
        <v>117</v>
      </c>
      <c r="V75" s="33" t="s">
        <v>117</v>
      </c>
      <c r="W75" s="33" t="s">
        <v>68</v>
      </c>
      <c r="X75" s="33" t="s">
        <v>71</v>
      </c>
      <c r="Y75" s="58" t="n">
        <f aca="false">F75*G75*2</f>
        <v>650</v>
      </c>
      <c r="Z75" s="58" t="str">
        <f aca="false">IF(X75="N",Y75,"0")</f>
        <v>0</v>
      </c>
      <c r="AA75" s="58" t="n">
        <f aca="false">IF(X75="P",Y75,"0")</f>
        <v>650</v>
      </c>
      <c r="AB75" s="33"/>
      <c r="AC75" s="75"/>
      <c r="AD75" s="33"/>
      <c r="AE75" s="33"/>
      <c r="AF75" s="33"/>
    </row>
    <row r="76" customFormat="false" ht="12" hidden="false" customHeight="true" outlineLevel="0" collapsed="false">
      <c r="A76" s="39" t="s">
        <v>1356</v>
      </c>
      <c r="B76" s="40" t="n">
        <v>350</v>
      </c>
      <c r="C76" s="39" t="s">
        <v>1357</v>
      </c>
      <c r="D76" s="39" t="s">
        <v>50</v>
      </c>
      <c r="E76" s="15" t="s">
        <v>51</v>
      </c>
      <c r="F76" s="15" t="n">
        <v>16</v>
      </c>
      <c r="G76" s="128" t="n">
        <v>25</v>
      </c>
      <c r="H76" s="15"/>
      <c r="I76" s="176" t="s">
        <v>120</v>
      </c>
      <c r="J76" s="33" t="s">
        <v>24</v>
      </c>
      <c r="K76" s="176" t="s">
        <v>151</v>
      </c>
      <c r="L76" s="52" t="s">
        <v>26</v>
      </c>
      <c r="M76" s="33" t="s">
        <v>120</v>
      </c>
      <c r="N76" s="33" t="s">
        <v>24</v>
      </c>
      <c r="O76" s="55"/>
      <c r="P76" s="33" t="n">
        <v>25</v>
      </c>
      <c r="Q76" s="47" t="s">
        <v>121</v>
      </c>
      <c r="R76" s="48" t="n">
        <v>400</v>
      </c>
      <c r="S76" s="57" t="s">
        <v>65</v>
      </c>
      <c r="T76" s="47" t="s">
        <v>122</v>
      </c>
      <c r="U76" s="33" t="s">
        <v>117</v>
      </c>
      <c r="V76" s="33" t="s">
        <v>117</v>
      </c>
      <c r="W76" s="33" t="s">
        <v>68</v>
      </c>
      <c r="X76" s="33" t="s">
        <v>69</v>
      </c>
      <c r="Y76" s="58" t="n">
        <f aca="false">F76*G76*2</f>
        <v>800</v>
      </c>
      <c r="Z76" s="58" t="n">
        <f aca="false">IF(X76="N",Y76,"0")</f>
        <v>800</v>
      </c>
      <c r="AA76" s="58" t="str">
        <f aca="false">IF(X76="P",Y76,"0")</f>
        <v>0</v>
      </c>
      <c r="AB76" s="33"/>
      <c r="AC76" s="75"/>
      <c r="AD76" s="33"/>
      <c r="AE76" s="33"/>
      <c r="AF76" s="33"/>
    </row>
    <row r="77" customFormat="false" ht="12" hidden="false" customHeight="true" outlineLevel="0" collapsed="false">
      <c r="A77" s="39" t="s">
        <v>1358</v>
      </c>
      <c r="B77" s="40" t="n">
        <v>350</v>
      </c>
      <c r="C77" s="39" t="s">
        <v>1357</v>
      </c>
      <c r="D77" s="39" t="s">
        <v>50</v>
      </c>
      <c r="E77" s="15" t="s">
        <v>51</v>
      </c>
      <c r="F77" s="15" t="n">
        <v>16</v>
      </c>
      <c r="G77" s="128" t="n">
        <v>25</v>
      </c>
      <c r="H77" s="15"/>
      <c r="I77" s="176"/>
      <c r="J77" s="33" t="s">
        <v>24</v>
      </c>
      <c r="K77" s="176" t="s">
        <v>151</v>
      </c>
      <c r="L77" s="52" t="s">
        <v>26</v>
      </c>
      <c r="M77" s="33" t="s">
        <v>151</v>
      </c>
      <c r="N77" s="33" t="s">
        <v>24</v>
      </c>
      <c r="O77" s="33"/>
      <c r="P77" s="33" t="n">
        <v>25</v>
      </c>
      <c r="Q77" s="47" t="s">
        <v>153</v>
      </c>
      <c r="R77" s="48" t="n">
        <v>325</v>
      </c>
      <c r="S77" s="57" t="s">
        <v>65</v>
      </c>
      <c r="T77" s="47" t="s">
        <v>154</v>
      </c>
      <c r="U77" s="33" t="s">
        <v>117</v>
      </c>
      <c r="V77" s="33" t="s">
        <v>117</v>
      </c>
      <c r="W77" s="33" t="s">
        <v>68</v>
      </c>
      <c r="X77" s="33" t="s">
        <v>69</v>
      </c>
      <c r="Y77" s="58" t="n">
        <f aca="false">F77*G77*2</f>
        <v>800</v>
      </c>
      <c r="Z77" s="58" t="n">
        <f aca="false">IF(X77="N",Y77,"0")</f>
        <v>800</v>
      </c>
      <c r="AA77" s="58" t="str">
        <f aca="false">IF(X77="P",Y77,"0")</f>
        <v>0</v>
      </c>
      <c r="AB77" s="33"/>
      <c r="AC77" s="75"/>
      <c r="AD77" s="33"/>
      <c r="AE77" s="33"/>
      <c r="AF77" s="33"/>
    </row>
    <row r="78" customFormat="false" ht="12" hidden="false" customHeight="true" outlineLevel="0" collapsed="false">
      <c r="A78" s="39" t="s">
        <v>1359</v>
      </c>
      <c r="B78" s="40" t="n">
        <v>350</v>
      </c>
      <c r="C78" s="39" t="s">
        <v>1357</v>
      </c>
      <c r="D78" s="39" t="s">
        <v>50</v>
      </c>
      <c r="E78" s="15" t="s">
        <v>51</v>
      </c>
      <c r="F78" s="15" t="n">
        <v>16</v>
      </c>
      <c r="G78" s="128" t="n">
        <v>25</v>
      </c>
      <c r="H78" s="15"/>
      <c r="I78" s="176"/>
      <c r="J78" s="33" t="s">
        <v>24</v>
      </c>
      <c r="K78" s="176" t="s">
        <v>157</v>
      </c>
      <c r="L78" s="52" t="s">
        <v>26</v>
      </c>
      <c r="M78" s="33" t="s">
        <v>157</v>
      </c>
      <c r="N78" s="33" t="s">
        <v>24</v>
      </c>
      <c r="O78" s="55"/>
      <c r="P78" s="33" t="n">
        <v>25</v>
      </c>
      <c r="Q78" s="47" t="s">
        <v>114</v>
      </c>
      <c r="R78" s="48" t="n">
        <v>86</v>
      </c>
      <c r="S78" s="57" t="s">
        <v>65</v>
      </c>
      <c r="T78" s="47" t="s">
        <v>162</v>
      </c>
      <c r="U78" s="33" t="s">
        <v>117</v>
      </c>
      <c r="V78" s="33" t="s">
        <v>117</v>
      </c>
      <c r="W78" s="33" t="s">
        <v>68</v>
      </c>
      <c r="X78" s="33" t="s">
        <v>69</v>
      </c>
      <c r="Y78" s="58" t="n">
        <f aca="false">F78*G78*2</f>
        <v>800</v>
      </c>
      <c r="Z78" s="58" t="n">
        <f aca="false">IF(X78="N",Y78,"0")</f>
        <v>800</v>
      </c>
      <c r="AA78" s="58" t="str">
        <f aca="false">IF(X78="P",Y78,"0")</f>
        <v>0</v>
      </c>
      <c r="AB78" s="33"/>
      <c r="AC78" s="75"/>
      <c r="AD78" s="33"/>
      <c r="AE78" s="33"/>
      <c r="AF78" s="33"/>
    </row>
    <row r="79" customFormat="false" ht="12" hidden="false" customHeight="true" outlineLevel="0" collapsed="false">
      <c r="A79" s="47" t="s">
        <v>131</v>
      </c>
      <c r="B79" s="48" t="n">
        <v>215</v>
      </c>
      <c r="C79" s="47" t="s">
        <v>55</v>
      </c>
      <c r="D79" s="47" t="s">
        <v>50</v>
      </c>
      <c r="E79" s="33" t="s">
        <v>51</v>
      </c>
      <c r="F79" s="33" t="n">
        <v>16</v>
      </c>
      <c r="G79" s="33" t="n">
        <v>25</v>
      </c>
      <c r="H79" s="33"/>
      <c r="I79" s="49" t="s">
        <v>132</v>
      </c>
      <c r="J79" s="33" t="s">
        <v>24</v>
      </c>
      <c r="K79" s="32" t="s">
        <v>112</v>
      </c>
      <c r="L79" s="52" t="s">
        <v>26</v>
      </c>
      <c r="M79" s="33" t="s">
        <v>133</v>
      </c>
      <c r="N79" s="33" t="s">
        <v>24</v>
      </c>
      <c r="O79" s="110" t="s">
        <v>134</v>
      </c>
      <c r="P79" s="33" t="n">
        <v>25</v>
      </c>
      <c r="Q79" s="47" t="s">
        <v>114</v>
      </c>
      <c r="R79" s="48" t="n">
        <v>24.73</v>
      </c>
      <c r="S79" s="57" t="s">
        <v>1298</v>
      </c>
      <c r="T79" s="47" t="s">
        <v>136</v>
      </c>
      <c r="U79" s="33" t="s">
        <v>117</v>
      </c>
      <c r="V79" s="33" t="s">
        <v>117</v>
      </c>
      <c r="W79" s="33" t="s">
        <v>68</v>
      </c>
      <c r="X79" s="33" t="s">
        <v>71</v>
      </c>
      <c r="Y79" s="58" t="n">
        <f aca="false">F79*G79*2</f>
        <v>800</v>
      </c>
      <c r="Z79" s="58" t="str">
        <f aca="false">IF(X79="N",Y79,"0")</f>
        <v>0</v>
      </c>
      <c r="AA79" s="58" t="n">
        <f aca="false">IF(X79="P",Y79,"0")</f>
        <v>800</v>
      </c>
      <c r="AB79" s="33"/>
      <c r="AC79" s="75"/>
      <c r="AD79" s="33"/>
      <c r="AE79" s="33"/>
      <c r="AF79" s="33"/>
    </row>
    <row r="80" customFormat="false" ht="12" hidden="false" customHeight="true" outlineLevel="0" collapsed="false">
      <c r="A80" s="39" t="s">
        <v>1349</v>
      </c>
      <c r="B80" s="48" t="n">
        <v>0</v>
      </c>
      <c r="C80" s="56" t="s">
        <v>1024</v>
      </c>
      <c r="D80" s="47" t="s">
        <v>50</v>
      </c>
      <c r="E80" s="33" t="s">
        <v>51</v>
      </c>
      <c r="F80" s="33" t="n">
        <v>16</v>
      </c>
      <c r="G80" s="55" t="n">
        <v>25</v>
      </c>
      <c r="H80" s="33"/>
      <c r="I80" s="32" t="s">
        <v>110</v>
      </c>
      <c r="J80" s="33" t="s">
        <v>24</v>
      </c>
      <c r="K80" s="32" t="s">
        <v>123</v>
      </c>
      <c r="L80" s="52" t="s">
        <v>26</v>
      </c>
      <c r="M80" s="33" t="s">
        <v>133</v>
      </c>
      <c r="N80" s="33" t="s">
        <v>24</v>
      </c>
      <c r="O80" s="110" t="s">
        <v>148</v>
      </c>
      <c r="P80" s="33" t="n">
        <v>25</v>
      </c>
      <c r="Q80" s="47" t="s">
        <v>114</v>
      </c>
      <c r="R80" s="48" t="n">
        <v>24.73</v>
      </c>
      <c r="S80" s="57" t="s">
        <v>1298</v>
      </c>
      <c r="T80" s="47" t="s">
        <v>136</v>
      </c>
      <c r="U80" s="33" t="s">
        <v>117</v>
      </c>
      <c r="V80" s="33" t="s">
        <v>117</v>
      </c>
      <c r="W80" s="33" t="s">
        <v>68</v>
      </c>
      <c r="X80" s="33" t="s">
        <v>71</v>
      </c>
      <c r="Y80" s="58" t="n">
        <f aca="false">F80*G80*2</f>
        <v>800</v>
      </c>
      <c r="Z80" s="58" t="str">
        <f aca="false">IF(X80="N",Y80,"0")</f>
        <v>0</v>
      </c>
      <c r="AA80" s="58" t="n">
        <f aca="false">IF(X80="P",Y80,"0")</f>
        <v>800</v>
      </c>
      <c r="AB80" s="33"/>
      <c r="AC80" s="75"/>
      <c r="AD80" s="33"/>
      <c r="AE80" s="33"/>
      <c r="AF80" s="33"/>
    </row>
    <row r="81" customFormat="false" ht="12" hidden="false" customHeight="true" outlineLevel="0" collapsed="false">
      <c r="A81" s="39" t="s">
        <v>1349</v>
      </c>
      <c r="B81" s="48" t="n">
        <v>0</v>
      </c>
      <c r="C81" s="56" t="s">
        <v>1024</v>
      </c>
      <c r="D81" s="47" t="s">
        <v>50</v>
      </c>
      <c r="E81" s="33" t="s">
        <v>51</v>
      </c>
      <c r="F81" s="33" t="n">
        <v>16</v>
      </c>
      <c r="G81" s="55" t="n">
        <v>25</v>
      </c>
      <c r="H81" s="33"/>
      <c r="I81" s="32" t="s">
        <v>110</v>
      </c>
      <c r="J81" s="33" t="s">
        <v>24</v>
      </c>
      <c r="K81" s="32" t="s">
        <v>123</v>
      </c>
      <c r="L81" s="52" t="s">
        <v>26</v>
      </c>
      <c r="M81" s="33" t="s">
        <v>133</v>
      </c>
      <c r="N81" s="33" t="s">
        <v>24</v>
      </c>
      <c r="O81" s="110" t="s">
        <v>148</v>
      </c>
      <c r="P81" s="33" t="n">
        <v>25</v>
      </c>
      <c r="Q81" s="47" t="s">
        <v>114</v>
      </c>
      <c r="R81" s="48" t="n">
        <v>24.73</v>
      </c>
      <c r="S81" s="57" t="s">
        <v>1298</v>
      </c>
      <c r="T81" s="47" t="s">
        <v>136</v>
      </c>
      <c r="U81" s="33" t="s">
        <v>117</v>
      </c>
      <c r="V81" s="33" t="s">
        <v>117</v>
      </c>
      <c r="W81" s="33" t="s">
        <v>68</v>
      </c>
      <c r="X81" s="33" t="s">
        <v>71</v>
      </c>
      <c r="Y81" s="58" t="n">
        <f aca="false">F81*G81*2</f>
        <v>800</v>
      </c>
      <c r="Z81" s="58" t="str">
        <f aca="false">IF(X81="N",Y81,"0")</f>
        <v>0</v>
      </c>
      <c r="AA81" s="58" t="n">
        <f aca="false">IF(X81="P",Y81,"0")</f>
        <v>800</v>
      </c>
      <c r="AB81" s="33"/>
      <c r="AC81" s="33"/>
      <c r="AD81" s="33"/>
      <c r="AE81" s="33"/>
      <c r="AF81" s="33"/>
    </row>
    <row r="82" customFormat="false" ht="12" hidden="false" customHeight="true" outlineLevel="0" collapsed="false">
      <c r="A82" s="39" t="s">
        <v>1349</v>
      </c>
      <c r="B82" s="48" t="n">
        <v>0</v>
      </c>
      <c r="C82" s="56" t="s">
        <v>1024</v>
      </c>
      <c r="D82" s="47" t="s">
        <v>50</v>
      </c>
      <c r="E82" s="33" t="s">
        <v>51</v>
      </c>
      <c r="F82" s="33" t="n">
        <v>16</v>
      </c>
      <c r="G82" s="55" t="n">
        <v>25</v>
      </c>
      <c r="H82" s="33"/>
      <c r="I82" s="32" t="s">
        <v>110</v>
      </c>
      <c r="J82" s="33" t="s">
        <v>24</v>
      </c>
      <c r="K82" s="32" t="s">
        <v>123</v>
      </c>
      <c r="L82" s="52" t="s">
        <v>26</v>
      </c>
      <c r="M82" s="33" t="s">
        <v>133</v>
      </c>
      <c r="N82" s="33" t="s">
        <v>24</v>
      </c>
      <c r="O82" s="110" t="s">
        <v>148</v>
      </c>
      <c r="P82" s="33" t="n">
        <v>25</v>
      </c>
      <c r="Q82" s="47" t="s">
        <v>114</v>
      </c>
      <c r="R82" s="48" t="n">
        <v>24.73</v>
      </c>
      <c r="S82" s="57" t="s">
        <v>1298</v>
      </c>
      <c r="T82" s="47" t="s">
        <v>136</v>
      </c>
      <c r="U82" s="33" t="s">
        <v>117</v>
      </c>
      <c r="V82" s="33" t="s">
        <v>117</v>
      </c>
      <c r="W82" s="33" t="s">
        <v>68</v>
      </c>
      <c r="X82" s="33" t="s">
        <v>71</v>
      </c>
      <c r="Y82" s="58" t="n">
        <f aca="false">F82*G82*2</f>
        <v>800</v>
      </c>
      <c r="Z82" s="58" t="str">
        <f aca="false">IF(X82="N",Y82,"0")</f>
        <v>0</v>
      </c>
      <c r="AA82" s="58" t="n">
        <f aca="false">IF(X82="P",Y82,"0")</f>
        <v>800</v>
      </c>
      <c r="AB82" s="29"/>
      <c r="AC82" s="29"/>
      <c r="AD82" s="29"/>
      <c r="AE82" s="29"/>
      <c r="AF82" s="29"/>
    </row>
    <row r="83" customFormat="false" ht="12" hidden="false" customHeight="true" outlineLevel="0" collapsed="false">
      <c r="A83" s="39" t="s">
        <v>1349</v>
      </c>
      <c r="B83" s="48" t="n">
        <v>0</v>
      </c>
      <c r="C83" s="56" t="s">
        <v>1024</v>
      </c>
      <c r="D83" s="47" t="s">
        <v>50</v>
      </c>
      <c r="E83" s="33" t="s">
        <v>51</v>
      </c>
      <c r="F83" s="33" t="n">
        <v>16</v>
      </c>
      <c r="G83" s="55" t="n">
        <v>25</v>
      </c>
      <c r="H83" s="33"/>
      <c r="I83" s="32" t="s">
        <v>110</v>
      </c>
      <c r="J83" s="33" t="s">
        <v>24</v>
      </c>
      <c r="K83" s="32" t="s">
        <v>123</v>
      </c>
      <c r="L83" s="52" t="s">
        <v>26</v>
      </c>
      <c r="M83" s="33" t="s">
        <v>133</v>
      </c>
      <c r="N83" s="33" t="s">
        <v>24</v>
      </c>
      <c r="O83" s="110" t="s">
        <v>148</v>
      </c>
      <c r="P83" s="33" t="n">
        <v>25</v>
      </c>
      <c r="Q83" s="47" t="s">
        <v>114</v>
      </c>
      <c r="R83" s="48" t="n">
        <v>24.73</v>
      </c>
      <c r="S83" s="57" t="s">
        <v>1298</v>
      </c>
      <c r="T83" s="47" t="s">
        <v>136</v>
      </c>
      <c r="U83" s="33" t="s">
        <v>117</v>
      </c>
      <c r="V83" s="33" t="s">
        <v>117</v>
      </c>
      <c r="W83" s="33" t="s">
        <v>68</v>
      </c>
      <c r="X83" s="33" t="s">
        <v>71</v>
      </c>
      <c r="Y83" s="58" t="n">
        <f aca="false">F83*G83*2</f>
        <v>800</v>
      </c>
      <c r="Z83" s="58" t="str">
        <f aca="false">IF(X83="N",Y83,"0")</f>
        <v>0</v>
      </c>
      <c r="AA83" s="58" t="n">
        <f aca="false">IF(X83="P",Y83,"0")</f>
        <v>800</v>
      </c>
      <c r="AB83" s="33"/>
      <c r="AC83" s="75"/>
      <c r="AD83" s="33"/>
      <c r="AE83" s="33"/>
      <c r="AF83" s="33"/>
    </row>
    <row r="84" customFormat="false" ht="12" hidden="false" customHeight="true" outlineLevel="0" collapsed="false">
      <c r="A84" s="39" t="s">
        <v>1349</v>
      </c>
      <c r="B84" s="48" t="n">
        <v>0</v>
      </c>
      <c r="C84" s="56" t="s">
        <v>1024</v>
      </c>
      <c r="D84" s="47" t="s">
        <v>50</v>
      </c>
      <c r="E84" s="33" t="s">
        <v>51</v>
      </c>
      <c r="F84" s="33" t="n">
        <v>16</v>
      </c>
      <c r="G84" s="125" t="n">
        <v>1</v>
      </c>
      <c r="H84" s="33" t="s">
        <v>61</v>
      </c>
      <c r="I84" s="32" t="s">
        <v>110</v>
      </c>
      <c r="J84" s="33" t="s">
        <v>24</v>
      </c>
      <c r="K84" s="32" t="s">
        <v>123</v>
      </c>
      <c r="L84" s="52" t="s">
        <v>26</v>
      </c>
      <c r="M84" s="33" t="s">
        <v>133</v>
      </c>
      <c r="N84" s="33" t="s">
        <v>24</v>
      </c>
      <c r="O84" s="110" t="s">
        <v>148</v>
      </c>
      <c r="P84" s="127" t="n">
        <v>1</v>
      </c>
      <c r="Q84" s="47" t="s">
        <v>114</v>
      </c>
      <c r="R84" s="48" t="n">
        <v>24.73</v>
      </c>
      <c r="S84" s="57" t="s">
        <v>1298</v>
      </c>
      <c r="T84" s="47" t="s">
        <v>136</v>
      </c>
      <c r="U84" s="33" t="s">
        <v>117</v>
      </c>
      <c r="V84" s="33" t="s">
        <v>117</v>
      </c>
      <c r="W84" s="33" t="s">
        <v>68</v>
      </c>
      <c r="X84" s="33" t="s">
        <v>71</v>
      </c>
      <c r="Y84" s="58" t="n">
        <f aca="false">F84*G84*2</f>
        <v>32</v>
      </c>
      <c r="Z84" s="58" t="str">
        <f aca="false">IF(X84="N",Y84,"0")</f>
        <v>0</v>
      </c>
      <c r="AA84" s="58" t="n">
        <f aca="false">IF(X84="P",Y84,"0")</f>
        <v>32</v>
      </c>
      <c r="AB84" s="33"/>
      <c r="AC84" s="75"/>
      <c r="AD84" s="33"/>
      <c r="AE84" s="33"/>
      <c r="AF84" s="33"/>
    </row>
    <row r="85" customFormat="false" ht="12" hidden="false" customHeight="true" outlineLevel="0" collapsed="false">
      <c r="A85" s="47" t="s">
        <v>137</v>
      </c>
      <c r="B85" s="48" t="n">
        <v>38.6</v>
      </c>
      <c r="C85" s="47" t="s">
        <v>114</v>
      </c>
      <c r="D85" s="47" t="s">
        <v>50</v>
      </c>
      <c r="E85" s="33" t="s">
        <v>51</v>
      </c>
      <c r="F85" s="33" t="n">
        <v>16</v>
      </c>
      <c r="G85" s="33" t="n">
        <v>25</v>
      </c>
      <c r="H85" s="33"/>
      <c r="I85" s="32" t="s">
        <v>1360</v>
      </c>
      <c r="J85" s="33" t="s">
        <v>24</v>
      </c>
      <c r="K85" s="32" t="s">
        <v>139</v>
      </c>
      <c r="L85" s="52" t="s">
        <v>26</v>
      </c>
      <c r="M85" s="33" t="s">
        <v>157</v>
      </c>
      <c r="N85" s="33" t="s">
        <v>24</v>
      </c>
      <c r="O85" s="128" t="s">
        <v>1361</v>
      </c>
      <c r="P85" s="33" t="n">
        <v>25</v>
      </c>
      <c r="Q85" s="47" t="s">
        <v>114</v>
      </c>
      <c r="R85" s="48" t="n">
        <v>86</v>
      </c>
      <c r="S85" s="57" t="s">
        <v>1362</v>
      </c>
      <c r="T85" s="47" t="s">
        <v>160</v>
      </c>
      <c r="U85" s="33" t="s">
        <v>117</v>
      </c>
      <c r="V85" s="33" t="s">
        <v>117</v>
      </c>
      <c r="W85" s="33" t="s">
        <v>68</v>
      </c>
      <c r="X85" s="33" t="s">
        <v>71</v>
      </c>
      <c r="Y85" s="58" t="n">
        <f aca="false">F85*G85*2</f>
        <v>800</v>
      </c>
      <c r="Z85" s="58" t="str">
        <f aca="false">IF(X85="N",Y85,"0")</f>
        <v>0</v>
      </c>
      <c r="AA85" s="58" t="n">
        <f aca="false">IF(X85="P",Y85,"0")</f>
        <v>800</v>
      </c>
      <c r="AB85" s="33"/>
      <c r="AC85" s="75"/>
      <c r="AD85" s="33"/>
      <c r="AE85" s="33"/>
      <c r="AF85" s="33"/>
    </row>
    <row r="86" customFormat="false" ht="12" hidden="false" customHeight="true" outlineLevel="0" collapsed="false">
      <c r="A86" s="39" t="s">
        <v>1363</v>
      </c>
      <c r="B86" s="40" t="n">
        <v>375</v>
      </c>
      <c r="C86" s="39" t="s">
        <v>1357</v>
      </c>
      <c r="D86" s="39" t="s">
        <v>50</v>
      </c>
      <c r="E86" s="15" t="s">
        <v>51</v>
      </c>
      <c r="F86" s="15" t="n">
        <v>16</v>
      </c>
      <c r="G86" s="128" t="n">
        <v>25</v>
      </c>
      <c r="H86" s="15"/>
      <c r="I86" s="176" t="s">
        <v>934</v>
      </c>
      <c r="J86" s="33" t="s">
        <v>24</v>
      </c>
      <c r="K86" s="176" t="s">
        <v>152</v>
      </c>
      <c r="L86" s="45" t="s">
        <v>26</v>
      </c>
      <c r="M86" s="55" t="s">
        <v>353</v>
      </c>
      <c r="N86" s="33" t="s">
        <v>24</v>
      </c>
      <c r="O86" s="55" t="s">
        <v>1364</v>
      </c>
      <c r="P86" s="55" t="n">
        <v>25</v>
      </c>
      <c r="Q86" s="39" t="s">
        <v>1357</v>
      </c>
      <c r="R86" s="40" t="n">
        <v>375</v>
      </c>
      <c r="S86" s="57" t="s">
        <v>1298</v>
      </c>
      <c r="T86" s="39" t="s">
        <v>1365</v>
      </c>
      <c r="U86" s="15" t="s">
        <v>117</v>
      </c>
      <c r="V86" s="33" t="s">
        <v>117</v>
      </c>
      <c r="W86" s="33" t="s">
        <v>68</v>
      </c>
      <c r="X86" s="33" t="s">
        <v>71</v>
      </c>
      <c r="Y86" s="58" t="n">
        <f aca="false">F86*G86*2</f>
        <v>800</v>
      </c>
      <c r="Z86" s="58" t="str">
        <f aca="false">IF(X86="N",Y86,"0")</f>
        <v>0</v>
      </c>
      <c r="AA86" s="58" t="n">
        <f aca="false">IF(X86="P",Y86,"0")</f>
        <v>800</v>
      </c>
      <c r="AB86" s="33"/>
      <c r="AC86" s="75"/>
      <c r="AD86" s="33"/>
      <c r="AE86" s="33"/>
      <c r="AF86" s="33"/>
    </row>
    <row r="87" customFormat="false" ht="12" hidden="false" customHeight="true" outlineLevel="0" collapsed="false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52" t="s">
        <v>26</v>
      </c>
      <c r="M87" s="33"/>
      <c r="N87" s="33"/>
      <c r="O87" s="33"/>
      <c r="P87" s="33"/>
      <c r="Q87" s="33"/>
      <c r="R87" s="33"/>
      <c r="S87" s="127"/>
      <c r="T87" s="33"/>
      <c r="U87" s="33"/>
      <c r="V87" s="33"/>
      <c r="W87" s="33"/>
      <c r="X87" s="33"/>
      <c r="Y87" s="58" t="n">
        <f aca="false">F87*G87*2</f>
        <v>0</v>
      </c>
      <c r="Z87" s="58" t="str">
        <f aca="false">IF(X87="N",Y87,"0")</f>
        <v>0</v>
      </c>
      <c r="AA87" s="58" t="str">
        <f aca="false">IF(X87="P",Y87,"0")</f>
        <v>0</v>
      </c>
      <c r="AB87" s="33"/>
      <c r="AC87" s="75"/>
      <c r="AD87" s="33"/>
      <c r="AE87" s="33"/>
      <c r="AF87" s="33"/>
    </row>
    <row r="88" customFormat="false" ht="12" hidden="false" customHeight="true" outlineLevel="0" collapsed="false">
      <c r="A88" s="129"/>
      <c r="B88" s="129"/>
      <c r="C88" s="129"/>
      <c r="D88" s="129"/>
      <c r="E88" s="129"/>
      <c r="F88" s="129"/>
      <c r="G88" s="63" t="n">
        <f aca="false">SUM(G71:G87)</f>
        <v>308</v>
      </c>
      <c r="H88" s="129"/>
      <c r="I88" s="130"/>
      <c r="J88" s="131"/>
      <c r="K88" s="130"/>
      <c r="L88" s="130"/>
      <c r="M88" s="69" t="n">
        <f aca="false">G88-P88</f>
        <v>0</v>
      </c>
      <c r="N88" s="131"/>
      <c r="O88" s="132"/>
      <c r="P88" s="69" t="n">
        <f aca="false">SUM(P71:P87)</f>
        <v>308</v>
      </c>
      <c r="Q88" s="129"/>
      <c r="R88" s="129"/>
      <c r="S88" s="132"/>
      <c r="T88" s="129"/>
      <c r="U88" s="129"/>
      <c r="V88" s="129"/>
      <c r="W88" s="129"/>
      <c r="X88" s="129"/>
      <c r="Y88" s="58" t="n">
        <f aca="false">F88*G88*2</f>
        <v>0</v>
      </c>
      <c r="Z88" s="58" t="str">
        <f aca="false">IF(X88="N",Y88,"0")</f>
        <v>0</v>
      </c>
      <c r="AA88" s="58" t="str">
        <f aca="false">IF(X88="P",Y88,"0")</f>
        <v>0</v>
      </c>
      <c r="AB88" s="129"/>
      <c r="AC88" s="129"/>
      <c r="AD88" s="129"/>
      <c r="AE88" s="129"/>
      <c r="AF88" s="129"/>
    </row>
    <row r="89" customFormat="false" ht="12" hidden="false" customHeight="true" outlineLevel="0" collapsed="false">
      <c r="A89" s="133"/>
      <c r="B89" s="133"/>
      <c r="C89" s="134" t="s">
        <v>169</v>
      </c>
      <c r="D89" s="133"/>
      <c r="E89" s="133"/>
      <c r="F89" s="133"/>
      <c r="G89" s="135"/>
      <c r="H89" s="133"/>
      <c r="I89" s="135"/>
      <c r="J89" s="136"/>
      <c r="K89" s="135"/>
      <c r="L89" s="135"/>
      <c r="M89" s="133"/>
      <c r="N89" s="136"/>
      <c r="O89" s="137"/>
      <c r="P89" s="133"/>
      <c r="Q89" s="133"/>
      <c r="R89" s="133"/>
      <c r="S89" s="137"/>
      <c r="T89" s="133"/>
      <c r="U89" s="133"/>
      <c r="V89" s="133"/>
      <c r="W89" s="133"/>
      <c r="X89" s="133"/>
      <c r="Y89" s="58" t="n">
        <f aca="false">F89*G89*2</f>
        <v>0</v>
      </c>
      <c r="Z89" s="58" t="str">
        <f aca="false">IF(X89="N",Y89,"0")</f>
        <v>0</v>
      </c>
      <c r="AA89" s="58" t="str">
        <f aca="false">IF(X89="P",Y89,"0")</f>
        <v>0</v>
      </c>
      <c r="AB89" s="133"/>
      <c r="AC89" s="133"/>
      <c r="AD89" s="133"/>
      <c r="AE89" s="133"/>
      <c r="AF89" s="133"/>
    </row>
    <row r="90" customFormat="false" ht="12" hidden="false" customHeight="true" outlineLevel="0" collapsed="false">
      <c r="A90" s="133"/>
      <c r="B90" s="133"/>
      <c r="C90" s="133"/>
      <c r="D90" s="133"/>
      <c r="E90" s="133"/>
      <c r="F90" s="133"/>
      <c r="G90" s="133"/>
      <c r="H90" s="133"/>
      <c r="I90" s="133"/>
      <c r="J90" s="133"/>
      <c r="K90" s="133"/>
      <c r="L90" s="52" t="s">
        <v>26</v>
      </c>
      <c r="M90" s="133"/>
      <c r="N90" s="136"/>
      <c r="O90" s="137"/>
      <c r="P90" s="133"/>
      <c r="Q90" s="133"/>
      <c r="R90" s="133"/>
      <c r="S90" s="137"/>
      <c r="T90" s="133"/>
      <c r="U90" s="133"/>
      <c r="V90" s="133"/>
      <c r="W90" s="133"/>
      <c r="X90" s="133"/>
      <c r="Y90" s="58" t="n">
        <f aca="false">F90*G90*2</f>
        <v>0</v>
      </c>
      <c r="Z90" s="58" t="str">
        <f aca="false">IF(X90="N",Y90,"0")</f>
        <v>0</v>
      </c>
      <c r="AA90" s="58" t="str">
        <f aca="false">IF(X90="P",Y90,"0")</f>
        <v>0</v>
      </c>
      <c r="AB90" s="133"/>
      <c r="AC90" s="133"/>
      <c r="AD90" s="133"/>
      <c r="AE90" s="133"/>
      <c r="AF90" s="133"/>
    </row>
    <row r="91" customFormat="false" ht="12" hidden="false" customHeight="true" outlineLevel="0" collapsed="false">
      <c r="A91" s="39" t="s">
        <v>1366</v>
      </c>
      <c r="B91" s="48" t="n">
        <v>0</v>
      </c>
      <c r="C91" s="56" t="s">
        <v>1024</v>
      </c>
      <c r="D91" s="47" t="s">
        <v>74</v>
      </c>
      <c r="E91" s="33" t="s">
        <v>51</v>
      </c>
      <c r="F91" s="33" t="n">
        <v>8</v>
      </c>
      <c r="G91" s="125" t="n">
        <v>7</v>
      </c>
      <c r="H91" s="33" t="s">
        <v>61</v>
      </c>
      <c r="I91" s="32" t="s">
        <v>110</v>
      </c>
      <c r="J91" s="33" t="s">
        <v>24</v>
      </c>
      <c r="K91" s="32" t="s">
        <v>111</v>
      </c>
      <c r="L91" s="52" t="s">
        <v>26</v>
      </c>
      <c r="M91" s="138" t="s">
        <v>112</v>
      </c>
      <c r="N91" s="33" t="s">
        <v>24</v>
      </c>
      <c r="O91" s="126" t="s">
        <v>113</v>
      </c>
      <c r="P91" s="127" t="n">
        <v>7</v>
      </c>
      <c r="Q91" s="47" t="s">
        <v>114</v>
      </c>
      <c r="R91" s="48" t="n">
        <v>19.3</v>
      </c>
      <c r="S91" s="57" t="s">
        <v>1286</v>
      </c>
      <c r="T91" s="47" t="s">
        <v>116</v>
      </c>
      <c r="U91" s="33" t="s">
        <v>117</v>
      </c>
      <c r="V91" s="33" t="s">
        <v>117</v>
      </c>
      <c r="W91" s="33" t="s">
        <v>68</v>
      </c>
      <c r="X91" s="33" t="s">
        <v>71</v>
      </c>
      <c r="Y91" s="58" t="n">
        <f aca="false">F91*G91*2</f>
        <v>112</v>
      </c>
      <c r="Z91" s="58" t="str">
        <f aca="false">IF(X91="N",Y91,"0")</f>
        <v>0</v>
      </c>
      <c r="AA91" s="58" t="n">
        <f aca="false">IF(X91="P",Y91,"0")</f>
        <v>112</v>
      </c>
      <c r="AB91" s="33"/>
      <c r="AC91" s="75"/>
      <c r="AD91" s="33"/>
      <c r="AE91" s="33"/>
      <c r="AF91" s="33"/>
    </row>
    <row r="92" customFormat="false" ht="12" hidden="false" customHeight="true" outlineLevel="0" collapsed="false">
      <c r="A92" s="47" t="s">
        <v>181</v>
      </c>
      <c r="B92" s="48" t="n">
        <v>185</v>
      </c>
      <c r="C92" s="47" t="s">
        <v>55</v>
      </c>
      <c r="D92" s="47" t="s">
        <v>74</v>
      </c>
      <c r="E92" s="33" t="s">
        <v>51</v>
      </c>
      <c r="F92" s="33" t="n">
        <v>8</v>
      </c>
      <c r="G92" s="33" t="n">
        <v>25</v>
      </c>
      <c r="H92" s="33"/>
      <c r="I92" s="51" t="s">
        <v>182</v>
      </c>
      <c r="J92" s="50" t="s">
        <v>24</v>
      </c>
      <c r="K92" s="32" t="s">
        <v>151</v>
      </c>
      <c r="L92" s="52" t="s">
        <v>26</v>
      </c>
      <c r="M92" s="33" t="s">
        <v>104</v>
      </c>
      <c r="N92" s="33" t="s">
        <v>24</v>
      </c>
      <c r="O92" s="55"/>
      <c r="P92" s="33" t="n">
        <v>25</v>
      </c>
      <c r="Q92" s="47" t="s">
        <v>114</v>
      </c>
      <c r="R92" s="48" t="n">
        <v>61</v>
      </c>
      <c r="S92" s="57" t="s">
        <v>65</v>
      </c>
      <c r="T92" s="47" t="s">
        <v>183</v>
      </c>
      <c r="U92" s="33" t="s">
        <v>117</v>
      </c>
      <c r="V92" s="33" t="s">
        <v>117</v>
      </c>
      <c r="W92" s="33" t="s">
        <v>68</v>
      </c>
      <c r="X92" s="33" t="s">
        <v>69</v>
      </c>
      <c r="Y92" s="58" t="n">
        <f aca="false">F92*G92*2</f>
        <v>400</v>
      </c>
      <c r="Z92" s="58" t="n">
        <f aca="false">IF(X92="N",Y92,"0")</f>
        <v>400</v>
      </c>
      <c r="AA92" s="58" t="str">
        <f aca="false">IF(X92="P",Y92,"0")</f>
        <v>0</v>
      </c>
      <c r="AB92" s="33"/>
      <c r="AC92" s="75"/>
      <c r="AD92" s="33"/>
      <c r="AE92" s="33"/>
      <c r="AF92" s="33"/>
    </row>
    <row r="93" customFormat="false" ht="12" hidden="false" customHeight="true" outlineLevel="0" collapsed="false">
      <c r="A93" s="47" t="s">
        <v>171</v>
      </c>
      <c r="B93" s="48" t="n">
        <v>360</v>
      </c>
      <c r="C93" s="47" t="s">
        <v>114</v>
      </c>
      <c r="D93" s="47" t="s">
        <v>74</v>
      </c>
      <c r="E93" s="33" t="s">
        <v>51</v>
      </c>
      <c r="F93" s="33" t="n">
        <v>8</v>
      </c>
      <c r="G93" s="33" t="n">
        <v>25</v>
      </c>
      <c r="H93" s="33"/>
      <c r="I93" s="51" t="s">
        <v>182</v>
      </c>
      <c r="J93" s="33" t="s">
        <v>24</v>
      </c>
      <c r="K93" s="32" t="s">
        <v>151</v>
      </c>
      <c r="L93" s="52" t="s">
        <v>26</v>
      </c>
      <c r="M93" s="33" t="s">
        <v>104</v>
      </c>
      <c r="N93" s="33" t="s">
        <v>24</v>
      </c>
      <c r="O93" s="33"/>
      <c r="P93" s="33" t="n">
        <v>25</v>
      </c>
      <c r="Q93" s="47" t="s">
        <v>114</v>
      </c>
      <c r="R93" s="48" t="n">
        <v>61</v>
      </c>
      <c r="S93" s="57" t="s">
        <v>65</v>
      </c>
      <c r="T93" s="47" t="s">
        <v>175</v>
      </c>
      <c r="U93" s="33" t="s">
        <v>117</v>
      </c>
      <c r="V93" s="33" t="s">
        <v>117</v>
      </c>
      <c r="W93" s="33" t="s">
        <v>68</v>
      </c>
      <c r="X93" s="33" t="s">
        <v>69</v>
      </c>
      <c r="Y93" s="58" t="n">
        <f aca="false">F93*G93*2</f>
        <v>400</v>
      </c>
      <c r="Z93" s="58" t="n">
        <f aca="false">IF(X93="N",Y93,"0")</f>
        <v>400</v>
      </c>
      <c r="AA93" s="58" t="str">
        <f aca="false">IF(X93="P",Y93,"0")</f>
        <v>0</v>
      </c>
      <c r="AB93" s="33"/>
      <c r="AC93" s="75"/>
      <c r="AD93" s="33"/>
      <c r="AE93" s="33"/>
      <c r="AF93" s="33"/>
    </row>
    <row r="94" customFormat="false" ht="12" hidden="false" customHeight="true" outlineLevel="0" collapsed="false">
      <c r="A94" s="39" t="s">
        <v>1287</v>
      </c>
      <c r="B94" s="40" t="n">
        <v>350</v>
      </c>
      <c r="C94" s="39" t="s">
        <v>1357</v>
      </c>
      <c r="D94" s="39" t="s">
        <v>74</v>
      </c>
      <c r="E94" s="15" t="s">
        <v>51</v>
      </c>
      <c r="F94" s="15" t="n">
        <v>8</v>
      </c>
      <c r="G94" s="93" t="n">
        <v>25</v>
      </c>
      <c r="H94" s="133"/>
      <c r="I94" s="51" t="s">
        <v>182</v>
      </c>
      <c r="J94" s="50" t="s">
        <v>24</v>
      </c>
      <c r="K94" s="92" t="s">
        <v>151</v>
      </c>
      <c r="L94" s="52" t="s">
        <v>26</v>
      </c>
      <c r="M94" s="33" t="s">
        <v>104</v>
      </c>
      <c r="N94" s="33" t="s">
        <v>24</v>
      </c>
      <c r="O94" s="110"/>
      <c r="P94" s="33" t="n">
        <v>25</v>
      </c>
      <c r="Q94" s="47" t="s">
        <v>114</v>
      </c>
      <c r="R94" s="48" t="n">
        <v>60.75</v>
      </c>
      <c r="S94" s="57" t="s">
        <v>65</v>
      </c>
      <c r="T94" s="47" t="s">
        <v>180</v>
      </c>
      <c r="U94" s="33" t="s">
        <v>117</v>
      </c>
      <c r="V94" s="33" t="s">
        <v>117</v>
      </c>
      <c r="W94" s="33" t="s">
        <v>68</v>
      </c>
      <c r="X94" s="33" t="s">
        <v>69</v>
      </c>
      <c r="Y94" s="58" t="n">
        <f aca="false">F94*G94*2</f>
        <v>400</v>
      </c>
      <c r="Z94" s="58" t="n">
        <f aca="false">IF(X94="N",Y94,"0")</f>
        <v>400</v>
      </c>
      <c r="AA94" s="58" t="str">
        <f aca="false">IF(X94="P",Y94,"0")</f>
        <v>0</v>
      </c>
      <c r="AB94" s="33"/>
      <c r="AC94" s="75"/>
      <c r="AD94" s="33"/>
      <c r="AE94" s="33"/>
      <c r="AF94" s="33"/>
    </row>
    <row r="95" customFormat="false" ht="12" hidden="false" customHeight="true" outlineLevel="0" collapsed="false">
      <c r="A95" s="47" t="s">
        <v>184</v>
      </c>
      <c r="B95" s="48" t="n">
        <v>26.35</v>
      </c>
      <c r="C95" s="47" t="s">
        <v>114</v>
      </c>
      <c r="D95" s="47" t="s">
        <v>74</v>
      </c>
      <c r="E95" s="33" t="s">
        <v>51</v>
      </c>
      <c r="F95" s="33" t="n">
        <v>8</v>
      </c>
      <c r="G95" s="33" t="n">
        <v>25</v>
      </c>
      <c r="H95" s="33"/>
      <c r="I95" s="32" t="s">
        <v>185</v>
      </c>
      <c r="J95" s="33" t="s">
        <v>24</v>
      </c>
      <c r="K95" s="32" t="s">
        <v>139</v>
      </c>
      <c r="L95" s="52" t="s">
        <v>26</v>
      </c>
      <c r="M95" s="53" t="s">
        <v>133</v>
      </c>
      <c r="N95" s="33" t="s">
        <v>24</v>
      </c>
      <c r="O95" s="110" t="s">
        <v>1174</v>
      </c>
      <c r="P95" s="53" t="n">
        <v>25</v>
      </c>
      <c r="Q95" s="47" t="s">
        <v>114</v>
      </c>
      <c r="R95" s="48" t="n">
        <v>24.73</v>
      </c>
      <c r="S95" s="57" t="s">
        <v>1367</v>
      </c>
      <c r="T95" s="47" t="s">
        <v>136</v>
      </c>
      <c r="U95" s="33" t="s">
        <v>117</v>
      </c>
      <c r="V95" s="33" t="s">
        <v>117</v>
      </c>
      <c r="W95" s="33" t="s">
        <v>68</v>
      </c>
      <c r="X95" s="33" t="s">
        <v>71</v>
      </c>
      <c r="Y95" s="58" t="n">
        <f aca="false">F95*G95*2</f>
        <v>400</v>
      </c>
      <c r="Z95" s="58" t="str">
        <f aca="false">IF(X95="N",Y95,"0")</f>
        <v>0</v>
      </c>
      <c r="AA95" s="58" t="n">
        <f aca="false">IF(X95="P",Y95,"0")</f>
        <v>400</v>
      </c>
      <c r="AB95" s="33"/>
      <c r="AC95" s="75"/>
      <c r="AD95" s="33"/>
      <c r="AE95" s="33"/>
      <c r="AF95" s="33"/>
    </row>
    <row r="96" customFormat="false" ht="12" hidden="false" customHeight="true" outlineLevel="0" collapsed="false">
      <c r="A96" s="47" t="s">
        <v>184</v>
      </c>
      <c r="B96" s="48" t="n">
        <v>26.35</v>
      </c>
      <c r="C96" s="47" t="s">
        <v>114</v>
      </c>
      <c r="D96" s="47" t="s">
        <v>74</v>
      </c>
      <c r="E96" s="33" t="s">
        <v>51</v>
      </c>
      <c r="F96" s="33" t="n">
        <v>8</v>
      </c>
      <c r="G96" s="33" t="n">
        <v>20</v>
      </c>
      <c r="H96" s="33" t="s">
        <v>61</v>
      </c>
      <c r="I96" s="51" t="s">
        <v>1290</v>
      </c>
      <c r="J96" s="33" t="s">
        <v>24</v>
      </c>
      <c r="K96" s="32" t="s">
        <v>139</v>
      </c>
      <c r="L96" s="52" t="s">
        <v>26</v>
      </c>
      <c r="M96" s="53" t="s">
        <v>133</v>
      </c>
      <c r="N96" s="33" t="s">
        <v>24</v>
      </c>
      <c r="O96" s="110" t="s">
        <v>1177</v>
      </c>
      <c r="P96" s="53" t="n">
        <v>20</v>
      </c>
      <c r="Q96" s="47" t="s">
        <v>114</v>
      </c>
      <c r="R96" s="48" t="n">
        <v>24.73</v>
      </c>
      <c r="S96" s="57" t="s">
        <v>1368</v>
      </c>
      <c r="T96" s="47" t="s">
        <v>136</v>
      </c>
      <c r="U96" s="33" t="s">
        <v>117</v>
      </c>
      <c r="V96" s="33" t="s">
        <v>117</v>
      </c>
      <c r="W96" s="33" t="s">
        <v>68</v>
      </c>
      <c r="X96" s="33" t="s">
        <v>71</v>
      </c>
      <c r="Y96" s="58" t="n">
        <f aca="false">F96*G96*2</f>
        <v>320</v>
      </c>
      <c r="Z96" s="58" t="str">
        <f aca="false">IF(X96="N",Y96,"0")</f>
        <v>0</v>
      </c>
      <c r="AA96" s="58" t="n">
        <f aca="false">IF(X96="P",Y96,"0")</f>
        <v>320</v>
      </c>
      <c r="AB96" s="33"/>
      <c r="AC96" s="75"/>
      <c r="AD96" s="33"/>
      <c r="AE96" s="33"/>
      <c r="AF96" s="33"/>
    </row>
    <row r="97" customFormat="false" ht="12" hidden="false" customHeight="true" outlineLevel="0" collapsed="false">
      <c r="A97" s="47" t="s">
        <v>191</v>
      </c>
      <c r="B97" s="48" t="n">
        <v>360</v>
      </c>
      <c r="C97" s="47" t="s">
        <v>114</v>
      </c>
      <c r="D97" s="47" t="s">
        <v>74</v>
      </c>
      <c r="E97" s="33" t="s">
        <v>51</v>
      </c>
      <c r="F97" s="33" t="n">
        <v>8</v>
      </c>
      <c r="G97" s="33" t="n">
        <v>25</v>
      </c>
      <c r="H97" s="33"/>
      <c r="I97" s="51" t="s">
        <v>1292</v>
      </c>
      <c r="J97" s="33" t="s">
        <v>24</v>
      </c>
      <c r="K97" s="32" t="s">
        <v>193</v>
      </c>
      <c r="L97" s="52" t="s">
        <v>26</v>
      </c>
      <c r="M97" s="53" t="s">
        <v>133</v>
      </c>
      <c r="N97" s="33" t="s">
        <v>24</v>
      </c>
      <c r="O97" s="110" t="s">
        <v>1293</v>
      </c>
      <c r="P97" s="53" t="n">
        <v>25</v>
      </c>
      <c r="Q97" s="47" t="s">
        <v>114</v>
      </c>
      <c r="R97" s="48" t="n">
        <v>24.73</v>
      </c>
      <c r="S97" s="57" t="s">
        <v>1294</v>
      </c>
      <c r="T97" s="47" t="s">
        <v>136</v>
      </c>
      <c r="U97" s="33" t="s">
        <v>117</v>
      </c>
      <c r="V97" s="33" t="s">
        <v>117</v>
      </c>
      <c r="W97" s="33" t="s">
        <v>68</v>
      </c>
      <c r="X97" s="33" t="s">
        <v>71</v>
      </c>
      <c r="Y97" s="58" t="n">
        <f aca="false">F97*G97*2</f>
        <v>400</v>
      </c>
      <c r="Z97" s="58" t="str">
        <f aca="false">IF(X97="N",Y97,"0")</f>
        <v>0</v>
      </c>
      <c r="AA97" s="58" t="n">
        <f aca="false">IF(X97="P",Y97,"0")</f>
        <v>400</v>
      </c>
      <c r="AB97" s="33"/>
      <c r="AC97" s="75"/>
      <c r="AD97" s="33"/>
      <c r="AE97" s="33"/>
      <c r="AF97" s="33"/>
    </row>
    <row r="98" customFormat="false" ht="12" hidden="false" customHeight="true" outlineLevel="0" collapsed="false">
      <c r="A98" s="47" t="s">
        <v>184</v>
      </c>
      <c r="B98" s="48" t="n">
        <v>26.35</v>
      </c>
      <c r="C98" s="47" t="s">
        <v>114</v>
      </c>
      <c r="D98" s="47" t="s">
        <v>74</v>
      </c>
      <c r="E98" s="33" t="s">
        <v>51</v>
      </c>
      <c r="F98" s="33" t="n">
        <v>8</v>
      </c>
      <c r="G98" s="33" t="n">
        <v>5</v>
      </c>
      <c r="H98" s="33" t="s">
        <v>61</v>
      </c>
      <c r="I98" s="51" t="s">
        <v>1295</v>
      </c>
      <c r="J98" s="33" t="s">
        <v>24</v>
      </c>
      <c r="K98" s="32" t="s">
        <v>139</v>
      </c>
      <c r="L98" s="52" t="s">
        <v>26</v>
      </c>
      <c r="M98" s="53" t="s">
        <v>133</v>
      </c>
      <c r="N98" s="33" t="s">
        <v>24</v>
      </c>
      <c r="O98" s="110" t="s">
        <v>189</v>
      </c>
      <c r="P98" s="53" t="n">
        <v>5</v>
      </c>
      <c r="Q98" s="47" t="s">
        <v>114</v>
      </c>
      <c r="R98" s="48" t="n">
        <v>24.73</v>
      </c>
      <c r="S98" s="57" t="s">
        <v>1369</v>
      </c>
      <c r="T98" s="47" t="s">
        <v>136</v>
      </c>
      <c r="U98" s="33" t="s">
        <v>117</v>
      </c>
      <c r="V98" s="33" t="s">
        <v>117</v>
      </c>
      <c r="W98" s="33" t="s">
        <v>68</v>
      </c>
      <c r="X98" s="33" t="s">
        <v>71</v>
      </c>
      <c r="Y98" s="58" t="n">
        <f aca="false">F98*G98*2</f>
        <v>80</v>
      </c>
      <c r="Z98" s="58" t="str">
        <f aca="false">IF(X98="N",Y98,"0")</f>
        <v>0</v>
      </c>
      <c r="AA98" s="58" t="n">
        <f aca="false">IF(X98="P",Y98,"0")</f>
        <v>80</v>
      </c>
      <c r="AB98" s="33"/>
      <c r="AC98" s="75"/>
      <c r="AD98" s="33"/>
      <c r="AE98" s="33"/>
      <c r="AF98" s="33"/>
    </row>
    <row r="99" customFormat="false" ht="12" hidden="false" customHeight="true" outlineLevel="0" collapsed="false">
      <c r="A99" s="47" t="s">
        <v>184</v>
      </c>
      <c r="B99" s="48" t="n">
        <v>26.35</v>
      </c>
      <c r="C99" s="47" t="s">
        <v>114</v>
      </c>
      <c r="D99" s="47" t="s">
        <v>74</v>
      </c>
      <c r="E99" s="33" t="s">
        <v>51</v>
      </c>
      <c r="F99" s="33" t="n">
        <v>8</v>
      </c>
      <c r="G99" s="33" t="n">
        <v>25</v>
      </c>
      <c r="H99" s="33"/>
      <c r="I99" s="32" t="s">
        <v>196</v>
      </c>
      <c r="J99" s="50" t="s">
        <v>24</v>
      </c>
      <c r="K99" s="32" t="s">
        <v>139</v>
      </c>
      <c r="L99" s="52" t="s">
        <v>26</v>
      </c>
      <c r="M99" s="53" t="s">
        <v>133</v>
      </c>
      <c r="N99" s="33" t="s">
        <v>24</v>
      </c>
      <c r="O99" s="110" t="s">
        <v>648</v>
      </c>
      <c r="P99" s="53" t="n">
        <v>25</v>
      </c>
      <c r="Q99" s="47" t="s">
        <v>114</v>
      </c>
      <c r="R99" s="48" t="n">
        <v>24.73</v>
      </c>
      <c r="S99" s="57" t="s">
        <v>1370</v>
      </c>
      <c r="T99" s="47" t="s">
        <v>136</v>
      </c>
      <c r="U99" s="33" t="s">
        <v>117</v>
      </c>
      <c r="V99" s="33" t="s">
        <v>117</v>
      </c>
      <c r="W99" s="33" t="s">
        <v>68</v>
      </c>
      <c r="X99" s="33" t="s">
        <v>71</v>
      </c>
      <c r="Y99" s="58" t="n">
        <f aca="false">F99*G99*2</f>
        <v>400</v>
      </c>
      <c r="Z99" s="58" t="str">
        <f aca="false">IF(X99="N",Y99,"0")</f>
        <v>0</v>
      </c>
      <c r="AA99" s="58" t="n">
        <f aca="false">IF(X99="P",Y99,"0")</f>
        <v>400</v>
      </c>
      <c r="AB99" s="33"/>
      <c r="AC99" s="75"/>
      <c r="AD99" s="33"/>
      <c r="AE99" s="33"/>
      <c r="AF99" s="33"/>
    </row>
    <row r="100" customFormat="false" ht="12" hidden="false" customHeight="true" outlineLevel="0" collapsed="false">
      <c r="A100" s="47" t="s">
        <v>184</v>
      </c>
      <c r="B100" s="48" t="n">
        <v>26.35</v>
      </c>
      <c r="C100" s="47" t="s">
        <v>114</v>
      </c>
      <c r="D100" s="47" t="s">
        <v>74</v>
      </c>
      <c r="E100" s="33" t="s">
        <v>51</v>
      </c>
      <c r="F100" s="33" t="n">
        <v>8</v>
      </c>
      <c r="G100" s="33" t="n">
        <v>25</v>
      </c>
      <c r="H100" s="33"/>
      <c r="I100" s="32" t="s">
        <v>196</v>
      </c>
      <c r="J100" s="50" t="s">
        <v>24</v>
      </c>
      <c r="K100" s="32" t="s">
        <v>139</v>
      </c>
      <c r="L100" s="52" t="s">
        <v>26</v>
      </c>
      <c r="M100" s="53" t="s">
        <v>133</v>
      </c>
      <c r="N100" s="33" t="s">
        <v>24</v>
      </c>
      <c r="O100" s="110" t="s">
        <v>648</v>
      </c>
      <c r="P100" s="53" t="n">
        <v>25</v>
      </c>
      <c r="Q100" s="47" t="s">
        <v>114</v>
      </c>
      <c r="R100" s="48" t="n">
        <v>24.73</v>
      </c>
      <c r="S100" s="57" t="s">
        <v>1370</v>
      </c>
      <c r="T100" s="47" t="s">
        <v>136</v>
      </c>
      <c r="U100" s="33" t="s">
        <v>117</v>
      </c>
      <c r="V100" s="33" t="s">
        <v>117</v>
      </c>
      <c r="W100" s="33" t="s">
        <v>68</v>
      </c>
      <c r="X100" s="33" t="s">
        <v>71</v>
      </c>
      <c r="Y100" s="58" t="n">
        <f aca="false">F100*G100*2</f>
        <v>400</v>
      </c>
      <c r="Z100" s="58" t="str">
        <f aca="false">IF(X100="N",Y100,"0")</f>
        <v>0</v>
      </c>
      <c r="AA100" s="58" t="n">
        <f aca="false">IF(X100="P",Y100,"0")</f>
        <v>400</v>
      </c>
      <c r="AB100" s="33"/>
      <c r="AC100" s="75"/>
      <c r="AD100" s="33"/>
      <c r="AE100" s="33"/>
      <c r="AF100" s="33"/>
    </row>
    <row r="101" customFormat="false" ht="12" hidden="false" customHeight="true" outlineLevel="0" collapsed="false">
      <c r="A101" s="39" t="s">
        <v>1366</v>
      </c>
      <c r="B101" s="48" t="n">
        <v>0</v>
      </c>
      <c r="C101" s="56" t="s">
        <v>1024</v>
      </c>
      <c r="D101" s="47" t="s">
        <v>74</v>
      </c>
      <c r="E101" s="33" t="s">
        <v>51</v>
      </c>
      <c r="F101" s="33" t="n">
        <v>8</v>
      </c>
      <c r="G101" s="125" t="n">
        <v>1</v>
      </c>
      <c r="H101" s="33" t="s">
        <v>61</v>
      </c>
      <c r="I101" s="32" t="s">
        <v>110</v>
      </c>
      <c r="J101" s="33" t="s">
        <v>24</v>
      </c>
      <c r="K101" s="32" t="s">
        <v>123</v>
      </c>
      <c r="L101" s="52" t="s">
        <v>26</v>
      </c>
      <c r="M101" s="53" t="s">
        <v>133</v>
      </c>
      <c r="N101" s="33" t="s">
        <v>24</v>
      </c>
      <c r="O101" s="110" t="s">
        <v>198</v>
      </c>
      <c r="P101" s="139" t="n">
        <v>1</v>
      </c>
      <c r="Q101" s="47" t="s">
        <v>114</v>
      </c>
      <c r="R101" s="48" t="n">
        <v>24.73</v>
      </c>
      <c r="S101" s="57" t="s">
        <v>1298</v>
      </c>
      <c r="T101" s="47" t="s">
        <v>136</v>
      </c>
      <c r="U101" s="33" t="s">
        <v>117</v>
      </c>
      <c r="V101" s="33" t="s">
        <v>117</v>
      </c>
      <c r="W101" s="33" t="s">
        <v>68</v>
      </c>
      <c r="X101" s="33" t="s">
        <v>71</v>
      </c>
      <c r="Y101" s="58" t="n">
        <f aca="false">F101*G101*2</f>
        <v>16</v>
      </c>
      <c r="Z101" s="58" t="str">
        <f aca="false">IF(X101="N",Y101,"0")</f>
        <v>0</v>
      </c>
      <c r="AA101" s="58" t="n">
        <f aca="false">IF(X101="P",Y101,"0")</f>
        <v>16</v>
      </c>
      <c r="AB101" s="33"/>
      <c r="AC101" s="75"/>
      <c r="AD101" s="33"/>
      <c r="AE101" s="33"/>
      <c r="AF101" s="33"/>
    </row>
    <row r="102" customFormat="false" ht="12" hidden="false" customHeight="true" outlineLevel="0" collapsed="false">
      <c r="A102" s="47" t="s">
        <v>200</v>
      </c>
      <c r="B102" s="48" t="n">
        <v>25</v>
      </c>
      <c r="C102" s="47" t="s">
        <v>114</v>
      </c>
      <c r="D102" s="47" t="s">
        <v>74</v>
      </c>
      <c r="E102" s="33" t="s">
        <v>51</v>
      </c>
      <c r="F102" s="33" t="n">
        <v>8</v>
      </c>
      <c r="G102" s="33" t="n">
        <v>25</v>
      </c>
      <c r="H102" s="33"/>
      <c r="I102" s="51" t="s">
        <v>1303</v>
      </c>
      <c r="J102" s="33" t="s">
        <v>24</v>
      </c>
      <c r="K102" s="32" t="s">
        <v>202</v>
      </c>
      <c r="L102" s="52" t="s">
        <v>26</v>
      </c>
      <c r="M102" s="53" t="s">
        <v>133</v>
      </c>
      <c r="N102" s="33" t="s">
        <v>24</v>
      </c>
      <c r="O102" s="110" t="s">
        <v>1301</v>
      </c>
      <c r="P102" s="53" t="n">
        <v>25</v>
      </c>
      <c r="Q102" s="47" t="s">
        <v>114</v>
      </c>
      <c r="R102" s="48" t="n">
        <v>24.73</v>
      </c>
      <c r="S102" s="57" t="s">
        <v>1371</v>
      </c>
      <c r="T102" s="47" t="s">
        <v>136</v>
      </c>
      <c r="U102" s="33" t="s">
        <v>117</v>
      </c>
      <c r="V102" s="33" t="s">
        <v>117</v>
      </c>
      <c r="W102" s="33" t="s">
        <v>68</v>
      </c>
      <c r="X102" s="33" t="s">
        <v>71</v>
      </c>
      <c r="Y102" s="58" t="n">
        <f aca="false">F102*G102*2</f>
        <v>400</v>
      </c>
      <c r="Z102" s="58" t="str">
        <f aca="false">IF(X102="N",Y102,"0")</f>
        <v>0</v>
      </c>
      <c r="AA102" s="58" t="n">
        <f aca="false">IF(X102="P",Y102,"0")</f>
        <v>400</v>
      </c>
      <c r="AB102" s="33"/>
      <c r="AC102" s="75"/>
      <c r="AD102" s="33"/>
      <c r="AE102" s="33"/>
      <c r="AF102" s="33"/>
    </row>
    <row r="103" customFormat="false" ht="12" hidden="false" customHeight="true" outlineLevel="0" collapsed="false">
      <c r="A103" s="47" t="s">
        <v>176</v>
      </c>
      <c r="B103" s="48" t="n">
        <v>19</v>
      </c>
      <c r="C103" s="47" t="s">
        <v>114</v>
      </c>
      <c r="D103" s="47" t="s">
        <v>74</v>
      </c>
      <c r="E103" s="33" t="s">
        <v>51</v>
      </c>
      <c r="F103" s="33" t="n">
        <v>8</v>
      </c>
      <c r="G103" s="33" t="n">
        <v>25</v>
      </c>
      <c r="H103" s="33"/>
      <c r="I103" s="51" t="s">
        <v>1372</v>
      </c>
      <c r="J103" s="33" t="s">
        <v>24</v>
      </c>
      <c r="K103" s="32" t="s">
        <v>178</v>
      </c>
      <c r="L103" s="52" t="s">
        <v>26</v>
      </c>
      <c r="M103" s="53" t="s">
        <v>133</v>
      </c>
      <c r="N103" s="33" t="s">
        <v>24</v>
      </c>
      <c r="O103" s="110" t="s">
        <v>198</v>
      </c>
      <c r="P103" s="53" t="n">
        <v>25</v>
      </c>
      <c r="Q103" s="47" t="s">
        <v>114</v>
      </c>
      <c r="R103" s="48" t="n">
        <v>24.73</v>
      </c>
      <c r="S103" s="57" t="s">
        <v>1298</v>
      </c>
      <c r="T103" s="47" t="s">
        <v>136</v>
      </c>
      <c r="U103" s="33" t="s">
        <v>117</v>
      </c>
      <c r="V103" s="33" t="s">
        <v>117</v>
      </c>
      <c r="W103" s="33" t="s">
        <v>68</v>
      </c>
      <c r="X103" s="33" t="s">
        <v>71</v>
      </c>
      <c r="Y103" s="58" t="n">
        <f aca="false">F103*G103*2</f>
        <v>400</v>
      </c>
      <c r="Z103" s="58" t="str">
        <f aca="false">IF(X103="N",Y103,"0")</f>
        <v>0</v>
      </c>
      <c r="AA103" s="58" t="n">
        <f aca="false">IF(X103="P",Y103,"0")</f>
        <v>400</v>
      </c>
      <c r="AB103" s="33"/>
      <c r="AC103" s="75"/>
      <c r="AD103" s="33"/>
      <c r="AE103" s="33"/>
      <c r="AF103" s="33"/>
    </row>
    <row r="104" customFormat="false" ht="12" hidden="false" customHeight="true" outlineLevel="0" collapsed="false">
      <c r="A104" s="50"/>
      <c r="B104" s="140"/>
      <c r="C104" s="140"/>
      <c r="D104" s="140"/>
      <c r="E104" s="140"/>
      <c r="F104" s="140"/>
      <c r="G104" s="140"/>
      <c r="H104" s="140"/>
      <c r="I104" s="140"/>
      <c r="J104" s="50"/>
      <c r="K104" s="140"/>
      <c r="L104" s="45" t="s">
        <v>26</v>
      </c>
      <c r="M104" s="50"/>
      <c r="N104" s="50"/>
      <c r="O104" s="141"/>
      <c r="P104" s="140"/>
      <c r="Q104" s="142"/>
      <c r="R104" s="143"/>
      <c r="S104" s="144"/>
      <c r="T104" s="142"/>
      <c r="U104" s="140"/>
      <c r="V104" s="140"/>
      <c r="W104" s="140"/>
      <c r="X104" s="50"/>
      <c r="Y104" s="58" t="n">
        <f aca="false">F104*G104*2</f>
        <v>0</v>
      </c>
      <c r="Z104" s="58" t="str">
        <f aca="false">IF(X104="N",Y104,"0")</f>
        <v>0</v>
      </c>
      <c r="AA104" s="58" t="str">
        <f aca="false">IF(X104="P",Y104,"0")</f>
        <v>0</v>
      </c>
      <c r="AB104" s="140"/>
      <c r="AC104" s="145"/>
      <c r="AD104" s="140"/>
      <c r="AE104" s="140"/>
      <c r="AF104" s="140"/>
    </row>
    <row r="105" customFormat="false" ht="12" hidden="false" customHeight="true" outlineLevel="0" collapsed="false">
      <c r="A105" s="146"/>
      <c r="B105" s="146"/>
      <c r="C105" s="146"/>
      <c r="D105" s="146"/>
      <c r="E105" s="146"/>
      <c r="F105" s="146"/>
      <c r="G105" s="147" t="n">
        <f aca="false">SUM(G89:G104)</f>
        <v>258</v>
      </c>
      <c r="H105" s="146"/>
      <c r="I105" s="148"/>
      <c r="J105" s="149"/>
      <c r="K105" s="150"/>
      <c r="L105" s="150"/>
      <c r="M105" s="83" t="n">
        <f aca="false">G105-P105</f>
        <v>0</v>
      </c>
      <c r="N105" s="149"/>
      <c r="O105" s="151"/>
      <c r="P105" s="115" t="n">
        <f aca="false">SUM(P89:P104)</f>
        <v>258</v>
      </c>
      <c r="Q105" s="146"/>
      <c r="R105" s="146"/>
      <c r="S105" s="151"/>
      <c r="T105" s="146"/>
      <c r="U105" s="146"/>
      <c r="V105" s="146"/>
      <c r="W105" s="146"/>
      <c r="X105" s="146"/>
      <c r="Y105" s="58" t="n">
        <f aca="false">F105*G105*2</f>
        <v>0</v>
      </c>
      <c r="Z105" s="58" t="str">
        <f aca="false">IF(X105="N",Y105,"0")</f>
        <v>0</v>
      </c>
      <c r="AA105" s="58" t="str">
        <f aca="false">IF(X105="P",Y105,"0")</f>
        <v>0</v>
      </c>
      <c r="AB105" s="146"/>
      <c r="AC105" s="146"/>
      <c r="AD105" s="146"/>
      <c r="AE105" s="146"/>
      <c r="AF105" s="146"/>
    </row>
    <row r="106" customFormat="false" ht="12" hidden="false" customHeight="true" outlineLevel="0" collapsed="false">
      <c r="A106" s="152"/>
      <c r="B106" s="152"/>
      <c r="C106" s="153" t="s">
        <v>204</v>
      </c>
      <c r="D106" s="152"/>
      <c r="E106" s="152"/>
      <c r="F106" s="152"/>
      <c r="G106" s="154"/>
      <c r="H106" s="155"/>
      <c r="I106" s="154"/>
      <c r="J106" s="136"/>
      <c r="K106" s="154"/>
      <c r="L106" s="154"/>
      <c r="M106" s="152"/>
      <c r="N106" s="136"/>
      <c r="O106" s="156"/>
      <c r="P106" s="152"/>
      <c r="Q106" s="152"/>
      <c r="R106" s="152"/>
      <c r="S106" s="156"/>
      <c r="T106" s="152"/>
      <c r="U106" s="152"/>
      <c r="V106" s="152"/>
      <c r="W106" s="152"/>
      <c r="X106" s="152"/>
      <c r="Y106" s="58" t="n">
        <f aca="false">F106*G106*2</f>
        <v>0</v>
      </c>
      <c r="Z106" s="58" t="str">
        <f aca="false">IF(X106="N",Y106,"0")</f>
        <v>0</v>
      </c>
      <c r="AA106" s="58" t="str">
        <f aca="false">IF(X106="P",Y106,"0")</f>
        <v>0</v>
      </c>
      <c r="AB106" s="152"/>
      <c r="AC106" s="152"/>
      <c r="AD106" s="152"/>
      <c r="AE106" s="152"/>
      <c r="AF106" s="152"/>
    </row>
    <row r="107" customFormat="false" ht="12" hidden="false" customHeight="true" outlineLevel="0" collapsed="false">
      <c r="A107" s="47" t="s">
        <v>205</v>
      </c>
      <c r="B107" s="48" t="n">
        <v>310</v>
      </c>
      <c r="C107" s="47" t="s">
        <v>206</v>
      </c>
      <c r="D107" s="47" t="s">
        <v>50</v>
      </c>
      <c r="E107" s="33" t="s">
        <v>51</v>
      </c>
      <c r="F107" s="33" t="n">
        <v>16</v>
      </c>
      <c r="G107" s="53" t="n">
        <v>25</v>
      </c>
      <c r="H107" s="33"/>
      <c r="I107" s="49" t="s">
        <v>207</v>
      </c>
      <c r="J107" s="33" t="s">
        <v>24</v>
      </c>
      <c r="K107" s="32" t="s">
        <v>208</v>
      </c>
      <c r="L107" s="52" t="s">
        <v>26</v>
      </c>
      <c r="M107" s="53" t="s">
        <v>53</v>
      </c>
      <c r="N107" s="33" t="s">
        <v>24</v>
      </c>
      <c r="O107" s="53" t="s">
        <v>209</v>
      </c>
      <c r="P107" s="53" t="n">
        <v>25</v>
      </c>
      <c r="Q107" s="47" t="s">
        <v>49</v>
      </c>
      <c r="R107" s="48" t="n">
        <v>0</v>
      </c>
      <c r="S107" s="57" t="s">
        <v>1306</v>
      </c>
      <c r="T107" s="47" t="s">
        <v>211</v>
      </c>
      <c r="U107" s="33" t="s">
        <v>212</v>
      </c>
      <c r="V107" s="33" t="s">
        <v>212</v>
      </c>
      <c r="W107" s="33" t="s">
        <v>68</v>
      </c>
      <c r="X107" s="33" t="s">
        <v>71</v>
      </c>
      <c r="Y107" s="58" t="n">
        <f aca="false">F107*G107*2</f>
        <v>800</v>
      </c>
      <c r="Z107" s="58" t="str">
        <f aca="false">IF(X107="N",Y107,"0")</f>
        <v>0</v>
      </c>
      <c r="AA107" s="58" t="n">
        <f aca="false">IF(X107="P",Y107,"0")</f>
        <v>800</v>
      </c>
      <c r="AB107" s="33"/>
      <c r="AC107" s="75"/>
      <c r="AD107" s="33"/>
      <c r="AE107" s="33"/>
      <c r="AF107" s="33"/>
    </row>
    <row r="108" customFormat="false" ht="12" hidden="false" customHeight="true" outlineLevel="0" collapsed="false">
      <c r="A108" s="47" t="s">
        <v>217</v>
      </c>
      <c r="B108" s="48" t="n">
        <v>275</v>
      </c>
      <c r="C108" s="47" t="s">
        <v>214</v>
      </c>
      <c r="D108" s="47" t="s">
        <v>50</v>
      </c>
      <c r="E108" s="33" t="s">
        <v>51</v>
      </c>
      <c r="F108" s="33" t="n">
        <v>16</v>
      </c>
      <c r="G108" s="53" t="n">
        <v>25</v>
      </c>
      <c r="H108" s="33"/>
      <c r="I108" s="49" t="s">
        <v>215</v>
      </c>
      <c r="J108" s="33" t="s">
        <v>24</v>
      </c>
      <c r="K108" s="32" t="s">
        <v>112</v>
      </c>
      <c r="L108" s="47" t="s">
        <v>26</v>
      </c>
      <c r="M108" s="53" t="s">
        <v>53</v>
      </c>
      <c r="N108" s="33" t="s">
        <v>24</v>
      </c>
      <c r="O108" s="53" t="s">
        <v>209</v>
      </c>
      <c r="P108" s="53" t="n">
        <v>25</v>
      </c>
      <c r="Q108" s="47" t="s">
        <v>49</v>
      </c>
      <c r="R108" s="48" t="n">
        <v>0</v>
      </c>
      <c r="S108" s="57" t="s">
        <v>1373</v>
      </c>
      <c r="T108" s="47" t="s">
        <v>211</v>
      </c>
      <c r="U108" s="33" t="s">
        <v>212</v>
      </c>
      <c r="V108" s="33" t="s">
        <v>212</v>
      </c>
      <c r="W108" s="33" t="s">
        <v>68</v>
      </c>
      <c r="X108" s="33" t="s">
        <v>71</v>
      </c>
      <c r="Y108" s="58" t="n">
        <f aca="false">F108*G108*2</f>
        <v>800</v>
      </c>
      <c r="Z108" s="58" t="str">
        <f aca="false">IF(X108="N",Y108,"0")</f>
        <v>0</v>
      </c>
      <c r="AA108" s="58" t="n">
        <f aca="false">IF(X108="P",Y108,"0")</f>
        <v>800</v>
      </c>
      <c r="AB108" s="33"/>
      <c r="AC108" s="75"/>
      <c r="AD108" s="33"/>
      <c r="AE108" s="33"/>
      <c r="AF108" s="33"/>
    </row>
    <row r="109" customFormat="false" ht="12" hidden="false" customHeight="true" outlineLevel="0" collapsed="false">
      <c r="A109" s="47" t="s">
        <v>213</v>
      </c>
      <c r="B109" s="48" t="n">
        <v>275</v>
      </c>
      <c r="C109" s="47" t="s">
        <v>214</v>
      </c>
      <c r="D109" s="47" t="s">
        <v>50</v>
      </c>
      <c r="E109" s="33" t="s">
        <v>51</v>
      </c>
      <c r="F109" s="33" t="n">
        <v>16</v>
      </c>
      <c r="G109" s="53" t="n">
        <v>25</v>
      </c>
      <c r="H109" s="33"/>
      <c r="I109" s="49" t="s">
        <v>215</v>
      </c>
      <c r="J109" s="33" t="s">
        <v>24</v>
      </c>
      <c r="K109" s="32" t="s">
        <v>112</v>
      </c>
      <c r="L109" s="47" t="s">
        <v>26</v>
      </c>
      <c r="M109" s="53" t="s">
        <v>53</v>
      </c>
      <c r="N109" s="33" t="s">
        <v>24</v>
      </c>
      <c r="O109" s="53" t="s">
        <v>209</v>
      </c>
      <c r="P109" s="53" t="n">
        <v>25</v>
      </c>
      <c r="Q109" s="47" t="s">
        <v>49</v>
      </c>
      <c r="R109" s="48" t="n">
        <v>0</v>
      </c>
      <c r="S109" s="57" t="s">
        <v>1373</v>
      </c>
      <c r="T109" s="47" t="s">
        <v>211</v>
      </c>
      <c r="U109" s="33" t="s">
        <v>212</v>
      </c>
      <c r="V109" s="33" t="s">
        <v>212</v>
      </c>
      <c r="W109" s="33" t="s">
        <v>68</v>
      </c>
      <c r="X109" s="33" t="s">
        <v>71</v>
      </c>
      <c r="Y109" s="58" t="n">
        <f aca="false">F109*G109*2</f>
        <v>800</v>
      </c>
      <c r="Z109" s="58" t="str">
        <f aca="false">IF(X109="N",Y109,"0")</f>
        <v>0</v>
      </c>
      <c r="AA109" s="58" t="n">
        <f aca="false">IF(X109="P",Y109,"0")</f>
        <v>800</v>
      </c>
      <c r="AB109" s="33"/>
      <c r="AC109" s="75"/>
      <c r="AD109" s="33"/>
      <c r="AE109" s="33"/>
      <c r="AF109" s="33"/>
    </row>
    <row r="110" customFormat="false" ht="12" hidden="false" customHeight="true" outlineLevel="0" collapsed="false">
      <c r="A110" s="29"/>
      <c r="B110" s="29"/>
      <c r="C110" s="29"/>
      <c r="D110" s="29"/>
      <c r="E110" s="29"/>
      <c r="F110" s="29"/>
      <c r="G110" s="29"/>
      <c r="H110" s="29"/>
      <c r="I110" s="29"/>
      <c r="J110" s="73"/>
      <c r="K110" s="29"/>
      <c r="L110" s="52" t="s">
        <v>26</v>
      </c>
      <c r="M110" s="53" t="s">
        <v>53</v>
      </c>
      <c r="N110" s="43"/>
      <c r="O110" s="53" t="s">
        <v>52</v>
      </c>
      <c r="P110" s="53" t="n">
        <v>0</v>
      </c>
      <c r="Q110" s="47" t="s">
        <v>49</v>
      </c>
      <c r="R110" s="48" t="n">
        <v>0</v>
      </c>
      <c r="S110" s="127"/>
      <c r="T110" s="47" t="s">
        <v>211</v>
      </c>
      <c r="U110" s="33" t="s">
        <v>212</v>
      </c>
      <c r="V110" s="33" t="s">
        <v>212</v>
      </c>
      <c r="W110" s="33" t="s">
        <v>68</v>
      </c>
      <c r="X110" s="33" t="s">
        <v>71</v>
      </c>
      <c r="Y110" s="58" t="n">
        <f aca="false">F110*G110*2</f>
        <v>0</v>
      </c>
      <c r="Z110" s="58" t="str">
        <f aca="false">IF(X110="N",Y110,"0")</f>
        <v>0</v>
      </c>
      <c r="AA110" s="58" t="n">
        <f aca="false">IF(X110="P",Y110,"0")</f>
        <v>0</v>
      </c>
      <c r="AB110" s="29"/>
      <c r="AC110" s="29"/>
      <c r="AD110" s="29"/>
      <c r="AE110" s="29"/>
      <c r="AF110" s="29"/>
    </row>
    <row r="111" customFormat="false" ht="12" hidden="false" customHeight="true" outlineLevel="0" collapsed="false">
      <c r="A111" s="90"/>
      <c r="B111" s="91"/>
      <c r="C111" s="90"/>
      <c r="D111" s="90"/>
      <c r="E111" s="50"/>
      <c r="F111" s="50"/>
      <c r="G111" s="49"/>
      <c r="H111" s="106"/>
      <c r="I111" s="92"/>
      <c r="J111" s="136"/>
      <c r="K111" s="49"/>
      <c r="L111" s="52" t="s">
        <v>26</v>
      </c>
      <c r="M111" s="93"/>
      <c r="N111" s="50"/>
      <c r="O111" s="139"/>
      <c r="P111" s="50"/>
      <c r="Q111" s="56"/>
      <c r="R111" s="48"/>
      <c r="S111" s="94"/>
      <c r="T111" s="47"/>
      <c r="U111" s="50"/>
      <c r="V111" s="50"/>
      <c r="W111" s="50"/>
      <c r="X111" s="50"/>
      <c r="Y111" s="58" t="n">
        <f aca="false">F111*G111*2</f>
        <v>0</v>
      </c>
      <c r="Z111" s="58" t="str">
        <f aca="false">IF(X111="N",Y111,"0")</f>
        <v>0</v>
      </c>
      <c r="AA111" s="58" t="str">
        <f aca="false">IF(X111="P",Y111,"0")</f>
        <v>0</v>
      </c>
      <c r="AB111" s="50"/>
      <c r="AC111" s="59"/>
      <c r="AD111" s="50"/>
      <c r="AE111" s="50"/>
      <c r="AF111" s="50"/>
    </row>
    <row r="112" customFormat="false" ht="12" hidden="false" customHeight="true" outlineLevel="0" collapsed="false">
      <c r="A112" s="157"/>
      <c r="B112" s="157"/>
      <c r="C112" s="157"/>
      <c r="D112" s="157"/>
      <c r="E112" s="157"/>
      <c r="F112" s="157"/>
      <c r="G112" s="80" t="n">
        <f aca="false">SUM(G106:G111)</f>
        <v>75</v>
      </c>
      <c r="H112" s="157"/>
      <c r="I112" s="158"/>
      <c r="J112" s="149"/>
      <c r="K112" s="157"/>
      <c r="L112" s="150"/>
      <c r="M112" s="83" t="n">
        <f aca="false">G112-P112</f>
        <v>0</v>
      </c>
      <c r="N112" s="149"/>
      <c r="O112" s="159"/>
      <c r="P112" s="83" t="n">
        <f aca="false">SUM(P106:P111)</f>
        <v>75</v>
      </c>
      <c r="Q112" s="157"/>
      <c r="R112" s="157"/>
      <c r="S112" s="159"/>
      <c r="T112" s="157"/>
      <c r="U112" s="157"/>
      <c r="V112" s="157"/>
      <c r="W112" s="157"/>
      <c r="X112" s="157"/>
      <c r="Y112" s="58" t="n">
        <f aca="false">F112*G112*2</f>
        <v>0</v>
      </c>
      <c r="Z112" s="58" t="str">
        <f aca="false">IF(X112="N",Y112,"0")</f>
        <v>0</v>
      </c>
      <c r="AA112" s="58" t="str">
        <f aca="false">IF(X112="P",Y112,"0")</f>
        <v>0</v>
      </c>
      <c r="AB112" s="157"/>
      <c r="AC112" s="157"/>
      <c r="AD112" s="157"/>
      <c r="AE112" s="157"/>
      <c r="AF112" s="157"/>
    </row>
    <row r="113" customFormat="false" ht="12" hidden="false" customHeight="true" outlineLevel="0" collapsed="false">
      <c r="A113" s="133"/>
      <c r="B113" s="133"/>
      <c r="C113" s="160" t="s">
        <v>218</v>
      </c>
      <c r="D113" s="133"/>
      <c r="E113" s="133"/>
      <c r="F113" s="133"/>
      <c r="G113" s="135"/>
      <c r="H113" s="161"/>
      <c r="I113" s="135"/>
      <c r="J113" s="136"/>
      <c r="K113" s="135"/>
      <c r="L113" s="135"/>
      <c r="M113" s="133"/>
      <c r="N113" s="136"/>
      <c r="O113" s="137"/>
      <c r="P113" s="133"/>
      <c r="Q113" s="133"/>
      <c r="R113" s="133"/>
      <c r="S113" s="137"/>
      <c r="T113" s="133"/>
      <c r="U113" s="133"/>
      <c r="V113" s="133"/>
      <c r="W113" s="133"/>
      <c r="X113" s="133"/>
      <c r="Y113" s="58" t="n">
        <f aca="false">F113*G113*2</f>
        <v>0</v>
      </c>
      <c r="Z113" s="58" t="str">
        <f aca="false">IF(X113="N",Y113,"0")</f>
        <v>0</v>
      </c>
      <c r="AA113" s="58" t="str">
        <f aca="false">IF(X113="P",Y113,"0")</f>
        <v>0</v>
      </c>
      <c r="AB113" s="133"/>
      <c r="AC113" s="133"/>
      <c r="AD113" s="133"/>
      <c r="AE113" s="133"/>
      <c r="AF113" s="133"/>
    </row>
    <row r="114" customFormat="false" ht="12" hidden="false" customHeight="true" outlineLevel="0" collapsed="false">
      <c r="A114" s="47" t="s">
        <v>205</v>
      </c>
      <c r="B114" s="48" t="n">
        <v>310</v>
      </c>
      <c r="C114" s="47" t="s">
        <v>206</v>
      </c>
      <c r="D114" s="47" t="s">
        <v>74</v>
      </c>
      <c r="E114" s="33" t="s">
        <v>51</v>
      </c>
      <c r="F114" s="33" t="n">
        <v>8</v>
      </c>
      <c r="G114" s="33" t="n">
        <v>25</v>
      </c>
      <c r="H114" s="33"/>
      <c r="I114" s="49" t="s">
        <v>207</v>
      </c>
      <c r="J114" s="33" t="s">
        <v>24</v>
      </c>
      <c r="K114" s="32" t="s">
        <v>208</v>
      </c>
      <c r="L114" s="52" t="s">
        <v>26</v>
      </c>
      <c r="M114" s="55" t="s">
        <v>53</v>
      </c>
      <c r="N114" s="33" t="s">
        <v>24</v>
      </c>
      <c r="O114" s="55" t="s">
        <v>219</v>
      </c>
      <c r="P114" s="55" t="n">
        <v>25</v>
      </c>
      <c r="Q114" s="56" t="s">
        <v>1024</v>
      </c>
      <c r="R114" s="48" t="n">
        <v>0</v>
      </c>
      <c r="S114" s="57" t="s">
        <v>1306</v>
      </c>
      <c r="T114" s="39" t="s">
        <v>1374</v>
      </c>
      <c r="U114" s="33" t="s">
        <v>212</v>
      </c>
      <c r="V114" s="33" t="s">
        <v>212</v>
      </c>
      <c r="W114" s="33" t="s">
        <v>68</v>
      </c>
      <c r="X114" s="33" t="s">
        <v>71</v>
      </c>
      <c r="Y114" s="58" t="n">
        <f aca="false">F114*G114*2</f>
        <v>400</v>
      </c>
      <c r="Z114" s="58" t="str">
        <f aca="false">IF(X114="N",Y114,"0")</f>
        <v>0</v>
      </c>
      <c r="AA114" s="58" t="n">
        <f aca="false">IF(X114="P",Y114,"0")</f>
        <v>400</v>
      </c>
      <c r="AB114" s="29"/>
      <c r="AC114" s="29"/>
      <c r="AD114" s="29"/>
      <c r="AE114" s="29"/>
      <c r="AF114" s="29"/>
    </row>
    <row r="115" customFormat="false" ht="12" hidden="false" customHeight="true" outlineLevel="0" collapsed="false">
      <c r="A115" s="90"/>
      <c r="B115" s="91"/>
      <c r="C115" s="90"/>
      <c r="D115" s="90"/>
      <c r="E115" s="50"/>
      <c r="F115" s="50"/>
      <c r="G115" s="49"/>
      <c r="H115" s="106"/>
      <c r="I115" s="92"/>
      <c r="J115" s="136"/>
      <c r="K115" s="49"/>
      <c r="L115" s="52" t="s">
        <v>26</v>
      </c>
      <c r="M115" s="93"/>
      <c r="N115" s="50"/>
      <c r="O115" s="139"/>
      <c r="P115" s="50"/>
      <c r="Q115" s="56"/>
      <c r="R115" s="48"/>
      <c r="S115" s="94"/>
      <c r="T115" s="47"/>
      <c r="U115" s="50"/>
      <c r="V115" s="50"/>
      <c r="W115" s="50"/>
      <c r="X115" s="50"/>
      <c r="Y115" s="58" t="n">
        <f aca="false">F115*G115*2</f>
        <v>0</v>
      </c>
      <c r="Z115" s="58" t="str">
        <f aca="false">IF(X115="N",Y115,"0")</f>
        <v>0</v>
      </c>
      <c r="AA115" s="58" t="str">
        <f aca="false">IF(X115="P",Y115,"0")</f>
        <v>0</v>
      </c>
      <c r="AB115" s="50"/>
      <c r="AC115" s="59"/>
      <c r="AD115" s="50"/>
      <c r="AE115" s="50"/>
      <c r="AF115" s="50"/>
    </row>
    <row r="116" customFormat="false" ht="12" hidden="false" customHeight="true" outlineLevel="0" collapsed="false">
      <c r="A116" s="146"/>
      <c r="B116" s="146"/>
      <c r="C116" s="146"/>
      <c r="D116" s="146"/>
      <c r="E116" s="146"/>
      <c r="F116" s="146"/>
      <c r="G116" s="147" t="n">
        <f aca="false">SUM(G113:G115)</f>
        <v>25</v>
      </c>
      <c r="H116" s="157"/>
      <c r="I116" s="162"/>
      <c r="J116" s="163"/>
      <c r="K116" s="146"/>
      <c r="L116" s="148"/>
      <c r="M116" s="115" t="n">
        <f aca="false">G116-P116</f>
        <v>0</v>
      </c>
      <c r="N116" s="163"/>
      <c r="O116" s="151"/>
      <c r="P116" s="115" t="n">
        <f aca="false">SUM(P113:P115)</f>
        <v>25</v>
      </c>
      <c r="Q116" s="146"/>
      <c r="R116" s="146"/>
      <c r="S116" s="151"/>
      <c r="T116" s="146"/>
      <c r="U116" s="146"/>
      <c r="V116" s="146"/>
      <c r="W116" s="146"/>
      <c r="X116" s="146"/>
      <c r="Y116" s="58" t="n">
        <f aca="false">F116*G116*2</f>
        <v>0</v>
      </c>
      <c r="Z116" s="58" t="str">
        <f aca="false">IF(X116="N",Y116,"0")</f>
        <v>0</v>
      </c>
      <c r="AA116" s="58" t="str">
        <f aca="false">IF(X116="P",Y116,"0")</f>
        <v>0</v>
      </c>
      <c r="AB116" s="146"/>
      <c r="AC116" s="146"/>
      <c r="AD116" s="146"/>
      <c r="AE116" s="146"/>
      <c r="AF116" s="146"/>
    </row>
    <row r="117" customFormat="false" ht="12" hidden="false" customHeight="true" outlineLevel="0" collapsed="false">
      <c r="C117" s="3" t="s">
        <v>221</v>
      </c>
      <c r="G117" s="164"/>
      <c r="I117" s="164"/>
      <c r="J117" s="18"/>
      <c r="L117" s="164"/>
      <c r="N117" s="18"/>
      <c r="O117" s="165"/>
      <c r="S117" s="165"/>
      <c r="Y117" s="58" t="n">
        <f aca="false">F117*G117*2</f>
        <v>0</v>
      </c>
      <c r="Z117" s="58" t="str">
        <f aca="false">IF(X117="N",Y117,"0")</f>
        <v>0</v>
      </c>
      <c r="AA117" s="58" t="str">
        <f aca="false">IF(X117="P",Y117,"0")</f>
        <v>0</v>
      </c>
    </row>
    <row r="118" customFormat="false" ht="12" hidden="false" customHeight="true" outlineLevel="0" collapsed="false">
      <c r="A118" s="39" t="s">
        <v>222</v>
      </c>
      <c r="B118" s="40" t="n">
        <v>374.98</v>
      </c>
      <c r="C118" s="39" t="s">
        <v>49</v>
      </c>
      <c r="D118" s="39" t="s">
        <v>50</v>
      </c>
      <c r="E118" s="15" t="s">
        <v>51</v>
      </c>
      <c r="F118" s="15" t="n">
        <v>16</v>
      </c>
      <c r="G118" s="15" t="n">
        <v>25</v>
      </c>
      <c r="H118" s="15"/>
      <c r="I118" s="123" t="s">
        <v>104</v>
      </c>
      <c r="J118" s="166" t="s">
        <v>24</v>
      </c>
      <c r="K118" s="123" t="s">
        <v>223</v>
      </c>
      <c r="L118" s="45" t="s">
        <v>26</v>
      </c>
      <c r="M118" s="15" t="s">
        <v>104</v>
      </c>
      <c r="N118" s="166" t="s">
        <v>24</v>
      </c>
      <c r="O118" s="128"/>
      <c r="P118" s="15" t="n">
        <v>25</v>
      </c>
      <c r="Q118" s="39" t="s">
        <v>114</v>
      </c>
      <c r="R118" s="40" t="n">
        <v>41.5</v>
      </c>
      <c r="S118" s="166" t="s">
        <v>65</v>
      </c>
      <c r="T118" s="39" t="s">
        <v>224</v>
      </c>
      <c r="U118" s="15" t="s">
        <v>117</v>
      </c>
      <c r="V118" s="15" t="s">
        <v>117</v>
      </c>
      <c r="W118" s="33" t="s">
        <v>225</v>
      </c>
      <c r="X118" s="33" t="s">
        <v>69</v>
      </c>
      <c r="Y118" s="58" t="n">
        <f aca="false">F118*G118*2</f>
        <v>800</v>
      </c>
      <c r="Z118" s="58" t="n">
        <f aca="false">IF(X118="N",Y118,"0")</f>
        <v>800</v>
      </c>
      <c r="AA118" s="58" t="str">
        <f aca="false">IF(X118="P",Y118,"0")</f>
        <v>0</v>
      </c>
      <c r="AB118" s="15"/>
      <c r="AC118" s="46"/>
      <c r="AD118" s="15"/>
      <c r="AE118" s="15"/>
      <c r="AF118" s="15"/>
    </row>
    <row r="119" customFormat="false" ht="12" hidden="false" customHeight="true" outlineLevel="0" collapsed="false">
      <c r="A119" s="39" t="s">
        <v>226</v>
      </c>
      <c r="B119" s="40" t="n">
        <v>145</v>
      </c>
      <c r="C119" s="39" t="s">
        <v>55</v>
      </c>
      <c r="D119" s="39" t="s">
        <v>50</v>
      </c>
      <c r="E119" s="15" t="s">
        <v>51</v>
      </c>
      <c r="F119" s="15" t="n">
        <v>16</v>
      </c>
      <c r="G119" s="15" t="n">
        <v>25</v>
      </c>
      <c r="H119" s="15"/>
      <c r="I119" s="15"/>
      <c r="J119" s="166" t="s">
        <v>24</v>
      </c>
      <c r="K119" s="123" t="s">
        <v>227</v>
      </c>
      <c r="L119" s="45" t="s">
        <v>26</v>
      </c>
      <c r="M119" s="15" t="s">
        <v>178</v>
      </c>
      <c r="N119" s="166" t="s">
        <v>24</v>
      </c>
      <c r="O119" s="15" t="s">
        <v>228</v>
      </c>
      <c r="P119" s="15" t="n">
        <v>25</v>
      </c>
      <c r="Q119" s="39" t="s">
        <v>229</v>
      </c>
      <c r="R119" s="40" t="n">
        <v>350</v>
      </c>
      <c r="S119" s="166" t="s">
        <v>65</v>
      </c>
      <c r="T119" s="39" t="s">
        <v>230</v>
      </c>
      <c r="U119" s="15" t="s">
        <v>117</v>
      </c>
      <c r="V119" s="33" t="s">
        <v>117</v>
      </c>
      <c r="W119" s="33" t="s">
        <v>231</v>
      </c>
      <c r="X119" s="33" t="s">
        <v>69</v>
      </c>
      <c r="Y119" s="58" t="n">
        <f aca="false">F119*G119*2</f>
        <v>800</v>
      </c>
      <c r="Z119" s="58" t="n">
        <f aca="false">IF(X119="N",Y119,"0")</f>
        <v>800</v>
      </c>
      <c r="AA119" s="58" t="str">
        <f aca="false">IF(X119="P",Y119,"0")</f>
        <v>0</v>
      </c>
      <c r="AB119" s="15"/>
      <c r="AC119" s="46"/>
      <c r="AD119" s="15"/>
      <c r="AE119" s="15"/>
      <c r="AF119" s="15"/>
    </row>
    <row r="120" customFormat="false" ht="12" hidden="false" customHeight="true" outlineLevel="0" collapsed="false">
      <c r="A120" s="39"/>
      <c r="B120" s="40"/>
      <c r="C120" s="39"/>
      <c r="D120" s="39"/>
      <c r="E120" s="15"/>
      <c r="F120" s="15"/>
      <c r="G120" s="123"/>
      <c r="H120" s="15"/>
      <c r="I120" s="123"/>
      <c r="J120" s="127"/>
      <c r="K120" s="32"/>
      <c r="L120" s="45" t="s">
        <v>26</v>
      </c>
      <c r="M120" s="33"/>
      <c r="N120" s="166"/>
      <c r="O120" s="167"/>
      <c r="P120" s="15"/>
      <c r="Q120" s="39"/>
      <c r="R120" s="40"/>
      <c r="S120" s="168"/>
      <c r="T120" s="39"/>
      <c r="U120" s="15"/>
      <c r="V120" s="15"/>
      <c r="W120" s="15"/>
      <c r="X120" s="15"/>
      <c r="Y120" s="58" t="n">
        <f aca="false">F120*G120*2</f>
        <v>0</v>
      </c>
      <c r="Z120" s="58" t="str">
        <f aca="false">IF(X120="N",Y120,"0")</f>
        <v>0</v>
      </c>
      <c r="AA120" s="58" t="str">
        <f aca="false">IF(X120="P",Y120,"0")</f>
        <v>0</v>
      </c>
      <c r="AB120" s="15"/>
      <c r="AC120" s="46"/>
      <c r="AD120" s="15"/>
      <c r="AE120" s="15"/>
      <c r="AF120" s="15"/>
    </row>
    <row r="121" customFormat="false" ht="12" hidden="false" customHeight="true" outlineLevel="0" collapsed="false">
      <c r="A121" s="169"/>
      <c r="B121" s="169"/>
      <c r="C121" s="169"/>
      <c r="D121" s="169"/>
      <c r="E121" s="169"/>
      <c r="F121" s="169"/>
      <c r="G121" s="147" t="n">
        <f aca="false">SUM(G117:G120)</f>
        <v>50</v>
      </c>
      <c r="H121" s="169"/>
      <c r="I121" s="170"/>
      <c r="J121" s="171"/>
      <c r="K121" s="172"/>
      <c r="L121" s="173"/>
      <c r="M121" s="83" t="n">
        <f aca="false">G121-P121</f>
        <v>0</v>
      </c>
      <c r="N121" s="171"/>
      <c r="O121" s="174"/>
      <c r="P121" s="115" t="n">
        <f aca="false">SUM(P117:P120)</f>
        <v>50</v>
      </c>
      <c r="Q121" s="169"/>
      <c r="R121" s="169"/>
      <c r="S121" s="174"/>
      <c r="T121" s="169"/>
      <c r="U121" s="169"/>
      <c r="V121" s="169"/>
      <c r="W121" s="169"/>
      <c r="X121" s="169"/>
      <c r="Y121" s="58" t="n">
        <f aca="false">F121*G121*2</f>
        <v>0</v>
      </c>
      <c r="Z121" s="58" t="str">
        <f aca="false">IF(X121="N",Y121,"0")</f>
        <v>0</v>
      </c>
      <c r="AA121" s="58" t="str">
        <f aca="false">IF(X121="P",Y121,"0")</f>
        <v>0</v>
      </c>
      <c r="AB121" s="169"/>
      <c r="AC121" s="169"/>
      <c r="AD121" s="169"/>
      <c r="AE121" s="169"/>
      <c r="AF121" s="169"/>
    </row>
    <row r="122" customFormat="false" ht="12" hidden="false" customHeight="true" outlineLevel="0" collapsed="false">
      <c r="C122" s="3" t="s">
        <v>232</v>
      </c>
      <c r="G122" s="164"/>
      <c r="I122" s="164"/>
      <c r="J122" s="175"/>
      <c r="K122" s="29"/>
      <c r="L122" s="35"/>
      <c r="M122" s="29"/>
      <c r="N122" s="175"/>
      <c r="O122" s="165"/>
      <c r="S122" s="165"/>
      <c r="Y122" s="58" t="n">
        <f aca="false">F122*G122*2</f>
        <v>0</v>
      </c>
      <c r="Z122" s="58" t="str">
        <f aca="false">IF(X122="N",Y122,"0")</f>
        <v>0</v>
      </c>
      <c r="AA122" s="58" t="str">
        <f aca="false">IF(X122="P",Y122,"0")</f>
        <v>0</v>
      </c>
    </row>
    <row r="123" customFormat="false" ht="12" hidden="false" customHeight="true" outlineLevel="0" collapsed="false">
      <c r="A123" s="39" t="s">
        <v>233</v>
      </c>
      <c r="B123" s="40" t="n">
        <v>67</v>
      </c>
      <c r="C123" s="39" t="s">
        <v>114</v>
      </c>
      <c r="D123" s="39" t="s">
        <v>74</v>
      </c>
      <c r="E123" s="15" t="s">
        <v>51</v>
      </c>
      <c r="F123" s="15" t="n">
        <v>8</v>
      </c>
      <c r="G123" s="15" t="n">
        <v>25</v>
      </c>
      <c r="H123" s="15"/>
      <c r="I123" s="176"/>
      <c r="J123" s="166" t="s">
        <v>24</v>
      </c>
      <c r="K123" s="123" t="s">
        <v>234</v>
      </c>
      <c r="L123" s="45" t="s">
        <v>26</v>
      </c>
      <c r="M123" s="15" t="s">
        <v>235</v>
      </c>
      <c r="N123" s="166" t="s">
        <v>24</v>
      </c>
      <c r="O123" s="15" t="s">
        <v>234</v>
      </c>
      <c r="P123" s="15" t="n">
        <v>25</v>
      </c>
      <c r="Q123" s="39" t="s">
        <v>114</v>
      </c>
      <c r="R123" s="40" t="n">
        <v>27.5</v>
      </c>
      <c r="S123" s="166" t="s">
        <v>65</v>
      </c>
      <c r="T123" s="39" t="s">
        <v>236</v>
      </c>
      <c r="U123" s="15" t="s">
        <v>117</v>
      </c>
      <c r="V123" s="15" t="s">
        <v>117</v>
      </c>
      <c r="W123" s="33" t="s">
        <v>231</v>
      </c>
      <c r="X123" s="33" t="s">
        <v>69</v>
      </c>
      <c r="Y123" s="58" t="n">
        <f aca="false">F123*G123*2</f>
        <v>400</v>
      </c>
      <c r="Z123" s="58" t="n">
        <f aca="false">IF(X123="N",Y123,"0")</f>
        <v>400</v>
      </c>
      <c r="AA123" s="58" t="str">
        <f aca="false">IF(X123="P",Y123,"0")</f>
        <v>0</v>
      </c>
      <c r="AB123" s="15"/>
      <c r="AC123" s="46"/>
      <c r="AD123" s="15"/>
      <c r="AE123" s="15"/>
      <c r="AF123" s="15"/>
    </row>
    <row r="124" customFormat="false" ht="12" hidden="false" customHeight="true" outlineLevel="0" collapsed="false">
      <c r="A124" s="47" t="s">
        <v>200</v>
      </c>
      <c r="B124" s="48" t="n">
        <v>25</v>
      </c>
      <c r="C124" s="47" t="s">
        <v>114</v>
      </c>
      <c r="D124" s="47" t="s">
        <v>74</v>
      </c>
      <c r="E124" s="33" t="s">
        <v>51</v>
      </c>
      <c r="F124" s="33" t="n">
        <v>8</v>
      </c>
      <c r="G124" s="33" t="n">
        <v>25</v>
      </c>
      <c r="H124" s="33"/>
      <c r="I124" s="123" t="s">
        <v>165</v>
      </c>
      <c r="J124" s="127" t="s">
        <v>24</v>
      </c>
      <c r="K124" s="32" t="s">
        <v>202</v>
      </c>
      <c r="L124" s="45" t="s">
        <v>26</v>
      </c>
      <c r="M124" s="15" t="s">
        <v>165</v>
      </c>
      <c r="N124" s="166" t="s">
        <v>24</v>
      </c>
      <c r="O124" s="141"/>
      <c r="P124" s="15" t="n">
        <v>25</v>
      </c>
      <c r="Q124" s="39" t="s">
        <v>114</v>
      </c>
      <c r="R124" s="40" t="n">
        <v>370</v>
      </c>
      <c r="S124" s="127" t="s">
        <v>65</v>
      </c>
      <c r="T124" s="39" t="s">
        <v>237</v>
      </c>
      <c r="U124" s="15" t="s">
        <v>117</v>
      </c>
      <c r="V124" s="15" t="s">
        <v>117</v>
      </c>
      <c r="W124" s="33" t="s">
        <v>231</v>
      </c>
      <c r="X124" s="33" t="s">
        <v>69</v>
      </c>
      <c r="Y124" s="58" t="n">
        <f aca="false">F124*G124*2</f>
        <v>400</v>
      </c>
      <c r="Z124" s="58" t="n">
        <f aca="false">IF(X124="N",Y124,"0")</f>
        <v>400</v>
      </c>
      <c r="AA124" s="58" t="str">
        <f aca="false">IF(X124="P",Y124,"0")</f>
        <v>0</v>
      </c>
      <c r="AB124" s="15"/>
      <c r="AC124" s="46"/>
      <c r="AD124" s="15"/>
      <c r="AE124" s="15"/>
      <c r="AF124" s="15"/>
    </row>
    <row r="125" customFormat="false" ht="12" hidden="false" customHeight="true" outlineLevel="0" collapsed="false">
      <c r="A125" s="142"/>
      <c r="B125" s="143"/>
      <c r="C125" s="142"/>
      <c r="D125" s="142"/>
      <c r="E125" s="140"/>
      <c r="F125" s="140"/>
      <c r="G125" s="177"/>
      <c r="H125" s="140"/>
      <c r="I125" s="177"/>
      <c r="J125" s="178"/>
      <c r="K125" s="49"/>
      <c r="L125" s="45" t="s">
        <v>26</v>
      </c>
      <c r="M125" s="50"/>
      <c r="N125" s="178"/>
      <c r="O125" s="179"/>
      <c r="P125" s="140"/>
      <c r="Q125" s="142"/>
      <c r="R125" s="143"/>
      <c r="S125" s="180"/>
      <c r="T125" s="142"/>
      <c r="U125" s="140"/>
      <c r="V125" s="140"/>
      <c r="W125" s="140"/>
      <c r="X125" s="140"/>
      <c r="Y125" s="58" t="n">
        <f aca="false">F125*G125*2</f>
        <v>0</v>
      </c>
      <c r="Z125" s="58" t="str">
        <f aca="false">IF(X125="N",Y125,"0")</f>
        <v>0</v>
      </c>
      <c r="AA125" s="58" t="str">
        <f aca="false">IF(X125="P",Y125,"0")</f>
        <v>0</v>
      </c>
      <c r="AB125" s="140"/>
      <c r="AC125" s="145"/>
      <c r="AD125" s="140"/>
      <c r="AE125" s="140"/>
      <c r="AF125" s="140"/>
    </row>
    <row r="126" customFormat="false" ht="12" hidden="false" customHeight="true" outlineLevel="0" collapsed="false">
      <c r="A126" s="169"/>
      <c r="B126" s="169"/>
      <c r="C126" s="169"/>
      <c r="D126" s="169"/>
      <c r="E126" s="169"/>
      <c r="F126" s="169"/>
      <c r="G126" s="147" t="n">
        <f aca="false">SUM(G122:G125)</f>
        <v>50</v>
      </c>
      <c r="H126" s="169"/>
      <c r="I126" s="170"/>
      <c r="J126" s="171"/>
      <c r="K126" s="172"/>
      <c r="L126" s="173"/>
      <c r="M126" s="83" t="n">
        <f aca="false">G126-P126</f>
        <v>0</v>
      </c>
      <c r="N126" s="171"/>
      <c r="O126" s="174"/>
      <c r="P126" s="115" t="n">
        <f aca="false">SUM(P122:P125)</f>
        <v>50</v>
      </c>
      <c r="Q126" s="169"/>
      <c r="R126" s="169"/>
      <c r="S126" s="174"/>
      <c r="T126" s="169"/>
      <c r="U126" s="169"/>
      <c r="V126" s="169"/>
      <c r="W126" s="169"/>
      <c r="X126" s="169"/>
      <c r="Y126" s="58" t="n">
        <f aca="false">F126*G126*2</f>
        <v>0</v>
      </c>
      <c r="Z126" s="58" t="str">
        <f aca="false">IF(X126="N",Y126,"0")</f>
        <v>0</v>
      </c>
      <c r="AA126" s="58" t="str">
        <f aca="false">IF(X126="P",Y126,"0")</f>
        <v>0</v>
      </c>
      <c r="AB126" s="169"/>
      <c r="AC126" s="169"/>
      <c r="AD126" s="169"/>
      <c r="AE126" s="169"/>
      <c r="AF126" s="169"/>
    </row>
    <row r="127" customFormat="false" ht="11.85" hidden="false" customHeight="true" outlineLevel="0" collapsed="false">
      <c r="A127" s="95"/>
      <c r="B127" s="181"/>
      <c r="C127" s="182" t="s">
        <v>238</v>
      </c>
      <c r="D127" s="183"/>
      <c r="E127" s="95"/>
      <c r="F127" s="184"/>
      <c r="G127" s="184"/>
      <c r="H127" s="95"/>
      <c r="I127" s="95"/>
      <c r="J127" s="95"/>
      <c r="K127" s="95"/>
      <c r="L127" s="95"/>
      <c r="M127" s="95"/>
      <c r="N127" s="95"/>
      <c r="O127" s="95"/>
      <c r="P127" s="184"/>
      <c r="Q127" s="95"/>
      <c r="R127" s="181"/>
      <c r="S127" s="186"/>
      <c r="T127" s="95"/>
      <c r="U127" s="95"/>
      <c r="V127" s="95"/>
      <c r="W127" s="95"/>
      <c r="X127" s="95"/>
      <c r="Y127" s="58" t="n">
        <f aca="false">F127*G127*2</f>
        <v>0</v>
      </c>
      <c r="Z127" s="58" t="str">
        <f aca="false">IF(X127="N",Y127,"0")</f>
        <v>0</v>
      </c>
      <c r="AA127" s="58" t="str">
        <f aca="false">IF(X127="P",Y127,"0")</f>
        <v>0</v>
      </c>
      <c r="AB127" s="95"/>
      <c r="AC127" s="95"/>
      <c r="AD127" s="95"/>
      <c r="AE127" s="95"/>
      <c r="AF127" s="95"/>
      <c r="AG127" s="95"/>
      <c r="AH127" s="95"/>
    </row>
    <row r="128" customFormat="false" ht="11.25" hidden="false" customHeight="false" outlineLevel="0" collapsed="false">
      <c r="A128" s="39" t="s">
        <v>263</v>
      </c>
      <c r="B128" s="40" t="n">
        <v>315</v>
      </c>
      <c r="C128" s="39" t="s">
        <v>55</v>
      </c>
      <c r="D128" s="39" t="s">
        <v>50</v>
      </c>
      <c r="E128" s="15" t="s">
        <v>51</v>
      </c>
      <c r="F128" s="15" t="n">
        <v>16</v>
      </c>
      <c r="G128" s="15" t="n">
        <v>25</v>
      </c>
      <c r="H128" s="15"/>
      <c r="I128" s="128" t="s">
        <v>1375</v>
      </c>
      <c r="J128" s="15" t="s">
        <v>24</v>
      </c>
      <c r="K128" s="195" t="s">
        <v>259</v>
      </c>
      <c r="L128" s="188" t="s">
        <v>26</v>
      </c>
      <c r="M128" s="191" t="s">
        <v>346</v>
      </c>
      <c r="N128" s="15" t="s">
        <v>24</v>
      </c>
      <c r="O128" s="128" t="s">
        <v>294</v>
      </c>
      <c r="P128" s="15" t="n">
        <v>25</v>
      </c>
      <c r="Q128" s="39" t="s">
        <v>519</v>
      </c>
      <c r="R128" s="40" t="n">
        <v>335</v>
      </c>
      <c r="S128" s="315" t="s">
        <v>259</v>
      </c>
      <c r="T128" s="39" t="s">
        <v>529</v>
      </c>
      <c r="U128" s="15" t="s">
        <v>244</v>
      </c>
      <c r="V128" s="15" t="s">
        <v>244</v>
      </c>
      <c r="W128" s="15" t="s">
        <v>68</v>
      </c>
      <c r="X128" s="15" t="s">
        <v>71</v>
      </c>
      <c r="Y128" s="58" t="n">
        <f aca="false">F128*G128*2</f>
        <v>800</v>
      </c>
      <c r="Z128" s="58" t="str">
        <f aca="false">IF(X128="N",Y128,"0")</f>
        <v>0</v>
      </c>
      <c r="AA128" s="58" t="n">
        <f aca="false">IF(X128="P",Y128,"0")</f>
        <v>800</v>
      </c>
      <c r="AB128" s="15"/>
      <c r="AC128" s="46"/>
      <c r="AD128" s="15"/>
      <c r="AE128" s="15"/>
      <c r="AF128" s="15"/>
    </row>
    <row r="129" customFormat="false" ht="11.25" hidden="false" customHeight="false" outlineLevel="0" collapsed="false">
      <c r="A129" s="39" t="s">
        <v>269</v>
      </c>
      <c r="B129" s="40" t="n">
        <v>94</v>
      </c>
      <c r="C129" s="39" t="s">
        <v>114</v>
      </c>
      <c r="D129" s="39" t="s">
        <v>50</v>
      </c>
      <c r="E129" s="15" t="s">
        <v>51</v>
      </c>
      <c r="F129" s="15" t="n">
        <v>16</v>
      </c>
      <c r="G129" s="15" t="n">
        <v>10</v>
      </c>
      <c r="H129" s="15" t="s">
        <v>1236</v>
      </c>
      <c r="I129" s="128" t="s">
        <v>1376</v>
      </c>
      <c r="J129" s="15" t="s">
        <v>24</v>
      </c>
      <c r="K129" s="195" t="s">
        <v>259</v>
      </c>
      <c r="L129" s="188" t="s">
        <v>26</v>
      </c>
      <c r="M129" s="189" t="s">
        <v>346</v>
      </c>
      <c r="N129" s="15" t="s">
        <v>24</v>
      </c>
      <c r="O129" s="128" t="s">
        <v>1377</v>
      </c>
      <c r="P129" s="15" t="n">
        <v>10</v>
      </c>
      <c r="Q129" s="39" t="s">
        <v>1024</v>
      </c>
      <c r="R129" s="40" t="n">
        <v>375</v>
      </c>
      <c r="S129" s="315" t="s">
        <v>1378</v>
      </c>
      <c r="T129" s="39" t="s">
        <v>1379</v>
      </c>
      <c r="U129" s="15" t="s">
        <v>244</v>
      </c>
      <c r="V129" s="15" t="s">
        <v>244</v>
      </c>
      <c r="W129" s="15" t="s">
        <v>68</v>
      </c>
      <c r="X129" s="15" t="s">
        <v>71</v>
      </c>
      <c r="Y129" s="58" t="n">
        <f aca="false">F129*G129*2</f>
        <v>320</v>
      </c>
      <c r="Z129" s="58" t="str">
        <f aca="false">IF(X129="N",Y129,"0")</f>
        <v>0</v>
      </c>
      <c r="AA129" s="58" t="n">
        <f aca="false">IF(X129="P",Y129,"0")</f>
        <v>320</v>
      </c>
      <c r="AB129" s="15"/>
      <c r="AC129" s="46"/>
      <c r="AD129" s="15"/>
      <c r="AE129" s="15"/>
      <c r="AF129" s="15"/>
    </row>
    <row r="130" customFormat="false" ht="11.25" hidden="false" customHeight="false" outlineLevel="0" collapsed="false">
      <c r="A130" s="39" t="s">
        <v>269</v>
      </c>
      <c r="B130" s="40" t="n">
        <v>94</v>
      </c>
      <c r="C130" s="39" t="s">
        <v>114</v>
      </c>
      <c r="D130" s="39" t="s">
        <v>50</v>
      </c>
      <c r="E130" s="15" t="s">
        <v>51</v>
      </c>
      <c r="F130" s="15" t="n">
        <v>16</v>
      </c>
      <c r="G130" s="15" t="n">
        <v>15</v>
      </c>
      <c r="H130" s="15" t="s">
        <v>1236</v>
      </c>
      <c r="I130" s="128" t="s">
        <v>1380</v>
      </c>
      <c r="J130" s="15" t="s">
        <v>24</v>
      </c>
      <c r="K130" s="195" t="s">
        <v>259</v>
      </c>
      <c r="L130" s="188" t="s">
        <v>26</v>
      </c>
      <c r="M130" s="189" t="s">
        <v>346</v>
      </c>
      <c r="N130" s="15" t="s">
        <v>24</v>
      </c>
      <c r="O130" s="128" t="s">
        <v>1381</v>
      </c>
      <c r="P130" s="15" t="n">
        <v>15</v>
      </c>
      <c r="Q130" s="39" t="s">
        <v>1024</v>
      </c>
      <c r="R130" s="40" t="n">
        <v>375</v>
      </c>
      <c r="S130" s="315" t="s">
        <v>1382</v>
      </c>
      <c r="T130" s="39" t="s">
        <v>1379</v>
      </c>
      <c r="U130" s="15" t="s">
        <v>244</v>
      </c>
      <c r="V130" s="15" t="s">
        <v>244</v>
      </c>
      <c r="W130" s="15" t="s">
        <v>68</v>
      </c>
      <c r="X130" s="15" t="s">
        <v>71</v>
      </c>
      <c r="Y130" s="58" t="n">
        <f aca="false">F130*G130*2</f>
        <v>480</v>
      </c>
      <c r="Z130" s="58" t="str">
        <f aca="false">IF(X130="N",Y130,"0")</f>
        <v>0</v>
      </c>
      <c r="AA130" s="58" t="n">
        <f aca="false">IF(X130="P",Y130,"0")</f>
        <v>480</v>
      </c>
      <c r="AB130" s="15"/>
      <c r="AC130" s="46"/>
      <c r="AD130" s="15"/>
      <c r="AE130" s="15"/>
      <c r="AF130" s="15"/>
    </row>
    <row r="131" customFormat="false" ht="11.25" hidden="false" customHeight="false" outlineLevel="0" collapsed="false">
      <c r="A131" s="39" t="s">
        <v>250</v>
      </c>
      <c r="B131" s="48" t="n">
        <v>0</v>
      </c>
      <c r="C131" s="39" t="s">
        <v>55</v>
      </c>
      <c r="D131" s="39" t="s">
        <v>50</v>
      </c>
      <c r="E131" s="15" t="s">
        <v>51</v>
      </c>
      <c r="F131" s="15" t="n">
        <v>16</v>
      </c>
      <c r="G131" s="15" t="n">
        <v>6</v>
      </c>
      <c r="H131" s="15" t="s">
        <v>1236</v>
      </c>
      <c r="I131" s="16" t="s">
        <v>1193</v>
      </c>
      <c r="J131" s="15" t="s">
        <v>24</v>
      </c>
      <c r="K131" s="195" t="s">
        <v>53</v>
      </c>
      <c r="L131" s="188" t="s">
        <v>26</v>
      </c>
      <c r="M131" s="191" t="s">
        <v>252</v>
      </c>
      <c r="N131" s="15" t="s">
        <v>24</v>
      </c>
      <c r="O131" s="128" t="s">
        <v>998</v>
      </c>
      <c r="P131" s="15" t="n">
        <v>6</v>
      </c>
      <c r="Q131" s="39" t="s">
        <v>114</v>
      </c>
      <c r="R131" s="40" t="n">
        <v>26.65</v>
      </c>
      <c r="S131" s="316" t="s">
        <v>254</v>
      </c>
      <c r="T131" s="39" t="s">
        <v>255</v>
      </c>
      <c r="U131" s="15" t="s">
        <v>244</v>
      </c>
      <c r="V131" s="15" t="s">
        <v>244</v>
      </c>
      <c r="W131" s="15" t="s">
        <v>68</v>
      </c>
      <c r="X131" s="15" t="s">
        <v>71</v>
      </c>
      <c r="Y131" s="58" t="n">
        <f aca="false">F131*G131*2</f>
        <v>192</v>
      </c>
      <c r="Z131" s="58" t="str">
        <f aca="false">IF(X131="N",Y131,"0")</f>
        <v>0</v>
      </c>
      <c r="AA131" s="58" t="n">
        <f aca="false">IF(X131="P",Y131,"0")</f>
        <v>192</v>
      </c>
      <c r="AB131" s="15"/>
      <c r="AC131" s="15"/>
      <c r="AD131" s="15"/>
      <c r="AE131" s="15"/>
      <c r="AF131" s="15"/>
    </row>
    <row r="132" customFormat="false" ht="11.25" hidden="false" customHeight="false" outlineLevel="0" collapsed="false">
      <c r="A132" s="47" t="s">
        <v>54</v>
      </c>
      <c r="B132" s="48" t="n">
        <v>216</v>
      </c>
      <c r="C132" s="47" t="s">
        <v>55</v>
      </c>
      <c r="D132" s="47" t="s">
        <v>50</v>
      </c>
      <c r="E132" s="33" t="s">
        <v>51</v>
      </c>
      <c r="F132" s="33" t="n">
        <v>16</v>
      </c>
      <c r="G132" s="33" t="n">
        <v>2</v>
      </c>
      <c r="H132" s="33" t="s">
        <v>1236</v>
      </c>
      <c r="I132" s="96" t="s">
        <v>291</v>
      </c>
      <c r="J132" s="15" t="s">
        <v>24</v>
      </c>
      <c r="K132" s="187" t="s">
        <v>57</v>
      </c>
      <c r="L132" s="188" t="s">
        <v>26</v>
      </c>
      <c r="M132" s="191" t="s">
        <v>252</v>
      </c>
      <c r="N132" s="15" t="s">
        <v>24</v>
      </c>
      <c r="O132" s="128" t="s">
        <v>257</v>
      </c>
      <c r="P132" s="15" t="n">
        <v>2</v>
      </c>
      <c r="Q132" s="39" t="s">
        <v>114</v>
      </c>
      <c r="R132" s="40" t="n">
        <v>26.65</v>
      </c>
      <c r="S132" s="316" t="s">
        <v>254</v>
      </c>
      <c r="T132" s="39" t="s">
        <v>255</v>
      </c>
      <c r="U132" s="15" t="s">
        <v>244</v>
      </c>
      <c r="V132" s="15" t="s">
        <v>244</v>
      </c>
      <c r="W132" s="15" t="s">
        <v>68</v>
      </c>
      <c r="X132" s="15" t="s">
        <v>71</v>
      </c>
      <c r="Y132" s="58" t="n">
        <f aca="false">F132*G132*2</f>
        <v>64</v>
      </c>
      <c r="Z132" s="58" t="str">
        <f aca="false">IF(X132="N",Y132,"0")</f>
        <v>0</v>
      </c>
      <c r="AA132" s="58" t="n">
        <f aca="false">IF(X132="P",Y132,"0")</f>
        <v>64</v>
      </c>
      <c r="AB132" s="15"/>
      <c r="AC132" s="15"/>
      <c r="AD132" s="15"/>
      <c r="AE132" s="15"/>
      <c r="AF132" s="15"/>
    </row>
    <row r="133" customFormat="false" ht="11.25" hidden="false" customHeight="false" outlineLevel="0" collapsed="false">
      <c r="A133" s="39" t="s">
        <v>1383</v>
      </c>
      <c r="B133" s="40" t="n">
        <v>375</v>
      </c>
      <c r="C133" s="39" t="s">
        <v>1024</v>
      </c>
      <c r="D133" s="39" t="s">
        <v>50</v>
      </c>
      <c r="E133" s="15" t="s">
        <v>51</v>
      </c>
      <c r="F133" s="15" t="n">
        <v>16</v>
      </c>
      <c r="G133" s="15" t="n">
        <v>25</v>
      </c>
      <c r="H133" s="15"/>
      <c r="I133" s="15"/>
      <c r="J133" s="15" t="s">
        <v>24</v>
      </c>
      <c r="K133" s="187" t="s">
        <v>246</v>
      </c>
      <c r="L133" s="188" t="s">
        <v>26</v>
      </c>
      <c r="M133" s="189" t="s">
        <v>246</v>
      </c>
      <c r="N133" s="15" t="s">
        <v>24</v>
      </c>
      <c r="O133" s="15"/>
      <c r="P133" s="15" t="n">
        <v>25</v>
      </c>
      <c r="Q133" s="39" t="s">
        <v>1024</v>
      </c>
      <c r="R133" s="40" t="n">
        <v>400</v>
      </c>
      <c r="S133" s="315" t="s">
        <v>65</v>
      </c>
      <c r="T133" s="39" t="s">
        <v>1384</v>
      </c>
      <c r="U133" s="15" t="s">
        <v>244</v>
      </c>
      <c r="V133" s="15" t="s">
        <v>244</v>
      </c>
      <c r="W133" s="15" t="s">
        <v>68</v>
      </c>
      <c r="X133" s="15" t="s">
        <v>69</v>
      </c>
      <c r="Y133" s="58" t="n">
        <f aca="false">F133*G133*2</f>
        <v>800</v>
      </c>
      <c r="Z133" s="58" t="n">
        <f aca="false">IF(X133="N",Y133,"0")</f>
        <v>800</v>
      </c>
      <c r="AA133" s="58" t="str">
        <f aca="false">IF(X133="P",Y133,"0")</f>
        <v>0</v>
      </c>
      <c r="AB133" s="15"/>
      <c r="AC133" s="46"/>
      <c r="AD133" s="15"/>
      <c r="AE133" s="15"/>
      <c r="AF133" s="15"/>
    </row>
    <row r="134" customFormat="false" ht="11.25" hidden="false" customHeight="false" outlineLevel="0" collapsed="false">
      <c r="A134" s="39" t="s">
        <v>1385</v>
      </c>
      <c r="B134" s="40" t="n">
        <v>360</v>
      </c>
      <c r="C134" s="39" t="s">
        <v>1024</v>
      </c>
      <c r="D134" s="39" t="s">
        <v>50</v>
      </c>
      <c r="E134" s="15" t="s">
        <v>51</v>
      </c>
      <c r="F134" s="15" t="n">
        <v>16</v>
      </c>
      <c r="G134" s="15" t="n">
        <v>25</v>
      </c>
      <c r="H134" s="15"/>
      <c r="I134" s="15"/>
      <c r="J134" s="15" t="s">
        <v>24</v>
      </c>
      <c r="K134" s="187" t="s">
        <v>246</v>
      </c>
      <c r="L134" s="188" t="s">
        <v>26</v>
      </c>
      <c r="M134" s="189" t="s">
        <v>246</v>
      </c>
      <c r="N134" s="15" t="s">
        <v>24</v>
      </c>
      <c r="O134" s="15"/>
      <c r="P134" s="15" t="n">
        <v>25</v>
      </c>
      <c r="Q134" s="39" t="s">
        <v>1024</v>
      </c>
      <c r="R134" s="40" t="n">
        <v>345</v>
      </c>
      <c r="S134" s="315" t="s">
        <v>65</v>
      </c>
      <c r="T134" s="39" t="s">
        <v>1386</v>
      </c>
      <c r="U134" s="15" t="s">
        <v>244</v>
      </c>
      <c r="V134" s="15" t="s">
        <v>244</v>
      </c>
      <c r="W134" s="15" t="s">
        <v>68</v>
      </c>
      <c r="X134" s="15" t="s">
        <v>69</v>
      </c>
      <c r="Y134" s="58" t="n">
        <f aca="false">F134*G134*2</f>
        <v>800</v>
      </c>
      <c r="Z134" s="58" t="n">
        <f aca="false">IF(X134="N",Y134,"0")</f>
        <v>800</v>
      </c>
      <c r="AA134" s="58" t="str">
        <f aca="false">IF(X134="P",Y134,"0")</f>
        <v>0</v>
      </c>
      <c r="AB134" s="15"/>
      <c r="AC134" s="46"/>
      <c r="AD134" s="15"/>
      <c r="AE134" s="15"/>
      <c r="AF134" s="15"/>
    </row>
    <row r="135" customFormat="false" ht="11.25" hidden="false" customHeight="false" outlineLevel="0" collapsed="false">
      <c r="A135" s="39" t="s">
        <v>1387</v>
      </c>
      <c r="B135" s="40" t="n">
        <v>350</v>
      </c>
      <c r="C135" s="39" t="s">
        <v>1024</v>
      </c>
      <c r="D135" s="39" t="s">
        <v>50</v>
      </c>
      <c r="E135" s="15" t="s">
        <v>51</v>
      </c>
      <c r="F135" s="15" t="n">
        <v>16</v>
      </c>
      <c r="G135" s="15" t="n">
        <v>25</v>
      </c>
      <c r="H135" s="15"/>
      <c r="I135" s="15"/>
      <c r="J135" s="15" t="s">
        <v>24</v>
      </c>
      <c r="K135" s="187" t="s">
        <v>246</v>
      </c>
      <c r="L135" s="188" t="s">
        <v>26</v>
      </c>
      <c r="M135" s="189" t="s">
        <v>246</v>
      </c>
      <c r="N135" s="15" t="s">
        <v>24</v>
      </c>
      <c r="O135" s="15"/>
      <c r="P135" s="15" t="n">
        <v>25</v>
      </c>
      <c r="Q135" s="39" t="s">
        <v>1024</v>
      </c>
      <c r="R135" s="40" t="n">
        <v>340</v>
      </c>
      <c r="S135" s="315" t="s">
        <v>65</v>
      </c>
      <c r="T135" s="39" t="s">
        <v>1388</v>
      </c>
      <c r="U135" s="15" t="s">
        <v>244</v>
      </c>
      <c r="V135" s="15" t="s">
        <v>244</v>
      </c>
      <c r="W135" s="15" t="s">
        <v>68</v>
      </c>
      <c r="X135" s="15" t="s">
        <v>69</v>
      </c>
      <c r="Y135" s="58" t="n">
        <f aca="false">F135*G135*2</f>
        <v>800</v>
      </c>
      <c r="Z135" s="58" t="n">
        <f aca="false">IF(X135="N",Y135,"0")</f>
        <v>800</v>
      </c>
      <c r="AA135" s="58" t="str">
        <f aca="false">IF(X135="P",Y135,"0")</f>
        <v>0</v>
      </c>
      <c r="AB135" s="15"/>
      <c r="AC135" s="46"/>
      <c r="AD135" s="15"/>
      <c r="AE135" s="15"/>
      <c r="AF135" s="15"/>
    </row>
    <row r="136" customFormat="false" ht="11.25" hidden="false" customHeight="false" outlineLevel="0" collapsed="false">
      <c r="A136" s="39" t="s">
        <v>267</v>
      </c>
      <c r="B136" s="40" t="n">
        <v>215</v>
      </c>
      <c r="C136" s="39" t="s">
        <v>55</v>
      </c>
      <c r="D136" s="39" t="s">
        <v>50</v>
      </c>
      <c r="E136" s="15" t="s">
        <v>51</v>
      </c>
      <c r="F136" s="15" t="n">
        <v>16</v>
      </c>
      <c r="G136" s="15" t="n">
        <v>25</v>
      </c>
      <c r="H136" s="15"/>
      <c r="I136" s="128"/>
      <c r="J136" s="15" t="s">
        <v>24</v>
      </c>
      <c r="K136" s="195" t="s">
        <v>259</v>
      </c>
      <c r="L136" s="188" t="s">
        <v>26</v>
      </c>
      <c r="M136" s="189" t="s">
        <v>259</v>
      </c>
      <c r="N136" s="15" t="s">
        <v>24</v>
      </c>
      <c r="O136" s="15"/>
      <c r="P136" s="15" t="n">
        <v>25</v>
      </c>
      <c r="Q136" s="39" t="s">
        <v>1024</v>
      </c>
      <c r="R136" s="40" t="n">
        <v>345</v>
      </c>
      <c r="S136" s="315" t="s">
        <v>65</v>
      </c>
      <c r="T136" s="39" t="s">
        <v>1389</v>
      </c>
      <c r="U136" s="15" t="s">
        <v>244</v>
      </c>
      <c r="V136" s="15" t="s">
        <v>244</v>
      </c>
      <c r="W136" s="15" t="s">
        <v>68</v>
      </c>
      <c r="X136" s="15" t="s">
        <v>69</v>
      </c>
      <c r="Y136" s="58" t="n">
        <f aca="false">F136*G136*2</f>
        <v>800</v>
      </c>
      <c r="Z136" s="58" t="n">
        <f aca="false">IF(X136="N",Y136,"0")</f>
        <v>800</v>
      </c>
      <c r="AA136" s="58" t="str">
        <f aca="false">IF(X136="P",Y136,"0")</f>
        <v>0</v>
      </c>
      <c r="AB136" s="15"/>
      <c r="AC136" s="46"/>
      <c r="AD136" s="15"/>
      <c r="AE136" s="15"/>
      <c r="AF136" s="15"/>
    </row>
    <row r="137" customFormat="false" ht="11.25" hidden="false" customHeight="false" outlineLevel="0" collapsed="false">
      <c r="A137" s="39" t="s">
        <v>273</v>
      </c>
      <c r="B137" s="40" t="n">
        <v>385</v>
      </c>
      <c r="C137" s="39" t="s">
        <v>274</v>
      </c>
      <c r="D137" s="39" t="s">
        <v>50</v>
      </c>
      <c r="E137" s="15" t="s">
        <v>51</v>
      </c>
      <c r="F137" s="15" t="n">
        <v>16</v>
      </c>
      <c r="G137" s="33" t="n">
        <v>25</v>
      </c>
      <c r="H137" s="33"/>
      <c r="I137" s="96"/>
      <c r="J137" s="15" t="s">
        <v>24</v>
      </c>
      <c r="K137" s="195" t="s">
        <v>120</v>
      </c>
      <c r="L137" s="188" t="s">
        <v>26</v>
      </c>
      <c r="M137" s="189" t="s">
        <v>120</v>
      </c>
      <c r="N137" s="15" t="s">
        <v>24</v>
      </c>
      <c r="O137" s="15"/>
      <c r="P137" s="15" t="n">
        <v>25</v>
      </c>
      <c r="Q137" s="39" t="s">
        <v>1024</v>
      </c>
      <c r="R137" s="40" t="n">
        <v>350</v>
      </c>
      <c r="S137" s="315" t="s">
        <v>65</v>
      </c>
      <c r="T137" s="39" t="s">
        <v>1390</v>
      </c>
      <c r="U137" s="15" t="s">
        <v>244</v>
      </c>
      <c r="V137" s="15" t="s">
        <v>244</v>
      </c>
      <c r="W137" s="15" t="s">
        <v>68</v>
      </c>
      <c r="X137" s="15" t="s">
        <v>69</v>
      </c>
      <c r="Y137" s="58" t="n">
        <f aca="false">F137*G137*2</f>
        <v>800</v>
      </c>
      <c r="Z137" s="58" t="n">
        <f aca="false">IF(X137="N",Y137,"0")</f>
        <v>800</v>
      </c>
      <c r="AA137" s="58" t="str">
        <f aca="false">IF(X137="P",Y137,"0")</f>
        <v>0</v>
      </c>
      <c r="AB137" s="15"/>
      <c r="AC137" s="46"/>
      <c r="AD137" s="15"/>
      <c r="AE137" s="15"/>
      <c r="AF137" s="15"/>
    </row>
    <row r="138" customFormat="false" ht="11.25" hidden="false" customHeight="false" outlineLevel="0" collapsed="false">
      <c r="A138" s="39" t="s">
        <v>1391</v>
      </c>
      <c r="B138" s="40" t="n">
        <v>350</v>
      </c>
      <c r="C138" s="39" t="s">
        <v>1024</v>
      </c>
      <c r="D138" s="39" t="s">
        <v>50</v>
      </c>
      <c r="E138" s="15" t="s">
        <v>51</v>
      </c>
      <c r="F138" s="15" t="n">
        <v>16</v>
      </c>
      <c r="G138" s="15" t="n">
        <v>25</v>
      </c>
      <c r="H138" s="15"/>
      <c r="I138" s="15"/>
      <c r="J138" s="15" t="s">
        <v>24</v>
      </c>
      <c r="K138" s="187" t="s">
        <v>146</v>
      </c>
      <c r="L138" s="188" t="s">
        <v>26</v>
      </c>
      <c r="M138" s="191" t="s">
        <v>146</v>
      </c>
      <c r="N138" s="15" t="s">
        <v>24</v>
      </c>
      <c r="O138" s="128"/>
      <c r="P138" s="15" t="n">
        <v>25</v>
      </c>
      <c r="Q138" s="39" t="s">
        <v>114</v>
      </c>
      <c r="R138" s="40" t="n">
        <v>40</v>
      </c>
      <c r="S138" s="315" t="s">
        <v>65</v>
      </c>
      <c r="T138" s="39" t="s">
        <v>281</v>
      </c>
      <c r="U138" s="15" t="s">
        <v>244</v>
      </c>
      <c r="V138" s="15" t="s">
        <v>244</v>
      </c>
      <c r="W138" s="15" t="s">
        <v>68</v>
      </c>
      <c r="X138" s="15" t="s">
        <v>69</v>
      </c>
      <c r="Y138" s="58" t="n">
        <f aca="false">F138*G138*2</f>
        <v>800</v>
      </c>
      <c r="Z138" s="58" t="n">
        <f aca="false">IF(X138="N",Y138,"0")</f>
        <v>800</v>
      </c>
      <c r="AA138" s="58" t="str">
        <f aca="false">IF(X138="P",Y138,"0")</f>
        <v>0</v>
      </c>
      <c r="AB138" s="15"/>
      <c r="AC138" s="46"/>
      <c r="AD138" s="15"/>
      <c r="AE138" s="15"/>
      <c r="AF138" s="15"/>
    </row>
    <row r="139" customFormat="false" ht="11.25" hidden="false" customHeight="false" outlineLevel="0" collapsed="false">
      <c r="A139" s="39" t="s">
        <v>1392</v>
      </c>
      <c r="B139" s="40" t="n">
        <v>340</v>
      </c>
      <c r="C139" s="39" t="s">
        <v>1024</v>
      </c>
      <c r="D139" s="39" t="s">
        <v>50</v>
      </c>
      <c r="E139" s="15" t="s">
        <v>51</v>
      </c>
      <c r="F139" s="15" t="n">
        <v>16</v>
      </c>
      <c r="G139" s="15" t="n">
        <v>25</v>
      </c>
      <c r="H139" s="15"/>
      <c r="I139" s="96" t="s">
        <v>1393</v>
      </c>
      <c r="J139" s="15" t="s">
        <v>24</v>
      </c>
      <c r="K139" s="187" t="s">
        <v>327</v>
      </c>
      <c r="L139" s="188" t="s">
        <v>26</v>
      </c>
      <c r="M139" s="191" t="s">
        <v>283</v>
      </c>
      <c r="N139" s="15" t="s">
        <v>24</v>
      </c>
      <c r="O139" s="128" t="s">
        <v>878</v>
      </c>
      <c r="P139" s="15" t="n">
        <v>25</v>
      </c>
      <c r="Q139" s="39" t="s">
        <v>55</v>
      </c>
      <c r="R139" s="40" t="n">
        <v>200</v>
      </c>
      <c r="S139" s="315" t="s">
        <v>1394</v>
      </c>
      <c r="T139" s="39" t="s">
        <v>284</v>
      </c>
      <c r="U139" s="15" t="s">
        <v>244</v>
      </c>
      <c r="V139" s="15" t="s">
        <v>244</v>
      </c>
      <c r="W139" s="15" t="s">
        <v>68</v>
      </c>
      <c r="X139" s="15" t="s">
        <v>71</v>
      </c>
      <c r="Y139" s="58" t="n">
        <f aca="false">F139*G139*2</f>
        <v>800</v>
      </c>
      <c r="Z139" s="58" t="str">
        <f aca="false">IF(X139="N",Y139,"0")</f>
        <v>0</v>
      </c>
      <c r="AA139" s="58" t="n">
        <f aca="false">IF(X139="P",Y139,"0")</f>
        <v>800</v>
      </c>
      <c r="AB139" s="15"/>
      <c r="AC139" s="46"/>
      <c r="AD139" s="15"/>
      <c r="AE139" s="15"/>
      <c r="AF139" s="15"/>
    </row>
    <row r="140" customFormat="false" ht="11.25" hidden="false" customHeight="false" outlineLevel="0" collapsed="false">
      <c r="A140" s="39" t="s">
        <v>1395</v>
      </c>
      <c r="B140" s="40" t="n">
        <v>340</v>
      </c>
      <c r="C140" s="39" t="s">
        <v>1024</v>
      </c>
      <c r="D140" s="39" t="s">
        <v>50</v>
      </c>
      <c r="E140" s="15" t="s">
        <v>51</v>
      </c>
      <c r="F140" s="15" t="n">
        <v>16</v>
      </c>
      <c r="G140" s="15" t="n">
        <v>25</v>
      </c>
      <c r="H140" s="15"/>
      <c r="I140" s="96" t="s">
        <v>1393</v>
      </c>
      <c r="J140" s="15" t="s">
        <v>24</v>
      </c>
      <c r="K140" s="187" t="s">
        <v>327</v>
      </c>
      <c r="L140" s="188" t="s">
        <v>26</v>
      </c>
      <c r="M140" s="191" t="s">
        <v>283</v>
      </c>
      <c r="N140" s="15" t="s">
        <v>24</v>
      </c>
      <c r="O140" s="128" t="s">
        <v>878</v>
      </c>
      <c r="P140" s="15" t="n">
        <v>25</v>
      </c>
      <c r="Q140" s="39" t="s">
        <v>55</v>
      </c>
      <c r="R140" s="40" t="n">
        <v>200</v>
      </c>
      <c r="S140" s="315" t="n">
        <v>1002975</v>
      </c>
      <c r="T140" s="39" t="s">
        <v>510</v>
      </c>
      <c r="U140" s="15" t="s">
        <v>244</v>
      </c>
      <c r="V140" s="15" t="s">
        <v>244</v>
      </c>
      <c r="W140" s="15" t="s">
        <v>68</v>
      </c>
      <c r="X140" s="15" t="s">
        <v>71</v>
      </c>
      <c r="Y140" s="58" t="n">
        <f aca="false">F140*G140*2</f>
        <v>800</v>
      </c>
      <c r="Z140" s="58" t="str">
        <f aca="false">IF(X140="N",Y140,"0")</f>
        <v>0</v>
      </c>
      <c r="AA140" s="58" t="n">
        <f aca="false">IF(X140="P",Y140,"0")</f>
        <v>800</v>
      </c>
      <c r="AB140" s="15"/>
      <c r="AC140" s="46"/>
      <c r="AD140" s="15"/>
      <c r="AE140" s="15"/>
      <c r="AF140" s="15"/>
    </row>
    <row r="141" customFormat="false" ht="11.25" hidden="false" customHeight="false" outlineLevel="0" collapsed="false">
      <c r="A141" s="39" t="s">
        <v>1396</v>
      </c>
      <c r="B141" s="40" t="n">
        <v>335</v>
      </c>
      <c r="C141" s="39" t="s">
        <v>1024</v>
      </c>
      <c r="D141" s="39" t="s">
        <v>50</v>
      </c>
      <c r="E141" s="15" t="s">
        <v>51</v>
      </c>
      <c r="F141" s="15" t="n">
        <v>16</v>
      </c>
      <c r="G141" s="15" t="n">
        <v>25</v>
      </c>
      <c r="H141" s="15"/>
      <c r="I141" s="96" t="s">
        <v>1397</v>
      </c>
      <c r="J141" s="15" t="s">
        <v>24</v>
      </c>
      <c r="K141" s="187" t="s">
        <v>327</v>
      </c>
      <c r="L141" s="188" t="s">
        <v>26</v>
      </c>
      <c r="M141" s="191" t="s">
        <v>283</v>
      </c>
      <c r="N141" s="15" t="s">
        <v>24</v>
      </c>
      <c r="O141" s="128" t="s">
        <v>878</v>
      </c>
      <c r="P141" s="15" t="n">
        <v>25</v>
      </c>
      <c r="Q141" s="39" t="s">
        <v>55</v>
      </c>
      <c r="R141" s="40" t="n">
        <v>200</v>
      </c>
      <c r="S141" s="315" t="s">
        <v>1398</v>
      </c>
      <c r="T141" s="39" t="s">
        <v>284</v>
      </c>
      <c r="U141" s="15" t="s">
        <v>244</v>
      </c>
      <c r="V141" s="15" t="s">
        <v>244</v>
      </c>
      <c r="W141" s="15" t="s">
        <v>68</v>
      </c>
      <c r="X141" s="15" t="s">
        <v>71</v>
      </c>
      <c r="Y141" s="58" t="n">
        <f aca="false">F141*G141*2</f>
        <v>800</v>
      </c>
      <c r="Z141" s="58" t="str">
        <f aca="false">IF(X141="N",Y141,"0")</f>
        <v>0</v>
      </c>
      <c r="AA141" s="58" t="n">
        <f aca="false">IF(X141="P",Y141,"0")</f>
        <v>800</v>
      </c>
      <c r="AB141" s="15"/>
      <c r="AC141" s="46"/>
      <c r="AD141" s="15"/>
      <c r="AE141" s="15"/>
      <c r="AF141" s="15"/>
    </row>
    <row r="142" customFormat="false" ht="11.85" hidden="false" customHeight="true" outlineLevel="0" collapsed="false">
      <c r="A142" s="47" t="s">
        <v>285</v>
      </c>
      <c r="B142" s="48" t="n">
        <v>0</v>
      </c>
      <c r="C142" s="47" t="s">
        <v>286</v>
      </c>
      <c r="D142" s="47" t="s">
        <v>50</v>
      </c>
      <c r="E142" s="33" t="s">
        <v>51</v>
      </c>
      <c r="F142" s="33" t="n">
        <v>16</v>
      </c>
      <c r="G142" s="33" t="n">
        <v>4</v>
      </c>
      <c r="H142" s="33" t="s">
        <v>61</v>
      </c>
      <c r="I142" s="32" t="s">
        <v>287</v>
      </c>
      <c r="J142" s="15" t="s">
        <v>24</v>
      </c>
      <c r="K142" s="200" t="s">
        <v>288</v>
      </c>
      <c r="L142" s="201" t="s">
        <v>26</v>
      </c>
      <c r="M142" s="202" t="s">
        <v>53</v>
      </c>
      <c r="N142" s="15" t="s">
        <v>24</v>
      </c>
      <c r="O142" s="307" t="s">
        <v>1210</v>
      </c>
      <c r="P142" s="33" t="n">
        <v>4</v>
      </c>
      <c r="Q142" s="39" t="s">
        <v>1207</v>
      </c>
      <c r="R142" s="40" t="n">
        <v>0</v>
      </c>
      <c r="S142" s="318" t="n">
        <v>15937</v>
      </c>
      <c r="T142" s="39" t="s">
        <v>1399</v>
      </c>
      <c r="U142" s="15" t="s">
        <v>244</v>
      </c>
      <c r="V142" s="15" t="s">
        <v>244</v>
      </c>
      <c r="W142" s="15" t="s">
        <v>68</v>
      </c>
      <c r="X142" s="15" t="s">
        <v>71</v>
      </c>
      <c r="Y142" s="58" t="n">
        <f aca="false">F142*G142*2</f>
        <v>128</v>
      </c>
      <c r="Z142" s="58" t="str">
        <f aca="false">IF(X142="N",Y142,"0")</f>
        <v>0</v>
      </c>
      <c r="AA142" s="58" t="n">
        <f aca="false">IF(X142="P",Y142,"0")</f>
        <v>128</v>
      </c>
      <c r="AB142" s="15"/>
      <c r="AC142" s="46"/>
      <c r="AD142" s="15"/>
      <c r="AE142" s="15"/>
      <c r="AF142" s="15"/>
    </row>
    <row r="143" customFormat="false" ht="11.25" hidden="false" customHeight="false" outlineLevel="0" collapsed="false">
      <c r="A143" s="47" t="s">
        <v>54</v>
      </c>
      <c r="B143" s="48" t="n">
        <v>216</v>
      </c>
      <c r="C143" s="47" t="s">
        <v>55</v>
      </c>
      <c r="D143" s="47" t="s">
        <v>50</v>
      </c>
      <c r="E143" s="33" t="s">
        <v>51</v>
      </c>
      <c r="F143" s="33" t="n">
        <v>16</v>
      </c>
      <c r="G143" s="33" t="n">
        <v>23</v>
      </c>
      <c r="H143" s="33"/>
      <c r="I143" s="96" t="s">
        <v>291</v>
      </c>
      <c r="J143" s="15" t="s">
        <v>24</v>
      </c>
      <c r="K143" s="187" t="s">
        <v>57</v>
      </c>
      <c r="L143" s="188" t="s">
        <v>26</v>
      </c>
      <c r="M143" s="191" t="s">
        <v>53</v>
      </c>
      <c r="N143" s="15" t="s">
        <v>24</v>
      </c>
      <c r="O143" s="307" t="s">
        <v>1206</v>
      </c>
      <c r="P143" s="33" t="n">
        <v>23</v>
      </c>
      <c r="Q143" s="39" t="s">
        <v>1207</v>
      </c>
      <c r="R143" s="40" t="n">
        <v>0</v>
      </c>
      <c r="S143" s="317" t="n">
        <v>16635</v>
      </c>
      <c r="T143" s="39" t="s">
        <v>1399</v>
      </c>
      <c r="U143" s="15" t="s">
        <v>244</v>
      </c>
      <c r="V143" s="15" t="s">
        <v>244</v>
      </c>
      <c r="W143" s="15" t="s">
        <v>68</v>
      </c>
      <c r="X143" s="15" t="s">
        <v>71</v>
      </c>
      <c r="Y143" s="58" t="n">
        <f aca="false">F143*G143*2</f>
        <v>736</v>
      </c>
      <c r="Z143" s="58" t="str">
        <f aca="false">IF(X143="N",Y143,"0")</f>
        <v>0</v>
      </c>
      <c r="AA143" s="58" t="n">
        <f aca="false">IF(X143="P",Y143,"0")</f>
        <v>736</v>
      </c>
      <c r="AB143" s="15"/>
      <c r="AC143" s="46"/>
      <c r="AD143" s="15"/>
      <c r="AE143" s="15"/>
      <c r="AF143" s="15"/>
    </row>
    <row r="144" customFormat="false" ht="11.25" hidden="false" customHeight="false" outlineLevel="0" collapsed="false">
      <c r="A144" s="39" t="s">
        <v>292</v>
      </c>
      <c r="B144" s="40" t="n">
        <v>81.35</v>
      </c>
      <c r="C144" s="39" t="s">
        <v>114</v>
      </c>
      <c r="D144" s="39" t="s">
        <v>50</v>
      </c>
      <c r="E144" s="15" t="s">
        <v>51</v>
      </c>
      <c r="F144" s="15" t="n">
        <v>16</v>
      </c>
      <c r="G144" s="15" t="n">
        <v>5</v>
      </c>
      <c r="H144" s="15" t="s">
        <v>1236</v>
      </c>
      <c r="I144" s="128" t="s">
        <v>1211</v>
      </c>
      <c r="J144" s="15" t="s">
        <v>24</v>
      </c>
      <c r="K144" s="195" t="s">
        <v>259</v>
      </c>
      <c r="L144" s="188" t="s">
        <v>26</v>
      </c>
      <c r="M144" s="191" t="s">
        <v>133</v>
      </c>
      <c r="N144" s="15" t="s">
        <v>24</v>
      </c>
      <c r="O144" s="15" t="s">
        <v>294</v>
      </c>
      <c r="P144" s="15" t="n">
        <v>5</v>
      </c>
      <c r="Q144" s="39" t="s">
        <v>114</v>
      </c>
      <c r="R144" s="40" t="n">
        <v>86.5</v>
      </c>
      <c r="S144" s="319" t="s">
        <v>133</v>
      </c>
      <c r="T144" s="39" t="s">
        <v>295</v>
      </c>
      <c r="U144" s="15" t="s">
        <v>244</v>
      </c>
      <c r="V144" s="15" t="s">
        <v>244</v>
      </c>
      <c r="W144" s="15" t="s">
        <v>68</v>
      </c>
      <c r="X144" s="15" t="s">
        <v>71</v>
      </c>
      <c r="Y144" s="58" t="n">
        <f aca="false">F144*G144*2</f>
        <v>160</v>
      </c>
      <c r="Z144" s="58" t="str">
        <f aca="false">IF(X144="N",Y144,"0")</f>
        <v>0</v>
      </c>
      <c r="AA144" s="58" t="n">
        <f aca="false">IF(X144="P",Y144,"0")</f>
        <v>160</v>
      </c>
      <c r="AB144" s="15"/>
      <c r="AC144" s="46"/>
      <c r="AD144" s="15"/>
      <c r="AE144" s="15"/>
      <c r="AF144" s="15"/>
    </row>
    <row r="145" customFormat="false" ht="11.25" hidden="false" customHeight="false" outlineLevel="0" collapsed="false">
      <c r="A145" s="39" t="s">
        <v>321</v>
      </c>
      <c r="B145" s="40" t="n">
        <v>95</v>
      </c>
      <c r="C145" s="39" t="s">
        <v>114</v>
      </c>
      <c r="D145" s="39" t="s">
        <v>50</v>
      </c>
      <c r="E145" s="15" t="s">
        <v>51</v>
      </c>
      <c r="F145" s="15" t="n">
        <v>16</v>
      </c>
      <c r="G145" s="15" t="n">
        <v>25</v>
      </c>
      <c r="H145" s="15"/>
      <c r="I145" s="128" t="s">
        <v>1400</v>
      </c>
      <c r="J145" s="15" t="s">
        <v>24</v>
      </c>
      <c r="K145" s="195" t="s">
        <v>259</v>
      </c>
      <c r="L145" s="188" t="s">
        <v>26</v>
      </c>
      <c r="M145" s="191" t="s">
        <v>133</v>
      </c>
      <c r="N145" s="15" t="s">
        <v>24</v>
      </c>
      <c r="O145" s="15" t="s">
        <v>294</v>
      </c>
      <c r="P145" s="15" t="n">
        <v>25</v>
      </c>
      <c r="Q145" s="39" t="s">
        <v>297</v>
      </c>
      <c r="R145" s="40" t="n">
        <v>325</v>
      </c>
      <c r="S145" s="320" t="s">
        <v>133</v>
      </c>
      <c r="T145" s="39" t="s">
        <v>298</v>
      </c>
      <c r="U145" s="15" t="s">
        <v>244</v>
      </c>
      <c r="V145" s="15" t="s">
        <v>244</v>
      </c>
      <c r="W145" s="15" t="s">
        <v>68</v>
      </c>
      <c r="X145" s="15" t="s">
        <v>71</v>
      </c>
      <c r="Y145" s="58" t="n">
        <f aca="false">F145*G145*2</f>
        <v>800</v>
      </c>
      <c r="Z145" s="58" t="str">
        <f aca="false">IF(X145="N",Y145,"0")</f>
        <v>0</v>
      </c>
      <c r="AA145" s="58" t="n">
        <f aca="false">IF(X145="P",Y145,"0")</f>
        <v>800</v>
      </c>
      <c r="AB145" s="15"/>
      <c r="AC145" s="46"/>
      <c r="AD145" s="15"/>
      <c r="AE145" s="15"/>
      <c r="AF145" s="15"/>
    </row>
    <row r="146" customFormat="false" ht="11.25" hidden="false" customHeight="false" outlineLevel="0" collapsed="false">
      <c r="A146" s="39" t="s">
        <v>271</v>
      </c>
      <c r="B146" s="40" t="n">
        <v>94</v>
      </c>
      <c r="C146" s="39" t="s">
        <v>114</v>
      </c>
      <c r="D146" s="39" t="s">
        <v>50</v>
      </c>
      <c r="E146" s="15" t="s">
        <v>51</v>
      </c>
      <c r="F146" s="15" t="n">
        <v>16</v>
      </c>
      <c r="G146" s="15" t="n">
        <v>25</v>
      </c>
      <c r="H146" s="15"/>
      <c r="I146" s="128" t="s">
        <v>1401</v>
      </c>
      <c r="J146" s="15" t="s">
        <v>24</v>
      </c>
      <c r="K146" s="195" t="s">
        <v>259</v>
      </c>
      <c r="L146" s="188" t="s">
        <v>26</v>
      </c>
      <c r="M146" s="191" t="s">
        <v>133</v>
      </c>
      <c r="N146" s="15" t="s">
        <v>24</v>
      </c>
      <c r="O146" s="15" t="s">
        <v>1402</v>
      </c>
      <c r="P146" s="15" t="n">
        <v>25</v>
      </c>
      <c r="Q146" s="39" t="s">
        <v>297</v>
      </c>
      <c r="R146" s="40" t="n">
        <v>325</v>
      </c>
      <c r="S146" s="320" t="s">
        <v>133</v>
      </c>
      <c r="T146" s="39" t="s">
        <v>301</v>
      </c>
      <c r="U146" s="15" t="s">
        <v>244</v>
      </c>
      <c r="V146" s="15" t="s">
        <v>244</v>
      </c>
      <c r="W146" s="15" t="s">
        <v>68</v>
      </c>
      <c r="X146" s="15" t="s">
        <v>71</v>
      </c>
      <c r="Y146" s="58" t="n">
        <f aca="false">F146*G146*2</f>
        <v>800</v>
      </c>
      <c r="Z146" s="58" t="str">
        <f aca="false">IF(X146="N",Y146,"0")</f>
        <v>0</v>
      </c>
      <c r="AA146" s="58" t="n">
        <f aca="false">IF(X146="P",Y146,"0")</f>
        <v>800</v>
      </c>
      <c r="AB146" s="15"/>
      <c r="AC146" s="46"/>
      <c r="AD146" s="15"/>
      <c r="AE146" s="15"/>
      <c r="AF146" s="15"/>
    </row>
    <row r="147" customFormat="false" ht="11.25" hidden="false" customHeight="false" outlineLevel="0" collapsed="false">
      <c r="A147" s="47" t="s">
        <v>54</v>
      </c>
      <c r="B147" s="48" t="n">
        <v>216</v>
      </c>
      <c r="C147" s="47" t="s">
        <v>55</v>
      </c>
      <c r="D147" s="47" t="s">
        <v>50</v>
      </c>
      <c r="E147" s="33" t="s">
        <v>51</v>
      </c>
      <c r="F147" s="33" t="n">
        <v>16</v>
      </c>
      <c r="G147" s="33" t="n">
        <v>25</v>
      </c>
      <c r="H147" s="33"/>
      <c r="I147" s="96" t="s">
        <v>291</v>
      </c>
      <c r="J147" s="15" t="s">
        <v>24</v>
      </c>
      <c r="K147" s="187" t="s">
        <v>57</v>
      </c>
      <c r="L147" s="188" t="s">
        <v>26</v>
      </c>
      <c r="M147" s="191" t="s">
        <v>302</v>
      </c>
      <c r="N147" s="15" t="s">
        <v>24</v>
      </c>
      <c r="O147" s="15" t="s">
        <v>303</v>
      </c>
      <c r="P147" s="15" t="n">
        <v>25</v>
      </c>
      <c r="Q147" s="39" t="s">
        <v>55</v>
      </c>
      <c r="R147" s="40" t="n">
        <v>201</v>
      </c>
      <c r="S147" s="320" t="n">
        <v>16637</v>
      </c>
      <c r="T147" s="39" t="s">
        <v>308</v>
      </c>
      <c r="U147" s="15" t="s">
        <v>244</v>
      </c>
      <c r="V147" s="15" t="s">
        <v>244</v>
      </c>
      <c r="W147" s="15" t="s">
        <v>68</v>
      </c>
      <c r="X147" s="15" t="s">
        <v>71</v>
      </c>
      <c r="Y147" s="58" t="n">
        <f aca="false">F147*G147*2</f>
        <v>800</v>
      </c>
      <c r="Z147" s="58" t="str">
        <f aca="false">IF(X147="N",Y147,"0")</f>
        <v>0</v>
      </c>
      <c r="AA147" s="58" t="n">
        <f aca="false">IF(X147="P",Y147,"0")</f>
        <v>800</v>
      </c>
      <c r="AB147" s="15"/>
      <c r="AC147" s="46"/>
      <c r="AD147" s="15"/>
      <c r="AE147" s="15"/>
      <c r="AF147" s="15"/>
    </row>
    <row r="148" customFormat="false" ht="11.25" hidden="false" customHeight="false" outlineLevel="0" collapsed="false">
      <c r="A148" s="47" t="s">
        <v>54</v>
      </c>
      <c r="B148" s="48" t="n">
        <v>216</v>
      </c>
      <c r="C148" s="47" t="s">
        <v>55</v>
      </c>
      <c r="D148" s="47" t="s">
        <v>50</v>
      </c>
      <c r="E148" s="33" t="s">
        <v>51</v>
      </c>
      <c r="F148" s="33" t="n">
        <v>16</v>
      </c>
      <c r="G148" s="33" t="n">
        <v>25</v>
      </c>
      <c r="H148" s="33"/>
      <c r="I148" s="96" t="s">
        <v>291</v>
      </c>
      <c r="J148" s="15" t="s">
        <v>24</v>
      </c>
      <c r="K148" s="187" t="s">
        <v>57</v>
      </c>
      <c r="L148" s="188" t="s">
        <v>26</v>
      </c>
      <c r="M148" s="191" t="s">
        <v>302</v>
      </c>
      <c r="N148" s="15" t="s">
        <v>24</v>
      </c>
      <c r="O148" s="15" t="s">
        <v>303</v>
      </c>
      <c r="P148" s="15" t="n">
        <v>25</v>
      </c>
      <c r="Q148" s="39" t="s">
        <v>55</v>
      </c>
      <c r="R148" s="40" t="n">
        <v>201</v>
      </c>
      <c r="S148" s="320" t="n">
        <v>16637</v>
      </c>
      <c r="T148" s="39" t="s">
        <v>308</v>
      </c>
      <c r="U148" s="15" t="s">
        <v>244</v>
      </c>
      <c r="V148" s="15" t="s">
        <v>244</v>
      </c>
      <c r="W148" s="15" t="s">
        <v>68</v>
      </c>
      <c r="X148" s="15" t="s">
        <v>71</v>
      </c>
      <c r="Y148" s="58" t="n">
        <f aca="false">F148*G148*2</f>
        <v>800</v>
      </c>
      <c r="Z148" s="58" t="str">
        <f aca="false">IF(X148="N",Y148,"0")</f>
        <v>0</v>
      </c>
      <c r="AA148" s="58" t="n">
        <f aca="false">IF(X148="P",Y148,"0")</f>
        <v>800</v>
      </c>
      <c r="AB148" s="15"/>
      <c r="AC148" s="46"/>
      <c r="AD148" s="15"/>
      <c r="AE148" s="15"/>
      <c r="AF148" s="15"/>
    </row>
    <row r="149" customFormat="false" ht="11.25" hidden="false" customHeight="false" outlineLevel="0" collapsed="false">
      <c r="A149" s="47" t="s">
        <v>54</v>
      </c>
      <c r="B149" s="48" t="n">
        <v>216</v>
      </c>
      <c r="C149" s="47" t="s">
        <v>55</v>
      </c>
      <c r="D149" s="47" t="s">
        <v>50</v>
      </c>
      <c r="E149" s="33" t="s">
        <v>51</v>
      </c>
      <c r="F149" s="33" t="n">
        <v>16</v>
      </c>
      <c r="G149" s="33" t="n">
        <v>25</v>
      </c>
      <c r="H149" s="33"/>
      <c r="I149" s="96" t="s">
        <v>291</v>
      </c>
      <c r="J149" s="15" t="s">
        <v>24</v>
      </c>
      <c r="K149" s="187" t="s">
        <v>57</v>
      </c>
      <c r="L149" s="188" t="s">
        <v>26</v>
      </c>
      <c r="M149" s="191" t="s">
        <v>302</v>
      </c>
      <c r="N149" s="15" t="s">
        <v>24</v>
      </c>
      <c r="O149" s="15" t="s">
        <v>303</v>
      </c>
      <c r="P149" s="15" t="n">
        <v>25</v>
      </c>
      <c r="Q149" s="39" t="s">
        <v>55</v>
      </c>
      <c r="R149" s="40" t="n">
        <v>204</v>
      </c>
      <c r="S149" s="320" t="n">
        <v>16637</v>
      </c>
      <c r="T149" s="39" t="s">
        <v>307</v>
      </c>
      <c r="U149" s="15" t="s">
        <v>244</v>
      </c>
      <c r="V149" s="15" t="s">
        <v>244</v>
      </c>
      <c r="W149" s="15" t="s">
        <v>68</v>
      </c>
      <c r="X149" s="15" t="s">
        <v>71</v>
      </c>
      <c r="Y149" s="58" t="n">
        <f aca="false">F149*G149*2</f>
        <v>800</v>
      </c>
      <c r="Z149" s="58" t="str">
        <f aca="false">IF(X149="N",Y149,"0")</f>
        <v>0</v>
      </c>
      <c r="AA149" s="58" t="n">
        <f aca="false">IF(X149="P",Y149,"0")</f>
        <v>800</v>
      </c>
      <c r="AB149" s="15"/>
      <c r="AC149" s="46"/>
      <c r="AD149" s="15"/>
      <c r="AE149" s="15"/>
      <c r="AF149" s="15"/>
    </row>
    <row r="150" customFormat="false" ht="11.25" hidden="false" customHeight="false" outlineLevel="0" collapsed="false">
      <c r="A150" s="47" t="s">
        <v>54</v>
      </c>
      <c r="B150" s="48" t="n">
        <v>216</v>
      </c>
      <c r="C150" s="47" t="s">
        <v>55</v>
      </c>
      <c r="D150" s="47" t="s">
        <v>50</v>
      </c>
      <c r="E150" s="33" t="s">
        <v>51</v>
      </c>
      <c r="F150" s="33" t="n">
        <v>16</v>
      </c>
      <c r="G150" s="33" t="n">
        <v>25</v>
      </c>
      <c r="H150" s="33"/>
      <c r="I150" s="96" t="s">
        <v>291</v>
      </c>
      <c r="J150" s="15" t="s">
        <v>24</v>
      </c>
      <c r="K150" s="187" t="s">
        <v>57</v>
      </c>
      <c r="L150" s="188" t="s">
        <v>26</v>
      </c>
      <c r="M150" s="191" t="s">
        <v>302</v>
      </c>
      <c r="N150" s="15" t="s">
        <v>24</v>
      </c>
      <c r="O150" s="15" t="s">
        <v>303</v>
      </c>
      <c r="P150" s="15" t="n">
        <v>25</v>
      </c>
      <c r="Q150" s="39" t="s">
        <v>55</v>
      </c>
      <c r="R150" s="40" t="n">
        <v>225</v>
      </c>
      <c r="S150" s="320" t="n">
        <v>16637</v>
      </c>
      <c r="T150" s="39" t="s">
        <v>304</v>
      </c>
      <c r="U150" s="15" t="s">
        <v>244</v>
      </c>
      <c r="V150" s="15" t="s">
        <v>244</v>
      </c>
      <c r="W150" s="15" t="s">
        <v>68</v>
      </c>
      <c r="X150" s="15" t="s">
        <v>71</v>
      </c>
      <c r="Y150" s="58" t="n">
        <f aca="false">F150*G150*2</f>
        <v>800</v>
      </c>
      <c r="Z150" s="58" t="str">
        <f aca="false">IF(X150="N",Y150,"0")</f>
        <v>0</v>
      </c>
      <c r="AA150" s="58" t="n">
        <f aca="false">IF(X150="P",Y150,"0")</f>
        <v>800</v>
      </c>
      <c r="AB150" s="15"/>
      <c r="AC150" s="46"/>
      <c r="AD150" s="15"/>
      <c r="AE150" s="15"/>
      <c r="AF150" s="15"/>
    </row>
    <row r="151" customFormat="false" ht="11.25" hidden="false" customHeight="false" outlineLevel="0" collapsed="false">
      <c r="A151" s="47" t="s">
        <v>54</v>
      </c>
      <c r="B151" s="48" t="n">
        <v>216</v>
      </c>
      <c r="C151" s="47" t="s">
        <v>55</v>
      </c>
      <c r="D151" s="47" t="s">
        <v>50</v>
      </c>
      <c r="E151" s="33" t="s">
        <v>51</v>
      </c>
      <c r="F151" s="33" t="n">
        <v>16</v>
      </c>
      <c r="G151" s="33" t="n">
        <v>25</v>
      </c>
      <c r="H151" s="33"/>
      <c r="I151" s="96" t="s">
        <v>291</v>
      </c>
      <c r="J151" s="15" t="s">
        <v>24</v>
      </c>
      <c r="K151" s="187" t="s">
        <v>57</v>
      </c>
      <c r="L151" s="188" t="s">
        <v>26</v>
      </c>
      <c r="M151" s="191" t="s">
        <v>302</v>
      </c>
      <c r="N151" s="15" t="s">
        <v>24</v>
      </c>
      <c r="O151" s="15" t="s">
        <v>303</v>
      </c>
      <c r="P151" s="15" t="n">
        <v>25</v>
      </c>
      <c r="Q151" s="39" t="s">
        <v>305</v>
      </c>
      <c r="R151" s="40" t="n">
        <v>217</v>
      </c>
      <c r="S151" s="320" t="n">
        <v>16637</v>
      </c>
      <c r="T151" s="39" t="s">
        <v>306</v>
      </c>
      <c r="U151" s="15" t="s">
        <v>244</v>
      </c>
      <c r="V151" s="15" t="s">
        <v>244</v>
      </c>
      <c r="W151" s="15" t="s">
        <v>68</v>
      </c>
      <c r="X151" s="15" t="s">
        <v>71</v>
      </c>
      <c r="Y151" s="58" t="n">
        <f aca="false">F151*G151*2</f>
        <v>800</v>
      </c>
      <c r="Z151" s="58" t="str">
        <f aca="false">IF(X151="N",Y151,"0")</f>
        <v>0</v>
      </c>
      <c r="AA151" s="58" t="n">
        <f aca="false">IF(X151="P",Y151,"0")</f>
        <v>800</v>
      </c>
      <c r="AB151" s="15"/>
      <c r="AC151" s="46"/>
      <c r="AD151" s="15"/>
      <c r="AE151" s="15"/>
      <c r="AF151" s="15"/>
    </row>
    <row r="152" customFormat="false" ht="11.25" hidden="false" customHeight="false" outlineLevel="0" collapsed="false">
      <c r="A152" s="39" t="s">
        <v>48</v>
      </c>
      <c r="B152" s="40" t="n">
        <v>0</v>
      </c>
      <c r="C152" s="39" t="s">
        <v>114</v>
      </c>
      <c r="D152" s="39" t="s">
        <v>50</v>
      </c>
      <c r="E152" s="15" t="s">
        <v>51</v>
      </c>
      <c r="F152" s="15" t="n">
        <v>16</v>
      </c>
      <c r="G152" s="33" t="n">
        <v>25</v>
      </c>
      <c r="H152" s="15"/>
      <c r="I152" s="15"/>
      <c r="J152" s="15" t="s">
        <v>24</v>
      </c>
      <c r="K152" s="187" t="s">
        <v>53</v>
      </c>
      <c r="L152" s="188" t="s">
        <v>26</v>
      </c>
      <c r="M152" s="191" t="s">
        <v>302</v>
      </c>
      <c r="N152" s="15" t="s">
        <v>24</v>
      </c>
      <c r="O152" s="15" t="s">
        <v>679</v>
      </c>
      <c r="P152" s="15" t="n">
        <v>25</v>
      </c>
      <c r="Q152" s="39" t="s">
        <v>305</v>
      </c>
      <c r="R152" s="40" t="n">
        <v>217</v>
      </c>
      <c r="S152" s="320" t="n">
        <v>16640</v>
      </c>
      <c r="T152" s="39" t="s">
        <v>306</v>
      </c>
      <c r="U152" s="15" t="s">
        <v>67</v>
      </c>
      <c r="V152" s="15" t="s">
        <v>67</v>
      </c>
      <c r="W152" s="15" t="s">
        <v>68</v>
      </c>
      <c r="X152" s="15" t="s">
        <v>71</v>
      </c>
      <c r="Y152" s="58" t="n">
        <f aca="false">F152*G152*2</f>
        <v>800</v>
      </c>
      <c r="Z152" s="58" t="str">
        <f aca="false">IF(X152="N",Y152,"0")</f>
        <v>0</v>
      </c>
      <c r="AA152" s="58" t="n">
        <f aca="false">IF(X152="P",Y152,"0")</f>
        <v>800</v>
      </c>
      <c r="AB152" s="15"/>
      <c r="AC152" s="46"/>
      <c r="AD152" s="15"/>
      <c r="AE152" s="15"/>
      <c r="AF152" s="15"/>
    </row>
    <row r="153" customFormat="false" ht="11.25" hidden="false" customHeight="false" outlineLevel="0" collapsed="false">
      <c r="A153" s="39" t="s">
        <v>258</v>
      </c>
      <c r="B153" s="40" t="n">
        <v>85.5</v>
      </c>
      <c r="C153" s="39" t="s">
        <v>114</v>
      </c>
      <c r="D153" s="39" t="s">
        <v>50</v>
      </c>
      <c r="E153" s="15" t="s">
        <v>51</v>
      </c>
      <c r="F153" s="15" t="n">
        <v>16</v>
      </c>
      <c r="G153" s="15" t="n">
        <v>10</v>
      </c>
      <c r="H153" s="15" t="s">
        <v>1236</v>
      </c>
      <c r="I153" s="128" t="s">
        <v>1403</v>
      </c>
      <c r="J153" s="15" t="s">
        <v>24</v>
      </c>
      <c r="K153" s="195" t="s">
        <v>259</v>
      </c>
      <c r="L153" s="188" t="s">
        <v>26</v>
      </c>
      <c r="M153" s="189" t="s">
        <v>323</v>
      </c>
      <c r="N153" s="15" t="s">
        <v>24</v>
      </c>
      <c r="O153" s="128" t="s">
        <v>334</v>
      </c>
      <c r="P153" s="15" t="n">
        <v>10</v>
      </c>
      <c r="Q153" s="39" t="s">
        <v>1024</v>
      </c>
      <c r="R153" s="40" t="n">
        <v>350</v>
      </c>
      <c r="S153" s="320" t="s">
        <v>1404</v>
      </c>
      <c r="T153" s="39" t="s">
        <v>1405</v>
      </c>
      <c r="U153" s="15" t="s">
        <v>244</v>
      </c>
      <c r="V153" s="15" t="s">
        <v>244</v>
      </c>
      <c r="W153" s="15" t="s">
        <v>68</v>
      </c>
      <c r="X153" s="15" t="s">
        <v>71</v>
      </c>
      <c r="Y153" s="58" t="n">
        <f aca="false">F153*G153*2</f>
        <v>320</v>
      </c>
      <c r="Z153" s="58" t="str">
        <f aca="false">IF(X153="N",Y153,"0")</f>
        <v>0</v>
      </c>
      <c r="AA153" s="58" t="n">
        <f aca="false">IF(X153="P",Y153,"0")</f>
        <v>320</v>
      </c>
      <c r="AB153" s="15"/>
      <c r="AC153" s="46"/>
      <c r="AD153" s="15"/>
      <c r="AE153" s="15"/>
      <c r="AF153" s="15"/>
    </row>
    <row r="154" customFormat="false" ht="11.25" hidden="false" customHeight="false" outlineLevel="0" collapsed="false">
      <c r="A154" s="39" t="s">
        <v>258</v>
      </c>
      <c r="B154" s="40" t="n">
        <v>85.5</v>
      </c>
      <c r="C154" s="39" t="s">
        <v>114</v>
      </c>
      <c r="D154" s="39" t="s">
        <v>50</v>
      </c>
      <c r="E154" s="15" t="s">
        <v>51</v>
      </c>
      <c r="F154" s="15" t="n">
        <v>16</v>
      </c>
      <c r="G154" s="15" t="n">
        <v>15</v>
      </c>
      <c r="H154" s="15" t="s">
        <v>1236</v>
      </c>
      <c r="I154" s="128" t="s">
        <v>1406</v>
      </c>
      <c r="J154" s="15" t="s">
        <v>24</v>
      </c>
      <c r="K154" s="195" t="s">
        <v>259</v>
      </c>
      <c r="L154" s="188" t="s">
        <v>26</v>
      </c>
      <c r="M154" s="189" t="s">
        <v>323</v>
      </c>
      <c r="N154" s="15" t="s">
        <v>24</v>
      </c>
      <c r="O154" s="128" t="s">
        <v>334</v>
      </c>
      <c r="P154" s="15" t="n">
        <v>15</v>
      </c>
      <c r="Q154" s="39" t="s">
        <v>1024</v>
      </c>
      <c r="R154" s="40" t="n">
        <v>350</v>
      </c>
      <c r="S154" s="320" t="s">
        <v>1407</v>
      </c>
      <c r="T154" s="39" t="s">
        <v>1405</v>
      </c>
      <c r="U154" s="15" t="s">
        <v>244</v>
      </c>
      <c r="V154" s="15" t="s">
        <v>244</v>
      </c>
      <c r="W154" s="15" t="s">
        <v>68</v>
      </c>
      <c r="X154" s="15" t="s">
        <v>71</v>
      </c>
      <c r="Y154" s="58" t="n">
        <f aca="false">F154*G154*2</f>
        <v>480</v>
      </c>
      <c r="Z154" s="58" t="str">
        <f aca="false">IF(X154="N",Y154,"0")</f>
        <v>0</v>
      </c>
      <c r="AA154" s="58" t="n">
        <f aca="false">IF(X154="P",Y154,"0")</f>
        <v>480</v>
      </c>
      <c r="AB154" s="15"/>
      <c r="AC154" s="46"/>
      <c r="AD154" s="15"/>
      <c r="AE154" s="15"/>
      <c r="AF154" s="15"/>
    </row>
    <row r="155" customFormat="false" ht="11.25" hidden="false" customHeight="false" outlineLevel="0" collapsed="false">
      <c r="A155" s="39" t="s">
        <v>446</v>
      </c>
      <c r="B155" s="40" t="n">
        <v>330</v>
      </c>
      <c r="C155" s="39" t="s">
        <v>447</v>
      </c>
      <c r="D155" s="39" t="s">
        <v>50</v>
      </c>
      <c r="E155" s="15" t="s">
        <v>51</v>
      </c>
      <c r="F155" s="15" t="n">
        <v>16</v>
      </c>
      <c r="G155" s="15" t="n">
        <v>25</v>
      </c>
      <c r="H155" s="15"/>
      <c r="I155" s="96"/>
      <c r="J155" s="15" t="s">
        <v>24</v>
      </c>
      <c r="K155" s="195" t="s">
        <v>240</v>
      </c>
      <c r="L155" s="188" t="s">
        <v>26</v>
      </c>
      <c r="M155" s="189" t="s">
        <v>323</v>
      </c>
      <c r="N155" s="15" t="s">
        <v>24</v>
      </c>
      <c r="O155" s="128" t="s">
        <v>1408</v>
      </c>
      <c r="P155" s="15" t="n">
        <v>25</v>
      </c>
      <c r="Q155" s="39" t="s">
        <v>1024</v>
      </c>
      <c r="R155" s="40" t="n">
        <v>340</v>
      </c>
      <c r="S155" s="320" t="s">
        <v>1409</v>
      </c>
      <c r="T155" s="39" t="s">
        <v>1410</v>
      </c>
      <c r="U155" s="15" t="s">
        <v>244</v>
      </c>
      <c r="V155" s="15" t="s">
        <v>244</v>
      </c>
      <c r="W155" s="15" t="s">
        <v>68</v>
      </c>
      <c r="X155" s="15" t="s">
        <v>71</v>
      </c>
      <c r="Y155" s="58" t="n">
        <f aca="false">F155*G155*2</f>
        <v>800</v>
      </c>
      <c r="Z155" s="58" t="str">
        <f aca="false">IF(X155="N",Y155,"0")</f>
        <v>0</v>
      </c>
      <c r="AA155" s="58" t="n">
        <f aca="false">IF(X155="P",Y155,"0")</f>
        <v>800</v>
      </c>
      <c r="AB155" s="15"/>
      <c r="AC155" s="46"/>
      <c r="AD155" s="15"/>
      <c r="AE155" s="15"/>
      <c r="AF155" s="15"/>
    </row>
    <row r="156" customFormat="false" ht="11.85" hidden="false" customHeight="true" outlineLevel="0" collapsed="false">
      <c r="A156" s="208"/>
      <c r="B156" s="208"/>
      <c r="C156" s="208"/>
      <c r="D156" s="208"/>
      <c r="E156" s="208"/>
      <c r="F156" s="208"/>
      <c r="G156" s="209" t="n">
        <f aca="false">SUM(G128:G155)</f>
        <v>565</v>
      </c>
      <c r="H156" s="213"/>
      <c r="I156" s="213"/>
      <c r="J156" s="212"/>
      <c r="K156" s="213"/>
      <c r="L156" s="214"/>
      <c r="M156" s="213" t="n">
        <f aca="false">G156-P156</f>
        <v>0</v>
      </c>
      <c r="N156" s="213"/>
      <c r="O156" s="213"/>
      <c r="P156" s="209" t="n">
        <f aca="false">SUM(P128:P155)</f>
        <v>565</v>
      </c>
      <c r="Q156" s="62"/>
      <c r="R156" s="62"/>
      <c r="S156" s="215"/>
      <c r="T156" s="62"/>
      <c r="U156" s="208"/>
      <c r="V156" s="208"/>
      <c r="W156" s="208"/>
      <c r="X156" s="62"/>
      <c r="Y156" s="58" t="n">
        <f aca="false">F156*G156*2</f>
        <v>0</v>
      </c>
      <c r="Z156" s="58" t="str">
        <f aca="false">IF(X156="N",Y156,"0")</f>
        <v>0</v>
      </c>
      <c r="AA156" s="58" t="str">
        <f aca="false">IF(X156="P",Y156,"0")</f>
        <v>0</v>
      </c>
      <c r="AB156" s="208"/>
      <c r="AC156" s="208"/>
      <c r="AD156" s="208"/>
      <c r="AE156" s="208"/>
      <c r="AF156" s="208"/>
    </row>
    <row r="157" customFormat="false" ht="12" hidden="false" customHeight="true" outlineLevel="0" collapsed="false">
      <c r="A157" s="29"/>
      <c r="B157" s="29"/>
      <c r="C157" s="216" t="s">
        <v>336</v>
      </c>
      <c r="D157" s="29"/>
      <c r="E157" s="29"/>
      <c r="F157" s="29"/>
      <c r="G157" s="33"/>
      <c r="H157" s="33"/>
      <c r="I157" s="33"/>
      <c r="J157" s="15"/>
      <c r="K157" s="33"/>
      <c r="L157" s="218"/>
      <c r="M157" s="33"/>
      <c r="N157" s="33"/>
      <c r="O157" s="33"/>
      <c r="P157" s="33"/>
      <c r="Q157" s="33"/>
      <c r="R157" s="33"/>
      <c r="S157" s="219"/>
      <c r="T157" s="33"/>
      <c r="U157" s="29"/>
      <c r="V157" s="29"/>
      <c r="W157" s="29"/>
      <c r="X157" s="33"/>
      <c r="Y157" s="58" t="n">
        <f aca="false">F157*G157*2</f>
        <v>0</v>
      </c>
      <c r="Z157" s="58" t="str">
        <f aca="false">IF(X157="N",Y157,"0")</f>
        <v>0</v>
      </c>
      <c r="AA157" s="58" t="str">
        <f aca="false">IF(X157="P",Y157,"0")</f>
        <v>0</v>
      </c>
      <c r="AB157" s="29"/>
      <c r="AC157" s="29"/>
      <c r="AD157" s="29"/>
      <c r="AE157" s="29"/>
      <c r="AF157" s="29"/>
    </row>
    <row r="158" customFormat="false" ht="11.25" hidden="false" customHeight="false" outlineLevel="0" collapsed="false">
      <c r="A158" s="39" t="s">
        <v>344</v>
      </c>
      <c r="B158" s="40" t="n">
        <v>295</v>
      </c>
      <c r="C158" s="39" t="s">
        <v>274</v>
      </c>
      <c r="D158" s="39" t="s">
        <v>74</v>
      </c>
      <c r="E158" s="15" t="s">
        <v>51</v>
      </c>
      <c r="F158" s="15" t="n">
        <v>8</v>
      </c>
      <c r="G158" s="33" t="n">
        <v>5</v>
      </c>
      <c r="H158" s="33" t="s">
        <v>1236</v>
      </c>
      <c r="I158" s="96" t="s">
        <v>345</v>
      </c>
      <c r="J158" s="15" t="s">
        <v>24</v>
      </c>
      <c r="K158" s="195" t="s">
        <v>346</v>
      </c>
      <c r="L158" s="188" t="s">
        <v>26</v>
      </c>
      <c r="M158" s="191" t="s">
        <v>302</v>
      </c>
      <c r="N158" s="15" t="s">
        <v>24</v>
      </c>
      <c r="O158" s="128" t="s">
        <v>303</v>
      </c>
      <c r="P158" s="15" t="n">
        <v>5</v>
      </c>
      <c r="Q158" s="39" t="s">
        <v>55</v>
      </c>
      <c r="R158" s="40" t="n">
        <v>240</v>
      </c>
      <c r="S158" s="320" t="s">
        <v>1309</v>
      </c>
      <c r="T158" s="39" t="s">
        <v>347</v>
      </c>
      <c r="U158" s="15" t="s">
        <v>244</v>
      </c>
      <c r="V158" s="15" t="s">
        <v>244</v>
      </c>
      <c r="W158" s="15" t="s">
        <v>68</v>
      </c>
      <c r="X158" s="15" t="s">
        <v>71</v>
      </c>
      <c r="Y158" s="58" t="n">
        <f aca="false">F158*G158*2</f>
        <v>80</v>
      </c>
      <c r="Z158" s="58" t="str">
        <f aca="false">IF(X158="N",Y158,"0")</f>
        <v>0</v>
      </c>
      <c r="AA158" s="58" t="n">
        <f aca="false">IF(X158="P",Y158,"0")</f>
        <v>80</v>
      </c>
      <c r="AB158" s="15"/>
      <c r="AC158" s="46"/>
      <c r="AD158" s="15"/>
      <c r="AE158" s="15"/>
      <c r="AF158" s="15"/>
    </row>
    <row r="159" customFormat="false" ht="11.25" hidden="false" customHeight="false" outlineLevel="0" collapsed="false">
      <c r="A159" s="39" t="s">
        <v>344</v>
      </c>
      <c r="B159" s="40" t="n">
        <v>295</v>
      </c>
      <c r="C159" s="39" t="s">
        <v>274</v>
      </c>
      <c r="D159" s="39" t="s">
        <v>74</v>
      </c>
      <c r="E159" s="15" t="s">
        <v>51</v>
      </c>
      <c r="F159" s="15" t="n">
        <v>8</v>
      </c>
      <c r="G159" s="33" t="n">
        <v>3</v>
      </c>
      <c r="H159" s="33" t="s">
        <v>1236</v>
      </c>
      <c r="I159" s="96" t="s">
        <v>348</v>
      </c>
      <c r="J159" s="15" t="s">
        <v>24</v>
      </c>
      <c r="K159" s="195" t="s">
        <v>346</v>
      </c>
      <c r="L159" s="188" t="s">
        <v>26</v>
      </c>
      <c r="M159" s="191" t="s">
        <v>252</v>
      </c>
      <c r="N159" s="15" t="s">
        <v>24</v>
      </c>
      <c r="O159" s="128" t="s">
        <v>349</v>
      </c>
      <c r="P159" s="15" t="n">
        <v>3</v>
      </c>
      <c r="Q159" s="39" t="s">
        <v>305</v>
      </c>
      <c r="R159" s="40" t="n">
        <v>199.25</v>
      </c>
      <c r="S159" s="320" t="s">
        <v>1310</v>
      </c>
      <c r="T159" s="39" t="s">
        <v>350</v>
      </c>
      <c r="U159" s="15" t="s">
        <v>244</v>
      </c>
      <c r="V159" s="15" t="s">
        <v>244</v>
      </c>
      <c r="W159" s="15" t="s">
        <v>68</v>
      </c>
      <c r="X159" s="15" t="s">
        <v>71</v>
      </c>
      <c r="Y159" s="58" t="n">
        <f aca="false">F159*G159*2</f>
        <v>48</v>
      </c>
      <c r="Z159" s="58" t="str">
        <f aca="false">IF(X159="N",Y159,"0")</f>
        <v>0</v>
      </c>
      <c r="AA159" s="58" t="n">
        <f aca="false">IF(X159="P",Y159,"0")</f>
        <v>48</v>
      </c>
      <c r="AB159" s="15"/>
      <c r="AC159" s="46"/>
      <c r="AD159" s="15"/>
      <c r="AE159" s="15"/>
      <c r="AF159" s="15"/>
    </row>
    <row r="160" customFormat="false" ht="11.25" hidden="false" customHeight="false" outlineLevel="0" collapsed="false">
      <c r="A160" s="39" t="s">
        <v>344</v>
      </c>
      <c r="B160" s="40" t="n">
        <v>295</v>
      </c>
      <c r="C160" s="39" t="s">
        <v>274</v>
      </c>
      <c r="D160" s="39" t="s">
        <v>74</v>
      </c>
      <c r="E160" s="15" t="s">
        <v>51</v>
      </c>
      <c r="F160" s="15" t="n">
        <v>8</v>
      </c>
      <c r="G160" s="33" t="n">
        <v>8</v>
      </c>
      <c r="H160" s="33" t="s">
        <v>1236</v>
      </c>
      <c r="I160" s="96" t="s">
        <v>348</v>
      </c>
      <c r="J160" s="15" t="s">
        <v>24</v>
      </c>
      <c r="K160" s="195" t="s">
        <v>346</v>
      </c>
      <c r="L160" s="188" t="s">
        <v>26</v>
      </c>
      <c r="M160" s="191" t="s">
        <v>53</v>
      </c>
      <c r="N160" s="15" t="s">
        <v>24</v>
      </c>
      <c r="O160" s="307" t="s">
        <v>1210</v>
      </c>
      <c r="P160" s="33" t="n">
        <v>8</v>
      </c>
      <c r="Q160" s="39" t="s">
        <v>1207</v>
      </c>
      <c r="R160" s="40" t="n">
        <v>0</v>
      </c>
      <c r="S160" s="320" t="s">
        <v>1311</v>
      </c>
      <c r="T160" s="39" t="s">
        <v>1411</v>
      </c>
      <c r="U160" s="15" t="s">
        <v>244</v>
      </c>
      <c r="V160" s="15" t="s">
        <v>244</v>
      </c>
      <c r="W160" s="15" t="s">
        <v>68</v>
      </c>
      <c r="X160" s="15" t="s">
        <v>71</v>
      </c>
      <c r="Y160" s="58" t="n">
        <f aca="false">F160*G160*2</f>
        <v>128</v>
      </c>
      <c r="Z160" s="58" t="str">
        <f aca="false">IF(X160="N",Y160,"0")</f>
        <v>0</v>
      </c>
      <c r="AA160" s="58" t="n">
        <f aca="false">IF(X160="P",Y160,"0")</f>
        <v>128</v>
      </c>
      <c r="AB160" s="15"/>
      <c r="AC160" s="46"/>
      <c r="AD160" s="15"/>
      <c r="AE160" s="15"/>
      <c r="AF160" s="15"/>
    </row>
    <row r="161" customFormat="false" ht="11.25" hidden="false" customHeight="false" outlineLevel="0" collapsed="false">
      <c r="A161" s="39" t="s">
        <v>351</v>
      </c>
      <c r="B161" s="40" t="n">
        <v>63.5</v>
      </c>
      <c r="C161" s="39" t="s">
        <v>114</v>
      </c>
      <c r="D161" s="39" t="s">
        <v>74</v>
      </c>
      <c r="E161" s="15" t="s">
        <v>51</v>
      </c>
      <c r="F161" s="15" t="n">
        <v>8</v>
      </c>
      <c r="G161" s="15" t="n">
        <v>25</v>
      </c>
      <c r="H161" s="15"/>
      <c r="I161" s="96" t="s">
        <v>1313</v>
      </c>
      <c r="J161" s="15" t="s">
        <v>24</v>
      </c>
      <c r="K161" s="195" t="s">
        <v>327</v>
      </c>
      <c r="L161" s="188" t="s">
        <v>26</v>
      </c>
      <c r="M161" s="191" t="s">
        <v>283</v>
      </c>
      <c r="N161" s="15" t="s">
        <v>24</v>
      </c>
      <c r="O161" s="128" t="s">
        <v>878</v>
      </c>
      <c r="P161" s="15" t="n">
        <v>25</v>
      </c>
      <c r="Q161" s="39" t="s">
        <v>114</v>
      </c>
      <c r="R161" s="40" t="n">
        <v>62</v>
      </c>
      <c r="S161" s="320" t="s">
        <v>1314</v>
      </c>
      <c r="T161" s="39" t="s">
        <v>390</v>
      </c>
      <c r="U161" s="15" t="s">
        <v>244</v>
      </c>
      <c r="V161" s="15" t="s">
        <v>244</v>
      </c>
      <c r="W161" s="15" t="s">
        <v>68</v>
      </c>
      <c r="X161" s="15" t="s">
        <v>71</v>
      </c>
      <c r="Y161" s="58" t="n">
        <f aca="false">F161*G161*2</f>
        <v>400</v>
      </c>
      <c r="Z161" s="58" t="str">
        <f aca="false">IF(X161="N",Y161,"0")</f>
        <v>0</v>
      </c>
      <c r="AA161" s="58" t="n">
        <f aca="false">IF(X161="P",Y161,"0")</f>
        <v>400</v>
      </c>
      <c r="AB161" s="15"/>
      <c r="AC161" s="46"/>
      <c r="AD161" s="15"/>
      <c r="AE161" s="15"/>
      <c r="AF161" s="15"/>
    </row>
    <row r="162" customFormat="false" ht="11.25" hidden="false" customHeight="false" outlineLevel="0" collapsed="false">
      <c r="A162" s="39" t="s">
        <v>1315</v>
      </c>
      <c r="B162" s="40" t="n">
        <v>340</v>
      </c>
      <c r="C162" s="39" t="s">
        <v>1316</v>
      </c>
      <c r="D162" s="39" t="s">
        <v>74</v>
      </c>
      <c r="E162" s="15" t="s">
        <v>51</v>
      </c>
      <c r="F162" s="15" t="n">
        <v>8</v>
      </c>
      <c r="G162" s="15" t="n">
        <v>25</v>
      </c>
      <c r="H162" s="15"/>
      <c r="I162" s="96" t="s">
        <v>1313</v>
      </c>
      <c r="J162" s="15" t="s">
        <v>24</v>
      </c>
      <c r="K162" s="187" t="s">
        <v>327</v>
      </c>
      <c r="L162" s="188" t="s">
        <v>26</v>
      </c>
      <c r="M162" s="191" t="s">
        <v>283</v>
      </c>
      <c r="N162" s="15" t="s">
        <v>24</v>
      </c>
      <c r="O162" s="128" t="s">
        <v>878</v>
      </c>
      <c r="P162" s="15" t="n">
        <v>25</v>
      </c>
      <c r="Q162" s="39" t="s">
        <v>274</v>
      </c>
      <c r="R162" s="40" t="n">
        <v>310</v>
      </c>
      <c r="S162" s="320" t="n">
        <v>1002977</v>
      </c>
      <c r="T162" s="39" t="s">
        <v>405</v>
      </c>
      <c r="U162" s="15" t="s">
        <v>244</v>
      </c>
      <c r="V162" s="15" t="s">
        <v>244</v>
      </c>
      <c r="W162" s="15" t="s">
        <v>68</v>
      </c>
      <c r="X162" s="15" t="s">
        <v>71</v>
      </c>
      <c r="Y162" s="58" t="n">
        <f aca="false">F162*G162*2</f>
        <v>400</v>
      </c>
      <c r="Z162" s="58" t="str">
        <f aca="false">IF(X162="N",Y162,"0")</f>
        <v>0</v>
      </c>
      <c r="AA162" s="58" t="n">
        <f aca="false">IF(X162="P",Y162,"0")</f>
        <v>400</v>
      </c>
      <c r="AB162" s="15"/>
      <c r="AC162" s="46"/>
      <c r="AD162" s="15"/>
      <c r="AE162" s="15"/>
      <c r="AF162" s="15"/>
    </row>
    <row r="163" customFormat="false" ht="11.25" hidden="false" customHeight="false" outlineLevel="0" collapsed="false">
      <c r="A163" s="39" t="s">
        <v>1317</v>
      </c>
      <c r="B163" s="40" t="n">
        <v>340</v>
      </c>
      <c r="C163" s="39" t="s">
        <v>1316</v>
      </c>
      <c r="D163" s="39" t="s">
        <v>74</v>
      </c>
      <c r="E163" s="15" t="s">
        <v>51</v>
      </c>
      <c r="F163" s="15" t="n">
        <v>8</v>
      </c>
      <c r="G163" s="15" t="n">
        <v>10</v>
      </c>
      <c r="H163" s="15" t="s">
        <v>1236</v>
      </c>
      <c r="I163" s="128" t="s">
        <v>1318</v>
      </c>
      <c r="J163" s="15" t="s">
        <v>24</v>
      </c>
      <c r="K163" s="187" t="s">
        <v>1319</v>
      </c>
      <c r="L163" s="188" t="s">
        <v>26</v>
      </c>
      <c r="M163" s="191" t="s">
        <v>376</v>
      </c>
      <c r="N163" s="15" t="s">
        <v>24</v>
      </c>
      <c r="O163" s="128" t="s">
        <v>349</v>
      </c>
      <c r="P163" s="15" t="n">
        <v>10</v>
      </c>
      <c r="Q163" s="39" t="s">
        <v>114</v>
      </c>
      <c r="R163" s="40" t="n">
        <v>126</v>
      </c>
      <c r="S163" s="320" t="s">
        <v>1412</v>
      </c>
      <c r="T163" s="39" t="s">
        <v>378</v>
      </c>
      <c r="U163" s="15" t="s">
        <v>244</v>
      </c>
      <c r="V163" s="15" t="s">
        <v>244</v>
      </c>
      <c r="W163" s="15" t="s">
        <v>68</v>
      </c>
      <c r="X163" s="15" t="s">
        <v>71</v>
      </c>
      <c r="Y163" s="58" t="n">
        <f aca="false">F163*G163*2</f>
        <v>160</v>
      </c>
      <c r="Z163" s="58" t="str">
        <f aca="false">IF(X163="N",Y163,"0")</f>
        <v>0</v>
      </c>
      <c r="AA163" s="58" t="n">
        <f aca="false">IF(X163="P",Y163,"0")</f>
        <v>160</v>
      </c>
      <c r="AB163" s="15"/>
      <c r="AC163" s="46"/>
      <c r="AD163" s="15"/>
      <c r="AE163" s="15"/>
      <c r="AF163" s="15"/>
    </row>
    <row r="164" customFormat="false" ht="11.25" hidden="false" customHeight="false" outlineLevel="0" collapsed="false">
      <c r="A164" s="47" t="s">
        <v>54</v>
      </c>
      <c r="B164" s="48" t="n">
        <v>216</v>
      </c>
      <c r="C164" s="47" t="s">
        <v>114</v>
      </c>
      <c r="D164" s="47" t="s">
        <v>74</v>
      </c>
      <c r="E164" s="33" t="s">
        <v>51</v>
      </c>
      <c r="F164" s="33" t="n">
        <v>8</v>
      </c>
      <c r="G164" s="33" t="n">
        <v>10</v>
      </c>
      <c r="H164" s="15" t="s">
        <v>1236</v>
      </c>
      <c r="I164" s="96" t="s">
        <v>1241</v>
      </c>
      <c r="J164" s="15" t="s">
        <v>24</v>
      </c>
      <c r="K164" s="187" t="s">
        <v>57</v>
      </c>
      <c r="L164" s="188" t="s">
        <v>26</v>
      </c>
      <c r="M164" s="191" t="s">
        <v>302</v>
      </c>
      <c r="N164" s="15" t="s">
        <v>24</v>
      </c>
      <c r="O164" s="128" t="s">
        <v>303</v>
      </c>
      <c r="P164" s="15" t="n">
        <v>10</v>
      </c>
      <c r="Q164" s="39" t="s">
        <v>55</v>
      </c>
      <c r="R164" s="40" t="n">
        <v>240</v>
      </c>
      <c r="S164" s="320" t="s">
        <v>1320</v>
      </c>
      <c r="T164" s="39" t="s">
        <v>347</v>
      </c>
      <c r="U164" s="15" t="s">
        <v>244</v>
      </c>
      <c r="V164" s="15" t="s">
        <v>244</v>
      </c>
      <c r="W164" s="15" t="s">
        <v>68</v>
      </c>
      <c r="X164" s="15" t="s">
        <v>71</v>
      </c>
      <c r="Y164" s="58" t="n">
        <f aca="false">F164*G164*2</f>
        <v>160</v>
      </c>
      <c r="Z164" s="58" t="str">
        <f aca="false">IF(X164="N",Y164,"0")</f>
        <v>0</v>
      </c>
      <c r="AA164" s="58" t="n">
        <f aca="false">IF(X164="P",Y164,"0")</f>
        <v>160</v>
      </c>
      <c r="AB164" s="15"/>
      <c r="AC164" s="15"/>
      <c r="AD164" s="15"/>
      <c r="AE164" s="15"/>
      <c r="AF164" s="15"/>
    </row>
    <row r="165" customFormat="false" ht="11.25" hidden="false" customHeight="false" outlineLevel="0" collapsed="false">
      <c r="A165" s="47" t="s">
        <v>54</v>
      </c>
      <c r="B165" s="48" t="n">
        <v>216</v>
      </c>
      <c r="C165" s="47" t="s">
        <v>114</v>
      </c>
      <c r="D165" s="47" t="s">
        <v>74</v>
      </c>
      <c r="E165" s="33" t="s">
        <v>51</v>
      </c>
      <c r="F165" s="33" t="n">
        <v>8</v>
      </c>
      <c r="G165" s="33" t="n">
        <v>15</v>
      </c>
      <c r="H165" s="15" t="s">
        <v>1236</v>
      </c>
      <c r="I165" s="96" t="s">
        <v>1241</v>
      </c>
      <c r="J165" s="15" t="s">
        <v>24</v>
      </c>
      <c r="K165" s="187" t="s">
        <v>57</v>
      </c>
      <c r="L165" s="188" t="s">
        <v>26</v>
      </c>
      <c r="M165" s="191" t="s">
        <v>53</v>
      </c>
      <c r="N165" s="15" t="s">
        <v>24</v>
      </c>
      <c r="O165" s="307" t="s">
        <v>1242</v>
      </c>
      <c r="P165" s="33" t="n">
        <v>15</v>
      </c>
      <c r="Q165" s="39" t="s">
        <v>1207</v>
      </c>
      <c r="R165" s="40" t="n">
        <v>0</v>
      </c>
      <c r="S165" s="320" t="s">
        <v>1321</v>
      </c>
      <c r="T165" s="39" t="s">
        <v>1411</v>
      </c>
      <c r="U165" s="15" t="s">
        <v>244</v>
      </c>
      <c r="V165" s="15" t="s">
        <v>244</v>
      </c>
      <c r="W165" s="15" t="s">
        <v>68</v>
      </c>
      <c r="X165" s="15" t="s">
        <v>71</v>
      </c>
      <c r="Y165" s="58" t="n">
        <f aca="false">F165*G165*2</f>
        <v>240</v>
      </c>
      <c r="Z165" s="58" t="str">
        <f aca="false">IF(X165="N",Y165,"0")</f>
        <v>0</v>
      </c>
      <c r="AA165" s="58" t="n">
        <f aca="false">IF(X165="P",Y165,"0")</f>
        <v>240</v>
      </c>
      <c r="AB165" s="15"/>
      <c r="AC165" s="46"/>
      <c r="AD165" s="15"/>
      <c r="AE165" s="15"/>
      <c r="AF165" s="15"/>
    </row>
    <row r="166" customFormat="false" ht="11.25" hidden="false" customHeight="false" outlineLevel="0" collapsed="false">
      <c r="A166" s="47" t="s">
        <v>54</v>
      </c>
      <c r="B166" s="48" t="n">
        <v>216</v>
      </c>
      <c r="C166" s="47" t="s">
        <v>114</v>
      </c>
      <c r="D166" s="47" t="s">
        <v>74</v>
      </c>
      <c r="E166" s="33" t="s">
        <v>51</v>
      </c>
      <c r="F166" s="33" t="n">
        <v>8</v>
      </c>
      <c r="G166" s="33" t="n">
        <v>22</v>
      </c>
      <c r="H166" s="33" t="s">
        <v>1236</v>
      </c>
      <c r="I166" s="96" t="s">
        <v>291</v>
      </c>
      <c r="J166" s="15" t="s">
        <v>24</v>
      </c>
      <c r="K166" s="187" t="s">
        <v>57</v>
      </c>
      <c r="L166" s="188" t="s">
        <v>26</v>
      </c>
      <c r="M166" s="191" t="s">
        <v>252</v>
      </c>
      <c r="N166" s="15" t="s">
        <v>24</v>
      </c>
      <c r="O166" s="128" t="s">
        <v>349</v>
      </c>
      <c r="P166" s="15" t="n">
        <v>22</v>
      </c>
      <c r="Q166" s="39" t="s">
        <v>305</v>
      </c>
      <c r="R166" s="40" t="n">
        <v>199.25</v>
      </c>
      <c r="S166" s="316" t="s">
        <v>1413</v>
      </c>
      <c r="T166" s="39" t="s">
        <v>350</v>
      </c>
      <c r="U166" s="15" t="s">
        <v>244</v>
      </c>
      <c r="V166" s="15" t="s">
        <v>244</v>
      </c>
      <c r="W166" s="15" t="s">
        <v>68</v>
      </c>
      <c r="X166" s="15" t="s">
        <v>71</v>
      </c>
      <c r="Y166" s="58" t="n">
        <f aca="false">F166*G166*2</f>
        <v>352</v>
      </c>
      <c r="Z166" s="58" t="str">
        <f aca="false">IF(X166="N",Y166,"0")</f>
        <v>0</v>
      </c>
      <c r="AA166" s="58" t="n">
        <f aca="false">IF(X166="P",Y166,"0")</f>
        <v>352</v>
      </c>
      <c r="AB166" s="15"/>
      <c r="AC166" s="46"/>
      <c r="AD166" s="15"/>
      <c r="AE166" s="15"/>
      <c r="AF166" s="15"/>
    </row>
    <row r="167" customFormat="false" ht="11.25" hidden="false" customHeight="false" outlineLevel="0" collapsed="false">
      <c r="A167" s="47" t="s">
        <v>54</v>
      </c>
      <c r="B167" s="48" t="n">
        <v>216</v>
      </c>
      <c r="C167" s="47" t="s">
        <v>114</v>
      </c>
      <c r="D167" s="47" t="s">
        <v>74</v>
      </c>
      <c r="E167" s="33" t="s">
        <v>51</v>
      </c>
      <c r="F167" s="33" t="n">
        <v>8</v>
      </c>
      <c r="G167" s="33" t="n">
        <v>25</v>
      </c>
      <c r="H167" s="33"/>
      <c r="I167" s="96" t="s">
        <v>291</v>
      </c>
      <c r="J167" s="15" t="s">
        <v>24</v>
      </c>
      <c r="K167" s="187" t="s">
        <v>57</v>
      </c>
      <c r="L167" s="188" t="s">
        <v>26</v>
      </c>
      <c r="M167" s="191" t="s">
        <v>302</v>
      </c>
      <c r="N167" s="15" t="s">
        <v>24</v>
      </c>
      <c r="O167" s="128" t="s">
        <v>303</v>
      </c>
      <c r="P167" s="15" t="n">
        <v>25</v>
      </c>
      <c r="Q167" s="39" t="s">
        <v>55</v>
      </c>
      <c r="R167" s="40" t="n">
        <v>240</v>
      </c>
      <c r="S167" s="320" t="s">
        <v>1320</v>
      </c>
      <c r="T167" s="39" t="s">
        <v>347</v>
      </c>
      <c r="U167" s="15" t="s">
        <v>244</v>
      </c>
      <c r="V167" s="15" t="s">
        <v>244</v>
      </c>
      <c r="W167" s="15" t="s">
        <v>68</v>
      </c>
      <c r="X167" s="15" t="s">
        <v>71</v>
      </c>
      <c r="Y167" s="58" t="n">
        <f aca="false">F167*G167*2</f>
        <v>400</v>
      </c>
      <c r="Z167" s="58" t="str">
        <f aca="false">IF(X167="N",Y167,"0")</f>
        <v>0</v>
      </c>
      <c r="AA167" s="58" t="n">
        <f aca="false">IF(X167="P",Y167,"0")</f>
        <v>400</v>
      </c>
      <c r="AB167" s="15"/>
      <c r="AC167" s="46"/>
      <c r="AD167" s="15"/>
      <c r="AE167" s="15"/>
      <c r="AF167" s="15"/>
    </row>
    <row r="168" customFormat="false" ht="11.25" hidden="false" customHeight="false" outlineLevel="0" collapsed="false">
      <c r="A168" s="47" t="s">
        <v>54</v>
      </c>
      <c r="B168" s="48" t="n">
        <v>216</v>
      </c>
      <c r="C168" s="47" t="s">
        <v>114</v>
      </c>
      <c r="D168" s="47" t="s">
        <v>74</v>
      </c>
      <c r="E168" s="33" t="s">
        <v>51</v>
      </c>
      <c r="F168" s="33" t="n">
        <v>8</v>
      </c>
      <c r="G168" s="33" t="n">
        <v>25</v>
      </c>
      <c r="H168" s="33"/>
      <c r="I168" s="96" t="s">
        <v>291</v>
      </c>
      <c r="J168" s="15" t="s">
        <v>24</v>
      </c>
      <c r="K168" s="187" t="s">
        <v>57</v>
      </c>
      <c r="L168" s="188" t="s">
        <v>26</v>
      </c>
      <c r="M168" s="191" t="s">
        <v>302</v>
      </c>
      <c r="N168" s="15" t="s">
        <v>24</v>
      </c>
      <c r="O168" s="128" t="s">
        <v>303</v>
      </c>
      <c r="P168" s="15" t="n">
        <v>25</v>
      </c>
      <c r="Q168" s="39" t="s">
        <v>55</v>
      </c>
      <c r="R168" s="40" t="n">
        <v>201</v>
      </c>
      <c r="S168" s="320" t="s">
        <v>1320</v>
      </c>
      <c r="T168" s="39" t="s">
        <v>308</v>
      </c>
      <c r="U168" s="15" t="s">
        <v>244</v>
      </c>
      <c r="V168" s="15" t="s">
        <v>244</v>
      </c>
      <c r="W168" s="15" t="s">
        <v>68</v>
      </c>
      <c r="X168" s="15" t="s">
        <v>71</v>
      </c>
      <c r="Y168" s="58" t="n">
        <f aca="false">F168*G168*2</f>
        <v>400</v>
      </c>
      <c r="Z168" s="58" t="str">
        <f aca="false">IF(X168="N",Y168,"0")</f>
        <v>0</v>
      </c>
      <c r="AA168" s="58" t="n">
        <f aca="false">IF(X168="P",Y168,"0")</f>
        <v>400</v>
      </c>
      <c r="AB168" s="15"/>
      <c r="AC168" s="46"/>
      <c r="AD168" s="15"/>
      <c r="AE168" s="15"/>
      <c r="AF168" s="15"/>
    </row>
    <row r="169" customFormat="false" ht="11.25" hidden="false" customHeight="false" outlineLevel="0" collapsed="false">
      <c r="A169" s="47" t="s">
        <v>54</v>
      </c>
      <c r="B169" s="48" t="n">
        <v>216</v>
      </c>
      <c r="C169" s="47" t="s">
        <v>114</v>
      </c>
      <c r="D169" s="47" t="s">
        <v>74</v>
      </c>
      <c r="E169" s="33" t="s">
        <v>51</v>
      </c>
      <c r="F169" s="33" t="n">
        <v>8</v>
      </c>
      <c r="G169" s="33" t="n">
        <v>25</v>
      </c>
      <c r="H169" s="33"/>
      <c r="I169" s="96" t="s">
        <v>291</v>
      </c>
      <c r="J169" s="15" t="s">
        <v>24</v>
      </c>
      <c r="K169" s="187" t="s">
        <v>57</v>
      </c>
      <c r="L169" s="188" t="s">
        <v>26</v>
      </c>
      <c r="M169" s="191" t="s">
        <v>139</v>
      </c>
      <c r="N169" s="15" t="s">
        <v>24</v>
      </c>
      <c r="O169" s="128" t="s">
        <v>363</v>
      </c>
      <c r="P169" s="15" t="n">
        <v>25</v>
      </c>
      <c r="Q169" s="39" t="s">
        <v>364</v>
      </c>
      <c r="R169" s="40" t="n">
        <v>26.15</v>
      </c>
      <c r="S169" s="315" t="s">
        <v>1322</v>
      </c>
      <c r="T169" s="39" t="s">
        <v>365</v>
      </c>
      <c r="U169" s="15" t="s">
        <v>244</v>
      </c>
      <c r="V169" s="15" t="s">
        <v>244</v>
      </c>
      <c r="W169" s="15" t="s">
        <v>68</v>
      </c>
      <c r="X169" s="15" t="s">
        <v>71</v>
      </c>
      <c r="Y169" s="58" t="n">
        <f aca="false">F169*G169*2</f>
        <v>400</v>
      </c>
      <c r="Z169" s="58" t="str">
        <f aca="false">IF(X169="N",Y169,"0")</f>
        <v>0</v>
      </c>
      <c r="AA169" s="58" t="n">
        <f aca="false">IF(X169="P",Y169,"0")</f>
        <v>400</v>
      </c>
      <c r="AB169" s="15"/>
      <c r="AC169" s="46"/>
      <c r="AD169" s="15"/>
      <c r="AE169" s="15"/>
      <c r="AF169" s="15"/>
    </row>
    <row r="170" customFormat="false" ht="11.25" hidden="false" customHeight="false" outlineLevel="0" collapsed="false">
      <c r="A170" s="47" t="s">
        <v>54</v>
      </c>
      <c r="B170" s="48" t="n">
        <v>216</v>
      </c>
      <c r="C170" s="47" t="s">
        <v>114</v>
      </c>
      <c r="D170" s="47" t="s">
        <v>74</v>
      </c>
      <c r="E170" s="33" t="s">
        <v>51</v>
      </c>
      <c r="F170" s="33" t="n">
        <v>8</v>
      </c>
      <c r="G170" s="33" t="n">
        <v>25</v>
      </c>
      <c r="H170" s="33"/>
      <c r="I170" s="96" t="s">
        <v>291</v>
      </c>
      <c r="J170" s="15" t="s">
        <v>24</v>
      </c>
      <c r="K170" s="187" t="s">
        <v>57</v>
      </c>
      <c r="L170" s="188" t="s">
        <v>26</v>
      </c>
      <c r="M170" s="191" t="s">
        <v>139</v>
      </c>
      <c r="N170" s="15" t="s">
        <v>24</v>
      </c>
      <c r="O170" s="128" t="s">
        <v>349</v>
      </c>
      <c r="P170" s="15" t="n">
        <v>25</v>
      </c>
      <c r="Q170" s="39" t="s">
        <v>114</v>
      </c>
      <c r="R170" s="40" t="n">
        <v>24.18</v>
      </c>
      <c r="S170" s="315" t="s">
        <v>1323</v>
      </c>
      <c r="T170" s="39" t="s">
        <v>403</v>
      </c>
      <c r="U170" s="15" t="s">
        <v>244</v>
      </c>
      <c r="V170" s="15" t="s">
        <v>244</v>
      </c>
      <c r="W170" s="15" t="s">
        <v>68</v>
      </c>
      <c r="X170" s="15" t="s">
        <v>71</v>
      </c>
      <c r="Y170" s="58" t="n">
        <f aca="false">F170*G170*2</f>
        <v>400</v>
      </c>
      <c r="Z170" s="58" t="str">
        <f aca="false">IF(X170="N",Y170,"0")</f>
        <v>0</v>
      </c>
      <c r="AA170" s="58" t="n">
        <f aca="false">IF(X170="P",Y170,"0")</f>
        <v>400</v>
      </c>
      <c r="AB170" s="15"/>
      <c r="AC170" s="46"/>
      <c r="AD170" s="15"/>
      <c r="AE170" s="15"/>
      <c r="AF170" s="15"/>
    </row>
    <row r="171" customFormat="false" ht="11.25" hidden="false" customHeight="false" outlineLevel="0" collapsed="false">
      <c r="A171" s="47" t="s">
        <v>54</v>
      </c>
      <c r="B171" s="48" t="n">
        <v>216</v>
      </c>
      <c r="C171" s="47" t="s">
        <v>114</v>
      </c>
      <c r="D171" s="47" t="s">
        <v>74</v>
      </c>
      <c r="E171" s="33" t="s">
        <v>51</v>
      </c>
      <c r="F171" s="33" t="n">
        <v>8</v>
      </c>
      <c r="G171" s="33" t="n">
        <v>25</v>
      </c>
      <c r="H171" s="33"/>
      <c r="I171" s="96" t="s">
        <v>291</v>
      </c>
      <c r="J171" s="15" t="s">
        <v>24</v>
      </c>
      <c r="K171" s="187" t="s">
        <v>57</v>
      </c>
      <c r="L171" s="188" t="s">
        <v>26</v>
      </c>
      <c r="M171" s="191" t="s">
        <v>360</v>
      </c>
      <c r="N171" s="15" t="s">
        <v>24</v>
      </c>
      <c r="O171" s="128" t="s">
        <v>349</v>
      </c>
      <c r="P171" s="15" t="n">
        <v>25</v>
      </c>
      <c r="Q171" s="39" t="s">
        <v>55</v>
      </c>
      <c r="R171" s="40" t="n">
        <v>190</v>
      </c>
      <c r="S171" s="320" t="s">
        <v>1324</v>
      </c>
      <c r="T171" s="39" t="s">
        <v>361</v>
      </c>
      <c r="U171" s="15" t="s">
        <v>244</v>
      </c>
      <c r="V171" s="15" t="s">
        <v>244</v>
      </c>
      <c r="W171" s="15" t="s">
        <v>68</v>
      </c>
      <c r="X171" s="15" t="s">
        <v>71</v>
      </c>
      <c r="Y171" s="58" t="n">
        <f aca="false">F171*G171*2</f>
        <v>400</v>
      </c>
      <c r="Z171" s="58" t="str">
        <f aca="false">IF(X171="N",Y171,"0")</f>
        <v>0</v>
      </c>
      <c r="AA171" s="58" t="n">
        <f aca="false">IF(X171="P",Y171,"0")</f>
        <v>400</v>
      </c>
      <c r="AB171" s="15"/>
      <c r="AC171" s="46"/>
      <c r="AD171" s="15"/>
      <c r="AE171" s="15"/>
      <c r="AF171" s="15"/>
    </row>
    <row r="172" customFormat="false" ht="11.25" hidden="false" customHeight="false" outlineLevel="0" collapsed="false">
      <c r="A172" s="47" t="s">
        <v>54</v>
      </c>
      <c r="B172" s="48" t="n">
        <v>216</v>
      </c>
      <c r="C172" s="47" t="s">
        <v>114</v>
      </c>
      <c r="D172" s="47" t="s">
        <v>74</v>
      </c>
      <c r="E172" s="33" t="s">
        <v>51</v>
      </c>
      <c r="F172" s="33" t="n">
        <v>8</v>
      </c>
      <c r="G172" s="33" t="n">
        <v>25</v>
      </c>
      <c r="H172" s="33"/>
      <c r="I172" s="96" t="s">
        <v>309</v>
      </c>
      <c r="J172" s="15" t="s">
        <v>24</v>
      </c>
      <c r="K172" s="187" t="s">
        <v>57</v>
      </c>
      <c r="L172" s="188" t="s">
        <v>26</v>
      </c>
      <c r="M172" s="191" t="s">
        <v>366</v>
      </c>
      <c r="N172" s="15" t="s">
        <v>24</v>
      </c>
      <c r="O172" s="15" t="s">
        <v>363</v>
      </c>
      <c r="P172" s="15" t="n">
        <v>25</v>
      </c>
      <c r="Q172" s="39" t="s">
        <v>114</v>
      </c>
      <c r="R172" s="40" t="n">
        <v>48</v>
      </c>
      <c r="S172" s="320" t="s">
        <v>1325</v>
      </c>
      <c r="T172" s="39" t="s">
        <v>367</v>
      </c>
      <c r="U172" s="15" t="s">
        <v>244</v>
      </c>
      <c r="V172" s="15" t="s">
        <v>244</v>
      </c>
      <c r="W172" s="15" t="s">
        <v>68</v>
      </c>
      <c r="X172" s="15" t="s">
        <v>71</v>
      </c>
      <c r="Y172" s="58" t="n">
        <f aca="false">F172*G172*2</f>
        <v>400</v>
      </c>
      <c r="Z172" s="58" t="str">
        <f aca="false">IF(X172="N",Y172,"0")</f>
        <v>0</v>
      </c>
      <c r="AA172" s="58" t="n">
        <f aca="false">IF(X172="P",Y172,"0")</f>
        <v>400</v>
      </c>
      <c r="AB172" s="15"/>
      <c r="AC172" s="46"/>
      <c r="AD172" s="15"/>
      <c r="AE172" s="15"/>
      <c r="AF172" s="15"/>
    </row>
    <row r="173" customFormat="false" ht="11.25" hidden="false" customHeight="false" outlineLevel="0" collapsed="false">
      <c r="A173" s="47" t="s">
        <v>54</v>
      </c>
      <c r="B173" s="48" t="n">
        <v>216</v>
      </c>
      <c r="C173" s="47" t="s">
        <v>114</v>
      </c>
      <c r="D173" s="47" t="s">
        <v>74</v>
      </c>
      <c r="E173" s="33" t="s">
        <v>51</v>
      </c>
      <c r="F173" s="33" t="n">
        <v>8</v>
      </c>
      <c r="G173" s="33" t="n">
        <v>25</v>
      </c>
      <c r="H173" s="33"/>
      <c r="I173" s="96" t="s">
        <v>309</v>
      </c>
      <c r="J173" s="15" t="s">
        <v>24</v>
      </c>
      <c r="K173" s="187" t="s">
        <v>57</v>
      </c>
      <c r="L173" s="188" t="s">
        <v>26</v>
      </c>
      <c r="M173" s="191" t="s">
        <v>366</v>
      </c>
      <c r="N173" s="15" t="s">
        <v>24</v>
      </c>
      <c r="O173" s="15" t="s">
        <v>363</v>
      </c>
      <c r="P173" s="15" t="n">
        <v>25</v>
      </c>
      <c r="Q173" s="39" t="s">
        <v>55</v>
      </c>
      <c r="R173" s="40" t="n">
        <v>71</v>
      </c>
      <c r="S173" s="320" t="s">
        <v>1325</v>
      </c>
      <c r="T173" s="39" t="s">
        <v>368</v>
      </c>
      <c r="U173" s="15" t="s">
        <v>244</v>
      </c>
      <c r="V173" s="15" t="s">
        <v>244</v>
      </c>
      <c r="W173" s="15" t="s">
        <v>68</v>
      </c>
      <c r="X173" s="15" t="s">
        <v>71</v>
      </c>
      <c r="Y173" s="58" t="n">
        <f aca="false">F173*G173*2</f>
        <v>400</v>
      </c>
      <c r="Z173" s="58" t="str">
        <f aca="false">IF(X173="N",Y173,"0")</f>
        <v>0</v>
      </c>
      <c r="AA173" s="58" t="n">
        <f aca="false">IF(X173="P",Y173,"0")</f>
        <v>400</v>
      </c>
      <c r="AB173" s="15"/>
      <c r="AC173" s="46"/>
      <c r="AD173" s="15"/>
      <c r="AE173" s="15"/>
      <c r="AF173" s="15"/>
    </row>
    <row r="174" customFormat="false" ht="11.25" hidden="false" customHeight="false" outlineLevel="0" collapsed="false">
      <c r="A174" s="39" t="s">
        <v>250</v>
      </c>
      <c r="B174" s="48" t="n">
        <v>0</v>
      </c>
      <c r="C174" s="39" t="s">
        <v>55</v>
      </c>
      <c r="D174" s="39" t="s">
        <v>74</v>
      </c>
      <c r="E174" s="15" t="s">
        <v>51</v>
      </c>
      <c r="F174" s="15" t="n">
        <v>8</v>
      </c>
      <c r="G174" s="15" t="n">
        <v>8</v>
      </c>
      <c r="H174" s="15" t="s">
        <v>1236</v>
      </c>
      <c r="I174" s="16" t="s">
        <v>1193</v>
      </c>
      <c r="J174" s="15" t="s">
        <v>24</v>
      </c>
      <c r="K174" s="195" t="s">
        <v>53</v>
      </c>
      <c r="L174" s="188" t="s">
        <v>26</v>
      </c>
      <c r="M174" s="191" t="s">
        <v>139</v>
      </c>
      <c r="N174" s="15" t="s">
        <v>24</v>
      </c>
      <c r="O174" s="128" t="s">
        <v>1243</v>
      </c>
      <c r="P174" s="15" t="n">
        <v>8</v>
      </c>
      <c r="Q174" s="39" t="s">
        <v>364</v>
      </c>
      <c r="R174" s="40" t="n">
        <v>26.15</v>
      </c>
      <c r="S174" s="316" t="s">
        <v>1326</v>
      </c>
      <c r="T174" s="39" t="s">
        <v>365</v>
      </c>
      <c r="U174" s="15" t="s">
        <v>244</v>
      </c>
      <c r="V174" s="15" t="s">
        <v>244</v>
      </c>
      <c r="W174" s="15" t="s">
        <v>68</v>
      </c>
      <c r="X174" s="15" t="s">
        <v>71</v>
      </c>
      <c r="Y174" s="58" t="n">
        <f aca="false">F174*G174*2</f>
        <v>128</v>
      </c>
      <c r="Z174" s="58" t="str">
        <f aca="false">IF(X174="N",Y174,"0")</f>
        <v>0</v>
      </c>
      <c r="AA174" s="58" t="n">
        <f aca="false">IF(X174="P",Y174,"0")</f>
        <v>128</v>
      </c>
      <c r="AB174" s="15"/>
      <c r="AC174" s="46"/>
      <c r="AD174" s="15"/>
      <c r="AE174" s="15"/>
      <c r="AF174" s="15"/>
    </row>
    <row r="175" customFormat="false" ht="11.85" hidden="false" customHeight="true" outlineLevel="0" collapsed="false">
      <c r="A175" s="47" t="s">
        <v>285</v>
      </c>
      <c r="B175" s="48" t="n">
        <v>0</v>
      </c>
      <c r="C175" s="47" t="s">
        <v>286</v>
      </c>
      <c r="D175" s="39" t="s">
        <v>74</v>
      </c>
      <c r="E175" s="15" t="s">
        <v>51</v>
      </c>
      <c r="F175" s="15" t="n">
        <v>8</v>
      </c>
      <c r="G175" s="33" t="n">
        <v>4</v>
      </c>
      <c r="H175" s="33" t="s">
        <v>61</v>
      </c>
      <c r="I175" s="32" t="s">
        <v>287</v>
      </c>
      <c r="J175" s="15" t="s">
        <v>24</v>
      </c>
      <c r="K175" s="200" t="s">
        <v>288</v>
      </c>
      <c r="L175" s="201" t="s">
        <v>26</v>
      </c>
      <c r="M175" s="202" t="s">
        <v>53</v>
      </c>
      <c r="N175" s="15" t="s">
        <v>24</v>
      </c>
      <c r="O175" s="307" t="s">
        <v>1210</v>
      </c>
      <c r="P175" s="33" t="n">
        <v>4</v>
      </c>
      <c r="Q175" s="39" t="s">
        <v>1207</v>
      </c>
      <c r="R175" s="40" t="n">
        <v>0</v>
      </c>
      <c r="S175" s="318" t="n">
        <v>15937</v>
      </c>
      <c r="T175" s="39" t="s">
        <v>1411</v>
      </c>
      <c r="U175" s="15" t="s">
        <v>244</v>
      </c>
      <c r="V175" s="15" t="s">
        <v>244</v>
      </c>
      <c r="W175" s="15" t="s">
        <v>68</v>
      </c>
      <c r="X175" s="15" t="s">
        <v>71</v>
      </c>
      <c r="Y175" s="58" t="n">
        <f aca="false">F175*G175*2</f>
        <v>64</v>
      </c>
      <c r="Z175" s="58" t="str">
        <f aca="false">IF(X175="N",Y175,"0")</f>
        <v>0</v>
      </c>
      <c r="AA175" s="58" t="n">
        <f aca="false">IF(X175="P",Y175,"0")</f>
        <v>64</v>
      </c>
      <c r="AB175" s="15"/>
      <c r="AC175" s="46"/>
      <c r="AD175" s="15"/>
      <c r="AE175" s="15"/>
      <c r="AF175" s="15"/>
    </row>
    <row r="176" customFormat="false" ht="11.25" hidden="false" customHeight="false" outlineLevel="0" collapsed="false">
      <c r="A176" s="39" t="s">
        <v>373</v>
      </c>
      <c r="B176" s="40" t="n">
        <v>62</v>
      </c>
      <c r="C176" s="39" t="s">
        <v>114</v>
      </c>
      <c r="D176" s="39" t="s">
        <v>74</v>
      </c>
      <c r="E176" s="15" t="s">
        <v>51</v>
      </c>
      <c r="F176" s="15" t="n">
        <v>8</v>
      </c>
      <c r="G176" s="15" t="n">
        <v>25</v>
      </c>
      <c r="H176" s="15"/>
      <c r="I176" s="128" t="s">
        <v>1327</v>
      </c>
      <c r="J176" s="15" t="s">
        <v>24</v>
      </c>
      <c r="K176" s="195" t="s">
        <v>259</v>
      </c>
      <c r="L176" s="188" t="s">
        <v>26</v>
      </c>
      <c r="M176" s="191" t="s">
        <v>283</v>
      </c>
      <c r="N176" s="15" t="s">
        <v>24</v>
      </c>
      <c r="O176" s="128" t="s">
        <v>878</v>
      </c>
      <c r="P176" s="15" t="n">
        <v>25</v>
      </c>
      <c r="Q176" s="39" t="s">
        <v>114</v>
      </c>
      <c r="R176" s="40" t="n">
        <v>67</v>
      </c>
      <c r="S176" s="320" t="s">
        <v>1328</v>
      </c>
      <c r="T176" s="39" t="s">
        <v>392</v>
      </c>
      <c r="U176" s="15" t="s">
        <v>244</v>
      </c>
      <c r="V176" s="15" t="s">
        <v>244</v>
      </c>
      <c r="W176" s="15" t="s">
        <v>68</v>
      </c>
      <c r="X176" s="15" t="s">
        <v>71</v>
      </c>
      <c r="Y176" s="58" t="n">
        <f aca="false">F176*G176*2</f>
        <v>400</v>
      </c>
      <c r="Z176" s="58" t="str">
        <f aca="false">IF(X176="N",Y176,"0")</f>
        <v>0</v>
      </c>
      <c r="AA176" s="58" t="n">
        <f aca="false">IF(X176="P",Y176,"0")</f>
        <v>400</v>
      </c>
      <c r="AB176" s="15"/>
      <c r="AC176" s="46"/>
      <c r="AD176" s="15"/>
      <c r="AE176" s="15"/>
      <c r="AF176" s="15"/>
    </row>
    <row r="177" customFormat="false" ht="11.25" hidden="false" customHeight="false" outlineLevel="0" collapsed="false">
      <c r="A177" s="39" t="s">
        <v>374</v>
      </c>
      <c r="B177" s="40" t="n">
        <v>62</v>
      </c>
      <c r="C177" s="39" t="s">
        <v>114</v>
      </c>
      <c r="D177" s="39" t="s">
        <v>74</v>
      </c>
      <c r="E177" s="15" t="s">
        <v>51</v>
      </c>
      <c r="F177" s="15" t="n">
        <v>8</v>
      </c>
      <c r="G177" s="15" t="n">
        <v>25</v>
      </c>
      <c r="H177" s="15"/>
      <c r="I177" s="128" t="s">
        <v>1329</v>
      </c>
      <c r="J177" s="15" t="s">
        <v>24</v>
      </c>
      <c r="K177" s="195" t="s">
        <v>259</v>
      </c>
      <c r="L177" s="188" t="s">
        <v>26</v>
      </c>
      <c r="M177" s="191" t="s">
        <v>370</v>
      </c>
      <c r="N177" s="15" t="s">
        <v>24</v>
      </c>
      <c r="O177" s="15" t="s">
        <v>1330</v>
      </c>
      <c r="P177" s="15" t="n">
        <v>25</v>
      </c>
      <c r="Q177" s="39" t="s">
        <v>114</v>
      </c>
      <c r="R177" s="40" t="n">
        <v>72</v>
      </c>
      <c r="S177" s="315" t="s">
        <v>1331</v>
      </c>
      <c r="T177" s="39" t="s">
        <v>372</v>
      </c>
      <c r="U177" s="15" t="s">
        <v>244</v>
      </c>
      <c r="V177" s="15" t="s">
        <v>244</v>
      </c>
      <c r="W177" s="15" t="s">
        <v>68</v>
      </c>
      <c r="X177" s="15" t="s">
        <v>71</v>
      </c>
      <c r="Y177" s="58" t="n">
        <f aca="false">F177*G177*2</f>
        <v>400</v>
      </c>
      <c r="Z177" s="58" t="str">
        <f aca="false">IF(X177="N",Y177,"0")</f>
        <v>0</v>
      </c>
      <c r="AA177" s="58" t="n">
        <f aca="false">IF(X177="P",Y177,"0")</f>
        <v>400</v>
      </c>
      <c r="AB177" s="15"/>
      <c r="AC177" s="46"/>
      <c r="AD177" s="15"/>
      <c r="AE177" s="15"/>
      <c r="AF177" s="15"/>
    </row>
    <row r="178" customFormat="false" ht="11.25" hidden="false" customHeight="false" outlineLevel="0" collapsed="false">
      <c r="A178" s="39" t="s">
        <v>356</v>
      </c>
      <c r="B178" s="40" t="n">
        <v>225</v>
      </c>
      <c r="C178" s="39" t="s">
        <v>114</v>
      </c>
      <c r="D178" s="39" t="s">
        <v>74</v>
      </c>
      <c r="E178" s="15" t="s">
        <v>51</v>
      </c>
      <c r="F178" s="15" t="n">
        <v>8</v>
      </c>
      <c r="G178" s="15" t="n">
        <v>25</v>
      </c>
      <c r="H178" s="15"/>
      <c r="I178" s="128" t="s">
        <v>1329</v>
      </c>
      <c r="J178" s="15" t="s">
        <v>24</v>
      </c>
      <c r="K178" s="195" t="s">
        <v>259</v>
      </c>
      <c r="L178" s="188" t="s">
        <v>26</v>
      </c>
      <c r="M178" s="191" t="s">
        <v>234</v>
      </c>
      <c r="N178" s="15" t="s">
        <v>24</v>
      </c>
      <c r="O178" s="128" t="s">
        <v>1239</v>
      </c>
      <c r="P178" s="15" t="n">
        <v>25</v>
      </c>
      <c r="Q178" s="39" t="s">
        <v>55</v>
      </c>
      <c r="R178" s="40" t="n">
        <v>185</v>
      </c>
      <c r="S178" s="315" t="s">
        <v>1332</v>
      </c>
      <c r="T178" s="39" t="s">
        <v>384</v>
      </c>
      <c r="U178" s="15" t="s">
        <v>244</v>
      </c>
      <c r="V178" s="15" t="s">
        <v>244</v>
      </c>
      <c r="W178" s="15" t="s">
        <v>68</v>
      </c>
      <c r="X178" s="15" t="s">
        <v>71</v>
      </c>
      <c r="Y178" s="58" t="n">
        <f aca="false">F178*G178*2</f>
        <v>400</v>
      </c>
      <c r="Z178" s="58" t="str">
        <f aca="false">IF(X178="N",Y178,"0")</f>
        <v>0</v>
      </c>
      <c r="AA178" s="58" t="n">
        <f aca="false">IF(X178="P",Y178,"0")</f>
        <v>400</v>
      </c>
      <c r="AB178" s="15"/>
      <c r="AC178" s="46"/>
      <c r="AD178" s="15"/>
      <c r="AE178" s="15"/>
      <c r="AF178" s="15"/>
    </row>
    <row r="179" customFormat="false" ht="11.25" hidden="false" customHeight="false" outlineLevel="0" collapsed="false">
      <c r="A179" s="39" t="s">
        <v>369</v>
      </c>
      <c r="B179" s="40" t="n">
        <v>15.9</v>
      </c>
      <c r="C179" s="39" t="s">
        <v>114</v>
      </c>
      <c r="D179" s="39" t="s">
        <v>74</v>
      </c>
      <c r="E179" s="15" t="s">
        <v>51</v>
      </c>
      <c r="F179" s="15" t="n">
        <v>8</v>
      </c>
      <c r="G179" s="15" t="n">
        <v>25</v>
      </c>
      <c r="H179" s="15"/>
      <c r="I179" s="128" t="s">
        <v>1333</v>
      </c>
      <c r="J179" s="15" t="s">
        <v>24</v>
      </c>
      <c r="K179" s="195" t="s">
        <v>259</v>
      </c>
      <c r="L179" s="188" t="s">
        <v>26</v>
      </c>
      <c r="M179" s="191" t="s">
        <v>357</v>
      </c>
      <c r="N179" s="15" t="s">
        <v>24</v>
      </c>
      <c r="O179" s="128" t="s">
        <v>1009</v>
      </c>
      <c r="P179" s="15" t="n">
        <v>25</v>
      </c>
      <c r="Q179" s="39" t="s">
        <v>114</v>
      </c>
      <c r="R179" s="40" t="n">
        <v>89.5</v>
      </c>
      <c r="S179" s="315" t="s">
        <v>1334</v>
      </c>
      <c r="T179" s="39" t="s">
        <v>359</v>
      </c>
      <c r="U179" s="15" t="s">
        <v>244</v>
      </c>
      <c r="V179" s="15" t="s">
        <v>244</v>
      </c>
      <c r="W179" s="15" t="s">
        <v>68</v>
      </c>
      <c r="X179" s="15" t="s">
        <v>71</v>
      </c>
      <c r="Y179" s="58" t="n">
        <f aca="false">F179*G179*2</f>
        <v>400</v>
      </c>
      <c r="Z179" s="58" t="str">
        <f aca="false">IF(X179="N",Y179,"0")</f>
        <v>0</v>
      </c>
      <c r="AA179" s="58" t="n">
        <f aca="false">IF(X179="P",Y179,"0")</f>
        <v>400</v>
      </c>
      <c r="AB179" s="15"/>
      <c r="AC179" s="46"/>
      <c r="AD179" s="15"/>
      <c r="AE179" s="15"/>
      <c r="AF179" s="15"/>
    </row>
    <row r="180" customFormat="false" ht="11.25" hidden="false" customHeight="false" outlineLevel="0" collapsed="false">
      <c r="A180" s="39" t="s">
        <v>338</v>
      </c>
      <c r="B180" s="48" t="n">
        <v>64.5</v>
      </c>
      <c r="C180" s="39" t="s">
        <v>114</v>
      </c>
      <c r="D180" s="39" t="s">
        <v>74</v>
      </c>
      <c r="E180" s="15" t="s">
        <v>51</v>
      </c>
      <c r="F180" s="15" t="n">
        <v>8</v>
      </c>
      <c r="G180" s="15" t="n">
        <v>25</v>
      </c>
      <c r="H180" s="15"/>
      <c r="I180" s="15"/>
      <c r="J180" s="15" t="s">
        <v>24</v>
      </c>
      <c r="K180" s="200" t="s">
        <v>133</v>
      </c>
      <c r="L180" s="201" t="s">
        <v>26</v>
      </c>
      <c r="M180" s="202" t="s">
        <v>133</v>
      </c>
      <c r="N180" s="15" t="s">
        <v>24</v>
      </c>
      <c r="O180" s="309" t="s">
        <v>339</v>
      </c>
      <c r="P180" s="15" t="n">
        <v>25</v>
      </c>
      <c r="Q180" s="39" t="s">
        <v>114</v>
      </c>
      <c r="R180" s="40" t="n">
        <v>38.5</v>
      </c>
      <c r="S180" s="319" t="s">
        <v>340</v>
      </c>
      <c r="T180" s="39" t="s">
        <v>341</v>
      </c>
      <c r="U180" s="15" t="s">
        <v>244</v>
      </c>
      <c r="V180" s="15" t="s">
        <v>244</v>
      </c>
      <c r="W180" s="15" t="s">
        <v>68</v>
      </c>
      <c r="X180" s="15" t="s">
        <v>69</v>
      </c>
      <c r="Y180" s="58" t="n">
        <f aca="false">F180*G180*2</f>
        <v>400</v>
      </c>
      <c r="Z180" s="58" t="n">
        <f aca="false">IF(X180="N",Y180,"0")</f>
        <v>400</v>
      </c>
      <c r="AA180" s="58" t="str">
        <f aca="false">IF(X180="P",Y180,"0")</f>
        <v>0</v>
      </c>
      <c r="AB180" s="15"/>
      <c r="AC180" s="46"/>
      <c r="AD180" s="15"/>
      <c r="AE180" s="15"/>
      <c r="AF180" s="15"/>
    </row>
    <row r="181" customFormat="false" ht="11.25" hidden="false" customHeight="false" outlineLevel="0" collapsed="false">
      <c r="A181" s="39" t="s">
        <v>342</v>
      </c>
      <c r="B181" s="48" t="n">
        <v>69.5</v>
      </c>
      <c r="C181" s="39" t="s">
        <v>114</v>
      </c>
      <c r="D181" s="39" t="s">
        <v>74</v>
      </c>
      <c r="E181" s="15" t="s">
        <v>51</v>
      </c>
      <c r="F181" s="15" t="n">
        <v>8</v>
      </c>
      <c r="G181" s="15" t="n">
        <v>25</v>
      </c>
      <c r="H181" s="15"/>
      <c r="I181" s="15"/>
      <c r="J181" s="15" t="s">
        <v>24</v>
      </c>
      <c r="K181" s="200" t="s">
        <v>133</v>
      </c>
      <c r="L181" s="201" t="s">
        <v>26</v>
      </c>
      <c r="M181" s="202" t="s">
        <v>133</v>
      </c>
      <c r="N181" s="15" t="s">
        <v>24</v>
      </c>
      <c r="O181" s="139" t="s">
        <v>339</v>
      </c>
      <c r="P181" s="15" t="n">
        <v>25</v>
      </c>
      <c r="Q181" s="39" t="s">
        <v>114</v>
      </c>
      <c r="R181" s="40" t="n">
        <v>38.5</v>
      </c>
      <c r="S181" s="319" t="s">
        <v>340</v>
      </c>
      <c r="T181" s="39" t="s">
        <v>343</v>
      </c>
      <c r="U181" s="15" t="s">
        <v>244</v>
      </c>
      <c r="V181" s="15" t="s">
        <v>244</v>
      </c>
      <c r="W181" s="15" t="s">
        <v>68</v>
      </c>
      <c r="X181" s="15" t="s">
        <v>69</v>
      </c>
      <c r="Y181" s="58" t="n">
        <f aca="false">F181*G181*2</f>
        <v>400</v>
      </c>
      <c r="Z181" s="58" t="n">
        <f aca="false">IF(X181="N",Y181,"0")</f>
        <v>400</v>
      </c>
      <c r="AA181" s="58" t="str">
        <f aca="false">IF(X181="P",Y181,"0")</f>
        <v>0</v>
      </c>
      <c r="AB181" s="15"/>
      <c r="AC181" s="46"/>
      <c r="AD181" s="15"/>
      <c r="AE181" s="15"/>
      <c r="AF181" s="15"/>
    </row>
    <row r="182" customFormat="false" ht="11.25" hidden="false" customHeight="false" outlineLevel="0" collapsed="false">
      <c r="A182" s="39" t="s">
        <v>406</v>
      </c>
      <c r="B182" s="48" t="n">
        <v>61</v>
      </c>
      <c r="C182" s="39" t="s">
        <v>114</v>
      </c>
      <c r="D182" s="39" t="s">
        <v>74</v>
      </c>
      <c r="E182" s="15" t="s">
        <v>51</v>
      </c>
      <c r="F182" s="15" t="n">
        <v>8</v>
      </c>
      <c r="G182" s="15" t="n">
        <v>8</v>
      </c>
      <c r="H182" s="15" t="s">
        <v>1236</v>
      </c>
      <c r="I182" s="15"/>
      <c r="J182" s="15" t="s">
        <v>24</v>
      </c>
      <c r="K182" s="200" t="s">
        <v>133</v>
      </c>
      <c r="L182" s="201" t="s">
        <v>26</v>
      </c>
      <c r="M182" s="202" t="s">
        <v>252</v>
      </c>
      <c r="N182" s="15" t="s">
        <v>24</v>
      </c>
      <c r="O182" s="15" t="s">
        <v>744</v>
      </c>
      <c r="P182" s="15" t="n">
        <v>8</v>
      </c>
      <c r="Q182" s="39" t="s">
        <v>114</v>
      </c>
      <c r="R182" s="40" t="n">
        <v>26.65</v>
      </c>
      <c r="S182" s="316" t="s">
        <v>65</v>
      </c>
      <c r="T182" s="39" t="s">
        <v>255</v>
      </c>
      <c r="U182" s="15" t="s">
        <v>244</v>
      </c>
      <c r="V182" s="15" t="s">
        <v>244</v>
      </c>
      <c r="W182" s="15" t="s">
        <v>68</v>
      </c>
      <c r="X182" s="15" t="s">
        <v>69</v>
      </c>
      <c r="Y182" s="58" t="n">
        <f aca="false">F182*G182*2</f>
        <v>128</v>
      </c>
      <c r="Z182" s="58" t="n">
        <f aca="false">IF(X182="N",Y182,"0")</f>
        <v>128</v>
      </c>
      <c r="AA182" s="58" t="str">
        <f aca="false">IF(X182="P",Y182,"0")</f>
        <v>0</v>
      </c>
      <c r="AB182" s="15"/>
      <c r="AC182" s="46"/>
      <c r="AD182" s="15"/>
      <c r="AE182" s="15"/>
      <c r="AF182" s="15"/>
    </row>
    <row r="183" customFormat="false" ht="11.25" hidden="false" customHeight="false" outlineLevel="0" collapsed="false">
      <c r="A183" s="39" t="s">
        <v>406</v>
      </c>
      <c r="B183" s="48" t="n">
        <v>61</v>
      </c>
      <c r="C183" s="39" t="s">
        <v>114</v>
      </c>
      <c r="D183" s="39" t="s">
        <v>74</v>
      </c>
      <c r="E183" s="15" t="s">
        <v>51</v>
      </c>
      <c r="F183" s="15" t="n">
        <v>8</v>
      </c>
      <c r="G183" s="15" t="n">
        <v>17</v>
      </c>
      <c r="H183" s="15" t="s">
        <v>1236</v>
      </c>
      <c r="I183" s="128"/>
      <c r="J183" s="15" t="s">
        <v>24</v>
      </c>
      <c r="K183" s="200" t="s">
        <v>133</v>
      </c>
      <c r="L183" s="201" t="s">
        <v>26</v>
      </c>
      <c r="M183" s="202" t="s">
        <v>139</v>
      </c>
      <c r="N183" s="15" t="s">
        <v>24</v>
      </c>
      <c r="O183" s="15" t="s">
        <v>1335</v>
      </c>
      <c r="P183" s="15" t="n">
        <v>17</v>
      </c>
      <c r="Q183" s="39" t="s">
        <v>364</v>
      </c>
      <c r="R183" s="40" t="n">
        <v>26.15</v>
      </c>
      <c r="S183" s="316" t="s">
        <v>65</v>
      </c>
      <c r="T183" s="39" t="s">
        <v>365</v>
      </c>
      <c r="U183" s="15" t="s">
        <v>244</v>
      </c>
      <c r="V183" s="15" t="s">
        <v>244</v>
      </c>
      <c r="W183" s="15" t="s">
        <v>68</v>
      </c>
      <c r="X183" s="15" t="s">
        <v>69</v>
      </c>
      <c r="Y183" s="58" t="n">
        <f aca="false">F183*G183*2</f>
        <v>272</v>
      </c>
      <c r="Z183" s="58" t="n">
        <f aca="false">IF(X183="N",Y183,"0")</f>
        <v>272</v>
      </c>
      <c r="AA183" s="58" t="str">
        <f aca="false">IF(X183="P",Y183,"0")</f>
        <v>0</v>
      </c>
      <c r="AB183" s="15"/>
      <c r="AC183" s="46"/>
      <c r="AD183" s="15"/>
      <c r="AE183" s="15"/>
      <c r="AF183" s="15"/>
    </row>
    <row r="184" customFormat="false" ht="11.25" hidden="false" customHeight="false" outlineLevel="0" collapsed="false">
      <c r="A184" s="39" t="s">
        <v>1317</v>
      </c>
      <c r="B184" s="40" t="n">
        <v>340</v>
      </c>
      <c r="C184" s="39" t="s">
        <v>1316</v>
      </c>
      <c r="D184" s="39" t="s">
        <v>74</v>
      </c>
      <c r="E184" s="15" t="s">
        <v>51</v>
      </c>
      <c r="F184" s="15" t="n">
        <v>8</v>
      </c>
      <c r="G184" s="15" t="n">
        <v>15</v>
      </c>
      <c r="H184" s="15" t="s">
        <v>1236</v>
      </c>
      <c r="I184" s="128"/>
      <c r="J184" s="15" t="s">
        <v>24</v>
      </c>
      <c r="K184" s="187" t="s">
        <v>1319</v>
      </c>
      <c r="L184" s="188" t="s">
        <v>26</v>
      </c>
      <c r="M184" s="191" t="s">
        <v>376</v>
      </c>
      <c r="N184" s="15" t="s">
        <v>24</v>
      </c>
      <c r="O184" s="128" t="s">
        <v>1336</v>
      </c>
      <c r="P184" s="15" t="n">
        <v>15</v>
      </c>
      <c r="Q184" s="39" t="s">
        <v>114</v>
      </c>
      <c r="R184" s="40" t="n">
        <v>126</v>
      </c>
      <c r="S184" s="320" t="s">
        <v>65</v>
      </c>
      <c r="T184" s="39" t="s">
        <v>378</v>
      </c>
      <c r="U184" s="15" t="s">
        <v>244</v>
      </c>
      <c r="V184" s="15" t="s">
        <v>244</v>
      </c>
      <c r="W184" s="15" t="s">
        <v>68</v>
      </c>
      <c r="X184" s="15" t="s">
        <v>69</v>
      </c>
      <c r="Y184" s="58" t="n">
        <f aca="false">F184*G184*2</f>
        <v>240</v>
      </c>
      <c r="Z184" s="58" t="n">
        <f aca="false">IF(X184="N",Y184,"0")</f>
        <v>240</v>
      </c>
      <c r="AA184" s="58" t="str">
        <f aca="false">IF(X184="P",Y184,"0")</f>
        <v>0</v>
      </c>
      <c r="AB184" s="15"/>
      <c r="AC184" s="46"/>
      <c r="AD184" s="15"/>
      <c r="AE184" s="15"/>
      <c r="AF184" s="15"/>
    </row>
    <row r="185" customFormat="false" ht="11.25" hidden="false" customHeight="false" outlineLevel="0" collapsed="false">
      <c r="A185" s="39" t="s">
        <v>1337</v>
      </c>
      <c r="B185" s="40" t="n">
        <v>345</v>
      </c>
      <c r="C185" s="39" t="s">
        <v>1316</v>
      </c>
      <c r="D185" s="39" t="s">
        <v>74</v>
      </c>
      <c r="E185" s="15" t="s">
        <v>51</v>
      </c>
      <c r="F185" s="15" t="n">
        <v>8</v>
      </c>
      <c r="G185" s="15" t="n">
        <v>25</v>
      </c>
      <c r="H185" s="15"/>
      <c r="I185" s="15"/>
      <c r="J185" s="15" t="s">
        <v>24</v>
      </c>
      <c r="K185" s="187" t="s">
        <v>360</v>
      </c>
      <c r="L185" s="188" t="s">
        <v>26</v>
      </c>
      <c r="M185" s="191" t="s">
        <v>360</v>
      </c>
      <c r="N185" s="15" t="s">
        <v>24</v>
      </c>
      <c r="O185" s="128"/>
      <c r="P185" s="15" t="n">
        <v>25</v>
      </c>
      <c r="Q185" s="39" t="s">
        <v>114</v>
      </c>
      <c r="R185" s="40" t="n">
        <v>24</v>
      </c>
      <c r="S185" s="320" t="s">
        <v>65</v>
      </c>
      <c r="T185" s="39" t="s">
        <v>362</v>
      </c>
      <c r="U185" s="15" t="s">
        <v>244</v>
      </c>
      <c r="V185" s="15" t="s">
        <v>244</v>
      </c>
      <c r="W185" s="15" t="s">
        <v>68</v>
      </c>
      <c r="X185" s="15" t="s">
        <v>69</v>
      </c>
      <c r="Y185" s="58" t="n">
        <f aca="false">F185*G185*2</f>
        <v>400</v>
      </c>
      <c r="Z185" s="58" t="n">
        <f aca="false">IF(X185="N",Y185,"0")</f>
        <v>400</v>
      </c>
      <c r="AA185" s="58" t="str">
        <f aca="false">IF(X185="P",Y185,"0")</f>
        <v>0</v>
      </c>
      <c r="AB185" s="15"/>
      <c r="AC185" s="46"/>
      <c r="AD185" s="15"/>
      <c r="AE185" s="15"/>
      <c r="AF185" s="15"/>
    </row>
    <row r="186" customFormat="false" ht="11.25" hidden="false" customHeight="false" outlineLevel="0" collapsed="false">
      <c r="A186" s="39" t="s">
        <v>1344</v>
      </c>
      <c r="B186" s="48" t="n">
        <v>0</v>
      </c>
      <c r="C186" s="39" t="s">
        <v>1316</v>
      </c>
      <c r="D186" s="39" t="s">
        <v>74</v>
      </c>
      <c r="E186" s="15" t="s">
        <v>51</v>
      </c>
      <c r="F186" s="15" t="n">
        <v>8</v>
      </c>
      <c r="G186" s="15" t="n">
        <v>25</v>
      </c>
      <c r="H186" s="15"/>
      <c r="I186" s="176" t="s">
        <v>349</v>
      </c>
      <c r="J186" s="15" t="s">
        <v>24</v>
      </c>
      <c r="K186" s="187" t="s">
        <v>53</v>
      </c>
      <c r="L186" s="188" t="s">
        <v>26</v>
      </c>
      <c r="M186" s="191" t="s">
        <v>302</v>
      </c>
      <c r="N186" s="15" t="s">
        <v>24</v>
      </c>
      <c r="O186" s="15" t="s">
        <v>679</v>
      </c>
      <c r="P186" s="15" t="n">
        <v>25</v>
      </c>
      <c r="Q186" s="39" t="s">
        <v>55</v>
      </c>
      <c r="R186" s="40" t="n">
        <v>204</v>
      </c>
      <c r="S186" s="320" t="n">
        <v>16640</v>
      </c>
      <c r="T186" s="39" t="s">
        <v>307</v>
      </c>
      <c r="U186" s="15" t="s">
        <v>67</v>
      </c>
      <c r="V186" s="15" t="s">
        <v>67</v>
      </c>
      <c r="W186" s="15" t="s">
        <v>68</v>
      </c>
      <c r="X186" s="15" t="s">
        <v>71</v>
      </c>
      <c r="Y186" s="58" t="n">
        <f aca="false">F186*G186*2</f>
        <v>400</v>
      </c>
      <c r="Z186" s="58" t="str">
        <f aca="false">IF(X186="N",Y186,"0")</f>
        <v>0</v>
      </c>
      <c r="AA186" s="58" t="n">
        <f aca="false">IF(X186="P",Y186,"0")</f>
        <v>400</v>
      </c>
      <c r="AB186" s="15"/>
      <c r="AC186" s="46"/>
      <c r="AD186" s="15"/>
      <c r="AE186" s="15"/>
      <c r="AF186" s="15"/>
    </row>
    <row r="187" customFormat="false" ht="11.25" hidden="false" customHeight="false" outlineLevel="0" collapsed="false">
      <c r="A187" s="39" t="s">
        <v>1338</v>
      </c>
      <c r="B187" s="40" t="n">
        <v>325</v>
      </c>
      <c r="C187" s="39" t="s">
        <v>1316</v>
      </c>
      <c r="D187" s="39" t="s">
        <v>74</v>
      </c>
      <c r="E187" s="15" t="s">
        <v>51</v>
      </c>
      <c r="F187" s="15" t="n">
        <v>8</v>
      </c>
      <c r="G187" s="15" t="n">
        <v>25</v>
      </c>
      <c r="H187" s="15"/>
      <c r="I187" s="15"/>
      <c r="J187" s="15" t="s">
        <v>24</v>
      </c>
      <c r="K187" s="187" t="s">
        <v>240</v>
      </c>
      <c r="L187" s="188" t="s">
        <v>26</v>
      </c>
      <c r="M187" s="191" t="s">
        <v>353</v>
      </c>
      <c r="N187" s="15" t="s">
        <v>24</v>
      </c>
      <c r="O187" s="128" t="s">
        <v>240</v>
      </c>
      <c r="P187" s="15" t="n">
        <v>25</v>
      </c>
      <c r="Q187" s="39" t="s">
        <v>114</v>
      </c>
      <c r="R187" s="40" t="n">
        <v>24.85</v>
      </c>
      <c r="S187" s="315" t="s">
        <v>65</v>
      </c>
      <c r="T187" s="39" t="s">
        <v>355</v>
      </c>
      <c r="U187" s="15" t="s">
        <v>244</v>
      </c>
      <c r="V187" s="15" t="s">
        <v>244</v>
      </c>
      <c r="W187" s="15" t="s">
        <v>68</v>
      </c>
      <c r="X187" s="15" t="s">
        <v>69</v>
      </c>
      <c r="Y187" s="58" t="n">
        <f aca="false">F187*G187*2</f>
        <v>400</v>
      </c>
      <c r="Z187" s="58" t="n">
        <f aca="false">IF(X187="N",Y187,"0")</f>
        <v>400</v>
      </c>
      <c r="AA187" s="58" t="str">
        <f aca="false">IF(X187="P",Y187,"0")</f>
        <v>0</v>
      </c>
      <c r="AB187" s="15"/>
      <c r="AC187" s="46"/>
      <c r="AD187" s="15"/>
      <c r="AE187" s="15"/>
      <c r="AF187" s="15"/>
    </row>
    <row r="188" customFormat="false" ht="11.85" hidden="false" customHeight="true" outlineLevel="0" collapsed="false">
      <c r="A188" s="172"/>
      <c r="B188" s="172"/>
      <c r="C188" s="172"/>
      <c r="D188" s="172"/>
      <c r="E188" s="172"/>
      <c r="F188" s="172"/>
      <c r="G188" s="223" t="n">
        <f aca="false">SUM(G158:G187)</f>
        <v>575</v>
      </c>
      <c r="H188" s="223"/>
      <c r="I188" s="223"/>
      <c r="J188" s="223"/>
      <c r="K188" s="223"/>
      <c r="L188" s="226"/>
      <c r="M188" s="223" t="n">
        <f aca="false">G188-P188</f>
        <v>0</v>
      </c>
      <c r="N188" s="223"/>
      <c r="O188" s="223"/>
      <c r="P188" s="223" t="n">
        <f aca="false">SUM(P158:P187)</f>
        <v>575</v>
      </c>
      <c r="Q188" s="79"/>
      <c r="R188" s="79"/>
      <c r="S188" s="227"/>
      <c r="T188" s="79"/>
      <c r="U188" s="172"/>
      <c r="V188" s="172"/>
      <c r="W188" s="172"/>
      <c r="X188" s="79"/>
      <c r="Y188" s="58"/>
      <c r="Z188" s="58" t="str">
        <f aca="false">IF(X188="N",Y188,"0")</f>
        <v>0</v>
      </c>
      <c r="AA188" s="58" t="str">
        <f aca="false">IF(X188="P",Y188,"0")</f>
        <v>0</v>
      </c>
      <c r="AB188" s="172"/>
      <c r="AC188" s="172"/>
      <c r="AD188" s="172"/>
      <c r="AE188" s="172"/>
      <c r="AF188" s="172"/>
    </row>
    <row r="189" customFormat="false" ht="11.85" hidden="false" customHeight="true" outlineLevel="0" collapsed="false">
      <c r="A189" s="29"/>
      <c r="B189" s="29"/>
      <c r="C189" s="228" t="s">
        <v>1273</v>
      </c>
      <c r="D189" s="29"/>
      <c r="E189" s="29"/>
      <c r="F189" s="29"/>
      <c r="G189" s="33"/>
      <c r="H189" s="33"/>
      <c r="I189" s="310"/>
      <c r="J189" s="33"/>
      <c r="K189" s="33"/>
      <c r="L189" s="218"/>
      <c r="M189" s="33"/>
      <c r="N189" s="33"/>
      <c r="O189" s="33"/>
      <c r="P189" s="33"/>
      <c r="Q189" s="33"/>
      <c r="R189" s="33"/>
      <c r="S189" s="219"/>
      <c r="T189" s="33"/>
      <c r="U189" s="29"/>
      <c r="V189" s="29"/>
      <c r="W189" s="29"/>
      <c r="X189" s="33"/>
      <c r="Y189" s="58"/>
      <c r="Z189" s="58" t="str">
        <f aca="false">IF(X189="N",Y189,"0")</f>
        <v>0</v>
      </c>
      <c r="AA189" s="58" t="str">
        <f aca="false">IF(X189="P",Y189,"0")</f>
        <v>0</v>
      </c>
      <c r="AB189" s="29"/>
      <c r="AC189" s="29"/>
      <c r="AD189" s="29"/>
      <c r="AE189" s="29"/>
      <c r="AF189" s="29"/>
    </row>
    <row r="190" customFormat="false" ht="11.25" hidden="false" customHeight="false" outlineLevel="0" collapsed="false">
      <c r="A190" s="39" t="s">
        <v>1274</v>
      </c>
      <c r="B190" s="40" t="n">
        <v>76.5</v>
      </c>
      <c r="C190" s="39" t="s">
        <v>305</v>
      </c>
      <c r="D190" s="39" t="s">
        <v>50</v>
      </c>
      <c r="E190" s="15" t="s">
        <v>51</v>
      </c>
      <c r="F190" s="15" t="n">
        <v>16</v>
      </c>
      <c r="G190" s="15" t="n">
        <v>25</v>
      </c>
      <c r="H190" s="15"/>
      <c r="I190" s="32"/>
      <c r="J190" s="15" t="s">
        <v>24</v>
      </c>
      <c r="K190" s="195" t="s">
        <v>327</v>
      </c>
      <c r="L190" s="188" t="s">
        <v>26</v>
      </c>
      <c r="M190" s="189" t="s">
        <v>327</v>
      </c>
      <c r="N190" s="73" t="s">
        <v>24</v>
      </c>
      <c r="O190" s="55"/>
      <c r="P190" s="55" t="n">
        <v>25</v>
      </c>
      <c r="Q190" s="39" t="s">
        <v>1316</v>
      </c>
      <c r="R190" s="40" t="n">
        <v>60</v>
      </c>
      <c r="S190" s="317" t="s">
        <v>65</v>
      </c>
      <c r="T190" s="39" t="s">
        <v>1414</v>
      </c>
      <c r="U190" s="202" t="s">
        <v>1277</v>
      </c>
      <c r="V190" s="202" t="s">
        <v>1277</v>
      </c>
      <c r="W190" s="33" t="s">
        <v>68</v>
      </c>
      <c r="X190" s="33" t="s">
        <v>69</v>
      </c>
      <c r="Y190" s="58"/>
      <c r="Z190" s="58" t="n">
        <f aca="false">IF(X190="N",Y190,"0")</f>
        <v>0</v>
      </c>
      <c r="AA190" s="58" t="str">
        <f aca="false">IF(X190="P",Y190,"0")</f>
        <v>0</v>
      </c>
      <c r="AB190" s="33"/>
      <c r="AC190" s="33"/>
      <c r="AD190" s="33"/>
      <c r="AE190" s="33"/>
      <c r="AF190" s="33"/>
      <c r="AG190" s="33"/>
      <c r="AH190" s="33"/>
      <c r="AI190" s="33"/>
      <c r="AJ190" s="33"/>
      <c r="AK190" s="33"/>
      <c r="AL190" s="33"/>
      <c r="AM190" s="33"/>
      <c r="AN190" s="33"/>
      <c r="AO190" s="33"/>
      <c r="AP190" s="33"/>
      <c r="AQ190" s="33"/>
      <c r="AR190" s="33"/>
      <c r="AS190" s="33"/>
      <c r="AT190" s="33"/>
    </row>
    <row r="191" customFormat="false" ht="11.85" hidden="false" customHeight="true" outlineLevel="0" collapsed="false">
      <c r="A191" s="60"/>
      <c r="B191" s="61"/>
      <c r="C191" s="60"/>
      <c r="D191" s="60"/>
      <c r="E191" s="62"/>
      <c r="F191" s="62"/>
      <c r="G191" s="213" t="n">
        <f aca="false">SUM(G190)</f>
        <v>25</v>
      </c>
      <c r="H191" s="213"/>
      <c r="I191" s="213"/>
      <c r="J191" s="213"/>
      <c r="K191" s="231"/>
      <c r="L191" s="232"/>
      <c r="M191" s="213" t="n">
        <f aca="false">G191-P191</f>
        <v>0</v>
      </c>
      <c r="N191" s="213"/>
      <c r="O191" s="213"/>
      <c r="P191" s="213" t="n">
        <f aca="false">SUM(P190)</f>
        <v>25</v>
      </c>
      <c r="Q191" s="60"/>
      <c r="R191" s="61"/>
      <c r="S191" s="321"/>
      <c r="T191" s="60"/>
      <c r="U191" s="331"/>
      <c r="V191" s="331"/>
      <c r="W191" s="62"/>
      <c r="X191" s="62"/>
      <c r="Y191" s="58"/>
      <c r="Z191" s="58" t="str">
        <f aca="false">IF(X191="N",Y191,"0")</f>
        <v>0</v>
      </c>
      <c r="AA191" s="58" t="str">
        <f aca="false">IF(X191="P",Y191,"0")</f>
        <v>0</v>
      </c>
      <c r="AB191" s="62"/>
      <c r="AC191" s="71"/>
      <c r="AD191" s="62"/>
      <c r="AE191" s="62"/>
      <c r="AF191" s="62"/>
    </row>
    <row r="192" customFormat="false" ht="11.85" hidden="false" customHeight="true" outlineLevel="0" collapsed="false">
      <c r="A192" s="29"/>
      <c r="B192" s="29"/>
      <c r="C192" s="228" t="s">
        <v>1415</v>
      </c>
      <c r="D192" s="29"/>
      <c r="E192" s="29"/>
      <c r="F192" s="29"/>
      <c r="G192" s="33"/>
      <c r="H192" s="33"/>
      <c r="I192" s="310"/>
      <c r="J192" s="33"/>
      <c r="K192" s="33"/>
      <c r="L192" s="218"/>
      <c r="M192" s="33"/>
      <c r="N192" s="33"/>
      <c r="O192" s="33"/>
      <c r="P192" s="33"/>
      <c r="Q192" s="33"/>
      <c r="R192" s="33"/>
      <c r="S192" s="323"/>
      <c r="T192" s="33"/>
      <c r="U192" s="332"/>
      <c r="V192" s="332"/>
      <c r="W192" s="29"/>
      <c r="X192" s="33"/>
      <c r="Y192" s="58"/>
      <c r="Z192" s="58" t="str">
        <f aca="false">IF(X192="N",Y192,"0")</f>
        <v>0</v>
      </c>
      <c r="AA192" s="58" t="str">
        <f aca="false">IF(X192="P",Y192,"0")</f>
        <v>0</v>
      </c>
      <c r="AB192" s="29"/>
      <c r="AC192" s="29"/>
      <c r="AD192" s="29"/>
      <c r="AE192" s="29"/>
      <c r="AF192" s="29"/>
    </row>
    <row r="193" customFormat="false" ht="11.25" hidden="false" customHeight="false" outlineLevel="0" collapsed="false">
      <c r="A193" s="39" t="s">
        <v>1274</v>
      </c>
      <c r="B193" s="40" t="n">
        <v>76.5</v>
      </c>
      <c r="C193" s="39" t="s">
        <v>305</v>
      </c>
      <c r="D193" s="39" t="s">
        <v>74</v>
      </c>
      <c r="E193" s="15" t="s">
        <v>51</v>
      </c>
      <c r="F193" s="15" t="n">
        <v>8</v>
      </c>
      <c r="G193" s="15" t="n">
        <v>25</v>
      </c>
      <c r="H193" s="15"/>
      <c r="I193" s="32"/>
      <c r="J193" s="15" t="s">
        <v>24</v>
      </c>
      <c r="K193" s="195" t="s">
        <v>327</v>
      </c>
      <c r="L193" s="188" t="s">
        <v>26</v>
      </c>
      <c r="M193" s="189" t="s">
        <v>327</v>
      </c>
      <c r="N193" s="73" t="s">
        <v>24</v>
      </c>
      <c r="O193" s="55"/>
      <c r="P193" s="55" t="n">
        <v>25</v>
      </c>
      <c r="Q193" s="39" t="s">
        <v>1316</v>
      </c>
      <c r="R193" s="40" t="n">
        <v>45</v>
      </c>
      <c r="S193" s="317" t="s">
        <v>65</v>
      </c>
      <c r="T193" s="39" t="s">
        <v>1416</v>
      </c>
      <c r="U193" s="202" t="s">
        <v>1277</v>
      </c>
      <c r="V193" s="202" t="s">
        <v>1277</v>
      </c>
      <c r="W193" s="33" t="s">
        <v>68</v>
      </c>
      <c r="X193" s="33" t="s">
        <v>69</v>
      </c>
      <c r="Y193" s="58"/>
      <c r="Z193" s="58" t="n">
        <f aca="false">IF(X193="N",Y193,"0")</f>
        <v>0</v>
      </c>
      <c r="AA193" s="58" t="str">
        <f aca="false">IF(X193="P",Y193,"0")</f>
        <v>0</v>
      </c>
      <c r="AB193" s="33"/>
      <c r="AC193" s="33"/>
      <c r="AD193" s="33"/>
      <c r="AE193" s="33"/>
      <c r="AF193" s="33"/>
      <c r="AG193" s="33"/>
      <c r="AH193" s="33"/>
      <c r="AI193" s="33"/>
      <c r="AJ193" s="33"/>
      <c r="AK193" s="33"/>
      <c r="AL193" s="33"/>
      <c r="AM193" s="33"/>
      <c r="AN193" s="33"/>
      <c r="AO193" s="33"/>
      <c r="AP193" s="33"/>
      <c r="AQ193" s="33"/>
      <c r="AR193" s="33"/>
      <c r="AS193" s="33"/>
      <c r="AT193" s="33"/>
    </row>
    <row r="194" customFormat="false" ht="11.85" hidden="false" customHeight="true" outlineLevel="0" collapsed="false">
      <c r="A194" s="60"/>
      <c r="B194" s="61"/>
      <c r="C194" s="60"/>
      <c r="D194" s="60"/>
      <c r="E194" s="62"/>
      <c r="F194" s="62"/>
      <c r="G194" s="213" t="n">
        <f aca="false">SUM(G193)</f>
        <v>25</v>
      </c>
      <c r="H194" s="213"/>
      <c r="I194" s="213"/>
      <c r="J194" s="213"/>
      <c r="K194" s="231"/>
      <c r="L194" s="232"/>
      <c r="M194" s="213" t="n">
        <f aca="false">G194-P194</f>
        <v>0</v>
      </c>
      <c r="N194" s="213"/>
      <c r="O194" s="213"/>
      <c r="P194" s="213" t="n">
        <f aca="false">SUM(P193)</f>
        <v>25</v>
      </c>
      <c r="Q194" s="60"/>
      <c r="R194" s="61"/>
      <c r="S194" s="321"/>
      <c r="T194" s="60"/>
      <c r="U194" s="62"/>
      <c r="V194" s="62"/>
      <c r="W194" s="62"/>
      <c r="X194" s="62"/>
      <c r="Y194" s="58"/>
      <c r="Z194" s="58" t="str">
        <f aca="false">IF(X194="N",Y194,"0")</f>
        <v>0</v>
      </c>
      <c r="AA194" s="58" t="str">
        <f aca="false">IF(X194="P",Y194,"0")</f>
        <v>0</v>
      </c>
      <c r="AB194" s="62"/>
      <c r="AC194" s="71"/>
      <c r="AD194" s="62"/>
      <c r="AE194" s="62"/>
      <c r="AF194" s="62"/>
    </row>
    <row r="195" customFormat="false" ht="11.85" hidden="false" customHeight="true" outlineLevel="0" collapsed="false">
      <c r="A195" s="29"/>
      <c r="B195" s="29"/>
      <c r="C195" s="228" t="s">
        <v>433</v>
      </c>
      <c r="D195" s="29"/>
      <c r="E195" s="29"/>
      <c r="F195" s="29"/>
      <c r="G195" s="33"/>
      <c r="H195" s="33"/>
      <c r="I195" s="33"/>
      <c r="J195" s="127"/>
      <c r="K195" s="33"/>
      <c r="L195" s="218"/>
      <c r="M195" s="33"/>
      <c r="N195" s="127"/>
      <c r="O195" s="33"/>
      <c r="P195" s="33"/>
      <c r="Q195" s="33"/>
      <c r="R195" s="33"/>
      <c r="S195" s="219"/>
      <c r="T195" s="33"/>
      <c r="U195" s="29"/>
      <c r="V195" s="29"/>
      <c r="W195" s="29"/>
      <c r="X195" s="33"/>
      <c r="Y195" s="58"/>
      <c r="Z195" s="58" t="str">
        <f aca="false">IF(X195="N",Y195,"0")</f>
        <v>0</v>
      </c>
      <c r="AA195" s="58" t="str">
        <f aca="false">IF(X195="P",Y195,"0")</f>
        <v>0</v>
      </c>
      <c r="AB195" s="29"/>
      <c r="AC195" s="29"/>
      <c r="AD195" s="29"/>
      <c r="AE195" s="29"/>
      <c r="AF195" s="29"/>
    </row>
    <row r="196" customFormat="false" ht="11.25" hidden="false" customHeight="false" outlineLevel="0" collapsed="false">
      <c r="A196" s="39" t="s">
        <v>434</v>
      </c>
      <c r="B196" s="40" t="n">
        <v>0</v>
      </c>
      <c r="C196" s="39" t="s">
        <v>55</v>
      </c>
      <c r="D196" s="39" t="s">
        <v>50</v>
      </c>
      <c r="E196" s="15" t="s">
        <v>51</v>
      </c>
      <c r="F196" s="15" t="n">
        <v>16</v>
      </c>
      <c r="G196" s="15" t="n">
        <v>41</v>
      </c>
      <c r="H196" s="15"/>
      <c r="I196" s="15"/>
      <c r="J196" s="15" t="s">
        <v>24</v>
      </c>
      <c r="K196" s="195" t="s">
        <v>435</v>
      </c>
      <c r="L196" s="188" t="s">
        <v>26</v>
      </c>
      <c r="M196" s="191" t="s">
        <v>436</v>
      </c>
      <c r="N196" s="15" t="s">
        <v>24</v>
      </c>
      <c r="O196" s="15"/>
      <c r="P196" s="15" t="n">
        <v>41</v>
      </c>
      <c r="Q196" s="39" t="s">
        <v>364</v>
      </c>
      <c r="R196" s="40" t="n">
        <v>0</v>
      </c>
      <c r="S196" s="316" t="s">
        <v>65</v>
      </c>
      <c r="T196" s="39" t="s">
        <v>437</v>
      </c>
      <c r="U196" s="15" t="s">
        <v>413</v>
      </c>
      <c r="V196" s="15" t="s">
        <v>413</v>
      </c>
      <c r="W196" s="15" t="s">
        <v>231</v>
      </c>
      <c r="X196" s="15" t="s">
        <v>69</v>
      </c>
      <c r="Y196" s="58" t="n">
        <f aca="false">F196*G196*2</f>
        <v>1312</v>
      </c>
      <c r="Z196" s="58" t="n">
        <f aca="false">IF(X196="N",Y196,"0")</f>
        <v>1312</v>
      </c>
      <c r="AA196" s="58" t="str">
        <f aca="false">IF(X196="P",Y196,"0")</f>
        <v>0</v>
      </c>
      <c r="AB196" s="15"/>
      <c r="AC196" s="46"/>
      <c r="AD196" s="15"/>
      <c r="AE196" s="15"/>
      <c r="AF196" s="15"/>
    </row>
    <row r="197" customFormat="false" ht="11.25" hidden="false" customHeight="false" outlineLevel="0" collapsed="false">
      <c r="A197" s="39" t="s">
        <v>438</v>
      </c>
      <c r="B197" s="40" t="n">
        <v>0</v>
      </c>
      <c r="C197" s="39" t="s">
        <v>114</v>
      </c>
      <c r="D197" s="39" t="s">
        <v>50</v>
      </c>
      <c r="E197" s="15" t="s">
        <v>51</v>
      </c>
      <c r="F197" s="15" t="n">
        <v>16</v>
      </c>
      <c r="G197" s="15" t="n">
        <v>20</v>
      </c>
      <c r="H197" s="15"/>
      <c r="I197" s="32" t="s">
        <v>439</v>
      </c>
      <c r="J197" s="15" t="s">
        <v>24</v>
      </c>
      <c r="K197" s="195" t="s">
        <v>440</v>
      </c>
      <c r="L197" s="188" t="s">
        <v>26</v>
      </c>
      <c r="M197" s="191" t="s">
        <v>411</v>
      </c>
      <c r="N197" s="15" t="s">
        <v>24</v>
      </c>
      <c r="O197" s="15"/>
      <c r="P197" s="15" t="n">
        <v>20</v>
      </c>
      <c r="Q197" s="39" t="s">
        <v>364</v>
      </c>
      <c r="R197" s="40" t="n">
        <v>54.65</v>
      </c>
      <c r="S197" s="318" t="n">
        <v>15815</v>
      </c>
      <c r="T197" s="39" t="s">
        <v>414</v>
      </c>
      <c r="U197" s="15" t="s">
        <v>413</v>
      </c>
      <c r="V197" s="15" t="s">
        <v>413</v>
      </c>
      <c r="W197" s="33" t="s">
        <v>68</v>
      </c>
      <c r="X197" s="15" t="s">
        <v>71</v>
      </c>
      <c r="Y197" s="58" t="n">
        <f aca="false">F197*G197*2</f>
        <v>640</v>
      </c>
      <c r="Z197" s="58" t="str">
        <f aca="false">IF(X197="N",Y197,"0")</f>
        <v>0</v>
      </c>
      <c r="AA197" s="58" t="n">
        <f aca="false">IF(X197="P",Y197,"0")</f>
        <v>640</v>
      </c>
      <c r="AB197" s="15"/>
      <c r="AC197" s="46"/>
      <c r="AD197" s="15"/>
      <c r="AE197" s="15"/>
      <c r="AF197" s="15"/>
    </row>
    <row r="198" customFormat="false" ht="11.85" hidden="false" customHeight="true" outlineLevel="0" collapsed="false">
      <c r="A198" s="47"/>
      <c r="B198" s="48"/>
      <c r="C198" s="47"/>
      <c r="D198" s="47"/>
      <c r="E198" s="33"/>
      <c r="F198" s="33"/>
      <c r="G198" s="33"/>
      <c r="H198" s="33"/>
      <c r="I198" s="252"/>
      <c r="J198" s="127"/>
      <c r="K198" s="32"/>
      <c r="L198" s="47" t="s">
        <v>26</v>
      </c>
      <c r="M198" s="33"/>
      <c r="N198" s="33"/>
      <c r="O198" s="33"/>
      <c r="P198" s="33"/>
      <c r="Q198" s="33"/>
      <c r="R198" s="33"/>
      <c r="S198" s="32"/>
      <c r="T198" s="33"/>
      <c r="U198" s="33"/>
      <c r="V198" s="33"/>
      <c r="W198" s="33"/>
      <c r="X198" s="33"/>
      <c r="Y198" s="58" t="n">
        <f aca="false">F198*G198*2</f>
        <v>0</v>
      </c>
      <c r="Z198" s="58" t="str">
        <f aca="false">IF(X198="N",Y198,"0")</f>
        <v>0</v>
      </c>
      <c r="AA198" s="58" t="str">
        <f aca="false">IF(X198="P",Y198,"0")</f>
        <v>0</v>
      </c>
      <c r="AB198" s="33"/>
      <c r="AC198" s="75"/>
      <c r="AD198" s="33"/>
      <c r="AE198" s="33"/>
      <c r="AF198" s="33"/>
    </row>
    <row r="199" customFormat="false" ht="11.85" hidden="false" customHeight="true" outlineLevel="0" collapsed="false">
      <c r="A199" s="208"/>
      <c r="B199" s="208"/>
      <c r="C199" s="208"/>
      <c r="D199" s="208"/>
      <c r="E199" s="208"/>
      <c r="F199" s="208"/>
      <c r="G199" s="213" t="n">
        <f aca="false">SUM(G195:G198)</f>
        <v>61</v>
      </c>
      <c r="H199" s="213"/>
      <c r="I199" s="213"/>
      <c r="J199" s="213"/>
      <c r="K199" s="213"/>
      <c r="L199" s="214"/>
      <c r="M199" s="213" t="n">
        <f aca="false">G199-P199</f>
        <v>0</v>
      </c>
      <c r="N199" s="213"/>
      <c r="O199" s="213"/>
      <c r="P199" s="213" t="n">
        <f aca="false">SUM(P196:P198)</f>
        <v>61</v>
      </c>
      <c r="Q199" s="62"/>
      <c r="R199" s="62"/>
      <c r="S199" s="322"/>
      <c r="T199" s="62"/>
      <c r="U199" s="208"/>
      <c r="V199" s="208"/>
      <c r="W199" s="208"/>
      <c r="X199" s="62"/>
      <c r="Y199" s="58" t="n">
        <f aca="false">F199*G199*2</f>
        <v>0</v>
      </c>
      <c r="Z199" s="58" t="str">
        <f aca="false">IF(X199="N",Y199,"0")</f>
        <v>0</v>
      </c>
      <c r="AA199" s="58" t="str">
        <f aca="false">IF(X199="P",Y199,"0")</f>
        <v>0</v>
      </c>
      <c r="AB199" s="208"/>
      <c r="AC199" s="208"/>
      <c r="AD199" s="208"/>
      <c r="AE199" s="208"/>
      <c r="AF199" s="208"/>
    </row>
    <row r="200" customFormat="false" ht="11.85" hidden="false" customHeight="true" outlineLevel="0" collapsed="false">
      <c r="A200" s="29"/>
      <c r="B200" s="29"/>
      <c r="C200" s="228" t="s">
        <v>441</v>
      </c>
      <c r="D200" s="29"/>
      <c r="E200" s="29"/>
      <c r="F200" s="29"/>
      <c r="G200" s="33"/>
      <c r="H200" s="33"/>
      <c r="I200" s="33"/>
      <c r="J200" s="127"/>
      <c r="K200" s="33"/>
      <c r="L200" s="218"/>
      <c r="M200" s="33"/>
      <c r="N200" s="127"/>
      <c r="O200" s="33"/>
      <c r="P200" s="33"/>
      <c r="Q200" s="33"/>
      <c r="R200" s="33"/>
      <c r="S200" s="320"/>
      <c r="T200" s="33"/>
      <c r="U200" s="29"/>
      <c r="V200" s="29"/>
      <c r="W200" s="29"/>
      <c r="X200" s="33"/>
      <c r="Y200" s="58" t="n">
        <f aca="false">F200*G200*2</f>
        <v>0</v>
      </c>
      <c r="Z200" s="58" t="str">
        <f aca="false">IF(X200="N",Y200,"0")</f>
        <v>0</v>
      </c>
      <c r="AA200" s="58" t="str">
        <f aca="false">IF(X200="P",Y200,"0")</f>
        <v>0</v>
      </c>
      <c r="AB200" s="29"/>
      <c r="AC200" s="29"/>
      <c r="AD200" s="29"/>
      <c r="AE200" s="29"/>
      <c r="AF200" s="29"/>
    </row>
    <row r="201" customFormat="false" ht="12" hidden="false" customHeight="true" outlineLevel="0" collapsed="false">
      <c r="A201" s="39" t="s">
        <v>442</v>
      </c>
      <c r="B201" s="40" t="n">
        <v>0</v>
      </c>
      <c r="C201" s="39" t="s">
        <v>55</v>
      </c>
      <c r="D201" s="39" t="s">
        <v>74</v>
      </c>
      <c r="E201" s="15" t="s">
        <v>51</v>
      </c>
      <c r="F201" s="15" t="n">
        <v>8</v>
      </c>
      <c r="G201" s="15" t="n">
        <v>41</v>
      </c>
      <c r="H201" s="15"/>
      <c r="I201" s="15"/>
      <c r="J201" s="15" t="s">
        <v>24</v>
      </c>
      <c r="K201" s="195" t="s">
        <v>435</v>
      </c>
      <c r="L201" s="188" t="s">
        <v>26</v>
      </c>
      <c r="M201" s="191" t="s">
        <v>436</v>
      </c>
      <c r="N201" s="15" t="s">
        <v>24</v>
      </c>
      <c r="O201" s="15"/>
      <c r="P201" s="15" t="n">
        <v>41</v>
      </c>
      <c r="Q201" s="39" t="s">
        <v>364</v>
      </c>
      <c r="R201" s="40" t="n">
        <v>0</v>
      </c>
      <c r="S201" s="316" t="s">
        <v>65</v>
      </c>
      <c r="T201" s="39" t="s">
        <v>443</v>
      </c>
      <c r="U201" s="15" t="s">
        <v>413</v>
      </c>
      <c r="V201" s="15" t="s">
        <v>413</v>
      </c>
      <c r="W201" s="15" t="s">
        <v>231</v>
      </c>
      <c r="X201" s="15" t="s">
        <v>69</v>
      </c>
      <c r="Y201" s="58" t="n">
        <f aca="false">F201*G201*2</f>
        <v>656</v>
      </c>
      <c r="Z201" s="58" t="n">
        <f aca="false">IF(X201="N",Y201,"0")</f>
        <v>656</v>
      </c>
      <c r="AA201" s="58" t="str">
        <f aca="false">IF(X201="P",Y201,"0")</f>
        <v>0</v>
      </c>
      <c r="AB201" s="15"/>
      <c r="AC201" s="46"/>
      <c r="AD201" s="15"/>
      <c r="AE201" s="15"/>
      <c r="AF201" s="15"/>
    </row>
    <row r="202" customFormat="false" ht="11.25" hidden="false" customHeight="false" outlineLevel="0" collapsed="false">
      <c r="A202" s="39" t="s">
        <v>444</v>
      </c>
      <c r="B202" s="40" t="n">
        <v>0</v>
      </c>
      <c r="C202" s="39" t="s">
        <v>114</v>
      </c>
      <c r="D202" s="39" t="s">
        <v>74</v>
      </c>
      <c r="E202" s="15" t="s">
        <v>51</v>
      </c>
      <c r="F202" s="15" t="n">
        <v>8</v>
      </c>
      <c r="G202" s="15" t="n">
        <v>20</v>
      </c>
      <c r="H202" s="15"/>
      <c r="I202" s="32" t="s">
        <v>439</v>
      </c>
      <c r="J202" s="15" t="s">
        <v>24</v>
      </c>
      <c r="K202" s="195" t="s">
        <v>440</v>
      </c>
      <c r="L202" s="188" t="s">
        <v>26</v>
      </c>
      <c r="M202" s="191" t="s">
        <v>411</v>
      </c>
      <c r="N202" s="15" t="s">
        <v>24</v>
      </c>
      <c r="O202" s="15"/>
      <c r="P202" s="15" t="n">
        <v>20</v>
      </c>
      <c r="Q202" s="39" t="s">
        <v>364</v>
      </c>
      <c r="R202" s="40" t="n">
        <v>54.65</v>
      </c>
      <c r="S202" s="318" t="n">
        <v>15815</v>
      </c>
      <c r="T202" s="39" t="s">
        <v>414</v>
      </c>
      <c r="U202" s="15" t="s">
        <v>413</v>
      </c>
      <c r="V202" s="15" t="s">
        <v>413</v>
      </c>
      <c r="W202" s="33" t="s">
        <v>68</v>
      </c>
      <c r="X202" s="15" t="s">
        <v>71</v>
      </c>
      <c r="Y202" s="58" t="n">
        <f aca="false">F202*G202*2</f>
        <v>320</v>
      </c>
      <c r="Z202" s="58" t="str">
        <f aca="false">IF(X202="N",Y202,"0")</f>
        <v>0</v>
      </c>
      <c r="AA202" s="58" t="n">
        <f aca="false">IF(X202="P",Y202,"0")</f>
        <v>320</v>
      </c>
      <c r="AB202" s="15"/>
      <c r="AC202" s="46"/>
      <c r="AD202" s="15"/>
      <c r="AE202" s="15"/>
      <c r="AF202" s="15"/>
    </row>
    <row r="203" customFormat="false" ht="11.85" hidden="false" customHeight="true" outlineLevel="0" collapsed="false">
      <c r="A203" s="47"/>
      <c r="B203" s="48"/>
      <c r="C203" s="47"/>
      <c r="D203" s="47"/>
      <c r="E203" s="33"/>
      <c r="F203" s="33"/>
      <c r="G203" s="33"/>
      <c r="H203" s="33"/>
      <c r="I203" s="252"/>
      <c r="J203" s="127"/>
      <c r="K203" s="32"/>
      <c r="L203" s="47" t="s">
        <v>26</v>
      </c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58" t="n">
        <f aca="false">F203*G203*2</f>
        <v>0</v>
      </c>
      <c r="Z203" s="58" t="str">
        <f aca="false">IF(X203="N",Y203,"0")</f>
        <v>0</v>
      </c>
      <c r="AA203" s="58" t="str">
        <f aca="false">IF(X203="P",Y203,"0")</f>
        <v>0</v>
      </c>
      <c r="AB203" s="33"/>
      <c r="AC203" s="75"/>
      <c r="AD203" s="33"/>
      <c r="AE203" s="33"/>
      <c r="AF203" s="33"/>
    </row>
    <row r="204" customFormat="false" ht="11.85" hidden="false" customHeight="true" outlineLevel="0" collapsed="false">
      <c r="A204" s="172"/>
      <c r="B204" s="172"/>
      <c r="C204" s="172"/>
      <c r="D204" s="172"/>
      <c r="E204" s="172"/>
      <c r="F204" s="172"/>
      <c r="G204" s="223" t="n">
        <f aca="false">SUM(G200:G203)</f>
        <v>61</v>
      </c>
      <c r="H204" s="223"/>
      <c r="I204" s="223"/>
      <c r="J204" s="223"/>
      <c r="K204" s="223"/>
      <c r="L204" s="226"/>
      <c r="M204" s="223" t="n">
        <f aca="false">G204-P204</f>
        <v>0</v>
      </c>
      <c r="N204" s="223"/>
      <c r="O204" s="223"/>
      <c r="P204" s="223" t="n">
        <f aca="false">SUM(P201:P203)</f>
        <v>61</v>
      </c>
      <c r="Q204" s="79"/>
      <c r="R204" s="79"/>
      <c r="S204" s="227"/>
      <c r="T204" s="79"/>
      <c r="U204" s="172"/>
      <c r="V204" s="172"/>
      <c r="W204" s="172"/>
      <c r="X204" s="79"/>
      <c r="Y204" s="58" t="n">
        <f aca="false">F204*G204*2</f>
        <v>0</v>
      </c>
      <c r="Z204" s="58" t="str">
        <f aca="false">IF(X204="N",Y204,"0")</f>
        <v>0</v>
      </c>
      <c r="AA204" s="58" t="str">
        <f aca="false">IF(X204="P",Y204,"0")</f>
        <v>0</v>
      </c>
      <c r="AB204" s="172"/>
      <c r="AC204" s="172"/>
      <c r="AD204" s="172"/>
      <c r="AE204" s="172"/>
      <c r="AF204" s="172"/>
    </row>
    <row r="205" customFormat="false" ht="11.85" hidden="false" customHeight="true" outlineLevel="0" collapsed="false">
      <c r="A205" s="29"/>
      <c r="B205" s="29"/>
      <c r="C205" s="228" t="s">
        <v>408</v>
      </c>
      <c r="D205" s="29"/>
      <c r="E205" s="29"/>
      <c r="F205" s="29"/>
      <c r="G205" s="33"/>
      <c r="H205" s="33"/>
      <c r="I205" s="310"/>
      <c r="J205" s="33"/>
      <c r="K205" s="33"/>
      <c r="L205" s="218"/>
      <c r="M205" s="33"/>
      <c r="N205" s="33"/>
      <c r="O205" s="33"/>
      <c r="P205" s="33"/>
      <c r="Q205" s="33"/>
      <c r="R205" s="33"/>
      <c r="S205" s="323"/>
      <c r="T205" s="33"/>
      <c r="U205" s="29"/>
      <c r="V205" s="29"/>
      <c r="W205" s="29"/>
      <c r="X205" s="33"/>
      <c r="Y205" s="58" t="n">
        <f aca="false">F205*G205*2</f>
        <v>0</v>
      </c>
      <c r="Z205" s="58" t="str">
        <f aca="false">IF(X205="N",Y205,"0")</f>
        <v>0</v>
      </c>
      <c r="AA205" s="58" t="str">
        <f aca="false">IF(X205="P",Y205,"0")</f>
        <v>0</v>
      </c>
      <c r="AB205" s="29"/>
      <c r="AC205" s="29"/>
      <c r="AD205" s="29"/>
      <c r="AE205" s="29"/>
      <c r="AF205" s="29"/>
    </row>
    <row r="206" customFormat="false" ht="11.25" hidden="false" customHeight="false" outlineLevel="0" collapsed="false">
      <c r="A206" s="39" t="s">
        <v>1417</v>
      </c>
      <c r="B206" s="40" t="n">
        <v>0</v>
      </c>
      <c r="C206" s="39" t="s">
        <v>1316</v>
      </c>
      <c r="D206" s="39" t="s">
        <v>50</v>
      </c>
      <c r="E206" s="15" t="s">
        <v>51</v>
      </c>
      <c r="F206" s="15" t="n">
        <v>16</v>
      </c>
      <c r="G206" s="15" t="n">
        <v>15</v>
      </c>
      <c r="H206" s="15"/>
      <c r="I206" s="128" t="s">
        <v>410</v>
      </c>
      <c r="J206" s="15" t="s">
        <v>24</v>
      </c>
      <c r="K206" s="176" t="s">
        <v>53</v>
      </c>
      <c r="L206" s="39" t="s">
        <v>26</v>
      </c>
      <c r="M206" s="33" t="s">
        <v>411</v>
      </c>
      <c r="N206" s="15" t="s">
        <v>24</v>
      </c>
      <c r="O206" s="15"/>
      <c r="P206" s="15" t="n">
        <v>15</v>
      </c>
      <c r="Q206" s="39" t="s">
        <v>305</v>
      </c>
      <c r="R206" s="40" t="n">
        <v>0</v>
      </c>
      <c r="S206" s="238" t="n">
        <v>16652</v>
      </c>
      <c r="T206" s="39" t="s">
        <v>412</v>
      </c>
      <c r="U206" s="15" t="s">
        <v>413</v>
      </c>
      <c r="V206" s="15" t="s">
        <v>413</v>
      </c>
      <c r="W206" s="15" t="s">
        <v>231</v>
      </c>
      <c r="X206" s="15" t="s">
        <v>71</v>
      </c>
      <c r="Y206" s="58" t="n">
        <f aca="false">F206*G206*2</f>
        <v>480</v>
      </c>
      <c r="Z206" s="58" t="str">
        <f aca="false">IF(X206="N",Y206,"0")</f>
        <v>0</v>
      </c>
      <c r="AA206" s="58" t="n">
        <f aca="false">IF(X206="P",Y206,"0")</f>
        <v>480</v>
      </c>
      <c r="AB206" s="15"/>
      <c r="AC206" s="46"/>
      <c r="AD206" s="15"/>
      <c r="AE206" s="15"/>
      <c r="AF206" s="15"/>
    </row>
    <row r="207" customFormat="false" ht="11.25" hidden="false" customHeight="false" outlineLevel="0" collapsed="false">
      <c r="A207" s="39" t="s">
        <v>1417</v>
      </c>
      <c r="B207" s="40" t="n">
        <v>0</v>
      </c>
      <c r="C207" s="39" t="s">
        <v>1316</v>
      </c>
      <c r="D207" s="39" t="s">
        <v>50</v>
      </c>
      <c r="E207" s="15" t="s">
        <v>51</v>
      </c>
      <c r="F207" s="15" t="n">
        <v>16</v>
      </c>
      <c r="G207" s="15" t="n">
        <v>5</v>
      </c>
      <c r="H207" s="15"/>
      <c r="I207" s="128" t="s">
        <v>410</v>
      </c>
      <c r="J207" s="15" t="s">
        <v>24</v>
      </c>
      <c r="K207" s="176" t="s">
        <v>53</v>
      </c>
      <c r="L207" s="39" t="s">
        <v>26</v>
      </c>
      <c r="M207" s="15" t="s">
        <v>411</v>
      </c>
      <c r="N207" s="15" t="s">
        <v>24</v>
      </c>
      <c r="O207" s="15"/>
      <c r="P207" s="15" t="n">
        <v>5</v>
      </c>
      <c r="Q207" s="39" t="s">
        <v>364</v>
      </c>
      <c r="R207" s="40" t="n">
        <v>54.65</v>
      </c>
      <c r="S207" s="238" t="n">
        <v>16652</v>
      </c>
      <c r="T207" s="39" t="s">
        <v>414</v>
      </c>
      <c r="U207" s="15" t="s">
        <v>413</v>
      </c>
      <c r="V207" s="15" t="s">
        <v>413</v>
      </c>
      <c r="W207" s="33" t="s">
        <v>68</v>
      </c>
      <c r="X207" s="15" t="s">
        <v>71</v>
      </c>
      <c r="Y207" s="58" t="n">
        <f aca="false">F207*G207*2</f>
        <v>160</v>
      </c>
      <c r="Z207" s="58" t="str">
        <f aca="false">IF(X207="N",Y207,"0")</f>
        <v>0</v>
      </c>
      <c r="AA207" s="58" t="n">
        <f aca="false">IF(X207="P",Y207,"0")</f>
        <v>160</v>
      </c>
      <c r="AB207" s="15"/>
      <c r="AC207" s="46"/>
      <c r="AD207" s="15"/>
      <c r="AE207" s="15"/>
      <c r="AF207" s="15"/>
    </row>
    <row r="208" customFormat="false" ht="11.25" hidden="false" customHeight="false" outlineLevel="0" collapsed="false">
      <c r="A208" s="39" t="s">
        <v>1417</v>
      </c>
      <c r="B208" s="40" t="n">
        <v>0</v>
      </c>
      <c r="C208" s="39" t="s">
        <v>1316</v>
      </c>
      <c r="D208" s="39" t="s">
        <v>50</v>
      </c>
      <c r="E208" s="15" t="s">
        <v>51</v>
      </c>
      <c r="F208" s="15" t="n">
        <v>16</v>
      </c>
      <c r="G208" s="15" t="n">
        <v>7</v>
      </c>
      <c r="H208" s="15"/>
      <c r="I208" s="128" t="s">
        <v>410</v>
      </c>
      <c r="J208" s="15" t="s">
        <v>24</v>
      </c>
      <c r="K208" s="176" t="s">
        <v>53</v>
      </c>
      <c r="L208" s="39" t="s">
        <v>26</v>
      </c>
      <c r="M208" s="15" t="s">
        <v>415</v>
      </c>
      <c r="N208" s="15" t="s">
        <v>24</v>
      </c>
      <c r="O208" s="15"/>
      <c r="P208" s="15" t="n">
        <v>7</v>
      </c>
      <c r="Q208" s="39" t="s">
        <v>364</v>
      </c>
      <c r="R208" s="40" t="n">
        <v>48</v>
      </c>
      <c r="S208" s="238" t="n">
        <v>16653</v>
      </c>
      <c r="T208" s="39" t="s">
        <v>416</v>
      </c>
      <c r="U208" s="15" t="s">
        <v>413</v>
      </c>
      <c r="V208" s="15" t="s">
        <v>413</v>
      </c>
      <c r="W208" s="33" t="s">
        <v>68</v>
      </c>
      <c r="X208" s="15" t="s">
        <v>71</v>
      </c>
      <c r="Y208" s="58" t="n">
        <f aca="false">F208*G208*2</f>
        <v>224</v>
      </c>
      <c r="Z208" s="58" t="str">
        <f aca="false">IF(X208="N",Y208,"0")</f>
        <v>0</v>
      </c>
      <c r="AA208" s="58" t="n">
        <f aca="false">IF(X208="P",Y208,"0")</f>
        <v>224</v>
      </c>
      <c r="AB208" s="15"/>
      <c r="AC208" s="46"/>
      <c r="AD208" s="15"/>
      <c r="AE208" s="15"/>
      <c r="AF208" s="15"/>
    </row>
    <row r="209" customFormat="false" ht="11.85" hidden="false" customHeight="true" outlineLevel="0" collapsed="false">
      <c r="A209" s="60"/>
      <c r="B209" s="61"/>
      <c r="C209" s="60"/>
      <c r="D209" s="60"/>
      <c r="E209" s="62"/>
      <c r="F209" s="62"/>
      <c r="G209" s="213" t="n">
        <f aca="false">SUM(G205:G208)</f>
        <v>27</v>
      </c>
      <c r="H209" s="213"/>
      <c r="I209" s="213"/>
      <c r="J209" s="213"/>
      <c r="K209" s="231"/>
      <c r="L209" s="232"/>
      <c r="M209" s="213" t="n">
        <f aca="false">G209-P209</f>
        <v>0</v>
      </c>
      <c r="N209" s="213"/>
      <c r="O209" s="213"/>
      <c r="P209" s="213" t="n">
        <f aca="false">SUM(P205:P208)</f>
        <v>27</v>
      </c>
      <c r="Q209" s="60"/>
      <c r="R209" s="61"/>
      <c r="S209" s="321"/>
      <c r="T209" s="60"/>
      <c r="U209" s="62"/>
      <c r="V209" s="62"/>
      <c r="W209" s="62"/>
      <c r="X209" s="62"/>
      <c r="Y209" s="58" t="n">
        <f aca="false">F209*G209*2</f>
        <v>0</v>
      </c>
      <c r="Z209" s="58" t="str">
        <f aca="false">IF(X209="N",Y209,"0")</f>
        <v>0</v>
      </c>
      <c r="AA209" s="58" t="str">
        <f aca="false">IF(X209="P",Y209,"0")</f>
        <v>0</v>
      </c>
      <c r="AB209" s="62"/>
      <c r="AC209" s="71"/>
      <c r="AD209" s="62"/>
      <c r="AE209" s="62"/>
      <c r="AF209" s="62"/>
    </row>
    <row r="210" customFormat="false" ht="11.85" hidden="false" customHeight="true" outlineLevel="0" collapsed="false">
      <c r="A210" s="29"/>
      <c r="B210" s="29"/>
      <c r="C210" s="228" t="s">
        <v>418</v>
      </c>
      <c r="D210" s="29"/>
      <c r="E210" s="29"/>
      <c r="F210" s="29"/>
      <c r="G210" s="33"/>
      <c r="H210" s="33"/>
      <c r="I210" s="310"/>
      <c r="J210" s="33"/>
      <c r="K210" s="33"/>
      <c r="L210" s="47"/>
      <c r="M210" s="33"/>
      <c r="N210" s="33"/>
      <c r="O210" s="33"/>
      <c r="P210" s="33"/>
      <c r="Q210" s="33"/>
      <c r="R210" s="33"/>
      <c r="S210" s="323"/>
      <c r="T210" s="33"/>
      <c r="U210" s="29"/>
      <c r="V210" s="29"/>
      <c r="W210" s="29"/>
      <c r="X210" s="33"/>
      <c r="Y210" s="58" t="n">
        <f aca="false">F210*G210*2</f>
        <v>0</v>
      </c>
      <c r="Z210" s="58" t="str">
        <f aca="false">IF(X210="N",Y210,"0")</f>
        <v>0</v>
      </c>
      <c r="AA210" s="58" t="str">
        <f aca="false">IF(X210="P",Y210,"0")</f>
        <v>0</v>
      </c>
      <c r="AB210" s="29"/>
      <c r="AC210" s="29"/>
      <c r="AD210" s="29"/>
      <c r="AE210" s="29"/>
      <c r="AF210" s="29"/>
    </row>
    <row r="211" customFormat="false" ht="11.25" hidden="false" customHeight="false" outlineLevel="0" collapsed="false">
      <c r="A211" s="39" t="s">
        <v>1418</v>
      </c>
      <c r="B211" s="40" t="n">
        <v>0</v>
      </c>
      <c r="C211" s="39" t="s">
        <v>1316</v>
      </c>
      <c r="D211" s="39" t="s">
        <v>74</v>
      </c>
      <c r="E211" s="15" t="s">
        <v>51</v>
      </c>
      <c r="F211" s="15" t="n">
        <v>8</v>
      </c>
      <c r="G211" s="15" t="n">
        <v>15</v>
      </c>
      <c r="H211" s="15"/>
      <c r="I211" s="128" t="s">
        <v>410</v>
      </c>
      <c r="J211" s="15" t="s">
        <v>24</v>
      </c>
      <c r="K211" s="176" t="s">
        <v>53</v>
      </c>
      <c r="L211" s="39" t="s">
        <v>26</v>
      </c>
      <c r="M211" s="33" t="s">
        <v>411</v>
      </c>
      <c r="N211" s="15" t="s">
        <v>24</v>
      </c>
      <c r="O211" s="15"/>
      <c r="P211" s="15" t="n">
        <v>15</v>
      </c>
      <c r="Q211" s="39" t="s">
        <v>305</v>
      </c>
      <c r="R211" s="40" t="n">
        <v>0</v>
      </c>
      <c r="S211" s="238" t="n">
        <v>16652</v>
      </c>
      <c r="T211" s="39" t="s">
        <v>420</v>
      </c>
      <c r="U211" s="15" t="s">
        <v>413</v>
      </c>
      <c r="V211" s="15" t="s">
        <v>413</v>
      </c>
      <c r="W211" s="15" t="s">
        <v>231</v>
      </c>
      <c r="X211" s="15" t="s">
        <v>71</v>
      </c>
      <c r="Y211" s="58" t="n">
        <f aca="false">F211*G211*2</f>
        <v>240</v>
      </c>
      <c r="Z211" s="58" t="str">
        <f aca="false">IF(X211="N",Y211,"0")</f>
        <v>0</v>
      </c>
      <c r="AA211" s="58" t="n">
        <f aca="false">IF(X211="P",Y211,"0")</f>
        <v>240</v>
      </c>
      <c r="AB211" s="15"/>
      <c r="AC211" s="46"/>
      <c r="AD211" s="15"/>
      <c r="AE211" s="15"/>
      <c r="AF211" s="15"/>
    </row>
    <row r="212" customFormat="false" ht="11.25" hidden="false" customHeight="false" outlineLevel="0" collapsed="false">
      <c r="A212" s="39" t="s">
        <v>1418</v>
      </c>
      <c r="B212" s="40" t="n">
        <v>0</v>
      </c>
      <c r="C212" s="39" t="s">
        <v>1316</v>
      </c>
      <c r="D212" s="39" t="s">
        <v>74</v>
      </c>
      <c r="E212" s="15" t="s">
        <v>51</v>
      </c>
      <c r="F212" s="15" t="n">
        <v>8</v>
      </c>
      <c r="G212" s="15" t="n">
        <v>5</v>
      </c>
      <c r="H212" s="15"/>
      <c r="I212" s="128" t="s">
        <v>410</v>
      </c>
      <c r="J212" s="15" t="s">
        <v>24</v>
      </c>
      <c r="K212" s="176" t="s">
        <v>53</v>
      </c>
      <c r="L212" s="39" t="s">
        <v>26</v>
      </c>
      <c r="M212" s="15" t="s">
        <v>411</v>
      </c>
      <c r="N212" s="15" t="s">
        <v>24</v>
      </c>
      <c r="O212" s="15"/>
      <c r="P212" s="15" t="n">
        <v>5</v>
      </c>
      <c r="Q212" s="39" t="s">
        <v>364</v>
      </c>
      <c r="R212" s="40" t="n">
        <v>54.65</v>
      </c>
      <c r="S212" s="238" t="n">
        <v>16652</v>
      </c>
      <c r="T212" s="39" t="s">
        <v>414</v>
      </c>
      <c r="U212" s="15" t="s">
        <v>413</v>
      </c>
      <c r="V212" s="15" t="s">
        <v>413</v>
      </c>
      <c r="W212" s="33" t="s">
        <v>68</v>
      </c>
      <c r="X212" s="15" t="s">
        <v>71</v>
      </c>
      <c r="Y212" s="58" t="n">
        <f aca="false">F212*G212*2</f>
        <v>80</v>
      </c>
      <c r="Z212" s="58" t="str">
        <f aca="false">IF(X212="N",Y212,"0")</f>
        <v>0</v>
      </c>
      <c r="AA212" s="58" t="n">
        <f aca="false">IF(X212="P",Y212,"0")</f>
        <v>80</v>
      </c>
      <c r="AB212" s="15"/>
      <c r="AC212" s="46"/>
      <c r="AD212" s="15"/>
      <c r="AE212" s="15"/>
      <c r="AF212" s="15"/>
    </row>
    <row r="213" customFormat="false" ht="11.25" hidden="false" customHeight="false" outlineLevel="0" collapsed="false">
      <c r="A213" s="39" t="s">
        <v>1418</v>
      </c>
      <c r="B213" s="40" t="n">
        <v>0</v>
      </c>
      <c r="C213" s="39" t="s">
        <v>1316</v>
      </c>
      <c r="D213" s="39" t="s">
        <v>74</v>
      </c>
      <c r="E213" s="15" t="s">
        <v>51</v>
      </c>
      <c r="F213" s="15" t="n">
        <v>8</v>
      </c>
      <c r="G213" s="15" t="n">
        <v>7</v>
      </c>
      <c r="H213" s="15"/>
      <c r="I213" s="128" t="s">
        <v>410</v>
      </c>
      <c r="J213" s="15" t="s">
        <v>24</v>
      </c>
      <c r="K213" s="176" t="s">
        <v>53</v>
      </c>
      <c r="L213" s="39" t="s">
        <v>26</v>
      </c>
      <c r="M213" s="15" t="s">
        <v>415</v>
      </c>
      <c r="N213" s="15" t="s">
        <v>24</v>
      </c>
      <c r="O213" s="15"/>
      <c r="P213" s="15" t="n">
        <v>7</v>
      </c>
      <c r="Q213" s="39" t="s">
        <v>364</v>
      </c>
      <c r="R213" s="40" t="n">
        <v>48</v>
      </c>
      <c r="S213" s="238" t="n">
        <v>16653</v>
      </c>
      <c r="T213" s="39" t="s">
        <v>416</v>
      </c>
      <c r="U213" s="15" t="s">
        <v>413</v>
      </c>
      <c r="V213" s="15" t="s">
        <v>413</v>
      </c>
      <c r="W213" s="33" t="s">
        <v>68</v>
      </c>
      <c r="X213" s="15" t="s">
        <v>71</v>
      </c>
      <c r="Y213" s="58" t="n">
        <f aca="false">F213*G213*2</f>
        <v>112</v>
      </c>
      <c r="Z213" s="58" t="str">
        <f aca="false">IF(X213="N",Y213,"0")</f>
        <v>0</v>
      </c>
      <c r="AA213" s="58" t="n">
        <f aca="false">IF(X213="P",Y213,"0")</f>
        <v>112</v>
      </c>
      <c r="AB213" s="15"/>
      <c r="AC213" s="46"/>
      <c r="AD213" s="15"/>
      <c r="AE213" s="15"/>
      <c r="AF213" s="15"/>
    </row>
    <row r="214" customFormat="false" ht="11.85" hidden="false" customHeight="true" outlineLevel="0" collapsed="false">
      <c r="A214" s="172"/>
      <c r="B214" s="172"/>
      <c r="C214" s="172"/>
      <c r="D214" s="172"/>
      <c r="E214" s="172"/>
      <c r="F214" s="172"/>
      <c r="G214" s="223" t="n">
        <f aca="false">SUM(G210:G213)</f>
        <v>27</v>
      </c>
      <c r="H214" s="223"/>
      <c r="I214" s="223"/>
      <c r="J214" s="223"/>
      <c r="K214" s="223"/>
      <c r="L214" s="226"/>
      <c r="M214" s="223" t="n">
        <f aca="false">G214-P214</f>
        <v>0</v>
      </c>
      <c r="N214" s="223"/>
      <c r="O214" s="223"/>
      <c r="P214" s="223" t="n">
        <f aca="false">SUM(P210:P213)</f>
        <v>27</v>
      </c>
      <c r="Q214" s="79"/>
      <c r="R214" s="79"/>
      <c r="S214" s="235"/>
      <c r="T214" s="79"/>
      <c r="U214" s="172"/>
      <c r="V214" s="172"/>
      <c r="W214" s="172"/>
      <c r="X214" s="79"/>
      <c r="Y214" s="58" t="n">
        <f aca="false">F214*G214*2</f>
        <v>0</v>
      </c>
      <c r="Z214" s="58" t="str">
        <f aca="false">IF(X214="N",Y214,"0")</f>
        <v>0</v>
      </c>
      <c r="AA214" s="58" t="str">
        <f aca="false">IF(X214="P",Y214,"0")</f>
        <v>0</v>
      </c>
      <c r="AB214" s="172"/>
      <c r="AC214" s="172"/>
      <c r="AD214" s="172"/>
      <c r="AE214" s="172"/>
      <c r="AF214" s="172"/>
    </row>
    <row r="215" customFormat="false" ht="11.85" hidden="false" customHeight="true" outlineLevel="0" collapsed="false">
      <c r="A215" s="29"/>
      <c r="B215" s="29"/>
      <c r="C215" s="228" t="s">
        <v>421</v>
      </c>
      <c r="D215" s="29"/>
      <c r="E215" s="29"/>
      <c r="F215" s="29"/>
      <c r="G215" s="33"/>
      <c r="H215" s="33"/>
      <c r="I215" s="33"/>
      <c r="J215" s="33"/>
      <c r="K215" s="33"/>
      <c r="L215" s="218"/>
      <c r="M215" s="33"/>
      <c r="N215" s="33"/>
      <c r="O215" s="33"/>
      <c r="P215" s="33"/>
      <c r="Q215" s="33"/>
      <c r="R215" s="33"/>
      <c r="S215" s="219"/>
      <c r="T215" s="33"/>
      <c r="U215" s="29"/>
      <c r="V215" s="29"/>
      <c r="W215" s="29"/>
      <c r="X215" s="33"/>
      <c r="Y215" s="58" t="n">
        <f aca="false">F215*G215*2</f>
        <v>0</v>
      </c>
      <c r="Z215" s="58" t="str">
        <f aca="false">IF(X215="N",Y215,"0")</f>
        <v>0</v>
      </c>
      <c r="AA215" s="58" t="str">
        <f aca="false">IF(X215="P",Y215,"0")</f>
        <v>0</v>
      </c>
      <c r="AB215" s="29"/>
      <c r="AC215" s="29"/>
      <c r="AD215" s="29"/>
      <c r="AE215" s="29"/>
      <c r="AF215" s="29"/>
    </row>
    <row r="216" customFormat="false" ht="11.25" hidden="false" customHeight="false" outlineLevel="0" collapsed="false">
      <c r="A216" s="39" t="s">
        <v>1419</v>
      </c>
      <c r="B216" s="40" t="n">
        <v>0</v>
      </c>
      <c r="C216" s="39" t="s">
        <v>1316</v>
      </c>
      <c r="D216" s="39" t="s">
        <v>50</v>
      </c>
      <c r="E216" s="15" t="s">
        <v>51</v>
      </c>
      <c r="F216" s="15" t="n">
        <v>16</v>
      </c>
      <c r="G216" s="15" t="n">
        <v>46</v>
      </c>
      <c r="H216" s="15"/>
      <c r="I216" s="15"/>
      <c r="J216" s="15" t="s">
        <v>24</v>
      </c>
      <c r="K216" s="176" t="s">
        <v>423</v>
      </c>
      <c r="L216" s="39" t="s">
        <v>26</v>
      </c>
      <c r="M216" s="15" t="s">
        <v>423</v>
      </c>
      <c r="N216" s="15" t="s">
        <v>24</v>
      </c>
      <c r="O216" s="15"/>
      <c r="P216" s="15" t="n">
        <v>46</v>
      </c>
      <c r="Q216" s="39" t="s">
        <v>114</v>
      </c>
      <c r="R216" s="40" t="n">
        <v>0</v>
      </c>
      <c r="S216" s="22" t="s">
        <v>65</v>
      </c>
      <c r="T216" s="39" t="s">
        <v>424</v>
      </c>
      <c r="U216" s="15" t="s">
        <v>425</v>
      </c>
      <c r="V216" s="15" t="s">
        <v>425</v>
      </c>
      <c r="W216" s="15" t="s">
        <v>68</v>
      </c>
      <c r="X216" s="15" t="s">
        <v>69</v>
      </c>
      <c r="Y216" s="58" t="n">
        <f aca="false">F216*G216*2</f>
        <v>1472</v>
      </c>
      <c r="Z216" s="58" t="n">
        <f aca="false">IF(X216="N",Y216,"0")</f>
        <v>1472</v>
      </c>
      <c r="AA216" s="58" t="str">
        <f aca="false">IF(X216="P",Y216,"0")</f>
        <v>0</v>
      </c>
      <c r="AB216" s="15"/>
      <c r="AC216" s="46"/>
      <c r="AD216" s="15"/>
      <c r="AE216" s="15"/>
      <c r="AF216" s="15"/>
    </row>
    <row r="217" customFormat="false" ht="11.85" hidden="false" customHeight="true" outlineLevel="0" collapsed="false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55"/>
      <c r="L217" s="47" t="s">
        <v>26</v>
      </c>
      <c r="M217" s="33"/>
      <c r="N217" s="33"/>
      <c r="O217" s="139"/>
      <c r="P217" s="33"/>
      <c r="Q217" s="47"/>
      <c r="R217" s="48"/>
      <c r="S217" s="219"/>
      <c r="T217" s="47"/>
      <c r="U217" s="33"/>
      <c r="V217" s="33"/>
      <c r="W217" s="33"/>
      <c r="X217" s="33"/>
      <c r="Y217" s="58" t="n">
        <f aca="false">F217*G217*2</f>
        <v>0</v>
      </c>
      <c r="Z217" s="58" t="str">
        <f aca="false">IF(X217="N",Y217,"0")</f>
        <v>0</v>
      </c>
      <c r="AA217" s="58" t="str">
        <f aca="false">IF(X217="P",Y217,"0")</f>
        <v>0</v>
      </c>
      <c r="AB217" s="33"/>
      <c r="AC217" s="75"/>
      <c r="AD217" s="33"/>
      <c r="AE217" s="33"/>
      <c r="AF217" s="33"/>
    </row>
    <row r="218" customFormat="false" ht="11.85" hidden="false" customHeight="true" outlineLevel="0" collapsed="false">
      <c r="A218" s="60"/>
      <c r="B218" s="61"/>
      <c r="C218" s="60"/>
      <c r="D218" s="60"/>
      <c r="E218" s="62"/>
      <c r="F218" s="62"/>
      <c r="G218" s="213" t="n">
        <f aca="false">SUM(G215:G217)</f>
        <v>46</v>
      </c>
      <c r="H218" s="213"/>
      <c r="I218" s="213"/>
      <c r="J218" s="213"/>
      <c r="K218" s="239"/>
      <c r="L218" s="232"/>
      <c r="M218" s="213" t="n">
        <f aca="false">G218-P218</f>
        <v>0</v>
      </c>
      <c r="N218" s="213"/>
      <c r="O218" s="213"/>
      <c r="P218" s="213" t="n">
        <f aca="false">SUM(P215:P217)</f>
        <v>46</v>
      </c>
      <c r="Q218" s="60"/>
      <c r="R218" s="61"/>
      <c r="S218" s="215"/>
      <c r="T218" s="60"/>
      <c r="U218" s="62"/>
      <c r="V218" s="62"/>
      <c r="W218" s="62"/>
      <c r="X218" s="62"/>
      <c r="Y218" s="58" t="n">
        <f aca="false">F218*G218*2</f>
        <v>0</v>
      </c>
      <c r="Z218" s="58" t="str">
        <f aca="false">IF(X218="N",Y218,"0")</f>
        <v>0</v>
      </c>
      <c r="AA218" s="58" t="str">
        <f aca="false">IF(X218="P",Y218,"0")</f>
        <v>0</v>
      </c>
      <c r="AB218" s="62"/>
      <c r="AC218" s="71"/>
      <c r="AD218" s="62"/>
      <c r="AE218" s="62"/>
      <c r="AF218" s="62"/>
    </row>
    <row r="219" customFormat="false" ht="11.85" hidden="false" customHeight="true" outlineLevel="0" collapsed="false">
      <c r="A219" s="29"/>
      <c r="B219" s="29"/>
      <c r="C219" s="228" t="s">
        <v>426</v>
      </c>
      <c r="D219" s="29"/>
      <c r="E219" s="29"/>
      <c r="F219" s="29"/>
      <c r="G219" s="33"/>
      <c r="H219" s="33"/>
      <c r="I219" s="33"/>
      <c r="J219" s="33"/>
      <c r="K219" s="55"/>
      <c r="L219" s="47"/>
      <c r="M219" s="33"/>
      <c r="N219" s="33"/>
      <c r="O219" s="33"/>
      <c r="P219" s="33"/>
      <c r="Q219" s="33"/>
      <c r="R219" s="33"/>
      <c r="S219" s="219"/>
      <c r="T219" s="33"/>
      <c r="U219" s="29"/>
      <c r="V219" s="29"/>
      <c r="W219" s="29"/>
      <c r="X219" s="33"/>
      <c r="Y219" s="58" t="n">
        <f aca="false">F219*G219*2</f>
        <v>0</v>
      </c>
      <c r="Z219" s="58" t="str">
        <f aca="false">IF(X219="N",Y219,"0")</f>
        <v>0</v>
      </c>
      <c r="AA219" s="58" t="str">
        <f aca="false">IF(X219="P",Y219,"0")</f>
        <v>0</v>
      </c>
      <c r="AB219" s="29"/>
      <c r="AC219" s="29"/>
      <c r="AD219" s="29"/>
      <c r="AE219" s="29"/>
      <c r="AF219" s="29"/>
    </row>
    <row r="220" customFormat="false" ht="11.25" hidden="false" customHeight="false" outlineLevel="0" collapsed="false">
      <c r="A220" s="39" t="s">
        <v>1420</v>
      </c>
      <c r="B220" s="40" t="n">
        <v>0</v>
      </c>
      <c r="C220" s="39" t="s">
        <v>1316</v>
      </c>
      <c r="D220" s="39" t="s">
        <v>74</v>
      </c>
      <c r="E220" s="15" t="s">
        <v>51</v>
      </c>
      <c r="F220" s="15" t="n">
        <v>8</v>
      </c>
      <c r="G220" s="15" t="n">
        <v>46</v>
      </c>
      <c r="H220" s="15"/>
      <c r="I220" s="15"/>
      <c r="J220" s="15" t="s">
        <v>24</v>
      </c>
      <c r="K220" s="176" t="s">
        <v>423</v>
      </c>
      <c r="L220" s="39" t="s">
        <v>26</v>
      </c>
      <c r="M220" s="15" t="s">
        <v>423</v>
      </c>
      <c r="N220" s="15" t="s">
        <v>24</v>
      </c>
      <c r="O220" s="15"/>
      <c r="P220" s="15" t="n">
        <v>46</v>
      </c>
      <c r="Q220" s="39" t="s">
        <v>114</v>
      </c>
      <c r="R220" s="40" t="n">
        <v>0</v>
      </c>
      <c r="S220" s="22" t="s">
        <v>65</v>
      </c>
      <c r="T220" s="39" t="s">
        <v>428</v>
      </c>
      <c r="U220" s="15" t="s">
        <v>425</v>
      </c>
      <c r="V220" s="15" t="s">
        <v>425</v>
      </c>
      <c r="W220" s="15" t="s">
        <v>68</v>
      </c>
      <c r="X220" s="15" t="s">
        <v>69</v>
      </c>
      <c r="Y220" s="58" t="n">
        <f aca="false">F220*G220*2</f>
        <v>736</v>
      </c>
      <c r="Z220" s="58" t="n">
        <f aca="false">IF(X220="N",Y220,"0")</f>
        <v>736</v>
      </c>
      <c r="AA220" s="58" t="str">
        <f aca="false">IF(X220="P",Y220,"0")</f>
        <v>0</v>
      </c>
      <c r="AB220" s="15"/>
      <c r="AC220" s="46"/>
      <c r="AD220" s="15"/>
      <c r="AE220" s="15"/>
      <c r="AF220" s="15"/>
    </row>
    <row r="221" customFormat="false" ht="11.85" hidden="false" customHeight="true" outlineLevel="0" collapsed="false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47" t="s">
        <v>26</v>
      </c>
      <c r="M221" s="33"/>
      <c r="N221" s="33"/>
      <c r="O221" s="139"/>
      <c r="P221" s="33"/>
      <c r="Q221" s="47"/>
      <c r="R221" s="48"/>
      <c r="S221" s="219"/>
      <c r="T221" s="47"/>
      <c r="U221" s="33"/>
      <c r="V221" s="33"/>
      <c r="W221" s="33"/>
      <c r="X221" s="33"/>
      <c r="Y221" s="58"/>
      <c r="Z221" s="58" t="str">
        <f aca="false">IF(X221="N",Y221,"0")</f>
        <v>0</v>
      </c>
      <c r="AA221" s="58" t="str">
        <f aca="false">IF(X221="P",Y221,"0")</f>
        <v>0</v>
      </c>
      <c r="AB221" s="33"/>
      <c r="AC221" s="75"/>
      <c r="AD221" s="33"/>
      <c r="AE221" s="33"/>
      <c r="AF221" s="33"/>
    </row>
    <row r="222" customFormat="false" ht="11.85" hidden="false" customHeight="true" outlineLevel="0" collapsed="false">
      <c r="A222" s="172"/>
      <c r="B222" s="172"/>
      <c r="C222" s="172"/>
      <c r="D222" s="172"/>
      <c r="E222" s="172"/>
      <c r="F222" s="172"/>
      <c r="G222" s="223" t="n">
        <f aca="false">SUM(G219:G221)</f>
        <v>46</v>
      </c>
      <c r="H222" s="223"/>
      <c r="I222" s="223"/>
      <c r="J222" s="223"/>
      <c r="K222" s="223"/>
      <c r="L222" s="226"/>
      <c r="M222" s="223" t="n">
        <f aca="false">G222-P222</f>
        <v>0</v>
      </c>
      <c r="N222" s="223"/>
      <c r="O222" s="223"/>
      <c r="P222" s="223" t="n">
        <f aca="false">SUM(P219:P221)</f>
        <v>46</v>
      </c>
      <c r="Q222" s="79"/>
      <c r="R222" s="79"/>
      <c r="S222" s="227"/>
      <c r="T222" s="79"/>
      <c r="U222" s="172"/>
      <c r="V222" s="172"/>
      <c r="W222" s="172"/>
      <c r="X222" s="79"/>
      <c r="Y222" s="58"/>
      <c r="Z222" s="58" t="str">
        <f aca="false">IF(X222="N",Y222,"0")</f>
        <v>0</v>
      </c>
      <c r="AA222" s="58" t="str">
        <f aca="false">IF(X222="P",Y222,"0")</f>
        <v>0</v>
      </c>
      <c r="AB222" s="172"/>
      <c r="AC222" s="172"/>
      <c r="AD222" s="172"/>
      <c r="AE222" s="172"/>
      <c r="AF222" s="172"/>
    </row>
    <row r="223" customFormat="false" ht="11.85" hidden="false" customHeight="true" outlineLevel="0" collapsed="false">
      <c r="A223" s="133"/>
      <c r="B223" s="133"/>
      <c r="C223" s="228" t="s">
        <v>429</v>
      </c>
      <c r="D223" s="133"/>
      <c r="E223" s="133"/>
      <c r="F223" s="133"/>
      <c r="G223" s="241"/>
      <c r="H223" s="241"/>
      <c r="I223" s="241" t="s">
        <v>430</v>
      </c>
      <c r="J223" s="241"/>
      <c r="K223" s="241"/>
      <c r="L223" s="244"/>
      <c r="M223" s="241"/>
      <c r="N223" s="241"/>
      <c r="O223" s="241"/>
      <c r="P223" s="241"/>
      <c r="Q223" s="50"/>
      <c r="R223" s="50"/>
      <c r="S223" s="245"/>
      <c r="T223" s="50"/>
      <c r="U223" s="133"/>
      <c r="V223" s="133"/>
      <c r="W223" s="133"/>
      <c r="X223" s="50"/>
      <c r="Y223" s="58"/>
      <c r="Z223" s="58" t="str">
        <f aca="false">IF(X223="N",Y223,"0")</f>
        <v>0</v>
      </c>
      <c r="AA223" s="58" t="str">
        <f aca="false">IF(X223="P",Y223,"0")</f>
        <v>0</v>
      </c>
      <c r="AB223" s="133"/>
      <c r="AC223" s="133"/>
      <c r="AD223" s="133"/>
      <c r="AE223" s="133"/>
      <c r="AF223" s="133"/>
    </row>
    <row r="224" customFormat="false" ht="11.25" hidden="false" customHeight="false" outlineLevel="0" collapsed="false">
      <c r="A224" s="39" t="s">
        <v>54</v>
      </c>
      <c r="B224" s="40" t="n">
        <v>216</v>
      </c>
      <c r="C224" s="39" t="s">
        <v>55</v>
      </c>
      <c r="D224" s="39" t="s">
        <v>50</v>
      </c>
      <c r="E224" s="15" t="s">
        <v>51</v>
      </c>
      <c r="F224" s="15" t="n">
        <v>16</v>
      </c>
      <c r="G224" s="15" t="n">
        <v>172</v>
      </c>
      <c r="H224" s="15"/>
      <c r="I224" s="96" t="s">
        <v>1257</v>
      </c>
      <c r="J224" s="15"/>
      <c r="K224" s="176" t="s">
        <v>57</v>
      </c>
      <c r="L224" s="39" t="s">
        <v>26</v>
      </c>
      <c r="M224" s="15"/>
      <c r="N224" s="15"/>
      <c r="O224" s="15"/>
      <c r="P224" s="15"/>
      <c r="Q224" s="39"/>
      <c r="R224" s="40"/>
      <c r="S224" s="22"/>
      <c r="T224" s="39"/>
      <c r="U224" s="15"/>
      <c r="V224" s="15"/>
      <c r="W224" s="15"/>
      <c r="X224" s="15"/>
      <c r="Y224" s="58"/>
      <c r="Z224" s="58" t="str">
        <f aca="false">IF(X224="N",Y224,"0")</f>
        <v>0</v>
      </c>
      <c r="AA224" s="58" t="str">
        <f aca="false">IF(X224="P",Y224,"0")</f>
        <v>0</v>
      </c>
      <c r="AB224" s="15"/>
      <c r="AC224" s="46"/>
      <c r="AD224" s="15"/>
      <c r="AE224" s="15"/>
      <c r="AF224" s="15"/>
    </row>
    <row r="225" customFormat="false" ht="11.25" hidden="false" customHeight="false" outlineLevel="0" collapsed="false">
      <c r="A225" s="39" t="s">
        <v>54</v>
      </c>
      <c r="B225" s="40" t="n">
        <v>216</v>
      </c>
      <c r="C225" s="39" t="s">
        <v>55</v>
      </c>
      <c r="D225" s="39" t="s">
        <v>50</v>
      </c>
      <c r="E225" s="15" t="s">
        <v>51</v>
      </c>
      <c r="F225" s="15" t="n">
        <v>16</v>
      </c>
      <c r="G225" s="15" t="n">
        <v>73</v>
      </c>
      <c r="H225" s="15"/>
      <c r="I225" s="96" t="s">
        <v>309</v>
      </c>
      <c r="J225" s="15"/>
      <c r="K225" s="176" t="s">
        <v>57</v>
      </c>
      <c r="L225" s="39" t="s">
        <v>26</v>
      </c>
      <c r="M225" s="15"/>
      <c r="N225" s="15"/>
      <c r="O225" s="15"/>
      <c r="P225" s="15"/>
      <c r="Q225" s="39"/>
      <c r="R225" s="40"/>
      <c r="S225" s="22"/>
      <c r="T225" s="39"/>
      <c r="U225" s="15"/>
      <c r="V225" s="15"/>
      <c r="W225" s="15"/>
      <c r="X225" s="15"/>
      <c r="Y225" s="58"/>
      <c r="Z225" s="58" t="str">
        <f aca="false">IF(X225="N",Y225,"0")</f>
        <v>0</v>
      </c>
      <c r="AA225" s="58" t="str">
        <f aca="false">IF(X225="P",Y225,"0")</f>
        <v>0</v>
      </c>
      <c r="AB225" s="15"/>
      <c r="AC225" s="46"/>
      <c r="AD225" s="15"/>
      <c r="AE225" s="15"/>
      <c r="AF225" s="15"/>
    </row>
    <row r="226" customFormat="false" ht="11.25" hidden="false" customHeight="false" outlineLevel="0" collapsed="false">
      <c r="A226" s="39"/>
      <c r="B226" s="40"/>
      <c r="C226" s="39"/>
      <c r="D226" s="39"/>
      <c r="E226" s="15"/>
      <c r="F226" s="15"/>
      <c r="G226" s="15"/>
      <c r="H226" s="15"/>
      <c r="I226" s="96"/>
      <c r="J226" s="15"/>
      <c r="K226" s="176"/>
      <c r="L226" s="39" t="s">
        <v>26</v>
      </c>
      <c r="M226" s="15" t="s">
        <v>53</v>
      </c>
      <c r="N226" s="15"/>
      <c r="O226" s="15"/>
      <c r="P226" s="15"/>
      <c r="Q226" s="39" t="s">
        <v>1258</v>
      </c>
      <c r="R226" s="40"/>
      <c r="S226" s="22"/>
      <c r="T226" s="39"/>
      <c r="U226" s="15"/>
      <c r="V226" s="15"/>
      <c r="W226" s="15"/>
      <c r="X226" s="15"/>
      <c r="Y226" s="58"/>
      <c r="Z226" s="58" t="str">
        <f aca="false">IF(X226="N",Y226,"0")</f>
        <v>0</v>
      </c>
      <c r="AA226" s="58" t="str">
        <f aca="false">IF(X226="P",Y226,"0")</f>
        <v>0</v>
      </c>
      <c r="AB226" s="15"/>
      <c r="AC226" s="46"/>
      <c r="AD226" s="15"/>
      <c r="AE226" s="15"/>
      <c r="AF226" s="15"/>
    </row>
    <row r="227" customFormat="false" ht="11.85" hidden="false" customHeight="true" outlineLevel="0" collapsed="false">
      <c r="A227" s="208"/>
      <c r="B227" s="208"/>
      <c r="C227" s="208"/>
      <c r="D227" s="208"/>
      <c r="E227" s="208"/>
      <c r="F227" s="208"/>
      <c r="G227" s="213" t="n">
        <f aca="false">SUM(G224:G225)</f>
        <v>245</v>
      </c>
      <c r="H227" s="213"/>
      <c r="I227" s="213"/>
      <c r="J227" s="213"/>
      <c r="K227" s="213"/>
      <c r="L227" s="214"/>
      <c r="M227" s="213"/>
      <c r="N227" s="213"/>
      <c r="O227" s="213"/>
      <c r="P227" s="213"/>
      <c r="Q227" s="62"/>
      <c r="R227" s="62"/>
      <c r="S227" s="215"/>
      <c r="T227" s="62"/>
      <c r="U227" s="208"/>
      <c r="V227" s="208"/>
      <c r="W227" s="208"/>
      <c r="X227" s="62"/>
      <c r="Y227" s="58"/>
      <c r="Z227" s="58" t="str">
        <f aca="false">IF(X227="N",Y227,"0")</f>
        <v>0</v>
      </c>
      <c r="AA227" s="58" t="str">
        <f aca="false">IF(X227="P",Y227,"0")</f>
        <v>0</v>
      </c>
      <c r="AB227" s="208"/>
      <c r="AC227" s="208"/>
      <c r="AD227" s="208"/>
      <c r="AE227" s="208"/>
      <c r="AF227" s="208"/>
      <c r="IV227" s="208" t="n">
        <f aca="false">SUM(A227:IU227)</f>
        <v>245</v>
      </c>
    </row>
    <row r="228" customFormat="false" ht="11.85" hidden="false" customHeight="true" outlineLevel="0" collapsed="false">
      <c r="A228" s="133"/>
      <c r="B228" s="133"/>
      <c r="C228" s="228" t="s">
        <v>431</v>
      </c>
      <c r="D228" s="133"/>
      <c r="E228" s="133"/>
      <c r="F228" s="133"/>
      <c r="G228" s="241"/>
      <c r="H228" s="241"/>
      <c r="I228" s="241" t="s">
        <v>430</v>
      </c>
      <c r="J228" s="241"/>
      <c r="K228" s="241"/>
      <c r="L228" s="244"/>
      <c r="M228" s="241"/>
      <c r="N228" s="241"/>
      <c r="O228" s="241"/>
      <c r="P228" s="241"/>
      <c r="Q228" s="50"/>
      <c r="R228" s="50"/>
      <c r="S228" s="245"/>
      <c r="T228" s="50"/>
      <c r="U228" s="133"/>
      <c r="V228" s="133"/>
      <c r="W228" s="133"/>
      <c r="X228" s="50"/>
      <c r="Y228" s="58"/>
      <c r="Z228" s="58" t="str">
        <f aca="false">IF(X228="N",Y228,"0")</f>
        <v>0</v>
      </c>
      <c r="AA228" s="58" t="str">
        <f aca="false">IF(X228="P",Y228,"0")</f>
        <v>0</v>
      </c>
      <c r="AB228" s="133"/>
      <c r="AC228" s="133"/>
      <c r="AD228" s="133"/>
      <c r="AE228" s="133"/>
      <c r="AF228" s="133"/>
    </row>
    <row r="229" customFormat="false" ht="11.25" hidden="false" customHeight="false" outlineLevel="0" collapsed="false">
      <c r="A229" s="39" t="s">
        <v>54</v>
      </c>
      <c r="B229" s="40" t="n">
        <v>216</v>
      </c>
      <c r="C229" s="39" t="s">
        <v>55</v>
      </c>
      <c r="D229" s="39" t="s">
        <v>74</v>
      </c>
      <c r="E229" s="15" t="s">
        <v>51</v>
      </c>
      <c r="F229" s="15" t="n">
        <v>8</v>
      </c>
      <c r="G229" s="15" t="n">
        <v>172</v>
      </c>
      <c r="H229" s="15"/>
      <c r="I229" s="96" t="s">
        <v>1257</v>
      </c>
      <c r="J229" s="15"/>
      <c r="K229" s="176" t="s">
        <v>57</v>
      </c>
      <c r="L229" s="39" t="s">
        <v>26</v>
      </c>
      <c r="M229" s="15"/>
      <c r="N229" s="15"/>
      <c r="O229" s="15"/>
      <c r="P229" s="15"/>
      <c r="Q229" s="39"/>
      <c r="R229" s="40"/>
      <c r="S229" s="22"/>
      <c r="T229" s="39"/>
      <c r="U229" s="15"/>
      <c r="V229" s="15"/>
      <c r="W229" s="15"/>
      <c r="X229" s="15"/>
      <c r="Y229" s="58"/>
      <c r="Z229" s="58" t="str">
        <f aca="false">IF(X229="N",Y229,"0")</f>
        <v>0</v>
      </c>
      <c r="AA229" s="58" t="str">
        <f aca="false">IF(X229="P",Y229,"0")</f>
        <v>0</v>
      </c>
      <c r="AB229" s="15"/>
      <c r="AC229" s="46"/>
      <c r="AD229" s="15"/>
      <c r="AE229" s="15"/>
      <c r="AF229" s="15"/>
    </row>
    <row r="230" customFormat="false" ht="11.25" hidden="false" customHeight="false" outlineLevel="0" collapsed="false">
      <c r="A230" s="39" t="s">
        <v>54</v>
      </c>
      <c r="B230" s="40" t="n">
        <v>216</v>
      </c>
      <c r="C230" s="39" t="s">
        <v>55</v>
      </c>
      <c r="D230" s="39" t="s">
        <v>74</v>
      </c>
      <c r="E230" s="15" t="s">
        <v>51</v>
      </c>
      <c r="F230" s="15" t="n">
        <v>8</v>
      </c>
      <c r="G230" s="15" t="n">
        <v>73</v>
      </c>
      <c r="H230" s="15"/>
      <c r="I230" s="96" t="s">
        <v>309</v>
      </c>
      <c r="J230" s="15"/>
      <c r="K230" s="176" t="s">
        <v>57</v>
      </c>
      <c r="L230" s="39" t="s">
        <v>26</v>
      </c>
      <c r="M230" s="15"/>
      <c r="N230" s="15"/>
      <c r="O230" s="15"/>
      <c r="P230" s="15"/>
      <c r="Q230" s="39"/>
      <c r="R230" s="40"/>
      <c r="S230" s="22"/>
      <c r="T230" s="39"/>
      <c r="U230" s="15"/>
      <c r="V230" s="15"/>
      <c r="W230" s="15"/>
      <c r="X230" s="15"/>
      <c r="Y230" s="58"/>
      <c r="Z230" s="58" t="str">
        <f aca="false">IF(X230="N",Y230,"0")</f>
        <v>0</v>
      </c>
      <c r="AA230" s="58" t="str">
        <f aca="false">IF(X230="P",Y230,"0")</f>
        <v>0</v>
      </c>
      <c r="AB230" s="15"/>
      <c r="AC230" s="46"/>
      <c r="AD230" s="15"/>
      <c r="AE230" s="15"/>
      <c r="AF230" s="15"/>
    </row>
    <row r="231" customFormat="false" ht="11.25" hidden="false" customHeight="false" outlineLevel="0" collapsed="false">
      <c r="A231" s="39"/>
      <c r="B231" s="40"/>
      <c r="C231" s="39"/>
      <c r="D231" s="39"/>
      <c r="E231" s="15"/>
      <c r="F231" s="15"/>
      <c r="G231" s="15"/>
      <c r="H231" s="15"/>
      <c r="I231" s="96"/>
      <c r="J231" s="15"/>
      <c r="K231" s="176"/>
      <c r="L231" s="39" t="s">
        <v>26</v>
      </c>
      <c r="M231" s="15" t="s">
        <v>432</v>
      </c>
      <c r="N231" s="15"/>
      <c r="O231" s="15"/>
      <c r="P231" s="15"/>
      <c r="Q231" s="39" t="s">
        <v>92</v>
      </c>
      <c r="R231" s="40"/>
      <c r="S231" s="22"/>
      <c r="T231" s="39"/>
      <c r="U231" s="15"/>
      <c r="V231" s="15"/>
      <c r="W231" s="15"/>
      <c r="X231" s="15"/>
      <c r="Y231" s="58"/>
      <c r="Z231" s="58" t="str">
        <f aca="false">IF(X231="N",Y231,"0")</f>
        <v>0</v>
      </c>
      <c r="AA231" s="58" t="str">
        <f aca="false">IF(X231="P",Y231,"0")</f>
        <v>0</v>
      </c>
      <c r="AB231" s="15"/>
      <c r="AC231" s="46"/>
      <c r="AD231" s="15"/>
      <c r="AE231" s="15"/>
      <c r="AF231" s="15"/>
    </row>
    <row r="232" customFormat="false" ht="12.75" hidden="false" customHeight="false" outlineLevel="0" collapsed="false">
      <c r="A232" s="247"/>
      <c r="B232" s="247"/>
      <c r="C232" s="247"/>
      <c r="D232" s="247"/>
      <c r="E232" s="247"/>
      <c r="F232" s="247"/>
      <c r="G232" s="213" t="n">
        <f aca="false">SUM(G229:G231)</f>
        <v>245</v>
      </c>
      <c r="H232" s="247"/>
      <c r="I232" s="247"/>
      <c r="J232" s="247"/>
      <c r="K232" s="247"/>
      <c r="L232" s="247"/>
      <c r="M232" s="247"/>
      <c r="N232" s="247"/>
      <c r="O232" s="247"/>
      <c r="P232" s="247"/>
      <c r="Q232" s="247"/>
      <c r="R232" s="247"/>
      <c r="S232" s="250"/>
      <c r="T232" s="247"/>
      <c r="U232" s="247"/>
      <c r="V232" s="247"/>
      <c r="W232" s="247"/>
      <c r="X232" s="247"/>
      <c r="Y232" s="58"/>
      <c r="Z232" s="58" t="str">
        <f aca="false">IF(X232="N",Y232,"0")</f>
        <v>0</v>
      </c>
      <c r="AA232" s="58" t="str">
        <f aca="false">IF(X232="P",Y232,"0")</f>
        <v>0</v>
      </c>
      <c r="AB232" s="247"/>
      <c r="AC232" s="247"/>
      <c r="AD232" s="247"/>
      <c r="AE232" s="247"/>
      <c r="AF232" s="247"/>
    </row>
    <row r="233" customFormat="false" ht="11.85" hidden="false" customHeight="true" outlineLevel="0" collapsed="false">
      <c r="C233" s="255" t="s">
        <v>445</v>
      </c>
      <c r="G233" s="15"/>
      <c r="H233" s="15"/>
      <c r="I233" s="15"/>
      <c r="J233" s="15"/>
      <c r="K233" s="15"/>
      <c r="L233" s="20"/>
      <c r="M233" s="15"/>
      <c r="N233" s="15"/>
      <c r="O233" s="15"/>
      <c r="P233" s="15"/>
      <c r="Q233" s="15"/>
      <c r="R233" s="15"/>
      <c r="S233" s="219"/>
      <c r="T233" s="15"/>
      <c r="X233" s="15"/>
      <c r="Y233" s="58"/>
      <c r="Z233" s="58" t="str">
        <f aca="false">IF(X233="N",Y233,"0")</f>
        <v>0</v>
      </c>
      <c r="AA233" s="58" t="str">
        <f aca="false">IF(X233="P",Y233,"0")</f>
        <v>0</v>
      </c>
    </row>
    <row r="234" customFormat="false" ht="11.25" hidden="false" customHeight="false" outlineLevel="0" collapsed="false">
      <c r="A234" s="39" t="s">
        <v>449</v>
      </c>
      <c r="B234" s="40" t="n">
        <v>400</v>
      </c>
      <c r="C234" s="39" t="s">
        <v>55</v>
      </c>
      <c r="D234" s="39" t="s">
        <v>50</v>
      </c>
      <c r="E234" s="15" t="s">
        <v>51</v>
      </c>
      <c r="F234" s="15" t="n">
        <v>16</v>
      </c>
      <c r="G234" s="15" t="n">
        <v>25</v>
      </c>
      <c r="H234" s="15"/>
      <c r="I234" s="15"/>
      <c r="J234" s="15" t="s">
        <v>24</v>
      </c>
      <c r="K234" s="200" t="s">
        <v>346</v>
      </c>
      <c r="L234" s="201" t="s">
        <v>26</v>
      </c>
      <c r="M234" s="202" t="s">
        <v>240</v>
      </c>
      <c r="N234" s="15" t="s">
        <v>24</v>
      </c>
      <c r="O234" s="15" t="s">
        <v>346</v>
      </c>
      <c r="P234" s="15" t="n">
        <v>25</v>
      </c>
      <c r="Q234" s="39" t="s">
        <v>114</v>
      </c>
      <c r="R234" s="40" t="n">
        <v>80.75</v>
      </c>
      <c r="S234" s="316" t="s">
        <v>65</v>
      </c>
      <c r="T234" s="39" t="s">
        <v>450</v>
      </c>
      <c r="U234" s="15" t="s">
        <v>244</v>
      </c>
      <c r="V234" s="15" t="s">
        <v>244</v>
      </c>
      <c r="W234" s="33" t="s">
        <v>231</v>
      </c>
      <c r="X234" s="15" t="s">
        <v>69</v>
      </c>
      <c r="Y234" s="58" t="n">
        <f aca="false">F234*G234*2</f>
        <v>800</v>
      </c>
      <c r="Z234" s="58" t="n">
        <f aca="false">IF(X234="N",Y234,"0")</f>
        <v>800</v>
      </c>
      <c r="AA234" s="58" t="str">
        <f aca="false">IF(X234="P",Y234,"0")</f>
        <v>0</v>
      </c>
      <c r="AB234" s="15"/>
      <c r="AC234" s="46"/>
      <c r="AD234" s="15"/>
      <c r="AE234" s="15"/>
      <c r="AF234" s="15"/>
    </row>
    <row r="235" customFormat="false" ht="11.25" hidden="false" customHeight="false" outlineLevel="0" collapsed="false">
      <c r="A235" s="39" t="s">
        <v>451</v>
      </c>
      <c r="B235" s="40" t="n">
        <v>360</v>
      </c>
      <c r="C235" s="39" t="s">
        <v>55</v>
      </c>
      <c r="D235" s="39" t="s">
        <v>50</v>
      </c>
      <c r="E235" s="15" t="s">
        <v>51</v>
      </c>
      <c r="F235" s="15" t="n">
        <v>16</v>
      </c>
      <c r="G235" s="15" t="n">
        <v>25</v>
      </c>
      <c r="H235" s="15"/>
      <c r="I235" s="15" t="s">
        <v>452</v>
      </c>
      <c r="J235" s="15" t="s">
        <v>24</v>
      </c>
      <c r="K235" s="200" t="s">
        <v>259</v>
      </c>
      <c r="L235" s="201" t="s">
        <v>26</v>
      </c>
      <c r="M235" s="202" t="s">
        <v>234</v>
      </c>
      <c r="N235" s="15" t="s">
        <v>24</v>
      </c>
      <c r="O235" s="15" t="s">
        <v>453</v>
      </c>
      <c r="P235" s="15" t="n">
        <v>25</v>
      </c>
      <c r="Q235" s="39" t="s">
        <v>114</v>
      </c>
      <c r="R235" s="40" t="n">
        <v>83</v>
      </c>
      <c r="S235" s="316" t="s">
        <v>234</v>
      </c>
      <c r="T235" s="39" t="s">
        <v>454</v>
      </c>
      <c r="U235" s="15" t="s">
        <v>244</v>
      </c>
      <c r="V235" s="15" t="s">
        <v>244</v>
      </c>
      <c r="W235" s="33" t="s">
        <v>231</v>
      </c>
      <c r="X235" s="15" t="s">
        <v>71</v>
      </c>
      <c r="Y235" s="58" t="n">
        <f aca="false">F235*G235*2</f>
        <v>800</v>
      </c>
      <c r="Z235" s="58" t="str">
        <f aca="false">IF(X235="N",Y235,"0")</f>
        <v>0</v>
      </c>
      <c r="AA235" s="58" t="n">
        <f aca="false">IF(X235="P",Y235,"0")</f>
        <v>800</v>
      </c>
      <c r="AB235" s="15"/>
      <c r="AC235" s="46"/>
      <c r="AD235" s="15"/>
      <c r="AE235" s="15"/>
      <c r="AF235" s="15"/>
    </row>
    <row r="236" customFormat="false" ht="11.25" hidden="false" customHeight="false" outlineLevel="0" collapsed="false">
      <c r="A236" s="39" t="s">
        <v>455</v>
      </c>
      <c r="B236" s="40" t="n">
        <v>34.65</v>
      </c>
      <c r="C236" s="39" t="s">
        <v>114</v>
      </c>
      <c r="D236" s="39" t="s">
        <v>50</v>
      </c>
      <c r="E236" s="15" t="s">
        <v>51</v>
      </c>
      <c r="F236" s="15" t="n">
        <v>16</v>
      </c>
      <c r="G236" s="15" t="n">
        <v>25</v>
      </c>
      <c r="H236" s="15"/>
      <c r="I236" s="15" t="n">
        <v>23426</v>
      </c>
      <c r="J236" s="15" t="s">
        <v>24</v>
      </c>
      <c r="K236" s="200" t="s">
        <v>57</v>
      </c>
      <c r="L236" s="201" t="s">
        <v>26</v>
      </c>
      <c r="M236" s="202" t="s">
        <v>139</v>
      </c>
      <c r="N236" s="15" t="s">
        <v>24</v>
      </c>
      <c r="O236" s="15" t="s">
        <v>456</v>
      </c>
      <c r="P236" s="15" t="n">
        <v>25</v>
      </c>
      <c r="Q236" s="39" t="s">
        <v>364</v>
      </c>
      <c r="R236" s="40" t="n">
        <v>26.15</v>
      </c>
      <c r="S236" s="316" t="s">
        <v>240</v>
      </c>
      <c r="T236" s="39" t="s">
        <v>365</v>
      </c>
      <c r="U236" s="15" t="s">
        <v>244</v>
      </c>
      <c r="V236" s="15" t="s">
        <v>244</v>
      </c>
      <c r="W236" s="33" t="s">
        <v>231</v>
      </c>
      <c r="X236" s="15" t="s">
        <v>71</v>
      </c>
      <c r="Y236" s="58" t="n">
        <f aca="false">F236*G236*2</f>
        <v>800</v>
      </c>
      <c r="Z236" s="58" t="str">
        <f aca="false">IF(X236="N",Y236,"0")</f>
        <v>0</v>
      </c>
      <c r="AA236" s="58" t="n">
        <f aca="false">IF(X236="P",Y236,"0")</f>
        <v>800</v>
      </c>
      <c r="AB236" s="15"/>
      <c r="AC236" s="46"/>
      <c r="AD236" s="15"/>
      <c r="AE236" s="15"/>
      <c r="AF236" s="15"/>
    </row>
    <row r="237" customFormat="false" ht="11.25" hidden="false" customHeight="false" outlineLevel="0" collapsed="false">
      <c r="A237" s="39" t="s">
        <v>457</v>
      </c>
      <c r="B237" s="40" t="n">
        <v>35</v>
      </c>
      <c r="C237" s="39" t="s">
        <v>114</v>
      </c>
      <c r="D237" s="39" t="s">
        <v>50</v>
      </c>
      <c r="E237" s="15" t="s">
        <v>51</v>
      </c>
      <c r="F237" s="15" t="n">
        <v>16</v>
      </c>
      <c r="G237" s="15" t="n">
        <v>25</v>
      </c>
      <c r="H237" s="15"/>
      <c r="I237" s="15" t="n">
        <v>23435</v>
      </c>
      <c r="J237" s="15" t="s">
        <v>24</v>
      </c>
      <c r="K237" s="200" t="s">
        <v>57</v>
      </c>
      <c r="L237" s="201" t="s">
        <v>26</v>
      </c>
      <c r="M237" s="202" t="s">
        <v>139</v>
      </c>
      <c r="N237" s="15" t="s">
        <v>24</v>
      </c>
      <c r="O237" s="15" t="s">
        <v>458</v>
      </c>
      <c r="P237" s="15" t="n">
        <v>25</v>
      </c>
      <c r="Q237" s="39" t="s">
        <v>114</v>
      </c>
      <c r="R237" s="40" t="n">
        <v>24.18</v>
      </c>
      <c r="S237" s="316" t="s">
        <v>240</v>
      </c>
      <c r="T237" s="39" t="s">
        <v>403</v>
      </c>
      <c r="U237" s="15" t="s">
        <v>244</v>
      </c>
      <c r="V237" s="15" t="s">
        <v>244</v>
      </c>
      <c r="W237" s="33" t="s">
        <v>231</v>
      </c>
      <c r="X237" s="15" t="s">
        <v>71</v>
      </c>
      <c r="Y237" s="58" t="n">
        <f aca="false">F237*G237*2</f>
        <v>800</v>
      </c>
      <c r="Z237" s="58" t="str">
        <f aca="false">IF(X237="N",Y237,"0")</f>
        <v>0</v>
      </c>
      <c r="AA237" s="58" t="n">
        <f aca="false">IF(X237="P",Y237,"0")</f>
        <v>800</v>
      </c>
      <c r="AB237" s="15"/>
      <c r="AC237" s="46"/>
      <c r="AD237" s="15"/>
      <c r="AE237" s="15"/>
      <c r="AF237" s="15"/>
    </row>
    <row r="238" customFormat="false" ht="11.25" hidden="false" customHeight="false" outlineLevel="0" collapsed="false">
      <c r="A238" s="39" t="s">
        <v>459</v>
      </c>
      <c r="B238" s="40" t="n">
        <v>35</v>
      </c>
      <c r="C238" s="39" t="s">
        <v>114</v>
      </c>
      <c r="D238" s="39" t="s">
        <v>50</v>
      </c>
      <c r="E238" s="15" t="s">
        <v>51</v>
      </c>
      <c r="F238" s="15" t="n">
        <v>16</v>
      </c>
      <c r="G238" s="15" t="n">
        <v>25</v>
      </c>
      <c r="H238" s="15"/>
      <c r="I238" s="15" t="n">
        <v>23380</v>
      </c>
      <c r="J238" s="15" t="s">
        <v>24</v>
      </c>
      <c r="K238" s="200" t="s">
        <v>57</v>
      </c>
      <c r="L238" s="201" t="s">
        <v>26</v>
      </c>
      <c r="M238" s="202" t="s">
        <v>139</v>
      </c>
      <c r="N238" s="15" t="s">
        <v>24</v>
      </c>
      <c r="O238" s="15" t="s">
        <v>458</v>
      </c>
      <c r="P238" s="15" t="n">
        <v>25</v>
      </c>
      <c r="Q238" s="39" t="s">
        <v>114</v>
      </c>
      <c r="R238" s="40" t="n">
        <v>24.18</v>
      </c>
      <c r="S238" s="316" t="s">
        <v>240</v>
      </c>
      <c r="T238" s="39" t="s">
        <v>403</v>
      </c>
      <c r="U238" s="15" t="s">
        <v>244</v>
      </c>
      <c r="V238" s="15" t="s">
        <v>244</v>
      </c>
      <c r="W238" s="33" t="s">
        <v>231</v>
      </c>
      <c r="X238" s="15" t="s">
        <v>71</v>
      </c>
      <c r="Y238" s="58" t="n">
        <f aca="false">F238*G238*2</f>
        <v>800</v>
      </c>
      <c r="Z238" s="58" t="str">
        <f aca="false">IF(X238="N",Y238,"0")</f>
        <v>0</v>
      </c>
      <c r="AA238" s="58" t="n">
        <f aca="false">IF(X238="P",Y238,"0")</f>
        <v>800</v>
      </c>
      <c r="AB238" s="15"/>
      <c r="AC238" s="46"/>
      <c r="AD238" s="15"/>
      <c r="AE238" s="15"/>
      <c r="AF238" s="15"/>
    </row>
    <row r="239" customFormat="false" ht="11.25" hidden="false" customHeight="false" outlineLevel="0" collapsed="false">
      <c r="A239" s="39" t="s">
        <v>460</v>
      </c>
      <c r="B239" s="40" t="n">
        <v>48.4</v>
      </c>
      <c r="C239" s="39" t="s">
        <v>114</v>
      </c>
      <c r="D239" s="39" t="s">
        <v>50</v>
      </c>
      <c r="E239" s="15" t="s">
        <v>51</v>
      </c>
      <c r="F239" s="15" t="n">
        <v>16</v>
      </c>
      <c r="G239" s="15" t="n">
        <v>25</v>
      </c>
      <c r="H239" s="15"/>
      <c r="I239" s="15" t="n">
        <v>23519</v>
      </c>
      <c r="J239" s="15" t="s">
        <v>24</v>
      </c>
      <c r="K239" s="200" t="s">
        <v>57</v>
      </c>
      <c r="L239" s="201" t="s">
        <v>26</v>
      </c>
      <c r="M239" s="202" t="s">
        <v>235</v>
      </c>
      <c r="N239" s="15" t="s">
        <v>24</v>
      </c>
      <c r="O239" s="15" t="s">
        <v>461</v>
      </c>
      <c r="P239" s="15" t="n">
        <v>25</v>
      </c>
      <c r="Q239" s="39" t="s">
        <v>114</v>
      </c>
      <c r="R239" s="40" t="n">
        <v>77</v>
      </c>
      <c r="S239" s="316" t="s">
        <v>139</v>
      </c>
      <c r="T239" s="39" t="s">
        <v>462</v>
      </c>
      <c r="U239" s="15" t="s">
        <v>244</v>
      </c>
      <c r="V239" s="15" t="s">
        <v>244</v>
      </c>
      <c r="W239" s="33" t="s">
        <v>231</v>
      </c>
      <c r="X239" s="15" t="s">
        <v>71</v>
      </c>
      <c r="Y239" s="58" t="n">
        <f aca="false">F239*G239*2</f>
        <v>800</v>
      </c>
      <c r="Z239" s="58" t="str">
        <f aca="false">IF(X239="N",Y239,"0")</f>
        <v>0</v>
      </c>
      <c r="AA239" s="58" t="n">
        <f aca="false">IF(X239="P",Y239,"0")</f>
        <v>800</v>
      </c>
      <c r="AB239" s="15"/>
      <c r="AC239" s="46"/>
      <c r="AD239" s="15"/>
      <c r="AE239" s="15"/>
      <c r="AF239" s="15"/>
    </row>
    <row r="240" customFormat="false" ht="11.25" hidden="false" customHeight="false" outlineLevel="0" collapsed="false">
      <c r="A240" s="39" t="s">
        <v>463</v>
      </c>
      <c r="B240" s="40" t="n">
        <v>36</v>
      </c>
      <c r="C240" s="39" t="s">
        <v>114</v>
      </c>
      <c r="D240" s="39" t="s">
        <v>50</v>
      </c>
      <c r="E240" s="15" t="s">
        <v>51</v>
      </c>
      <c r="F240" s="15" t="n">
        <v>16</v>
      </c>
      <c r="G240" s="15" t="n">
        <v>25</v>
      </c>
      <c r="H240" s="15"/>
      <c r="I240" s="123" t="s">
        <v>464</v>
      </c>
      <c r="J240" s="15" t="s">
        <v>24</v>
      </c>
      <c r="K240" s="200" t="s">
        <v>57</v>
      </c>
      <c r="L240" s="201" t="s">
        <v>26</v>
      </c>
      <c r="M240" s="202" t="s">
        <v>234</v>
      </c>
      <c r="N240" s="15" t="s">
        <v>24</v>
      </c>
      <c r="O240" s="15" t="s">
        <v>334</v>
      </c>
      <c r="P240" s="15" t="n">
        <v>25</v>
      </c>
      <c r="Q240" s="39" t="s">
        <v>114</v>
      </c>
      <c r="R240" s="40" t="n">
        <v>86.5</v>
      </c>
      <c r="S240" s="316" t="s">
        <v>234</v>
      </c>
      <c r="T240" s="39" t="s">
        <v>465</v>
      </c>
      <c r="U240" s="15" t="s">
        <v>244</v>
      </c>
      <c r="V240" s="15" t="s">
        <v>244</v>
      </c>
      <c r="W240" s="33" t="s">
        <v>231</v>
      </c>
      <c r="X240" s="15" t="s">
        <v>71</v>
      </c>
      <c r="Y240" s="58" t="n">
        <f aca="false">F240*G240*2</f>
        <v>800</v>
      </c>
      <c r="Z240" s="58" t="str">
        <f aca="false">IF(X240="N",Y240,"0")</f>
        <v>0</v>
      </c>
      <c r="AA240" s="58" t="n">
        <f aca="false">IF(X240="P",Y240,"0")</f>
        <v>800</v>
      </c>
      <c r="AB240" s="15"/>
      <c r="AC240" s="46"/>
      <c r="AD240" s="15"/>
      <c r="AE240" s="15"/>
      <c r="AF240" s="15"/>
    </row>
    <row r="241" customFormat="false" ht="11.25" hidden="false" customHeight="false" outlineLevel="0" collapsed="false">
      <c r="A241" s="39" t="s">
        <v>466</v>
      </c>
      <c r="B241" s="40" t="n">
        <v>38</v>
      </c>
      <c r="C241" s="39" t="s">
        <v>114</v>
      </c>
      <c r="D241" s="39" t="s">
        <v>50</v>
      </c>
      <c r="E241" s="15" t="s">
        <v>51</v>
      </c>
      <c r="F241" s="15" t="n">
        <v>16</v>
      </c>
      <c r="G241" s="15" t="n">
        <v>25</v>
      </c>
      <c r="H241" s="15"/>
      <c r="I241" s="123" t="s">
        <v>467</v>
      </c>
      <c r="J241" s="15" t="s">
        <v>24</v>
      </c>
      <c r="K241" s="200" t="s">
        <v>57</v>
      </c>
      <c r="L241" s="201" t="s">
        <v>26</v>
      </c>
      <c r="M241" s="202" t="s">
        <v>234</v>
      </c>
      <c r="N241" s="15" t="s">
        <v>24</v>
      </c>
      <c r="O241" s="15" t="s">
        <v>334</v>
      </c>
      <c r="P241" s="15" t="n">
        <v>25</v>
      </c>
      <c r="Q241" s="39" t="s">
        <v>114</v>
      </c>
      <c r="R241" s="40" t="n">
        <v>96.75</v>
      </c>
      <c r="S241" s="316" t="s">
        <v>234</v>
      </c>
      <c r="T241" s="39" t="s">
        <v>468</v>
      </c>
      <c r="U241" s="15" t="s">
        <v>244</v>
      </c>
      <c r="V241" s="15" t="s">
        <v>244</v>
      </c>
      <c r="W241" s="33" t="s">
        <v>231</v>
      </c>
      <c r="X241" s="15" t="s">
        <v>71</v>
      </c>
      <c r="Y241" s="58" t="n">
        <f aca="false">F241*G241*2</f>
        <v>800</v>
      </c>
      <c r="Z241" s="58" t="str">
        <f aca="false">IF(X241="N",Y241,"0")</f>
        <v>0</v>
      </c>
      <c r="AA241" s="58" t="n">
        <f aca="false">IF(X241="P",Y241,"0")</f>
        <v>800</v>
      </c>
      <c r="AB241" s="15"/>
      <c r="AC241" s="46"/>
      <c r="AD241" s="15"/>
      <c r="AE241" s="15"/>
      <c r="AF241" s="15"/>
    </row>
    <row r="242" customFormat="false" ht="11.25" hidden="false" customHeight="false" outlineLevel="0" collapsed="false">
      <c r="A242" s="39" t="s">
        <v>469</v>
      </c>
      <c r="B242" s="40" t="n">
        <v>33.15</v>
      </c>
      <c r="C242" s="39" t="s">
        <v>114</v>
      </c>
      <c r="D242" s="39" t="s">
        <v>50</v>
      </c>
      <c r="E242" s="15" t="s">
        <v>51</v>
      </c>
      <c r="F242" s="15" t="n">
        <v>16</v>
      </c>
      <c r="G242" s="15" t="n">
        <v>25</v>
      </c>
      <c r="H242" s="15"/>
      <c r="I242" s="15" t="n">
        <v>23365</v>
      </c>
      <c r="J242" s="15" t="s">
        <v>24</v>
      </c>
      <c r="K242" s="200" t="s">
        <v>57</v>
      </c>
      <c r="L242" s="201" t="s">
        <v>26</v>
      </c>
      <c r="M242" s="202" t="s">
        <v>470</v>
      </c>
      <c r="N242" s="15" t="s">
        <v>24</v>
      </c>
      <c r="O242" s="15" t="s">
        <v>471</v>
      </c>
      <c r="P242" s="15" t="n">
        <v>25</v>
      </c>
      <c r="Q242" s="39" t="s">
        <v>114</v>
      </c>
      <c r="R242" s="40" t="n">
        <v>195</v>
      </c>
      <c r="S242" s="316" t="s">
        <v>470</v>
      </c>
      <c r="T242" s="39" t="s">
        <v>472</v>
      </c>
      <c r="U242" s="15" t="s">
        <v>244</v>
      </c>
      <c r="V242" s="15" t="s">
        <v>244</v>
      </c>
      <c r="W242" s="33" t="s">
        <v>231</v>
      </c>
      <c r="X242" s="15" t="s">
        <v>71</v>
      </c>
      <c r="Y242" s="58" t="n">
        <f aca="false">F242*G242*2</f>
        <v>800</v>
      </c>
      <c r="Z242" s="58" t="str">
        <f aca="false">IF(X242="N",Y242,"0")</f>
        <v>0</v>
      </c>
      <c r="AA242" s="58" t="n">
        <f aca="false">IF(X242="P",Y242,"0")</f>
        <v>800</v>
      </c>
      <c r="AB242" s="15"/>
      <c r="AC242" s="46"/>
      <c r="AD242" s="15"/>
      <c r="AE242" s="15"/>
      <c r="AF242" s="15"/>
    </row>
    <row r="243" customFormat="false" ht="11.25" hidden="false" customHeight="false" outlineLevel="0" collapsed="false">
      <c r="A243" s="39" t="s">
        <v>473</v>
      </c>
      <c r="B243" s="40" t="n">
        <v>375</v>
      </c>
      <c r="C243" s="39" t="s">
        <v>55</v>
      </c>
      <c r="D243" s="39" t="s">
        <v>50</v>
      </c>
      <c r="E243" s="15" t="s">
        <v>51</v>
      </c>
      <c r="F243" s="15" t="n">
        <v>16</v>
      </c>
      <c r="G243" s="15" t="n">
        <v>25</v>
      </c>
      <c r="H243" s="15"/>
      <c r="I243" s="15" t="n">
        <v>23856</v>
      </c>
      <c r="J243" s="15" t="s">
        <v>24</v>
      </c>
      <c r="K243" s="200" t="s">
        <v>57</v>
      </c>
      <c r="L243" s="201" t="s">
        <v>26</v>
      </c>
      <c r="M243" s="202" t="s">
        <v>474</v>
      </c>
      <c r="N243" s="15" t="s">
        <v>24</v>
      </c>
      <c r="O243" s="15" t="s">
        <v>471</v>
      </c>
      <c r="P243" s="15" t="n">
        <v>25</v>
      </c>
      <c r="Q243" s="39" t="s">
        <v>114</v>
      </c>
      <c r="R243" s="40" t="n">
        <v>69.25</v>
      </c>
      <c r="S243" s="316" t="s">
        <v>254</v>
      </c>
      <c r="T243" s="39" t="s">
        <v>475</v>
      </c>
      <c r="U243" s="15" t="s">
        <v>244</v>
      </c>
      <c r="V243" s="15" t="s">
        <v>244</v>
      </c>
      <c r="W243" s="33" t="s">
        <v>231</v>
      </c>
      <c r="X243" s="15" t="s">
        <v>71</v>
      </c>
      <c r="Y243" s="58" t="n">
        <f aca="false">F243*G243*2</f>
        <v>800</v>
      </c>
      <c r="Z243" s="58" t="str">
        <f aca="false">IF(X243="N",Y243,"0")</f>
        <v>0</v>
      </c>
      <c r="AA243" s="58" t="n">
        <f aca="false">IF(X243="P",Y243,"0")</f>
        <v>800</v>
      </c>
      <c r="AB243" s="15"/>
      <c r="AC243" s="46"/>
      <c r="AD243" s="15"/>
      <c r="AE243" s="15"/>
      <c r="AF243" s="15"/>
    </row>
    <row r="244" customFormat="false" ht="11.25" hidden="false" customHeight="false" outlineLevel="0" collapsed="false">
      <c r="A244" s="39" t="s">
        <v>476</v>
      </c>
      <c r="B244" s="40" t="n">
        <v>380</v>
      </c>
      <c r="C244" s="39" t="s">
        <v>55</v>
      </c>
      <c r="D244" s="39" t="s">
        <v>50</v>
      </c>
      <c r="E244" s="15" t="s">
        <v>51</v>
      </c>
      <c r="F244" s="15" t="n">
        <v>16</v>
      </c>
      <c r="G244" s="15" t="n">
        <v>25</v>
      </c>
      <c r="H244" s="15"/>
      <c r="I244" s="15" t="n">
        <v>24012</v>
      </c>
      <c r="J244" s="15" t="s">
        <v>24</v>
      </c>
      <c r="K244" s="200" t="s">
        <v>57</v>
      </c>
      <c r="L244" s="201" t="s">
        <v>26</v>
      </c>
      <c r="M244" s="202" t="s">
        <v>474</v>
      </c>
      <c r="N244" s="15" t="s">
        <v>24</v>
      </c>
      <c r="O244" s="15" t="s">
        <v>471</v>
      </c>
      <c r="P244" s="15" t="n">
        <v>25</v>
      </c>
      <c r="Q244" s="39" t="s">
        <v>305</v>
      </c>
      <c r="R244" s="40" t="n">
        <v>199.25</v>
      </c>
      <c r="S244" s="316" t="s">
        <v>254</v>
      </c>
      <c r="T244" s="39" t="s">
        <v>350</v>
      </c>
      <c r="U244" s="15" t="s">
        <v>244</v>
      </c>
      <c r="V244" s="15" t="s">
        <v>244</v>
      </c>
      <c r="W244" s="33" t="s">
        <v>231</v>
      </c>
      <c r="X244" s="15" t="s">
        <v>71</v>
      </c>
      <c r="Y244" s="58" t="n">
        <f aca="false">F244*G244*2</f>
        <v>800</v>
      </c>
      <c r="Z244" s="58" t="str">
        <f aca="false">IF(X244="N",Y244,"0")</f>
        <v>0</v>
      </c>
      <c r="AA244" s="58" t="n">
        <f aca="false">IF(X244="P",Y244,"0")</f>
        <v>800</v>
      </c>
      <c r="AB244" s="15"/>
      <c r="AC244" s="46"/>
      <c r="AD244" s="15"/>
      <c r="AE244" s="15"/>
      <c r="AF244" s="15"/>
    </row>
    <row r="245" customFormat="false" ht="11.25" hidden="false" customHeight="false" outlineLevel="0" collapsed="false">
      <c r="A245" s="39" t="s">
        <v>477</v>
      </c>
      <c r="B245" s="40" t="n">
        <v>56.75</v>
      </c>
      <c r="C245" s="39" t="s">
        <v>114</v>
      </c>
      <c r="D245" s="39" t="s">
        <v>50</v>
      </c>
      <c r="E245" s="15" t="s">
        <v>51</v>
      </c>
      <c r="F245" s="15" t="n">
        <v>16</v>
      </c>
      <c r="G245" s="15" t="n">
        <v>25</v>
      </c>
      <c r="H245" s="15"/>
      <c r="I245" s="123" t="s">
        <v>478</v>
      </c>
      <c r="J245" s="15" t="s">
        <v>24</v>
      </c>
      <c r="K245" s="200" t="s">
        <v>57</v>
      </c>
      <c r="L245" s="201" t="s">
        <v>26</v>
      </c>
      <c r="M245" s="202" t="s">
        <v>334</v>
      </c>
      <c r="N245" s="15" t="s">
        <v>24</v>
      </c>
      <c r="O245" s="15" t="s">
        <v>334</v>
      </c>
      <c r="P245" s="15" t="n">
        <v>25</v>
      </c>
      <c r="Q245" s="39" t="s">
        <v>114</v>
      </c>
      <c r="R245" s="40" t="n">
        <v>72.25</v>
      </c>
      <c r="S245" s="318" t="n">
        <v>15748</v>
      </c>
      <c r="T245" s="39" t="s">
        <v>479</v>
      </c>
      <c r="U245" s="15" t="s">
        <v>244</v>
      </c>
      <c r="V245" s="15" t="s">
        <v>244</v>
      </c>
      <c r="W245" s="33" t="s">
        <v>231</v>
      </c>
      <c r="X245" s="15" t="s">
        <v>71</v>
      </c>
      <c r="Y245" s="58" t="n">
        <f aca="false">F245*G245*2</f>
        <v>800</v>
      </c>
      <c r="Z245" s="58" t="str">
        <f aca="false">IF(X245="N",Y245,"0")</f>
        <v>0</v>
      </c>
      <c r="AA245" s="58" t="n">
        <f aca="false">IF(X245="P",Y245,"0")</f>
        <v>800</v>
      </c>
      <c r="AB245" s="15"/>
      <c r="AC245" s="46"/>
      <c r="AD245" s="15"/>
      <c r="AE245" s="15"/>
      <c r="AF245" s="15"/>
    </row>
    <row r="246" customFormat="false" ht="11.25" hidden="false" customHeight="false" outlineLevel="0" collapsed="false">
      <c r="A246" s="39" t="s">
        <v>480</v>
      </c>
      <c r="B246" s="40" t="n">
        <v>64</v>
      </c>
      <c r="C246" s="39" t="s">
        <v>114</v>
      </c>
      <c r="D246" s="39" t="s">
        <v>50</v>
      </c>
      <c r="E246" s="15" t="s">
        <v>51</v>
      </c>
      <c r="F246" s="15" t="n">
        <v>16</v>
      </c>
      <c r="G246" s="15" t="n">
        <v>25</v>
      </c>
      <c r="H246" s="15"/>
      <c r="I246" s="123" t="s">
        <v>481</v>
      </c>
      <c r="J246" s="15" t="s">
        <v>24</v>
      </c>
      <c r="K246" s="200" t="s">
        <v>57</v>
      </c>
      <c r="L246" s="201" t="s">
        <v>26</v>
      </c>
      <c r="M246" s="202" t="s">
        <v>334</v>
      </c>
      <c r="N246" s="15" t="s">
        <v>24</v>
      </c>
      <c r="O246" s="15" t="s">
        <v>334</v>
      </c>
      <c r="P246" s="15" t="n">
        <v>25</v>
      </c>
      <c r="Q246" s="39" t="s">
        <v>114</v>
      </c>
      <c r="R246" s="40" t="n">
        <v>74</v>
      </c>
      <c r="S246" s="318" t="n">
        <v>15749</v>
      </c>
      <c r="T246" s="39" t="s">
        <v>482</v>
      </c>
      <c r="U246" s="15" t="s">
        <v>244</v>
      </c>
      <c r="V246" s="15" t="s">
        <v>244</v>
      </c>
      <c r="W246" s="33" t="s">
        <v>231</v>
      </c>
      <c r="X246" s="15" t="s">
        <v>71</v>
      </c>
      <c r="Y246" s="58" t="n">
        <f aca="false">F246*G246*2</f>
        <v>800</v>
      </c>
      <c r="Z246" s="58" t="str">
        <f aca="false">IF(X246="N",Y246,"0")</f>
        <v>0</v>
      </c>
      <c r="AA246" s="58" t="n">
        <f aca="false">IF(X246="P",Y246,"0")</f>
        <v>800</v>
      </c>
      <c r="AB246" s="15"/>
      <c r="AC246" s="46"/>
      <c r="AD246" s="15"/>
      <c r="AE246" s="15"/>
      <c r="AF246" s="15"/>
    </row>
    <row r="247" customFormat="false" ht="11.25" hidden="false" customHeight="false" outlineLevel="0" collapsed="false">
      <c r="A247" s="39" t="s">
        <v>483</v>
      </c>
      <c r="B247" s="40" t="n">
        <v>210</v>
      </c>
      <c r="C247" s="39" t="s">
        <v>114</v>
      </c>
      <c r="D247" s="39" t="s">
        <v>50</v>
      </c>
      <c r="E247" s="15" t="s">
        <v>51</v>
      </c>
      <c r="F247" s="15" t="n">
        <v>16</v>
      </c>
      <c r="G247" s="15" t="n">
        <v>25</v>
      </c>
      <c r="H247" s="15"/>
      <c r="I247" s="123" t="s">
        <v>452</v>
      </c>
      <c r="J247" s="15" t="s">
        <v>24</v>
      </c>
      <c r="K247" s="200" t="s">
        <v>259</v>
      </c>
      <c r="L247" s="201" t="s">
        <v>26</v>
      </c>
      <c r="M247" s="202" t="s">
        <v>264</v>
      </c>
      <c r="N247" s="15" t="s">
        <v>24</v>
      </c>
      <c r="O247" s="15" t="s">
        <v>458</v>
      </c>
      <c r="P247" s="15" t="n">
        <v>25</v>
      </c>
      <c r="Q247" s="39" t="s">
        <v>305</v>
      </c>
      <c r="R247" s="40" t="n">
        <v>204</v>
      </c>
      <c r="S247" s="316" t="s">
        <v>240</v>
      </c>
      <c r="T247" s="39" t="s">
        <v>484</v>
      </c>
      <c r="U247" s="15" t="s">
        <v>244</v>
      </c>
      <c r="V247" s="15" t="s">
        <v>244</v>
      </c>
      <c r="W247" s="33" t="s">
        <v>231</v>
      </c>
      <c r="X247" s="15" t="s">
        <v>71</v>
      </c>
      <c r="Y247" s="58" t="n">
        <f aca="false">F247*G247*2</f>
        <v>800</v>
      </c>
      <c r="Z247" s="58" t="str">
        <f aca="false">IF(X247="N",Y247,"0")</f>
        <v>0</v>
      </c>
      <c r="AA247" s="58" t="n">
        <f aca="false">IF(X247="P",Y247,"0")</f>
        <v>800</v>
      </c>
      <c r="AB247" s="15"/>
      <c r="AC247" s="46"/>
      <c r="AD247" s="15"/>
      <c r="AE247" s="15"/>
      <c r="AF247" s="15"/>
    </row>
    <row r="248" customFormat="false" ht="11.25" hidden="false" customHeight="false" outlineLevel="0" collapsed="false">
      <c r="A248" s="39" t="s">
        <v>485</v>
      </c>
      <c r="B248" s="40" t="n">
        <v>33.85</v>
      </c>
      <c r="C248" s="39" t="s">
        <v>114</v>
      </c>
      <c r="D248" s="39" t="s">
        <v>50</v>
      </c>
      <c r="E248" s="15" t="s">
        <v>51</v>
      </c>
      <c r="F248" s="15" t="n">
        <v>16</v>
      </c>
      <c r="G248" s="15" t="n">
        <v>25</v>
      </c>
      <c r="H248" s="15"/>
      <c r="I248" s="123" t="s">
        <v>486</v>
      </c>
      <c r="J248" s="15" t="s">
        <v>24</v>
      </c>
      <c r="K248" s="200" t="s">
        <v>57</v>
      </c>
      <c r="L248" s="201" t="s">
        <v>26</v>
      </c>
      <c r="M248" s="202" t="s">
        <v>334</v>
      </c>
      <c r="N248" s="15" t="s">
        <v>24</v>
      </c>
      <c r="O248" s="15" t="s">
        <v>334</v>
      </c>
      <c r="P248" s="15" t="n">
        <v>25</v>
      </c>
      <c r="Q248" s="39" t="s">
        <v>114</v>
      </c>
      <c r="R248" s="40" t="n">
        <v>74</v>
      </c>
      <c r="S248" s="318" t="n">
        <v>15838</v>
      </c>
      <c r="T248" s="39" t="s">
        <v>487</v>
      </c>
      <c r="U248" s="15" t="s">
        <v>244</v>
      </c>
      <c r="V248" s="15" t="s">
        <v>244</v>
      </c>
      <c r="W248" s="33" t="s">
        <v>231</v>
      </c>
      <c r="X248" s="15" t="s">
        <v>71</v>
      </c>
      <c r="Y248" s="58" t="n">
        <f aca="false">F248*G248*2</f>
        <v>800</v>
      </c>
      <c r="Z248" s="58" t="str">
        <f aca="false">IF(X248="N",Y248,"0")</f>
        <v>0</v>
      </c>
      <c r="AA248" s="58" t="n">
        <f aca="false">IF(X248="P",Y248,"0")</f>
        <v>800</v>
      </c>
      <c r="AB248" s="15"/>
      <c r="AC248" s="46"/>
      <c r="AD248" s="15"/>
      <c r="AE248" s="15"/>
      <c r="AF248" s="15"/>
    </row>
    <row r="249" customFormat="false" ht="11.25" hidden="false" customHeight="false" outlineLevel="0" collapsed="false">
      <c r="A249" s="39" t="s">
        <v>488</v>
      </c>
      <c r="B249" s="40" t="n">
        <v>57</v>
      </c>
      <c r="C249" s="39" t="s">
        <v>114</v>
      </c>
      <c r="D249" s="39" t="s">
        <v>50</v>
      </c>
      <c r="E249" s="15" t="s">
        <v>51</v>
      </c>
      <c r="F249" s="15" t="n">
        <v>16</v>
      </c>
      <c r="G249" s="15" t="n">
        <v>25</v>
      </c>
      <c r="H249" s="15"/>
      <c r="I249" s="123" t="s">
        <v>489</v>
      </c>
      <c r="J249" s="15" t="s">
        <v>24</v>
      </c>
      <c r="K249" s="200" t="s">
        <v>490</v>
      </c>
      <c r="L249" s="201" t="s">
        <v>26</v>
      </c>
      <c r="M249" s="202" t="s">
        <v>334</v>
      </c>
      <c r="N249" s="15" t="s">
        <v>24</v>
      </c>
      <c r="O249" s="15" t="s">
        <v>491</v>
      </c>
      <c r="P249" s="15" t="n">
        <v>25</v>
      </c>
      <c r="Q249" s="39" t="s">
        <v>114</v>
      </c>
      <c r="R249" s="40" t="n">
        <v>57</v>
      </c>
      <c r="S249" s="318" t="n">
        <v>15858</v>
      </c>
      <c r="T249" s="39" t="s">
        <v>492</v>
      </c>
      <c r="U249" s="15" t="s">
        <v>244</v>
      </c>
      <c r="V249" s="15" t="s">
        <v>244</v>
      </c>
      <c r="W249" s="33" t="s">
        <v>231</v>
      </c>
      <c r="X249" s="15" t="s">
        <v>71</v>
      </c>
      <c r="Y249" s="58" t="n">
        <f aca="false">F249*G249*2</f>
        <v>800</v>
      </c>
      <c r="Z249" s="58" t="str">
        <f aca="false">IF(X249="N",Y249,"0")</f>
        <v>0</v>
      </c>
      <c r="AA249" s="58" t="n">
        <f aca="false">IF(X249="P",Y249,"0")</f>
        <v>800</v>
      </c>
      <c r="AB249" s="15"/>
      <c r="AC249" s="46"/>
      <c r="AD249" s="15"/>
      <c r="AE249" s="15"/>
      <c r="AF249" s="15"/>
    </row>
    <row r="250" customFormat="false" ht="11.25" hidden="false" customHeight="false" outlineLevel="0" collapsed="false">
      <c r="A250" s="39" t="s">
        <v>493</v>
      </c>
      <c r="B250" s="40" t="n">
        <v>400</v>
      </c>
      <c r="C250" s="39" t="s">
        <v>55</v>
      </c>
      <c r="D250" s="39" t="s">
        <v>50</v>
      </c>
      <c r="E250" s="15" t="s">
        <v>51</v>
      </c>
      <c r="F250" s="15" t="n">
        <v>16</v>
      </c>
      <c r="G250" s="15" t="n">
        <v>25</v>
      </c>
      <c r="H250" s="15"/>
      <c r="I250" s="123" t="s">
        <v>494</v>
      </c>
      <c r="J250" s="15" t="s">
        <v>24</v>
      </c>
      <c r="K250" s="200" t="s">
        <v>495</v>
      </c>
      <c r="L250" s="201" t="s">
        <v>26</v>
      </c>
      <c r="M250" s="202" t="s">
        <v>366</v>
      </c>
      <c r="N250" s="15" t="s">
        <v>24</v>
      </c>
      <c r="O250" s="15" t="s">
        <v>496</v>
      </c>
      <c r="P250" s="15" t="n">
        <v>25</v>
      </c>
      <c r="Q250" s="39" t="s">
        <v>114</v>
      </c>
      <c r="R250" s="40" t="n">
        <v>48</v>
      </c>
      <c r="S250" s="318" t="n">
        <v>15847</v>
      </c>
      <c r="T250" s="39" t="s">
        <v>367</v>
      </c>
      <c r="U250" s="15" t="s">
        <v>244</v>
      </c>
      <c r="V250" s="15" t="s">
        <v>244</v>
      </c>
      <c r="W250" s="33" t="s">
        <v>231</v>
      </c>
      <c r="X250" s="15" t="s">
        <v>71</v>
      </c>
      <c r="Y250" s="58" t="n">
        <f aca="false">F250*G250*2</f>
        <v>800</v>
      </c>
      <c r="Z250" s="58" t="str">
        <f aca="false">IF(X250="N",Y250,"0")</f>
        <v>0</v>
      </c>
      <c r="AA250" s="58" t="n">
        <f aca="false">IF(X250="P",Y250,"0")</f>
        <v>800</v>
      </c>
      <c r="AB250" s="15"/>
      <c r="AC250" s="46"/>
      <c r="AD250" s="15"/>
      <c r="AE250" s="15"/>
      <c r="AF250" s="15"/>
    </row>
    <row r="251" customFormat="false" ht="11.25" hidden="false" customHeight="false" outlineLevel="0" collapsed="false">
      <c r="A251" s="39" t="s">
        <v>497</v>
      </c>
      <c r="B251" s="40" t="n">
        <v>235</v>
      </c>
      <c r="C251" s="39" t="s">
        <v>114</v>
      </c>
      <c r="D251" s="39" t="s">
        <v>50</v>
      </c>
      <c r="E251" s="15" t="s">
        <v>51</v>
      </c>
      <c r="F251" s="15" t="n">
        <v>16</v>
      </c>
      <c r="G251" s="15" t="n">
        <v>25</v>
      </c>
      <c r="H251" s="15"/>
      <c r="I251" s="123"/>
      <c r="J251" s="15" t="s">
        <v>24</v>
      </c>
      <c r="K251" s="200" t="s">
        <v>193</v>
      </c>
      <c r="L251" s="201" t="s">
        <v>26</v>
      </c>
      <c r="M251" s="202" t="s">
        <v>235</v>
      </c>
      <c r="N251" s="15" t="s">
        <v>24</v>
      </c>
      <c r="O251" s="15" t="s">
        <v>498</v>
      </c>
      <c r="P251" s="15" t="n">
        <v>25</v>
      </c>
      <c r="Q251" s="39" t="s">
        <v>114</v>
      </c>
      <c r="R251" s="40" t="n">
        <v>40</v>
      </c>
      <c r="S251" s="316" t="s">
        <v>65</v>
      </c>
      <c r="T251" s="39" t="s">
        <v>281</v>
      </c>
      <c r="U251" s="15" t="s">
        <v>244</v>
      </c>
      <c r="V251" s="15" t="s">
        <v>244</v>
      </c>
      <c r="W251" s="33" t="s">
        <v>231</v>
      </c>
      <c r="X251" s="15" t="s">
        <v>69</v>
      </c>
      <c r="Y251" s="58" t="n">
        <f aca="false">F251*G251*2</f>
        <v>800</v>
      </c>
      <c r="Z251" s="58" t="n">
        <f aca="false">IF(X251="N",Y251,"0")</f>
        <v>800</v>
      </c>
      <c r="AA251" s="58" t="str">
        <f aca="false">IF(X251="P",Y251,"0")</f>
        <v>0</v>
      </c>
      <c r="AB251" s="15"/>
      <c r="AC251" s="46"/>
      <c r="AD251" s="15"/>
      <c r="AE251" s="15"/>
      <c r="AF251" s="15"/>
    </row>
    <row r="252" customFormat="false" ht="11.25" hidden="false" customHeight="false" outlineLevel="0" collapsed="false">
      <c r="A252" s="39" t="s">
        <v>499</v>
      </c>
      <c r="B252" s="40" t="n">
        <v>350</v>
      </c>
      <c r="C252" s="39" t="s">
        <v>447</v>
      </c>
      <c r="D252" s="39" t="s">
        <v>50</v>
      </c>
      <c r="E252" s="15" t="s">
        <v>51</v>
      </c>
      <c r="F252" s="15" t="n">
        <v>16</v>
      </c>
      <c r="G252" s="15" t="n">
        <v>25</v>
      </c>
      <c r="H252" s="15"/>
      <c r="I252" s="32" t="s">
        <v>500</v>
      </c>
      <c r="J252" s="15" t="s">
        <v>24</v>
      </c>
      <c r="K252" s="200" t="s">
        <v>353</v>
      </c>
      <c r="L252" s="201" t="s">
        <v>26</v>
      </c>
      <c r="M252" s="202" t="s">
        <v>133</v>
      </c>
      <c r="N252" s="15" t="s">
        <v>24</v>
      </c>
      <c r="O252" s="15" t="s">
        <v>501</v>
      </c>
      <c r="P252" s="15" t="n">
        <v>25</v>
      </c>
      <c r="Q252" s="39" t="s">
        <v>114</v>
      </c>
      <c r="R252" s="40" t="n">
        <v>86.5</v>
      </c>
      <c r="S252" s="316" t="s">
        <v>133</v>
      </c>
      <c r="T252" s="39" t="s">
        <v>295</v>
      </c>
      <c r="U252" s="15" t="s">
        <v>244</v>
      </c>
      <c r="V252" s="15" t="s">
        <v>244</v>
      </c>
      <c r="W252" s="33" t="s">
        <v>231</v>
      </c>
      <c r="X252" s="15" t="s">
        <v>71</v>
      </c>
      <c r="Y252" s="58" t="n">
        <f aca="false">F252*G252*2</f>
        <v>800</v>
      </c>
      <c r="Z252" s="58" t="str">
        <f aca="false">IF(X252="N",Y252,"0")</f>
        <v>0</v>
      </c>
      <c r="AA252" s="58" t="n">
        <f aca="false">IF(X252="P",Y252,"0")</f>
        <v>800</v>
      </c>
      <c r="AB252" s="15"/>
      <c r="AC252" s="46"/>
      <c r="AD252" s="15"/>
      <c r="AE252" s="15"/>
      <c r="AF252" s="15"/>
    </row>
    <row r="253" customFormat="false" ht="11.25" hidden="false" customHeight="false" outlineLevel="0" collapsed="false">
      <c r="A253" s="39" t="s">
        <v>502</v>
      </c>
      <c r="B253" s="40" t="n">
        <v>320</v>
      </c>
      <c r="C253" s="39" t="s">
        <v>503</v>
      </c>
      <c r="D253" s="39" t="s">
        <v>50</v>
      </c>
      <c r="E253" s="15" t="s">
        <v>51</v>
      </c>
      <c r="F253" s="15" t="n">
        <v>16</v>
      </c>
      <c r="G253" s="15" t="n">
        <v>25</v>
      </c>
      <c r="H253" s="15"/>
      <c r="I253" s="128"/>
      <c r="J253" s="15" t="s">
        <v>24</v>
      </c>
      <c r="K253" s="200" t="s">
        <v>234</v>
      </c>
      <c r="L253" s="201" t="s">
        <v>26</v>
      </c>
      <c r="M253" s="202" t="s">
        <v>234</v>
      </c>
      <c r="N253" s="15" t="s">
        <v>24</v>
      </c>
      <c r="O253" s="15"/>
      <c r="P253" s="15" t="n">
        <v>25</v>
      </c>
      <c r="Q253" s="39" t="s">
        <v>114</v>
      </c>
      <c r="R253" s="40" t="n">
        <v>86.5</v>
      </c>
      <c r="S253" s="316" t="s">
        <v>65</v>
      </c>
      <c r="T253" s="39" t="s">
        <v>504</v>
      </c>
      <c r="U253" s="15" t="s">
        <v>244</v>
      </c>
      <c r="V253" s="15" t="s">
        <v>244</v>
      </c>
      <c r="W253" s="15" t="s">
        <v>68</v>
      </c>
      <c r="X253" s="15" t="s">
        <v>69</v>
      </c>
      <c r="Y253" s="58" t="n">
        <f aca="false">F253*G253*2</f>
        <v>800</v>
      </c>
      <c r="Z253" s="58" t="n">
        <f aca="false">IF(X253="N",Y253,"0")</f>
        <v>800</v>
      </c>
      <c r="AA253" s="58" t="str">
        <f aca="false">IF(X253="P",Y253,"0")</f>
        <v>0</v>
      </c>
      <c r="AB253" s="15"/>
      <c r="AC253" s="46"/>
      <c r="AD253" s="15"/>
      <c r="AE253" s="15"/>
      <c r="AF253" s="15"/>
    </row>
    <row r="254" customFormat="false" ht="11.25" hidden="false" customHeight="false" outlineLevel="0" collapsed="false">
      <c r="A254" s="39" t="s">
        <v>292</v>
      </c>
      <c r="B254" s="40" t="n">
        <v>81.35</v>
      </c>
      <c r="C254" s="39" t="s">
        <v>114</v>
      </c>
      <c r="D254" s="39" t="s">
        <v>50</v>
      </c>
      <c r="E254" s="15" t="s">
        <v>51</v>
      </c>
      <c r="F254" s="15" t="n">
        <v>16</v>
      </c>
      <c r="G254" s="15" t="n">
        <v>20</v>
      </c>
      <c r="H254" s="15"/>
      <c r="I254" s="41"/>
      <c r="J254" s="15" t="s">
        <v>24</v>
      </c>
      <c r="K254" s="200" t="s">
        <v>259</v>
      </c>
      <c r="L254" s="201" t="s">
        <v>26</v>
      </c>
      <c r="M254" s="202" t="s">
        <v>133</v>
      </c>
      <c r="N254" s="15" t="s">
        <v>24</v>
      </c>
      <c r="O254" s="15" t="s">
        <v>259</v>
      </c>
      <c r="P254" s="15" t="n">
        <v>20</v>
      </c>
      <c r="Q254" s="39" t="s">
        <v>114</v>
      </c>
      <c r="R254" s="40" t="n">
        <v>86.5</v>
      </c>
      <c r="S254" s="319" t="s">
        <v>231</v>
      </c>
      <c r="T254" s="39" t="s">
        <v>295</v>
      </c>
      <c r="U254" s="15" t="s">
        <v>244</v>
      </c>
      <c r="V254" s="15" t="s">
        <v>244</v>
      </c>
      <c r="W254" s="15" t="s">
        <v>68</v>
      </c>
      <c r="X254" s="15" t="s">
        <v>69</v>
      </c>
      <c r="Y254" s="58" t="n">
        <f aca="false">F254*G254*2</f>
        <v>640</v>
      </c>
      <c r="Z254" s="58" t="n">
        <f aca="false">IF(X254="N",Y254,"0")</f>
        <v>640</v>
      </c>
      <c r="AA254" s="58" t="str">
        <f aca="false">IF(X254="P",Y254,"0")</f>
        <v>0</v>
      </c>
      <c r="AB254" s="15"/>
      <c r="AC254" s="46"/>
      <c r="AD254" s="15"/>
      <c r="AE254" s="15"/>
      <c r="AF254" s="15"/>
    </row>
    <row r="255" customFormat="false" ht="11.25" hidden="false" customHeight="false" outlineLevel="0" collapsed="false">
      <c r="A255" s="39" t="s">
        <v>505</v>
      </c>
      <c r="B255" s="40" t="n">
        <v>390</v>
      </c>
      <c r="C255" s="39" t="s">
        <v>55</v>
      </c>
      <c r="D255" s="39" t="s">
        <v>50</v>
      </c>
      <c r="E255" s="15" t="s">
        <v>51</v>
      </c>
      <c r="F255" s="15" t="n">
        <v>16</v>
      </c>
      <c r="G255" s="15" t="n">
        <v>25</v>
      </c>
      <c r="H255" s="15"/>
      <c r="I255" s="15"/>
      <c r="J255" s="15" t="s">
        <v>24</v>
      </c>
      <c r="K255" s="200" t="s">
        <v>312</v>
      </c>
      <c r="L255" s="201" t="s">
        <v>26</v>
      </c>
      <c r="M255" s="202" t="s">
        <v>157</v>
      </c>
      <c r="N255" s="15" t="s">
        <v>24</v>
      </c>
      <c r="O255" s="15" t="s">
        <v>506</v>
      </c>
      <c r="P255" s="15" t="n">
        <v>25</v>
      </c>
      <c r="Q255" s="39" t="s">
        <v>114</v>
      </c>
      <c r="R255" s="40" t="n">
        <v>400</v>
      </c>
      <c r="S255" s="318" t="s">
        <v>231</v>
      </c>
      <c r="T255" s="39" t="s">
        <v>507</v>
      </c>
      <c r="U255" s="15" t="s">
        <v>244</v>
      </c>
      <c r="V255" s="15" t="s">
        <v>244</v>
      </c>
      <c r="W255" s="15" t="s">
        <v>68</v>
      </c>
      <c r="X255" s="15" t="s">
        <v>69</v>
      </c>
      <c r="Y255" s="58" t="n">
        <f aca="false">F255*G255*2</f>
        <v>800</v>
      </c>
      <c r="Z255" s="58" t="n">
        <f aca="false">IF(X255="N",Y255,"0")</f>
        <v>800</v>
      </c>
      <c r="AA255" s="58" t="str">
        <f aca="false">IF(X255="P",Y255,"0")</f>
        <v>0</v>
      </c>
      <c r="AB255" s="15"/>
      <c r="AC255" s="46"/>
      <c r="AD255" s="15"/>
      <c r="AE255" s="15"/>
      <c r="AF255" s="15"/>
    </row>
    <row r="256" customFormat="false" ht="11.25" hidden="false" customHeight="false" outlineLevel="0" collapsed="false">
      <c r="A256" s="39" t="s">
        <v>508</v>
      </c>
      <c r="B256" s="40" t="n">
        <v>385</v>
      </c>
      <c r="C256" s="39" t="s">
        <v>274</v>
      </c>
      <c r="D256" s="39" t="s">
        <v>50</v>
      </c>
      <c r="E256" s="15" t="s">
        <v>51</v>
      </c>
      <c r="F256" s="15" t="n">
        <v>16</v>
      </c>
      <c r="G256" s="33" t="n">
        <v>25</v>
      </c>
      <c r="H256" s="33"/>
      <c r="I256" s="96"/>
      <c r="J256" s="15" t="s">
        <v>24</v>
      </c>
      <c r="K256" s="200" t="s">
        <v>283</v>
      </c>
      <c r="L256" s="201" t="s">
        <v>26</v>
      </c>
      <c r="M256" s="202" t="s">
        <v>509</v>
      </c>
      <c r="N256" s="15" t="s">
        <v>24</v>
      </c>
      <c r="O256" s="128"/>
      <c r="P256" s="15" t="n">
        <v>25</v>
      </c>
      <c r="Q256" s="39" t="s">
        <v>55</v>
      </c>
      <c r="R256" s="40" t="n">
        <v>200</v>
      </c>
      <c r="S256" s="318" t="s">
        <v>231</v>
      </c>
      <c r="T256" s="39" t="s">
        <v>510</v>
      </c>
      <c r="U256" s="15" t="s">
        <v>244</v>
      </c>
      <c r="V256" s="15" t="s">
        <v>244</v>
      </c>
      <c r="W256" s="15" t="s">
        <v>68</v>
      </c>
      <c r="X256" s="15" t="s">
        <v>69</v>
      </c>
      <c r="Y256" s="58" t="n">
        <f aca="false">F256*G256*2</f>
        <v>800</v>
      </c>
      <c r="Z256" s="58" t="n">
        <f aca="false">IF(X256="N",Y256,"0")</f>
        <v>800</v>
      </c>
      <c r="AA256" s="58" t="str">
        <f aca="false">IF(X256="P",Y256,"0")</f>
        <v>0</v>
      </c>
      <c r="AB256" s="15"/>
      <c r="AC256" s="46"/>
      <c r="AD256" s="15"/>
      <c r="AE256" s="15"/>
      <c r="AF256" s="15"/>
    </row>
    <row r="257" customFormat="false" ht="11.25" hidden="false" customHeight="false" outlineLevel="0" collapsed="false">
      <c r="A257" s="39" t="s">
        <v>511</v>
      </c>
      <c r="B257" s="40" t="n">
        <v>380</v>
      </c>
      <c r="C257" s="39" t="s">
        <v>274</v>
      </c>
      <c r="D257" s="39" t="s">
        <v>50</v>
      </c>
      <c r="E257" s="15" t="s">
        <v>51</v>
      </c>
      <c r="F257" s="15" t="n">
        <v>16</v>
      </c>
      <c r="G257" s="33" t="n">
        <v>25</v>
      </c>
      <c r="H257" s="33"/>
      <c r="I257" s="96"/>
      <c r="J257" s="15" t="s">
        <v>24</v>
      </c>
      <c r="K257" s="200" t="s">
        <v>283</v>
      </c>
      <c r="L257" s="201" t="s">
        <v>26</v>
      </c>
      <c r="M257" s="202" t="s">
        <v>509</v>
      </c>
      <c r="N257" s="15" t="s">
        <v>24</v>
      </c>
      <c r="O257" s="128"/>
      <c r="P257" s="33" t="n">
        <v>25</v>
      </c>
      <c r="Q257" s="39" t="s">
        <v>512</v>
      </c>
      <c r="R257" s="40" t="n">
        <v>350</v>
      </c>
      <c r="S257" s="318" t="s">
        <v>231</v>
      </c>
      <c r="T257" s="39" t="s">
        <v>513</v>
      </c>
      <c r="U257" s="15" t="s">
        <v>244</v>
      </c>
      <c r="V257" s="15" t="s">
        <v>244</v>
      </c>
      <c r="W257" s="15" t="s">
        <v>68</v>
      </c>
      <c r="X257" s="15" t="s">
        <v>69</v>
      </c>
      <c r="Y257" s="58" t="n">
        <f aca="false">F257*G257*2</f>
        <v>800</v>
      </c>
      <c r="Z257" s="58" t="n">
        <f aca="false">IF(X257="N",Y257,"0")</f>
        <v>800</v>
      </c>
      <c r="AA257" s="58" t="str">
        <f aca="false">IF(X257="P",Y257,"0")</f>
        <v>0</v>
      </c>
      <c r="AB257" s="15"/>
      <c r="AC257" s="46"/>
      <c r="AD257" s="15"/>
      <c r="AE257" s="15"/>
      <c r="AF257" s="15"/>
    </row>
    <row r="258" customFormat="false" ht="11.25" hidden="false" customHeight="false" outlineLevel="0" collapsed="false">
      <c r="A258" s="39" t="s">
        <v>511</v>
      </c>
      <c r="B258" s="40" t="n">
        <v>380</v>
      </c>
      <c r="C258" s="39" t="s">
        <v>274</v>
      </c>
      <c r="D258" s="39" t="s">
        <v>50</v>
      </c>
      <c r="E258" s="15" t="s">
        <v>51</v>
      </c>
      <c r="F258" s="15" t="n">
        <v>16</v>
      </c>
      <c r="G258" s="33" t="n">
        <v>25</v>
      </c>
      <c r="H258" s="33"/>
      <c r="I258" s="96"/>
      <c r="J258" s="15" t="s">
        <v>24</v>
      </c>
      <c r="K258" s="200" t="s">
        <v>283</v>
      </c>
      <c r="L258" s="201" t="s">
        <v>26</v>
      </c>
      <c r="M258" s="202" t="s">
        <v>509</v>
      </c>
      <c r="N258" s="15" t="s">
        <v>24</v>
      </c>
      <c r="O258" s="128"/>
      <c r="P258" s="15" t="n">
        <v>25</v>
      </c>
      <c r="Q258" s="39" t="s">
        <v>114</v>
      </c>
      <c r="R258" s="40" t="n">
        <v>83.75</v>
      </c>
      <c r="S258" s="318" t="s">
        <v>231</v>
      </c>
      <c r="T258" s="39" t="s">
        <v>514</v>
      </c>
      <c r="U258" s="15" t="s">
        <v>244</v>
      </c>
      <c r="V258" s="15" t="s">
        <v>244</v>
      </c>
      <c r="W258" s="15" t="s">
        <v>68</v>
      </c>
      <c r="X258" s="15" t="s">
        <v>69</v>
      </c>
      <c r="Y258" s="58" t="n">
        <f aca="false">F258*G258*2</f>
        <v>800</v>
      </c>
      <c r="Z258" s="58" t="n">
        <f aca="false">IF(X258="N",Y258,"0")</f>
        <v>800</v>
      </c>
      <c r="AA258" s="58" t="str">
        <f aca="false">IF(X258="P",Y258,"0")</f>
        <v>0</v>
      </c>
      <c r="AB258" s="15"/>
      <c r="AC258" s="46"/>
      <c r="AD258" s="15"/>
      <c r="AE258" s="15"/>
      <c r="AF258" s="15"/>
    </row>
    <row r="259" customFormat="false" ht="11.25" hidden="false" customHeight="false" outlineLevel="0" collapsed="false">
      <c r="A259" s="39" t="s">
        <v>515</v>
      </c>
      <c r="B259" s="40" t="n">
        <v>375</v>
      </c>
      <c r="C259" s="39" t="s">
        <v>274</v>
      </c>
      <c r="D259" s="39" t="s">
        <v>50</v>
      </c>
      <c r="E259" s="15" t="s">
        <v>51</v>
      </c>
      <c r="F259" s="15" t="n">
        <v>16</v>
      </c>
      <c r="G259" s="33" t="n">
        <v>25</v>
      </c>
      <c r="H259" s="33"/>
      <c r="I259" s="96"/>
      <c r="J259" s="15" t="s">
        <v>24</v>
      </c>
      <c r="K259" s="200" t="s">
        <v>401</v>
      </c>
      <c r="L259" s="201" t="s">
        <v>26</v>
      </c>
      <c r="M259" s="202" t="s">
        <v>235</v>
      </c>
      <c r="N259" s="15" t="s">
        <v>24</v>
      </c>
      <c r="O259" s="33" t="s">
        <v>401</v>
      </c>
      <c r="P259" s="15" t="n">
        <v>25</v>
      </c>
      <c r="Q259" s="39" t="s">
        <v>114</v>
      </c>
      <c r="R259" s="40" t="n">
        <v>40</v>
      </c>
      <c r="S259" s="316" t="s">
        <v>231</v>
      </c>
      <c r="T259" s="39" t="s">
        <v>281</v>
      </c>
      <c r="U259" s="15" t="s">
        <v>244</v>
      </c>
      <c r="V259" s="15" t="s">
        <v>244</v>
      </c>
      <c r="W259" s="15" t="s">
        <v>68</v>
      </c>
      <c r="X259" s="15" t="s">
        <v>69</v>
      </c>
      <c r="Y259" s="58" t="n">
        <f aca="false">F259*G259*2</f>
        <v>800</v>
      </c>
      <c r="Z259" s="58" t="n">
        <f aca="false">IF(X259="N",Y259,"0")</f>
        <v>800</v>
      </c>
      <c r="AA259" s="58" t="str">
        <f aca="false">IF(X259="P",Y259,"0")</f>
        <v>0</v>
      </c>
      <c r="AB259" s="15"/>
      <c r="AC259" s="46"/>
      <c r="AD259" s="15"/>
      <c r="AE259" s="15"/>
      <c r="AF259" s="15"/>
    </row>
    <row r="260" customFormat="false" ht="11.25" hidden="false" customHeight="false" outlineLevel="0" collapsed="false">
      <c r="A260" s="39" t="s">
        <v>516</v>
      </c>
      <c r="B260" s="40" t="n">
        <v>375</v>
      </c>
      <c r="C260" s="39" t="s">
        <v>274</v>
      </c>
      <c r="D260" s="39" t="s">
        <v>50</v>
      </c>
      <c r="E260" s="15" t="s">
        <v>51</v>
      </c>
      <c r="F260" s="15" t="n">
        <v>16</v>
      </c>
      <c r="G260" s="33" t="n">
        <v>25</v>
      </c>
      <c r="H260" s="33"/>
      <c r="I260" s="96"/>
      <c r="J260" s="15" t="s">
        <v>24</v>
      </c>
      <c r="K260" s="200" t="s">
        <v>227</v>
      </c>
      <c r="L260" s="201" t="s">
        <v>26</v>
      </c>
      <c r="M260" s="202" t="s">
        <v>517</v>
      </c>
      <c r="N260" s="15" t="s">
        <v>24</v>
      </c>
      <c r="O260" s="15" t="s">
        <v>227</v>
      </c>
      <c r="P260" s="15" t="n">
        <v>25</v>
      </c>
      <c r="Q260" s="39" t="s">
        <v>114</v>
      </c>
      <c r="R260" s="40" t="n">
        <v>180</v>
      </c>
      <c r="S260" s="318" t="s">
        <v>231</v>
      </c>
      <c r="T260" s="39" t="s">
        <v>518</v>
      </c>
      <c r="U260" s="15" t="s">
        <v>244</v>
      </c>
      <c r="V260" s="15" t="s">
        <v>244</v>
      </c>
      <c r="W260" s="15" t="s">
        <v>68</v>
      </c>
      <c r="X260" s="15" t="s">
        <v>69</v>
      </c>
      <c r="Y260" s="58" t="n">
        <f aca="false">F260*G260*2</f>
        <v>800</v>
      </c>
      <c r="Z260" s="58" t="n">
        <f aca="false">IF(X260="N",Y260,"0")</f>
        <v>800</v>
      </c>
      <c r="AA260" s="58" t="str">
        <f aca="false">IF(X260="P",Y260,"0")</f>
        <v>0</v>
      </c>
      <c r="AB260" s="15"/>
      <c r="AC260" s="46"/>
      <c r="AD260" s="15"/>
      <c r="AE260" s="15"/>
      <c r="AF260" s="15"/>
    </row>
    <row r="261" customFormat="false" ht="11.25" hidden="false" customHeight="false" outlineLevel="0" collapsed="false">
      <c r="A261" s="39" t="s">
        <v>515</v>
      </c>
      <c r="B261" s="40" t="n">
        <v>375</v>
      </c>
      <c r="C261" s="39" t="s">
        <v>274</v>
      </c>
      <c r="D261" s="39" t="s">
        <v>50</v>
      </c>
      <c r="E261" s="15" t="s">
        <v>51</v>
      </c>
      <c r="F261" s="15" t="n">
        <v>16</v>
      </c>
      <c r="G261" s="33" t="n">
        <v>25</v>
      </c>
      <c r="H261" s="33"/>
      <c r="I261" s="96"/>
      <c r="J261" s="15" t="s">
        <v>24</v>
      </c>
      <c r="K261" s="200" t="s">
        <v>401</v>
      </c>
      <c r="L261" s="201" t="s">
        <v>26</v>
      </c>
      <c r="M261" s="202" t="s">
        <v>401</v>
      </c>
      <c r="N261" s="15" t="s">
        <v>24</v>
      </c>
      <c r="O261" s="15"/>
      <c r="P261" s="15" t="n">
        <v>25</v>
      </c>
      <c r="Q261" s="39" t="s">
        <v>519</v>
      </c>
      <c r="R261" s="40" t="n">
        <v>300</v>
      </c>
      <c r="S261" s="319" t="s">
        <v>231</v>
      </c>
      <c r="T261" s="39" t="s">
        <v>520</v>
      </c>
      <c r="U261" s="15" t="s">
        <v>244</v>
      </c>
      <c r="V261" s="15" t="s">
        <v>244</v>
      </c>
      <c r="W261" s="15" t="s">
        <v>68</v>
      </c>
      <c r="X261" s="15" t="s">
        <v>69</v>
      </c>
      <c r="Y261" s="58" t="n">
        <f aca="false">F261*G261*2</f>
        <v>800</v>
      </c>
      <c r="Z261" s="58" t="n">
        <f aca="false">IF(X261="N",Y261,"0")</f>
        <v>800</v>
      </c>
      <c r="AA261" s="58" t="str">
        <f aca="false">IF(X261="P",Y261,"0")</f>
        <v>0</v>
      </c>
      <c r="AB261" s="15"/>
      <c r="AC261" s="46"/>
      <c r="AD261" s="15"/>
      <c r="AE261" s="15"/>
      <c r="AF261" s="15"/>
    </row>
    <row r="262" customFormat="false" ht="11.25" hidden="false" customHeight="false" outlineLevel="0" collapsed="false">
      <c r="A262" s="39" t="s">
        <v>521</v>
      </c>
      <c r="B262" s="40" t="n">
        <v>375</v>
      </c>
      <c r="C262" s="39" t="s">
        <v>274</v>
      </c>
      <c r="D262" s="39" t="s">
        <v>50</v>
      </c>
      <c r="E262" s="15" t="s">
        <v>51</v>
      </c>
      <c r="F262" s="15" t="n">
        <v>16</v>
      </c>
      <c r="G262" s="33" t="n">
        <v>25</v>
      </c>
      <c r="H262" s="33"/>
      <c r="I262" s="128"/>
      <c r="J262" s="15" t="s">
        <v>24</v>
      </c>
      <c r="K262" s="200" t="s">
        <v>323</v>
      </c>
      <c r="L262" s="201" t="s">
        <v>26</v>
      </c>
      <c r="M262" s="202" t="s">
        <v>323</v>
      </c>
      <c r="N262" s="15" t="s">
        <v>24</v>
      </c>
      <c r="O262" s="15"/>
      <c r="P262" s="15" t="n">
        <v>25</v>
      </c>
      <c r="Q262" s="39" t="s">
        <v>522</v>
      </c>
      <c r="R262" s="40" t="n">
        <v>350</v>
      </c>
      <c r="S262" s="318" t="s">
        <v>523</v>
      </c>
      <c r="T262" s="39" t="s">
        <v>524</v>
      </c>
      <c r="U262" s="15" t="s">
        <v>244</v>
      </c>
      <c r="V262" s="15" t="s">
        <v>244</v>
      </c>
      <c r="W262" s="15" t="s">
        <v>68</v>
      </c>
      <c r="X262" s="15" t="s">
        <v>69</v>
      </c>
      <c r="Y262" s="58" t="n">
        <f aca="false">F262*G262*2</f>
        <v>800</v>
      </c>
      <c r="Z262" s="58" t="n">
        <f aca="false">IF(X262="N",Y262,"0")</f>
        <v>800</v>
      </c>
      <c r="AA262" s="58" t="str">
        <f aca="false">IF(X262="P",Y262,"0")</f>
        <v>0</v>
      </c>
      <c r="AB262" s="15"/>
      <c r="AC262" s="46"/>
      <c r="AD262" s="15"/>
      <c r="AE262" s="15"/>
      <c r="AF262" s="15"/>
    </row>
    <row r="263" customFormat="false" ht="11.85" hidden="false" customHeight="true" outlineLevel="0" collapsed="false">
      <c r="G263" s="15"/>
      <c r="H263" s="15"/>
      <c r="I263" s="15"/>
      <c r="J263" s="15"/>
      <c r="K263" s="15"/>
      <c r="L263" s="39" t="s">
        <v>26</v>
      </c>
      <c r="M263" s="15"/>
      <c r="N263" s="15"/>
      <c r="O263" s="15"/>
      <c r="P263" s="15"/>
      <c r="Q263" s="15"/>
      <c r="R263" s="15"/>
      <c r="S263" s="219"/>
      <c r="T263" s="15"/>
      <c r="X263" s="15"/>
      <c r="Y263" s="58" t="n">
        <f aca="false">F263*G263*2</f>
        <v>0</v>
      </c>
      <c r="Z263" s="58" t="str">
        <f aca="false">IF(X263="N",Y263,"0")</f>
        <v>0</v>
      </c>
      <c r="AA263" s="58" t="str">
        <f aca="false">IF(X263="P",Y263,"0")</f>
        <v>0</v>
      </c>
    </row>
    <row r="264" customFormat="false" ht="11.85" hidden="false" customHeight="true" outlineLevel="0" collapsed="false">
      <c r="A264" s="247"/>
      <c r="B264" s="247"/>
      <c r="C264" s="247"/>
      <c r="D264" s="247"/>
      <c r="E264" s="247"/>
      <c r="F264" s="247"/>
      <c r="G264" s="259" t="n">
        <f aca="false">SUM(G233:G263)</f>
        <v>720</v>
      </c>
      <c r="H264" s="259"/>
      <c r="I264" s="259"/>
      <c r="J264" s="259"/>
      <c r="K264" s="259"/>
      <c r="L264" s="262"/>
      <c r="M264" s="259" t="n">
        <f aca="false">G264-P264</f>
        <v>0</v>
      </c>
      <c r="N264" s="259"/>
      <c r="O264" s="259"/>
      <c r="P264" s="259" t="n">
        <f aca="false">SUM(P233:P263)</f>
        <v>720</v>
      </c>
      <c r="Q264" s="212"/>
      <c r="R264" s="212"/>
      <c r="S264" s="215"/>
      <c r="T264" s="212"/>
      <c r="U264" s="247"/>
      <c r="V264" s="247"/>
      <c r="W264" s="247"/>
      <c r="X264" s="212"/>
      <c r="Y264" s="58" t="n">
        <f aca="false">F264*G264*2</f>
        <v>0</v>
      </c>
      <c r="Z264" s="58" t="str">
        <f aca="false">IF(X264="N",Y264,"0")</f>
        <v>0</v>
      </c>
      <c r="AA264" s="58" t="str">
        <f aca="false">IF(X264="P",Y264,"0")</f>
        <v>0</v>
      </c>
      <c r="AB264" s="247"/>
      <c r="AC264" s="247"/>
      <c r="AD264" s="247"/>
      <c r="AE264" s="247"/>
      <c r="AF264" s="247"/>
    </row>
    <row r="265" customFormat="false" ht="11.85" hidden="false" customHeight="true" outlineLevel="0" collapsed="false">
      <c r="C265" s="255" t="s">
        <v>530</v>
      </c>
      <c r="G265" s="15"/>
      <c r="H265" s="15"/>
      <c r="I265" s="15"/>
      <c r="J265" s="15"/>
      <c r="K265" s="15"/>
      <c r="L265" s="20"/>
      <c r="M265" s="15"/>
      <c r="N265" s="15"/>
      <c r="O265" s="15"/>
      <c r="P265" s="15"/>
      <c r="Q265" s="15"/>
      <c r="R265" s="15"/>
      <c r="S265" s="219"/>
      <c r="T265" s="15"/>
      <c r="X265" s="15"/>
      <c r="Y265" s="58" t="n">
        <f aca="false">F265*G265*2</f>
        <v>0</v>
      </c>
      <c r="Z265" s="58" t="str">
        <f aca="false">IF(X265="N",Y265,"0")</f>
        <v>0</v>
      </c>
      <c r="AA265" s="58" t="str">
        <f aca="false">IF(X265="P",Y265,"0")</f>
        <v>0</v>
      </c>
    </row>
    <row r="266" customFormat="false" ht="11.25" hidden="false" customHeight="false" outlineLevel="0" collapsed="false">
      <c r="A266" s="39" t="s">
        <v>531</v>
      </c>
      <c r="B266" s="48" t="n">
        <v>60</v>
      </c>
      <c r="C266" s="39" t="s">
        <v>114</v>
      </c>
      <c r="D266" s="39" t="s">
        <v>74</v>
      </c>
      <c r="E266" s="15" t="s">
        <v>51</v>
      </c>
      <c r="F266" s="15" t="n">
        <v>8</v>
      </c>
      <c r="G266" s="15" t="n">
        <v>25</v>
      </c>
      <c r="H266" s="15"/>
      <c r="I266" s="15"/>
      <c r="J266" s="15" t="s">
        <v>24</v>
      </c>
      <c r="K266" s="200" t="s">
        <v>133</v>
      </c>
      <c r="L266" s="201" t="s">
        <v>26</v>
      </c>
      <c r="M266" s="202" t="s">
        <v>302</v>
      </c>
      <c r="N266" s="15" t="s">
        <v>24</v>
      </c>
      <c r="O266" s="15" t="s">
        <v>532</v>
      </c>
      <c r="P266" s="15" t="n">
        <v>25</v>
      </c>
      <c r="Q266" s="39" t="s">
        <v>55</v>
      </c>
      <c r="R266" s="40" t="n">
        <v>201</v>
      </c>
      <c r="S266" s="319" t="s">
        <v>231</v>
      </c>
      <c r="T266" s="39" t="s">
        <v>308</v>
      </c>
      <c r="U266" s="15" t="s">
        <v>244</v>
      </c>
      <c r="V266" s="15" t="s">
        <v>244</v>
      </c>
      <c r="W266" s="33" t="s">
        <v>231</v>
      </c>
      <c r="X266" s="15" t="s">
        <v>69</v>
      </c>
      <c r="Y266" s="58" t="n">
        <f aca="false">F266*G266*2</f>
        <v>400</v>
      </c>
      <c r="Z266" s="58" t="n">
        <f aca="false">IF(X266="N",Y266,"0")</f>
        <v>400</v>
      </c>
      <c r="AA266" s="58" t="str">
        <f aca="false">IF(X266="P",Y266,"0")</f>
        <v>0</v>
      </c>
      <c r="AB266" s="15"/>
      <c r="AC266" s="46"/>
      <c r="AD266" s="15"/>
      <c r="AE266" s="15"/>
      <c r="AF266" s="15"/>
    </row>
    <row r="267" customFormat="false" ht="11.25" hidden="false" customHeight="false" outlineLevel="0" collapsed="false">
      <c r="A267" s="39" t="s">
        <v>533</v>
      </c>
      <c r="B267" s="40" t="n">
        <v>166</v>
      </c>
      <c r="C267" s="39" t="s">
        <v>55</v>
      </c>
      <c r="D267" s="39" t="s">
        <v>74</v>
      </c>
      <c r="E267" s="15" t="s">
        <v>51</v>
      </c>
      <c r="F267" s="15" t="n">
        <v>8</v>
      </c>
      <c r="G267" s="15" t="n">
        <v>25</v>
      </c>
      <c r="H267" s="15"/>
      <c r="I267" s="123" t="s">
        <v>534</v>
      </c>
      <c r="J267" s="15" t="s">
        <v>24</v>
      </c>
      <c r="K267" s="200" t="s">
        <v>323</v>
      </c>
      <c r="L267" s="201" t="s">
        <v>26</v>
      </c>
      <c r="M267" s="202" t="s">
        <v>139</v>
      </c>
      <c r="N267" s="15" t="s">
        <v>24</v>
      </c>
      <c r="O267" s="15" t="s">
        <v>453</v>
      </c>
      <c r="P267" s="15" t="n">
        <v>25</v>
      </c>
      <c r="Q267" s="39" t="s">
        <v>114</v>
      </c>
      <c r="R267" s="40" t="n">
        <v>65</v>
      </c>
      <c r="S267" s="319" t="s">
        <v>139</v>
      </c>
      <c r="T267" s="39" t="s">
        <v>535</v>
      </c>
      <c r="U267" s="15" t="s">
        <v>244</v>
      </c>
      <c r="V267" s="15" t="s">
        <v>244</v>
      </c>
      <c r="W267" s="33" t="s">
        <v>231</v>
      </c>
      <c r="X267" s="15" t="s">
        <v>71</v>
      </c>
      <c r="Y267" s="58" t="n">
        <f aca="false">F267*G267*2</f>
        <v>400</v>
      </c>
      <c r="Z267" s="58" t="str">
        <f aca="false">IF(X267="N",Y267,"0")</f>
        <v>0</v>
      </c>
      <c r="AA267" s="58" t="n">
        <f aca="false">IF(X267="P",Y267,"0")</f>
        <v>400</v>
      </c>
      <c r="AB267" s="15"/>
      <c r="AC267" s="46"/>
      <c r="AD267" s="15"/>
      <c r="AE267" s="15"/>
      <c r="AF267" s="15"/>
    </row>
    <row r="268" customFormat="false" ht="11.25" hidden="false" customHeight="false" outlineLevel="0" collapsed="false">
      <c r="A268" s="39" t="s">
        <v>536</v>
      </c>
      <c r="B268" s="40" t="n">
        <v>26.45</v>
      </c>
      <c r="C268" s="39" t="s">
        <v>114</v>
      </c>
      <c r="D268" s="39" t="s">
        <v>74</v>
      </c>
      <c r="E268" s="15" t="s">
        <v>51</v>
      </c>
      <c r="F268" s="15" t="n">
        <v>8</v>
      </c>
      <c r="G268" s="15" t="n">
        <v>25</v>
      </c>
      <c r="H268" s="15"/>
      <c r="I268" s="15" t="n">
        <v>23420</v>
      </c>
      <c r="J268" s="15" t="s">
        <v>24</v>
      </c>
      <c r="K268" s="200" t="s">
        <v>57</v>
      </c>
      <c r="L268" s="201" t="s">
        <v>26</v>
      </c>
      <c r="M268" s="202" t="s">
        <v>537</v>
      </c>
      <c r="N268" s="15" t="s">
        <v>24</v>
      </c>
      <c r="O268" s="15" t="s">
        <v>538</v>
      </c>
      <c r="P268" s="15" t="n">
        <v>25</v>
      </c>
      <c r="Q268" s="39" t="s">
        <v>114</v>
      </c>
      <c r="R268" s="40" t="n">
        <v>21</v>
      </c>
      <c r="S268" s="316" t="s">
        <v>240</v>
      </c>
      <c r="T268" s="39" t="s">
        <v>539</v>
      </c>
      <c r="U268" s="15" t="s">
        <v>244</v>
      </c>
      <c r="V268" s="15" t="s">
        <v>244</v>
      </c>
      <c r="W268" s="33" t="s">
        <v>231</v>
      </c>
      <c r="X268" s="15" t="s">
        <v>71</v>
      </c>
      <c r="Y268" s="58" t="n">
        <f aca="false">F268*G268*2</f>
        <v>400</v>
      </c>
      <c r="Z268" s="58" t="str">
        <f aca="false">IF(X268="N",Y268,"0")</f>
        <v>0</v>
      </c>
      <c r="AA268" s="58" t="n">
        <f aca="false">IF(X268="P",Y268,"0")</f>
        <v>400</v>
      </c>
      <c r="AB268" s="15"/>
      <c r="AC268" s="46"/>
      <c r="AD268" s="15"/>
      <c r="AE268" s="15"/>
      <c r="AF268" s="15"/>
    </row>
    <row r="269" customFormat="false" ht="11.25" hidden="false" customHeight="false" outlineLevel="0" collapsed="false">
      <c r="A269" s="39" t="s">
        <v>540</v>
      </c>
      <c r="B269" s="40" t="n">
        <v>27</v>
      </c>
      <c r="C269" s="39" t="s">
        <v>114</v>
      </c>
      <c r="D269" s="39" t="s">
        <v>74</v>
      </c>
      <c r="E269" s="15" t="s">
        <v>51</v>
      </c>
      <c r="F269" s="15" t="n">
        <v>8</v>
      </c>
      <c r="G269" s="15" t="n">
        <v>25</v>
      </c>
      <c r="H269" s="15"/>
      <c r="I269" s="15" t="n">
        <v>23432</v>
      </c>
      <c r="J269" s="15" t="s">
        <v>24</v>
      </c>
      <c r="K269" s="200" t="s">
        <v>57</v>
      </c>
      <c r="L269" s="201" t="s">
        <v>26</v>
      </c>
      <c r="M269" s="202" t="s">
        <v>537</v>
      </c>
      <c r="N269" s="15" t="s">
        <v>24</v>
      </c>
      <c r="O269" s="15" t="s">
        <v>538</v>
      </c>
      <c r="P269" s="15" t="n">
        <v>25</v>
      </c>
      <c r="Q269" s="39" t="s">
        <v>114</v>
      </c>
      <c r="R269" s="40" t="n">
        <v>21</v>
      </c>
      <c r="S269" s="316" t="s">
        <v>240</v>
      </c>
      <c r="T269" s="39" t="s">
        <v>539</v>
      </c>
      <c r="U269" s="15" t="s">
        <v>244</v>
      </c>
      <c r="V269" s="15" t="s">
        <v>244</v>
      </c>
      <c r="W269" s="33" t="s">
        <v>231</v>
      </c>
      <c r="X269" s="15" t="s">
        <v>71</v>
      </c>
      <c r="Y269" s="58" t="n">
        <f aca="false">F269*G269*2</f>
        <v>400</v>
      </c>
      <c r="Z269" s="58" t="str">
        <f aca="false">IF(X269="N",Y269,"0")</f>
        <v>0</v>
      </c>
      <c r="AA269" s="58" t="n">
        <f aca="false">IF(X269="P",Y269,"0")</f>
        <v>400</v>
      </c>
      <c r="AB269" s="15"/>
      <c r="AC269" s="46"/>
      <c r="AD269" s="15"/>
      <c r="AE269" s="15"/>
      <c r="AF269" s="15"/>
    </row>
    <row r="270" customFormat="false" ht="11.25" hidden="false" customHeight="false" outlineLevel="0" collapsed="false">
      <c r="A270" s="39" t="s">
        <v>541</v>
      </c>
      <c r="B270" s="40" t="n">
        <v>28</v>
      </c>
      <c r="C270" s="39" t="s">
        <v>114</v>
      </c>
      <c r="D270" s="39" t="s">
        <v>74</v>
      </c>
      <c r="E270" s="15" t="s">
        <v>51</v>
      </c>
      <c r="F270" s="15" t="n">
        <v>8</v>
      </c>
      <c r="G270" s="15" t="n">
        <v>25</v>
      </c>
      <c r="H270" s="15"/>
      <c r="I270" s="15" t="n">
        <v>23438</v>
      </c>
      <c r="J270" s="15" t="s">
        <v>24</v>
      </c>
      <c r="K270" s="200" t="s">
        <v>57</v>
      </c>
      <c r="L270" s="201" t="s">
        <v>26</v>
      </c>
      <c r="M270" s="202" t="s">
        <v>537</v>
      </c>
      <c r="N270" s="15" t="s">
        <v>24</v>
      </c>
      <c r="O270" s="15" t="s">
        <v>538</v>
      </c>
      <c r="P270" s="15" t="n">
        <v>25</v>
      </c>
      <c r="Q270" s="39" t="s">
        <v>114</v>
      </c>
      <c r="R270" s="40" t="n">
        <v>21</v>
      </c>
      <c r="S270" s="316" t="s">
        <v>240</v>
      </c>
      <c r="T270" s="39" t="s">
        <v>539</v>
      </c>
      <c r="U270" s="15" t="s">
        <v>244</v>
      </c>
      <c r="V270" s="15" t="s">
        <v>244</v>
      </c>
      <c r="W270" s="33" t="s">
        <v>231</v>
      </c>
      <c r="X270" s="15" t="s">
        <v>71</v>
      </c>
      <c r="Y270" s="58" t="n">
        <f aca="false">F270*G270*2</f>
        <v>400</v>
      </c>
      <c r="Z270" s="58" t="str">
        <f aca="false">IF(X270="N",Y270,"0")</f>
        <v>0</v>
      </c>
      <c r="AA270" s="58" t="n">
        <f aca="false">IF(X270="P",Y270,"0")</f>
        <v>400</v>
      </c>
      <c r="AB270" s="15"/>
      <c r="AC270" s="46"/>
      <c r="AD270" s="15"/>
      <c r="AE270" s="15"/>
      <c r="AF270" s="15"/>
    </row>
    <row r="271" customFormat="false" ht="11.25" hidden="false" customHeight="false" outlineLevel="0" collapsed="false">
      <c r="A271" s="39" t="s">
        <v>542</v>
      </c>
      <c r="B271" s="40" t="n">
        <v>44.25</v>
      </c>
      <c r="C271" s="39" t="s">
        <v>114</v>
      </c>
      <c r="D271" s="39" t="s">
        <v>74</v>
      </c>
      <c r="E271" s="15" t="s">
        <v>51</v>
      </c>
      <c r="F271" s="15" t="n">
        <v>8</v>
      </c>
      <c r="G271" s="15" t="n">
        <v>25</v>
      </c>
      <c r="H271" s="15"/>
      <c r="I271" s="15" t="n">
        <v>23610</v>
      </c>
      <c r="J271" s="15" t="s">
        <v>24</v>
      </c>
      <c r="K271" s="200" t="s">
        <v>57</v>
      </c>
      <c r="L271" s="201" t="s">
        <v>26</v>
      </c>
      <c r="M271" s="202" t="s">
        <v>537</v>
      </c>
      <c r="N271" s="15" t="s">
        <v>24</v>
      </c>
      <c r="O271" s="15" t="s">
        <v>538</v>
      </c>
      <c r="P271" s="15" t="n">
        <v>25</v>
      </c>
      <c r="Q271" s="39" t="s">
        <v>114</v>
      </c>
      <c r="R271" s="40" t="n">
        <v>21</v>
      </c>
      <c r="S271" s="316" t="s">
        <v>240</v>
      </c>
      <c r="T271" s="39" t="s">
        <v>539</v>
      </c>
      <c r="U271" s="15" t="s">
        <v>244</v>
      </c>
      <c r="V271" s="15" t="s">
        <v>244</v>
      </c>
      <c r="W271" s="33" t="s">
        <v>231</v>
      </c>
      <c r="X271" s="15" t="s">
        <v>71</v>
      </c>
      <c r="Y271" s="58" t="n">
        <f aca="false">F271*G271*2</f>
        <v>400</v>
      </c>
      <c r="Z271" s="58" t="str">
        <f aca="false">IF(X271="N",Y271,"0")</f>
        <v>0</v>
      </c>
      <c r="AA271" s="58" t="n">
        <f aca="false">IF(X271="P",Y271,"0")</f>
        <v>400</v>
      </c>
      <c r="AB271" s="15"/>
      <c r="AC271" s="46"/>
      <c r="AD271" s="15"/>
      <c r="AE271" s="15"/>
      <c r="AF271" s="15"/>
    </row>
    <row r="272" customFormat="false" ht="11.25" hidden="false" customHeight="false" outlineLevel="0" collapsed="false">
      <c r="A272" s="39" t="s">
        <v>543</v>
      </c>
      <c r="B272" s="40" t="n">
        <v>44.9</v>
      </c>
      <c r="C272" s="39" t="s">
        <v>114</v>
      </c>
      <c r="D272" s="39" t="s">
        <v>74</v>
      </c>
      <c r="E272" s="15" t="s">
        <v>51</v>
      </c>
      <c r="F272" s="15" t="n">
        <v>8</v>
      </c>
      <c r="G272" s="15" t="n">
        <v>25</v>
      </c>
      <c r="H272" s="15"/>
      <c r="I272" s="15" t="n">
        <v>23617</v>
      </c>
      <c r="J272" s="15" t="s">
        <v>24</v>
      </c>
      <c r="K272" s="200" t="s">
        <v>57</v>
      </c>
      <c r="L272" s="201" t="s">
        <v>26</v>
      </c>
      <c r="M272" s="202" t="s">
        <v>537</v>
      </c>
      <c r="N272" s="15" t="s">
        <v>24</v>
      </c>
      <c r="O272" s="15" t="s">
        <v>538</v>
      </c>
      <c r="P272" s="15" t="n">
        <v>25</v>
      </c>
      <c r="Q272" s="39" t="s">
        <v>114</v>
      </c>
      <c r="R272" s="40" t="n">
        <v>26.25</v>
      </c>
      <c r="S272" s="316" t="s">
        <v>240</v>
      </c>
      <c r="T272" s="39" t="s">
        <v>544</v>
      </c>
      <c r="U272" s="15" t="s">
        <v>244</v>
      </c>
      <c r="V272" s="15" t="s">
        <v>244</v>
      </c>
      <c r="W272" s="33" t="s">
        <v>231</v>
      </c>
      <c r="X272" s="15" t="s">
        <v>71</v>
      </c>
      <c r="Y272" s="58" t="n">
        <f aca="false">F272*G272*2</f>
        <v>400</v>
      </c>
      <c r="Z272" s="58" t="str">
        <f aca="false">IF(X272="N",Y272,"0")</f>
        <v>0</v>
      </c>
      <c r="AA272" s="58" t="n">
        <f aca="false">IF(X272="P",Y272,"0")</f>
        <v>400</v>
      </c>
      <c r="AB272" s="15"/>
      <c r="AC272" s="46"/>
      <c r="AD272" s="15"/>
      <c r="AE272" s="15"/>
      <c r="AF272" s="15"/>
    </row>
    <row r="273" customFormat="false" ht="11.25" hidden="false" customHeight="false" outlineLevel="0" collapsed="false">
      <c r="A273" s="39" t="s">
        <v>545</v>
      </c>
      <c r="B273" s="40" t="n">
        <v>45</v>
      </c>
      <c r="C273" s="39" t="s">
        <v>114</v>
      </c>
      <c r="D273" s="39" t="s">
        <v>74</v>
      </c>
      <c r="E273" s="15" t="s">
        <v>51</v>
      </c>
      <c r="F273" s="15" t="n">
        <v>8</v>
      </c>
      <c r="G273" s="15" t="n">
        <v>25</v>
      </c>
      <c r="H273" s="15"/>
      <c r="I273" s="123" t="s">
        <v>546</v>
      </c>
      <c r="J273" s="15" t="s">
        <v>24</v>
      </c>
      <c r="K273" s="200" t="s">
        <v>57</v>
      </c>
      <c r="L273" s="201" t="s">
        <v>26</v>
      </c>
      <c r="M273" s="202" t="s">
        <v>547</v>
      </c>
      <c r="N273" s="15" t="s">
        <v>24</v>
      </c>
      <c r="O273" s="15" t="s">
        <v>547</v>
      </c>
      <c r="P273" s="15" t="n">
        <v>25</v>
      </c>
      <c r="Q273" s="39" t="s">
        <v>114</v>
      </c>
      <c r="R273" s="40" t="n">
        <v>68</v>
      </c>
      <c r="S273" s="318" t="s">
        <v>548</v>
      </c>
      <c r="T273" s="39" t="s">
        <v>549</v>
      </c>
      <c r="U273" s="15" t="s">
        <v>244</v>
      </c>
      <c r="V273" s="15" t="s">
        <v>244</v>
      </c>
      <c r="W273" s="33" t="s">
        <v>231</v>
      </c>
      <c r="X273" s="15" t="s">
        <v>71</v>
      </c>
      <c r="Y273" s="58" t="n">
        <f aca="false">F273*G273*2</f>
        <v>400</v>
      </c>
      <c r="Z273" s="58" t="str">
        <f aca="false">IF(X273="N",Y273,"0")</f>
        <v>0</v>
      </c>
      <c r="AA273" s="58" t="n">
        <f aca="false">IF(X273="P",Y273,"0")</f>
        <v>400</v>
      </c>
      <c r="AB273" s="15"/>
      <c r="AC273" s="46"/>
      <c r="AD273" s="15"/>
      <c r="AE273" s="15"/>
      <c r="AF273" s="15"/>
    </row>
    <row r="274" customFormat="false" ht="11.25" hidden="false" customHeight="false" outlineLevel="0" collapsed="false">
      <c r="A274" s="39" t="s">
        <v>550</v>
      </c>
      <c r="B274" s="40" t="n">
        <v>63</v>
      </c>
      <c r="C274" s="39" t="s">
        <v>114</v>
      </c>
      <c r="D274" s="39" t="s">
        <v>74</v>
      </c>
      <c r="E274" s="15" t="s">
        <v>51</v>
      </c>
      <c r="F274" s="15" t="n">
        <v>8</v>
      </c>
      <c r="G274" s="15" t="n">
        <v>25</v>
      </c>
      <c r="H274" s="15"/>
      <c r="I274" s="123" t="s">
        <v>551</v>
      </c>
      <c r="J274" s="15" t="s">
        <v>24</v>
      </c>
      <c r="K274" s="200" t="s">
        <v>57</v>
      </c>
      <c r="L274" s="201" t="s">
        <v>26</v>
      </c>
      <c r="M274" s="202" t="s">
        <v>552</v>
      </c>
      <c r="N274" s="15" t="s">
        <v>24</v>
      </c>
      <c r="O274" s="15" t="s">
        <v>552</v>
      </c>
      <c r="P274" s="15" t="n">
        <v>25</v>
      </c>
      <c r="Q274" s="39" t="s">
        <v>55</v>
      </c>
      <c r="R274" s="40" t="n">
        <v>169</v>
      </c>
      <c r="S274" s="318" t="s">
        <v>553</v>
      </c>
      <c r="T274" s="39" t="s">
        <v>554</v>
      </c>
      <c r="U274" s="15" t="s">
        <v>244</v>
      </c>
      <c r="V274" s="15" t="s">
        <v>244</v>
      </c>
      <c r="W274" s="33" t="s">
        <v>231</v>
      </c>
      <c r="X274" s="15" t="s">
        <v>71</v>
      </c>
      <c r="Y274" s="58" t="n">
        <f aca="false">F274*G274*2</f>
        <v>400</v>
      </c>
      <c r="Z274" s="58" t="str">
        <f aca="false">IF(X274="N",Y274,"0")</f>
        <v>0</v>
      </c>
      <c r="AA274" s="58" t="n">
        <f aca="false">IF(X274="P",Y274,"0")</f>
        <v>400</v>
      </c>
      <c r="AB274" s="15"/>
      <c r="AC274" s="46"/>
      <c r="AD274" s="15"/>
      <c r="AE274" s="15"/>
      <c r="AF274" s="15"/>
    </row>
    <row r="275" customFormat="false" ht="11.25" hidden="false" customHeight="false" outlineLevel="0" collapsed="false">
      <c r="A275" s="39" t="s">
        <v>555</v>
      </c>
      <c r="B275" s="40" t="n">
        <v>69.5</v>
      </c>
      <c r="C275" s="39" t="s">
        <v>114</v>
      </c>
      <c r="D275" s="39" t="s">
        <v>74</v>
      </c>
      <c r="E275" s="15" t="s">
        <v>51</v>
      </c>
      <c r="F275" s="15" t="n">
        <v>8</v>
      </c>
      <c r="G275" s="15" t="n">
        <v>25</v>
      </c>
      <c r="H275" s="15"/>
      <c r="I275" s="15" t="n">
        <v>23763</v>
      </c>
      <c r="J275" s="15" t="s">
        <v>24</v>
      </c>
      <c r="K275" s="200" t="s">
        <v>57</v>
      </c>
      <c r="L275" s="201" t="s">
        <v>26</v>
      </c>
      <c r="M275" s="202" t="s">
        <v>139</v>
      </c>
      <c r="N275" s="15" t="s">
        <v>24</v>
      </c>
      <c r="O275" s="15" t="s">
        <v>556</v>
      </c>
      <c r="P275" s="15" t="n">
        <v>25</v>
      </c>
      <c r="Q275" s="39" t="s">
        <v>114</v>
      </c>
      <c r="R275" s="40" t="n">
        <v>25.25</v>
      </c>
      <c r="S275" s="316" t="s">
        <v>139</v>
      </c>
      <c r="T275" s="39" t="s">
        <v>557</v>
      </c>
      <c r="U275" s="15" t="s">
        <v>244</v>
      </c>
      <c r="V275" s="15" t="s">
        <v>244</v>
      </c>
      <c r="W275" s="33" t="s">
        <v>231</v>
      </c>
      <c r="X275" s="15" t="s">
        <v>71</v>
      </c>
      <c r="Y275" s="58" t="n">
        <f aca="false">F275*G275*2</f>
        <v>400</v>
      </c>
      <c r="Z275" s="58" t="str">
        <f aca="false">IF(X275="N",Y275,"0")</f>
        <v>0</v>
      </c>
      <c r="AA275" s="58" t="n">
        <f aca="false">IF(X275="P",Y275,"0")</f>
        <v>400</v>
      </c>
      <c r="AB275" s="15"/>
      <c r="AC275" s="46"/>
      <c r="AD275" s="15"/>
      <c r="AE275" s="15"/>
      <c r="AF275" s="15"/>
    </row>
    <row r="276" customFormat="false" ht="11.25" hidden="false" customHeight="false" outlineLevel="0" collapsed="false">
      <c r="A276" s="39" t="s">
        <v>558</v>
      </c>
      <c r="B276" s="40" t="n">
        <v>330</v>
      </c>
      <c r="C276" s="39" t="s">
        <v>114</v>
      </c>
      <c r="D276" s="39" t="s">
        <v>74</v>
      </c>
      <c r="E276" s="15" t="s">
        <v>51</v>
      </c>
      <c r="F276" s="15" t="n">
        <v>8</v>
      </c>
      <c r="G276" s="15" t="n">
        <v>25</v>
      </c>
      <c r="H276" s="15"/>
      <c r="I276" s="15" t="n">
        <v>23912</v>
      </c>
      <c r="J276" s="15" t="s">
        <v>24</v>
      </c>
      <c r="K276" s="200" t="s">
        <v>57</v>
      </c>
      <c r="L276" s="201" t="s">
        <v>26</v>
      </c>
      <c r="M276" s="202" t="s">
        <v>139</v>
      </c>
      <c r="N276" s="15" t="s">
        <v>24</v>
      </c>
      <c r="O276" s="15" t="s">
        <v>556</v>
      </c>
      <c r="P276" s="15" t="n">
        <v>25</v>
      </c>
      <c r="Q276" s="39" t="s">
        <v>114</v>
      </c>
      <c r="R276" s="40" t="n">
        <v>65</v>
      </c>
      <c r="S276" s="316" t="s">
        <v>139</v>
      </c>
      <c r="T276" s="39" t="s">
        <v>535</v>
      </c>
      <c r="U276" s="15" t="s">
        <v>244</v>
      </c>
      <c r="V276" s="15" t="s">
        <v>244</v>
      </c>
      <c r="W276" s="33" t="s">
        <v>231</v>
      </c>
      <c r="X276" s="15" t="s">
        <v>71</v>
      </c>
      <c r="Y276" s="58" t="n">
        <f aca="false">F276*G276*2</f>
        <v>400</v>
      </c>
      <c r="Z276" s="58" t="str">
        <f aca="false">IF(X276="N",Y276,"0")</f>
        <v>0</v>
      </c>
      <c r="AA276" s="58" t="n">
        <f aca="false">IF(X276="P",Y276,"0")</f>
        <v>400</v>
      </c>
      <c r="AB276" s="15"/>
      <c r="AC276" s="46"/>
      <c r="AD276" s="15"/>
      <c r="AE276" s="15"/>
      <c r="AF276" s="15"/>
    </row>
    <row r="277" customFormat="false" ht="11.25" hidden="false" customHeight="false" outlineLevel="0" collapsed="false">
      <c r="A277" s="39" t="s">
        <v>559</v>
      </c>
      <c r="B277" s="40" t="n">
        <v>180</v>
      </c>
      <c r="C277" s="39" t="s">
        <v>55</v>
      </c>
      <c r="D277" s="39" t="s">
        <v>74</v>
      </c>
      <c r="E277" s="15" t="s">
        <v>51</v>
      </c>
      <c r="F277" s="15" t="n">
        <v>8</v>
      </c>
      <c r="G277" s="15" t="n">
        <v>25</v>
      </c>
      <c r="H277" s="15"/>
      <c r="I277" s="15" t="n">
        <v>23961</v>
      </c>
      <c r="J277" s="15" t="s">
        <v>24</v>
      </c>
      <c r="K277" s="200" t="s">
        <v>57</v>
      </c>
      <c r="L277" s="201" t="s">
        <v>26</v>
      </c>
      <c r="M277" s="202" t="s">
        <v>312</v>
      </c>
      <c r="N277" s="15" t="s">
        <v>24</v>
      </c>
      <c r="O277" s="15" t="s">
        <v>560</v>
      </c>
      <c r="P277" s="15" t="n">
        <v>25</v>
      </c>
      <c r="Q277" s="39" t="s">
        <v>55</v>
      </c>
      <c r="R277" s="40" t="n">
        <v>170</v>
      </c>
      <c r="S277" s="318" t="s">
        <v>561</v>
      </c>
      <c r="T277" s="39" t="s">
        <v>562</v>
      </c>
      <c r="U277" s="15" t="s">
        <v>244</v>
      </c>
      <c r="V277" s="15" t="s">
        <v>244</v>
      </c>
      <c r="W277" s="33" t="s">
        <v>231</v>
      </c>
      <c r="X277" s="15" t="s">
        <v>71</v>
      </c>
      <c r="Y277" s="58" t="n">
        <f aca="false">F277*G277*2</f>
        <v>400</v>
      </c>
      <c r="Z277" s="58" t="str">
        <f aca="false">IF(X277="N",Y277,"0")</f>
        <v>0</v>
      </c>
      <c r="AA277" s="58" t="n">
        <f aca="false">IF(X277="P",Y277,"0")</f>
        <v>400</v>
      </c>
      <c r="AB277" s="15"/>
      <c r="AC277" s="46"/>
      <c r="AD277" s="15"/>
      <c r="AE277" s="15"/>
      <c r="AF277" s="15"/>
    </row>
    <row r="278" customFormat="false" ht="11.25" hidden="false" customHeight="false" outlineLevel="0" collapsed="false">
      <c r="A278" s="39" t="s">
        <v>559</v>
      </c>
      <c r="B278" s="40" t="n">
        <v>180</v>
      </c>
      <c r="C278" s="39" t="s">
        <v>55</v>
      </c>
      <c r="D278" s="39" t="s">
        <v>74</v>
      </c>
      <c r="E278" s="15" t="s">
        <v>51</v>
      </c>
      <c r="F278" s="15" t="n">
        <v>8</v>
      </c>
      <c r="G278" s="15" t="n">
        <v>25</v>
      </c>
      <c r="H278" s="15"/>
      <c r="I278" s="15" t="n">
        <v>23961</v>
      </c>
      <c r="J278" s="15" t="s">
        <v>24</v>
      </c>
      <c r="K278" s="200" t="s">
        <v>57</v>
      </c>
      <c r="L278" s="201" t="s">
        <v>26</v>
      </c>
      <c r="M278" s="202" t="s">
        <v>312</v>
      </c>
      <c r="N278" s="15" t="s">
        <v>24</v>
      </c>
      <c r="O278" s="15" t="s">
        <v>560</v>
      </c>
      <c r="P278" s="15" t="n">
        <v>25</v>
      </c>
      <c r="Q278" s="39" t="s">
        <v>55</v>
      </c>
      <c r="R278" s="40" t="n">
        <v>170</v>
      </c>
      <c r="S278" s="318" t="s">
        <v>561</v>
      </c>
      <c r="T278" s="39" t="s">
        <v>562</v>
      </c>
      <c r="U278" s="15" t="s">
        <v>244</v>
      </c>
      <c r="V278" s="15" t="s">
        <v>244</v>
      </c>
      <c r="W278" s="33" t="s">
        <v>231</v>
      </c>
      <c r="X278" s="15" t="s">
        <v>71</v>
      </c>
      <c r="Y278" s="58" t="n">
        <f aca="false">F278*G278*2</f>
        <v>400</v>
      </c>
      <c r="Z278" s="58" t="str">
        <f aca="false">IF(X278="N",Y278,"0")</f>
        <v>0</v>
      </c>
      <c r="AA278" s="58" t="n">
        <f aca="false">IF(X278="P",Y278,"0")</f>
        <v>400</v>
      </c>
      <c r="AB278" s="15"/>
      <c r="AC278" s="46"/>
      <c r="AD278" s="15"/>
      <c r="AE278" s="15"/>
      <c r="AF278" s="15"/>
    </row>
    <row r="279" customFormat="false" ht="11.25" hidden="false" customHeight="false" outlineLevel="0" collapsed="false">
      <c r="A279" s="39" t="s">
        <v>563</v>
      </c>
      <c r="B279" s="40" t="n">
        <v>285</v>
      </c>
      <c r="C279" s="39" t="s">
        <v>447</v>
      </c>
      <c r="D279" s="39" t="s">
        <v>74</v>
      </c>
      <c r="E279" s="15" t="s">
        <v>51</v>
      </c>
      <c r="F279" s="15" t="n">
        <v>8</v>
      </c>
      <c r="G279" s="15" t="n">
        <v>25</v>
      </c>
      <c r="H279" s="15"/>
      <c r="I279" s="15"/>
      <c r="J279" s="15" t="s">
        <v>24</v>
      </c>
      <c r="K279" s="200" t="s">
        <v>240</v>
      </c>
      <c r="L279" s="201" t="s">
        <v>26</v>
      </c>
      <c r="M279" s="264" t="s">
        <v>240</v>
      </c>
      <c r="N279" s="15" t="s">
        <v>24</v>
      </c>
      <c r="O279" s="15"/>
      <c r="P279" s="15" t="n">
        <v>25</v>
      </c>
      <c r="Q279" s="39" t="s">
        <v>114</v>
      </c>
      <c r="R279" s="40" t="n">
        <v>21</v>
      </c>
      <c r="S279" s="318" t="s">
        <v>65</v>
      </c>
      <c r="T279" s="39" t="s">
        <v>539</v>
      </c>
      <c r="U279" s="15" t="s">
        <v>244</v>
      </c>
      <c r="V279" s="15" t="s">
        <v>244</v>
      </c>
      <c r="W279" s="33" t="s">
        <v>231</v>
      </c>
      <c r="X279" s="15" t="s">
        <v>69</v>
      </c>
      <c r="Y279" s="58" t="n">
        <f aca="false">F279*G279*2</f>
        <v>400</v>
      </c>
      <c r="Z279" s="58" t="n">
        <f aca="false">IF(X279="N",Y279,"0")</f>
        <v>400</v>
      </c>
      <c r="AA279" s="58" t="str">
        <f aca="false">IF(X279="P",Y279,"0")</f>
        <v>0</v>
      </c>
      <c r="AB279" s="15"/>
      <c r="AC279" s="46"/>
      <c r="AD279" s="15"/>
      <c r="AE279" s="15"/>
      <c r="AF279" s="15"/>
    </row>
    <row r="280" customFormat="false" ht="11.25" hidden="false" customHeight="false" outlineLevel="0" collapsed="false">
      <c r="A280" s="39" t="s">
        <v>564</v>
      </c>
      <c r="B280" s="40" t="n">
        <v>14.48</v>
      </c>
      <c r="C280" s="39" t="s">
        <v>114</v>
      </c>
      <c r="D280" s="39" t="s">
        <v>74</v>
      </c>
      <c r="E280" s="15" t="s">
        <v>51</v>
      </c>
      <c r="F280" s="15" t="n">
        <v>8</v>
      </c>
      <c r="G280" s="15" t="n">
        <v>25</v>
      </c>
      <c r="H280" s="15"/>
      <c r="I280" s="15" t="s">
        <v>565</v>
      </c>
      <c r="J280" s="15" t="s">
        <v>24</v>
      </c>
      <c r="K280" s="200" t="s">
        <v>566</v>
      </c>
      <c r="L280" s="201" t="s">
        <v>26</v>
      </c>
      <c r="M280" s="202" t="s">
        <v>240</v>
      </c>
      <c r="N280" s="15" t="s">
        <v>24</v>
      </c>
      <c r="O280" s="15" t="s">
        <v>567</v>
      </c>
      <c r="P280" s="15" t="n">
        <v>25</v>
      </c>
      <c r="Q280" s="39" t="s">
        <v>114</v>
      </c>
      <c r="R280" s="40" t="n">
        <v>25.5</v>
      </c>
      <c r="S280" s="316" t="s">
        <v>323</v>
      </c>
      <c r="T280" s="39" t="s">
        <v>568</v>
      </c>
      <c r="U280" s="15" t="s">
        <v>244</v>
      </c>
      <c r="V280" s="15" t="s">
        <v>244</v>
      </c>
      <c r="W280" s="15" t="s">
        <v>68</v>
      </c>
      <c r="X280" s="15" t="s">
        <v>71</v>
      </c>
      <c r="Y280" s="58" t="n">
        <f aca="false">F280*G280*2</f>
        <v>400</v>
      </c>
      <c r="Z280" s="58" t="str">
        <f aca="false">IF(X280="N",Y280,"0")</f>
        <v>0</v>
      </c>
      <c r="AA280" s="58" t="n">
        <f aca="false">IF(X280="P",Y280,"0")</f>
        <v>400</v>
      </c>
      <c r="AB280" s="15"/>
      <c r="AC280" s="46"/>
      <c r="AD280" s="15"/>
      <c r="AE280" s="15"/>
      <c r="AF280" s="15"/>
    </row>
    <row r="281" customFormat="false" ht="11.25" hidden="false" customHeight="false" outlineLevel="0" collapsed="false">
      <c r="A281" s="39" t="s">
        <v>569</v>
      </c>
      <c r="B281" s="40" t="n">
        <v>275</v>
      </c>
      <c r="C281" s="39" t="s">
        <v>512</v>
      </c>
      <c r="D281" s="39" t="s">
        <v>74</v>
      </c>
      <c r="E281" s="15" t="s">
        <v>51</v>
      </c>
      <c r="F281" s="15" t="n">
        <v>8</v>
      </c>
      <c r="G281" s="33" t="n">
        <v>25</v>
      </c>
      <c r="H281" s="33"/>
      <c r="I281" s="96"/>
      <c r="J281" s="15" t="s">
        <v>24</v>
      </c>
      <c r="K281" s="200" t="s">
        <v>240</v>
      </c>
      <c r="L281" s="201" t="s">
        <v>26</v>
      </c>
      <c r="M281" s="202" t="s">
        <v>240</v>
      </c>
      <c r="N281" s="15" t="s">
        <v>24</v>
      </c>
      <c r="O281" s="128"/>
      <c r="P281" s="15" t="n">
        <v>25</v>
      </c>
      <c r="Q281" s="39" t="s">
        <v>114</v>
      </c>
      <c r="R281" s="40" t="n">
        <v>21</v>
      </c>
      <c r="S281" s="316" t="s">
        <v>231</v>
      </c>
      <c r="T281" s="39" t="s">
        <v>539</v>
      </c>
      <c r="U281" s="15" t="s">
        <v>244</v>
      </c>
      <c r="V281" s="15" t="s">
        <v>244</v>
      </c>
      <c r="W281" s="15" t="s">
        <v>68</v>
      </c>
      <c r="X281" s="15" t="s">
        <v>69</v>
      </c>
      <c r="Y281" s="58" t="n">
        <f aca="false">F281*G281*2</f>
        <v>400</v>
      </c>
      <c r="Z281" s="58" t="n">
        <f aca="false">IF(X281="N",Y281,"0")</f>
        <v>400</v>
      </c>
      <c r="AA281" s="58" t="str">
        <f aca="false">IF(X281="P",Y281,"0")</f>
        <v>0</v>
      </c>
      <c r="AB281" s="15"/>
      <c r="AC281" s="46"/>
      <c r="AD281" s="15"/>
      <c r="AE281" s="15"/>
      <c r="AF281" s="15"/>
    </row>
    <row r="282" customFormat="false" ht="11.25" hidden="false" customHeight="false" outlineLevel="0" collapsed="false">
      <c r="A282" s="39" t="s">
        <v>570</v>
      </c>
      <c r="B282" s="40" t="n">
        <v>185</v>
      </c>
      <c r="C282" s="39" t="s">
        <v>55</v>
      </c>
      <c r="D282" s="39" t="s">
        <v>74</v>
      </c>
      <c r="E282" s="15" t="s">
        <v>51</v>
      </c>
      <c r="F282" s="15" t="n">
        <v>8</v>
      </c>
      <c r="G282" s="15" t="n">
        <v>25</v>
      </c>
      <c r="H282" s="15"/>
      <c r="I282" s="141"/>
      <c r="J282" s="15" t="s">
        <v>24</v>
      </c>
      <c r="K282" s="200" t="s">
        <v>401</v>
      </c>
      <c r="L282" s="201" t="s">
        <v>26</v>
      </c>
      <c r="M282" s="264" t="s">
        <v>240</v>
      </c>
      <c r="N282" s="15" t="s">
        <v>24</v>
      </c>
      <c r="O282" s="15" t="s">
        <v>401</v>
      </c>
      <c r="P282" s="15" t="n">
        <v>25</v>
      </c>
      <c r="Q282" s="39" t="s">
        <v>114</v>
      </c>
      <c r="R282" s="40" t="n">
        <v>21</v>
      </c>
      <c r="S282" s="316" t="s">
        <v>231</v>
      </c>
      <c r="T282" s="39" t="s">
        <v>539</v>
      </c>
      <c r="U282" s="15" t="s">
        <v>244</v>
      </c>
      <c r="V282" s="15" t="s">
        <v>244</v>
      </c>
      <c r="W282" s="15" t="s">
        <v>68</v>
      </c>
      <c r="X282" s="15" t="s">
        <v>69</v>
      </c>
      <c r="Y282" s="58" t="n">
        <f aca="false">F282*G282*2</f>
        <v>400</v>
      </c>
      <c r="Z282" s="58" t="n">
        <f aca="false">IF(X282="N",Y282,"0")</f>
        <v>400</v>
      </c>
      <c r="AA282" s="58" t="str">
        <f aca="false">IF(X282="P",Y282,"0")</f>
        <v>0</v>
      </c>
      <c r="AB282" s="15"/>
      <c r="AC282" s="46"/>
      <c r="AD282" s="15"/>
      <c r="AE282" s="15"/>
      <c r="AF282" s="15"/>
    </row>
    <row r="283" customFormat="false" ht="11.25" hidden="false" customHeight="false" outlineLevel="0" collapsed="false">
      <c r="A283" s="39" t="s">
        <v>571</v>
      </c>
      <c r="B283" s="40" t="n">
        <v>185</v>
      </c>
      <c r="C283" s="39" t="s">
        <v>55</v>
      </c>
      <c r="D283" s="39" t="s">
        <v>74</v>
      </c>
      <c r="E283" s="15" t="s">
        <v>51</v>
      </c>
      <c r="F283" s="15" t="n">
        <v>8</v>
      </c>
      <c r="G283" s="15" t="n">
        <v>25</v>
      </c>
      <c r="H283" s="15"/>
      <c r="I283" s="96"/>
      <c r="J283" s="15" t="s">
        <v>24</v>
      </c>
      <c r="K283" s="200" t="s">
        <v>323</v>
      </c>
      <c r="L283" s="201" t="s">
        <v>26</v>
      </c>
      <c r="M283" s="264" t="s">
        <v>240</v>
      </c>
      <c r="N283" s="15" t="s">
        <v>24</v>
      </c>
      <c r="O283" s="15" t="s">
        <v>572</v>
      </c>
      <c r="P283" s="15" t="n">
        <v>25</v>
      </c>
      <c r="Q283" s="39" t="s">
        <v>114</v>
      </c>
      <c r="R283" s="40" t="n">
        <v>25.5</v>
      </c>
      <c r="S283" s="318" t="s">
        <v>528</v>
      </c>
      <c r="T283" s="39" t="s">
        <v>568</v>
      </c>
      <c r="U283" s="15" t="s">
        <v>244</v>
      </c>
      <c r="V283" s="15" t="s">
        <v>244</v>
      </c>
      <c r="W283" s="15" t="s">
        <v>68</v>
      </c>
      <c r="X283" s="15" t="s">
        <v>69</v>
      </c>
      <c r="Y283" s="58" t="n">
        <f aca="false">F283*G283*2</f>
        <v>400</v>
      </c>
      <c r="Z283" s="58" t="n">
        <f aca="false">IF(X283="N",Y283,"0")</f>
        <v>400</v>
      </c>
      <c r="AA283" s="58" t="str">
        <f aca="false">IF(X283="P",Y283,"0")</f>
        <v>0</v>
      </c>
      <c r="AB283" s="15"/>
      <c r="AC283" s="46"/>
      <c r="AD283" s="15"/>
      <c r="AE283" s="15"/>
      <c r="AF283" s="15"/>
    </row>
    <row r="284" customFormat="false" ht="11.85" hidden="false" customHeight="true" outlineLevel="0" collapsed="false">
      <c r="G284" s="15"/>
      <c r="H284" s="15"/>
      <c r="I284" s="15"/>
      <c r="J284" s="15"/>
      <c r="K284" s="15"/>
      <c r="L284" s="47" t="s">
        <v>26</v>
      </c>
      <c r="M284" s="15"/>
      <c r="N284" s="15"/>
      <c r="O284" s="15"/>
      <c r="P284" s="15"/>
      <c r="Q284" s="15"/>
      <c r="R284" s="15"/>
      <c r="S284" s="219"/>
      <c r="T284" s="15"/>
      <c r="X284" s="15"/>
      <c r="Y284" s="58" t="n">
        <f aca="false">F284*G284*2</f>
        <v>0</v>
      </c>
      <c r="Z284" s="58" t="str">
        <f aca="false">IF(X284="N",Y284,"0")</f>
        <v>0</v>
      </c>
      <c r="AA284" s="58" t="str">
        <f aca="false">IF(X284="P",Y284,"0")</f>
        <v>0</v>
      </c>
    </row>
    <row r="285" customFormat="false" ht="11.85" hidden="false" customHeight="true" outlineLevel="0" collapsed="false">
      <c r="A285" s="169"/>
      <c r="B285" s="169"/>
      <c r="C285" s="169"/>
      <c r="D285" s="169"/>
      <c r="E285" s="169"/>
      <c r="F285" s="169"/>
      <c r="G285" s="265" t="n">
        <f aca="false">SUM(G265:G284)</f>
        <v>450</v>
      </c>
      <c r="H285" s="265"/>
      <c r="I285" s="265"/>
      <c r="J285" s="265"/>
      <c r="K285" s="265"/>
      <c r="L285" s="268"/>
      <c r="M285" s="265" t="n">
        <f aca="false">G285-P285</f>
        <v>0</v>
      </c>
      <c r="N285" s="265"/>
      <c r="O285" s="265"/>
      <c r="P285" s="265" t="n">
        <f aca="false">SUM(P265:P284)</f>
        <v>450</v>
      </c>
      <c r="Q285" s="121"/>
      <c r="R285" s="121"/>
      <c r="S285" s="324"/>
      <c r="T285" s="121"/>
      <c r="U285" s="169"/>
      <c r="V285" s="169"/>
      <c r="W285" s="169"/>
      <c r="X285" s="121"/>
      <c r="Y285" s="58" t="n">
        <f aca="false">F285*G285*2</f>
        <v>0</v>
      </c>
      <c r="Z285" s="58" t="str">
        <f aca="false">IF(X285="N",Y285,"0")</f>
        <v>0</v>
      </c>
      <c r="AA285" s="58" t="str">
        <f aca="false">IF(X285="P",Y285,"0")</f>
        <v>0</v>
      </c>
      <c r="AB285" s="169"/>
      <c r="AC285" s="169"/>
      <c r="AD285" s="169"/>
      <c r="AE285" s="169"/>
      <c r="AF285" s="169"/>
    </row>
    <row r="286" customFormat="false" ht="11.85" hidden="false" customHeight="true" outlineLevel="0" collapsed="false">
      <c r="A286" s="133"/>
      <c r="B286" s="133"/>
      <c r="C286" s="228" t="s">
        <v>575</v>
      </c>
      <c r="D286" s="133"/>
      <c r="E286" s="133"/>
      <c r="F286" s="133"/>
      <c r="G286" s="241"/>
      <c r="H286" s="241"/>
      <c r="I286" s="241"/>
      <c r="J286" s="241"/>
      <c r="K286" s="241"/>
      <c r="L286" s="244"/>
      <c r="M286" s="241"/>
      <c r="N286" s="241"/>
      <c r="O286" s="241"/>
      <c r="P286" s="241"/>
      <c r="Q286" s="50"/>
      <c r="R286" s="50"/>
      <c r="S286" s="245"/>
      <c r="T286" s="50"/>
      <c r="U286" s="133"/>
      <c r="V286" s="133"/>
      <c r="W286" s="133"/>
      <c r="X286" s="50"/>
      <c r="Y286" s="58" t="n">
        <f aca="false">F286*G286*2</f>
        <v>0</v>
      </c>
      <c r="Z286" s="58" t="str">
        <f aca="false">IF(X286="N",Y286,"0")</f>
        <v>0</v>
      </c>
      <c r="AA286" s="58" t="str">
        <f aca="false">IF(X286="P",Y286,"0")</f>
        <v>0</v>
      </c>
      <c r="AB286" s="133"/>
      <c r="AC286" s="133"/>
      <c r="AD286" s="133"/>
      <c r="AE286" s="133"/>
      <c r="AF286" s="133"/>
    </row>
    <row r="287" customFormat="false" ht="11.85" hidden="false" customHeight="true" outlineLevel="0" collapsed="false">
      <c r="A287" s="271" t="n">
        <v>486140.1</v>
      </c>
      <c r="B287" s="40" t="n">
        <v>216</v>
      </c>
      <c r="C287" s="39" t="s">
        <v>55</v>
      </c>
      <c r="D287" s="39" t="s">
        <v>50</v>
      </c>
      <c r="E287" s="15" t="s">
        <v>51</v>
      </c>
      <c r="F287" s="15" t="n">
        <v>16</v>
      </c>
      <c r="G287" s="33" t="n">
        <v>4</v>
      </c>
      <c r="H287" s="33"/>
      <c r="I287" s="37" t="s">
        <v>309</v>
      </c>
      <c r="J287" s="33" t="s">
        <v>24</v>
      </c>
      <c r="K287" s="123" t="s">
        <v>57</v>
      </c>
      <c r="L287" s="39" t="s">
        <v>26</v>
      </c>
      <c r="M287" s="33" t="s">
        <v>576</v>
      </c>
      <c r="N287" s="272" t="s">
        <v>24</v>
      </c>
      <c r="O287" s="33"/>
      <c r="P287" s="33" t="n">
        <v>4</v>
      </c>
      <c r="Q287" s="47" t="s">
        <v>577</v>
      </c>
      <c r="R287" s="48" t="n">
        <v>0</v>
      </c>
      <c r="S287" s="219" t="n">
        <v>15757</v>
      </c>
      <c r="T287" s="47" t="s">
        <v>578</v>
      </c>
      <c r="U287" s="33" t="s">
        <v>579</v>
      </c>
      <c r="V287" s="33" t="s">
        <v>579</v>
      </c>
      <c r="W287" s="33" t="s">
        <v>231</v>
      </c>
      <c r="X287" s="33" t="s">
        <v>71</v>
      </c>
      <c r="Y287" s="58" t="n">
        <f aca="false">F287*G287*2</f>
        <v>128</v>
      </c>
      <c r="Z287" s="58" t="str">
        <f aca="false">IF(X287="N",Y287,"0")</f>
        <v>0</v>
      </c>
      <c r="AA287" s="58" t="n">
        <f aca="false">IF(X287="P",Y287,"0")</f>
        <v>128</v>
      </c>
      <c r="AB287" s="33"/>
      <c r="AC287" s="75"/>
      <c r="AD287" s="29"/>
      <c r="AE287" s="29"/>
      <c r="AF287" s="29"/>
    </row>
    <row r="288" customFormat="false" ht="11.85" hidden="false" customHeight="true" outlineLevel="0" collapsed="false">
      <c r="A288" s="273"/>
      <c r="B288" s="172"/>
      <c r="C288" s="172"/>
      <c r="D288" s="172"/>
      <c r="E288" s="172"/>
      <c r="F288" s="172"/>
      <c r="G288" s="223" t="n">
        <f aca="false">SUM(G287)</f>
        <v>4</v>
      </c>
      <c r="H288" s="223"/>
      <c r="I288" s="275"/>
      <c r="J288" s="223"/>
      <c r="K288" s="275"/>
      <c r="L288" s="226"/>
      <c r="M288" s="223" t="n">
        <f aca="false">G288-P288</f>
        <v>0</v>
      </c>
      <c r="N288" s="276"/>
      <c r="O288" s="223"/>
      <c r="P288" s="223" t="n">
        <f aca="false">SUM(P287)</f>
        <v>4</v>
      </c>
      <c r="Q288" s="79"/>
      <c r="R288" s="79"/>
      <c r="S288" s="227"/>
      <c r="T288" s="79"/>
      <c r="U288" s="172"/>
      <c r="V288" s="172"/>
      <c r="W288" s="172"/>
      <c r="X288" s="79"/>
      <c r="Y288" s="58" t="n">
        <f aca="false">F288*G288*2</f>
        <v>0</v>
      </c>
      <c r="Z288" s="58" t="str">
        <f aca="false">IF(X288="N",Y288,"0")</f>
        <v>0</v>
      </c>
      <c r="AA288" s="58" t="str">
        <f aca="false">IF(X288="P",Y288,"0")</f>
        <v>0</v>
      </c>
      <c r="AB288" s="172"/>
      <c r="AC288" s="172"/>
      <c r="AD288" s="172"/>
      <c r="AE288" s="172"/>
      <c r="AF288" s="172"/>
    </row>
    <row r="289" customFormat="false" ht="11.85" hidden="false" customHeight="true" outlineLevel="0" collapsed="false">
      <c r="A289" s="271"/>
      <c r="B289" s="29"/>
      <c r="C289" s="228" t="s">
        <v>580</v>
      </c>
      <c r="D289" s="29"/>
      <c r="E289" s="29"/>
      <c r="F289" s="29"/>
      <c r="G289" s="33"/>
      <c r="H289" s="33"/>
      <c r="I289" s="127"/>
      <c r="J289" s="33"/>
      <c r="K289" s="33"/>
      <c r="L289" s="218"/>
      <c r="M289" s="33"/>
      <c r="N289" s="73"/>
      <c r="O289" s="33"/>
      <c r="P289" s="33"/>
      <c r="Q289" s="33"/>
      <c r="R289" s="33"/>
      <c r="S289" s="219"/>
      <c r="T289" s="33"/>
      <c r="U289" s="29"/>
      <c r="V289" s="29"/>
      <c r="W289" s="29"/>
      <c r="X289" s="33"/>
      <c r="Y289" s="58" t="n">
        <f aca="false">F289*G289*2</f>
        <v>0</v>
      </c>
      <c r="Z289" s="58" t="str">
        <f aca="false">IF(X289="N",Y289,"0")</f>
        <v>0</v>
      </c>
      <c r="AA289" s="58" t="str">
        <f aca="false">IF(X289="P",Y289,"0")</f>
        <v>0</v>
      </c>
      <c r="AB289" s="29"/>
      <c r="AC289" s="29"/>
      <c r="AD289" s="29"/>
      <c r="AE289" s="29"/>
      <c r="AF289" s="29"/>
    </row>
    <row r="290" customFormat="false" ht="11.85" hidden="false" customHeight="true" outlineLevel="0" collapsed="false">
      <c r="A290" s="271" t="n">
        <v>486140.1</v>
      </c>
      <c r="B290" s="40" t="n">
        <v>216</v>
      </c>
      <c r="C290" s="39" t="s">
        <v>55</v>
      </c>
      <c r="D290" s="39" t="s">
        <v>74</v>
      </c>
      <c r="E290" s="15" t="s">
        <v>51</v>
      </c>
      <c r="F290" s="15" t="n">
        <v>8</v>
      </c>
      <c r="G290" s="50" t="n">
        <v>4</v>
      </c>
      <c r="H290" s="50"/>
      <c r="I290" s="37" t="s">
        <v>309</v>
      </c>
      <c r="J290" s="50" t="s">
        <v>24</v>
      </c>
      <c r="K290" s="123" t="s">
        <v>57</v>
      </c>
      <c r="L290" s="39" t="s">
        <v>26</v>
      </c>
      <c r="M290" s="50" t="s">
        <v>576</v>
      </c>
      <c r="N290" s="58" t="s">
        <v>24</v>
      </c>
      <c r="O290" s="50"/>
      <c r="P290" s="50" t="n">
        <v>4</v>
      </c>
      <c r="Q290" s="90" t="s">
        <v>577</v>
      </c>
      <c r="R290" s="91" t="n">
        <v>0</v>
      </c>
      <c r="S290" s="245" t="n">
        <v>15757</v>
      </c>
      <c r="T290" s="90" t="s">
        <v>578</v>
      </c>
      <c r="U290" s="50" t="s">
        <v>579</v>
      </c>
      <c r="V290" s="50" t="s">
        <v>579</v>
      </c>
      <c r="W290" s="33" t="s">
        <v>231</v>
      </c>
      <c r="X290" s="50" t="s">
        <v>71</v>
      </c>
      <c r="Y290" s="58" t="n">
        <f aca="false">F290*G290*2</f>
        <v>64</v>
      </c>
      <c r="Z290" s="58" t="str">
        <f aca="false">IF(X290="N",Y290,"0")</f>
        <v>0</v>
      </c>
      <c r="AA290" s="58" t="n">
        <f aca="false">IF(X290="P",Y290,"0")</f>
        <v>64</v>
      </c>
      <c r="AB290" s="50"/>
      <c r="AC290" s="59"/>
      <c r="AD290" s="133"/>
      <c r="AE290" s="133"/>
      <c r="AF290" s="133"/>
    </row>
    <row r="291" customFormat="false" ht="11.85" hidden="false" customHeight="true" outlineLevel="0" collapsed="false">
      <c r="A291" s="172"/>
      <c r="B291" s="172"/>
      <c r="C291" s="172"/>
      <c r="D291" s="172"/>
      <c r="E291" s="172"/>
      <c r="F291" s="172"/>
      <c r="G291" s="223" t="n">
        <f aca="false">SUM(G290)</f>
        <v>4</v>
      </c>
      <c r="H291" s="223"/>
      <c r="I291" s="275"/>
      <c r="J291" s="223"/>
      <c r="K291" s="223"/>
      <c r="L291" s="172"/>
      <c r="M291" s="223" t="n">
        <f aca="false">G291-P291</f>
        <v>0</v>
      </c>
      <c r="N291" s="276"/>
      <c r="O291" s="223"/>
      <c r="P291" s="223" t="n">
        <f aca="false">SUM(P290)</f>
        <v>4</v>
      </c>
      <c r="Q291" s="172"/>
      <c r="R291" s="172"/>
      <c r="S291" s="325"/>
      <c r="T291" s="172"/>
      <c r="U291" s="172"/>
      <c r="V291" s="172"/>
      <c r="W291" s="172"/>
      <c r="X291" s="172"/>
      <c r="Y291" s="58" t="n">
        <f aca="false">F291*G291*2</f>
        <v>0</v>
      </c>
      <c r="Z291" s="58" t="str">
        <f aca="false">IF(X291="N",Y291,"0")</f>
        <v>0</v>
      </c>
      <c r="AA291" s="58" t="str">
        <f aca="false">IF(X291="P",Y291,"0")</f>
        <v>0</v>
      </c>
      <c r="AB291" s="172"/>
      <c r="AC291" s="172"/>
      <c r="AD291" s="172"/>
      <c r="AE291" s="172"/>
      <c r="AF291" s="172"/>
    </row>
    <row r="292" customFormat="false" ht="11.85" hidden="false" customHeight="true" outlineLevel="0" collapsed="false">
      <c r="A292" s="133"/>
      <c r="B292" s="133"/>
      <c r="C292" s="133"/>
      <c r="D292" s="133"/>
      <c r="E292" s="133"/>
      <c r="F292" s="133"/>
      <c r="G292" s="241"/>
      <c r="H292" s="241"/>
      <c r="I292" s="241"/>
      <c r="J292" s="241"/>
      <c r="K292" s="241"/>
      <c r="L292" s="244"/>
      <c r="M292" s="50"/>
      <c r="N292" s="58"/>
      <c r="O292" s="50"/>
      <c r="P292" s="50"/>
      <c r="Q292" s="90"/>
      <c r="R292" s="91"/>
      <c r="S292" s="245"/>
      <c r="T292" s="90"/>
      <c r="U292" s="50"/>
      <c r="V292" s="50"/>
      <c r="W292" s="50"/>
      <c r="X292" s="50"/>
      <c r="Y292" s="58" t="n">
        <f aca="false">F292*G292*2</f>
        <v>0</v>
      </c>
      <c r="Z292" s="58" t="str">
        <f aca="false">IF(X292="N",Y292,"0")</f>
        <v>0</v>
      </c>
      <c r="AA292" s="58" t="str">
        <f aca="false">IF(X292="P",Y292,"0")</f>
        <v>0</v>
      </c>
      <c r="AB292" s="50"/>
      <c r="AC292" s="59"/>
      <c r="AD292" s="133"/>
      <c r="AE292" s="133"/>
      <c r="AF292" s="133"/>
    </row>
    <row r="293" customFormat="false" ht="11.25" hidden="false" customHeight="true" outlineLevel="0" collapsed="false">
      <c r="A293" s="29"/>
      <c r="B293" s="29"/>
      <c r="C293" s="228" t="s">
        <v>581</v>
      </c>
      <c r="D293" s="29"/>
      <c r="E293" s="29"/>
      <c r="F293" s="29"/>
      <c r="G293" s="33"/>
      <c r="H293" s="33"/>
      <c r="I293" s="33"/>
      <c r="J293" s="33"/>
      <c r="K293" s="161"/>
      <c r="L293" s="218"/>
      <c r="M293" s="33"/>
      <c r="N293" s="33"/>
      <c r="O293" s="33"/>
      <c r="P293" s="33"/>
      <c r="Q293" s="33"/>
      <c r="R293" s="33"/>
      <c r="S293" s="219"/>
      <c r="T293" s="33"/>
      <c r="U293" s="29"/>
      <c r="V293" s="29"/>
      <c r="W293" s="29"/>
      <c r="X293" s="33"/>
      <c r="Y293" s="58" t="n">
        <f aca="false">F293*G293*2</f>
        <v>0</v>
      </c>
      <c r="Z293" s="58" t="str">
        <f aca="false">IF(X293="N",Y293,"0")</f>
        <v>0</v>
      </c>
      <c r="AA293" s="58" t="str">
        <f aca="false">IF(X293="P",Y293,"0")</f>
        <v>0</v>
      </c>
      <c r="AB293" s="29"/>
      <c r="AC293" s="29"/>
      <c r="AD293" s="29"/>
      <c r="AE293" s="29"/>
      <c r="AF293" s="29"/>
    </row>
    <row r="294" customFormat="false" ht="11.25" hidden="false" customHeight="false" outlineLevel="0" collapsed="false">
      <c r="A294" s="39" t="s">
        <v>582</v>
      </c>
      <c r="B294" s="40" t="n">
        <v>197.04</v>
      </c>
      <c r="C294" s="39" t="s">
        <v>305</v>
      </c>
      <c r="D294" s="39" t="s">
        <v>50</v>
      </c>
      <c r="E294" s="15" t="s">
        <v>51</v>
      </c>
      <c r="F294" s="15" t="n">
        <v>16</v>
      </c>
      <c r="G294" s="15" t="n">
        <v>10</v>
      </c>
      <c r="H294" s="15"/>
      <c r="I294" s="15"/>
      <c r="J294" s="15" t="s">
        <v>24</v>
      </c>
      <c r="K294" s="123" t="s">
        <v>583</v>
      </c>
      <c r="L294" s="39" t="s">
        <v>26</v>
      </c>
      <c r="M294" s="15" t="s">
        <v>584</v>
      </c>
      <c r="N294" s="15" t="s">
        <v>24</v>
      </c>
      <c r="O294" s="15" t="s">
        <v>585</v>
      </c>
      <c r="P294" s="15" t="n">
        <v>10</v>
      </c>
      <c r="Q294" s="39"/>
      <c r="R294" s="40" t="n">
        <v>235</v>
      </c>
      <c r="S294" s="22" t="n">
        <v>15307</v>
      </c>
      <c r="T294" s="39" t="s">
        <v>586</v>
      </c>
      <c r="U294" s="15" t="s">
        <v>587</v>
      </c>
      <c r="V294" s="15" t="s">
        <v>587</v>
      </c>
      <c r="W294" s="33" t="s">
        <v>231</v>
      </c>
      <c r="X294" s="15" t="s">
        <v>71</v>
      </c>
      <c r="Y294" s="58" t="n">
        <f aca="false">F294*G294*2</f>
        <v>320</v>
      </c>
      <c r="Z294" s="58" t="str">
        <f aca="false">IF(X294="N",Y294,"0")</f>
        <v>0</v>
      </c>
      <c r="AA294" s="58" t="n">
        <f aca="false">IF(X294="P",Y294,"0")</f>
        <v>320</v>
      </c>
      <c r="AB294" s="15"/>
      <c r="AC294" s="46"/>
      <c r="AD294" s="15"/>
      <c r="AE294" s="15"/>
      <c r="AF294" s="15"/>
    </row>
    <row r="295" customFormat="false" ht="11.85" hidden="false" customHeight="true" outlineLevel="0" collapsed="false">
      <c r="A295" s="208"/>
      <c r="B295" s="208"/>
      <c r="C295" s="208"/>
      <c r="D295" s="208"/>
      <c r="E295" s="208"/>
      <c r="F295" s="208"/>
      <c r="G295" s="213" t="n">
        <f aca="false">SUM(G293:G294)</f>
        <v>10</v>
      </c>
      <c r="H295" s="213"/>
      <c r="I295" s="213"/>
      <c r="J295" s="213"/>
      <c r="K295" s="213"/>
      <c r="L295" s="214"/>
      <c r="M295" s="213" t="n">
        <f aca="false">G295-P295</f>
        <v>0</v>
      </c>
      <c r="N295" s="213"/>
      <c r="O295" s="213"/>
      <c r="P295" s="213" t="n">
        <f aca="false">SUM(P293:P294)</f>
        <v>10</v>
      </c>
      <c r="Q295" s="62"/>
      <c r="R295" s="62"/>
      <c r="S295" s="215"/>
      <c r="T295" s="62"/>
      <c r="U295" s="208"/>
      <c r="V295" s="208"/>
      <c r="W295" s="208"/>
      <c r="X295" s="62"/>
      <c r="Y295" s="58" t="n">
        <f aca="false">F295*G295*2</f>
        <v>0</v>
      </c>
      <c r="Z295" s="58" t="str">
        <f aca="false">IF(X295="N",Y295,"0")</f>
        <v>0</v>
      </c>
      <c r="AA295" s="58" t="str">
        <f aca="false">IF(X295="P",Y295,"0")</f>
        <v>0</v>
      </c>
      <c r="AB295" s="208"/>
      <c r="AC295" s="208"/>
      <c r="AD295" s="208"/>
      <c r="AE295" s="208"/>
      <c r="AF295" s="208"/>
    </row>
    <row r="296" customFormat="false" ht="11.85" hidden="false" customHeight="true" outlineLevel="0" collapsed="false">
      <c r="A296" s="29"/>
      <c r="B296" s="29"/>
      <c r="C296" s="228" t="s">
        <v>588</v>
      </c>
      <c r="D296" s="29"/>
      <c r="E296" s="29"/>
      <c r="F296" s="29"/>
      <c r="G296" s="33"/>
      <c r="H296" s="33"/>
      <c r="I296" s="33"/>
      <c r="J296" s="33"/>
      <c r="K296" s="33"/>
      <c r="L296" s="218"/>
      <c r="M296" s="33"/>
      <c r="N296" s="33"/>
      <c r="O296" s="33"/>
      <c r="P296" s="33"/>
      <c r="Q296" s="33"/>
      <c r="R296" s="33"/>
      <c r="S296" s="219"/>
      <c r="T296" s="33"/>
      <c r="U296" s="29"/>
      <c r="V296" s="29"/>
      <c r="W296" s="29"/>
      <c r="X296" s="33"/>
      <c r="Y296" s="58" t="n">
        <f aca="false">F296*G296*2</f>
        <v>0</v>
      </c>
      <c r="Z296" s="58" t="str">
        <f aca="false">IF(X296="N",Y296,"0")</f>
        <v>0</v>
      </c>
      <c r="AA296" s="58" t="str">
        <f aca="false">IF(X296="P",Y296,"0")</f>
        <v>0</v>
      </c>
      <c r="AB296" s="29"/>
      <c r="AC296" s="29"/>
      <c r="AD296" s="29"/>
      <c r="AE296" s="29"/>
      <c r="AF296" s="29"/>
    </row>
    <row r="297" customFormat="false" ht="11.25" hidden="false" customHeight="false" outlineLevel="0" collapsed="false">
      <c r="A297" s="39" t="s">
        <v>582</v>
      </c>
      <c r="B297" s="40" t="n">
        <v>197.04</v>
      </c>
      <c r="C297" s="39" t="s">
        <v>305</v>
      </c>
      <c r="D297" s="39" t="s">
        <v>74</v>
      </c>
      <c r="E297" s="15" t="s">
        <v>51</v>
      </c>
      <c r="F297" s="15" t="n">
        <v>8</v>
      </c>
      <c r="G297" s="15" t="n">
        <v>10</v>
      </c>
      <c r="H297" s="15"/>
      <c r="I297" s="15"/>
      <c r="J297" s="15" t="s">
        <v>24</v>
      </c>
      <c r="K297" s="123" t="s">
        <v>583</v>
      </c>
      <c r="L297" s="39" t="s">
        <v>26</v>
      </c>
      <c r="M297" s="15" t="s">
        <v>584</v>
      </c>
      <c r="N297" s="15" t="s">
        <v>24</v>
      </c>
      <c r="O297" s="15" t="s">
        <v>585</v>
      </c>
      <c r="P297" s="15" t="n">
        <v>10</v>
      </c>
      <c r="Q297" s="39"/>
      <c r="R297" s="40" t="n">
        <v>300</v>
      </c>
      <c r="S297" s="22" t="n">
        <v>15307</v>
      </c>
      <c r="T297" s="39" t="s">
        <v>586</v>
      </c>
      <c r="U297" s="15" t="s">
        <v>587</v>
      </c>
      <c r="V297" s="15" t="s">
        <v>587</v>
      </c>
      <c r="W297" s="33" t="s">
        <v>231</v>
      </c>
      <c r="X297" s="15" t="s">
        <v>71</v>
      </c>
      <c r="Y297" s="58" t="n">
        <f aca="false">F297*G297*2</f>
        <v>160</v>
      </c>
      <c r="Z297" s="58" t="str">
        <f aca="false">IF(X297="N",Y297,"0")</f>
        <v>0</v>
      </c>
      <c r="AA297" s="58" t="n">
        <f aca="false">IF(X297="P",Y297,"0")</f>
        <v>160</v>
      </c>
      <c r="AB297" s="15"/>
      <c r="AC297" s="46"/>
      <c r="AD297" s="15"/>
      <c r="AE297" s="15"/>
      <c r="AF297" s="15"/>
    </row>
    <row r="298" customFormat="false" ht="11.85" hidden="false" customHeight="true" outlineLevel="0" collapsed="false">
      <c r="A298" s="172"/>
      <c r="B298" s="172"/>
      <c r="C298" s="172"/>
      <c r="D298" s="172"/>
      <c r="E298" s="172"/>
      <c r="F298" s="172"/>
      <c r="G298" s="223" t="n">
        <f aca="false">SUM(G296:G297)</f>
        <v>10</v>
      </c>
      <c r="H298" s="223"/>
      <c r="I298" s="223"/>
      <c r="J298" s="223"/>
      <c r="K298" s="223"/>
      <c r="L298" s="226"/>
      <c r="M298" s="223" t="n">
        <f aca="false">G298-P298</f>
        <v>0</v>
      </c>
      <c r="N298" s="223"/>
      <c r="O298" s="223"/>
      <c r="P298" s="223" t="n">
        <f aca="false">SUM(P296:P297)</f>
        <v>10</v>
      </c>
      <c r="Q298" s="79"/>
      <c r="R298" s="79"/>
      <c r="S298" s="227"/>
      <c r="T298" s="79"/>
      <c r="U298" s="172"/>
      <c r="V298" s="172"/>
      <c r="W298" s="172"/>
      <c r="X298" s="79"/>
      <c r="Y298" s="58" t="n">
        <f aca="false">F298*G298*2</f>
        <v>0</v>
      </c>
      <c r="Z298" s="58" t="str">
        <f aca="false">IF(X298="N",Y298,"0")</f>
        <v>0</v>
      </c>
      <c r="AA298" s="58" t="str">
        <f aca="false">IF(X298="P",Y298,"0")</f>
        <v>0</v>
      </c>
      <c r="AB298" s="172"/>
      <c r="AC298" s="172"/>
      <c r="AD298" s="172"/>
      <c r="AE298" s="172"/>
      <c r="AF298" s="172"/>
    </row>
    <row r="299" customFormat="false" ht="11.85" hidden="false" customHeight="true" outlineLevel="0" collapsed="false">
      <c r="A299" s="29"/>
      <c r="B299" s="29"/>
      <c r="C299" s="228" t="s">
        <v>589</v>
      </c>
      <c r="D299" s="29"/>
      <c r="E299" s="29"/>
      <c r="F299" s="29"/>
      <c r="G299" s="33"/>
      <c r="H299" s="33"/>
      <c r="I299" s="139"/>
      <c r="J299" s="33"/>
      <c r="K299" s="33"/>
      <c r="L299" s="218"/>
      <c r="M299" s="33"/>
      <c r="N299" s="33"/>
      <c r="O299" s="33"/>
      <c r="P299" s="33"/>
      <c r="Q299" s="33"/>
      <c r="R299" s="33"/>
      <c r="S299" s="219"/>
      <c r="T299" s="33"/>
      <c r="U299" s="29"/>
      <c r="V299" s="29"/>
      <c r="W299" s="29"/>
      <c r="X299" s="33"/>
      <c r="Y299" s="58" t="n">
        <f aca="false">F299*G299*2</f>
        <v>0</v>
      </c>
      <c r="Z299" s="58" t="str">
        <f aca="false">IF(X299="N",Y299,"0")</f>
        <v>0</v>
      </c>
      <c r="AA299" s="58" t="str">
        <f aca="false">IF(X299="P",Y299,"0")</f>
        <v>0</v>
      </c>
      <c r="AB299" s="29"/>
      <c r="AC299" s="29"/>
      <c r="AD299" s="29"/>
      <c r="AE299" s="29"/>
      <c r="AF299" s="29"/>
    </row>
    <row r="300" customFormat="false" ht="11.25" hidden="false" customHeight="false" outlineLevel="0" collapsed="false">
      <c r="A300" s="39" t="s">
        <v>54</v>
      </c>
      <c r="B300" s="40" t="n">
        <v>216</v>
      </c>
      <c r="C300" s="39" t="s">
        <v>55</v>
      </c>
      <c r="D300" s="39" t="s">
        <v>50</v>
      </c>
      <c r="E300" s="15" t="s">
        <v>51</v>
      </c>
      <c r="F300" s="15" t="n">
        <v>16</v>
      </c>
      <c r="G300" s="15" t="n">
        <v>9</v>
      </c>
      <c r="H300" s="15"/>
      <c r="I300" s="37" t="s">
        <v>309</v>
      </c>
      <c r="J300" s="15" t="s">
        <v>24</v>
      </c>
      <c r="K300" s="123" t="s">
        <v>57</v>
      </c>
      <c r="L300" s="39" t="s">
        <v>26</v>
      </c>
      <c r="M300" s="15" t="s">
        <v>590</v>
      </c>
      <c r="N300" s="15" t="s">
        <v>24</v>
      </c>
      <c r="O300" s="15"/>
      <c r="P300" s="15" t="n">
        <v>9</v>
      </c>
      <c r="Q300" s="39" t="s">
        <v>114</v>
      </c>
      <c r="R300" s="40" t="n">
        <v>15.7</v>
      </c>
      <c r="S300" s="22" t="n">
        <v>15758</v>
      </c>
      <c r="T300" s="39" t="s">
        <v>591</v>
      </c>
      <c r="U300" s="15" t="s">
        <v>592</v>
      </c>
      <c r="V300" s="15" t="s">
        <v>592</v>
      </c>
      <c r="W300" s="33" t="s">
        <v>231</v>
      </c>
      <c r="X300" s="15" t="s">
        <v>71</v>
      </c>
      <c r="Y300" s="58" t="n">
        <f aca="false">F300*G300*2</f>
        <v>288</v>
      </c>
      <c r="Z300" s="58" t="str">
        <f aca="false">IF(X300="N",Y300,"0")</f>
        <v>0</v>
      </c>
      <c r="AA300" s="58" t="n">
        <f aca="false">IF(X300="P",Y300,"0")</f>
        <v>288</v>
      </c>
      <c r="AB300" s="15"/>
      <c r="AC300" s="46"/>
      <c r="AD300" s="15"/>
      <c r="AE300" s="15"/>
      <c r="AF300" s="15"/>
    </row>
    <row r="301" customFormat="false" ht="11.85" hidden="false" customHeight="true" outlineLevel="0" collapsed="false">
      <c r="A301" s="208"/>
      <c r="B301" s="208"/>
      <c r="C301" s="208"/>
      <c r="D301" s="208"/>
      <c r="E301" s="208"/>
      <c r="F301" s="208"/>
      <c r="G301" s="213" t="n">
        <f aca="false">SUM(G299:G300)</f>
        <v>9</v>
      </c>
      <c r="H301" s="213"/>
      <c r="I301" s="284"/>
      <c r="J301" s="213"/>
      <c r="K301" s="284"/>
      <c r="L301" s="214"/>
      <c r="M301" s="213" t="n">
        <f aca="false">G301-P301</f>
        <v>0</v>
      </c>
      <c r="N301" s="213"/>
      <c r="O301" s="213"/>
      <c r="P301" s="213" t="n">
        <f aca="false">SUM(P299:P300)</f>
        <v>9</v>
      </c>
      <c r="Q301" s="62"/>
      <c r="R301" s="62"/>
      <c r="S301" s="215"/>
      <c r="T301" s="62"/>
      <c r="U301" s="208"/>
      <c r="V301" s="208"/>
      <c r="W301" s="208"/>
      <c r="X301" s="62"/>
      <c r="Y301" s="58" t="n">
        <f aca="false">F301*G301*2</f>
        <v>0</v>
      </c>
      <c r="Z301" s="58" t="str">
        <f aca="false">IF(X301="N",Y301,"0")</f>
        <v>0</v>
      </c>
      <c r="AA301" s="58" t="str">
        <f aca="false">IF(X301="P",Y301,"0")</f>
        <v>0</v>
      </c>
      <c r="AB301" s="208"/>
      <c r="AC301" s="208"/>
      <c r="AD301" s="208"/>
      <c r="AE301" s="208"/>
      <c r="AF301" s="208"/>
    </row>
    <row r="302" customFormat="false" ht="11.85" hidden="false" customHeight="true" outlineLevel="0" collapsed="false">
      <c r="A302" s="29"/>
      <c r="B302" s="29"/>
      <c r="C302" s="228" t="s">
        <v>593</v>
      </c>
      <c r="D302" s="29"/>
      <c r="E302" s="29"/>
      <c r="F302" s="29"/>
      <c r="G302" s="33"/>
      <c r="H302" s="33"/>
      <c r="I302" s="127"/>
      <c r="J302" s="33"/>
      <c r="K302" s="33"/>
      <c r="L302" s="218"/>
      <c r="M302" s="33"/>
      <c r="N302" s="33"/>
      <c r="O302" s="33"/>
      <c r="P302" s="33"/>
      <c r="Q302" s="33"/>
      <c r="R302" s="33"/>
      <c r="S302" s="219"/>
      <c r="T302" s="33"/>
      <c r="U302" s="29"/>
      <c r="V302" s="29"/>
      <c r="W302" s="29"/>
      <c r="X302" s="33"/>
      <c r="Y302" s="58" t="n">
        <f aca="false">F302*G302*2</f>
        <v>0</v>
      </c>
      <c r="Z302" s="58" t="str">
        <f aca="false">IF(X302="N",Y302,"0")</f>
        <v>0</v>
      </c>
      <c r="AA302" s="58" t="str">
        <f aca="false">IF(X302="P",Y302,"0")</f>
        <v>0</v>
      </c>
      <c r="AB302" s="29"/>
      <c r="AC302" s="29"/>
      <c r="AD302" s="29"/>
      <c r="AE302" s="29"/>
      <c r="AF302" s="29"/>
    </row>
    <row r="303" customFormat="false" ht="11.25" hidden="false" customHeight="false" outlineLevel="0" collapsed="false">
      <c r="A303" s="39" t="s">
        <v>54</v>
      </c>
      <c r="B303" s="40" t="n">
        <v>216</v>
      </c>
      <c r="C303" s="39" t="s">
        <v>55</v>
      </c>
      <c r="D303" s="39" t="s">
        <v>74</v>
      </c>
      <c r="E303" s="15" t="s">
        <v>51</v>
      </c>
      <c r="F303" s="15" t="n">
        <v>8</v>
      </c>
      <c r="G303" s="15" t="n">
        <v>9</v>
      </c>
      <c r="H303" s="15"/>
      <c r="I303" s="37" t="s">
        <v>309</v>
      </c>
      <c r="J303" s="15" t="s">
        <v>24</v>
      </c>
      <c r="K303" s="123" t="s">
        <v>57</v>
      </c>
      <c r="L303" s="39" t="s">
        <v>26</v>
      </c>
      <c r="M303" s="15" t="s">
        <v>590</v>
      </c>
      <c r="N303" s="15" t="s">
        <v>24</v>
      </c>
      <c r="O303" s="15"/>
      <c r="P303" s="15" t="n">
        <v>9</v>
      </c>
      <c r="Q303" s="39" t="s">
        <v>114</v>
      </c>
      <c r="R303" s="40" t="n">
        <v>15.7</v>
      </c>
      <c r="S303" s="22" t="n">
        <v>15758</v>
      </c>
      <c r="T303" s="39" t="s">
        <v>591</v>
      </c>
      <c r="U303" s="15" t="s">
        <v>592</v>
      </c>
      <c r="V303" s="15" t="s">
        <v>592</v>
      </c>
      <c r="W303" s="33" t="s">
        <v>231</v>
      </c>
      <c r="X303" s="15" t="s">
        <v>71</v>
      </c>
      <c r="Y303" s="58" t="n">
        <f aca="false">F303*G303*2</f>
        <v>144</v>
      </c>
      <c r="Z303" s="58" t="str">
        <f aca="false">IF(X303="N",Y303,"0")</f>
        <v>0</v>
      </c>
      <c r="AA303" s="58" t="n">
        <f aca="false">IF(X303="P",Y303,"0")</f>
        <v>144</v>
      </c>
      <c r="AB303" s="15"/>
      <c r="AC303" s="46"/>
      <c r="AD303" s="15"/>
      <c r="AE303" s="15"/>
      <c r="AF303" s="15"/>
    </row>
    <row r="304" customFormat="false" ht="11.85" hidden="false" customHeight="true" outlineLevel="0" collapsed="false">
      <c r="A304" s="172"/>
      <c r="B304" s="172"/>
      <c r="C304" s="172"/>
      <c r="D304" s="172"/>
      <c r="E304" s="172"/>
      <c r="F304" s="172"/>
      <c r="G304" s="223" t="n">
        <f aca="false">SUM(G302:G303)</f>
        <v>9</v>
      </c>
      <c r="H304" s="223"/>
      <c r="I304" s="223"/>
      <c r="J304" s="223"/>
      <c r="K304" s="223"/>
      <c r="L304" s="226"/>
      <c r="M304" s="223" t="n">
        <f aca="false">G304-P304</f>
        <v>0</v>
      </c>
      <c r="N304" s="223"/>
      <c r="O304" s="223"/>
      <c r="P304" s="223" t="n">
        <f aca="false">SUM(P302:P303)</f>
        <v>9</v>
      </c>
      <c r="Q304" s="79"/>
      <c r="R304" s="79"/>
      <c r="S304" s="227"/>
      <c r="T304" s="79"/>
      <c r="U304" s="172"/>
      <c r="V304" s="172"/>
      <c r="W304" s="172"/>
      <c r="X304" s="79"/>
      <c r="Y304" s="58" t="n">
        <f aca="false">F304*G304*2</f>
        <v>0</v>
      </c>
      <c r="Z304" s="58" t="str">
        <f aca="false">IF(X304="N",Y304,"0")</f>
        <v>0</v>
      </c>
      <c r="AA304" s="58" t="str">
        <f aca="false">IF(X304="P",Y304,"0")</f>
        <v>0</v>
      </c>
      <c r="AB304" s="172"/>
      <c r="AC304" s="172"/>
      <c r="AD304" s="172"/>
      <c r="AE304" s="172"/>
      <c r="AF304" s="172"/>
    </row>
    <row r="305" customFormat="false" ht="11.25" hidden="false" customHeight="true" outlineLevel="0" collapsed="false">
      <c r="A305" s="29"/>
      <c r="B305" s="29"/>
      <c r="C305" s="228" t="s">
        <v>594</v>
      </c>
      <c r="D305" s="29"/>
      <c r="E305" s="29"/>
      <c r="F305" s="29"/>
      <c r="G305" s="33"/>
      <c r="H305" s="33"/>
      <c r="I305" s="38" t="s">
        <v>1259</v>
      </c>
      <c r="J305" s="33"/>
      <c r="K305" s="33"/>
      <c r="L305" s="218"/>
      <c r="M305" s="33"/>
      <c r="N305" s="33"/>
      <c r="O305" s="29"/>
      <c r="P305" s="33"/>
      <c r="Q305" s="33"/>
      <c r="R305" s="33"/>
      <c r="S305" s="219"/>
      <c r="T305" s="33"/>
      <c r="U305" s="29"/>
      <c r="V305" s="29"/>
      <c r="W305" s="29"/>
      <c r="X305" s="33"/>
      <c r="Y305" s="58" t="n">
        <f aca="false">F305*G305*2</f>
        <v>0</v>
      </c>
      <c r="Z305" s="58" t="str">
        <f aca="false">IF(X305="N",Y305,"0")</f>
        <v>0</v>
      </c>
      <c r="AA305" s="58" t="str">
        <f aca="false">IF(X305="P",Y305,"0")</f>
        <v>0</v>
      </c>
      <c r="AB305" s="29"/>
      <c r="AC305" s="29"/>
      <c r="AD305" s="29"/>
      <c r="AE305" s="29"/>
      <c r="AF305" s="29"/>
    </row>
    <row r="306" customFormat="false" ht="11.25" hidden="false" customHeight="false" outlineLevel="0" collapsed="false">
      <c r="A306" s="39" t="s">
        <v>596</v>
      </c>
      <c r="B306" s="40" t="n">
        <v>20.85</v>
      </c>
      <c r="C306" s="39" t="s">
        <v>114</v>
      </c>
      <c r="D306" s="39" t="s">
        <v>50</v>
      </c>
      <c r="E306" s="15" t="s">
        <v>51</v>
      </c>
      <c r="F306" s="15" t="n">
        <v>16</v>
      </c>
      <c r="G306" s="15" t="n">
        <v>12</v>
      </c>
      <c r="H306" s="15"/>
      <c r="I306" s="32" t="s">
        <v>597</v>
      </c>
      <c r="J306" s="15" t="s">
        <v>24</v>
      </c>
      <c r="K306" s="123" t="s">
        <v>423</v>
      </c>
      <c r="L306" s="39" t="s">
        <v>26</v>
      </c>
      <c r="M306" s="15" t="s">
        <v>598</v>
      </c>
      <c r="N306" s="15" t="s">
        <v>24</v>
      </c>
      <c r="O306" s="15"/>
      <c r="P306" s="15" t="n">
        <v>12</v>
      </c>
      <c r="Q306" s="39" t="s">
        <v>599</v>
      </c>
      <c r="R306" s="40" t="n">
        <v>0</v>
      </c>
      <c r="S306" s="219" t="n">
        <v>15737</v>
      </c>
      <c r="T306" s="39" t="s">
        <v>600</v>
      </c>
      <c r="U306" s="15" t="s">
        <v>601</v>
      </c>
      <c r="V306" s="15" t="s">
        <v>601</v>
      </c>
      <c r="W306" s="15" t="s">
        <v>231</v>
      </c>
      <c r="X306" s="15" t="s">
        <v>71</v>
      </c>
      <c r="Y306" s="58" t="n">
        <f aca="false">F306*G306*2</f>
        <v>384</v>
      </c>
      <c r="Z306" s="58" t="str">
        <f aca="false">IF(X306="N",Y306,"0")</f>
        <v>0</v>
      </c>
      <c r="AA306" s="58" t="n">
        <f aca="false">IF(X306="P",Y306,"0")</f>
        <v>384</v>
      </c>
      <c r="AB306" s="15"/>
      <c r="AC306" s="46"/>
      <c r="AD306" s="15"/>
      <c r="AE306" s="15"/>
      <c r="AF306" s="15"/>
    </row>
    <row r="307" customFormat="false" ht="11.25" hidden="false" customHeight="false" outlineLevel="0" collapsed="false">
      <c r="A307" s="39" t="s">
        <v>596</v>
      </c>
      <c r="B307" s="40" t="n">
        <v>20.85</v>
      </c>
      <c r="C307" s="39" t="s">
        <v>114</v>
      </c>
      <c r="D307" s="39" t="s">
        <v>50</v>
      </c>
      <c r="E307" s="15" t="s">
        <v>51</v>
      </c>
      <c r="F307" s="15" t="n">
        <v>16</v>
      </c>
      <c r="G307" s="15" t="n">
        <v>5</v>
      </c>
      <c r="H307" s="15"/>
      <c r="I307" s="32" t="s">
        <v>597</v>
      </c>
      <c r="J307" s="15" t="s">
        <v>24</v>
      </c>
      <c r="K307" s="123" t="s">
        <v>423</v>
      </c>
      <c r="L307" s="39" t="s">
        <v>26</v>
      </c>
      <c r="M307" s="15" t="s">
        <v>602</v>
      </c>
      <c r="N307" s="15" t="s">
        <v>24</v>
      </c>
      <c r="O307" s="15"/>
      <c r="P307" s="15" t="n">
        <v>5</v>
      </c>
      <c r="Q307" s="39" t="s">
        <v>364</v>
      </c>
      <c r="R307" s="40" t="n">
        <v>23.7</v>
      </c>
      <c r="S307" s="219" t="n">
        <v>15740</v>
      </c>
      <c r="T307" s="39" t="s">
        <v>603</v>
      </c>
      <c r="U307" s="15" t="s">
        <v>601</v>
      </c>
      <c r="V307" s="15" t="s">
        <v>601</v>
      </c>
      <c r="W307" s="15" t="s">
        <v>231</v>
      </c>
      <c r="X307" s="15" t="s">
        <v>71</v>
      </c>
      <c r="Y307" s="58" t="n">
        <f aca="false">F307*G307*2</f>
        <v>160</v>
      </c>
      <c r="Z307" s="58" t="str">
        <f aca="false">IF(X307="N",Y307,"0")</f>
        <v>0</v>
      </c>
      <c r="AA307" s="58" t="n">
        <f aca="false">IF(X307="P",Y307,"0")</f>
        <v>160</v>
      </c>
      <c r="AB307" s="15"/>
      <c r="AC307" s="46"/>
      <c r="AD307" s="15"/>
      <c r="AE307" s="15"/>
      <c r="AF307" s="15"/>
    </row>
    <row r="308" customFormat="false" ht="11.25" hidden="false" customHeight="false" outlineLevel="0" collapsed="false">
      <c r="A308" s="39" t="s">
        <v>596</v>
      </c>
      <c r="B308" s="40" t="n">
        <v>20.85</v>
      </c>
      <c r="C308" s="39" t="s">
        <v>114</v>
      </c>
      <c r="D308" s="39" t="s">
        <v>50</v>
      </c>
      <c r="E308" s="15" t="s">
        <v>51</v>
      </c>
      <c r="F308" s="15" t="n">
        <v>16</v>
      </c>
      <c r="G308" s="15" t="n">
        <v>6</v>
      </c>
      <c r="H308" s="15"/>
      <c r="I308" s="32" t="s">
        <v>597</v>
      </c>
      <c r="J308" s="15" t="s">
        <v>24</v>
      </c>
      <c r="K308" s="123" t="s">
        <v>423</v>
      </c>
      <c r="L308" s="39" t="s">
        <v>26</v>
      </c>
      <c r="M308" s="15" t="s">
        <v>602</v>
      </c>
      <c r="N308" s="15" t="s">
        <v>24</v>
      </c>
      <c r="O308" s="15"/>
      <c r="P308" s="15" t="n">
        <v>6</v>
      </c>
      <c r="Q308" s="39" t="s">
        <v>364</v>
      </c>
      <c r="R308" s="40" t="n">
        <v>34.65</v>
      </c>
      <c r="S308" s="219" t="n">
        <v>15740</v>
      </c>
      <c r="T308" s="39" t="s">
        <v>604</v>
      </c>
      <c r="U308" s="15" t="s">
        <v>601</v>
      </c>
      <c r="V308" s="15" t="s">
        <v>601</v>
      </c>
      <c r="W308" s="15" t="s">
        <v>231</v>
      </c>
      <c r="X308" s="15" t="s">
        <v>71</v>
      </c>
      <c r="Y308" s="58" t="n">
        <f aca="false">F308*G308*2</f>
        <v>192</v>
      </c>
      <c r="Z308" s="58" t="str">
        <f aca="false">IF(X308="N",Y308,"0")</f>
        <v>0</v>
      </c>
      <c r="AA308" s="58" t="n">
        <f aca="false">IF(X308="P",Y308,"0")</f>
        <v>192</v>
      </c>
      <c r="AB308" s="15"/>
      <c r="AC308" s="46"/>
      <c r="AD308" s="15"/>
      <c r="AE308" s="15"/>
      <c r="AF308" s="15"/>
    </row>
    <row r="309" customFormat="false" ht="11.25" hidden="false" customHeight="false" outlineLevel="0" collapsed="false">
      <c r="A309" s="39" t="s">
        <v>596</v>
      </c>
      <c r="B309" s="40" t="n">
        <v>20.85</v>
      </c>
      <c r="C309" s="39" t="s">
        <v>114</v>
      </c>
      <c r="D309" s="39" t="s">
        <v>50</v>
      </c>
      <c r="E309" s="15" t="s">
        <v>51</v>
      </c>
      <c r="F309" s="15" t="n">
        <v>16</v>
      </c>
      <c r="G309" s="15" t="n">
        <v>7</v>
      </c>
      <c r="H309" s="15"/>
      <c r="I309" s="32" t="s">
        <v>597</v>
      </c>
      <c r="J309" s="15" t="s">
        <v>24</v>
      </c>
      <c r="K309" s="123" t="s">
        <v>423</v>
      </c>
      <c r="L309" s="39" t="s">
        <v>26</v>
      </c>
      <c r="M309" s="15" t="s">
        <v>605</v>
      </c>
      <c r="N309" s="15" t="s">
        <v>24</v>
      </c>
      <c r="O309" s="15"/>
      <c r="P309" s="15" t="n">
        <v>7</v>
      </c>
      <c r="Q309" s="39" t="s">
        <v>364</v>
      </c>
      <c r="R309" s="40" t="n">
        <v>28.75</v>
      </c>
      <c r="S309" s="219" t="n">
        <v>15735</v>
      </c>
      <c r="T309" s="39" t="s">
        <v>606</v>
      </c>
      <c r="U309" s="15" t="s">
        <v>601</v>
      </c>
      <c r="V309" s="15" t="s">
        <v>601</v>
      </c>
      <c r="W309" s="15" t="s">
        <v>231</v>
      </c>
      <c r="X309" s="15" t="s">
        <v>71</v>
      </c>
      <c r="Y309" s="58" t="n">
        <f aca="false">F309*G309*2</f>
        <v>224</v>
      </c>
      <c r="Z309" s="58" t="str">
        <f aca="false">IF(X309="N",Y309,"0")</f>
        <v>0</v>
      </c>
      <c r="AA309" s="58" t="n">
        <f aca="false">IF(X309="P",Y309,"0")</f>
        <v>224</v>
      </c>
      <c r="AB309" s="15"/>
      <c r="AC309" s="46"/>
      <c r="AD309" s="15"/>
      <c r="AE309" s="15"/>
      <c r="AF309" s="15"/>
    </row>
    <row r="310" customFormat="false" ht="11.25" hidden="false" customHeight="false" outlineLevel="0" collapsed="false">
      <c r="A310" s="39" t="s">
        <v>596</v>
      </c>
      <c r="B310" s="40" t="n">
        <v>20.85</v>
      </c>
      <c r="C310" s="39" t="s">
        <v>114</v>
      </c>
      <c r="D310" s="39" t="s">
        <v>50</v>
      </c>
      <c r="E310" s="15" t="s">
        <v>51</v>
      </c>
      <c r="F310" s="15" t="n">
        <v>16</v>
      </c>
      <c r="G310" s="15" t="n">
        <v>10</v>
      </c>
      <c r="H310" s="15"/>
      <c r="I310" s="32" t="s">
        <v>597</v>
      </c>
      <c r="J310" s="15" t="s">
        <v>24</v>
      </c>
      <c r="K310" s="123" t="s">
        <v>423</v>
      </c>
      <c r="L310" s="39" t="s">
        <v>26</v>
      </c>
      <c r="M310" s="15" t="s">
        <v>605</v>
      </c>
      <c r="N310" s="15" t="s">
        <v>24</v>
      </c>
      <c r="O310" s="15"/>
      <c r="P310" s="15" t="n">
        <v>10</v>
      </c>
      <c r="Q310" s="39" t="s">
        <v>607</v>
      </c>
      <c r="R310" s="40" t="n">
        <v>31.9</v>
      </c>
      <c r="S310" s="219" t="n">
        <v>15735</v>
      </c>
      <c r="T310" s="39" t="s">
        <v>608</v>
      </c>
      <c r="U310" s="15" t="s">
        <v>601</v>
      </c>
      <c r="V310" s="15" t="s">
        <v>601</v>
      </c>
      <c r="W310" s="15" t="s">
        <v>231</v>
      </c>
      <c r="X310" s="15" t="s">
        <v>71</v>
      </c>
      <c r="Y310" s="58" t="n">
        <f aca="false">F310*G310*2</f>
        <v>320</v>
      </c>
      <c r="Z310" s="58" t="str">
        <f aca="false">IF(X310="N",Y310,"0")</f>
        <v>0</v>
      </c>
      <c r="AA310" s="58" t="n">
        <f aca="false">IF(X310="P",Y310,"0")</f>
        <v>320</v>
      </c>
      <c r="AB310" s="15"/>
      <c r="AC310" s="46"/>
      <c r="AD310" s="15"/>
      <c r="AE310" s="15"/>
      <c r="AF310" s="15"/>
    </row>
    <row r="311" customFormat="false" ht="11.25" hidden="false" customHeight="false" outlineLevel="0" collapsed="false">
      <c r="A311" s="39" t="s">
        <v>596</v>
      </c>
      <c r="B311" s="40" t="n">
        <v>20.85</v>
      </c>
      <c r="C311" s="39" t="s">
        <v>114</v>
      </c>
      <c r="D311" s="39" t="s">
        <v>50</v>
      </c>
      <c r="E311" s="15" t="s">
        <v>51</v>
      </c>
      <c r="F311" s="15" t="n">
        <v>16</v>
      </c>
      <c r="G311" s="15" t="n">
        <v>6</v>
      </c>
      <c r="H311" s="15"/>
      <c r="I311" s="32" t="s">
        <v>597</v>
      </c>
      <c r="J311" s="15" t="s">
        <v>24</v>
      </c>
      <c r="K311" s="123" t="s">
        <v>423</v>
      </c>
      <c r="L311" s="39" t="s">
        <v>26</v>
      </c>
      <c r="M311" s="15" t="s">
        <v>53</v>
      </c>
      <c r="N311" s="15" t="s">
        <v>24</v>
      </c>
      <c r="O311" s="16" t="s">
        <v>1193</v>
      </c>
      <c r="P311" s="15" t="n">
        <v>6</v>
      </c>
      <c r="Q311" s="15" t="s">
        <v>55</v>
      </c>
      <c r="R311" s="48" t="n">
        <v>0</v>
      </c>
      <c r="S311" s="219" t="n">
        <v>15741</v>
      </c>
      <c r="T311" s="15" t="s">
        <v>609</v>
      </c>
      <c r="U311" s="15" t="s">
        <v>601</v>
      </c>
      <c r="V311" s="15" t="s">
        <v>601</v>
      </c>
      <c r="W311" s="15" t="s">
        <v>231</v>
      </c>
      <c r="X311" s="15" t="s">
        <v>71</v>
      </c>
      <c r="Y311" s="58" t="n">
        <f aca="false">F311*G311*2</f>
        <v>192</v>
      </c>
      <c r="Z311" s="58" t="str">
        <f aca="false">IF(X311="N",Y311,"0")</f>
        <v>0</v>
      </c>
      <c r="AA311" s="58" t="n">
        <f aca="false">IF(X311="P",Y311,"0")</f>
        <v>192</v>
      </c>
      <c r="AB311" s="15"/>
      <c r="AC311" s="46"/>
      <c r="AD311" s="15"/>
      <c r="AE311" s="15"/>
      <c r="AF311" s="15"/>
    </row>
    <row r="312" customFormat="false" ht="11.85" hidden="false" customHeight="true" outlineLevel="0" collapsed="false">
      <c r="A312" s="208"/>
      <c r="B312" s="208"/>
      <c r="C312" s="208"/>
      <c r="D312" s="208"/>
      <c r="E312" s="208"/>
      <c r="F312" s="208"/>
      <c r="G312" s="213" t="n">
        <f aca="false">SUM(G305:G311)</f>
        <v>46</v>
      </c>
      <c r="H312" s="213"/>
      <c r="I312" s="213"/>
      <c r="J312" s="213"/>
      <c r="K312" s="213"/>
      <c r="L312" s="214"/>
      <c r="M312" s="213" t="n">
        <f aca="false">G312-P312</f>
        <v>0</v>
      </c>
      <c r="N312" s="213"/>
      <c r="O312" s="213"/>
      <c r="P312" s="213" t="n">
        <f aca="false">SUM(P305:P311)</f>
        <v>46</v>
      </c>
      <c r="Q312" s="62"/>
      <c r="R312" s="62"/>
      <c r="S312" s="215"/>
      <c r="T312" s="62"/>
      <c r="U312" s="208"/>
      <c r="V312" s="208"/>
      <c r="W312" s="208"/>
      <c r="X312" s="62"/>
      <c r="Y312" s="58" t="n">
        <f aca="false">F312*G312*2</f>
        <v>0</v>
      </c>
      <c r="Z312" s="58" t="str">
        <f aca="false">IF(X312="N",Y312,"0")</f>
        <v>0</v>
      </c>
      <c r="AA312" s="58" t="str">
        <f aca="false">IF(X312="P",Y312,"0")</f>
        <v>0</v>
      </c>
      <c r="AB312" s="208"/>
      <c r="AC312" s="208"/>
      <c r="AD312" s="208"/>
      <c r="AE312" s="208"/>
      <c r="AF312" s="208"/>
    </row>
    <row r="313" customFormat="false" ht="11.85" hidden="false" customHeight="true" outlineLevel="0" collapsed="false">
      <c r="A313" s="29"/>
      <c r="B313" s="29"/>
      <c r="C313" s="228" t="s">
        <v>610</v>
      </c>
      <c r="D313" s="29"/>
      <c r="E313" s="29"/>
      <c r="F313" s="29"/>
      <c r="G313" s="33"/>
      <c r="H313" s="33"/>
      <c r="I313" s="33"/>
      <c r="J313" s="127"/>
      <c r="K313" s="33"/>
      <c r="L313" s="218"/>
      <c r="M313" s="33"/>
      <c r="N313" s="127"/>
      <c r="O313" s="33"/>
      <c r="P313" s="33"/>
      <c r="Q313" s="33"/>
      <c r="R313" s="33"/>
      <c r="S313" s="219"/>
      <c r="T313" s="33"/>
      <c r="U313" s="29"/>
      <c r="V313" s="29"/>
      <c r="W313" s="29"/>
      <c r="X313" s="33"/>
      <c r="Y313" s="58" t="n">
        <f aca="false">F313*G313*2</f>
        <v>0</v>
      </c>
      <c r="Z313" s="58" t="str">
        <f aca="false">IF(X313="N",Y313,"0")</f>
        <v>0</v>
      </c>
      <c r="AA313" s="58" t="str">
        <f aca="false">IF(X313="P",Y313,"0")</f>
        <v>0</v>
      </c>
      <c r="AB313" s="29"/>
      <c r="AC313" s="29"/>
      <c r="AD313" s="29"/>
      <c r="AE313" s="29"/>
      <c r="AF313" s="29"/>
    </row>
    <row r="314" customFormat="false" ht="11.25" hidden="false" customHeight="false" outlineLevel="0" collapsed="false">
      <c r="A314" s="39" t="s">
        <v>596</v>
      </c>
      <c r="B314" s="40" t="n">
        <v>20.85</v>
      </c>
      <c r="C314" s="39" t="s">
        <v>114</v>
      </c>
      <c r="D314" s="39" t="s">
        <v>74</v>
      </c>
      <c r="E314" s="15" t="s">
        <v>51</v>
      </c>
      <c r="F314" s="15" t="n">
        <v>8</v>
      </c>
      <c r="G314" s="15" t="n">
        <v>12</v>
      </c>
      <c r="H314" s="15"/>
      <c r="I314" s="32" t="s">
        <v>597</v>
      </c>
      <c r="J314" s="15" t="s">
        <v>24</v>
      </c>
      <c r="K314" s="123" t="s">
        <v>423</v>
      </c>
      <c r="L314" s="39" t="s">
        <v>26</v>
      </c>
      <c r="M314" s="15" t="s">
        <v>598</v>
      </c>
      <c r="N314" s="15" t="s">
        <v>24</v>
      </c>
      <c r="O314" s="15"/>
      <c r="P314" s="15" t="n">
        <v>12</v>
      </c>
      <c r="Q314" s="39" t="s">
        <v>599</v>
      </c>
      <c r="R314" s="40" t="n">
        <v>0</v>
      </c>
      <c r="S314" s="219" t="n">
        <v>15737</v>
      </c>
      <c r="T314" s="39" t="s">
        <v>600</v>
      </c>
      <c r="U314" s="15" t="s">
        <v>601</v>
      </c>
      <c r="V314" s="15" t="s">
        <v>601</v>
      </c>
      <c r="W314" s="15" t="s">
        <v>231</v>
      </c>
      <c r="X314" s="15" t="s">
        <v>71</v>
      </c>
      <c r="Y314" s="58" t="n">
        <f aca="false">F314*G314*2</f>
        <v>192</v>
      </c>
      <c r="Z314" s="58" t="str">
        <f aca="false">IF(X314="N",Y314,"0")</f>
        <v>0</v>
      </c>
      <c r="AA314" s="58" t="n">
        <f aca="false">IF(X314="P",Y314,"0")</f>
        <v>192</v>
      </c>
      <c r="AB314" s="15"/>
      <c r="AC314" s="46"/>
      <c r="AD314" s="15"/>
      <c r="AE314" s="15"/>
      <c r="AF314" s="15"/>
    </row>
    <row r="315" customFormat="false" ht="11.25" hidden="false" customHeight="false" outlineLevel="0" collapsed="false">
      <c r="A315" s="39" t="s">
        <v>596</v>
      </c>
      <c r="B315" s="40" t="n">
        <v>20.85</v>
      </c>
      <c r="C315" s="39" t="s">
        <v>114</v>
      </c>
      <c r="D315" s="39" t="s">
        <v>74</v>
      </c>
      <c r="E315" s="15" t="s">
        <v>51</v>
      </c>
      <c r="F315" s="15" t="n">
        <v>8</v>
      </c>
      <c r="G315" s="15" t="n">
        <v>5</v>
      </c>
      <c r="H315" s="15"/>
      <c r="I315" s="32" t="s">
        <v>597</v>
      </c>
      <c r="J315" s="15" t="s">
        <v>24</v>
      </c>
      <c r="K315" s="123" t="s">
        <v>423</v>
      </c>
      <c r="L315" s="39" t="s">
        <v>26</v>
      </c>
      <c r="M315" s="15" t="s">
        <v>602</v>
      </c>
      <c r="N315" s="15" t="s">
        <v>24</v>
      </c>
      <c r="O315" s="15"/>
      <c r="P315" s="15" t="n">
        <v>5</v>
      </c>
      <c r="Q315" s="39" t="s">
        <v>364</v>
      </c>
      <c r="R315" s="40" t="n">
        <v>23.7</v>
      </c>
      <c r="S315" s="219" t="n">
        <v>15740</v>
      </c>
      <c r="T315" s="39" t="s">
        <v>603</v>
      </c>
      <c r="U315" s="15" t="s">
        <v>601</v>
      </c>
      <c r="V315" s="15" t="s">
        <v>601</v>
      </c>
      <c r="W315" s="15" t="s">
        <v>231</v>
      </c>
      <c r="X315" s="15" t="s">
        <v>71</v>
      </c>
      <c r="Y315" s="58" t="n">
        <f aca="false">F315*G315*2</f>
        <v>80</v>
      </c>
      <c r="Z315" s="58" t="str">
        <f aca="false">IF(X315="N",Y315,"0")</f>
        <v>0</v>
      </c>
      <c r="AA315" s="58" t="n">
        <f aca="false">IF(X315="P",Y315,"0")</f>
        <v>80</v>
      </c>
      <c r="AB315" s="15"/>
      <c r="AC315" s="46"/>
      <c r="AD315" s="15"/>
      <c r="AE315" s="15"/>
      <c r="AF315" s="15"/>
    </row>
    <row r="316" customFormat="false" ht="11.25" hidden="false" customHeight="false" outlineLevel="0" collapsed="false">
      <c r="A316" s="39" t="s">
        <v>596</v>
      </c>
      <c r="B316" s="40" t="n">
        <v>20.85</v>
      </c>
      <c r="C316" s="39" t="s">
        <v>114</v>
      </c>
      <c r="D316" s="39" t="s">
        <v>74</v>
      </c>
      <c r="E316" s="15" t="s">
        <v>51</v>
      </c>
      <c r="F316" s="15" t="n">
        <v>8</v>
      </c>
      <c r="G316" s="15" t="n">
        <v>6</v>
      </c>
      <c r="H316" s="15"/>
      <c r="I316" s="32" t="s">
        <v>597</v>
      </c>
      <c r="J316" s="15" t="s">
        <v>24</v>
      </c>
      <c r="K316" s="123" t="s">
        <v>423</v>
      </c>
      <c r="L316" s="39" t="s">
        <v>26</v>
      </c>
      <c r="M316" s="15" t="s">
        <v>602</v>
      </c>
      <c r="N316" s="15" t="s">
        <v>24</v>
      </c>
      <c r="O316" s="15"/>
      <c r="P316" s="15" t="n">
        <v>6</v>
      </c>
      <c r="Q316" s="39" t="s">
        <v>364</v>
      </c>
      <c r="R316" s="40" t="n">
        <v>34.65</v>
      </c>
      <c r="S316" s="219" t="n">
        <v>15740</v>
      </c>
      <c r="T316" s="39" t="s">
        <v>604</v>
      </c>
      <c r="U316" s="15" t="s">
        <v>601</v>
      </c>
      <c r="V316" s="15" t="s">
        <v>601</v>
      </c>
      <c r="W316" s="15" t="s">
        <v>231</v>
      </c>
      <c r="X316" s="15" t="s">
        <v>71</v>
      </c>
      <c r="Y316" s="58" t="n">
        <f aca="false">F316*G316*2</f>
        <v>96</v>
      </c>
      <c r="Z316" s="58" t="str">
        <f aca="false">IF(X316="N",Y316,"0")</f>
        <v>0</v>
      </c>
      <c r="AA316" s="58" t="n">
        <f aca="false">IF(X316="P",Y316,"0")</f>
        <v>96</v>
      </c>
      <c r="AB316" s="15"/>
      <c r="AC316" s="46"/>
      <c r="AD316" s="15"/>
      <c r="AE316" s="15"/>
      <c r="AF316" s="15"/>
    </row>
    <row r="317" customFormat="false" ht="11.25" hidden="false" customHeight="false" outlineLevel="0" collapsed="false">
      <c r="A317" s="39" t="s">
        <v>596</v>
      </c>
      <c r="B317" s="40" t="n">
        <v>20.85</v>
      </c>
      <c r="C317" s="39" t="s">
        <v>114</v>
      </c>
      <c r="D317" s="39" t="s">
        <v>74</v>
      </c>
      <c r="E317" s="15" t="s">
        <v>51</v>
      </c>
      <c r="F317" s="15" t="n">
        <v>8</v>
      </c>
      <c r="G317" s="15" t="n">
        <v>7</v>
      </c>
      <c r="H317" s="15"/>
      <c r="I317" s="32" t="s">
        <v>597</v>
      </c>
      <c r="J317" s="15" t="s">
        <v>24</v>
      </c>
      <c r="K317" s="123" t="s">
        <v>423</v>
      </c>
      <c r="L317" s="39" t="s">
        <v>26</v>
      </c>
      <c r="M317" s="15" t="s">
        <v>605</v>
      </c>
      <c r="N317" s="15" t="s">
        <v>24</v>
      </c>
      <c r="O317" s="15"/>
      <c r="P317" s="15" t="n">
        <v>7</v>
      </c>
      <c r="Q317" s="39" t="s">
        <v>364</v>
      </c>
      <c r="R317" s="40" t="n">
        <v>28.75</v>
      </c>
      <c r="S317" s="219" t="n">
        <v>15736</v>
      </c>
      <c r="T317" s="39" t="s">
        <v>606</v>
      </c>
      <c r="U317" s="15" t="s">
        <v>601</v>
      </c>
      <c r="V317" s="15" t="s">
        <v>601</v>
      </c>
      <c r="W317" s="15" t="s">
        <v>231</v>
      </c>
      <c r="X317" s="15" t="s">
        <v>71</v>
      </c>
      <c r="Y317" s="58" t="n">
        <f aca="false">F317*G317*2</f>
        <v>112</v>
      </c>
      <c r="Z317" s="58" t="str">
        <f aca="false">IF(X317="N",Y317,"0")</f>
        <v>0</v>
      </c>
      <c r="AA317" s="58" t="n">
        <f aca="false">IF(X317="P",Y317,"0")</f>
        <v>112</v>
      </c>
      <c r="AB317" s="15"/>
      <c r="AC317" s="46"/>
      <c r="AD317" s="15"/>
      <c r="AE317" s="15"/>
      <c r="AF317" s="15"/>
    </row>
    <row r="318" customFormat="false" ht="11.25" hidden="false" customHeight="false" outlineLevel="0" collapsed="false">
      <c r="A318" s="39" t="s">
        <v>596</v>
      </c>
      <c r="B318" s="40" t="n">
        <v>20.85</v>
      </c>
      <c r="C318" s="39" t="s">
        <v>114</v>
      </c>
      <c r="D318" s="39" t="s">
        <v>74</v>
      </c>
      <c r="E318" s="15" t="s">
        <v>51</v>
      </c>
      <c r="F318" s="15" t="n">
        <v>8</v>
      </c>
      <c r="G318" s="15" t="n">
        <v>8</v>
      </c>
      <c r="H318" s="15"/>
      <c r="I318" s="32" t="s">
        <v>597</v>
      </c>
      <c r="J318" s="15" t="s">
        <v>24</v>
      </c>
      <c r="K318" s="123" t="s">
        <v>423</v>
      </c>
      <c r="L318" s="39" t="s">
        <v>26</v>
      </c>
      <c r="M318" s="15" t="s">
        <v>605</v>
      </c>
      <c r="N318" s="15" t="s">
        <v>24</v>
      </c>
      <c r="O318" s="15"/>
      <c r="P318" s="15" t="n">
        <v>8</v>
      </c>
      <c r="Q318" s="39" t="s">
        <v>607</v>
      </c>
      <c r="R318" s="40" t="n">
        <v>31.9</v>
      </c>
      <c r="S318" s="219" t="n">
        <v>15736</v>
      </c>
      <c r="T318" s="39" t="s">
        <v>608</v>
      </c>
      <c r="U318" s="15" t="s">
        <v>601</v>
      </c>
      <c r="V318" s="15" t="s">
        <v>601</v>
      </c>
      <c r="W318" s="15" t="s">
        <v>231</v>
      </c>
      <c r="X318" s="15" t="s">
        <v>71</v>
      </c>
      <c r="Y318" s="58" t="n">
        <f aca="false">F318*G318*2</f>
        <v>128</v>
      </c>
      <c r="Z318" s="58" t="str">
        <f aca="false">IF(X318="N",Y318,"0")</f>
        <v>0</v>
      </c>
      <c r="AA318" s="58" t="n">
        <f aca="false">IF(X318="P",Y318,"0")</f>
        <v>128</v>
      </c>
      <c r="AB318" s="15"/>
      <c r="AC318" s="46"/>
      <c r="AD318" s="15"/>
      <c r="AE318" s="15"/>
      <c r="AF318" s="15"/>
    </row>
    <row r="319" customFormat="false" ht="11.85" hidden="false" customHeight="true" outlineLevel="0" collapsed="false">
      <c r="A319" s="39" t="s">
        <v>596</v>
      </c>
      <c r="B319" s="40" t="n">
        <v>20.85</v>
      </c>
      <c r="C319" s="39" t="s">
        <v>114</v>
      </c>
      <c r="D319" s="39" t="s">
        <v>74</v>
      </c>
      <c r="E319" s="15" t="s">
        <v>51</v>
      </c>
      <c r="F319" s="15" t="n">
        <v>8</v>
      </c>
      <c r="G319" s="15" t="n">
        <v>8</v>
      </c>
      <c r="H319" s="15"/>
      <c r="I319" s="32" t="s">
        <v>597</v>
      </c>
      <c r="J319" s="15" t="s">
        <v>24</v>
      </c>
      <c r="K319" s="123" t="s">
        <v>423</v>
      </c>
      <c r="L319" s="47" t="s">
        <v>26</v>
      </c>
      <c r="M319" s="33" t="s">
        <v>53</v>
      </c>
      <c r="N319" s="15" t="s">
        <v>24</v>
      </c>
      <c r="O319" s="33"/>
      <c r="P319" s="33" t="n">
        <v>8</v>
      </c>
      <c r="Q319" s="47" t="s">
        <v>55</v>
      </c>
      <c r="R319" s="48" t="n">
        <v>0</v>
      </c>
      <c r="S319" s="219" t="n">
        <v>15741</v>
      </c>
      <c r="T319" s="47" t="s">
        <v>611</v>
      </c>
      <c r="U319" s="33" t="s">
        <v>601</v>
      </c>
      <c r="V319" s="15" t="s">
        <v>601</v>
      </c>
      <c r="W319" s="15" t="s">
        <v>231</v>
      </c>
      <c r="X319" s="15" t="s">
        <v>71</v>
      </c>
      <c r="Y319" s="58" t="n">
        <f aca="false">F319*G319*2</f>
        <v>128</v>
      </c>
      <c r="Z319" s="58" t="str">
        <f aca="false">IF(X319="N",Y319,"0")</f>
        <v>0</v>
      </c>
      <c r="AA319" s="58" t="n">
        <f aca="false">IF(X319="P",Y319,"0")</f>
        <v>128</v>
      </c>
      <c r="AB319" s="33"/>
      <c r="AC319" s="75"/>
      <c r="AD319" s="33"/>
      <c r="AE319" s="33"/>
      <c r="AF319" s="33"/>
    </row>
    <row r="320" customFormat="false" ht="11.85" hidden="false" customHeight="true" outlineLevel="0" collapsed="false">
      <c r="A320" s="172"/>
      <c r="B320" s="172"/>
      <c r="C320" s="172"/>
      <c r="D320" s="172"/>
      <c r="E320" s="172"/>
      <c r="F320" s="172"/>
      <c r="G320" s="223" t="n">
        <f aca="false">SUM(G313:G319)</f>
        <v>46</v>
      </c>
      <c r="H320" s="223"/>
      <c r="I320" s="223"/>
      <c r="J320" s="223"/>
      <c r="K320" s="223"/>
      <c r="L320" s="226"/>
      <c r="M320" s="223" t="n">
        <f aca="false">G320-P320</f>
        <v>0</v>
      </c>
      <c r="N320" s="223"/>
      <c r="O320" s="223"/>
      <c r="P320" s="223" t="n">
        <f aca="false">SUM(P313:P319)</f>
        <v>46</v>
      </c>
      <c r="Q320" s="79"/>
      <c r="R320" s="79"/>
      <c r="S320" s="227"/>
      <c r="T320" s="79"/>
      <c r="U320" s="172"/>
      <c r="V320" s="172"/>
      <c r="W320" s="172"/>
      <c r="X320" s="79"/>
      <c r="Y320" s="79"/>
      <c r="Z320" s="172"/>
      <c r="AA320" s="172"/>
      <c r="AB320" s="172"/>
      <c r="AC320" s="172"/>
      <c r="AD320" s="172"/>
      <c r="AE320" s="172"/>
      <c r="AF320" s="172"/>
    </row>
    <row r="321" customFormat="false" ht="11.85" hidden="false" customHeight="true" outlineLevel="0" collapsed="false">
      <c r="G321" s="15"/>
      <c r="H321" s="15"/>
      <c r="I321" s="15"/>
      <c r="J321" s="15"/>
      <c r="K321" s="15"/>
      <c r="M321" s="15"/>
      <c r="N321" s="15"/>
      <c r="O321" s="15"/>
      <c r="P321" s="15"/>
      <c r="S321" s="22"/>
      <c r="X321" s="15"/>
      <c r="Y321" s="15"/>
    </row>
    <row r="322" customFormat="false" ht="11.85" hidden="false" customHeight="true" outlineLevel="0" collapsed="false">
      <c r="G322" s="15"/>
      <c r="H322" s="15"/>
      <c r="I322" s="15"/>
      <c r="J322" s="15"/>
      <c r="K322" s="15"/>
      <c r="M322" s="15"/>
      <c r="N322" s="15"/>
      <c r="O322" s="15"/>
      <c r="P322" s="15"/>
      <c r="S322" s="22"/>
      <c r="X322" s="15"/>
      <c r="Y322" s="15" t="n">
        <f aca="false">SUM(Y5:Y321)</f>
        <v>90656</v>
      </c>
      <c r="Z322" s="15" t="n">
        <f aca="false">SUM(Z5:Z321)</f>
        <v>30256</v>
      </c>
      <c r="AA322" s="15" t="n">
        <f aca="false">SUM(AA5:AA321)</f>
        <v>60400</v>
      </c>
    </row>
    <row r="323" customFormat="false" ht="11.85" hidden="false" customHeight="true" outlineLevel="0" collapsed="false"/>
    <row r="324" customFormat="false" ht="11.85" hidden="false" customHeight="true" outlineLevel="0" collapsed="false">
      <c r="AA324" s="0" t="n">
        <f aca="false">Z322+AA322</f>
        <v>90656</v>
      </c>
    </row>
    <row r="325" customFormat="false" ht="11.85" hidden="false" customHeight="true" outlineLevel="0" collapsed="false"/>
    <row r="326" customFormat="false" ht="11.25" hidden="false" customHeight="false" outlineLevel="0" collapsed="false">
      <c r="A326" s="39"/>
      <c r="B326" s="40"/>
      <c r="C326" s="39"/>
      <c r="D326" s="39"/>
      <c r="E326" s="15"/>
      <c r="F326" s="15"/>
      <c r="G326" s="15"/>
      <c r="H326" s="15"/>
      <c r="I326" s="15"/>
      <c r="J326" s="15"/>
      <c r="K326" s="123"/>
      <c r="L326" s="39"/>
      <c r="M326" s="15"/>
      <c r="N326" s="15"/>
      <c r="O326" s="15"/>
      <c r="P326" s="15"/>
      <c r="Q326" s="39"/>
      <c r="R326" s="40"/>
      <c r="S326" s="22"/>
      <c r="T326" s="39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</row>
    <row r="329" customFormat="false" ht="11.25" hidden="false" customHeight="false" outlineLevel="0" collapsed="false">
      <c r="A329" s="39"/>
      <c r="B329" s="40"/>
      <c r="C329" s="39"/>
      <c r="D329" s="39"/>
      <c r="E329" s="15"/>
      <c r="F329" s="15"/>
      <c r="G329" s="15"/>
      <c r="H329" s="15"/>
      <c r="I329" s="15"/>
      <c r="J329" s="15"/>
      <c r="K329" s="123"/>
      <c r="L329" s="39"/>
      <c r="M329" s="15"/>
      <c r="N329" s="15"/>
      <c r="O329" s="15"/>
      <c r="P329" s="15"/>
      <c r="Q329" s="39"/>
      <c r="R329" s="40"/>
      <c r="S329" s="22"/>
      <c r="T329" s="39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</row>
    <row r="330" customFormat="false" ht="11.25" hidden="false" customHeight="false" outlineLevel="0" collapsed="false">
      <c r="A330" s="39"/>
      <c r="B330" s="40"/>
      <c r="C330" s="39"/>
      <c r="D330" s="39"/>
      <c r="E330" s="15"/>
      <c r="F330" s="15"/>
      <c r="G330" s="15"/>
      <c r="H330" s="15"/>
      <c r="I330" s="15"/>
      <c r="J330" s="15"/>
      <c r="K330" s="123"/>
      <c r="L330" s="39"/>
      <c r="M330" s="15"/>
      <c r="N330" s="15"/>
      <c r="O330" s="15"/>
      <c r="P330" s="15"/>
      <c r="Q330" s="39"/>
      <c r="R330" s="40"/>
      <c r="S330" s="22"/>
      <c r="T330" s="39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55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V336"/>
  <sheetViews>
    <sheetView showFormulas="false" showGridLines="true" showRowColHeaders="true" showZeros="true" rightToLeft="false" tabSelected="false" showOutlineSymbols="true" defaultGridColor="true" view="normal" topLeftCell="K308" colorId="64" zoomScale="75" zoomScaleNormal="75" zoomScalePageLayoutView="100" workbookViewId="0">
      <selection pane="topLeft" activeCell="Y324" activeCellId="0" sqref="Y324:AA324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7.42"/>
    <col collapsed="false" customWidth="true" hidden="false" outlineLevel="0" max="2" min="2" style="0" width="7.7"/>
    <col collapsed="false" customWidth="true" hidden="false" outlineLevel="0" max="4" min="4" style="0" width="10.85"/>
    <col collapsed="false" customWidth="true" hidden="false" outlineLevel="0" max="5" min="5" style="0" width="3.85"/>
    <col collapsed="false" customWidth="true" hidden="false" outlineLevel="0" max="6" min="6" style="0" width="3.7"/>
    <col collapsed="false" customWidth="true" hidden="false" outlineLevel="0" max="7" min="7" style="0" width="8.56"/>
    <col collapsed="false" customWidth="true" hidden="false" outlineLevel="0" max="8" min="8" style="0" width="2.28"/>
    <col collapsed="false" customWidth="true" hidden="false" outlineLevel="0" max="9" min="9" style="0" width="52.56"/>
    <col collapsed="false" customWidth="true" hidden="false" outlineLevel="0" max="10" min="10" style="0" width="2.28"/>
    <col collapsed="false" customWidth="true" hidden="false" outlineLevel="0" max="11" min="11" style="0" width="14.14"/>
    <col collapsed="false" customWidth="true" hidden="false" outlineLevel="0" max="12" min="12" style="0" width="3.42"/>
    <col collapsed="false" customWidth="true" hidden="false" outlineLevel="0" max="13" min="13" style="0" width="13.56"/>
    <col collapsed="false" customWidth="true" hidden="false" outlineLevel="0" max="14" min="14" style="0" width="2.56"/>
    <col collapsed="false" customWidth="true" hidden="false" outlineLevel="0" max="15" min="15" style="0" width="20.85"/>
    <col collapsed="false" customWidth="true" hidden="false" outlineLevel="0" max="16" min="16" style="0" width="9.7"/>
    <col collapsed="false" customWidth="true" hidden="false" outlineLevel="0" max="17" min="17" style="0" width="7.99"/>
    <col collapsed="false" customWidth="true" hidden="false" outlineLevel="0" max="18" min="18" style="0" width="10.41"/>
    <col collapsed="false" customWidth="true" hidden="false" outlineLevel="0" max="19" min="19" style="13" width="12.56"/>
    <col collapsed="false" customWidth="true" hidden="false" outlineLevel="0" max="20" min="20" style="0" width="8.41"/>
    <col collapsed="false" customWidth="true" hidden="false" outlineLevel="0" max="21" min="21" style="0" width="6.28"/>
    <col collapsed="false" customWidth="true" hidden="false" outlineLevel="0" max="22" min="22" style="0" width="6.13"/>
    <col collapsed="false" customWidth="true" hidden="false" outlineLevel="0" max="23" min="23" style="0" width="4.56"/>
    <col collapsed="false" customWidth="true" hidden="false" outlineLevel="0" max="24" min="24" style="0" width="5.85"/>
    <col collapsed="false" customWidth="true" hidden="false" outlineLevel="0" max="29" min="29" style="0" width="10.56"/>
    <col collapsed="false" customWidth="true" hidden="false" outlineLevel="0" max="32" min="32" style="0" width="9.28"/>
  </cols>
  <sheetData>
    <row r="1" customFormat="false" ht="18.75" hidden="false" customHeight="true" outlineLevel="0" collapsed="false">
      <c r="A1" s="14" t="n">
        <v>36938</v>
      </c>
      <c r="G1" s="15"/>
      <c r="H1" s="15"/>
      <c r="I1" s="15"/>
      <c r="J1" s="18"/>
      <c r="K1" s="15"/>
      <c r="L1" s="20"/>
      <c r="M1" s="15"/>
      <c r="N1" s="18"/>
      <c r="O1" s="15"/>
      <c r="P1" s="15"/>
      <c r="S1" s="22"/>
      <c r="X1" s="15"/>
      <c r="Y1" s="15"/>
    </row>
    <row r="2" customFormat="false" ht="11.85" hidden="false" customHeight="true" outlineLevel="0" collapsed="false">
      <c r="A2" s="23" t="s">
        <v>15</v>
      </c>
      <c r="B2" s="24" t="s">
        <v>16</v>
      </c>
      <c r="C2" s="23" t="s">
        <v>17</v>
      </c>
      <c r="D2" s="25" t="s">
        <v>18</v>
      </c>
      <c r="E2" s="23" t="s">
        <v>19</v>
      </c>
      <c r="F2" s="26" t="s">
        <v>20</v>
      </c>
      <c r="G2" s="26" t="s">
        <v>21</v>
      </c>
      <c r="H2" s="23" t="s">
        <v>22</v>
      </c>
      <c r="I2" s="23" t="s">
        <v>23</v>
      </c>
      <c r="J2" s="23" t="s">
        <v>24</v>
      </c>
      <c r="K2" s="23" t="s">
        <v>25</v>
      </c>
      <c r="L2" s="23" t="s">
        <v>26</v>
      </c>
      <c r="M2" s="23" t="s">
        <v>27</v>
      </c>
      <c r="N2" s="23" t="s">
        <v>24</v>
      </c>
      <c r="O2" s="23" t="s">
        <v>28</v>
      </c>
      <c r="P2" s="26" t="s">
        <v>21</v>
      </c>
      <c r="Q2" s="23" t="s">
        <v>29</v>
      </c>
      <c r="R2" s="24" t="s">
        <v>30</v>
      </c>
      <c r="S2" s="27" t="s">
        <v>31</v>
      </c>
      <c r="T2" s="23" t="s">
        <v>32</v>
      </c>
      <c r="U2" s="23" t="s">
        <v>33</v>
      </c>
      <c r="V2" s="23" t="s">
        <v>34</v>
      </c>
      <c r="W2" s="23" t="s">
        <v>35</v>
      </c>
      <c r="X2" s="23" t="s">
        <v>36</v>
      </c>
      <c r="Y2" s="23" t="s">
        <v>37</v>
      </c>
      <c r="Z2" s="23" t="s">
        <v>38</v>
      </c>
      <c r="AA2" s="23" t="s">
        <v>39</v>
      </c>
      <c r="AB2" s="23" t="s">
        <v>40</v>
      </c>
      <c r="AC2" s="23" t="s">
        <v>41</v>
      </c>
      <c r="AD2" s="23" t="s">
        <v>42</v>
      </c>
      <c r="AE2" s="23" t="s">
        <v>43</v>
      </c>
      <c r="AF2" s="23" t="s">
        <v>44</v>
      </c>
      <c r="AG2" s="23" t="s">
        <v>45</v>
      </c>
      <c r="AH2" s="23" t="s">
        <v>46</v>
      </c>
    </row>
    <row r="3" customFormat="false" ht="12" hidden="false" customHeight="true" outlineLevel="0" collapsed="false">
      <c r="A3" s="28" t="n">
        <v>36938</v>
      </c>
      <c r="B3" s="29"/>
      <c r="C3" s="30" t="s">
        <v>47</v>
      </c>
      <c r="D3" s="29"/>
      <c r="E3" s="31"/>
      <c r="F3" s="29"/>
      <c r="G3" s="32"/>
      <c r="H3" s="33"/>
      <c r="I3" s="34"/>
      <c r="J3" s="33"/>
      <c r="K3" s="33"/>
      <c r="L3" s="35"/>
      <c r="M3" s="33"/>
      <c r="N3" s="36"/>
      <c r="O3" s="37"/>
      <c r="P3" s="33"/>
      <c r="Q3" s="33"/>
      <c r="R3" s="33"/>
      <c r="S3" s="38"/>
      <c r="T3" s="33"/>
      <c r="U3" s="29"/>
      <c r="V3" s="29"/>
      <c r="W3" s="29"/>
      <c r="X3" s="33"/>
      <c r="Y3" s="33"/>
      <c r="Z3" s="29"/>
      <c r="AA3" s="29"/>
      <c r="AB3" s="29"/>
      <c r="AC3" s="29"/>
      <c r="AD3" s="29"/>
      <c r="AE3" s="29"/>
      <c r="AF3" s="29"/>
    </row>
    <row r="4" customFormat="false" ht="12" hidden="false" customHeight="true" outlineLevel="0" collapsed="false">
      <c r="A4" s="39" t="s">
        <v>48</v>
      </c>
      <c r="B4" s="40" t="n">
        <v>0</v>
      </c>
      <c r="C4" s="39" t="s">
        <v>49</v>
      </c>
      <c r="D4" s="39" t="s">
        <v>50</v>
      </c>
      <c r="E4" s="15" t="s">
        <v>51</v>
      </c>
      <c r="F4" s="15" t="n">
        <v>16</v>
      </c>
      <c r="G4" s="41" t="n">
        <v>0</v>
      </c>
      <c r="H4" s="15"/>
      <c r="I4" s="42" t="s">
        <v>52</v>
      </c>
      <c r="J4" s="33"/>
      <c r="K4" s="44" t="s">
        <v>53</v>
      </c>
      <c r="L4" s="45" t="s">
        <v>26</v>
      </c>
      <c r="M4" s="15"/>
      <c r="N4" s="33"/>
      <c r="O4" s="15"/>
      <c r="P4" s="15"/>
      <c r="Q4" s="39"/>
      <c r="R4" s="40"/>
      <c r="S4" s="15"/>
      <c r="T4" s="39"/>
      <c r="U4" s="15"/>
      <c r="V4" s="15"/>
      <c r="W4" s="15"/>
      <c r="X4" s="15"/>
      <c r="Y4" s="15"/>
      <c r="Z4" s="15"/>
      <c r="AA4" s="15"/>
      <c r="AB4" s="15"/>
      <c r="AC4" s="46"/>
      <c r="AD4" s="15"/>
      <c r="AE4" s="15"/>
      <c r="AF4" s="15"/>
    </row>
    <row r="5" customFormat="false" ht="12" hidden="false" customHeight="true" outlineLevel="0" collapsed="false">
      <c r="A5" s="39" t="s">
        <v>48</v>
      </c>
      <c r="B5" s="40" t="n">
        <v>0</v>
      </c>
      <c r="C5" s="39" t="s">
        <v>49</v>
      </c>
      <c r="D5" s="39" t="s">
        <v>50</v>
      </c>
      <c r="E5" s="15" t="s">
        <v>51</v>
      </c>
      <c r="F5" s="15" t="n">
        <v>16</v>
      </c>
      <c r="G5" s="41" t="n">
        <v>25</v>
      </c>
      <c r="H5" s="15"/>
      <c r="I5" s="42" t="s">
        <v>62</v>
      </c>
      <c r="J5" s="43"/>
      <c r="K5" s="44" t="s">
        <v>53</v>
      </c>
      <c r="L5" s="52" t="s">
        <v>26</v>
      </c>
      <c r="M5" s="53" t="s">
        <v>58</v>
      </c>
      <c r="N5" s="297"/>
      <c r="O5" s="55"/>
      <c r="P5" s="50" t="n">
        <v>25</v>
      </c>
      <c r="Q5" s="56"/>
      <c r="R5" s="48"/>
      <c r="S5" s="97" t="s">
        <v>59</v>
      </c>
      <c r="T5" s="39"/>
      <c r="U5" s="33"/>
      <c r="V5" s="33"/>
      <c r="W5" s="33"/>
      <c r="X5" s="33"/>
      <c r="Y5" s="58"/>
      <c r="Z5" s="58" t="str">
        <f aca="false">IF(X5="N",Y5,"0")</f>
        <v>0</v>
      </c>
      <c r="AA5" s="58" t="str">
        <f aca="false">IF(X5="P",Y5,"0")</f>
        <v>0</v>
      </c>
      <c r="AB5" s="50"/>
      <c r="AC5" s="59"/>
      <c r="AD5" s="50"/>
      <c r="AE5" s="50"/>
      <c r="AF5" s="50"/>
    </row>
    <row r="6" customFormat="false" ht="12" hidden="false" customHeight="true" outlineLevel="0" collapsed="false">
      <c r="A6" s="47" t="s">
        <v>48</v>
      </c>
      <c r="B6" s="48" t="n">
        <v>0</v>
      </c>
      <c r="C6" s="47" t="s">
        <v>49</v>
      </c>
      <c r="D6" s="47" t="s">
        <v>50</v>
      </c>
      <c r="E6" s="33" t="s">
        <v>51</v>
      </c>
      <c r="F6" s="33" t="n">
        <v>16</v>
      </c>
      <c r="G6" s="41" t="n">
        <v>25</v>
      </c>
      <c r="H6" s="33"/>
      <c r="I6" s="42" t="s">
        <v>62</v>
      </c>
      <c r="J6" s="33" t="s">
        <v>24</v>
      </c>
      <c r="K6" s="44" t="s">
        <v>53</v>
      </c>
      <c r="L6" s="52" t="s">
        <v>26</v>
      </c>
      <c r="M6" s="55" t="s">
        <v>53</v>
      </c>
      <c r="N6" s="33" t="s">
        <v>24</v>
      </c>
      <c r="O6" s="55" t="s">
        <v>1421</v>
      </c>
      <c r="P6" s="50" t="n">
        <v>25</v>
      </c>
      <c r="Q6" s="56" t="s">
        <v>1422</v>
      </c>
      <c r="R6" s="48" t="n">
        <v>0</v>
      </c>
      <c r="S6" s="97" t="s">
        <v>65</v>
      </c>
      <c r="T6" s="39" t="s">
        <v>1423</v>
      </c>
      <c r="U6" s="33" t="s">
        <v>67</v>
      </c>
      <c r="V6" s="33" t="s">
        <v>67</v>
      </c>
      <c r="W6" s="33" t="s">
        <v>68</v>
      </c>
      <c r="X6" s="33" t="s">
        <v>69</v>
      </c>
      <c r="Y6" s="58" t="n">
        <f aca="false">F6*G6*2</f>
        <v>800</v>
      </c>
      <c r="Z6" s="58" t="n">
        <f aca="false">IF(X6="N",Y6,"0")</f>
        <v>800</v>
      </c>
      <c r="AA6" s="58" t="str">
        <f aca="false">IF(X6="P",Y6,"0")</f>
        <v>0</v>
      </c>
      <c r="AB6" s="50"/>
      <c r="AC6" s="59"/>
      <c r="AD6" s="50"/>
      <c r="AE6" s="50"/>
      <c r="AF6" s="50"/>
    </row>
    <row r="7" customFormat="false" ht="12" hidden="false" customHeight="true" outlineLevel="0" collapsed="false">
      <c r="A7" s="39" t="s">
        <v>48</v>
      </c>
      <c r="B7" s="40" t="n">
        <v>0</v>
      </c>
      <c r="C7" s="39" t="s">
        <v>49</v>
      </c>
      <c r="D7" s="39" t="s">
        <v>50</v>
      </c>
      <c r="E7" s="15" t="s">
        <v>51</v>
      </c>
      <c r="F7" s="15" t="n">
        <v>16</v>
      </c>
      <c r="G7" s="41" t="n">
        <v>25</v>
      </c>
      <c r="H7" s="15"/>
      <c r="I7" s="42" t="s">
        <v>62</v>
      </c>
      <c r="J7" s="33" t="s">
        <v>24</v>
      </c>
      <c r="K7" s="44" t="s">
        <v>53</v>
      </c>
      <c r="L7" s="52" t="s">
        <v>26</v>
      </c>
      <c r="M7" s="55" t="s">
        <v>53</v>
      </c>
      <c r="N7" s="33" t="s">
        <v>24</v>
      </c>
      <c r="O7" s="55" t="s">
        <v>63</v>
      </c>
      <c r="P7" s="50" t="n">
        <v>25</v>
      </c>
      <c r="Q7" s="56" t="s">
        <v>1422</v>
      </c>
      <c r="R7" s="48" t="n">
        <v>0</v>
      </c>
      <c r="S7" s="97" t="s">
        <v>65</v>
      </c>
      <c r="T7" s="39" t="s">
        <v>1424</v>
      </c>
      <c r="U7" s="33" t="s">
        <v>67</v>
      </c>
      <c r="V7" s="33" t="s">
        <v>67</v>
      </c>
      <c r="W7" s="33" t="s">
        <v>68</v>
      </c>
      <c r="X7" s="33" t="s">
        <v>69</v>
      </c>
      <c r="Y7" s="58" t="n">
        <f aca="false">F7*G7*2</f>
        <v>800</v>
      </c>
      <c r="Z7" s="58" t="n">
        <f aca="false">IF(X7="N",Y7,"0")</f>
        <v>800</v>
      </c>
      <c r="AA7" s="58" t="str">
        <f aca="false">IF(X7="P",Y7,"0")</f>
        <v>0</v>
      </c>
      <c r="AB7" s="50"/>
      <c r="AC7" s="59"/>
      <c r="AD7" s="50"/>
      <c r="AE7" s="50"/>
      <c r="AF7" s="50"/>
    </row>
    <row r="8" customFormat="false" ht="12" hidden="false" customHeight="true" outlineLevel="0" collapsed="false">
      <c r="A8" s="47" t="s">
        <v>54</v>
      </c>
      <c r="B8" s="48" t="n">
        <v>216</v>
      </c>
      <c r="C8" s="47" t="s">
        <v>55</v>
      </c>
      <c r="D8" s="47" t="s">
        <v>50</v>
      </c>
      <c r="E8" s="33" t="s">
        <v>51</v>
      </c>
      <c r="F8" s="33" t="n">
        <v>16</v>
      </c>
      <c r="G8" s="33" t="n">
        <v>25</v>
      </c>
      <c r="H8" s="33"/>
      <c r="I8" s="51" t="s">
        <v>60</v>
      </c>
      <c r="J8" s="33" t="s">
        <v>24</v>
      </c>
      <c r="K8" s="51" t="s">
        <v>57</v>
      </c>
      <c r="L8" s="52" t="s">
        <v>26</v>
      </c>
      <c r="M8" s="55" t="s">
        <v>53</v>
      </c>
      <c r="N8" s="33" t="s">
        <v>24</v>
      </c>
      <c r="O8" s="55" t="s">
        <v>63</v>
      </c>
      <c r="P8" s="50" t="n">
        <v>25</v>
      </c>
      <c r="Q8" s="56" t="s">
        <v>1422</v>
      </c>
      <c r="R8" s="48" t="n">
        <v>0</v>
      </c>
      <c r="S8" s="97" t="s">
        <v>1425</v>
      </c>
      <c r="T8" s="39" t="s">
        <v>1424</v>
      </c>
      <c r="U8" s="33" t="s">
        <v>67</v>
      </c>
      <c r="V8" s="33" t="s">
        <v>67</v>
      </c>
      <c r="W8" s="33" t="s">
        <v>68</v>
      </c>
      <c r="X8" s="33" t="s">
        <v>71</v>
      </c>
      <c r="Y8" s="58" t="n">
        <f aca="false">F8*G8*2</f>
        <v>800</v>
      </c>
      <c r="Z8" s="58" t="str">
        <f aca="false">IF(X8="N",Y8,"0")</f>
        <v>0</v>
      </c>
      <c r="AA8" s="58" t="n">
        <f aca="false">IF(X8="P",Y8,"0")</f>
        <v>800</v>
      </c>
      <c r="AB8" s="50"/>
      <c r="AC8" s="59"/>
      <c r="AD8" s="50"/>
      <c r="AE8" s="50"/>
      <c r="AF8" s="50"/>
    </row>
    <row r="9" customFormat="false" ht="12" hidden="false" customHeight="true" outlineLevel="0" collapsed="false">
      <c r="A9" s="47" t="s">
        <v>54</v>
      </c>
      <c r="B9" s="48" t="n">
        <v>216</v>
      </c>
      <c r="C9" s="47" t="s">
        <v>55</v>
      </c>
      <c r="D9" s="47" t="s">
        <v>50</v>
      </c>
      <c r="E9" s="33" t="s">
        <v>51</v>
      </c>
      <c r="F9" s="33" t="n">
        <v>16</v>
      </c>
      <c r="G9" s="33" t="n">
        <v>25</v>
      </c>
      <c r="H9" s="33"/>
      <c r="I9" s="51" t="s">
        <v>60</v>
      </c>
      <c r="J9" s="33" t="s">
        <v>24</v>
      </c>
      <c r="K9" s="51" t="s">
        <v>57</v>
      </c>
      <c r="L9" s="52" t="s">
        <v>26</v>
      </c>
      <c r="M9" s="55" t="s">
        <v>53</v>
      </c>
      <c r="N9" s="33" t="s">
        <v>24</v>
      </c>
      <c r="O9" s="55" t="s">
        <v>63</v>
      </c>
      <c r="P9" s="50" t="n">
        <v>25</v>
      </c>
      <c r="Q9" s="56" t="s">
        <v>1422</v>
      </c>
      <c r="R9" s="48" t="n">
        <v>0</v>
      </c>
      <c r="S9" s="97" t="s">
        <v>1425</v>
      </c>
      <c r="T9" s="39" t="s">
        <v>1424</v>
      </c>
      <c r="U9" s="33" t="s">
        <v>67</v>
      </c>
      <c r="V9" s="33" t="s">
        <v>67</v>
      </c>
      <c r="W9" s="33" t="s">
        <v>68</v>
      </c>
      <c r="X9" s="33" t="s">
        <v>71</v>
      </c>
      <c r="Y9" s="58" t="n">
        <f aca="false">F9*G9*2</f>
        <v>800</v>
      </c>
      <c r="Z9" s="58" t="str">
        <f aca="false">IF(X9="N",Y9,"0")</f>
        <v>0</v>
      </c>
      <c r="AA9" s="58" t="n">
        <f aca="false">IF(X9="P",Y9,"0")</f>
        <v>800</v>
      </c>
      <c r="AB9" s="50"/>
      <c r="AC9" s="59"/>
      <c r="AD9" s="50"/>
      <c r="AE9" s="50"/>
      <c r="AF9" s="50"/>
    </row>
    <row r="10" customFormat="false" ht="12" hidden="false" customHeight="true" outlineLevel="0" collapsed="false">
      <c r="A10" s="47" t="s">
        <v>54</v>
      </c>
      <c r="B10" s="48" t="n">
        <v>216</v>
      </c>
      <c r="C10" s="47" t="s">
        <v>55</v>
      </c>
      <c r="D10" s="47" t="s">
        <v>50</v>
      </c>
      <c r="E10" s="33" t="s">
        <v>51</v>
      </c>
      <c r="F10" s="33" t="n">
        <v>16</v>
      </c>
      <c r="G10" s="33" t="n">
        <v>2</v>
      </c>
      <c r="H10" s="33" t="s">
        <v>61</v>
      </c>
      <c r="I10" s="51" t="s">
        <v>60</v>
      </c>
      <c r="J10" s="33" t="s">
        <v>24</v>
      </c>
      <c r="K10" s="51" t="s">
        <v>57</v>
      </c>
      <c r="L10" s="52" t="s">
        <v>26</v>
      </c>
      <c r="M10" s="55" t="s">
        <v>53</v>
      </c>
      <c r="N10" s="33" t="s">
        <v>24</v>
      </c>
      <c r="O10" s="55" t="s">
        <v>63</v>
      </c>
      <c r="P10" s="50" t="n">
        <v>2</v>
      </c>
      <c r="Q10" s="56" t="s">
        <v>1422</v>
      </c>
      <c r="R10" s="48" t="n">
        <v>0</v>
      </c>
      <c r="S10" s="97" t="s">
        <v>1425</v>
      </c>
      <c r="T10" s="39" t="s">
        <v>1424</v>
      </c>
      <c r="U10" s="33" t="s">
        <v>67</v>
      </c>
      <c r="V10" s="33" t="s">
        <v>67</v>
      </c>
      <c r="W10" s="33" t="s">
        <v>68</v>
      </c>
      <c r="X10" s="33" t="s">
        <v>71</v>
      </c>
      <c r="Y10" s="58" t="n">
        <f aca="false">F10*G10*2</f>
        <v>64</v>
      </c>
      <c r="Z10" s="58" t="str">
        <f aca="false">IF(X10="N",Y10,"0")</f>
        <v>0</v>
      </c>
      <c r="AA10" s="58" t="n">
        <f aca="false">IF(X10="P",Y10,"0")</f>
        <v>64</v>
      </c>
      <c r="AB10" s="50"/>
      <c r="AC10" s="59"/>
      <c r="AD10" s="50"/>
      <c r="AE10" s="50"/>
      <c r="AF10" s="50"/>
    </row>
    <row r="11" customFormat="false" ht="12" hidden="false" customHeight="true" outlineLevel="0" collapsed="false">
      <c r="A11" s="47" t="s">
        <v>54</v>
      </c>
      <c r="B11" s="48" t="n">
        <v>216</v>
      </c>
      <c r="C11" s="47" t="s">
        <v>55</v>
      </c>
      <c r="D11" s="47" t="s">
        <v>50</v>
      </c>
      <c r="E11" s="33" t="s">
        <v>51</v>
      </c>
      <c r="F11" s="33" t="n">
        <v>16</v>
      </c>
      <c r="G11" s="33" t="n">
        <v>25</v>
      </c>
      <c r="H11" s="33"/>
      <c r="I11" s="51" t="s">
        <v>56</v>
      </c>
      <c r="J11" s="33" t="s">
        <v>24</v>
      </c>
      <c r="K11" s="51" t="s">
        <v>57</v>
      </c>
      <c r="L11" s="52" t="s">
        <v>26</v>
      </c>
      <c r="M11" s="55" t="s">
        <v>53</v>
      </c>
      <c r="N11" s="33" t="s">
        <v>24</v>
      </c>
      <c r="O11" s="55" t="s">
        <v>63</v>
      </c>
      <c r="P11" s="50" t="n">
        <v>25</v>
      </c>
      <c r="Q11" s="56" t="s">
        <v>1422</v>
      </c>
      <c r="R11" s="48" t="n">
        <v>0</v>
      </c>
      <c r="S11" s="97" t="s">
        <v>1426</v>
      </c>
      <c r="T11" s="39" t="s">
        <v>1424</v>
      </c>
      <c r="U11" s="33" t="s">
        <v>67</v>
      </c>
      <c r="V11" s="33" t="s">
        <v>67</v>
      </c>
      <c r="W11" s="33" t="s">
        <v>68</v>
      </c>
      <c r="X11" s="33" t="s">
        <v>71</v>
      </c>
      <c r="Y11" s="58" t="n">
        <f aca="false">F11*G11*2</f>
        <v>800</v>
      </c>
      <c r="Z11" s="58" t="str">
        <f aca="false">IF(X11="N",Y11,"0")</f>
        <v>0</v>
      </c>
      <c r="AA11" s="58" t="n">
        <f aca="false">IF(X11="P",Y11,"0")</f>
        <v>800</v>
      </c>
      <c r="AB11" s="50"/>
      <c r="AC11" s="59"/>
      <c r="AD11" s="50"/>
      <c r="AE11" s="50"/>
      <c r="AF11" s="50"/>
    </row>
    <row r="12" customFormat="false" ht="12" hidden="false" customHeight="true" outlineLevel="0" collapsed="false">
      <c r="A12" s="47" t="s">
        <v>54</v>
      </c>
      <c r="B12" s="48" t="n">
        <v>216</v>
      </c>
      <c r="C12" s="47" t="s">
        <v>55</v>
      </c>
      <c r="D12" s="47" t="s">
        <v>50</v>
      </c>
      <c r="E12" s="33" t="s">
        <v>51</v>
      </c>
      <c r="F12" s="33" t="n">
        <v>16</v>
      </c>
      <c r="G12" s="33" t="n">
        <v>25</v>
      </c>
      <c r="H12" s="33"/>
      <c r="I12" s="51" t="s">
        <v>56</v>
      </c>
      <c r="J12" s="33" t="s">
        <v>24</v>
      </c>
      <c r="K12" s="51" t="s">
        <v>57</v>
      </c>
      <c r="L12" s="52" t="s">
        <v>26</v>
      </c>
      <c r="M12" s="55" t="s">
        <v>53</v>
      </c>
      <c r="N12" s="33" t="s">
        <v>24</v>
      </c>
      <c r="O12" s="55" t="s">
        <v>63</v>
      </c>
      <c r="P12" s="50" t="n">
        <v>25</v>
      </c>
      <c r="Q12" s="56" t="s">
        <v>1422</v>
      </c>
      <c r="R12" s="48" t="n">
        <v>0</v>
      </c>
      <c r="S12" s="97" t="s">
        <v>1426</v>
      </c>
      <c r="T12" s="39" t="s">
        <v>1424</v>
      </c>
      <c r="U12" s="33" t="s">
        <v>67</v>
      </c>
      <c r="V12" s="33" t="s">
        <v>67</v>
      </c>
      <c r="W12" s="33" t="s">
        <v>68</v>
      </c>
      <c r="X12" s="33" t="s">
        <v>71</v>
      </c>
      <c r="Y12" s="58" t="n">
        <f aca="false">F12*G12*2</f>
        <v>800</v>
      </c>
      <c r="Z12" s="58" t="str">
        <f aca="false">IF(X12="N",Y12,"0")</f>
        <v>0</v>
      </c>
      <c r="AA12" s="58" t="n">
        <f aca="false">IF(X12="P",Y12,"0")</f>
        <v>800</v>
      </c>
      <c r="AB12" s="50"/>
      <c r="AC12" s="59"/>
      <c r="AD12" s="50"/>
      <c r="AE12" s="50"/>
      <c r="AF12" s="50"/>
    </row>
    <row r="13" customFormat="false" ht="12" hidden="false" customHeight="true" outlineLevel="0" collapsed="false">
      <c r="A13" s="47" t="s">
        <v>54</v>
      </c>
      <c r="B13" s="48" t="n">
        <v>216</v>
      </c>
      <c r="C13" s="47" t="s">
        <v>55</v>
      </c>
      <c r="D13" s="47" t="s">
        <v>50</v>
      </c>
      <c r="E13" s="33" t="s">
        <v>51</v>
      </c>
      <c r="F13" s="33" t="n">
        <v>16</v>
      </c>
      <c r="G13" s="33" t="n">
        <v>6</v>
      </c>
      <c r="H13" s="33" t="s">
        <v>61</v>
      </c>
      <c r="I13" s="51" t="s">
        <v>56</v>
      </c>
      <c r="J13" s="33" t="s">
        <v>24</v>
      </c>
      <c r="K13" s="51" t="s">
        <v>57</v>
      </c>
      <c r="L13" s="52" t="s">
        <v>26</v>
      </c>
      <c r="M13" s="55" t="s">
        <v>53</v>
      </c>
      <c r="N13" s="33" t="s">
        <v>24</v>
      </c>
      <c r="O13" s="55" t="s">
        <v>63</v>
      </c>
      <c r="P13" s="50" t="n">
        <v>6</v>
      </c>
      <c r="Q13" s="56" t="s">
        <v>1422</v>
      </c>
      <c r="R13" s="48" t="n">
        <v>0</v>
      </c>
      <c r="S13" s="97" t="s">
        <v>1426</v>
      </c>
      <c r="T13" s="39" t="s">
        <v>1424</v>
      </c>
      <c r="U13" s="33" t="s">
        <v>67</v>
      </c>
      <c r="V13" s="33" t="s">
        <v>67</v>
      </c>
      <c r="W13" s="33" t="s">
        <v>68</v>
      </c>
      <c r="X13" s="33" t="s">
        <v>71</v>
      </c>
      <c r="Y13" s="58" t="n">
        <f aca="false">F13*G13*2</f>
        <v>192</v>
      </c>
      <c r="Z13" s="58" t="str">
        <f aca="false">IF(X13="N",Y13,"0")</f>
        <v>0</v>
      </c>
      <c r="AA13" s="58" t="n">
        <f aca="false">IF(X13="P",Y13,"0")</f>
        <v>192</v>
      </c>
      <c r="AB13" s="50"/>
      <c r="AC13" s="59"/>
      <c r="AD13" s="50"/>
      <c r="AE13" s="50"/>
      <c r="AF13" s="50"/>
    </row>
    <row r="14" customFormat="false" ht="12" hidden="false" customHeight="true" outlineLevel="0" collapsed="false">
      <c r="A14" s="50"/>
      <c r="B14" s="50"/>
      <c r="C14" s="50"/>
      <c r="D14" s="50"/>
      <c r="E14" s="50"/>
      <c r="F14" s="50"/>
      <c r="G14" s="50"/>
      <c r="H14" s="50"/>
      <c r="I14" s="50"/>
      <c r="J14" s="50"/>
      <c r="K14" s="50"/>
      <c r="L14" s="52" t="s">
        <v>26</v>
      </c>
      <c r="M14" s="55"/>
      <c r="N14" s="50"/>
      <c r="O14" s="55"/>
      <c r="P14" s="50"/>
      <c r="Q14" s="56"/>
      <c r="R14" s="48"/>
      <c r="S14" s="57"/>
      <c r="T14" s="47"/>
      <c r="U14" s="33"/>
      <c r="V14" s="33"/>
      <c r="W14" s="33"/>
      <c r="X14" s="33"/>
      <c r="Y14" s="58" t="n">
        <f aca="false">F14*G14*2</f>
        <v>0</v>
      </c>
      <c r="Z14" s="58" t="str">
        <f aca="false">IF(X14="N",Y14,"0")</f>
        <v>0</v>
      </c>
      <c r="AA14" s="58" t="str">
        <f aca="false">IF(X14="P",Y14,"0")</f>
        <v>0</v>
      </c>
      <c r="AB14" s="50"/>
      <c r="AC14" s="59"/>
      <c r="AD14" s="50"/>
      <c r="AE14" s="50"/>
      <c r="AF14" s="50"/>
    </row>
    <row r="15" customFormat="false" ht="12" hidden="false" customHeight="true" outlineLevel="0" collapsed="false">
      <c r="A15" s="288"/>
      <c r="B15" s="289"/>
      <c r="C15" s="288"/>
      <c r="D15" s="288"/>
      <c r="E15" s="212"/>
      <c r="F15" s="212"/>
      <c r="G15" s="290" t="n">
        <f aca="false">SUM(G4:G14)</f>
        <v>183</v>
      </c>
      <c r="H15" s="64"/>
      <c r="I15" s="291"/>
      <c r="J15" s="66"/>
      <c r="K15" s="67"/>
      <c r="L15" s="68"/>
      <c r="M15" s="292" t="n">
        <f aca="false">G15-P15</f>
        <v>0</v>
      </c>
      <c r="N15" s="62"/>
      <c r="O15" s="70"/>
      <c r="P15" s="292" t="n">
        <f aca="false">SUM(P4:P14)</f>
        <v>183</v>
      </c>
      <c r="Q15" s="288"/>
      <c r="R15" s="61"/>
      <c r="S15" s="70"/>
      <c r="T15" s="288"/>
      <c r="U15" s="62"/>
      <c r="V15" s="62"/>
      <c r="W15" s="62"/>
      <c r="X15" s="62"/>
      <c r="Y15" s="58" t="n">
        <f aca="false">F15*G15*2</f>
        <v>0</v>
      </c>
      <c r="Z15" s="58" t="str">
        <f aca="false">IF(X15="N",Y15,"0")</f>
        <v>0</v>
      </c>
      <c r="AA15" s="58" t="str">
        <f aca="false">IF(X15="P",Y15,"0")</f>
        <v>0</v>
      </c>
      <c r="AB15" s="212"/>
      <c r="AC15" s="293"/>
      <c r="AD15" s="212"/>
      <c r="AE15" s="212"/>
      <c r="AF15" s="212"/>
    </row>
    <row r="16" customFormat="false" ht="12" hidden="false" customHeight="true" outlineLevel="0" collapsed="false">
      <c r="A16" s="29"/>
      <c r="B16" s="29"/>
      <c r="C16" s="30" t="s">
        <v>72</v>
      </c>
      <c r="D16" s="29"/>
      <c r="E16" s="31"/>
      <c r="F16" s="29"/>
      <c r="G16" s="32"/>
      <c r="H16" s="33"/>
      <c r="I16" s="72"/>
      <c r="J16" s="73"/>
      <c r="K16" s="33"/>
      <c r="L16" s="45"/>
      <c r="M16" s="29"/>
      <c r="N16" s="33"/>
      <c r="O16" s="29"/>
      <c r="P16" s="29"/>
      <c r="Q16" s="29"/>
      <c r="R16" s="33"/>
      <c r="S16" s="74"/>
      <c r="T16" s="33"/>
      <c r="U16" s="29"/>
      <c r="V16" s="29"/>
      <c r="W16" s="29"/>
      <c r="X16" s="33"/>
      <c r="Y16" s="58" t="n">
        <f aca="false">F16*G16*2</f>
        <v>0</v>
      </c>
      <c r="Z16" s="58" t="str">
        <f aca="false">IF(X16="N",Y16,"0")</f>
        <v>0</v>
      </c>
      <c r="AA16" s="58" t="str">
        <f aca="false">IF(X16="P",Y16,"0")</f>
        <v>0</v>
      </c>
      <c r="AB16" s="29"/>
      <c r="AC16" s="29"/>
      <c r="AD16" s="29"/>
      <c r="AE16" s="29"/>
      <c r="AF16" s="29"/>
    </row>
    <row r="17" customFormat="false" ht="12" hidden="false" customHeight="true" outlineLevel="0" collapsed="false">
      <c r="A17" s="39" t="s">
        <v>1427</v>
      </c>
      <c r="B17" s="40" t="n">
        <v>0</v>
      </c>
      <c r="C17" s="56" t="s">
        <v>1422</v>
      </c>
      <c r="D17" s="39" t="s">
        <v>74</v>
      </c>
      <c r="E17" s="15" t="s">
        <v>51</v>
      </c>
      <c r="F17" s="15" t="n">
        <v>8</v>
      </c>
      <c r="G17" s="128" t="n">
        <v>25</v>
      </c>
      <c r="H17" s="15"/>
      <c r="I17" s="42" t="s">
        <v>75</v>
      </c>
      <c r="J17" s="43"/>
      <c r="K17" s="176" t="s">
        <v>53</v>
      </c>
      <c r="L17" s="45" t="s">
        <v>26</v>
      </c>
      <c r="M17" s="53" t="s">
        <v>58</v>
      </c>
      <c r="N17" s="43"/>
      <c r="O17" s="55"/>
      <c r="P17" s="33" t="n">
        <v>25</v>
      </c>
      <c r="Q17" s="56"/>
      <c r="R17" s="48"/>
      <c r="S17" s="97" t="s">
        <v>59</v>
      </c>
      <c r="T17" s="39"/>
      <c r="U17" s="15"/>
      <c r="V17" s="15"/>
      <c r="W17" s="15"/>
      <c r="X17" s="15"/>
      <c r="Y17" s="58"/>
      <c r="Z17" s="58" t="str">
        <f aca="false">IF(X17="N",Y17,"0")</f>
        <v>0</v>
      </c>
      <c r="AA17" s="58" t="str">
        <f aca="false">IF(X17="P",Y17,"0")</f>
        <v>0</v>
      </c>
      <c r="AB17" s="15"/>
      <c r="AC17" s="46"/>
      <c r="AD17" s="15"/>
      <c r="AE17" s="15"/>
      <c r="AF17" s="15"/>
    </row>
    <row r="18" customFormat="false" ht="12" hidden="false" customHeight="true" outlineLevel="0" collapsed="false">
      <c r="A18" s="47" t="s">
        <v>54</v>
      </c>
      <c r="B18" s="48" t="n">
        <v>216</v>
      </c>
      <c r="C18" s="47" t="s">
        <v>55</v>
      </c>
      <c r="D18" s="47" t="s">
        <v>74</v>
      </c>
      <c r="E18" s="33" t="s">
        <v>51</v>
      </c>
      <c r="F18" s="33" t="n">
        <v>8</v>
      </c>
      <c r="G18" s="33" t="n">
        <v>8</v>
      </c>
      <c r="H18" s="33" t="s">
        <v>61</v>
      </c>
      <c r="I18" s="51" t="s">
        <v>56</v>
      </c>
      <c r="J18" s="33" t="s">
        <v>24</v>
      </c>
      <c r="K18" s="51" t="s">
        <v>57</v>
      </c>
      <c r="L18" s="52" t="s">
        <v>26</v>
      </c>
      <c r="M18" s="55" t="s">
        <v>53</v>
      </c>
      <c r="N18" s="33" t="s">
        <v>24</v>
      </c>
      <c r="O18" s="55" t="s">
        <v>63</v>
      </c>
      <c r="P18" s="33" t="n">
        <v>8</v>
      </c>
      <c r="Q18" s="56" t="s">
        <v>1422</v>
      </c>
      <c r="R18" s="48" t="n">
        <v>0</v>
      </c>
      <c r="S18" s="97" t="s">
        <v>1426</v>
      </c>
      <c r="T18" s="39" t="s">
        <v>1428</v>
      </c>
      <c r="U18" s="33" t="s">
        <v>67</v>
      </c>
      <c r="V18" s="33" t="s">
        <v>67</v>
      </c>
      <c r="W18" s="33" t="s">
        <v>68</v>
      </c>
      <c r="X18" s="33" t="s">
        <v>71</v>
      </c>
      <c r="Y18" s="58" t="n">
        <f aca="false">F18*G18*2</f>
        <v>128</v>
      </c>
      <c r="Z18" s="58" t="str">
        <f aca="false">IF(X18="N",Y18,"0")</f>
        <v>0</v>
      </c>
      <c r="AA18" s="58" t="n">
        <f aca="false">IF(X18="P",Y18,"0")</f>
        <v>128</v>
      </c>
      <c r="AB18" s="33"/>
      <c r="AC18" s="75"/>
      <c r="AD18" s="33"/>
      <c r="AE18" s="33"/>
      <c r="AF18" s="33"/>
    </row>
    <row r="19" customFormat="false" ht="12" hidden="false" customHeight="true" outlineLevel="0" collapsed="false">
      <c r="A19" s="33"/>
      <c r="B19" s="33"/>
      <c r="C19" s="33"/>
      <c r="D19" s="33"/>
      <c r="E19" s="33"/>
      <c r="F19" s="33"/>
      <c r="G19" s="33"/>
      <c r="H19" s="33"/>
      <c r="I19" s="33"/>
      <c r="J19" s="33"/>
      <c r="K19" s="33"/>
      <c r="L19" s="52" t="s">
        <v>26</v>
      </c>
      <c r="M19" s="55"/>
      <c r="N19" s="50"/>
      <c r="O19" s="55"/>
      <c r="P19" s="50"/>
      <c r="Q19" s="56"/>
      <c r="R19" s="48"/>
      <c r="S19" s="76"/>
      <c r="T19" s="47"/>
      <c r="U19" s="33"/>
      <c r="V19" s="33"/>
      <c r="W19" s="33"/>
      <c r="X19" s="33"/>
      <c r="Y19" s="58" t="n">
        <f aca="false">F19*G19*2</f>
        <v>0</v>
      </c>
      <c r="Z19" s="58" t="str">
        <f aca="false">IF(X19="N",Y19,"0")</f>
        <v>0</v>
      </c>
      <c r="AA19" s="58" t="str">
        <f aca="false">IF(X19="P",Y19,"0")</f>
        <v>0</v>
      </c>
      <c r="AB19" s="33"/>
      <c r="AC19" s="75"/>
      <c r="AD19" s="33"/>
      <c r="AE19" s="33"/>
      <c r="AF19" s="33"/>
    </row>
    <row r="20" customFormat="false" ht="12" hidden="false" customHeight="true" outlineLevel="0" collapsed="false">
      <c r="A20" s="77"/>
      <c r="B20" s="78"/>
      <c r="C20" s="77"/>
      <c r="D20" s="77"/>
      <c r="E20" s="79"/>
      <c r="F20" s="79"/>
      <c r="G20" s="80" t="n">
        <f aca="false">SUM(G16:G19)</f>
        <v>33</v>
      </c>
      <c r="H20" s="79"/>
      <c r="I20" s="81"/>
      <c r="J20" s="79"/>
      <c r="K20" s="81"/>
      <c r="L20" s="82"/>
      <c r="M20" s="83" t="n">
        <f aca="false">G20-P20</f>
        <v>0</v>
      </c>
      <c r="N20" s="79"/>
      <c r="O20" s="84"/>
      <c r="P20" s="83" t="n">
        <f aca="false">SUM(P16:P19)</f>
        <v>33</v>
      </c>
      <c r="Q20" s="77"/>
      <c r="R20" s="78"/>
      <c r="S20" s="85"/>
      <c r="T20" s="77"/>
      <c r="U20" s="79"/>
      <c r="V20" s="79"/>
      <c r="W20" s="79"/>
      <c r="X20" s="79"/>
      <c r="Y20" s="58" t="n">
        <f aca="false">F20*G20*2</f>
        <v>0</v>
      </c>
      <c r="Z20" s="58" t="str">
        <f aca="false">IF(X20="N",Y20,"0")</f>
        <v>0</v>
      </c>
      <c r="AA20" s="58" t="str">
        <f aca="false">IF(X20="P",Y20,"0")</f>
        <v>0</v>
      </c>
      <c r="AB20" s="79"/>
      <c r="AC20" s="86"/>
      <c r="AD20" s="79"/>
      <c r="AE20" s="79"/>
      <c r="AF20" s="79"/>
    </row>
    <row r="21" customFormat="false" ht="12" hidden="false" customHeight="true" outlineLevel="0" collapsed="false">
      <c r="A21" s="47"/>
      <c r="B21" s="48"/>
      <c r="C21" s="30" t="s">
        <v>77</v>
      </c>
      <c r="D21" s="47"/>
      <c r="E21" s="33"/>
      <c r="F21" s="33"/>
      <c r="G21" s="33"/>
      <c r="H21" s="33"/>
      <c r="I21" s="51"/>
      <c r="J21" s="73"/>
      <c r="K21" s="32"/>
      <c r="L21" s="87"/>
      <c r="M21" s="88"/>
      <c r="N21" s="89"/>
      <c r="O21" s="74"/>
      <c r="P21" s="88"/>
      <c r="Q21" s="90"/>
      <c r="R21" s="91"/>
      <c r="S21" s="74"/>
      <c r="T21" s="90"/>
      <c r="U21" s="50"/>
      <c r="V21" s="50"/>
      <c r="W21" s="50"/>
      <c r="X21" s="50"/>
      <c r="Y21" s="58" t="n">
        <f aca="false">F21*G21*2</f>
        <v>0</v>
      </c>
      <c r="Z21" s="58" t="str">
        <f aca="false">IF(X21="N",Y21,"0")</f>
        <v>0</v>
      </c>
      <c r="AA21" s="58" t="str">
        <f aca="false">IF(X21="P",Y21,"0")</f>
        <v>0</v>
      </c>
      <c r="AB21" s="50"/>
      <c r="AC21" s="59"/>
      <c r="AD21" s="50"/>
      <c r="AE21" s="50"/>
      <c r="AF21" s="50"/>
    </row>
    <row r="22" customFormat="false" ht="12" hidden="false" customHeight="true" outlineLevel="0" collapsed="false">
      <c r="A22" s="47"/>
      <c r="B22" s="48"/>
      <c r="C22" s="47"/>
      <c r="D22" s="47" t="s">
        <v>78</v>
      </c>
      <c r="E22" s="50" t="s">
        <v>51</v>
      </c>
      <c r="F22" s="50" t="n">
        <v>1</v>
      </c>
      <c r="G22" s="92"/>
      <c r="H22" s="33" t="s">
        <v>61</v>
      </c>
      <c r="I22" s="51"/>
      <c r="J22" s="33"/>
      <c r="K22" s="51"/>
      <c r="L22" s="87" t="s">
        <v>26</v>
      </c>
      <c r="M22" s="93"/>
      <c r="N22" s="89"/>
      <c r="O22" s="94"/>
      <c r="P22" s="92"/>
      <c r="Q22" s="56"/>
      <c r="R22" s="48"/>
      <c r="S22" s="57"/>
      <c r="T22" s="47"/>
      <c r="U22" s="33"/>
      <c r="V22" s="33"/>
      <c r="W22" s="33"/>
      <c r="X22" s="33"/>
      <c r="Y22" s="58" t="n">
        <f aca="false">F22*G22*2</f>
        <v>0</v>
      </c>
      <c r="Z22" s="58" t="str">
        <f aca="false">IF(X22="N",Y22,"0")</f>
        <v>0</v>
      </c>
      <c r="AA22" s="58" t="str">
        <f aca="false">IF(X22="P",Y22,"0")</f>
        <v>0</v>
      </c>
      <c r="AB22" s="95"/>
      <c r="AC22" s="95"/>
      <c r="AD22" s="95"/>
      <c r="AE22" s="95"/>
      <c r="AF22" s="95"/>
      <c r="AG22" s="95"/>
      <c r="AH22" s="95"/>
    </row>
    <row r="23" customFormat="false" ht="12" hidden="false" customHeight="true" outlineLevel="0" collapsed="false">
      <c r="A23" s="47"/>
      <c r="B23" s="48"/>
      <c r="C23" s="47"/>
      <c r="D23" s="47" t="s">
        <v>79</v>
      </c>
      <c r="E23" s="50" t="s">
        <v>51</v>
      </c>
      <c r="F23" s="50" t="n">
        <v>1</v>
      </c>
      <c r="G23" s="92"/>
      <c r="H23" s="33" t="s">
        <v>61</v>
      </c>
      <c r="I23" s="51"/>
      <c r="J23" s="33"/>
      <c r="K23" s="51"/>
      <c r="L23" s="87" t="s">
        <v>26</v>
      </c>
      <c r="M23" s="93"/>
      <c r="N23" s="89"/>
      <c r="O23" s="94"/>
      <c r="P23" s="92"/>
      <c r="Q23" s="56"/>
      <c r="R23" s="48"/>
      <c r="S23" s="57"/>
      <c r="T23" s="47"/>
      <c r="U23" s="33"/>
      <c r="V23" s="33"/>
      <c r="W23" s="33"/>
      <c r="X23" s="33"/>
      <c r="Y23" s="58" t="n">
        <f aca="false">F23*G23*2</f>
        <v>0</v>
      </c>
      <c r="Z23" s="58" t="str">
        <f aca="false">IF(X23="N",Y23,"0")</f>
        <v>0</v>
      </c>
      <c r="AA23" s="58" t="str">
        <f aca="false">IF(X23="P",Y23,"0")</f>
        <v>0</v>
      </c>
      <c r="AB23" s="96"/>
      <c r="AC23" s="95"/>
      <c r="AD23" s="95"/>
      <c r="AE23" s="95"/>
      <c r="AF23" s="95"/>
      <c r="AG23" s="95"/>
      <c r="AH23" s="95"/>
    </row>
    <row r="24" customFormat="false" ht="12" hidden="false" customHeight="true" outlineLevel="0" collapsed="false">
      <c r="A24" s="47" t="s">
        <v>54</v>
      </c>
      <c r="B24" s="48" t="n">
        <v>216</v>
      </c>
      <c r="C24" s="47" t="s">
        <v>55</v>
      </c>
      <c r="D24" s="47" t="s">
        <v>80</v>
      </c>
      <c r="E24" s="50" t="s">
        <v>51</v>
      </c>
      <c r="F24" s="50" t="n">
        <v>1</v>
      </c>
      <c r="G24" s="92" t="n">
        <v>1</v>
      </c>
      <c r="H24" s="33" t="s">
        <v>61</v>
      </c>
      <c r="I24" s="51" t="s">
        <v>56</v>
      </c>
      <c r="J24" s="33" t="s">
        <v>24</v>
      </c>
      <c r="K24" s="51" t="s">
        <v>57</v>
      </c>
      <c r="L24" s="87" t="s">
        <v>26</v>
      </c>
      <c r="M24" s="93" t="s">
        <v>53</v>
      </c>
      <c r="N24" s="33" t="s">
        <v>24</v>
      </c>
      <c r="O24" s="94" t="s">
        <v>83</v>
      </c>
      <c r="P24" s="92" t="n">
        <v>1</v>
      </c>
      <c r="Q24" s="56" t="s">
        <v>1422</v>
      </c>
      <c r="R24" s="48" t="n">
        <v>0</v>
      </c>
      <c r="S24" s="97" t="s">
        <v>1426</v>
      </c>
      <c r="T24" s="39" t="s">
        <v>1429</v>
      </c>
      <c r="U24" s="33" t="s">
        <v>67</v>
      </c>
      <c r="V24" s="33" t="s">
        <v>67</v>
      </c>
      <c r="W24" s="33" t="s">
        <v>68</v>
      </c>
      <c r="X24" s="33" t="s">
        <v>71</v>
      </c>
      <c r="Y24" s="58" t="n">
        <f aca="false">F24*G24*2</f>
        <v>2</v>
      </c>
      <c r="Z24" s="58" t="str">
        <f aca="false">IF(X24="N",Y24,"0")</f>
        <v>0</v>
      </c>
      <c r="AA24" s="58" t="n">
        <f aca="false">IF(X24="P",Y24,"0")</f>
        <v>2</v>
      </c>
      <c r="AB24" s="96"/>
      <c r="AC24" s="95"/>
      <c r="AD24" s="95"/>
      <c r="AE24" s="95"/>
      <c r="AF24" s="95"/>
      <c r="AG24" s="95"/>
      <c r="AH24" s="95"/>
    </row>
    <row r="25" customFormat="false" ht="12" hidden="false" customHeight="true" outlineLevel="0" collapsed="false">
      <c r="A25" s="47" t="s">
        <v>54</v>
      </c>
      <c r="B25" s="48" t="n">
        <v>216</v>
      </c>
      <c r="C25" s="47" t="s">
        <v>55</v>
      </c>
      <c r="D25" s="47" t="s">
        <v>81</v>
      </c>
      <c r="E25" s="50" t="s">
        <v>51</v>
      </c>
      <c r="F25" s="50" t="n">
        <v>1</v>
      </c>
      <c r="G25" s="92" t="n">
        <v>1</v>
      </c>
      <c r="H25" s="33" t="s">
        <v>61</v>
      </c>
      <c r="I25" s="51" t="s">
        <v>56</v>
      </c>
      <c r="J25" s="33" t="s">
        <v>24</v>
      </c>
      <c r="K25" s="51" t="s">
        <v>57</v>
      </c>
      <c r="L25" s="87" t="s">
        <v>26</v>
      </c>
      <c r="M25" s="93" t="s">
        <v>53</v>
      </c>
      <c r="N25" s="33" t="s">
        <v>24</v>
      </c>
      <c r="O25" s="94" t="s">
        <v>83</v>
      </c>
      <c r="P25" s="92" t="n">
        <v>1</v>
      </c>
      <c r="Q25" s="56" t="s">
        <v>1422</v>
      </c>
      <c r="R25" s="48" t="n">
        <v>0</v>
      </c>
      <c r="S25" s="97" t="s">
        <v>1426</v>
      </c>
      <c r="T25" s="39" t="s">
        <v>1429</v>
      </c>
      <c r="U25" s="33" t="s">
        <v>67</v>
      </c>
      <c r="V25" s="33" t="s">
        <v>67</v>
      </c>
      <c r="W25" s="33" t="s">
        <v>68</v>
      </c>
      <c r="X25" s="33" t="s">
        <v>71</v>
      </c>
      <c r="Y25" s="58" t="n">
        <f aca="false">F25*G25*2</f>
        <v>2</v>
      </c>
      <c r="Z25" s="58" t="str">
        <f aca="false">IF(X25="N",Y25,"0")</f>
        <v>0</v>
      </c>
      <c r="AA25" s="58" t="n">
        <f aca="false">IF(X25="P",Y25,"0")</f>
        <v>2</v>
      </c>
      <c r="AB25" s="96"/>
      <c r="AC25" s="95"/>
      <c r="AD25" s="95"/>
      <c r="AE25" s="95"/>
      <c r="AF25" s="95"/>
      <c r="AG25" s="95"/>
      <c r="AH25" s="95"/>
    </row>
    <row r="26" customFormat="false" ht="12" hidden="false" customHeight="true" outlineLevel="0" collapsed="false">
      <c r="A26" s="47" t="s">
        <v>54</v>
      </c>
      <c r="B26" s="48" t="n">
        <v>216</v>
      </c>
      <c r="C26" s="47" t="s">
        <v>55</v>
      </c>
      <c r="D26" s="47" t="s">
        <v>82</v>
      </c>
      <c r="E26" s="50" t="s">
        <v>51</v>
      </c>
      <c r="F26" s="50" t="n">
        <v>1</v>
      </c>
      <c r="G26" s="92" t="n">
        <v>1</v>
      </c>
      <c r="H26" s="33" t="s">
        <v>61</v>
      </c>
      <c r="I26" s="51" t="s">
        <v>56</v>
      </c>
      <c r="J26" s="33" t="s">
        <v>24</v>
      </c>
      <c r="K26" s="51" t="s">
        <v>57</v>
      </c>
      <c r="L26" s="87" t="s">
        <v>26</v>
      </c>
      <c r="M26" s="93" t="s">
        <v>53</v>
      </c>
      <c r="N26" s="33" t="s">
        <v>24</v>
      </c>
      <c r="O26" s="94" t="s">
        <v>83</v>
      </c>
      <c r="P26" s="92" t="n">
        <v>1</v>
      </c>
      <c r="Q26" s="56" t="s">
        <v>1422</v>
      </c>
      <c r="R26" s="48" t="n">
        <v>0</v>
      </c>
      <c r="S26" s="97" t="s">
        <v>1426</v>
      </c>
      <c r="T26" s="39" t="s">
        <v>1429</v>
      </c>
      <c r="U26" s="33" t="s">
        <v>67</v>
      </c>
      <c r="V26" s="33" t="s">
        <v>67</v>
      </c>
      <c r="W26" s="33" t="s">
        <v>68</v>
      </c>
      <c r="X26" s="33" t="s">
        <v>71</v>
      </c>
      <c r="Y26" s="58" t="n">
        <f aca="false">F26*G26*2</f>
        <v>2</v>
      </c>
      <c r="Z26" s="58" t="str">
        <f aca="false">IF(X26="N",Y26,"0")</f>
        <v>0</v>
      </c>
      <c r="AA26" s="58" t="n">
        <f aca="false">IF(X26="P",Y26,"0")</f>
        <v>2</v>
      </c>
      <c r="AB26" s="96"/>
      <c r="AC26" s="95"/>
      <c r="AD26" s="95"/>
      <c r="AE26" s="95"/>
      <c r="AF26" s="95"/>
      <c r="AG26" s="95"/>
      <c r="AH26" s="95"/>
    </row>
    <row r="27" customFormat="false" ht="12" hidden="false" customHeight="true" outlineLevel="0" collapsed="false">
      <c r="A27" s="47" t="s">
        <v>54</v>
      </c>
      <c r="B27" s="48" t="n">
        <v>216</v>
      </c>
      <c r="C27" s="47" t="s">
        <v>55</v>
      </c>
      <c r="D27" s="47" t="s">
        <v>85</v>
      </c>
      <c r="E27" s="50" t="s">
        <v>51</v>
      </c>
      <c r="F27" s="50" t="n">
        <v>1</v>
      </c>
      <c r="G27" s="92" t="n">
        <v>1</v>
      </c>
      <c r="H27" s="33" t="s">
        <v>61</v>
      </c>
      <c r="I27" s="51" t="s">
        <v>56</v>
      </c>
      <c r="J27" s="33" t="s">
        <v>24</v>
      </c>
      <c r="K27" s="51" t="s">
        <v>57</v>
      </c>
      <c r="L27" s="87" t="s">
        <v>26</v>
      </c>
      <c r="M27" s="93" t="s">
        <v>53</v>
      </c>
      <c r="N27" s="33" t="s">
        <v>24</v>
      </c>
      <c r="O27" s="94" t="s">
        <v>83</v>
      </c>
      <c r="P27" s="92" t="n">
        <v>1</v>
      </c>
      <c r="Q27" s="56" t="s">
        <v>1422</v>
      </c>
      <c r="R27" s="48" t="n">
        <v>0</v>
      </c>
      <c r="S27" s="97" t="s">
        <v>1426</v>
      </c>
      <c r="T27" s="39" t="s">
        <v>1429</v>
      </c>
      <c r="U27" s="33" t="s">
        <v>67</v>
      </c>
      <c r="V27" s="33" t="s">
        <v>67</v>
      </c>
      <c r="W27" s="33" t="s">
        <v>68</v>
      </c>
      <c r="X27" s="33" t="s">
        <v>71</v>
      </c>
      <c r="Y27" s="58" t="n">
        <f aca="false">F27*G27*2</f>
        <v>2</v>
      </c>
      <c r="Z27" s="58" t="str">
        <f aca="false">IF(X27="N",Y27,"0")</f>
        <v>0</v>
      </c>
      <c r="AA27" s="58" t="n">
        <f aca="false">IF(X27="P",Y27,"0")</f>
        <v>2</v>
      </c>
      <c r="AB27" s="96"/>
      <c r="AC27" s="95"/>
      <c r="AD27" s="95"/>
      <c r="AE27" s="95"/>
      <c r="AF27" s="95"/>
      <c r="AG27" s="95"/>
      <c r="AH27" s="95"/>
    </row>
    <row r="28" customFormat="false" ht="12" hidden="false" customHeight="true" outlineLevel="0" collapsed="false">
      <c r="A28" s="47" t="s">
        <v>54</v>
      </c>
      <c r="B28" s="48" t="n">
        <v>216</v>
      </c>
      <c r="C28" s="47" t="s">
        <v>55</v>
      </c>
      <c r="D28" s="47" t="s">
        <v>86</v>
      </c>
      <c r="E28" s="50" t="s">
        <v>51</v>
      </c>
      <c r="F28" s="50" t="n">
        <v>1</v>
      </c>
      <c r="G28" s="92" t="n">
        <v>4</v>
      </c>
      <c r="H28" s="33" t="s">
        <v>61</v>
      </c>
      <c r="I28" s="51" t="s">
        <v>56</v>
      </c>
      <c r="J28" s="33" t="s">
        <v>24</v>
      </c>
      <c r="K28" s="51" t="s">
        <v>57</v>
      </c>
      <c r="L28" s="87" t="s">
        <v>26</v>
      </c>
      <c r="M28" s="93" t="s">
        <v>53</v>
      </c>
      <c r="N28" s="33" t="s">
        <v>24</v>
      </c>
      <c r="O28" s="94" t="s">
        <v>83</v>
      </c>
      <c r="P28" s="92" t="n">
        <v>4</v>
      </c>
      <c r="Q28" s="56" t="s">
        <v>1422</v>
      </c>
      <c r="R28" s="48" t="n">
        <v>0</v>
      </c>
      <c r="S28" s="97" t="s">
        <v>1426</v>
      </c>
      <c r="T28" s="39" t="s">
        <v>1429</v>
      </c>
      <c r="U28" s="33" t="s">
        <v>67</v>
      </c>
      <c r="V28" s="33" t="s">
        <v>67</v>
      </c>
      <c r="W28" s="33" t="s">
        <v>68</v>
      </c>
      <c r="X28" s="33" t="s">
        <v>71</v>
      </c>
      <c r="Y28" s="58" t="n">
        <f aca="false">F28*G28*2</f>
        <v>8</v>
      </c>
      <c r="Z28" s="58" t="str">
        <f aca="false">IF(X28="N",Y28,"0")</f>
        <v>0</v>
      </c>
      <c r="AA28" s="58" t="n">
        <f aca="false">IF(X28="P",Y28,"0")</f>
        <v>8</v>
      </c>
      <c r="AB28" s="95"/>
      <c r="AC28" s="95"/>
      <c r="AD28" s="95"/>
      <c r="AE28" s="95"/>
      <c r="AF28" s="95"/>
      <c r="AG28" s="95"/>
      <c r="AH28" s="95"/>
    </row>
    <row r="29" customFormat="false" ht="12" hidden="false" customHeight="true" outlineLevel="0" collapsed="false">
      <c r="A29" s="47" t="s">
        <v>54</v>
      </c>
      <c r="B29" s="48" t="n">
        <v>216</v>
      </c>
      <c r="C29" s="47" t="s">
        <v>55</v>
      </c>
      <c r="D29" s="47" t="s">
        <v>87</v>
      </c>
      <c r="E29" s="50" t="s">
        <v>51</v>
      </c>
      <c r="F29" s="50" t="n">
        <v>1</v>
      </c>
      <c r="G29" s="92" t="n">
        <v>3</v>
      </c>
      <c r="H29" s="33" t="s">
        <v>61</v>
      </c>
      <c r="I29" s="51" t="s">
        <v>56</v>
      </c>
      <c r="J29" s="33" t="s">
        <v>24</v>
      </c>
      <c r="K29" s="51" t="s">
        <v>57</v>
      </c>
      <c r="L29" s="87" t="s">
        <v>26</v>
      </c>
      <c r="M29" s="93" t="s">
        <v>53</v>
      </c>
      <c r="N29" s="33" t="s">
        <v>24</v>
      </c>
      <c r="O29" s="94" t="s">
        <v>83</v>
      </c>
      <c r="P29" s="92" t="n">
        <v>3</v>
      </c>
      <c r="Q29" s="56" t="s">
        <v>1422</v>
      </c>
      <c r="R29" s="48" t="n">
        <v>0</v>
      </c>
      <c r="S29" s="97" t="s">
        <v>1426</v>
      </c>
      <c r="T29" s="39" t="s">
        <v>1429</v>
      </c>
      <c r="U29" s="33" t="s">
        <v>67</v>
      </c>
      <c r="V29" s="33" t="s">
        <v>67</v>
      </c>
      <c r="W29" s="33" t="s">
        <v>68</v>
      </c>
      <c r="X29" s="33" t="s">
        <v>71</v>
      </c>
      <c r="Y29" s="58" t="n">
        <f aca="false">F29*G29*2</f>
        <v>6</v>
      </c>
      <c r="Z29" s="58" t="str">
        <f aca="false">IF(X29="N",Y29,"0")</f>
        <v>0</v>
      </c>
      <c r="AA29" s="58" t="n">
        <f aca="false">IF(X29="P",Y29,"0")</f>
        <v>6</v>
      </c>
      <c r="AB29" s="95"/>
      <c r="AC29" s="95"/>
      <c r="AD29" s="95"/>
      <c r="AE29" s="95"/>
      <c r="AF29" s="95"/>
      <c r="AG29" s="95"/>
      <c r="AH29" s="95"/>
    </row>
    <row r="30" customFormat="false" ht="12" hidden="false" customHeight="true" outlineLevel="0" collapsed="false">
      <c r="A30" s="47" t="s">
        <v>54</v>
      </c>
      <c r="B30" s="48" t="n">
        <v>216</v>
      </c>
      <c r="C30" s="47" t="s">
        <v>55</v>
      </c>
      <c r="D30" s="47" t="s">
        <v>88</v>
      </c>
      <c r="E30" s="50" t="s">
        <v>51</v>
      </c>
      <c r="F30" s="50" t="n">
        <v>1</v>
      </c>
      <c r="G30" s="92" t="n">
        <v>3</v>
      </c>
      <c r="H30" s="33" t="s">
        <v>61</v>
      </c>
      <c r="I30" s="51" t="s">
        <v>56</v>
      </c>
      <c r="J30" s="33" t="s">
        <v>24</v>
      </c>
      <c r="K30" s="51" t="s">
        <v>57</v>
      </c>
      <c r="L30" s="87" t="s">
        <v>26</v>
      </c>
      <c r="M30" s="93" t="s">
        <v>53</v>
      </c>
      <c r="N30" s="33" t="s">
        <v>24</v>
      </c>
      <c r="O30" s="94" t="s">
        <v>83</v>
      </c>
      <c r="P30" s="92" t="n">
        <v>3</v>
      </c>
      <c r="Q30" s="56" t="s">
        <v>1422</v>
      </c>
      <c r="R30" s="48" t="n">
        <v>0</v>
      </c>
      <c r="S30" s="97" t="s">
        <v>1426</v>
      </c>
      <c r="T30" s="39" t="s">
        <v>1429</v>
      </c>
      <c r="U30" s="33" t="s">
        <v>67</v>
      </c>
      <c r="V30" s="33" t="s">
        <v>67</v>
      </c>
      <c r="W30" s="33" t="s">
        <v>68</v>
      </c>
      <c r="X30" s="33" t="s">
        <v>71</v>
      </c>
      <c r="Y30" s="58" t="n">
        <f aca="false">F30*G30*2</f>
        <v>6</v>
      </c>
      <c r="Z30" s="58" t="str">
        <f aca="false">IF(X30="N",Y30,"0")</f>
        <v>0</v>
      </c>
      <c r="AA30" s="58" t="n">
        <f aca="false">IF(X30="P",Y30,"0")</f>
        <v>6</v>
      </c>
      <c r="AB30" s="95"/>
      <c r="AC30" s="95"/>
      <c r="AD30" s="95"/>
      <c r="AE30" s="95"/>
      <c r="AF30" s="95"/>
      <c r="AG30" s="95"/>
      <c r="AH30" s="95"/>
    </row>
    <row r="31" customFormat="false" ht="12" hidden="false" customHeight="true" outlineLevel="0" collapsed="false">
      <c r="A31" s="47" t="s">
        <v>54</v>
      </c>
      <c r="B31" s="48" t="n">
        <v>216</v>
      </c>
      <c r="C31" s="47" t="s">
        <v>55</v>
      </c>
      <c r="D31" s="47" t="s">
        <v>89</v>
      </c>
      <c r="E31" s="50" t="s">
        <v>51</v>
      </c>
      <c r="F31" s="50" t="n">
        <v>1</v>
      </c>
      <c r="G31" s="92" t="n">
        <v>3</v>
      </c>
      <c r="H31" s="33" t="s">
        <v>61</v>
      </c>
      <c r="I31" s="51" t="s">
        <v>56</v>
      </c>
      <c r="J31" s="33" t="s">
        <v>24</v>
      </c>
      <c r="K31" s="51" t="s">
        <v>57</v>
      </c>
      <c r="L31" s="87" t="s">
        <v>26</v>
      </c>
      <c r="M31" s="93" t="s">
        <v>53</v>
      </c>
      <c r="N31" s="33" t="s">
        <v>24</v>
      </c>
      <c r="O31" s="94" t="s">
        <v>83</v>
      </c>
      <c r="P31" s="92" t="n">
        <v>3</v>
      </c>
      <c r="Q31" s="56" t="s">
        <v>1422</v>
      </c>
      <c r="R31" s="48" t="n">
        <v>0</v>
      </c>
      <c r="S31" s="97" t="s">
        <v>1426</v>
      </c>
      <c r="T31" s="39" t="s">
        <v>1429</v>
      </c>
      <c r="U31" s="33" t="s">
        <v>67</v>
      </c>
      <c r="V31" s="33" t="s">
        <v>67</v>
      </c>
      <c r="W31" s="33" t="s">
        <v>68</v>
      </c>
      <c r="X31" s="33" t="s">
        <v>71</v>
      </c>
      <c r="Y31" s="58" t="n">
        <f aca="false">F31*G31*2</f>
        <v>6</v>
      </c>
      <c r="Z31" s="58" t="str">
        <f aca="false">IF(X31="N",Y31,"0")</f>
        <v>0</v>
      </c>
      <c r="AA31" s="58" t="n">
        <f aca="false">IF(X31="P",Y31,"0")</f>
        <v>6</v>
      </c>
      <c r="AB31" s="95"/>
      <c r="AC31" s="95"/>
      <c r="AD31" s="95"/>
      <c r="AE31" s="95"/>
      <c r="AF31" s="95"/>
      <c r="AG31" s="95"/>
      <c r="AH31" s="95"/>
    </row>
    <row r="32" customFormat="false" ht="12" hidden="false" customHeight="true" outlineLevel="0" collapsed="false">
      <c r="A32" s="47" t="s">
        <v>54</v>
      </c>
      <c r="B32" s="48" t="n">
        <v>216</v>
      </c>
      <c r="C32" s="47" t="s">
        <v>55</v>
      </c>
      <c r="D32" s="47" t="s">
        <v>90</v>
      </c>
      <c r="E32" s="50" t="s">
        <v>51</v>
      </c>
      <c r="F32" s="50" t="n">
        <v>1</v>
      </c>
      <c r="G32" s="92" t="n">
        <v>3</v>
      </c>
      <c r="H32" s="33" t="s">
        <v>61</v>
      </c>
      <c r="I32" s="51" t="s">
        <v>56</v>
      </c>
      <c r="J32" s="33" t="s">
        <v>24</v>
      </c>
      <c r="K32" s="51" t="s">
        <v>57</v>
      </c>
      <c r="L32" s="87" t="s">
        <v>26</v>
      </c>
      <c r="M32" s="93" t="s">
        <v>53</v>
      </c>
      <c r="N32" s="33" t="s">
        <v>24</v>
      </c>
      <c r="O32" s="94" t="s">
        <v>83</v>
      </c>
      <c r="P32" s="92" t="n">
        <v>3</v>
      </c>
      <c r="Q32" s="56" t="s">
        <v>1422</v>
      </c>
      <c r="R32" s="48" t="n">
        <v>0</v>
      </c>
      <c r="S32" s="97" t="s">
        <v>1426</v>
      </c>
      <c r="T32" s="39" t="s">
        <v>1429</v>
      </c>
      <c r="U32" s="33" t="s">
        <v>67</v>
      </c>
      <c r="V32" s="33" t="s">
        <v>67</v>
      </c>
      <c r="W32" s="33" t="s">
        <v>68</v>
      </c>
      <c r="X32" s="33" t="s">
        <v>71</v>
      </c>
      <c r="Y32" s="58" t="n">
        <f aca="false">F32*G32*2</f>
        <v>6</v>
      </c>
      <c r="Z32" s="58" t="str">
        <f aca="false">IF(X32="N",Y32,"0")</f>
        <v>0</v>
      </c>
      <c r="AA32" s="58" t="n">
        <f aca="false">IF(X32="P",Y32,"0")</f>
        <v>6</v>
      </c>
      <c r="AB32" s="95"/>
      <c r="AC32" s="95"/>
      <c r="AD32" s="95"/>
      <c r="AE32" s="95"/>
      <c r="AF32" s="95"/>
      <c r="AG32" s="95"/>
      <c r="AH32" s="95"/>
    </row>
    <row r="33" customFormat="false" ht="12" hidden="false" customHeight="true" outlineLevel="0" collapsed="false">
      <c r="A33" s="47" t="s">
        <v>54</v>
      </c>
      <c r="B33" s="48" t="n">
        <v>216</v>
      </c>
      <c r="C33" s="47" t="s">
        <v>55</v>
      </c>
      <c r="D33" s="47" t="s">
        <v>91</v>
      </c>
      <c r="E33" s="50" t="s">
        <v>51</v>
      </c>
      <c r="F33" s="50" t="n">
        <v>1</v>
      </c>
      <c r="G33" s="92" t="n">
        <v>3</v>
      </c>
      <c r="H33" s="33" t="s">
        <v>61</v>
      </c>
      <c r="I33" s="51" t="s">
        <v>56</v>
      </c>
      <c r="J33" s="33" t="s">
        <v>24</v>
      </c>
      <c r="K33" s="51" t="s">
        <v>57</v>
      </c>
      <c r="L33" s="87" t="s">
        <v>26</v>
      </c>
      <c r="M33" s="93" t="s">
        <v>53</v>
      </c>
      <c r="N33" s="33" t="s">
        <v>24</v>
      </c>
      <c r="O33" s="94" t="s">
        <v>83</v>
      </c>
      <c r="P33" s="92" t="n">
        <v>3</v>
      </c>
      <c r="Q33" s="56" t="s">
        <v>1422</v>
      </c>
      <c r="R33" s="48" t="n">
        <v>0</v>
      </c>
      <c r="S33" s="97" t="s">
        <v>1426</v>
      </c>
      <c r="T33" s="39" t="s">
        <v>1429</v>
      </c>
      <c r="U33" s="33" t="s">
        <v>67</v>
      </c>
      <c r="V33" s="33" t="s">
        <v>67</v>
      </c>
      <c r="W33" s="33" t="s">
        <v>68</v>
      </c>
      <c r="X33" s="33" t="s">
        <v>71</v>
      </c>
      <c r="Y33" s="58" t="n">
        <f aca="false">F33*G33*2</f>
        <v>6</v>
      </c>
      <c r="Z33" s="58" t="str">
        <f aca="false">IF(X33="N",Y33,"0")</f>
        <v>0</v>
      </c>
      <c r="AA33" s="58" t="n">
        <f aca="false">IF(X33="P",Y33,"0")</f>
        <v>6</v>
      </c>
      <c r="AB33" s="95"/>
      <c r="AC33" s="95"/>
      <c r="AD33" s="95"/>
      <c r="AE33" s="95"/>
      <c r="AF33" s="95"/>
      <c r="AG33" s="95"/>
      <c r="AH33" s="95"/>
    </row>
    <row r="34" customFormat="false" ht="12" hidden="false" customHeight="true" outlineLevel="0" collapsed="false">
      <c r="A34" s="47" t="s">
        <v>54</v>
      </c>
      <c r="B34" s="48" t="n">
        <v>216</v>
      </c>
      <c r="C34" s="47" t="s">
        <v>55</v>
      </c>
      <c r="D34" s="47" t="s">
        <v>92</v>
      </c>
      <c r="E34" s="50" t="s">
        <v>51</v>
      </c>
      <c r="F34" s="50" t="n">
        <v>1</v>
      </c>
      <c r="G34" s="92" t="n">
        <v>3</v>
      </c>
      <c r="H34" s="33" t="s">
        <v>61</v>
      </c>
      <c r="I34" s="51" t="s">
        <v>56</v>
      </c>
      <c r="J34" s="33" t="s">
        <v>24</v>
      </c>
      <c r="K34" s="51" t="s">
        <v>57</v>
      </c>
      <c r="L34" s="87" t="s">
        <v>26</v>
      </c>
      <c r="M34" s="93" t="s">
        <v>53</v>
      </c>
      <c r="N34" s="33" t="s">
        <v>24</v>
      </c>
      <c r="O34" s="94" t="s">
        <v>83</v>
      </c>
      <c r="P34" s="92" t="n">
        <v>3</v>
      </c>
      <c r="Q34" s="56" t="s">
        <v>1422</v>
      </c>
      <c r="R34" s="48" t="n">
        <v>0</v>
      </c>
      <c r="S34" s="97" t="s">
        <v>1426</v>
      </c>
      <c r="T34" s="39" t="s">
        <v>1429</v>
      </c>
      <c r="U34" s="33" t="s">
        <v>67</v>
      </c>
      <c r="V34" s="33" t="s">
        <v>67</v>
      </c>
      <c r="W34" s="33" t="s">
        <v>68</v>
      </c>
      <c r="X34" s="33" t="s">
        <v>71</v>
      </c>
      <c r="Y34" s="58" t="n">
        <f aca="false">F34*G34*2</f>
        <v>6</v>
      </c>
      <c r="Z34" s="58" t="str">
        <f aca="false">IF(X34="N",Y34,"0")</f>
        <v>0</v>
      </c>
      <c r="AA34" s="58" t="n">
        <f aca="false">IF(X34="P",Y34,"0")</f>
        <v>6</v>
      </c>
      <c r="AB34" s="95"/>
      <c r="AC34" s="95"/>
      <c r="AD34" s="95"/>
      <c r="AE34" s="95"/>
      <c r="AF34" s="95"/>
      <c r="AG34" s="95"/>
      <c r="AH34" s="95"/>
    </row>
    <row r="35" customFormat="false" ht="12" hidden="false" customHeight="true" outlineLevel="0" collapsed="false">
      <c r="A35" s="47" t="s">
        <v>54</v>
      </c>
      <c r="B35" s="48" t="n">
        <v>216</v>
      </c>
      <c r="C35" s="47" t="s">
        <v>55</v>
      </c>
      <c r="D35" s="47" t="s">
        <v>93</v>
      </c>
      <c r="E35" s="50" t="s">
        <v>51</v>
      </c>
      <c r="F35" s="50" t="n">
        <v>1</v>
      </c>
      <c r="G35" s="92" t="n">
        <v>3</v>
      </c>
      <c r="H35" s="33" t="s">
        <v>61</v>
      </c>
      <c r="I35" s="51" t="s">
        <v>56</v>
      </c>
      <c r="J35" s="33" t="s">
        <v>24</v>
      </c>
      <c r="K35" s="51" t="s">
        <v>57</v>
      </c>
      <c r="L35" s="87" t="s">
        <v>26</v>
      </c>
      <c r="M35" s="93" t="s">
        <v>53</v>
      </c>
      <c r="N35" s="33" t="s">
        <v>24</v>
      </c>
      <c r="O35" s="94" t="s">
        <v>83</v>
      </c>
      <c r="P35" s="92" t="n">
        <v>3</v>
      </c>
      <c r="Q35" s="56" t="s">
        <v>1422</v>
      </c>
      <c r="R35" s="48" t="n">
        <v>0</v>
      </c>
      <c r="S35" s="97" t="s">
        <v>1426</v>
      </c>
      <c r="T35" s="39" t="s">
        <v>1429</v>
      </c>
      <c r="U35" s="33" t="s">
        <v>67</v>
      </c>
      <c r="V35" s="33" t="s">
        <v>67</v>
      </c>
      <c r="W35" s="33" t="s">
        <v>68</v>
      </c>
      <c r="X35" s="33" t="s">
        <v>71</v>
      </c>
      <c r="Y35" s="58" t="n">
        <f aca="false">F35*G35*2</f>
        <v>6</v>
      </c>
      <c r="Z35" s="58" t="str">
        <f aca="false">IF(X35="N",Y35,"0")</f>
        <v>0</v>
      </c>
      <c r="AA35" s="58" t="n">
        <f aca="false">IF(X35="P",Y35,"0")</f>
        <v>6</v>
      </c>
      <c r="AB35" s="95"/>
      <c r="AC35" s="95"/>
      <c r="AD35" s="95"/>
      <c r="AE35" s="95"/>
      <c r="AF35" s="95"/>
      <c r="AG35" s="95"/>
      <c r="AH35" s="95"/>
    </row>
    <row r="36" customFormat="false" ht="12" hidden="false" customHeight="true" outlineLevel="0" collapsed="false">
      <c r="A36" s="47" t="s">
        <v>54</v>
      </c>
      <c r="B36" s="48" t="n">
        <v>216</v>
      </c>
      <c r="C36" s="47" t="s">
        <v>55</v>
      </c>
      <c r="D36" s="47" t="s">
        <v>94</v>
      </c>
      <c r="E36" s="50" t="s">
        <v>51</v>
      </c>
      <c r="F36" s="50" t="n">
        <v>1</v>
      </c>
      <c r="G36" s="92" t="n">
        <v>3</v>
      </c>
      <c r="H36" s="33" t="s">
        <v>61</v>
      </c>
      <c r="I36" s="51" t="s">
        <v>56</v>
      </c>
      <c r="J36" s="33" t="s">
        <v>24</v>
      </c>
      <c r="K36" s="51" t="s">
        <v>57</v>
      </c>
      <c r="L36" s="87" t="s">
        <v>26</v>
      </c>
      <c r="M36" s="93" t="s">
        <v>53</v>
      </c>
      <c r="N36" s="33" t="s">
        <v>24</v>
      </c>
      <c r="O36" s="94" t="s">
        <v>83</v>
      </c>
      <c r="P36" s="92" t="n">
        <v>3</v>
      </c>
      <c r="Q36" s="56" t="s">
        <v>1422</v>
      </c>
      <c r="R36" s="48" t="n">
        <v>0</v>
      </c>
      <c r="S36" s="97" t="s">
        <v>1426</v>
      </c>
      <c r="T36" s="39" t="s">
        <v>1429</v>
      </c>
      <c r="U36" s="33" t="s">
        <v>67</v>
      </c>
      <c r="V36" s="33" t="s">
        <v>67</v>
      </c>
      <c r="W36" s="33" t="s">
        <v>68</v>
      </c>
      <c r="X36" s="33" t="s">
        <v>71</v>
      </c>
      <c r="Y36" s="58" t="n">
        <f aca="false">F36*G36*2</f>
        <v>6</v>
      </c>
      <c r="Z36" s="58" t="str">
        <f aca="false">IF(X36="N",Y36,"0")</f>
        <v>0</v>
      </c>
      <c r="AA36" s="58" t="n">
        <f aca="false">IF(X36="P",Y36,"0")</f>
        <v>6</v>
      </c>
      <c r="AB36" s="95"/>
      <c r="AC36" s="95"/>
      <c r="AD36" s="95"/>
      <c r="AE36" s="95"/>
      <c r="AF36" s="95"/>
      <c r="AG36" s="95"/>
      <c r="AH36" s="95"/>
    </row>
    <row r="37" customFormat="false" ht="12" hidden="false" customHeight="true" outlineLevel="0" collapsed="false">
      <c r="A37" s="47" t="s">
        <v>54</v>
      </c>
      <c r="B37" s="48" t="n">
        <v>216</v>
      </c>
      <c r="C37" s="47" t="s">
        <v>55</v>
      </c>
      <c r="D37" s="47" t="s">
        <v>95</v>
      </c>
      <c r="E37" s="50" t="s">
        <v>51</v>
      </c>
      <c r="F37" s="50" t="n">
        <v>1</v>
      </c>
      <c r="G37" s="92" t="n">
        <v>3</v>
      </c>
      <c r="H37" s="33" t="s">
        <v>61</v>
      </c>
      <c r="I37" s="51" t="s">
        <v>56</v>
      </c>
      <c r="J37" s="33" t="s">
        <v>24</v>
      </c>
      <c r="K37" s="51" t="s">
        <v>57</v>
      </c>
      <c r="L37" s="87" t="s">
        <v>26</v>
      </c>
      <c r="M37" s="93" t="s">
        <v>53</v>
      </c>
      <c r="N37" s="33" t="s">
        <v>24</v>
      </c>
      <c r="O37" s="94" t="s">
        <v>83</v>
      </c>
      <c r="P37" s="92" t="n">
        <v>3</v>
      </c>
      <c r="Q37" s="56" t="s">
        <v>1422</v>
      </c>
      <c r="R37" s="48" t="n">
        <v>0</v>
      </c>
      <c r="S37" s="97" t="s">
        <v>1426</v>
      </c>
      <c r="T37" s="39" t="s">
        <v>1429</v>
      </c>
      <c r="U37" s="33" t="s">
        <v>67</v>
      </c>
      <c r="V37" s="33" t="s">
        <v>67</v>
      </c>
      <c r="W37" s="33" t="s">
        <v>68</v>
      </c>
      <c r="X37" s="33" t="s">
        <v>71</v>
      </c>
      <c r="Y37" s="58" t="n">
        <f aca="false">F37*G37*2</f>
        <v>6</v>
      </c>
      <c r="Z37" s="58" t="str">
        <f aca="false">IF(X37="N",Y37,"0")</f>
        <v>0</v>
      </c>
      <c r="AA37" s="58" t="n">
        <f aca="false">IF(X37="P",Y37,"0")</f>
        <v>6</v>
      </c>
      <c r="AB37" s="95"/>
      <c r="AC37" s="95"/>
      <c r="AD37" s="95"/>
      <c r="AE37" s="95"/>
      <c r="AF37" s="95"/>
      <c r="AG37" s="95"/>
      <c r="AH37" s="95"/>
    </row>
    <row r="38" customFormat="false" ht="12" hidden="false" customHeight="true" outlineLevel="0" collapsed="false">
      <c r="A38" s="47" t="s">
        <v>54</v>
      </c>
      <c r="B38" s="48" t="n">
        <v>216</v>
      </c>
      <c r="C38" s="47" t="s">
        <v>55</v>
      </c>
      <c r="D38" s="47" t="s">
        <v>96</v>
      </c>
      <c r="E38" s="50" t="s">
        <v>51</v>
      </c>
      <c r="F38" s="50" t="n">
        <v>1</v>
      </c>
      <c r="G38" s="92" t="n">
        <v>3</v>
      </c>
      <c r="H38" s="33" t="s">
        <v>61</v>
      </c>
      <c r="I38" s="51" t="s">
        <v>56</v>
      </c>
      <c r="J38" s="33" t="s">
        <v>24</v>
      </c>
      <c r="K38" s="51" t="s">
        <v>57</v>
      </c>
      <c r="L38" s="87" t="s">
        <v>26</v>
      </c>
      <c r="M38" s="93" t="s">
        <v>53</v>
      </c>
      <c r="N38" s="33" t="s">
        <v>24</v>
      </c>
      <c r="O38" s="94" t="s">
        <v>83</v>
      </c>
      <c r="P38" s="92" t="n">
        <v>3</v>
      </c>
      <c r="Q38" s="56" t="s">
        <v>1422</v>
      </c>
      <c r="R38" s="48" t="n">
        <v>0</v>
      </c>
      <c r="S38" s="97" t="s">
        <v>1426</v>
      </c>
      <c r="T38" s="39" t="s">
        <v>1429</v>
      </c>
      <c r="U38" s="33" t="s">
        <v>67</v>
      </c>
      <c r="V38" s="33" t="s">
        <v>67</v>
      </c>
      <c r="W38" s="33" t="s">
        <v>68</v>
      </c>
      <c r="X38" s="33" t="s">
        <v>71</v>
      </c>
      <c r="Y38" s="58" t="n">
        <f aca="false">F38*G38*2</f>
        <v>6</v>
      </c>
      <c r="Z38" s="58" t="str">
        <f aca="false">IF(X38="N",Y38,"0")</f>
        <v>0</v>
      </c>
      <c r="AA38" s="58" t="n">
        <f aca="false">IF(X38="P",Y38,"0")</f>
        <v>6</v>
      </c>
      <c r="AB38" s="95"/>
      <c r="AC38" s="95"/>
      <c r="AD38" s="95"/>
      <c r="AE38" s="95"/>
      <c r="AF38" s="95"/>
      <c r="AG38" s="95"/>
      <c r="AH38" s="95"/>
    </row>
    <row r="39" customFormat="false" ht="12" hidden="false" customHeight="true" outlineLevel="0" collapsed="false">
      <c r="A39" s="47" t="s">
        <v>54</v>
      </c>
      <c r="B39" s="48" t="n">
        <v>216</v>
      </c>
      <c r="C39" s="47" t="s">
        <v>55</v>
      </c>
      <c r="D39" s="47" t="s">
        <v>97</v>
      </c>
      <c r="E39" s="50" t="s">
        <v>51</v>
      </c>
      <c r="F39" s="50" t="n">
        <v>1</v>
      </c>
      <c r="G39" s="92" t="n">
        <v>3</v>
      </c>
      <c r="H39" s="33" t="s">
        <v>61</v>
      </c>
      <c r="I39" s="51" t="s">
        <v>56</v>
      </c>
      <c r="J39" s="33" t="s">
        <v>24</v>
      </c>
      <c r="K39" s="51" t="s">
        <v>57</v>
      </c>
      <c r="L39" s="87" t="s">
        <v>26</v>
      </c>
      <c r="M39" s="93" t="s">
        <v>53</v>
      </c>
      <c r="N39" s="33" t="s">
        <v>24</v>
      </c>
      <c r="O39" s="94" t="s">
        <v>83</v>
      </c>
      <c r="P39" s="92" t="n">
        <v>3</v>
      </c>
      <c r="Q39" s="56" t="s">
        <v>1422</v>
      </c>
      <c r="R39" s="48" t="n">
        <v>0</v>
      </c>
      <c r="S39" s="97" t="s">
        <v>1426</v>
      </c>
      <c r="T39" s="39" t="s">
        <v>1429</v>
      </c>
      <c r="U39" s="33" t="s">
        <v>67</v>
      </c>
      <c r="V39" s="33" t="s">
        <v>67</v>
      </c>
      <c r="W39" s="33" t="s">
        <v>68</v>
      </c>
      <c r="X39" s="33" t="s">
        <v>71</v>
      </c>
      <c r="Y39" s="58" t="n">
        <f aca="false">F39*G39*2</f>
        <v>6</v>
      </c>
      <c r="Z39" s="58" t="str">
        <f aca="false">IF(X39="N",Y39,"0")</f>
        <v>0</v>
      </c>
      <c r="AA39" s="58" t="n">
        <f aca="false">IF(X39="P",Y39,"0")</f>
        <v>6</v>
      </c>
      <c r="AB39" s="95"/>
      <c r="AC39" s="95"/>
      <c r="AD39" s="95"/>
      <c r="AE39" s="95"/>
      <c r="AF39" s="95"/>
      <c r="AG39" s="95"/>
      <c r="AH39" s="95"/>
    </row>
    <row r="40" customFormat="false" ht="12" hidden="false" customHeight="true" outlineLevel="0" collapsed="false">
      <c r="A40" s="47" t="s">
        <v>54</v>
      </c>
      <c r="B40" s="48" t="n">
        <v>216</v>
      </c>
      <c r="C40" s="47" t="s">
        <v>55</v>
      </c>
      <c r="D40" s="47" t="s">
        <v>98</v>
      </c>
      <c r="E40" s="50" t="s">
        <v>51</v>
      </c>
      <c r="F40" s="50" t="n">
        <v>1</v>
      </c>
      <c r="G40" s="92" t="n">
        <v>3</v>
      </c>
      <c r="H40" s="33" t="s">
        <v>61</v>
      </c>
      <c r="I40" s="51" t="s">
        <v>56</v>
      </c>
      <c r="J40" s="33" t="s">
        <v>24</v>
      </c>
      <c r="K40" s="51" t="s">
        <v>57</v>
      </c>
      <c r="L40" s="87" t="s">
        <v>26</v>
      </c>
      <c r="M40" s="93" t="s">
        <v>53</v>
      </c>
      <c r="N40" s="33" t="s">
        <v>24</v>
      </c>
      <c r="O40" s="94" t="s">
        <v>83</v>
      </c>
      <c r="P40" s="92" t="n">
        <v>3</v>
      </c>
      <c r="Q40" s="56" t="s">
        <v>1422</v>
      </c>
      <c r="R40" s="48" t="n">
        <v>0</v>
      </c>
      <c r="S40" s="97" t="s">
        <v>1426</v>
      </c>
      <c r="T40" s="39" t="s">
        <v>1429</v>
      </c>
      <c r="U40" s="33" t="s">
        <v>67</v>
      </c>
      <c r="V40" s="33" t="s">
        <v>67</v>
      </c>
      <c r="W40" s="33" t="s">
        <v>68</v>
      </c>
      <c r="X40" s="33" t="s">
        <v>71</v>
      </c>
      <c r="Y40" s="58" t="n">
        <f aca="false">F40*G40*2</f>
        <v>6</v>
      </c>
      <c r="Z40" s="58" t="str">
        <f aca="false">IF(X40="N",Y40,"0")</f>
        <v>0</v>
      </c>
      <c r="AA40" s="58" t="n">
        <f aca="false">IF(X40="P",Y40,"0")</f>
        <v>6</v>
      </c>
      <c r="AB40" s="95"/>
      <c r="AC40" s="95"/>
      <c r="AD40" s="95"/>
      <c r="AE40" s="95"/>
      <c r="AF40" s="95"/>
      <c r="AG40" s="95"/>
      <c r="AH40" s="95"/>
    </row>
    <row r="41" customFormat="false" ht="12" hidden="false" customHeight="true" outlineLevel="0" collapsed="false">
      <c r="A41" s="47" t="s">
        <v>54</v>
      </c>
      <c r="B41" s="48" t="n">
        <v>216</v>
      </c>
      <c r="C41" s="47" t="s">
        <v>55</v>
      </c>
      <c r="D41" s="47" t="s">
        <v>99</v>
      </c>
      <c r="E41" s="50" t="s">
        <v>51</v>
      </c>
      <c r="F41" s="50" t="n">
        <v>1</v>
      </c>
      <c r="G41" s="92" t="n">
        <v>3</v>
      </c>
      <c r="H41" s="33" t="s">
        <v>61</v>
      </c>
      <c r="I41" s="51" t="s">
        <v>56</v>
      </c>
      <c r="J41" s="33" t="s">
        <v>24</v>
      </c>
      <c r="K41" s="51" t="s">
        <v>57</v>
      </c>
      <c r="L41" s="87" t="s">
        <v>26</v>
      </c>
      <c r="M41" s="93" t="s">
        <v>53</v>
      </c>
      <c r="N41" s="33" t="s">
        <v>24</v>
      </c>
      <c r="O41" s="94" t="s">
        <v>83</v>
      </c>
      <c r="P41" s="92" t="n">
        <v>3</v>
      </c>
      <c r="Q41" s="56" t="s">
        <v>1422</v>
      </c>
      <c r="R41" s="48" t="n">
        <v>0</v>
      </c>
      <c r="S41" s="97" t="s">
        <v>1426</v>
      </c>
      <c r="T41" s="39" t="s">
        <v>1429</v>
      </c>
      <c r="U41" s="33" t="s">
        <v>67</v>
      </c>
      <c r="V41" s="33" t="s">
        <v>67</v>
      </c>
      <c r="W41" s="33" t="s">
        <v>68</v>
      </c>
      <c r="X41" s="33" t="s">
        <v>71</v>
      </c>
      <c r="Y41" s="58" t="n">
        <f aca="false">F41*G41*2</f>
        <v>6</v>
      </c>
      <c r="Z41" s="58" t="str">
        <f aca="false">IF(X41="N",Y41,"0")</f>
        <v>0</v>
      </c>
      <c r="AA41" s="58" t="n">
        <f aca="false">IF(X41="P",Y41,"0")</f>
        <v>6</v>
      </c>
      <c r="AB41" s="95"/>
      <c r="AC41" s="95"/>
      <c r="AD41" s="95"/>
      <c r="AE41" s="95"/>
      <c r="AF41" s="95"/>
      <c r="AG41" s="95"/>
      <c r="AH41" s="95"/>
    </row>
    <row r="42" customFormat="false" ht="12" hidden="false" customHeight="true" outlineLevel="0" collapsed="false">
      <c r="A42" s="47" t="s">
        <v>54</v>
      </c>
      <c r="B42" s="48" t="n">
        <v>216</v>
      </c>
      <c r="C42" s="47" t="s">
        <v>55</v>
      </c>
      <c r="D42" s="47" t="s">
        <v>100</v>
      </c>
      <c r="E42" s="50" t="s">
        <v>51</v>
      </c>
      <c r="F42" s="50" t="n">
        <v>1</v>
      </c>
      <c r="G42" s="92" t="n">
        <v>3</v>
      </c>
      <c r="H42" s="33" t="s">
        <v>61</v>
      </c>
      <c r="I42" s="51" t="s">
        <v>56</v>
      </c>
      <c r="J42" s="33" t="s">
        <v>24</v>
      </c>
      <c r="K42" s="51" t="s">
        <v>57</v>
      </c>
      <c r="L42" s="87" t="s">
        <v>26</v>
      </c>
      <c r="M42" s="93" t="s">
        <v>53</v>
      </c>
      <c r="N42" s="33" t="s">
        <v>24</v>
      </c>
      <c r="O42" s="94" t="s">
        <v>83</v>
      </c>
      <c r="P42" s="92" t="n">
        <v>3</v>
      </c>
      <c r="Q42" s="56" t="s">
        <v>1422</v>
      </c>
      <c r="R42" s="48" t="n">
        <v>0</v>
      </c>
      <c r="S42" s="97" t="s">
        <v>1426</v>
      </c>
      <c r="T42" s="39" t="s">
        <v>1429</v>
      </c>
      <c r="U42" s="33" t="s">
        <v>67</v>
      </c>
      <c r="V42" s="33" t="s">
        <v>67</v>
      </c>
      <c r="W42" s="33" t="s">
        <v>68</v>
      </c>
      <c r="X42" s="33" t="s">
        <v>71</v>
      </c>
      <c r="Y42" s="58" t="n">
        <f aca="false">F42*G42*2</f>
        <v>6</v>
      </c>
      <c r="Z42" s="58" t="str">
        <f aca="false">IF(X42="N",Y42,"0")</f>
        <v>0</v>
      </c>
      <c r="AA42" s="58" t="n">
        <f aca="false">IF(X42="P",Y42,"0")</f>
        <v>6</v>
      </c>
      <c r="AB42" s="95"/>
      <c r="AC42" s="95"/>
      <c r="AD42" s="95"/>
      <c r="AE42" s="95"/>
      <c r="AF42" s="95"/>
      <c r="AG42" s="95"/>
      <c r="AH42" s="95"/>
    </row>
    <row r="43" customFormat="false" ht="12" hidden="false" customHeight="true" outlineLevel="0" collapsed="false">
      <c r="A43" s="47" t="s">
        <v>54</v>
      </c>
      <c r="B43" s="48" t="n">
        <v>216</v>
      </c>
      <c r="C43" s="47" t="s">
        <v>55</v>
      </c>
      <c r="D43" s="47" t="s">
        <v>101</v>
      </c>
      <c r="E43" s="50" t="s">
        <v>51</v>
      </c>
      <c r="F43" s="50" t="n">
        <v>1</v>
      </c>
      <c r="G43" s="92" t="n">
        <v>3</v>
      </c>
      <c r="H43" s="33" t="s">
        <v>61</v>
      </c>
      <c r="I43" s="51" t="s">
        <v>56</v>
      </c>
      <c r="J43" s="33" t="s">
        <v>24</v>
      </c>
      <c r="K43" s="51" t="s">
        <v>57</v>
      </c>
      <c r="L43" s="87" t="s">
        <v>26</v>
      </c>
      <c r="M43" s="93" t="s">
        <v>53</v>
      </c>
      <c r="N43" s="33" t="s">
        <v>24</v>
      </c>
      <c r="O43" s="94" t="s">
        <v>83</v>
      </c>
      <c r="P43" s="92" t="n">
        <v>3</v>
      </c>
      <c r="Q43" s="56" t="s">
        <v>1422</v>
      </c>
      <c r="R43" s="48" t="n">
        <v>0</v>
      </c>
      <c r="S43" s="97" t="s">
        <v>1426</v>
      </c>
      <c r="T43" s="39" t="s">
        <v>1429</v>
      </c>
      <c r="U43" s="33" t="s">
        <v>67</v>
      </c>
      <c r="V43" s="33" t="s">
        <v>67</v>
      </c>
      <c r="W43" s="33" t="s">
        <v>68</v>
      </c>
      <c r="X43" s="33" t="s">
        <v>71</v>
      </c>
      <c r="Y43" s="58" t="n">
        <f aca="false">F43*G43*2</f>
        <v>6</v>
      </c>
      <c r="Z43" s="58" t="str">
        <f aca="false">IF(X43="N",Y43,"0")</f>
        <v>0</v>
      </c>
      <c r="AA43" s="58" t="n">
        <f aca="false">IF(X43="P",Y43,"0")</f>
        <v>6</v>
      </c>
      <c r="AB43" s="95"/>
      <c r="AC43" s="95"/>
      <c r="AD43" s="95"/>
      <c r="AE43" s="95"/>
      <c r="AF43" s="95"/>
      <c r="AG43" s="95"/>
      <c r="AH43" s="95"/>
    </row>
    <row r="44" customFormat="false" ht="12" hidden="false" customHeight="true" outlineLevel="0" collapsed="false">
      <c r="A44" s="47" t="s">
        <v>54</v>
      </c>
      <c r="B44" s="48" t="n">
        <v>216</v>
      </c>
      <c r="C44" s="47" t="s">
        <v>55</v>
      </c>
      <c r="D44" s="47" t="s">
        <v>102</v>
      </c>
      <c r="E44" s="50" t="s">
        <v>51</v>
      </c>
      <c r="F44" s="50" t="n">
        <v>1</v>
      </c>
      <c r="G44" s="92" t="n">
        <v>1</v>
      </c>
      <c r="H44" s="33" t="s">
        <v>61</v>
      </c>
      <c r="I44" s="51" t="s">
        <v>56</v>
      </c>
      <c r="J44" s="33" t="s">
        <v>24</v>
      </c>
      <c r="K44" s="51" t="s">
        <v>57</v>
      </c>
      <c r="L44" s="87" t="s">
        <v>26</v>
      </c>
      <c r="M44" s="93" t="s">
        <v>53</v>
      </c>
      <c r="N44" s="33" t="s">
        <v>24</v>
      </c>
      <c r="O44" s="94" t="s">
        <v>83</v>
      </c>
      <c r="P44" s="92" t="n">
        <v>1</v>
      </c>
      <c r="Q44" s="56" t="s">
        <v>1422</v>
      </c>
      <c r="R44" s="48" t="n">
        <v>0</v>
      </c>
      <c r="S44" s="97" t="s">
        <v>1426</v>
      </c>
      <c r="T44" s="39" t="s">
        <v>1429</v>
      </c>
      <c r="U44" s="33" t="s">
        <v>67</v>
      </c>
      <c r="V44" s="33" t="s">
        <v>67</v>
      </c>
      <c r="W44" s="33" t="s">
        <v>68</v>
      </c>
      <c r="X44" s="33" t="s">
        <v>71</v>
      </c>
      <c r="Y44" s="58" t="n">
        <f aca="false">F44*G44*2</f>
        <v>2</v>
      </c>
      <c r="Z44" s="58" t="str">
        <f aca="false">IF(X44="N",Y44,"0")</f>
        <v>0</v>
      </c>
      <c r="AA44" s="58" t="n">
        <f aca="false">IF(X44="P",Y44,"0")</f>
        <v>2</v>
      </c>
      <c r="AB44" s="96"/>
      <c r="AC44" s="95"/>
      <c r="AD44" s="95"/>
      <c r="AE44" s="95"/>
      <c r="AF44" s="95"/>
      <c r="AG44" s="95"/>
      <c r="AH44" s="95"/>
    </row>
    <row r="45" customFormat="false" ht="12" hidden="false" customHeight="true" outlineLevel="0" collapsed="false">
      <c r="A45" s="47" t="s">
        <v>54</v>
      </c>
      <c r="B45" s="48" t="n">
        <v>216</v>
      </c>
      <c r="C45" s="47" t="s">
        <v>55</v>
      </c>
      <c r="D45" s="47" t="s">
        <v>103</v>
      </c>
      <c r="E45" s="50" t="s">
        <v>51</v>
      </c>
      <c r="F45" s="50" t="n">
        <v>1</v>
      </c>
      <c r="G45" s="92" t="n">
        <v>1</v>
      </c>
      <c r="H45" s="33" t="s">
        <v>61</v>
      </c>
      <c r="I45" s="51" t="s">
        <v>56</v>
      </c>
      <c r="J45" s="33" t="s">
        <v>24</v>
      </c>
      <c r="K45" s="51" t="s">
        <v>57</v>
      </c>
      <c r="L45" s="87" t="s">
        <v>26</v>
      </c>
      <c r="M45" s="93" t="s">
        <v>53</v>
      </c>
      <c r="N45" s="33" t="s">
        <v>24</v>
      </c>
      <c r="O45" s="94" t="s">
        <v>83</v>
      </c>
      <c r="P45" s="92" t="n">
        <v>1</v>
      </c>
      <c r="Q45" s="56" t="s">
        <v>1422</v>
      </c>
      <c r="R45" s="48" t="n">
        <v>0</v>
      </c>
      <c r="S45" s="97" t="s">
        <v>1426</v>
      </c>
      <c r="T45" s="39" t="s">
        <v>1429</v>
      </c>
      <c r="U45" s="33" t="s">
        <v>67</v>
      </c>
      <c r="V45" s="33" t="s">
        <v>67</v>
      </c>
      <c r="W45" s="33" t="s">
        <v>68</v>
      </c>
      <c r="X45" s="33" t="s">
        <v>71</v>
      </c>
      <c r="Y45" s="58" t="n">
        <f aca="false">F45*G45*2</f>
        <v>2</v>
      </c>
      <c r="Z45" s="58" t="str">
        <f aca="false">IF(X45="N",Y45,"0")</f>
        <v>0</v>
      </c>
      <c r="AA45" s="58" t="n">
        <f aca="false">IF(X45="P",Y45,"0")</f>
        <v>2</v>
      </c>
      <c r="AB45" s="96"/>
      <c r="AC45" s="95"/>
      <c r="AD45" s="95"/>
      <c r="AE45" s="95"/>
      <c r="AF45" s="95"/>
      <c r="AG45" s="95"/>
      <c r="AH45" s="95"/>
    </row>
    <row r="46" customFormat="false" ht="12" hidden="false" customHeight="true" outlineLevel="0" collapsed="false">
      <c r="A46" s="60"/>
      <c r="B46" s="61"/>
      <c r="C46" s="60"/>
      <c r="D46" s="60"/>
      <c r="E46" s="62"/>
      <c r="F46" s="62"/>
      <c r="G46" s="99" t="n">
        <f aca="false">SUM(G22:G45)</f>
        <v>55</v>
      </c>
      <c r="H46" s="64"/>
      <c r="I46" s="65"/>
      <c r="J46" s="100"/>
      <c r="K46" s="67"/>
      <c r="L46" s="68"/>
      <c r="M46" s="69" t="n">
        <f aca="false">G46-P46</f>
        <v>0</v>
      </c>
      <c r="N46" s="101"/>
      <c r="O46" s="102"/>
      <c r="P46" s="103" t="n">
        <f aca="false">SUM(P22:P45)</f>
        <v>55</v>
      </c>
      <c r="Q46" s="60"/>
      <c r="R46" s="61"/>
      <c r="S46" s="70"/>
      <c r="T46" s="60"/>
      <c r="U46" s="62"/>
      <c r="V46" s="62"/>
      <c r="W46" s="62"/>
      <c r="X46" s="62"/>
      <c r="Y46" s="58" t="n">
        <f aca="false">F46*G46*2</f>
        <v>0</v>
      </c>
      <c r="Z46" s="58" t="str">
        <f aca="false">IF(X46="N",Y46,"0")</f>
        <v>0</v>
      </c>
      <c r="AA46" s="58" t="str">
        <f aca="false">IF(X46="P",Y46,"0")</f>
        <v>0</v>
      </c>
      <c r="AB46" s="104"/>
      <c r="AC46" s="71"/>
      <c r="AD46" s="62"/>
      <c r="AE46" s="62"/>
      <c r="AF46" s="62"/>
    </row>
    <row r="47" customFormat="false" ht="12" hidden="false" customHeight="true" outlineLevel="0" collapsed="false">
      <c r="A47" s="90"/>
      <c r="B47" s="91"/>
      <c r="C47" s="90"/>
      <c r="D47" s="90"/>
      <c r="E47" s="50"/>
      <c r="F47" s="50"/>
      <c r="G47" s="105"/>
      <c r="H47" s="106"/>
      <c r="I47" s="92"/>
      <c r="J47" s="107"/>
      <c r="K47" s="49"/>
      <c r="L47" s="87"/>
      <c r="M47" s="88"/>
      <c r="N47" s="108"/>
      <c r="O47" s="94"/>
      <c r="P47" s="109"/>
      <c r="Q47" s="90"/>
      <c r="R47" s="91"/>
      <c r="S47" s="74"/>
      <c r="T47" s="90"/>
      <c r="U47" s="50"/>
      <c r="V47" s="50"/>
      <c r="W47" s="50"/>
      <c r="X47" s="50"/>
      <c r="Y47" s="58" t="n">
        <f aca="false">F47*G47*2</f>
        <v>0</v>
      </c>
      <c r="Z47" s="58" t="str">
        <f aca="false">IF(X47="N",Y47,"0")</f>
        <v>0</v>
      </c>
      <c r="AA47" s="58" t="str">
        <f aca="false">IF(X47="P",Y47,"0")</f>
        <v>0</v>
      </c>
      <c r="AB47" s="110"/>
      <c r="AC47" s="59"/>
      <c r="AD47" s="50"/>
      <c r="AE47" s="50"/>
      <c r="AF47" s="50"/>
    </row>
    <row r="48" customFormat="false" ht="12" hidden="false" customHeight="true" outlineLevel="0" collapsed="false">
      <c r="A48" s="47" t="s">
        <v>54</v>
      </c>
      <c r="B48" s="48" t="n">
        <v>216</v>
      </c>
      <c r="C48" s="47" t="s">
        <v>55</v>
      </c>
      <c r="D48" s="90" t="s">
        <v>78</v>
      </c>
      <c r="E48" s="50" t="s">
        <v>51</v>
      </c>
      <c r="F48" s="50" t="n">
        <v>1</v>
      </c>
      <c r="G48" s="92" t="n">
        <v>10</v>
      </c>
      <c r="H48" s="33" t="s">
        <v>61</v>
      </c>
      <c r="I48" s="51" t="s">
        <v>56</v>
      </c>
      <c r="J48" s="33" t="s">
        <v>24</v>
      </c>
      <c r="K48" s="51" t="s">
        <v>57</v>
      </c>
      <c r="L48" s="87" t="s">
        <v>26</v>
      </c>
      <c r="M48" s="55" t="s">
        <v>104</v>
      </c>
      <c r="N48" s="33" t="s">
        <v>24</v>
      </c>
      <c r="O48" s="111" t="s">
        <v>771</v>
      </c>
      <c r="P48" s="92" t="n">
        <v>10</v>
      </c>
      <c r="Q48" s="56" t="s">
        <v>1430</v>
      </c>
      <c r="R48" s="40" t="n">
        <v>450</v>
      </c>
      <c r="S48" s="97" t="s">
        <v>1431</v>
      </c>
      <c r="T48" s="39" t="s">
        <v>1432</v>
      </c>
      <c r="U48" s="33" t="s">
        <v>774</v>
      </c>
      <c r="V48" s="33" t="s">
        <v>774</v>
      </c>
      <c r="W48" s="33" t="s">
        <v>68</v>
      </c>
      <c r="X48" s="33" t="s">
        <v>71</v>
      </c>
      <c r="Y48" s="58" t="n">
        <f aca="false">F48*G48*2</f>
        <v>20</v>
      </c>
      <c r="Z48" s="58" t="str">
        <f aca="false">IF(X48="N",Y48,"0")</f>
        <v>0</v>
      </c>
      <c r="AA48" s="58" t="n">
        <f aca="false">IF(X48="P",Y48,"0")</f>
        <v>20</v>
      </c>
      <c r="AB48" s="96"/>
      <c r="AC48" s="59"/>
      <c r="AD48" s="50"/>
      <c r="AE48" s="50"/>
      <c r="AF48" s="50"/>
    </row>
    <row r="49" customFormat="false" ht="12" hidden="false" customHeight="true" outlineLevel="0" collapsed="false">
      <c r="A49" s="47" t="s">
        <v>54</v>
      </c>
      <c r="B49" s="48" t="n">
        <v>216</v>
      </c>
      <c r="C49" s="47" t="s">
        <v>55</v>
      </c>
      <c r="D49" s="90" t="s">
        <v>79</v>
      </c>
      <c r="E49" s="50" t="s">
        <v>51</v>
      </c>
      <c r="F49" s="50" t="n">
        <v>1</v>
      </c>
      <c r="G49" s="92" t="n">
        <v>10</v>
      </c>
      <c r="H49" s="33" t="s">
        <v>61</v>
      </c>
      <c r="I49" s="51" t="s">
        <v>56</v>
      </c>
      <c r="J49" s="33" t="s">
        <v>24</v>
      </c>
      <c r="K49" s="51" t="s">
        <v>57</v>
      </c>
      <c r="L49" s="87" t="s">
        <v>26</v>
      </c>
      <c r="M49" s="55" t="s">
        <v>104</v>
      </c>
      <c r="N49" s="33" t="s">
        <v>24</v>
      </c>
      <c r="O49" s="111" t="s">
        <v>771</v>
      </c>
      <c r="P49" s="92" t="n">
        <v>10</v>
      </c>
      <c r="Q49" s="56" t="s">
        <v>1430</v>
      </c>
      <c r="R49" s="40" t="n">
        <v>450</v>
      </c>
      <c r="S49" s="97" t="s">
        <v>1431</v>
      </c>
      <c r="T49" s="39" t="s">
        <v>1432</v>
      </c>
      <c r="U49" s="33" t="s">
        <v>774</v>
      </c>
      <c r="V49" s="33" t="s">
        <v>774</v>
      </c>
      <c r="W49" s="33" t="s">
        <v>68</v>
      </c>
      <c r="X49" s="33" t="s">
        <v>71</v>
      </c>
      <c r="Y49" s="58" t="n">
        <f aca="false">F49*G49*2</f>
        <v>20</v>
      </c>
      <c r="Z49" s="58" t="str">
        <f aca="false">IF(X49="N",Y49,"0")</f>
        <v>0</v>
      </c>
      <c r="AA49" s="58" t="n">
        <f aca="false">IF(X49="P",Y49,"0")</f>
        <v>20</v>
      </c>
      <c r="AB49" s="96"/>
      <c r="AC49" s="59"/>
      <c r="AD49" s="50"/>
      <c r="AE49" s="50"/>
      <c r="AF49" s="50"/>
    </row>
    <row r="50" customFormat="false" ht="12" hidden="false" customHeight="true" outlineLevel="0" collapsed="false">
      <c r="A50" s="47" t="s">
        <v>54</v>
      </c>
      <c r="B50" s="48" t="n">
        <v>216</v>
      </c>
      <c r="C50" s="47" t="s">
        <v>55</v>
      </c>
      <c r="D50" s="90" t="s">
        <v>80</v>
      </c>
      <c r="E50" s="50" t="s">
        <v>51</v>
      </c>
      <c r="F50" s="50" t="n">
        <v>1</v>
      </c>
      <c r="G50" s="92" t="n">
        <v>9</v>
      </c>
      <c r="H50" s="33" t="s">
        <v>61</v>
      </c>
      <c r="I50" s="51" t="s">
        <v>56</v>
      </c>
      <c r="J50" s="33" t="s">
        <v>24</v>
      </c>
      <c r="K50" s="51" t="s">
        <v>57</v>
      </c>
      <c r="L50" s="87" t="s">
        <v>26</v>
      </c>
      <c r="M50" s="55" t="s">
        <v>104</v>
      </c>
      <c r="N50" s="33" t="s">
        <v>24</v>
      </c>
      <c r="O50" s="111" t="s">
        <v>771</v>
      </c>
      <c r="P50" s="92" t="n">
        <v>9</v>
      </c>
      <c r="Q50" s="56" t="s">
        <v>1430</v>
      </c>
      <c r="R50" s="40" t="n">
        <v>450</v>
      </c>
      <c r="S50" s="97" t="s">
        <v>1431</v>
      </c>
      <c r="T50" s="39" t="s">
        <v>1432</v>
      </c>
      <c r="U50" s="33" t="s">
        <v>774</v>
      </c>
      <c r="V50" s="33" t="s">
        <v>774</v>
      </c>
      <c r="W50" s="33" t="s">
        <v>68</v>
      </c>
      <c r="X50" s="33" t="s">
        <v>71</v>
      </c>
      <c r="Y50" s="58" t="n">
        <f aca="false">F50*G50*2</f>
        <v>18</v>
      </c>
      <c r="Z50" s="58" t="str">
        <f aca="false">IF(X50="N",Y50,"0")</f>
        <v>0</v>
      </c>
      <c r="AA50" s="58" t="n">
        <f aca="false">IF(X50="P",Y50,"0")</f>
        <v>18</v>
      </c>
      <c r="AB50" s="96"/>
      <c r="AC50" s="59"/>
      <c r="AD50" s="50"/>
      <c r="AE50" s="50"/>
      <c r="AF50" s="50"/>
    </row>
    <row r="51" customFormat="false" ht="12" hidden="false" customHeight="true" outlineLevel="0" collapsed="false">
      <c r="A51" s="47" t="s">
        <v>54</v>
      </c>
      <c r="B51" s="48" t="n">
        <v>216</v>
      </c>
      <c r="C51" s="47" t="s">
        <v>55</v>
      </c>
      <c r="D51" s="90" t="s">
        <v>81</v>
      </c>
      <c r="E51" s="50" t="s">
        <v>51</v>
      </c>
      <c r="F51" s="50" t="n">
        <v>1</v>
      </c>
      <c r="G51" s="92" t="n">
        <v>9</v>
      </c>
      <c r="H51" s="33" t="s">
        <v>61</v>
      </c>
      <c r="I51" s="51" t="s">
        <v>56</v>
      </c>
      <c r="J51" s="33" t="s">
        <v>24</v>
      </c>
      <c r="K51" s="51" t="s">
        <v>57</v>
      </c>
      <c r="L51" s="87" t="s">
        <v>26</v>
      </c>
      <c r="M51" s="55" t="s">
        <v>104</v>
      </c>
      <c r="N51" s="33" t="s">
        <v>24</v>
      </c>
      <c r="O51" s="111" t="s">
        <v>771</v>
      </c>
      <c r="P51" s="92" t="n">
        <v>9</v>
      </c>
      <c r="Q51" s="56" t="s">
        <v>1430</v>
      </c>
      <c r="R51" s="40" t="n">
        <v>450</v>
      </c>
      <c r="S51" s="97" t="s">
        <v>1431</v>
      </c>
      <c r="T51" s="39" t="s">
        <v>1432</v>
      </c>
      <c r="U51" s="33" t="s">
        <v>774</v>
      </c>
      <c r="V51" s="33" t="s">
        <v>774</v>
      </c>
      <c r="W51" s="33" t="s">
        <v>68</v>
      </c>
      <c r="X51" s="33" t="s">
        <v>71</v>
      </c>
      <c r="Y51" s="58" t="n">
        <f aca="false">F51*G51*2</f>
        <v>18</v>
      </c>
      <c r="Z51" s="58" t="str">
        <f aca="false">IF(X51="N",Y51,"0")</f>
        <v>0</v>
      </c>
      <c r="AA51" s="58" t="n">
        <f aca="false">IF(X51="P",Y51,"0")</f>
        <v>18</v>
      </c>
      <c r="AB51" s="96"/>
      <c r="AC51" s="59"/>
      <c r="AD51" s="50"/>
      <c r="AE51" s="50"/>
      <c r="AF51" s="50"/>
    </row>
    <row r="52" customFormat="false" ht="12" hidden="false" customHeight="true" outlineLevel="0" collapsed="false">
      <c r="A52" s="47" t="s">
        <v>54</v>
      </c>
      <c r="B52" s="48" t="n">
        <v>216</v>
      </c>
      <c r="C52" s="47" t="s">
        <v>55</v>
      </c>
      <c r="D52" s="90" t="s">
        <v>82</v>
      </c>
      <c r="E52" s="50" t="s">
        <v>51</v>
      </c>
      <c r="F52" s="50" t="n">
        <v>1</v>
      </c>
      <c r="G52" s="92" t="n">
        <v>9</v>
      </c>
      <c r="H52" s="33" t="s">
        <v>61</v>
      </c>
      <c r="I52" s="51" t="s">
        <v>56</v>
      </c>
      <c r="J52" s="33" t="s">
        <v>24</v>
      </c>
      <c r="K52" s="51" t="s">
        <v>57</v>
      </c>
      <c r="L52" s="87" t="s">
        <v>26</v>
      </c>
      <c r="M52" s="55" t="s">
        <v>104</v>
      </c>
      <c r="N52" s="33" t="s">
        <v>24</v>
      </c>
      <c r="O52" s="111" t="s">
        <v>771</v>
      </c>
      <c r="P52" s="92" t="n">
        <v>9</v>
      </c>
      <c r="Q52" s="56" t="s">
        <v>1430</v>
      </c>
      <c r="R52" s="40" t="n">
        <v>450</v>
      </c>
      <c r="S52" s="97" t="s">
        <v>1431</v>
      </c>
      <c r="T52" s="39" t="s">
        <v>1432</v>
      </c>
      <c r="U52" s="33" t="s">
        <v>774</v>
      </c>
      <c r="V52" s="33" t="s">
        <v>774</v>
      </c>
      <c r="W52" s="33" t="s">
        <v>68</v>
      </c>
      <c r="X52" s="33" t="s">
        <v>71</v>
      </c>
      <c r="Y52" s="58" t="n">
        <f aca="false">F52*G52*2</f>
        <v>18</v>
      </c>
      <c r="Z52" s="58" t="str">
        <f aca="false">IF(X52="N",Y52,"0")</f>
        <v>0</v>
      </c>
      <c r="AA52" s="58" t="n">
        <f aca="false">IF(X52="P",Y52,"0")</f>
        <v>18</v>
      </c>
      <c r="AB52" s="96"/>
      <c r="AC52" s="59"/>
      <c r="AD52" s="50"/>
      <c r="AE52" s="50"/>
      <c r="AF52" s="50"/>
    </row>
    <row r="53" customFormat="false" ht="12" hidden="false" customHeight="true" outlineLevel="0" collapsed="false">
      <c r="A53" s="47" t="s">
        <v>54</v>
      </c>
      <c r="B53" s="48" t="n">
        <v>216</v>
      </c>
      <c r="C53" s="47" t="s">
        <v>55</v>
      </c>
      <c r="D53" s="90" t="s">
        <v>85</v>
      </c>
      <c r="E53" s="50" t="s">
        <v>51</v>
      </c>
      <c r="F53" s="50" t="n">
        <v>1</v>
      </c>
      <c r="G53" s="92" t="n">
        <v>9</v>
      </c>
      <c r="H53" s="33" t="s">
        <v>61</v>
      </c>
      <c r="I53" s="51" t="s">
        <v>56</v>
      </c>
      <c r="J53" s="33" t="s">
        <v>24</v>
      </c>
      <c r="K53" s="51" t="s">
        <v>57</v>
      </c>
      <c r="L53" s="87" t="s">
        <v>26</v>
      </c>
      <c r="M53" s="55" t="s">
        <v>104</v>
      </c>
      <c r="N53" s="33" t="s">
        <v>24</v>
      </c>
      <c r="O53" s="111" t="s">
        <v>771</v>
      </c>
      <c r="P53" s="92" t="n">
        <v>9</v>
      </c>
      <c r="Q53" s="56" t="s">
        <v>1430</v>
      </c>
      <c r="R53" s="40" t="n">
        <v>450</v>
      </c>
      <c r="S53" s="97" t="s">
        <v>1431</v>
      </c>
      <c r="T53" s="39" t="s">
        <v>1432</v>
      </c>
      <c r="U53" s="33" t="s">
        <v>774</v>
      </c>
      <c r="V53" s="33" t="s">
        <v>774</v>
      </c>
      <c r="W53" s="33" t="s">
        <v>68</v>
      </c>
      <c r="X53" s="33" t="s">
        <v>71</v>
      </c>
      <c r="Y53" s="58" t="n">
        <f aca="false">F53*G53*2</f>
        <v>18</v>
      </c>
      <c r="Z53" s="58" t="str">
        <f aca="false">IF(X53="N",Y53,"0")</f>
        <v>0</v>
      </c>
      <c r="AA53" s="58" t="n">
        <f aca="false">IF(X53="P",Y53,"0")</f>
        <v>18</v>
      </c>
      <c r="AB53" s="96"/>
      <c r="AC53" s="59"/>
      <c r="AD53" s="50"/>
      <c r="AE53" s="50"/>
      <c r="AF53" s="50"/>
    </row>
    <row r="54" customFormat="false" ht="12" hidden="false" customHeight="true" outlineLevel="0" collapsed="false">
      <c r="A54" s="47" t="s">
        <v>54</v>
      </c>
      <c r="B54" s="48" t="n">
        <v>216</v>
      </c>
      <c r="C54" s="47" t="s">
        <v>55</v>
      </c>
      <c r="D54" s="90" t="s">
        <v>86</v>
      </c>
      <c r="E54" s="50" t="s">
        <v>51</v>
      </c>
      <c r="F54" s="50" t="n">
        <v>1</v>
      </c>
      <c r="G54" s="92" t="n">
        <v>13</v>
      </c>
      <c r="H54" s="33" t="s">
        <v>61</v>
      </c>
      <c r="I54" s="51" t="s">
        <v>56</v>
      </c>
      <c r="J54" s="33" t="s">
        <v>24</v>
      </c>
      <c r="K54" s="51" t="s">
        <v>57</v>
      </c>
      <c r="L54" s="87" t="s">
        <v>26</v>
      </c>
      <c r="M54" s="55" t="s">
        <v>104</v>
      </c>
      <c r="N54" s="33" t="s">
        <v>24</v>
      </c>
      <c r="O54" s="111" t="s">
        <v>771</v>
      </c>
      <c r="P54" s="92" t="n">
        <v>13</v>
      </c>
      <c r="Q54" s="56" t="s">
        <v>1430</v>
      </c>
      <c r="R54" s="40" t="n">
        <v>450</v>
      </c>
      <c r="S54" s="97" t="s">
        <v>1431</v>
      </c>
      <c r="T54" s="39" t="s">
        <v>1432</v>
      </c>
      <c r="U54" s="33" t="s">
        <v>774</v>
      </c>
      <c r="V54" s="33" t="s">
        <v>774</v>
      </c>
      <c r="W54" s="33" t="s">
        <v>68</v>
      </c>
      <c r="X54" s="33" t="s">
        <v>71</v>
      </c>
      <c r="Y54" s="58" t="n">
        <f aca="false">F54*G54*2</f>
        <v>26</v>
      </c>
      <c r="Z54" s="58" t="str">
        <f aca="false">IF(X54="N",Y54,"0")</f>
        <v>0</v>
      </c>
      <c r="AA54" s="58" t="n">
        <f aca="false">IF(X54="P",Y54,"0")</f>
        <v>26</v>
      </c>
      <c r="AB54" s="96"/>
      <c r="AC54" s="95"/>
      <c r="AD54" s="95"/>
      <c r="AE54" s="95"/>
      <c r="AF54" s="95"/>
      <c r="AG54" s="95"/>
      <c r="AH54" s="95"/>
    </row>
    <row r="55" customFormat="false" ht="12" hidden="false" customHeight="true" outlineLevel="0" collapsed="false">
      <c r="A55" s="47" t="s">
        <v>54</v>
      </c>
      <c r="B55" s="48" t="n">
        <v>216</v>
      </c>
      <c r="C55" s="47" t="s">
        <v>55</v>
      </c>
      <c r="D55" s="90" t="s">
        <v>87</v>
      </c>
      <c r="E55" s="50" t="s">
        <v>51</v>
      </c>
      <c r="F55" s="50" t="n">
        <v>1</v>
      </c>
      <c r="G55" s="92" t="n">
        <v>14</v>
      </c>
      <c r="H55" s="33" t="s">
        <v>61</v>
      </c>
      <c r="I55" s="51" t="s">
        <v>56</v>
      </c>
      <c r="J55" s="33" t="s">
        <v>24</v>
      </c>
      <c r="K55" s="51" t="s">
        <v>57</v>
      </c>
      <c r="L55" s="87" t="s">
        <v>26</v>
      </c>
      <c r="M55" s="55" t="s">
        <v>104</v>
      </c>
      <c r="N55" s="33" t="s">
        <v>24</v>
      </c>
      <c r="O55" s="111" t="s">
        <v>771</v>
      </c>
      <c r="P55" s="92" t="n">
        <v>14</v>
      </c>
      <c r="Q55" s="56" t="s">
        <v>1430</v>
      </c>
      <c r="R55" s="40" t="n">
        <v>450</v>
      </c>
      <c r="S55" s="97" t="s">
        <v>1431</v>
      </c>
      <c r="T55" s="39" t="s">
        <v>1432</v>
      </c>
      <c r="U55" s="33" t="s">
        <v>774</v>
      </c>
      <c r="V55" s="33" t="s">
        <v>774</v>
      </c>
      <c r="W55" s="33" t="s">
        <v>68</v>
      </c>
      <c r="X55" s="33" t="s">
        <v>71</v>
      </c>
      <c r="Y55" s="58" t="n">
        <f aca="false">F55*G55*2</f>
        <v>28</v>
      </c>
      <c r="Z55" s="58" t="str">
        <f aca="false">IF(X55="N",Y55,"0")</f>
        <v>0</v>
      </c>
      <c r="AA55" s="58" t="n">
        <f aca="false">IF(X55="P",Y55,"0")</f>
        <v>28</v>
      </c>
      <c r="AB55" s="96"/>
      <c r="AC55" s="95"/>
      <c r="AD55" s="95"/>
      <c r="AE55" s="95"/>
      <c r="AF55" s="95"/>
      <c r="AG55" s="95"/>
      <c r="AH55" s="95"/>
    </row>
    <row r="56" customFormat="false" ht="12" hidden="false" customHeight="true" outlineLevel="0" collapsed="false">
      <c r="A56" s="47" t="s">
        <v>54</v>
      </c>
      <c r="B56" s="48" t="n">
        <v>216</v>
      </c>
      <c r="C56" s="47" t="s">
        <v>55</v>
      </c>
      <c r="D56" s="90" t="s">
        <v>88</v>
      </c>
      <c r="E56" s="50" t="s">
        <v>51</v>
      </c>
      <c r="F56" s="50" t="n">
        <v>1</v>
      </c>
      <c r="G56" s="92" t="n">
        <v>14</v>
      </c>
      <c r="H56" s="33" t="s">
        <v>61</v>
      </c>
      <c r="I56" s="51" t="s">
        <v>56</v>
      </c>
      <c r="J56" s="33" t="s">
        <v>24</v>
      </c>
      <c r="K56" s="51" t="s">
        <v>57</v>
      </c>
      <c r="L56" s="87" t="s">
        <v>26</v>
      </c>
      <c r="M56" s="55" t="s">
        <v>104</v>
      </c>
      <c r="N56" s="33" t="s">
        <v>24</v>
      </c>
      <c r="O56" s="111" t="s">
        <v>771</v>
      </c>
      <c r="P56" s="92" t="n">
        <v>14</v>
      </c>
      <c r="Q56" s="56" t="s">
        <v>1430</v>
      </c>
      <c r="R56" s="40" t="n">
        <v>450</v>
      </c>
      <c r="S56" s="97" t="s">
        <v>1431</v>
      </c>
      <c r="T56" s="39" t="s">
        <v>1432</v>
      </c>
      <c r="U56" s="33" t="s">
        <v>774</v>
      </c>
      <c r="V56" s="33" t="s">
        <v>774</v>
      </c>
      <c r="W56" s="33" t="s">
        <v>68</v>
      </c>
      <c r="X56" s="33" t="s">
        <v>71</v>
      </c>
      <c r="Y56" s="58" t="n">
        <f aca="false">F56*G56*2</f>
        <v>28</v>
      </c>
      <c r="Z56" s="58" t="str">
        <f aca="false">IF(X56="N",Y56,"0")</f>
        <v>0</v>
      </c>
      <c r="AA56" s="58" t="n">
        <f aca="false">IF(X56="P",Y56,"0")</f>
        <v>28</v>
      </c>
      <c r="AB56" s="96"/>
      <c r="AC56" s="95"/>
      <c r="AD56" s="95"/>
      <c r="AE56" s="95"/>
      <c r="AF56" s="95"/>
      <c r="AG56" s="95"/>
      <c r="AH56" s="95"/>
    </row>
    <row r="57" customFormat="false" ht="12" hidden="false" customHeight="true" outlineLevel="0" collapsed="false">
      <c r="A57" s="47" t="s">
        <v>54</v>
      </c>
      <c r="B57" s="48" t="n">
        <v>216</v>
      </c>
      <c r="C57" s="47" t="s">
        <v>55</v>
      </c>
      <c r="D57" s="90" t="s">
        <v>89</v>
      </c>
      <c r="E57" s="50" t="s">
        <v>51</v>
      </c>
      <c r="F57" s="50" t="n">
        <v>1</v>
      </c>
      <c r="G57" s="92" t="n">
        <v>14</v>
      </c>
      <c r="H57" s="33" t="s">
        <v>61</v>
      </c>
      <c r="I57" s="51" t="s">
        <v>56</v>
      </c>
      <c r="J57" s="33" t="s">
        <v>24</v>
      </c>
      <c r="K57" s="51" t="s">
        <v>57</v>
      </c>
      <c r="L57" s="87" t="s">
        <v>26</v>
      </c>
      <c r="M57" s="55" t="s">
        <v>104</v>
      </c>
      <c r="N57" s="33" t="s">
        <v>24</v>
      </c>
      <c r="O57" s="111" t="s">
        <v>771</v>
      </c>
      <c r="P57" s="92" t="n">
        <v>14</v>
      </c>
      <c r="Q57" s="56" t="s">
        <v>1430</v>
      </c>
      <c r="R57" s="40" t="n">
        <v>450</v>
      </c>
      <c r="S57" s="97" t="s">
        <v>1431</v>
      </c>
      <c r="T57" s="39" t="s">
        <v>1432</v>
      </c>
      <c r="U57" s="33" t="s">
        <v>774</v>
      </c>
      <c r="V57" s="33" t="s">
        <v>774</v>
      </c>
      <c r="W57" s="33" t="s">
        <v>68</v>
      </c>
      <c r="X57" s="33" t="s">
        <v>71</v>
      </c>
      <c r="Y57" s="58" t="n">
        <f aca="false">F57*G57*2</f>
        <v>28</v>
      </c>
      <c r="Z57" s="58" t="str">
        <f aca="false">IF(X57="N",Y57,"0")</f>
        <v>0</v>
      </c>
      <c r="AA57" s="58" t="n">
        <f aca="false">IF(X57="P",Y57,"0")</f>
        <v>28</v>
      </c>
      <c r="AB57" s="95"/>
      <c r="AC57" s="95"/>
      <c r="AD57" s="95"/>
      <c r="AE57" s="95"/>
      <c r="AF57" s="95"/>
      <c r="AG57" s="95"/>
      <c r="AH57" s="95"/>
    </row>
    <row r="58" customFormat="false" ht="12" hidden="false" customHeight="true" outlineLevel="0" collapsed="false">
      <c r="A58" s="47" t="s">
        <v>54</v>
      </c>
      <c r="B58" s="48" t="n">
        <v>216</v>
      </c>
      <c r="C58" s="47" t="s">
        <v>55</v>
      </c>
      <c r="D58" s="90" t="s">
        <v>90</v>
      </c>
      <c r="E58" s="50" t="s">
        <v>51</v>
      </c>
      <c r="F58" s="50" t="n">
        <v>1</v>
      </c>
      <c r="G58" s="92" t="n">
        <v>14</v>
      </c>
      <c r="H58" s="33" t="s">
        <v>61</v>
      </c>
      <c r="I58" s="51" t="s">
        <v>56</v>
      </c>
      <c r="J58" s="33" t="s">
        <v>24</v>
      </c>
      <c r="K58" s="51" t="s">
        <v>57</v>
      </c>
      <c r="L58" s="87" t="s">
        <v>26</v>
      </c>
      <c r="M58" s="55" t="s">
        <v>104</v>
      </c>
      <c r="N58" s="33" t="s">
        <v>24</v>
      </c>
      <c r="O58" s="111" t="s">
        <v>771</v>
      </c>
      <c r="P58" s="92" t="n">
        <v>14</v>
      </c>
      <c r="Q58" s="56" t="s">
        <v>1430</v>
      </c>
      <c r="R58" s="40" t="n">
        <v>450</v>
      </c>
      <c r="S58" s="97" t="s">
        <v>1431</v>
      </c>
      <c r="T58" s="39" t="s">
        <v>1432</v>
      </c>
      <c r="U58" s="33" t="s">
        <v>774</v>
      </c>
      <c r="V58" s="33" t="s">
        <v>774</v>
      </c>
      <c r="W58" s="33" t="s">
        <v>68</v>
      </c>
      <c r="X58" s="33" t="s">
        <v>71</v>
      </c>
      <c r="Y58" s="58" t="n">
        <f aca="false">F58*G58*2</f>
        <v>28</v>
      </c>
      <c r="Z58" s="58" t="str">
        <f aca="false">IF(X58="N",Y58,"0")</f>
        <v>0</v>
      </c>
      <c r="AA58" s="58" t="n">
        <f aca="false">IF(X58="P",Y58,"0")</f>
        <v>28</v>
      </c>
      <c r="AB58" s="95"/>
      <c r="AC58" s="95"/>
      <c r="AD58" s="95"/>
      <c r="AE58" s="95"/>
      <c r="AF58" s="95"/>
      <c r="AG58" s="95"/>
      <c r="AH58" s="95"/>
    </row>
    <row r="59" customFormat="false" ht="12" hidden="false" customHeight="true" outlineLevel="0" collapsed="false">
      <c r="A59" s="47" t="s">
        <v>54</v>
      </c>
      <c r="B59" s="48" t="n">
        <v>216</v>
      </c>
      <c r="C59" s="47" t="s">
        <v>55</v>
      </c>
      <c r="D59" s="90" t="s">
        <v>91</v>
      </c>
      <c r="E59" s="50" t="s">
        <v>51</v>
      </c>
      <c r="F59" s="50" t="n">
        <v>1</v>
      </c>
      <c r="G59" s="92" t="n">
        <v>14</v>
      </c>
      <c r="H59" s="33" t="s">
        <v>61</v>
      </c>
      <c r="I59" s="51" t="s">
        <v>56</v>
      </c>
      <c r="J59" s="33" t="s">
        <v>24</v>
      </c>
      <c r="K59" s="51" t="s">
        <v>57</v>
      </c>
      <c r="L59" s="87" t="s">
        <v>26</v>
      </c>
      <c r="M59" s="55" t="s">
        <v>104</v>
      </c>
      <c r="N59" s="33" t="s">
        <v>24</v>
      </c>
      <c r="O59" s="111" t="s">
        <v>771</v>
      </c>
      <c r="P59" s="92" t="n">
        <v>14</v>
      </c>
      <c r="Q59" s="56" t="s">
        <v>1430</v>
      </c>
      <c r="R59" s="40" t="n">
        <v>450</v>
      </c>
      <c r="S59" s="97" t="s">
        <v>1431</v>
      </c>
      <c r="T59" s="39" t="s">
        <v>1432</v>
      </c>
      <c r="U59" s="33" t="s">
        <v>774</v>
      </c>
      <c r="V59" s="33" t="s">
        <v>774</v>
      </c>
      <c r="W59" s="33" t="s">
        <v>68</v>
      </c>
      <c r="X59" s="33" t="s">
        <v>71</v>
      </c>
      <c r="Y59" s="58" t="n">
        <f aca="false">F59*G59*2</f>
        <v>28</v>
      </c>
      <c r="Z59" s="58" t="str">
        <f aca="false">IF(X59="N",Y59,"0")</f>
        <v>0</v>
      </c>
      <c r="AA59" s="58" t="n">
        <f aca="false">IF(X59="P",Y59,"0")</f>
        <v>28</v>
      </c>
      <c r="AB59" s="95"/>
      <c r="AC59" s="95"/>
      <c r="AD59" s="95"/>
      <c r="AE59" s="95"/>
      <c r="AF59" s="95"/>
      <c r="AG59" s="95"/>
      <c r="AH59" s="95"/>
    </row>
    <row r="60" customFormat="false" ht="12" hidden="false" customHeight="true" outlineLevel="0" collapsed="false">
      <c r="A60" s="47" t="s">
        <v>54</v>
      </c>
      <c r="B60" s="48" t="n">
        <v>216</v>
      </c>
      <c r="C60" s="47" t="s">
        <v>55</v>
      </c>
      <c r="D60" s="90" t="s">
        <v>92</v>
      </c>
      <c r="E60" s="50" t="s">
        <v>51</v>
      </c>
      <c r="F60" s="50" t="n">
        <v>1</v>
      </c>
      <c r="G60" s="92" t="n">
        <v>14</v>
      </c>
      <c r="H60" s="33" t="s">
        <v>61</v>
      </c>
      <c r="I60" s="51" t="s">
        <v>56</v>
      </c>
      <c r="J60" s="33" t="s">
        <v>24</v>
      </c>
      <c r="K60" s="51" t="s">
        <v>57</v>
      </c>
      <c r="L60" s="87" t="s">
        <v>26</v>
      </c>
      <c r="M60" s="55" t="s">
        <v>104</v>
      </c>
      <c r="N60" s="33" t="s">
        <v>24</v>
      </c>
      <c r="O60" s="111" t="s">
        <v>771</v>
      </c>
      <c r="P60" s="92" t="n">
        <v>14</v>
      </c>
      <c r="Q60" s="56" t="s">
        <v>1430</v>
      </c>
      <c r="R60" s="40" t="n">
        <v>450</v>
      </c>
      <c r="S60" s="97" t="s">
        <v>1431</v>
      </c>
      <c r="T60" s="39" t="s">
        <v>1432</v>
      </c>
      <c r="U60" s="33" t="s">
        <v>774</v>
      </c>
      <c r="V60" s="33" t="s">
        <v>774</v>
      </c>
      <c r="W60" s="33" t="s">
        <v>68</v>
      </c>
      <c r="X60" s="33" t="s">
        <v>71</v>
      </c>
      <c r="Y60" s="58" t="n">
        <f aca="false">F60*G60*2</f>
        <v>28</v>
      </c>
      <c r="Z60" s="58" t="str">
        <f aca="false">IF(X60="N",Y60,"0")</f>
        <v>0</v>
      </c>
      <c r="AA60" s="58" t="n">
        <f aca="false">IF(X60="P",Y60,"0")</f>
        <v>28</v>
      </c>
      <c r="AB60" s="95"/>
      <c r="AC60" s="95"/>
      <c r="AD60" s="95"/>
      <c r="AE60" s="95"/>
      <c r="AF60" s="95"/>
      <c r="AG60" s="95"/>
      <c r="AH60" s="95"/>
    </row>
    <row r="61" customFormat="false" ht="12" hidden="false" customHeight="true" outlineLevel="0" collapsed="false">
      <c r="A61" s="47" t="s">
        <v>54</v>
      </c>
      <c r="B61" s="48" t="n">
        <v>216</v>
      </c>
      <c r="C61" s="47" t="s">
        <v>55</v>
      </c>
      <c r="D61" s="90" t="s">
        <v>93</v>
      </c>
      <c r="E61" s="50" t="s">
        <v>51</v>
      </c>
      <c r="F61" s="50" t="n">
        <v>1</v>
      </c>
      <c r="G61" s="92" t="n">
        <v>14</v>
      </c>
      <c r="H61" s="33" t="s">
        <v>61</v>
      </c>
      <c r="I61" s="51" t="s">
        <v>56</v>
      </c>
      <c r="J61" s="33" t="s">
        <v>24</v>
      </c>
      <c r="K61" s="51" t="s">
        <v>57</v>
      </c>
      <c r="L61" s="87" t="s">
        <v>26</v>
      </c>
      <c r="M61" s="55" t="s">
        <v>104</v>
      </c>
      <c r="N61" s="33" t="s">
        <v>24</v>
      </c>
      <c r="O61" s="111" t="s">
        <v>771</v>
      </c>
      <c r="P61" s="92" t="n">
        <v>14</v>
      </c>
      <c r="Q61" s="56" t="s">
        <v>1430</v>
      </c>
      <c r="R61" s="40" t="n">
        <v>450</v>
      </c>
      <c r="S61" s="97" t="s">
        <v>1431</v>
      </c>
      <c r="T61" s="39" t="s">
        <v>1432</v>
      </c>
      <c r="U61" s="33" t="s">
        <v>774</v>
      </c>
      <c r="V61" s="33" t="s">
        <v>774</v>
      </c>
      <c r="W61" s="33" t="s">
        <v>68</v>
      </c>
      <c r="X61" s="33" t="s">
        <v>71</v>
      </c>
      <c r="Y61" s="58" t="n">
        <f aca="false">F61*G61*2</f>
        <v>28</v>
      </c>
      <c r="Z61" s="58" t="str">
        <f aca="false">IF(X61="N",Y61,"0")</f>
        <v>0</v>
      </c>
      <c r="AA61" s="58" t="n">
        <f aca="false">IF(X61="P",Y61,"0")</f>
        <v>28</v>
      </c>
      <c r="AB61" s="95"/>
      <c r="AC61" s="95"/>
      <c r="AD61" s="95"/>
      <c r="AE61" s="95"/>
      <c r="AF61" s="95"/>
      <c r="AG61" s="95"/>
      <c r="AH61" s="95"/>
    </row>
    <row r="62" customFormat="false" ht="12" hidden="false" customHeight="true" outlineLevel="0" collapsed="false">
      <c r="A62" s="47" t="s">
        <v>54</v>
      </c>
      <c r="B62" s="48" t="n">
        <v>216</v>
      </c>
      <c r="C62" s="47" t="s">
        <v>55</v>
      </c>
      <c r="D62" s="90" t="s">
        <v>94</v>
      </c>
      <c r="E62" s="50" t="s">
        <v>51</v>
      </c>
      <c r="F62" s="50" t="n">
        <v>1</v>
      </c>
      <c r="G62" s="92" t="n">
        <v>14</v>
      </c>
      <c r="H62" s="33" t="s">
        <v>61</v>
      </c>
      <c r="I62" s="51" t="s">
        <v>56</v>
      </c>
      <c r="J62" s="33" t="s">
        <v>24</v>
      </c>
      <c r="K62" s="51" t="s">
        <v>57</v>
      </c>
      <c r="L62" s="87" t="s">
        <v>26</v>
      </c>
      <c r="M62" s="55" t="s">
        <v>104</v>
      </c>
      <c r="N62" s="33" t="s">
        <v>24</v>
      </c>
      <c r="O62" s="111" t="s">
        <v>771</v>
      </c>
      <c r="P62" s="92" t="n">
        <v>14</v>
      </c>
      <c r="Q62" s="56" t="s">
        <v>1430</v>
      </c>
      <c r="R62" s="40" t="n">
        <v>450</v>
      </c>
      <c r="S62" s="97" t="s">
        <v>1431</v>
      </c>
      <c r="T62" s="39" t="s">
        <v>1432</v>
      </c>
      <c r="U62" s="33" t="s">
        <v>774</v>
      </c>
      <c r="V62" s="33" t="s">
        <v>774</v>
      </c>
      <c r="W62" s="33" t="s">
        <v>68</v>
      </c>
      <c r="X62" s="33" t="s">
        <v>71</v>
      </c>
      <c r="Y62" s="58" t="n">
        <f aca="false">F62*G62*2</f>
        <v>28</v>
      </c>
      <c r="Z62" s="58" t="str">
        <f aca="false">IF(X62="N",Y62,"0")</f>
        <v>0</v>
      </c>
      <c r="AA62" s="58" t="n">
        <f aca="false">IF(X62="P",Y62,"0")</f>
        <v>28</v>
      </c>
      <c r="AB62" s="95"/>
      <c r="AC62" s="95"/>
      <c r="AD62" s="95"/>
      <c r="AE62" s="95"/>
      <c r="AF62" s="95"/>
      <c r="AG62" s="95"/>
      <c r="AH62" s="95"/>
    </row>
    <row r="63" customFormat="false" ht="12" hidden="false" customHeight="true" outlineLevel="0" collapsed="false">
      <c r="A63" s="47" t="s">
        <v>54</v>
      </c>
      <c r="B63" s="48" t="n">
        <v>216</v>
      </c>
      <c r="C63" s="47" t="s">
        <v>55</v>
      </c>
      <c r="D63" s="90" t="s">
        <v>95</v>
      </c>
      <c r="E63" s="50" t="s">
        <v>51</v>
      </c>
      <c r="F63" s="50" t="n">
        <v>1</v>
      </c>
      <c r="G63" s="92" t="n">
        <v>14</v>
      </c>
      <c r="H63" s="33" t="s">
        <v>61</v>
      </c>
      <c r="I63" s="51" t="s">
        <v>56</v>
      </c>
      <c r="J63" s="33" t="s">
        <v>24</v>
      </c>
      <c r="K63" s="51" t="s">
        <v>57</v>
      </c>
      <c r="L63" s="87" t="s">
        <v>26</v>
      </c>
      <c r="M63" s="55" t="s">
        <v>104</v>
      </c>
      <c r="N63" s="33" t="s">
        <v>24</v>
      </c>
      <c r="O63" s="111" t="s">
        <v>771</v>
      </c>
      <c r="P63" s="92" t="n">
        <v>14</v>
      </c>
      <c r="Q63" s="56" t="s">
        <v>1430</v>
      </c>
      <c r="R63" s="40" t="n">
        <v>450</v>
      </c>
      <c r="S63" s="97" t="s">
        <v>1431</v>
      </c>
      <c r="T63" s="39" t="s">
        <v>1432</v>
      </c>
      <c r="U63" s="33" t="s">
        <v>774</v>
      </c>
      <c r="V63" s="33" t="s">
        <v>774</v>
      </c>
      <c r="W63" s="33" t="s">
        <v>68</v>
      </c>
      <c r="X63" s="33" t="s">
        <v>71</v>
      </c>
      <c r="Y63" s="58" t="n">
        <f aca="false">F63*G63*2</f>
        <v>28</v>
      </c>
      <c r="Z63" s="58" t="str">
        <f aca="false">IF(X63="N",Y63,"0")</f>
        <v>0</v>
      </c>
      <c r="AA63" s="58" t="n">
        <f aca="false">IF(X63="P",Y63,"0")</f>
        <v>28</v>
      </c>
      <c r="AB63" s="95"/>
      <c r="AC63" s="95"/>
      <c r="AD63" s="95"/>
      <c r="AE63" s="95"/>
      <c r="AF63" s="95"/>
      <c r="AG63" s="95"/>
      <c r="AH63" s="95"/>
    </row>
    <row r="64" customFormat="false" ht="12" hidden="false" customHeight="true" outlineLevel="0" collapsed="false">
      <c r="A64" s="47" t="s">
        <v>54</v>
      </c>
      <c r="B64" s="48" t="n">
        <v>216</v>
      </c>
      <c r="C64" s="47" t="s">
        <v>55</v>
      </c>
      <c r="D64" s="90" t="s">
        <v>96</v>
      </c>
      <c r="E64" s="50" t="s">
        <v>51</v>
      </c>
      <c r="F64" s="50" t="n">
        <v>1</v>
      </c>
      <c r="G64" s="92" t="n">
        <v>14</v>
      </c>
      <c r="H64" s="33" t="s">
        <v>61</v>
      </c>
      <c r="I64" s="51" t="s">
        <v>56</v>
      </c>
      <c r="J64" s="33" t="s">
        <v>24</v>
      </c>
      <c r="K64" s="51" t="s">
        <v>57</v>
      </c>
      <c r="L64" s="87" t="s">
        <v>26</v>
      </c>
      <c r="M64" s="55" t="s">
        <v>104</v>
      </c>
      <c r="N64" s="33" t="s">
        <v>24</v>
      </c>
      <c r="O64" s="111" t="s">
        <v>771</v>
      </c>
      <c r="P64" s="92" t="n">
        <v>14</v>
      </c>
      <c r="Q64" s="56" t="s">
        <v>1430</v>
      </c>
      <c r="R64" s="40" t="n">
        <v>450</v>
      </c>
      <c r="S64" s="97" t="s">
        <v>1431</v>
      </c>
      <c r="T64" s="39" t="s">
        <v>1432</v>
      </c>
      <c r="U64" s="33" t="s">
        <v>774</v>
      </c>
      <c r="V64" s="33" t="s">
        <v>774</v>
      </c>
      <c r="W64" s="33" t="s">
        <v>68</v>
      </c>
      <c r="X64" s="33" t="s">
        <v>71</v>
      </c>
      <c r="Y64" s="58" t="n">
        <f aca="false">F64*G64*2</f>
        <v>28</v>
      </c>
      <c r="Z64" s="58" t="str">
        <f aca="false">IF(X64="N",Y64,"0")</f>
        <v>0</v>
      </c>
      <c r="AA64" s="58" t="n">
        <f aca="false">IF(X64="P",Y64,"0")</f>
        <v>28</v>
      </c>
      <c r="AB64" s="95"/>
      <c r="AC64" s="95"/>
      <c r="AD64" s="95"/>
      <c r="AE64" s="95"/>
      <c r="AF64" s="95"/>
      <c r="AG64" s="95"/>
      <c r="AH64" s="95"/>
    </row>
    <row r="65" customFormat="false" ht="12" hidden="false" customHeight="true" outlineLevel="0" collapsed="false">
      <c r="A65" s="47" t="s">
        <v>54</v>
      </c>
      <c r="B65" s="48" t="n">
        <v>216</v>
      </c>
      <c r="C65" s="47" t="s">
        <v>55</v>
      </c>
      <c r="D65" s="90" t="s">
        <v>97</v>
      </c>
      <c r="E65" s="50" t="s">
        <v>51</v>
      </c>
      <c r="F65" s="50" t="n">
        <v>1</v>
      </c>
      <c r="G65" s="92" t="n">
        <v>14</v>
      </c>
      <c r="H65" s="33" t="s">
        <v>61</v>
      </c>
      <c r="I65" s="51" t="s">
        <v>56</v>
      </c>
      <c r="J65" s="33" t="s">
        <v>24</v>
      </c>
      <c r="K65" s="51" t="s">
        <v>57</v>
      </c>
      <c r="L65" s="87" t="s">
        <v>26</v>
      </c>
      <c r="M65" s="55" t="s">
        <v>104</v>
      </c>
      <c r="N65" s="33" t="s">
        <v>24</v>
      </c>
      <c r="O65" s="111" t="s">
        <v>771</v>
      </c>
      <c r="P65" s="92" t="n">
        <v>14</v>
      </c>
      <c r="Q65" s="56" t="s">
        <v>1430</v>
      </c>
      <c r="R65" s="40" t="n">
        <v>450</v>
      </c>
      <c r="S65" s="97" t="s">
        <v>1431</v>
      </c>
      <c r="T65" s="39" t="s">
        <v>1432</v>
      </c>
      <c r="U65" s="33" t="s">
        <v>774</v>
      </c>
      <c r="V65" s="33" t="s">
        <v>774</v>
      </c>
      <c r="W65" s="33" t="s">
        <v>68</v>
      </c>
      <c r="X65" s="33" t="s">
        <v>71</v>
      </c>
      <c r="Y65" s="58" t="n">
        <f aca="false">F65*G65*2</f>
        <v>28</v>
      </c>
      <c r="Z65" s="58" t="str">
        <f aca="false">IF(X65="N",Y65,"0")</f>
        <v>0</v>
      </c>
      <c r="AA65" s="58" t="n">
        <f aca="false">IF(X65="P",Y65,"0")</f>
        <v>28</v>
      </c>
      <c r="AB65" s="95"/>
      <c r="AC65" s="95"/>
      <c r="AD65" s="95"/>
      <c r="AE65" s="95"/>
      <c r="AF65" s="95"/>
      <c r="AG65" s="95"/>
      <c r="AH65" s="95"/>
    </row>
    <row r="66" customFormat="false" ht="12" hidden="false" customHeight="true" outlineLevel="0" collapsed="false">
      <c r="A66" s="47" t="s">
        <v>54</v>
      </c>
      <c r="B66" s="48" t="n">
        <v>216</v>
      </c>
      <c r="C66" s="47" t="s">
        <v>55</v>
      </c>
      <c r="D66" s="90" t="s">
        <v>98</v>
      </c>
      <c r="E66" s="50" t="s">
        <v>51</v>
      </c>
      <c r="F66" s="50" t="n">
        <v>1</v>
      </c>
      <c r="G66" s="92" t="n">
        <v>14</v>
      </c>
      <c r="H66" s="33" t="s">
        <v>61</v>
      </c>
      <c r="I66" s="51" t="s">
        <v>56</v>
      </c>
      <c r="J66" s="33" t="s">
        <v>24</v>
      </c>
      <c r="K66" s="51" t="s">
        <v>57</v>
      </c>
      <c r="L66" s="87" t="s">
        <v>26</v>
      </c>
      <c r="M66" s="55" t="s">
        <v>104</v>
      </c>
      <c r="N66" s="33" t="s">
        <v>24</v>
      </c>
      <c r="O66" s="111" t="s">
        <v>771</v>
      </c>
      <c r="P66" s="92" t="n">
        <v>14</v>
      </c>
      <c r="Q66" s="56" t="s">
        <v>1430</v>
      </c>
      <c r="R66" s="40" t="n">
        <v>450</v>
      </c>
      <c r="S66" s="97" t="s">
        <v>1431</v>
      </c>
      <c r="T66" s="39" t="s">
        <v>1432</v>
      </c>
      <c r="U66" s="33" t="s">
        <v>774</v>
      </c>
      <c r="V66" s="33" t="s">
        <v>774</v>
      </c>
      <c r="W66" s="33" t="s">
        <v>68</v>
      </c>
      <c r="X66" s="33" t="s">
        <v>71</v>
      </c>
      <c r="Y66" s="58" t="n">
        <f aca="false">F66*G66*2</f>
        <v>28</v>
      </c>
      <c r="Z66" s="58" t="str">
        <f aca="false">IF(X66="N",Y66,"0")</f>
        <v>0</v>
      </c>
      <c r="AA66" s="58" t="n">
        <f aca="false">IF(X66="P",Y66,"0")</f>
        <v>28</v>
      </c>
      <c r="AB66" s="95"/>
      <c r="AC66" s="95"/>
      <c r="AD66" s="95"/>
      <c r="AE66" s="95"/>
      <c r="AF66" s="95"/>
      <c r="AG66" s="95"/>
      <c r="AH66" s="95"/>
    </row>
    <row r="67" customFormat="false" ht="12" hidden="false" customHeight="true" outlineLevel="0" collapsed="false">
      <c r="A67" s="47" t="s">
        <v>54</v>
      </c>
      <c r="B67" s="48" t="n">
        <v>216</v>
      </c>
      <c r="C67" s="47" t="s">
        <v>55</v>
      </c>
      <c r="D67" s="90" t="s">
        <v>99</v>
      </c>
      <c r="E67" s="50" t="s">
        <v>51</v>
      </c>
      <c r="F67" s="50" t="n">
        <v>1</v>
      </c>
      <c r="G67" s="92" t="n">
        <v>14</v>
      </c>
      <c r="H67" s="33" t="s">
        <v>61</v>
      </c>
      <c r="I67" s="51" t="s">
        <v>56</v>
      </c>
      <c r="J67" s="33" t="s">
        <v>24</v>
      </c>
      <c r="K67" s="51" t="s">
        <v>57</v>
      </c>
      <c r="L67" s="87" t="s">
        <v>26</v>
      </c>
      <c r="M67" s="55" t="s">
        <v>104</v>
      </c>
      <c r="N67" s="33" t="s">
        <v>24</v>
      </c>
      <c r="O67" s="111" t="s">
        <v>771</v>
      </c>
      <c r="P67" s="92" t="n">
        <v>14</v>
      </c>
      <c r="Q67" s="56" t="s">
        <v>1430</v>
      </c>
      <c r="R67" s="40" t="n">
        <v>450</v>
      </c>
      <c r="S67" s="97" t="s">
        <v>1431</v>
      </c>
      <c r="T67" s="39" t="s">
        <v>1432</v>
      </c>
      <c r="U67" s="33" t="s">
        <v>774</v>
      </c>
      <c r="V67" s="33" t="s">
        <v>774</v>
      </c>
      <c r="W67" s="33" t="s">
        <v>68</v>
      </c>
      <c r="X67" s="33" t="s">
        <v>71</v>
      </c>
      <c r="Y67" s="58" t="n">
        <f aca="false">F67*G67*2</f>
        <v>28</v>
      </c>
      <c r="Z67" s="58" t="str">
        <f aca="false">IF(X67="N",Y67,"0")</f>
        <v>0</v>
      </c>
      <c r="AA67" s="58" t="n">
        <f aca="false">IF(X67="P",Y67,"0")</f>
        <v>28</v>
      </c>
      <c r="AB67" s="95"/>
      <c r="AC67" s="95"/>
      <c r="AD67" s="95"/>
      <c r="AE67" s="95"/>
      <c r="AF67" s="95"/>
      <c r="AG67" s="95"/>
      <c r="AH67" s="95"/>
    </row>
    <row r="68" customFormat="false" ht="12" hidden="false" customHeight="true" outlineLevel="0" collapsed="false">
      <c r="A68" s="47" t="s">
        <v>54</v>
      </c>
      <c r="B68" s="48" t="n">
        <v>216</v>
      </c>
      <c r="C68" s="47" t="s">
        <v>55</v>
      </c>
      <c r="D68" s="90" t="s">
        <v>100</v>
      </c>
      <c r="E68" s="50" t="s">
        <v>51</v>
      </c>
      <c r="F68" s="50" t="n">
        <v>1</v>
      </c>
      <c r="G68" s="92" t="n">
        <v>14</v>
      </c>
      <c r="H68" s="33" t="s">
        <v>61</v>
      </c>
      <c r="I68" s="51" t="s">
        <v>56</v>
      </c>
      <c r="J68" s="33" t="s">
        <v>24</v>
      </c>
      <c r="K68" s="51" t="s">
        <v>57</v>
      </c>
      <c r="L68" s="87" t="s">
        <v>26</v>
      </c>
      <c r="M68" s="55" t="s">
        <v>104</v>
      </c>
      <c r="N68" s="33" t="s">
        <v>24</v>
      </c>
      <c r="O68" s="111" t="s">
        <v>771</v>
      </c>
      <c r="P68" s="92" t="n">
        <v>14</v>
      </c>
      <c r="Q68" s="56" t="s">
        <v>1430</v>
      </c>
      <c r="R68" s="40" t="n">
        <v>450</v>
      </c>
      <c r="S68" s="97" t="s">
        <v>1431</v>
      </c>
      <c r="T68" s="39" t="s">
        <v>1432</v>
      </c>
      <c r="U68" s="33" t="s">
        <v>774</v>
      </c>
      <c r="V68" s="33" t="s">
        <v>774</v>
      </c>
      <c r="W68" s="33" t="s">
        <v>68</v>
      </c>
      <c r="X68" s="33" t="s">
        <v>71</v>
      </c>
      <c r="Y68" s="58" t="n">
        <f aca="false">F68*G68*2</f>
        <v>28</v>
      </c>
      <c r="Z68" s="58" t="str">
        <f aca="false">IF(X68="N",Y68,"0")</f>
        <v>0</v>
      </c>
      <c r="AA68" s="58" t="n">
        <f aca="false">IF(X68="P",Y68,"0")</f>
        <v>28</v>
      </c>
      <c r="AB68" s="95"/>
      <c r="AC68" s="95"/>
      <c r="AD68" s="95"/>
      <c r="AE68" s="95"/>
      <c r="AF68" s="95"/>
      <c r="AG68" s="95"/>
      <c r="AH68" s="95"/>
    </row>
    <row r="69" customFormat="false" ht="12" hidden="false" customHeight="true" outlineLevel="0" collapsed="false">
      <c r="A69" s="47" t="s">
        <v>54</v>
      </c>
      <c r="B69" s="48" t="n">
        <v>216</v>
      </c>
      <c r="C69" s="47" t="s">
        <v>55</v>
      </c>
      <c r="D69" s="90" t="s">
        <v>101</v>
      </c>
      <c r="E69" s="50" t="s">
        <v>51</v>
      </c>
      <c r="F69" s="50" t="n">
        <v>1</v>
      </c>
      <c r="G69" s="92" t="n">
        <v>14</v>
      </c>
      <c r="H69" s="33" t="s">
        <v>61</v>
      </c>
      <c r="I69" s="51" t="s">
        <v>56</v>
      </c>
      <c r="J69" s="33" t="s">
        <v>24</v>
      </c>
      <c r="K69" s="51" t="s">
        <v>57</v>
      </c>
      <c r="L69" s="87" t="s">
        <v>26</v>
      </c>
      <c r="M69" s="55" t="s">
        <v>104</v>
      </c>
      <c r="N69" s="33" t="s">
        <v>24</v>
      </c>
      <c r="O69" s="111" t="s">
        <v>771</v>
      </c>
      <c r="P69" s="92" t="n">
        <v>14</v>
      </c>
      <c r="Q69" s="56" t="s">
        <v>1430</v>
      </c>
      <c r="R69" s="40" t="n">
        <v>450</v>
      </c>
      <c r="S69" s="97" t="s">
        <v>1431</v>
      </c>
      <c r="T69" s="39" t="s">
        <v>1432</v>
      </c>
      <c r="U69" s="33" t="s">
        <v>774</v>
      </c>
      <c r="V69" s="33" t="s">
        <v>774</v>
      </c>
      <c r="W69" s="33" t="s">
        <v>68</v>
      </c>
      <c r="X69" s="33" t="s">
        <v>71</v>
      </c>
      <c r="Y69" s="58" t="n">
        <f aca="false">F69*G69*2</f>
        <v>28</v>
      </c>
      <c r="Z69" s="58" t="str">
        <f aca="false">IF(X69="N",Y69,"0")</f>
        <v>0</v>
      </c>
      <c r="AA69" s="58" t="n">
        <f aca="false">IF(X69="P",Y69,"0")</f>
        <v>28</v>
      </c>
      <c r="AB69" s="95"/>
      <c r="AC69" s="95"/>
      <c r="AD69" s="95"/>
      <c r="AE69" s="95"/>
      <c r="AF69" s="95"/>
      <c r="AG69" s="95"/>
      <c r="AH69" s="95"/>
    </row>
    <row r="70" customFormat="false" ht="12" hidden="false" customHeight="true" outlineLevel="0" collapsed="false">
      <c r="A70" s="47" t="s">
        <v>54</v>
      </c>
      <c r="B70" s="48" t="n">
        <v>216</v>
      </c>
      <c r="C70" s="47" t="s">
        <v>55</v>
      </c>
      <c r="D70" s="90" t="s">
        <v>102</v>
      </c>
      <c r="E70" s="50" t="s">
        <v>51</v>
      </c>
      <c r="F70" s="50" t="n">
        <v>1</v>
      </c>
      <c r="G70" s="92" t="n">
        <v>9</v>
      </c>
      <c r="H70" s="33" t="s">
        <v>61</v>
      </c>
      <c r="I70" s="51" t="s">
        <v>56</v>
      </c>
      <c r="J70" s="33" t="s">
        <v>24</v>
      </c>
      <c r="K70" s="51" t="s">
        <v>57</v>
      </c>
      <c r="L70" s="87" t="s">
        <v>26</v>
      </c>
      <c r="M70" s="55" t="s">
        <v>104</v>
      </c>
      <c r="N70" s="33" t="s">
        <v>24</v>
      </c>
      <c r="O70" s="111" t="s">
        <v>771</v>
      </c>
      <c r="P70" s="92" t="n">
        <v>9</v>
      </c>
      <c r="Q70" s="56" t="s">
        <v>1430</v>
      </c>
      <c r="R70" s="40" t="n">
        <v>450</v>
      </c>
      <c r="S70" s="97" t="s">
        <v>1431</v>
      </c>
      <c r="T70" s="39" t="s">
        <v>1432</v>
      </c>
      <c r="U70" s="33" t="s">
        <v>774</v>
      </c>
      <c r="V70" s="33" t="s">
        <v>774</v>
      </c>
      <c r="W70" s="33" t="s">
        <v>68</v>
      </c>
      <c r="X70" s="33" t="s">
        <v>71</v>
      </c>
      <c r="Y70" s="58" t="n">
        <f aca="false">F70*G70*2</f>
        <v>18</v>
      </c>
      <c r="Z70" s="58" t="str">
        <f aca="false">IF(X70="N",Y70,"0")</f>
        <v>0</v>
      </c>
      <c r="AA70" s="58" t="n">
        <f aca="false">IF(X70="P",Y70,"0")</f>
        <v>18</v>
      </c>
      <c r="AB70" s="96"/>
      <c r="AC70" s="95"/>
      <c r="AD70" s="95"/>
      <c r="AE70" s="95"/>
      <c r="AF70" s="95"/>
      <c r="AG70" s="95"/>
      <c r="AH70" s="95"/>
    </row>
    <row r="71" customFormat="false" ht="12" hidden="false" customHeight="true" outlineLevel="0" collapsed="false">
      <c r="A71" s="47" t="s">
        <v>54</v>
      </c>
      <c r="B71" s="48" t="n">
        <v>216</v>
      </c>
      <c r="C71" s="47" t="s">
        <v>55</v>
      </c>
      <c r="D71" s="90" t="s">
        <v>103</v>
      </c>
      <c r="E71" s="50" t="s">
        <v>51</v>
      </c>
      <c r="F71" s="50" t="n">
        <v>1</v>
      </c>
      <c r="G71" s="92" t="n">
        <v>9</v>
      </c>
      <c r="H71" s="33" t="s">
        <v>61</v>
      </c>
      <c r="I71" s="51" t="s">
        <v>56</v>
      </c>
      <c r="J71" s="33" t="s">
        <v>24</v>
      </c>
      <c r="K71" s="51" t="s">
        <v>57</v>
      </c>
      <c r="L71" s="87" t="s">
        <v>26</v>
      </c>
      <c r="M71" s="55" t="s">
        <v>104</v>
      </c>
      <c r="N71" s="33" t="s">
        <v>24</v>
      </c>
      <c r="O71" s="111" t="s">
        <v>771</v>
      </c>
      <c r="P71" s="92" t="n">
        <v>9</v>
      </c>
      <c r="Q71" s="56" t="s">
        <v>1430</v>
      </c>
      <c r="R71" s="40" t="n">
        <v>450</v>
      </c>
      <c r="S71" s="97" t="s">
        <v>1431</v>
      </c>
      <c r="T71" s="39" t="s">
        <v>1432</v>
      </c>
      <c r="U71" s="33" t="s">
        <v>774</v>
      </c>
      <c r="V71" s="33" t="s">
        <v>774</v>
      </c>
      <c r="W71" s="33" t="s">
        <v>68</v>
      </c>
      <c r="X71" s="33" t="s">
        <v>71</v>
      </c>
      <c r="Y71" s="58" t="n">
        <f aca="false">F71*G71*2</f>
        <v>18</v>
      </c>
      <c r="Z71" s="58" t="str">
        <f aca="false">IF(X71="N",Y71,"0")</f>
        <v>0</v>
      </c>
      <c r="AA71" s="58" t="n">
        <f aca="false">IF(X71="P",Y71,"0")</f>
        <v>18</v>
      </c>
      <c r="AB71" s="96"/>
      <c r="AC71" s="95"/>
      <c r="AD71" s="95"/>
      <c r="AE71" s="95"/>
      <c r="AF71" s="95"/>
      <c r="AG71" s="95"/>
      <c r="AH71" s="95"/>
    </row>
    <row r="72" customFormat="false" ht="12" hidden="false" customHeight="true" outlineLevel="0" collapsed="false">
      <c r="A72" s="77"/>
      <c r="B72" s="78"/>
      <c r="C72" s="77"/>
      <c r="D72" s="79"/>
      <c r="E72" s="79"/>
      <c r="F72" s="79"/>
      <c r="G72" s="112" t="n">
        <f aca="false">SUM(G48:G71)</f>
        <v>297</v>
      </c>
      <c r="H72" s="79"/>
      <c r="I72" s="81"/>
      <c r="J72" s="113"/>
      <c r="K72" s="114"/>
      <c r="L72" s="82"/>
      <c r="M72" s="115" t="n">
        <f aca="false">G72-P72</f>
        <v>0</v>
      </c>
      <c r="N72" s="116"/>
      <c r="O72" s="117"/>
      <c r="P72" s="112" t="n">
        <f aca="false">SUM(P48:P71)</f>
        <v>297</v>
      </c>
      <c r="Q72" s="118"/>
      <c r="R72" s="78"/>
      <c r="S72" s="119"/>
      <c r="T72" s="120"/>
      <c r="U72" s="121"/>
      <c r="V72" s="121"/>
      <c r="W72" s="79"/>
      <c r="X72" s="79"/>
      <c r="Y72" s="58" t="n">
        <f aca="false">F72*G72*2</f>
        <v>0</v>
      </c>
      <c r="Z72" s="58" t="str">
        <f aca="false">IF(X72="N",Y72,"0")</f>
        <v>0</v>
      </c>
      <c r="AA72" s="58" t="str">
        <f aca="false">IF(X72="P",Y72,"0")</f>
        <v>0</v>
      </c>
      <c r="AB72" s="79"/>
      <c r="AC72" s="86"/>
      <c r="AD72" s="79"/>
      <c r="AE72" s="79"/>
      <c r="AF72" s="79"/>
    </row>
    <row r="73" customFormat="false" ht="12" hidden="false" customHeight="true" outlineLevel="0" collapsed="false">
      <c r="A73" s="39"/>
      <c r="B73" s="40"/>
      <c r="C73" s="122" t="s">
        <v>108</v>
      </c>
      <c r="D73" s="39"/>
      <c r="E73" s="15"/>
      <c r="F73" s="15"/>
      <c r="G73" s="123"/>
      <c r="H73" s="15"/>
      <c r="I73" s="123"/>
      <c r="J73" s="33"/>
      <c r="K73" s="123"/>
      <c r="L73" s="45"/>
      <c r="M73" s="15"/>
      <c r="N73" s="33"/>
      <c r="O73" s="124"/>
      <c r="P73" s="15"/>
      <c r="Q73" s="39"/>
      <c r="R73" s="40"/>
      <c r="S73" s="37"/>
      <c r="T73" s="39"/>
      <c r="U73" s="15"/>
      <c r="V73" s="15"/>
      <c r="W73" s="15"/>
      <c r="X73" s="15"/>
      <c r="Y73" s="58" t="n">
        <f aca="false">F73*G73*2</f>
        <v>0</v>
      </c>
      <c r="Z73" s="58" t="str">
        <f aca="false">IF(X73="N",Y73,"0")</f>
        <v>0</v>
      </c>
      <c r="AA73" s="58" t="str">
        <f aca="false">IF(X73="P",Y73,"0")</f>
        <v>0</v>
      </c>
      <c r="AB73" s="15"/>
      <c r="AC73" s="46"/>
      <c r="AD73" s="15"/>
      <c r="AE73" s="15"/>
      <c r="AF73" s="15"/>
    </row>
    <row r="74" customFormat="false" ht="12" hidden="false" customHeight="true" outlineLevel="0" collapsed="false">
      <c r="A74" s="15"/>
      <c r="B74" s="15"/>
      <c r="C74" s="15"/>
      <c r="D74" s="15"/>
      <c r="E74" s="15"/>
      <c r="F74" s="15"/>
      <c r="G74" s="15"/>
      <c r="H74" s="15"/>
      <c r="I74" s="15"/>
      <c r="J74" s="33"/>
      <c r="K74" s="15"/>
      <c r="L74" s="45" t="s">
        <v>26</v>
      </c>
      <c r="M74" s="15"/>
      <c r="N74" s="33"/>
      <c r="O74" s="15"/>
      <c r="P74" s="15"/>
      <c r="Q74" s="15"/>
      <c r="R74" s="15"/>
      <c r="S74" s="33"/>
      <c r="T74" s="15"/>
      <c r="U74" s="15"/>
      <c r="V74" s="15"/>
      <c r="W74" s="15"/>
      <c r="X74" s="15"/>
      <c r="Y74" s="58" t="n">
        <f aca="false">F74*G74*2</f>
        <v>0</v>
      </c>
      <c r="Z74" s="58" t="str">
        <f aca="false">IF(X74="N",Y74,"0")</f>
        <v>0</v>
      </c>
      <c r="AA74" s="58" t="str">
        <f aca="false">IF(X74="P",Y74,"0")</f>
        <v>0</v>
      </c>
      <c r="AB74" s="15"/>
      <c r="AC74" s="46"/>
      <c r="AD74" s="15"/>
      <c r="AE74" s="15"/>
      <c r="AF74" s="15"/>
    </row>
    <row r="75" customFormat="false" ht="12" hidden="false" customHeight="true" outlineLevel="0" collapsed="false">
      <c r="A75" s="39" t="s">
        <v>1433</v>
      </c>
      <c r="B75" s="40" t="n">
        <v>450</v>
      </c>
      <c r="C75" s="39" t="s">
        <v>1434</v>
      </c>
      <c r="D75" s="39" t="s">
        <v>50</v>
      </c>
      <c r="E75" s="15" t="s">
        <v>51</v>
      </c>
      <c r="F75" s="15" t="n">
        <v>16</v>
      </c>
      <c r="G75" s="128" t="n">
        <v>25</v>
      </c>
      <c r="H75" s="15"/>
      <c r="I75" s="176"/>
      <c r="J75" s="33" t="s">
        <v>24</v>
      </c>
      <c r="K75" s="176" t="s">
        <v>353</v>
      </c>
      <c r="L75" s="45" t="s">
        <v>26</v>
      </c>
      <c r="M75" s="128" t="s">
        <v>353</v>
      </c>
      <c r="N75" s="33" t="s">
        <v>24</v>
      </c>
      <c r="O75" s="15"/>
      <c r="P75" s="128" t="n">
        <v>25</v>
      </c>
      <c r="Q75" s="39" t="s">
        <v>1434</v>
      </c>
      <c r="R75" s="40" t="n">
        <v>400</v>
      </c>
      <c r="S75" s="97" t="s">
        <v>65</v>
      </c>
      <c r="T75" s="39" t="s">
        <v>1435</v>
      </c>
      <c r="U75" s="15" t="s">
        <v>117</v>
      </c>
      <c r="V75" s="33" t="s">
        <v>117</v>
      </c>
      <c r="W75" s="33" t="s">
        <v>68</v>
      </c>
      <c r="X75" s="33" t="s">
        <v>69</v>
      </c>
      <c r="Y75" s="58" t="n">
        <f aca="false">F75*G75*2</f>
        <v>800</v>
      </c>
      <c r="Z75" s="58" t="n">
        <f aca="false">IF(X75="N",Y75,"0")</f>
        <v>800</v>
      </c>
      <c r="AA75" s="58" t="str">
        <f aca="false">IF(X75="P",Y75,"0")</f>
        <v>0</v>
      </c>
      <c r="AB75" s="15"/>
      <c r="AC75" s="46"/>
      <c r="AD75" s="15"/>
      <c r="AE75" s="15"/>
      <c r="AF75" s="15"/>
    </row>
    <row r="76" customFormat="false" ht="12" hidden="false" customHeight="true" outlineLevel="0" collapsed="false">
      <c r="A76" s="39" t="s">
        <v>1436</v>
      </c>
      <c r="B76" s="48" t="n">
        <v>0</v>
      </c>
      <c r="C76" s="56" t="s">
        <v>1422</v>
      </c>
      <c r="D76" s="47" t="s">
        <v>50</v>
      </c>
      <c r="E76" s="33" t="s">
        <v>51</v>
      </c>
      <c r="F76" s="33" t="n">
        <v>16</v>
      </c>
      <c r="G76" s="125" t="n">
        <v>7</v>
      </c>
      <c r="H76" s="33" t="s">
        <v>61</v>
      </c>
      <c r="I76" s="32" t="s">
        <v>110</v>
      </c>
      <c r="J76" s="33" t="s">
        <v>24</v>
      </c>
      <c r="K76" s="32" t="s">
        <v>111</v>
      </c>
      <c r="L76" s="52" t="s">
        <v>26</v>
      </c>
      <c r="M76" s="33" t="s">
        <v>112</v>
      </c>
      <c r="N76" s="33" t="s">
        <v>24</v>
      </c>
      <c r="O76" s="126" t="s">
        <v>113</v>
      </c>
      <c r="P76" s="127" t="n">
        <v>7</v>
      </c>
      <c r="Q76" s="47" t="s">
        <v>114</v>
      </c>
      <c r="R76" s="48" t="n">
        <v>19.3</v>
      </c>
      <c r="S76" s="97" t="s">
        <v>1437</v>
      </c>
      <c r="T76" s="47" t="s">
        <v>116</v>
      </c>
      <c r="U76" s="33" t="s">
        <v>117</v>
      </c>
      <c r="V76" s="33" t="s">
        <v>117</v>
      </c>
      <c r="W76" s="33" t="s">
        <v>68</v>
      </c>
      <c r="X76" s="33" t="s">
        <v>71</v>
      </c>
      <c r="Y76" s="58" t="n">
        <f aca="false">F76*G76*2</f>
        <v>224</v>
      </c>
      <c r="Z76" s="58" t="str">
        <f aca="false">IF(X76="N",Y76,"0")</f>
        <v>0</v>
      </c>
      <c r="AA76" s="58" t="n">
        <f aca="false">IF(X76="P",Y76,"0")</f>
        <v>224</v>
      </c>
      <c r="AB76" s="33"/>
      <c r="AC76" s="75"/>
      <c r="AD76" s="33"/>
      <c r="AE76" s="33"/>
      <c r="AF76" s="33"/>
    </row>
    <row r="77" customFormat="false" ht="12" hidden="false" customHeight="true" outlineLevel="0" collapsed="false">
      <c r="A77" s="39" t="s">
        <v>1438</v>
      </c>
      <c r="B77" s="40" t="n">
        <v>450</v>
      </c>
      <c r="C77" s="39" t="s">
        <v>1434</v>
      </c>
      <c r="D77" s="39" t="s">
        <v>50</v>
      </c>
      <c r="E77" s="15" t="s">
        <v>51</v>
      </c>
      <c r="F77" s="15" t="n">
        <v>16</v>
      </c>
      <c r="G77" s="55" t="n">
        <v>25</v>
      </c>
      <c r="H77" s="33"/>
      <c r="I77" s="51"/>
      <c r="J77" s="33" t="s">
        <v>24</v>
      </c>
      <c r="K77" s="51" t="s">
        <v>120</v>
      </c>
      <c r="L77" s="52" t="s">
        <v>26</v>
      </c>
      <c r="M77" s="33" t="s">
        <v>120</v>
      </c>
      <c r="N77" s="33" t="s">
        <v>24</v>
      </c>
      <c r="O77" s="55"/>
      <c r="P77" s="33" t="n">
        <v>25</v>
      </c>
      <c r="Q77" s="47" t="s">
        <v>121</v>
      </c>
      <c r="R77" s="48" t="n">
        <v>400</v>
      </c>
      <c r="S77" s="97" t="s">
        <v>65</v>
      </c>
      <c r="T77" s="47" t="s">
        <v>122</v>
      </c>
      <c r="U77" s="33" t="s">
        <v>117</v>
      </c>
      <c r="V77" s="33" t="s">
        <v>117</v>
      </c>
      <c r="W77" s="33" t="s">
        <v>68</v>
      </c>
      <c r="X77" s="33" t="s">
        <v>69</v>
      </c>
      <c r="Y77" s="58" t="n">
        <f aca="false">F77*G77*2</f>
        <v>800</v>
      </c>
      <c r="Z77" s="58" t="n">
        <f aca="false">IF(X77="N",Y77,"0")</f>
        <v>800</v>
      </c>
      <c r="AA77" s="58" t="str">
        <f aca="false">IF(X77="P",Y77,"0")</f>
        <v>0</v>
      </c>
      <c r="AB77" s="33"/>
      <c r="AC77" s="75"/>
      <c r="AD77" s="33"/>
      <c r="AE77" s="33"/>
      <c r="AF77" s="33"/>
    </row>
    <row r="78" customFormat="false" ht="12" hidden="false" customHeight="true" outlineLevel="0" collapsed="false">
      <c r="A78" s="39" t="s">
        <v>1436</v>
      </c>
      <c r="B78" s="48" t="n">
        <v>0</v>
      </c>
      <c r="C78" s="56" t="s">
        <v>1422</v>
      </c>
      <c r="D78" s="47" t="s">
        <v>50</v>
      </c>
      <c r="E78" s="33" t="s">
        <v>51</v>
      </c>
      <c r="F78" s="33" t="n">
        <v>16</v>
      </c>
      <c r="G78" s="55" t="n">
        <v>25</v>
      </c>
      <c r="H78" s="33"/>
      <c r="I78" s="32" t="s">
        <v>110</v>
      </c>
      <c r="J78" s="33" t="s">
        <v>24</v>
      </c>
      <c r="K78" s="32" t="s">
        <v>123</v>
      </c>
      <c r="L78" s="52" t="s">
        <v>26</v>
      </c>
      <c r="M78" s="33" t="s">
        <v>124</v>
      </c>
      <c r="N78" s="33" t="s">
        <v>24</v>
      </c>
      <c r="O78" s="96" t="s">
        <v>1439</v>
      </c>
      <c r="P78" s="33" t="n">
        <v>25</v>
      </c>
      <c r="Q78" s="47" t="s">
        <v>114</v>
      </c>
      <c r="R78" s="48" t="n">
        <v>61</v>
      </c>
      <c r="S78" s="97" t="s">
        <v>1440</v>
      </c>
      <c r="T78" s="47" t="s">
        <v>130</v>
      </c>
      <c r="U78" s="33" t="s">
        <v>117</v>
      </c>
      <c r="V78" s="33" t="s">
        <v>117</v>
      </c>
      <c r="W78" s="33" t="s">
        <v>68</v>
      </c>
      <c r="X78" s="33" t="s">
        <v>71</v>
      </c>
      <c r="Y78" s="58" t="n">
        <f aca="false">F78*G78*2</f>
        <v>800</v>
      </c>
      <c r="Z78" s="58" t="str">
        <f aca="false">IF(X78="N",Y78,"0")</f>
        <v>0</v>
      </c>
      <c r="AA78" s="58" t="n">
        <f aca="false">IF(X78="P",Y78,"0")</f>
        <v>800</v>
      </c>
      <c r="AB78" s="33"/>
      <c r="AC78" s="75"/>
      <c r="AD78" s="33"/>
      <c r="AE78" s="33"/>
      <c r="AF78" s="33"/>
    </row>
    <row r="79" customFormat="false" ht="12" hidden="false" customHeight="true" outlineLevel="0" collapsed="false">
      <c r="A79" s="47" t="s">
        <v>131</v>
      </c>
      <c r="B79" s="48" t="n">
        <v>215</v>
      </c>
      <c r="C79" s="47" t="s">
        <v>55</v>
      </c>
      <c r="D79" s="47" t="s">
        <v>50</v>
      </c>
      <c r="E79" s="33" t="s">
        <v>51</v>
      </c>
      <c r="F79" s="33" t="n">
        <v>16</v>
      </c>
      <c r="G79" s="33" t="n">
        <v>25</v>
      </c>
      <c r="H79" s="33"/>
      <c r="I79" s="49" t="s">
        <v>132</v>
      </c>
      <c r="J79" s="33" t="s">
        <v>24</v>
      </c>
      <c r="K79" s="32" t="s">
        <v>112</v>
      </c>
      <c r="L79" s="52" t="s">
        <v>26</v>
      </c>
      <c r="M79" s="33" t="s">
        <v>133</v>
      </c>
      <c r="N79" s="33" t="s">
        <v>24</v>
      </c>
      <c r="O79" s="110" t="s">
        <v>134</v>
      </c>
      <c r="P79" s="33" t="n">
        <v>25</v>
      </c>
      <c r="Q79" s="47" t="s">
        <v>114</v>
      </c>
      <c r="R79" s="48" t="n">
        <v>24.73</v>
      </c>
      <c r="S79" s="97" t="s">
        <v>1298</v>
      </c>
      <c r="T79" s="47" t="s">
        <v>136</v>
      </c>
      <c r="U79" s="33" t="s">
        <v>117</v>
      </c>
      <c r="V79" s="33" t="s">
        <v>117</v>
      </c>
      <c r="W79" s="33" t="s">
        <v>68</v>
      </c>
      <c r="X79" s="33" t="s">
        <v>71</v>
      </c>
      <c r="Y79" s="58" t="n">
        <f aca="false">F79*G79*2</f>
        <v>800</v>
      </c>
      <c r="Z79" s="58" t="str">
        <f aca="false">IF(X79="N",Y79,"0")</f>
        <v>0</v>
      </c>
      <c r="AA79" s="58" t="n">
        <f aca="false">IF(X79="P",Y79,"0")</f>
        <v>800</v>
      </c>
      <c r="AB79" s="33"/>
      <c r="AC79" s="75"/>
      <c r="AD79" s="33"/>
      <c r="AE79" s="33"/>
      <c r="AF79" s="33"/>
    </row>
    <row r="80" customFormat="false" ht="12" hidden="false" customHeight="true" outlineLevel="0" collapsed="false">
      <c r="A80" s="39" t="s">
        <v>1436</v>
      </c>
      <c r="B80" s="48" t="n">
        <v>0</v>
      </c>
      <c r="C80" s="56" t="s">
        <v>1422</v>
      </c>
      <c r="D80" s="47" t="s">
        <v>50</v>
      </c>
      <c r="E80" s="33" t="s">
        <v>51</v>
      </c>
      <c r="F80" s="33" t="n">
        <v>16</v>
      </c>
      <c r="G80" s="55" t="n">
        <v>25</v>
      </c>
      <c r="H80" s="33"/>
      <c r="I80" s="32" t="s">
        <v>110</v>
      </c>
      <c r="J80" s="33" t="s">
        <v>24</v>
      </c>
      <c r="K80" s="32" t="s">
        <v>123</v>
      </c>
      <c r="L80" s="52" t="s">
        <v>26</v>
      </c>
      <c r="M80" s="33" t="s">
        <v>133</v>
      </c>
      <c r="N80" s="33" t="s">
        <v>24</v>
      </c>
      <c r="O80" s="110" t="s">
        <v>148</v>
      </c>
      <c r="P80" s="33" t="n">
        <v>25</v>
      </c>
      <c r="Q80" s="47" t="s">
        <v>114</v>
      </c>
      <c r="R80" s="48" t="n">
        <v>24.73</v>
      </c>
      <c r="S80" s="97" t="s">
        <v>1298</v>
      </c>
      <c r="T80" s="47" t="s">
        <v>136</v>
      </c>
      <c r="U80" s="33" t="s">
        <v>117</v>
      </c>
      <c r="V80" s="33" t="s">
        <v>117</v>
      </c>
      <c r="W80" s="33" t="s">
        <v>68</v>
      </c>
      <c r="X80" s="33" t="s">
        <v>71</v>
      </c>
      <c r="Y80" s="58" t="n">
        <f aca="false">F80*G80*2</f>
        <v>800</v>
      </c>
      <c r="Z80" s="58" t="str">
        <f aca="false">IF(X80="N",Y80,"0")</f>
        <v>0</v>
      </c>
      <c r="AA80" s="58" t="n">
        <f aca="false">IF(X80="P",Y80,"0")</f>
        <v>800</v>
      </c>
      <c r="AB80" s="33"/>
      <c r="AC80" s="75"/>
      <c r="AD80" s="33"/>
      <c r="AE80" s="33"/>
      <c r="AF80" s="33"/>
    </row>
    <row r="81" customFormat="false" ht="12" hidden="false" customHeight="true" outlineLevel="0" collapsed="false">
      <c r="A81" s="39" t="s">
        <v>1436</v>
      </c>
      <c r="B81" s="48" t="n">
        <v>0</v>
      </c>
      <c r="C81" s="56" t="s">
        <v>1422</v>
      </c>
      <c r="D81" s="47" t="s">
        <v>50</v>
      </c>
      <c r="E81" s="33" t="s">
        <v>51</v>
      </c>
      <c r="F81" s="33" t="n">
        <v>16</v>
      </c>
      <c r="G81" s="55" t="n">
        <v>25</v>
      </c>
      <c r="H81" s="33"/>
      <c r="I81" s="32" t="s">
        <v>110</v>
      </c>
      <c r="J81" s="33" t="s">
        <v>24</v>
      </c>
      <c r="K81" s="32" t="s">
        <v>123</v>
      </c>
      <c r="L81" s="52" t="s">
        <v>26</v>
      </c>
      <c r="M81" s="33" t="s">
        <v>133</v>
      </c>
      <c r="N81" s="33" t="s">
        <v>24</v>
      </c>
      <c r="O81" s="110" t="s">
        <v>148</v>
      </c>
      <c r="P81" s="33" t="n">
        <v>25</v>
      </c>
      <c r="Q81" s="47" t="s">
        <v>114</v>
      </c>
      <c r="R81" s="48" t="n">
        <v>24.73</v>
      </c>
      <c r="S81" s="97" t="s">
        <v>1298</v>
      </c>
      <c r="T81" s="47" t="s">
        <v>136</v>
      </c>
      <c r="U81" s="33" t="s">
        <v>117</v>
      </c>
      <c r="V81" s="33" t="s">
        <v>117</v>
      </c>
      <c r="W81" s="33" t="s">
        <v>68</v>
      </c>
      <c r="X81" s="33" t="s">
        <v>71</v>
      </c>
      <c r="Y81" s="58" t="n">
        <f aca="false">F81*G81*2</f>
        <v>800</v>
      </c>
      <c r="Z81" s="58" t="str">
        <f aca="false">IF(X81="N",Y81,"0")</f>
        <v>0</v>
      </c>
      <c r="AA81" s="58" t="n">
        <f aca="false">IF(X81="P",Y81,"0")</f>
        <v>800</v>
      </c>
      <c r="AB81" s="33"/>
      <c r="AC81" s="75"/>
      <c r="AD81" s="33"/>
      <c r="AE81" s="33"/>
      <c r="AF81" s="33"/>
    </row>
    <row r="82" customFormat="false" ht="12" hidden="false" customHeight="true" outlineLevel="0" collapsed="false">
      <c r="A82" s="39" t="s">
        <v>1436</v>
      </c>
      <c r="B82" s="48" t="n">
        <v>0</v>
      </c>
      <c r="C82" s="56" t="s">
        <v>1422</v>
      </c>
      <c r="D82" s="47" t="s">
        <v>50</v>
      </c>
      <c r="E82" s="33" t="s">
        <v>51</v>
      </c>
      <c r="F82" s="33" t="n">
        <v>16</v>
      </c>
      <c r="G82" s="55" t="n">
        <v>25</v>
      </c>
      <c r="H82" s="33"/>
      <c r="I82" s="32" t="s">
        <v>110</v>
      </c>
      <c r="J82" s="33" t="s">
        <v>24</v>
      </c>
      <c r="K82" s="32" t="s">
        <v>123</v>
      </c>
      <c r="L82" s="52" t="s">
        <v>26</v>
      </c>
      <c r="M82" s="33" t="s">
        <v>133</v>
      </c>
      <c r="N82" s="33" t="s">
        <v>24</v>
      </c>
      <c r="O82" s="110" t="s">
        <v>148</v>
      </c>
      <c r="P82" s="33" t="n">
        <v>25</v>
      </c>
      <c r="Q82" s="47" t="s">
        <v>114</v>
      </c>
      <c r="R82" s="48" t="n">
        <v>24.73</v>
      </c>
      <c r="S82" s="97" t="s">
        <v>1298</v>
      </c>
      <c r="T82" s="47" t="s">
        <v>136</v>
      </c>
      <c r="U82" s="33" t="s">
        <v>117</v>
      </c>
      <c r="V82" s="33" t="s">
        <v>117</v>
      </c>
      <c r="W82" s="33" t="s">
        <v>68</v>
      </c>
      <c r="X82" s="33" t="s">
        <v>71</v>
      </c>
      <c r="Y82" s="58" t="n">
        <f aca="false">F82*G82*2</f>
        <v>800</v>
      </c>
      <c r="Z82" s="58" t="str">
        <f aca="false">IF(X82="N",Y82,"0")</f>
        <v>0</v>
      </c>
      <c r="AA82" s="58" t="n">
        <f aca="false">IF(X82="P",Y82,"0")</f>
        <v>800</v>
      </c>
      <c r="AB82" s="33"/>
      <c r="AC82" s="75"/>
      <c r="AD82" s="33"/>
      <c r="AE82" s="33"/>
      <c r="AF82" s="33"/>
    </row>
    <row r="83" customFormat="false" ht="12" hidden="false" customHeight="true" outlineLevel="0" collapsed="false">
      <c r="A83" s="39" t="s">
        <v>1436</v>
      </c>
      <c r="B83" s="48" t="n">
        <v>0</v>
      </c>
      <c r="C83" s="56" t="s">
        <v>1422</v>
      </c>
      <c r="D83" s="47" t="s">
        <v>50</v>
      </c>
      <c r="E83" s="33" t="s">
        <v>51</v>
      </c>
      <c r="F83" s="33" t="n">
        <v>16</v>
      </c>
      <c r="G83" s="55" t="n">
        <v>25</v>
      </c>
      <c r="H83" s="33"/>
      <c r="I83" s="32" t="s">
        <v>110</v>
      </c>
      <c r="J83" s="33" t="s">
        <v>24</v>
      </c>
      <c r="K83" s="32" t="s">
        <v>123</v>
      </c>
      <c r="L83" s="52" t="s">
        <v>26</v>
      </c>
      <c r="M83" s="33" t="s">
        <v>133</v>
      </c>
      <c r="N83" s="33" t="s">
        <v>24</v>
      </c>
      <c r="O83" s="110" t="s">
        <v>148</v>
      </c>
      <c r="P83" s="33" t="n">
        <v>25</v>
      </c>
      <c r="Q83" s="47" t="s">
        <v>114</v>
      </c>
      <c r="R83" s="48" t="n">
        <v>24.73</v>
      </c>
      <c r="S83" s="97" t="s">
        <v>1298</v>
      </c>
      <c r="T83" s="47" t="s">
        <v>136</v>
      </c>
      <c r="U83" s="33" t="s">
        <v>117</v>
      </c>
      <c r="V83" s="33" t="s">
        <v>117</v>
      </c>
      <c r="W83" s="33" t="s">
        <v>68</v>
      </c>
      <c r="X83" s="33" t="s">
        <v>71</v>
      </c>
      <c r="Y83" s="58" t="n">
        <f aca="false">F83*G83*2</f>
        <v>800</v>
      </c>
      <c r="Z83" s="58" t="str">
        <f aca="false">IF(X83="N",Y83,"0")</f>
        <v>0</v>
      </c>
      <c r="AA83" s="58" t="n">
        <f aca="false">IF(X83="P",Y83,"0")</f>
        <v>800</v>
      </c>
      <c r="AB83" s="33"/>
      <c r="AC83" s="75"/>
      <c r="AD83" s="33"/>
      <c r="AE83" s="33"/>
      <c r="AF83" s="33"/>
    </row>
    <row r="84" customFormat="false" ht="12" hidden="false" customHeight="true" outlineLevel="0" collapsed="false">
      <c r="A84" s="39" t="s">
        <v>1436</v>
      </c>
      <c r="B84" s="48" t="n">
        <v>0</v>
      </c>
      <c r="C84" s="56" t="s">
        <v>1422</v>
      </c>
      <c r="D84" s="47" t="s">
        <v>50</v>
      </c>
      <c r="E84" s="33" t="s">
        <v>51</v>
      </c>
      <c r="F84" s="33" t="n">
        <v>16</v>
      </c>
      <c r="G84" s="125" t="n">
        <v>1</v>
      </c>
      <c r="H84" s="33" t="s">
        <v>61</v>
      </c>
      <c r="I84" s="32" t="s">
        <v>110</v>
      </c>
      <c r="J84" s="33" t="s">
        <v>24</v>
      </c>
      <c r="K84" s="32" t="s">
        <v>123</v>
      </c>
      <c r="L84" s="52" t="s">
        <v>26</v>
      </c>
      <c r="M84" s="33" t="s">
        <v>133</v>
      </c>
      <c r="N84" s="33" t="s">
        <v>24</v>
      </c>
      <c r="O84" s="110" t="s">
        <v>148</v>
      </c>
      <c r="P84" s="127" t="n">
        <v>1</v>
      </c>
      <c r="Q84" s="47" t="s">
        <v>114</v>
      </c>
      <c r="R84" s="48" t="n">
        <v>24.73</v>
      </c>
      <c r="S84" s="97" t="s">
        <v>1298</v>
      </c>
      <c r="T84" s="47" t="s">
        <v>136</v>
      </c>
      <c r="U84" s="33" t="s">
        <v>117</v>
      </c>
      <c r="V84" s="33" t="s">
        <v>117</v>
      </c>
      <c r="W84" s="33" t="s">
        <v>68</v>
      </c>
      <c r="X84" s="33" t="s">
        <v>71</v>
      </c>
      <c r="Y84" s="58" t="n">
        <f aca="false">F84*G84*2</f>
        <v>32</v>
      </c>
      <c r="Z84" s="58" t="str">
        <f aca="false">IF(X84="N",Y84,"0")</f>
        <v>0</v>
      </c>
      <c r="AA84" s="58" t="n">
        <f aca="false">IF(X84="P",Y84,"0")</f>
        <v>32</v>
      </c>
      <c r="AB84" s="33"/>
      <c r="AC84" s="75"/>
      <c r="AD84" s="33"/>
      <c r="AE84" s="33"/>
      <c r="AF84" s="33"/>
    </row>
    <row r="85" customFormat="false" ht="12" hidden="false" customHeight="true" outlineLevel="0" collapsed="false">
      <c r="A85" s="39" t="s">
        <v>1441</v>
      </c>
      <c r="B85" s="40" t="n">
        <v>450</v>
      </c>
      <c r="C85" s="39" t="s">
        <v>1434</v>
      </c>
      <c r="D85" s="39" t="s">
        <v>50</v>
      </c>
      <c r="E85" s="15" t="s">
        <v>51</v>
      </c>
      <c r="F85" s="15" t="n">
        <v>16</v>
      </c>
      <c r="G85" s="55" t="n">
        <v>25</v>
      </c>
      <c r="H85" s="33"/>
      <c r="I85" s="51" t="s">
        <v>1442</v>
      </c>
      <c r="J85" s="33" t="s">
        <v>24</v>
      </c>
      <c r="K85" s="51" t="s">
        <v>152</v>
      </c>
      <c r="L85" s="52" t="s">
        <v>26</v>
      </c>
      <c r="M85" s="55" t="s">
        <v>133</v>
      </c>
      <c r="N85" s="33" t="s">
        <v>24</v>
      </c>
      <c r="O85" s="110" t="s">
        <v>148</v>
      </c>
      <c r="P85" s="55" t="n">
        <v>25</v>
      </c>
      <c r="Q85" s="39" t="s">
        <v>1434</v>
      </c>
      <c r="R85" s="40" t="n">
        <v>450</v>
      </c>
      <c r="S85" s="97" t="s">
        <v>1298</v>
      </c>
      <c r="T85" s="39" t="s">
        <v>1443</v>
      </c>
      <c r="U85" s="15" t="s">
        <v>117</v>
      </c>
      <c r="V85" s="33" t="s">
        <v>117</v>
      </c>
      <c r="W85" s="33" t="s">
        <v>68</v>
      </c>
      <c r="X85" s="33" t="s">
        <v>71</v>
      </c>
      <c r="Y85" s="58" t="n">
        <f aca="false">F85*G85*2</f>
        <v>800</v>
      </c>
      <c r="Z85" s="58" t="str">
        <f aca="false">IF(X85="N",Y85,"0")</f>
        <v>0</v>
      </c>
      <c r="AA85" s="58" t="n">
        <f aca="false">IF(X85="P",Y85,"0")</f>
        <v>800</v>
      </c>
      <c r="AB85" s="33"/>
      <c r="AC85" s="75"/>
      <c r="AD85" s="33"/>
      <c r="AE85" s="33"/>
      <c r="AF85" s="33"/>
    </row>
    <row r="86" customFormat="false" ht="12" hidden="false" customHeight="true" outlineLevel="0" collapsed="false">
      <c r="A86" s="39" t="s">
        <v>1444</v>
      </c>
      <c r="B86" s="40" t="n">
        <v>490</v>
      </c>
      <c r="C86" s="39" t="s">
        <v>1434</v>
      </c>
      <c r="D86" s="39" t="s">
        <v>50</v>
      </c>
      <c r="E86" s="15" t="s">
        <v>51</v>
      </c>
      <c r="F86" s="15" t="n">
        <v>16</v>
      </c>
      <c r="G86" s="55" t="n">
        <v>25</v>
      </c>
      <c r="H86" s="33"/>
      <c r="I86" s="51" t="s">
        <v>1445</v>
      </c>
      <c r="J86" s="33" t="s">
        <v>24</v>
      </c>
      <c r="K86" s="51" t="s">
        <v>104</v>
      </c>
      <c r="L86" s="52" t="s">
        <v>26</v>
      </c>
      <c r="M86" s="55" t="s">
        <v>133</v>
      </c>
      <c r="N86" s="33" t="s">
        <v>24</v>
      </c>
      <c r="O86" s="110" t="s">
        <v>148</v>
      </c>
      <c r="P86" s="55" t="n">
        <v>25</v>
      </c>
      <c r="Q86" s="39" t="s">
        <v>1434</v>
      </c>
      <c r="R86" s="40" t="n">
        <v>450</v>
      </c>
      <c r="S86" s="97" t="s">
        <v>1298</v>
      </c>
      <c r="T86" s="39" t="s">
        <v>1446</v>
      </c>
      <c r="U86" s="15" t="s">
        <v>117</v>
      </c>
      <c r="V86" s="33" t="s">
        <v>117</v>
      </c>
      <c r="W86" s="33" t="s">
        <v>68</v>
      </c>
      <c r="X86" s="33" t="s">
        <v>71</v>
      </c>
      <c r="Y86" s="58" t="n">
        <f aca="false">F86*G86*2</f>
        <v>800</v>
      </c>
      <c r="Z86" s="58" t="str">
        <f aca="false">IF(X86="N",Y86,"0")</f>
        <v>0</v>
      </c>
      <c r="AA86" s="58" t="n">
        <f aca="false">IF(X86="P",Y86,"0")</f>
        <v>800</v>
      </c>
      <c r="AB86" s="33"/>
      <c r="AC86" s="75"/>
      <c r="AD86" s="33"/>
      <c r="AE86" s="33"/>
      <c r="AF86" s="33"/>
    </row>
    <row r="87" customFormat="false" ht="12" hidden="false" customHeight="true" outlineLevel="0" collapsed="false">
      <c r="A87" s="39" t="s">
        <v>1447</v>
      </c>
      <c r="B87" s="40" t="n">
        <v>435</v>
      </c>
      <c r="C87" s="39" t="s">
        <v>1434</v>
      </c>
      <c r="D87" s="39" t="s">
        <v>50</v>
      </c>
      <c r="E87" s="15" t="s">
        <v>51</v>
      </c>
      <c r="F87" s="15" t="n">
        <v>16</v>
      </c>
      <c r="G87" s="55" t="n">
        <v>25</v>
      </c>
      <c r="H87" s="33"/>
      <c r="I87" s="51" t="s">
        <v>1448</v>
      </c>
      <c r="J87" s="33" t="s">
        <v>24</v>
      </c>
      <c r="K87" s="51" t="s">
        <v>151</v>
      </c>
      <c r="L87" s="52" t="s">
        <v>26</v>
      </c>
      <c r="M87" s="55" t="s">
        <v>133</v>
      </c>
      <c r="N87" s="33" t="s">
        <v>24</v>
      </c>
      <c r="O87" s="110" t="s">
        <v>134</v>
      </c>
      <c r="P87" s="55" t="n">
        <v>25</v>
      </c>
      <c r="Q87" s="39" t="s">
        <v>1434</v>
      </c>
      <c r="R87" s="40" t="n">
        <v>450</v>
      </c>
      <c r="S87" s="97" t="s">
        <v>1298</v>
      </c>
      <c r="T87" s="39" t="s">
        <v>1449</v>
      </c>
      <c r="U87" s="15" t="s">
        <v>117</v>
      </c>
      <c r="V87" s="33" t="s">
        <v>117</v>
      </c>
      <c r="W87" s="33" t="s">
        <v>68</v>
      </c>
      <c r="X87" s="33" t="s">
        <v>71</v>
      </c>
      <c r="Y87" s="58" t="n">
        <f aca="false">F87*G87*2</f>
        <v>800</v>
      </c>
      <c r="Z87" s="58" t="str">
        <f aca="false">IF(X87="N",Y87,"0")</f>
        <v>0</v>
      </c>
      <c r="AA87" s="58" t="n">
        <f aca="false">IF(X87="P",Y87,"0")</f>
        <v>800</v>
      </c>
      <c r="AB87" s="33"/>
      <c r="AC87" s="75"/>
      <c r="AD87" s="33"/>
      <c r="AE87" s="33"/>
      <c r="AF87" s="33"/>
    </row>
    <row r="88" customFormat="false" ht="12" hidden="false" customHeight="true" outlineLevel="0" collapsed="false">
      <c r="A88" s="39" t="s">
        <v>1450</v>
      </c>
      <c r="B88" s="40" t="n">
        <v>450</v>
      </c>
      <c r="C88" s="39" t="s">
        <v>1434</v>
      </c>
      <c r="D88" s="39" t="s">
        <v>50</v>
      </c>
      <c r="E88" s="15" t="s">
        <v>51</v>
      </c>
      <c r="F88" s="15" t="n">
        <v>16</v>
      </c>
      <c r="G88" s="55" t="n">
        <v>25</v>
      </c>
      <c r="H88" s="33"/>
      <c r="I88" s="51" t="s">
        <v>1048</v>
      </c>
      <c r="J88" s="33" t="s">
        <v>24</v>
      </c>
      <c r="K88" s="51" t="s">
        <v>151</v>
      </c>
      <c r="L88" s="52" t="s">
        <v>26</v>
      </c>
      <c r="M88" s="55" t="s">
        <v>133</v>
      </c>
      <c r="N88" s="33" t="s">
        <v>24</v>
      </c>
      <c r="O88" s="110" t="s">
        <v>134</v>
      </c>
      <c r="P88" s="55" t="n">
        <v>25</v>
      </c>
      <c r="Q88" s="39" t="s">
        <v>1434</v>
      </c>
      <c r="R88" s="40" t="n">
        <v>440</v>
      </c>
      <c r="S88" s="97" t="s">
        <v>1298</v>
      </c>
      <c r="T88" s="39" t="s">
        <v>1451</v>
      </c>
      <c r="U88" s="15" t="s">
        <v>117</v>
      </c>
      <c r="V88" s="33" t="s">
        <v>117</v>
      </c>
      <c r="W88" s="33" t="s">
        <v>68</v>
      </c>
      <c r="X88" s="33" t="s">
        <v>71</v>
      </c>
      <c r="Y88" s="58" t="n">
        <f aca="false">F88*G88*2</f>
        <v>800</v>
      </c>
      <c r="Z88" s="58" t="str">
        <f aca="false">IF(X88="N",Y88,"0")</f>
        <v>0</v>
      </c>
      <c r="AA88" s="58" t="n">
        <f aca="false">IF(X88="P",Y88,"0")</f>
        <v>800</v>
      </c>
      <c r="AB88" s="33"/>
      <c r="AC88" s="75"/>
      <c r="AD88" s="33"/>
      <c r="AE88" s="33"/>
      <c r="AF88" s="33"/>
    </row>
    <row r="89" customFormat="false" ht="12" hidden="false" customHeight="true" outlineLevel="0" collapsed="false">
      <c r="A89" s="39" t="s">
        <v>1452</v>
      </c>
      <c r="B89" s="40" t="n">
        <v>450</v>
      </c>
      <c r="C89" s="39" t="s">
        <v>1434</v>
      </c>
      <c r="D89" s="39" t="s">
        <v>50</v>
      </c>
      <c r="E89" s="15" t="s">
        <v>51</v>
      </c>
      <c r="F89" s="15" t="n">
        <v>16</v>
      </c>
      <c r="G89" s="55" t="n">
        <v>25</v>
      </c>
      <c r="H89" s="33"/>
      <c r="I89" s="51"/>
      <c r="J89" s="33" t="s">
        <v>24</v>
      </c>
      <c r="K89" s="51" t="s">
        <v>151</v>
      </c>
      <c r="L89" s="52" t="s">
        <v>26</v>
      </c>
      <c r="M89" s="33" t="s">
        <v>151</v>
      </c>
      <c r="N89" s="33" t="s">
        <v>24</v>
      </c>
      <c r="O89" s="33"/>
      <c r="P89" s="33" t="n">
        <v>25</v>
      </c>
      <c r="Q89" s="47" t="s">
        <v>153</v>
      </c>
      <c r="R89" s="48" t="n">
        <v>325</v>
      </c>
      <c r="S89" s="97" t="s">
        <v>65</v>
      </c>
      <c r="T89" s="47" t="s">
        <v>154</v>
      </c>
      <c r="U89" s="33" t="s">
        <v>117</v>
      </c>
      <c r="V89" s="33" t="s">
        <v>117</v>
      </c>
      <c r="W89" s="33" t="s">
        <v>68</v>
      </c>
      <c r="X89" s="33" t="s">
        <v>69</v>
      </c>
      <c r="Y89" s="58" t="n">
        <f aca="false">F89*G89*2</f>
        <v>800</v>
      </c>
      <c r="Z89" s="58" t="n">
        <f aca="false">IF(X89="N",Y89,"0")</f>
        <v>800</v>
      </c>
      <c r="AA89" s="58" t="str">
        <f aca="false">IF(X89="P",Y89,"0")</f>
        <v>0</v>
      </c>
      <c r="AB89" s="33"/>
      <c r="AC89" s="75"/>
      <c r="AD89" s="33"/>
      <c r="AE89" s="33"/>
      <c r="AF89" s="33"/>
    </row>
    <row r="90" customFormat="false" ht="12" hidden="false" customHeight="true" outlineLevel="0" collapsed="false">
      <c r="A90" s="47" t="s">
        <v>137</v>
      </c>
      <c r="B90" s="48" t="n">
        <v>38.6</v>
      </c>
      <c r="C90" s="47" t="s">
        <v>114</v>
      </c>
      <c r="D90" s="47" t="s">
        <v>50</v>
      </c>
      <c r="E90" s="33" t="s">
        <v>51</v>
      </c>
      <c r="F90" s="33" t="n">
        <v>16</v>
      </c>
      <c r="G90" s="33" t="n">
        <v>25</v>
      </c>
      <c r="H90" s="33"/>
      <c r="I90" s="32" t="s">
        <v>1360</v>
      </c>
      <c r="J90" s="33" t="s">
        <v>24</v>
      </c>
      <c r="K90" s="32" t="s">
        <v>139</v>
      </c>
      <c r="L90" s="52" t="s">
        <v>26</v>
      </c>
      <c r="M90" s="33" t="s">
        <v>157</v>
      </c>
      <c r="N90" s="33" t="s">
        <v>24</v>
      </c>
      <c r="O90" s="55" t="s">
        <v>1453</v>
      </c>
      <c r="P90" s="33" t="n">
        <v>25</v>
      </c>
      <c r="Q90" s="47" t="s">
        <v>114</v>
      </c>
      <c r="R90" s="48" t="n">
        <v>86</v>
      </c>
      <c r="S90" s="97" t="s">
        <v>1454</v>
      </c>
      <c r="T90" s="47" t="s">
        <v>160</v>
      </c>
      <c r="U90" s="33" t="s">
        <v>117</v>
      </c>
      <c r="V90" s="33" t="s">
        <v>117</v>
      </c>
      <c r="W90" s="33" t="s">
        <v>68</v>
      </c>
      <c r="X90" s="33" t="s">
        <v>71</v>
      </c>
      <c r="Y90" s="58" t="n">
        <f aca="false">F90*G90*2</f>
        <v>800</v>
      </c>
      <c r="Z90" s="58" t="str">
        <f aca="false">IF(X90="N",Y90,"0")</f>
        <v>0</v>
      </c>
      <c r="AA90" s="58" t="n">
        <f aca="false">IF(X90="P",Y90,"0")</f>
        <v>800</v>
      </c>
      <c r="AB90" s="33"/>
      <c r="AC90" s="33"/>
      <c r="AD90" s="33"/>
      <c r="AE90" s="33"/>
      <c r="AF90" s="33"/>
    </row>
    <row r="91" customFormat="false" ht="12" hidden="false" customHeight="true" outlineLevel="0" collapsed="false">
      <c r="A91" s="39" t="s">
        <v>1455</v>
      </c>
      <c r="B91" s="40" t="n">
        <v>435</v>
      </c>
      <c r="C91" s="39" t="s">
        <v>1434</v>
      </c>
      <c r="D91" s="39" t="s">
        <v>50</v>
      </c>
      <c r="E91" s="15" t="s">
        <v>51</v>
      </c>
      <c r="F91" s="15" t="n">
        <v>16</v>
      </c>
      <c r="G91" s="55" t="n">
        <v>25</v>
      </c>
      <c r="H91" s="33"/>
      <c r="I91" s="51"/>
      <c r="J91" s="33" t="s">
        <v>24</v>
      </c>
      <c r="K91" s="51" t="s">
        <v>157</v>
      </c>
      <c r="L91" s="52" t="s">
        <v>26</v>
      </c>
      <c r="M91" s="33" t="s">
        <v>157</v>
      </c>
      <c r="N91" s="33" t="s">
        <v>24</v>
      </c>
      <c r="O91" s="55"/>
      <c r="P91" s="33" t="n">
        <v>25</v>
      </c>
      <c r="Q91" s="47" t="s">
        <v>114</v>
      </c>
      <c r="R91" s="48" t="n">
        <v>86</v>
      </c>
      <c r="S91" s="97" t="s">
        <v>65</v>
      </c>
      <c r="T91" s="47" t="s">
        <v>162</v>
      </c>
      <c r="U91" s="33" t="s">
        <v>117</v>
      </c>
      <c r="V91" s="33" t="s">
        <v>117</v>
      </c>
      <c r="W91" s="33" t="s">
        <v>68</v>
      </c>
      <c r="X91" s="33" t="s">
        <v>69</v>
      </c>
      <c r="Y91" s="58" t="n">
        <f aca="false">F91*G91*2</f>
        <v>800</v>
      </c>
      <c r="Z91" s="58" t="n">
        <f aca="false">IF(X91="N",Y91,"0")</f>
        <v>800</v>
      </c>
      <c r="AA91" s="58" t="str">
        <f aca="false">IF(X91="P",Y91,"0")</f>
        <v>0</v>
      </c>
      <c r="AB91" s="29"/>
      <c r="AC91" s="29"/>
      <c r="AD91" s="29"/>
      <c r="AE91" s="29"/>
      <c r="AF91" s="29"/>
    </row>
    <row r="92" customFormat="false" ht="12" hidden="false" customHeight="true" outlineLevel="0" collapsed="false">
      <c r="A92" s="39" t="s">
        <v>1456</v>
      </c>
      <c r="B92" s="48" t="n">
        <v>0</v>
      </c>
      <c r="C92" s="56" t="s">
        <v>1422</v>
      </c>
      <c r="D92" s="47" t="s">
        <v>50</v>
      </c>
      <c r="E92" s="33" t="s">
        <v>51</v>
      </c>
      <c r="F92" s="33" t="n">
        <v>16</v>
      </c>
      <c r="G92" s="55" t="n">
        <v>25</v>
      </c>
      <c r="H92" s="33"/>
      <c r="I92" s="51" t="s">
        <v>1457</v>
      </c>
      <c r="J92" s="33" t="s">
        <v>24</v>
      </c>
      <c r="K92" s="51" t="s">
        <v>1458</v>
      </c>
      <c r="L92" s="52" t="s">
        <v>26</v>
      </c>
      <c r="M92" s="55" t="s">
        <v>165</v>
      </c>
      <c r="N92" s="33" t="s">
        <v>24</v>
      </c>
      <c r="O92" s="55" t="s">
        <v>1459</v>
      </c>
      <c r="P92" s="55" t="n">
        <v>25</v>
      </c>
      <c r="Q92" s="39" t="s">
        <v>1434</v>
      </c>
      <c r="R92" s="40" t="n">
        <v>485</v>
      </c>
      <c r="S92" s="97" t="s">
        <v>1460</v>
      </c>
      <c r="T92" s="39" t="s">
        <v>1461</v>
      </c>
      <c r="U92" s="33" t="s">
        <v>117</v>
      </c>
      <c r="V92" s="33" t="s">
        <v>117</v>
      </c>
      <c r="W92" s="33" t="s">
        <v>68</v>
      </c>
      <c r="X92" s="33" t="s">
        <v>71</v>
      </c>
      <c r="Y92" s="58" t="n">
        <f aca="false">F92*G92*2</f>
        <v>800</v>
      </c>
      <c r="Z92" s="58" t="str">
        <f aca="false">IF(X92="N",Y92,"0")</f>
        <v>0</v>
      </c>
      <c r="AA92" s="58" t="n">
        <f aca="false">IF(X92="P",Y92,"0")</f>
        <v>800</v>
      </c>
      <c r="AB92" s="33"/>
      <c r="AC92" s="75"/>
      <c r="AD92" s="33"/>
      <c r="AE92" s="33"/>
      <c r="AF92" s="33"/>
    </row>
    <row r="93" customFormat="false" ht="12" hidden="false" customHeight="true" outlineLevel="0" collapsed="false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52" t="s">
        <v>26</v>
      </c>
      <c r="M93" s="33"/>
      <c r="N93" s="33"/>
      <c r="O93" s="33"/>
      <c r="P93" s="33"/>
      <c r="Q93" s="33"/>
      <c r="R93" s="33"/>
      <c r="S93" s="127"/>
      <c r="T93" s="33"/>
      <c r="U93" s="33"/>
      <c r="V93" s="33"/>
      <c r="W93" s="33"/>
      <c r="X93" s="33"/>
      <c r="Y93" s="58" t="n">
        <f aca="false">F93*G93*2</f>
        <v>0</v>
      </c>
      <c r="Z93" s="58" t="str">
        <f aca="false">IF(X93="N",Y93,"0")</f>
        <v>0</v>
      </c>
      <c r="AA93" s="58" t="str">
        <f aca="false">IF(X93="P",Y93,"0")</f>
        <v>0</v>
      </c>
      <c r="AB93" s="33"/>
      <c r="AC93" s="75"/>
      <c r="AD93" s="33"/>
      <c r="AE93" s="33"/>
      <c r="AF93" s="33"/>
    </row>
    <row r="94" customFormat="false" ht="12" hidden="false" customHeight="true" outlineLevel="0" collapsed="false">
      <c r="A94" s="129"/>
      <c r="B94" s="129"/>
      <c r="C94" s="129"/>
      <c r="D94" s="129"/>
      <c r="E94" s="129"/>
      <c r="F94" s="129"/>
      <c r="G94" s="63" t="n">
        <f aca="false">SUM(G73:G93)</f>
        <v>408</v>
      </c>
      <c r="H94" s="129"/>
      <c r="I94" s="130"/>
      <c r="J94" s="131"/>
      <c r="K94" s="130"/>
      <c r="L94" s="130"/>
      <c r="M94" s="69" t="n">
        <f aca="false">G94-P94</f>
        <v>0</v>
      </c>
      <c r="N94" s="131"/>
      <c r="O94" s="132"/>
      <c r="P94" s="69" t="n">
        <f aca="false">SUM(P73:P93)</f>
        <v>408</v>
      </c>
      <c r="Q94" s="129"/>
      <c r="R94" s="129"/>
      <c r="S94" s="132"/>
      <c r="T94" s="129"/>
      <c r="U94" s="129"/>
      <c r="V94" s="129"/>
      <c r="W94" s="129"/>
      <c r="X94" s="129"/>
      <c r="Y94" s="58" t="n">
        <f aca="false">F94*G94*2</f>
        <v>0</v>
      </c>
      <c r="Z94" s="58" t="str">
        <f aca="false">IF(X94="N",Y94,"0")</f>
        <v>0</v>
      </c>
      <c r="AA94" s="58" t="str">
        <f aca="false">IF(X94="P",Y94,"0")</f>
        <v>0</v>
      </c>
      <c r="AB94" s="129"/>
      <c r="AC94" s="129"/>
      <c r="AD94" s="129"/>
      <c r="AE94" s="129"/>
      <c r="AF94" s="129"/>
    </row>
    <row r="95" customFormat="false" ht="12" hidden="false" customHeight="true" outlineLevel="0" collapsed="false">
      <c r="A95" s="133"/>
      <c r="B95" s="133"/>
      <c r="C95" s="134" t="s">
        <v>169</v>
      </c>
      <c r="D95" s="133"/>
      <c r="E95" s="133"/>
      <c r="F95" s="133"/>
      <c r="G95" s="135"/>
      <c r="H95" s="133"/>
      <c r="I95" s="135"/>
      <c r="J95" s="136"/>
      <c r="K95" s="135"/>
      <c r="L95" s="135"/>
      <c r="M95" s="133"/>
      <c r="N95" s="136"/>
      <c r="O95" s="137"/>
      <c r="P95" s="133"/>
      <c r="Q95" s="133"/>
      <c r="R95" s="133"/>
      <c r="S95" s="137"/>
      <c r="T95" s="133"/>
      <c r="U95" s="133"/>
      <c r="V95" s="133"/>
      <c r="W95" s="133"/>
      <c r="X95" s="133"/>
      <c r="Y95" s="58" t="n">
        <f aca="false">F95*G95*2</f>
        <v>0</v>
      </c>
      <c r="Z95" s="58" t="str">
        <f aca="false">IF(X95="N",Y95,"0")</f>
        <v>0</v>
      </c>
      <c r="AA95" s="58" t="str">
        <f aca="false">IF(X95="P",Y95,"0")</f>
        <v>0</v>
      </c>
      <c r="AB95" s="133"/>
      <c r="AC95" s="133"/>
      <c r="AD95" s="133"/>
      <c r="AE95" s="133"/>
      <c r="AF95" s="133"/>
    </row>
    <row r="96" customFormat="false" ht="12" hidden="false" customHeight="true" outlineLevel="0" collapsed="false">
      <c r="A96" s="133"/>
      <c r="B96" s="133"/>
      <c r="C96" s="133"/>
      <c r="D96" s="133"/>
      <c r="E96" s="133"/>
      <c r="F96" s="133"/>
      <c r="G96" s="133"/>
      <c r="H96" s="133"/>
      <c r="I96" s="133"/>
      <c r="J96" s="133"/>
      <c r="K96" s="133"/>
      <c r="L96" s="52" t="s">
        <v>26</v>
      </c>
      <c r="M96" s="133"/>
      <c r="N96" s="136"/>
      <c r="O96" s="137"/>
      <c r="P96" s="133"/>
      <c r="Q96" s="133"/>
      <c r="R96" s="133"/>
      <c r="S96" s="137"/>
      <c r="T96" s="133"/>
      <c r="U96" s="133"/>
      <c r="V96" s="133"/>
      <c r="W96" s="133"/>
      <c r="X96" s="133"/>
      <c r="Y96" s="58" t="n">
        <f aca="false">F96*G96*2</f>
        <v>0</v>
      </c>
      <c r="Z96" s="58" t="str">
        <f aca="false">IF(X96="N",Y96,"0")</f>
        <v>0</v>
      </c>
      <c r="AA96" s="58" t="str">
        <f aca="false">IF(X96="P",Y96,"0")</f>
        <v>0</v>
      </c>
      <c r="AB96" s="133"/>
      <c r="AC96" s="133"/>
      <c r="AD96" s="133"/>
      <c r="AE96" s="133"/>
      <c r="AF96" s="133"/>
    </row>
    <row r="97" customFormat="false" ht="12" hidden="false" customHeight="true" outlineLevel="0" collapsed="false">
      <c r="A97" s="47" t="s">
        <v>176</v>
      </c>
      <c r="B97" s="48" t="n">
        <v>19</v>
      </c>
      <c r="C97" s="47" t="s">
        <v>114</v>
      </c>
      <c r="D97" s="47" t="s">
        <v>74</v>
      </c>
      <c r="E97" s="33" t="s">
        <v>51</v>
      </c>
      <c r="F97" s="33" t="n">
        <v>8</v>
      </c>
      <c r="G97" s="33" t="n">
        <v>20</v>
      </c>
      <c r="H97" s="33" t="s">
        <v>61</v>
      </c>
      <c r="I97" s="51" t="s">
        <v>1462</v>
      </c>
      <c r="J97" s="50" t="s">
        <v>24</v>
      </c>
      <c r="K97" s="32" t="s">
        <v>178</v>
      </c>
      <c r="L97" s="52" t="s">
        <v>26</v>
      </c>
      <c r="M97" s="55" t="s">
        <v>133</v>
      </c>
      <c r="N97" s="33" t="s">
        <v>24</v>
      </c>
      <c r="O97" s="110" t="s">
        <v>1463</v>
      </c>
      <c r="P97" s="53" t="n">
        <v>20</v>
      </c>
      <c r="Q97" s="47" t="s">
        <v>114</v>
      </c>
      <c r="R97" s="48" t="n">
        <v>24.73</v>
      </c>
      <c r="S97" s="97" t="s">
        <v>1464</v>
      </c>
      <c r="T97" s="47" t="s">
        <v>136</v>
      </c>
      <c r="U97" s="33" t="s">
        <v>117</v>
      </c>
      <c r="V97" s="33" t="s">
        <v>117</v>
      </c>
      <c r="W97" s="33" t="s">
        <v>68</v>
      </c>
      <c r="X97" s="33" t="s">
        <v>71</v>
      </c>
      <c r="Y97" s="58" t="n">
        <f aca="false">F97*G97*2</f>
        <v>320</v>
      </c>
      <c r="Z97" s="58" t="str">
        <f aca="false">IF(X97="N",Y97,"0")</f>
        <v>0</v>
      </c>
      <c r="AA97" s="58" t="n">
        <f aca="false">IF(X97="P",Y97,"0")</f>
        <v>320</v>
      </c>
      <c r="AB97" s="33"/>
      <c r="AC97" s="75"/>
      <c r="AD97" s="33"/>
      <c r="AE97" s="33"/>
      <c r="AF97" s="33"/>
    </row>
    <row r="98" customFormat="false" ht="12" hidden="false" customHeight="true" outlineLevel="0" collapsed="false">
      <c r="A98" s="47" t="s">
        <v>176</v>
      </c>
      <c r="B98" s="48" t="n">
        <v>19</v>
      </c>
      <c r="C98" s="47" t="s">
        <v>114</v>
      </c>
      <c r="D98" s="47" t="s">
        <v>74</v>
      </c>
      <c r="E98" s="33" t="s">
        <v>51</v>
      </c>
      <c r="F98" s="33" t="n">
        <v>8</v>
      </c>
      <c r="G98" s="33" t="n">
        <v>5</v>
      </c>
      <c r="H98" s="33" t="s">
        <v>61</v>
      </c>
      <c r="I98" s="51" t="s">
        <v>1462</v>
      </c>
      <c r="J98" s="50" t="s">
        <v>24</v>
      </c>
      <c r="K98" s="32" t="s">
        <v>178</v>
      </c>
      <c r="L98" s="52" t="s">
        <v>26</v>
      </c>
      <c r="M98" s="55" t="s">
        <v>133</v>
      </c>
      <c r="N98" s="33" t="s">
        <v>24</v>
      </c>
      <c r="O98" s="110" t="s">
        <v>198</v>
      </c>
      <c r="P98" s="53" t="n">
        <v>5</v>
      </c>
      <c r="Q98" s="47" t="s">
        <v>114</v>
      </c>
      <c r="R98" s="48" t="n">
        <v>24.73</v>
      </c>
      <c r="S98" s="97" t="s">
        <v>1298</v>
      </c>
      <c r="T98" s="47" t="s">
        <v>136</v>
      </c>
      <c r="U98" s="33" t="s">
        <v>117</v>
      </c>
      <c r="V98" s="33" t="s">
        <v>117</v>
      </c>
      <c r="W98" s="33" t="s">
        <v>68</v>
      </c>
      <c r="X98" s="33" t="s">
        <v>71</v>
      </c>
      <c r="Y98" s="58" t="n">
        <f aca="false">F98*G98*2</f>
        <v>80</v>
      </c>
      <c r="Z98" s="58" t="str">
        <f aca="false">IF(X98="N",Y98,"0")</f>
        <v>0</v>
      </c>
      <c r="AA98" s="58" t="n">
        <f aca="false">IF(X98="P",Y98,"0")</f>
        <v>80</v>
      </c>
      <c r="AB98" s="33"/>
      <c r="AC98" s="75"/>
      <c r="AD98" s="33"/>
      <c r="AE98" s="33"/>
      <c r="AF98" s="33"/>
    </row>
    <row r="99" customFormat="false" ht="12" hidden="false" customHeight="true" outlineLevel="0" collapsed="false">
      <c r="A99" s="47" t="s">
        <v>200</v>
      </c>
      <c r="B99" s="48" t="n">
        <v>25</v>
      </c>
      <c r="C99" s="47" t="s">
        <v>114</v>
      </c>
      <c r="D99" s="47" t="s">
        <v>74</v>
      </c>
      <c r="E99" s="33" t="s">
        <v>51</v>
      </c>
      <c r="F99" s="33" t="n">
        <v>8</v>
      </c>
      <c r="G99" s="33" t="n">
        <v>25</v>
      </c>
      <c r="H99" s="33"/>
      <c r="I99" s="51"/>
      <c r="J99" s="50" t="s">
        <v>24</v>
      </c>
      <c r="K99" s="32" t="s">
        <v>202</v>
      </c>
      <c r="L99" s="52" t="s">
        <v>26</v>
      </c>
      <c r="M99" s="96" t="s">
        <v>202</v>
      </c>
      <c r="N99" s="136" t="s">
        <v>24</v>
      </c>
      <c r="O99" s="110"/>
      <c r="P99" s="93" t="n">
        <v>25</v>
      </c>
      <c r="Q99" s="39" t="s">
        <v>1434</v>
      </c>
      <c r="R99" s="40" t="n">
        <v>425</v>
      </c>
      <c r="S99" s="97" t="s">
        <v>65</v>
      </c>
      <c r="T99" s="39" t="s">
        <v>1465</v>
      </c>
      <c r="U99" s="15" t="s">
        <v>117</v>
      </c>
      <c r="V99" s="33" t="s">
        <v>117</v>
      </c>
      <c r="W99" s="33" t="s">
        <v>68</v>
      </c>
      <c r="X99" s="33" t="s">
        <v>69</v>
      </c>
      <c r="Y99" s="58" t="n">
        <f aca="false">F99*G99*2</f>
        <v>400</v>
      </c>
      <c r="Z99" s="58" t="n">
        <f aca="false">IF(X99="N",Y99,"0")</f>
        <v>400</v>
      </c>
      <c r="AA99" s="58" t="str">
        <f aca="false">IF(X99="P",Y99,"0")</f>
        <v>0</v>
      </c>
      <c r="AB99" s="133"/>
      <c r="AC99" s="133"/>
      <c r="AD99" s="133"/>
      <c r="AE99" s="133"/>
      <c r="AF99" s="133"/>
    </row>
    <row r="100" customFormat="false" ht="12" hidden="false" customHeight="true" outlineLevel="0" collapsed="false">
      <c r="A100" s="47" t="s">
        <v>184</v>
      </c>
      <c r="B100" s="48" t="n">
        <v>26.35</v>
      </c>
      <c r="C100" s="47" t="s">
        <v>114</v>
      </c>
      <c r="D100" s="47" t="s">
        <v>74</v>
      </c>
      <c r="E100" s="33" t="s">
        <v>51</v>
      </c>
      <c r="F100" s="33" t="n">
        <v>8</v>
      </c>
      <c r="G100" s="33" t="n">
        <v>25</v>
      </c>
      <c r="H100" s="33"/>
      <c r="I100" s="32" t="s">
        <v>185</v>
      </c>
      <c r="J100" s="33" t="s">
        <v>24</v>
      </c>
      <c r="K100" s="32" t="s">
        <v>139</v>
      </c>
      <c r="L100" s="52" t="s">
        <v>26</v>
      </c>
      <c r="M100" s="55" t="s">
        <v>133</v>
      </c>
      <c r="N100" s="33" t="s">
        <v>24</v>
      </c>
      <c r="O100" s="110" t="s">
        <v>1466</v>
      </c>
      <c r="P100" s="53" t="n">
        <v>25</v>
      </c>
      <c r="Q100" s="47" t="s">
        <v>114</v>
      </c>
      <c r="R100" s="48" t="n">
        <v>24.73</v>
      </c>
      <c r="S100" s="97" t="s">
        <v>1467</v>
      </c>
      <c r="T100" s="47" t="s">
        <v>136</v>
      </c>
      <c r="U100" s="33" t="s">
        <v>117</v>
      </c>
      <c r="V100" s="33" t="s">
        <v>117</v>
      </c>
      <c r="W100" s="33" t="s">
        <v>68</v>
      </c>
      <c r="X100" s="33" t="s">
        <v>71</v>
      </c>
      <c r="Y100" s="58" t="n">
        <f aca="false">F100*G100*2</f>
        <v>400</v>
      </c>
      <c r="Z100" s="58" t="str">
        <f aca="false">IF(X100="N",Y100,"0")</f>
        <v>0</v>
      </c>
      <c r="AA100" s="58" t="n">
        <f aca="false">IF(X100="P",Y100,"0")</f>
        <v>400</v>
      </c>
      <c r="AB100" s="33"/>
      <c r="AC100" s="75"/>
      <c r="AD100" s="33"/>
      <c r="AE100" s="33"/>
      <c r="AF100" s="33"/>
    </row>
    <row r="101" customFormat="false" ht="12" hidden="false" customHeight="true" outlineLevel="0" collapsed="false">
      <c r="A101" s="47" t="s">
        <v>184</v>
      </c>
      <c r="B101" s="48" t="n">
        <v>26.35</v>
      </c>
      <c r="C101" s="47" t="s">
        <v>114</v>
      </c>
      <c r="D101" s="47" t="s">
        <v>74</v>
      </c>
      <c r="E101" s="33" t="s">
        <v>51</v>
      </c>
      <c r="F101" s="33" t="n">
        <v>8</v>
      </c>
      <c r="G101" s="33" t="n">
        <v>25</v>
      </c>
      <c r="H101" s="33"/>
      <c r="I101" s="32" t="s">
        <v>196</v>
      </c>
      <c r="J101" s="50" t="s">
        <v>24</v>
      </c>
      <c r="K101" s="32" t="s">
        <v>139</v>
      </c>
      <c r="L101" s="52" t="s">
        <v>26</v>
      </c>
      <c r="M101" s="55" t="s">
        <v>133</v>
      </c>
      <c r="N101" s="33" t="s">
        <v>24</v>
      </c>
      <c r="O101" s="110" t="s">
        <v>648</v>
      </c>
      <c r="P101" s="53" t="n">
        <v>25</v>
      </c>
      <c r="Q101" s="47" t="s">
        <v>114</v>
      </c>
      <c r="R101" s="48" t="n">
        <v>24.73</v>
      </c>
      <c r="S101" s="97" t="s">
        <v>1468</v>
      </c>
      <c r="T101" s="47" t="s">
        <v>136</v>
      </c>
      <c r="U101" s="33" t="s">
        <v>117</v>
      </c>
      <c r="V101" s="33" t="s">
        <v>117</v>
      </c>
      <c r="W101" s="33" t="s">
        <v>68</v>
      </c>
      <c r="X101" s="33" t="s">
        <v>71</v>
      </c>
      <c r="Y101" s="58" t="n">
        <f aca="false">F101*G101*2</f>
        <v>400</v>
      </c>
      <c r="Z101" s="58" t="str">
        <f aca="false">IF(X101="N",Y101,"0")</f>
        <v>0</v>
      </c>
      <c r="AA101" s="58" t="n">
        <f aca="false">IF(X101="P",Y101,"0")</f>
        <v>400</v>
      </c>
      <c r="AB101" s="33"/>
      <c r="AC101" s="75"/>
      <c r="AD101" s="33"/>
      <c r="AE101" s="33"/>
      <c r="AF101" s="33"/>
    </row>
    <row r="102" customFormat="false" ht="12" hidden="false" customHeight="true" outlineLevel="0" collapsed="false">
      <c r="A102" s="47" t="s">
        <v>184</v>
      </c>
      <c r="B102" s="48" t="n">
        <v>26.35</v>
      </c>
      <c r="C102" s="47" t="s">
        <v>114</v>
      </c>
      <c r="D102" s="47" t="s">
        <v>74</v>
      </c>
      <c r="E102" s="33" t="s">
        <v>51</v>
      </c>
      <c r="F102" s="33" t="n">
        <v>8</v>
      </c>
      <c r="G102" s="33" t="n">
        <v>25</v>
      </c>
      <c r="H102" s="33"/>
      <c r="I102" s="32" t="s">
        <v>196</v>
      </c>
      <c r="J102" s="50" t="s">
        <v>24</v>
      </c>
      <c r="K102" s="32" t="s">
        <v>139</v>
      </c>
      <c r="L102" s="52" t="s">
        <v>26</v>
      </c>
      <c r="M102" s="55" t="s">
        <v>133</v>
      </c>
      <c r="N102" s="33" t="s">
        <v>24</v>
      </c>
      <c r="O102" s="110" t="s">
        <v>648</v>
      </c>
      <c r="P102" s="53" t="n">
        <v>25</v>
      </c>
      <c r="Q102" s="47" t="s">
        <v>114</v>
      </c>
      <c r="R102" s="48" t="n">
        <v>24.73</v>
      </c>
      <c r="S102" s="97" t="s">
        <v>1468</v>
      </c>
      <c r="T102" s="47" t="s">
        <v>136</v>
      </c>
      <c r="U102" s="33" t="s">
        <v>117</v>
      </c>
      <c r="V102" s="33" t="s">
        <v>117</v>
      </c>
      <c r="W102" s="33" t="s">
        <v>68</v>
      </c>
      <c r="X102" s="33" t="s">
        <v>71</v>
      </c>
      <c r="Y102" s="58" t="n">
        <f aca="false">F102*G102*2</f>
        <v>400</v>
      </c>
      <c r="Z102" s="58" t="str">
        <f aca="false">IF(X102="N",Y102,"0")</f>
        <v>0</v>
      </c>
      <c r="AA102" s="58" t="n">
        <f aca="false">IF(X102="P",Y102,"0")</f>
        <v>400</v>
      </c>
      <c r="AB102" s="33"/>
      <c r="AC102" s="75"/>
      <c r="AD102" s="33"/>
      <c r="AE102" s="33"/>
      <c r="AF102" s="33"/>
    </row>
    <row r="103" customFormat="false" ht="12" hidden="false" customHeight="true" outlineLevel="0" collapsed="false">
      <c r="A103" s="47" t="s">
        <v>184</v>
      </c>
      <c r="B103" s="48" t="n">
        <v>26.35</v>
      </c>
      <c r="C103" s="47" t="s">
        <v>114</v>
      </c>
      <c r="D103" s="47" t="s">
        <v>74</v>
      </c>
      <c r="E103" s="33" t="s">
        <v>51</v>
      </c>
      <c r="F103" s="33" t="n">
        <v>8</v>
      </c>
      <c r="G103" s="33" t="n">
        <v>25</v>
      </c>
      <c r="H103" s="33"/>
      <c r="I103" s="51" t="s">
        <v>1469</v>
      </c>
      <c r="J103" s="50" t="s">
        <v>24</v>
      </c>
      <c r="K103" s="32" t="s">
        <v>139</v>
      </c>
      <c r="L103" s="52" t="s">
        <v>26</v>
      </c>
      <c r="M103" s="55" t="s">
        <v>133</v>
      </c>
      <c r="N103" s="33" t="s">
        <v>24</v>
      </c>
      <c r="O103" s="110" t="s">
        <v>1470</v>
      </c>
      <c r="P103" s="53" t="n">
        <v>25</v>
      </c>
      <c r="Q103" s="47" t="s">
        <v>114</v>
      </c>
      <c r="R103" s="48" t="n">
        <v>24.73</v>
      </c>
      <c r="S103" s="97" t="s">
        <v>1471</v>
      </c>
      <c r="T103" s="47" t="s">
        <v>136</v>
      </c>
      <c r="U103" s="33" t="s">
        <v>117</v>
      </c>
      <c r="V103" s="33" t="s">
        <v>117</v>
      </c>
      <c r="W103" s="33" t="s">
        <v>68</v>
      </c>
      <c r="X103" s="33" t="s">
        <v>71</v>
      </c>
      <c r="Y103" s="58" t="n">
        <f aca="false">F103*G103*2</f>
        <v>400</v>
      </c>
      <c r="Z103" s="58" t="str">
        <f aca="false">IF(X103="N",Y103,"0")</f>
        <v>0</v>
      </c>
      <c r="AA103" s="58" t="n">
        <f aca="false">IF(X103="P",Y103,"0")</f>
        <v>400</v>
      </c>
      <c r="AB103" s="33"/>
      <c r="AC103" s="75"/>
      <c r="AD103" s="33"/>
      <c r="AE103" s="33"/>
      <c r="AF103" s="33"/>
    </row>
    <row r="104" customFormat="false" ht="12" hidden="false" customHeight="true" outlineLevel="0" collapsed="false">
      <c r="A104" s="39" t="s">
        <v>1472</v>
      </c>
      <c r="B104" s="48" t="n">
        <v>0</v>
      </c>
      <c r="C104" s="56" t="s">
        <v>1422</v>
      </c>
      <c r="D104" s="47" t="s">
        <v>74</v>
      </c>
      <c r="E104" s="33" t="s">
        <v>51</v>
      </c>
      <c r="F104" s="33" t="n">
        <v>8</v>
      </c>
      <c r="G104" s="125" t="n">
        <v>7</v>
      </c>
      <c r="H104" s="33" t="s">
        <v>61</v>
      </c>
      <c r="I104" s="32" t="s">
        <v>110</v>
      </c>
      <c r="J104" s="33" t="s">
        <v>24</v>
      </c>
      <c r="K104" s="32" t="s">
        <v>111</v>
      </c>
      <c r="L104" s="52" t="s">
        <v>26</v>
      </c>
      <c r="M104" s="138" t="s">
        <v>112</v>
      </c>
      <c r="N104" s="33" t="s">
        <v>24</v>
      </c>
      <c r="O104" s="126" t="s">
        <v>113</v>
      </c>
      <c r="P104" s="127" t="n">
        <v>7</v>
      </c>
      <c r="Q104" s="47" t="s">
        <v>114</v>
      </c>
      <c r="R104" s="48" t="n">
        <v>19.3</v>
      </c>
      <c r="S104" s="97" t="s">
        <v>1437</v>
      </c>
      <c r="T104" s="47" t="s">
        <v>116</v>
      </c>
      <c r="U104" s="33" t="s">
        <v>117</v>
      </c>
      <c r="V104" s="33" t="s">
        <v>117</v>
      </c>
      <c r="W104" s="33" t="s">
        <v>68</v>
      </c>
      <c r="X104" s="33" t="s">
        <v>71</v>
      </c>
      <c r="Y104" s="58" t="n">
        <f aca="false">F104*G104*2</f>
        <v>112</v>
      </c>
      <c r="Z104" s="58" t="str">
        <f aca="false">IF(X104="N",Y104,"0")</f>
        <v>0</v>
      </c>
      <c r="AA104" s="58" t="n">
        <f aca="false">IF(X104="P",Y104,"0")</f>
        <v>112</v>
      </c>
      <c r="AB104" s="33"/>
      <c r="AC104" s="75"/>
      <c r="AD104" s="33"/>
      <c r="AE104" s="33"/>
      <c r="AF104" s="33"/>
    </row>
    <row r="105" customFormat="false" ht="12" hidden="false" customHeight="true" outlineLevel="0" collapsed="false">
      <c r="A105" s="39" t="s">
        <v>1472</v>
      </c>
      <c r="B105" s="48" t="n">
        <v>0</v>
      </c>
      <c r="C105" s="56" t="s">
        <v>1422</v>
      </c>
      <c r="D105" s="47" t="s">
        <v>74</v>
      </c>
      <c r="E105" s="33" t="s">
        <v>51</v>
      </c>
      <c r="F105" s="33" t="n">
        <v>8</v>
      </c>
      <c r="G105" s="125" t="n">
        <v>1</v>
      </c>
      <c r="H105" s="33" t="s">
        <v>61</v>
      </c>
      <c r="I105" s="32" t="s">
        <v>110</v>
      </c>
      <c r="J105" s="33" t="s">
        <v>24</v>
      </c>
      <c r="K105" s="32" t="s">
        <v>123</v>
      </c>
      <c r="L105" s="52" t="s">
        <v>26</v>
      </c>
      <c r="M105" s="55" t="s">
        <v>133</v>
      </c>
      <c r="N105" s="33" t="s">
        <v>24</v>
      </c>
      <c r="O105" s="110" t="s">
        <v>198</v>
      </c>
      <c r="P105" s="139" t="n">
        <v>1</v>
      </c>
      <c r="Q105" s="47" t="s">
        <v>114</v>
      </c>
      <c r="R105" s="48" t="n">
        <v>24.73</v>
      </c>
      <c r="S105" s="97" t="s">
        <v>1298</v>
      </c>
      <c r="T105" s="47" t="s">
        <v>136</v>
      </c>
      <c r="U105" s="33" t="s">
        <v>117</v>
      </c>
      <c r="V105" s="33" t="s">
        <v>117</v>
      </c>
      <c r="W105" s="33" t="s">
        <v>68</v>
      </c>
      <c r="X105" s="33" t="s">
        <v>71</v>
      </c>
      <c r="Y105" s="58" t="n">
        <f aca="false">F105*G105*2</f>
        <v>16</v>
      </c>
      <c r="Z105" s="58" t="str">
        <f aca="false">IF(X105="N",Y105,"0")</f>
        <v>0</v>
      </c>
      <c r="AA105" s="58" t="n">
        <f aca="false">IF(X105="P",Y105,"0")</f>
        <v>16</v>
      </c>
      <c r="AB105" s="33"/>
      <c r="AC105" s="75"/>
      <c r="AD105" s="33"/>
      <c r="AE105" s="33"/>
      <c r="AF105" s="33"/>
    </row>
    <row r="106" customFormat="false" ht="12" hidden="false" customHeight="true" outlineLevel="0" collapsed="false">
      <c r="A106" s="47" t="s">
        <v>181</v>
      </c>
      <c r="B106" s="48" t="n">
        <v>185</v>
      </c>
      <c r="C106" s="47" t="s">
        <v>55</v>
      </c>
      <c r="D106" s="47" t="s">
        <v>74</v>
      </c>
      <c r="E106" s="33" t="s">
        <v>51</v>
      </c>
      <c r="F106" s="33" t="n">
        <v>8</v>
      </c>
      <c r="G106" s="33" t="n">
        <v>25</v>
      </c>
      <c r="H106" s="33"/>
      <c r="I106" s="51" t="s">
        <v>1473</v>
      </c>
      <c r="J106" s="50" t="s">
        <v>24</v>
      </c>
      <c r="K106" s="32" t="s">
        <v>151</v>
      </c>
      <c r="L106" s="52" t="s">
        <v>26</v>
      </c>
      <c r="M106" s="55" t="s">
        <v>133</v>
      </c>
      <c r="N106" s="33" t="s">
        <v>24</v>
      </c>
      <c r="O106" s="110" t="s">
        <v>1474</v>
      </c>
      <c r="P106" s="53" t="n">
        <v>25</v>
      </c>
      <c r="Q106" s="47" t="s">
        <v>114</v>
      </c>
      <c r="R106" s="48" t="n">
        <v>24.73</v>
      </c>
      <c r="S106" s="97" t="s">
        <v>1475</v>
      </c>
      <c r="T106" s="47" t="s">
        <v>136</v>
      </c>
      <c r="U106" s="33" t="s">
        <v>117</v>
      </c>
      <c r="V106" s="33" t="s">
        <v>117</v>
      </c>
      <c r="W106" s="33" t="s">
        <v>68</v>
      </c>
      <c r="X106" s="33" t="s">
        <v>71</v>
      </c>
      <c r="Y106" s="58" t="n">
        <f aca="false">F106*G106*2</f>
        <v>400</v>
      </c>
      <c r="Z106" s="58" t="str">
        <f aca="false">IF(X106="N",Y106,"0")</f>
        <v>0</v>
      </c>
      <c r="AA106" s="58" t="n">
        <f aca="false">IF(X106="P",Y106,"0")</f>
        <v>400</v>
      </c>
      <c r="AB106" s="33"/>
      <c r="AC106" s="75"/>
      <c r="AD106" s="33"/>
      <c r="AE106" s="33"/>
      <c r="AF106" s="33"/>
    </row>
    <row r="107" customFormat="false" ht="12" hidden="false" customHeight="true" outlineLevel="0" collapsed="false">
      <c r="A107" s="47" t="s">
        <v>171</v>
      </c>
      <c r="B107" s="48" t="n">
        <v>360</v>
      </c>
      <c r="C107" s="47" t="s">
        <v>114</v>
      </c>
      <c r="D107" s="47" t="s">
        <v>74</v>
      </c>
      <c r="E107" s="33" t="s">
        <v>51</v>
      </c>
      <c r="F107" s="33" t="n">
        <v>8</v>
      </c>
      <c r="G107" s="33" t="n">
        <v>25</v>
      </c>
      <c r="H107" s="33"/>
      <c r="I107" s="51" t="s">
        <v>182</v>
      </c>
      <c r="J107" s="33" t="s">
        <v>24</v>
      </c>
      <c r="K107" s="32" t="s">
        <v>151</v>
      </c>
      <c r="L107" s="52" t="s">
        <v>26</v>
      </c>
      <c r="M107" s="33" t="s">
        <v>104</v>
      </c>
      <c r="N107" s="33" t="s">
        <v>24</v>
      </c>
      <c r="O107" s="55"/>
      <c r="P107" s="33" t="n">
        <v>25</v>
      </c>
      <c r="Q107" s="47" t="s">
        <v>114</v>
      </c>
      <c r="R107" s="48" t="n">
        <v>61</v>
      </c>
      <c r="S107" s="97" t="s">
        <v>65</v>
      </c>
      <c r="T107" s="47" t="s">
        <v>183</v>
      </c>
      <c r="U107" s="33" t="s">
        <v>117</v>
      </c>
      <c r="V107" s="33" t="s">
        <v>117</v>
      </c>
      <c r="W107" s="33" t="s">
        <v>68</v>
      </c>
      <c r="X107" s="33" t="s">
        <v>69</v>
      </c>
      <c r="Y107" s="58" t="n">
        <f aca="false">F107*G107*2</f>
        <v>400</v>
      </c>
      <c r="Z107" s="58" t="n">
        <f aca="false">IF(X107="N",Y107,"0")</f>
        <v>400</v>
      </c>
      <c r="AA107" s="58" t="str">
        <f aca="false">IF(X107="P",Y107,"0")</f>
        <v>0</v>
      </c>
      <c r="AB107" s="33"/>
      <c r="AC107" s="75"/>
      <c r="AD107" s="33"/>
      <c r="AE107" s="33"/>
      <c r="AF107" s="33"/>
    </row>
    <row r="108" customFormat="false" ht="12" hidden="false" customHeight="true" outlineLevel="0" collapsed="false">
      <c r="A108" s="39" t="s">
        <v>1476</v>
      </c>
      <c r="B108" s="40" t="n">
        <v>400</v>
      </c>
      <c r="C108" s="39" t="s">
        <v>1434</v>
      </c>
      <c r="D108" s="39" t="s">
        <v>74</v>
      </c>
      <c r="E108" s="15" t="s">
        <v>51</v>
      </c>
      <c r="F108" s="15" t="n">
        <v>8</v>
      </c>
      <c r="G108" s="333" t="n">
        <v>25</v>
      </c>
      <c r="H108" s="133"/>
      <c r="I108" s="51" t="s">
        <v>182</v>
      </c>
      <c r="J108" s="50" t="s">
        <v>24</v>
      </c>
      <c r="K108" s="92" t="s">
        <v>151</v>
      </c>
      <c r="L108" s="52" t="s">
        <v>26</v>
      </c>
      <c r="M108" s="33" t="s">
        <v>104</v>
      </c>
      <c r="N108" s="33" t="s">
        <v>24</v>
      </c>
      <c r="O108" s="33"/>
      <c r="P108" s="33" t="n">
        <v>25</v>
      </c>
      <c r="Q108" s="47" t="s">
        <v>114</v>
      </c>
      <c r="R108" s="48" t="n">
        <v>61</v>
      </c>
      <c r="S108" s="97" t="s">
        <v>65</v>
      </c>
      <c r="T108" s="47" t="s">
        <v>175</v>
      </c>
      <c r="U108" s="33" t="s">
        <v>117</v>
      </c>
      <c r="V108" s="33" t="s">
        <v>117</v>
      </c>
      <c r="W108" s="33" t="s">
        <v>68</v>
      </c>
      <c r="X108" s="33" t="s">
        <v>69</v>
      </c>
      <c r="Y108" s="58" t="n">
        <f aca="false">F108*G108*2</f>
        <v>400</v>
      </c>
      <c r="Z108" s="58" t="n">
        <f aca="false">IF(X108="N",Y108,"0")</f>
        <v>400</v>
      </c>
      <c r="AA108" s="58" t="str">
        <f aca="false">IF(X108="P",Y108,"0")</f>
        <v>0</v>
      </c>
      <c r="AB108" s="33"/>
      <c r="AC108" s="75"/>
      <c r="AD108" s="33"/>
      <c r="AE108" s="33"/>
      <c r="AF108" s="33"/>
    </row>
    <row r="109" customFormat="false" ht="12" hidden="false" customHeight="true" outlineLevel="0" collapsed="false">
      <c r="A109" s="39" t="s">
        <v>1477</v>
      </c>
      <c r="B109" s="40" t="n">
        <v>410</v>
      </c>
      <c r="C109" s="39" t="s">
        <v>1434</v>
      </c>
      <c r="D109" s="39" t="s">
        <v>74</v>
      </c>
      <c r="E109" s="15" t="s">
        <v>51</v>
      </c>
      <c r="F109" s="15" t="n">
        <v>8</v>
      </c>
      <c r="G109" s="333" t="n">
        <v>25</v>
      </c>
      <c r="H109" s="133"/>
      <c r="I109" s="51" t="s">
        <v>182</v>
      </c>
      <c r="J109" s="50" t="s">
        <v>24</v>
      </c>
      <c r="K109" s="92" t="s">
        <v>151</v>
      </c>
      <c r="L109" s="52" t="s">
        <v>26</v>
      </c>
      <c r="M109" s="33" t="s">
        <v>104</v>
      </c>
      <c r="N109" s="33" t="s">
        <v>24</v>
      </c>
      <c r="O109" s="110"/>
      <c r="P109" s="33" t="n">
        <v>25</v>
      </c>
      <c r="Q109" s="47" t="s">
        <v>114</v>
      </c>
      <c r="R109" s="48" t="n">
        <v>60.75</v>
      </c>
      <c r="S109" s="97" t="s">
        <v>65</v>
      </c>
      <c r="T109" s="47" t="s">
        <v>180</v>
      </c>
      <c r="U109" s="33" t="s">
        <v>117</v>
      </c>
      <c r="V109" s="33" t="s">
        <v>117</v>
      </c>
      <c r="W109" s="33" t="s">
        <v>68</v>
      </c>
      <c r="X109" s="33" t="s">
        <v>69</v>
      </c>
      <c r="Y109" s="58" t="n">
        <f aca="false">F109*G109*2</f>
        <v>400</v>
      </c>
      <c r="Z109" s="58" t="n">
        <f aca="false">IF(X109="N",Y109,"0")</f>
        <v>400</v>
      </c>
      <c r="AA109" s="58" t="str">
        <f aca="false">IF(X109="P",Y109,"0")</f>
        <v>0</v>
      </c>
      <c r="AB109" s="33"/>
      <c r="AC109" s="75"/>
      <c r="AD109" s="33"/>
      <c r="AE109" s="33"/>
      <c r="AF109" s="33"/>
    </row>
    <row r="110" customFormat="false" ht="12" hidden="false" customHeight="true" outlineLevel="0" collapsed="false">
      <c r="A110" s="47" t="s">
        <v>191</v>
      </c>
      <c r="B110" s="48" t="n">
        <v>360</v>
      </c>
      <c r="C110" s="47" t="s">
        <v>114</v>
      </c>
      <c r="D110" s="47" t="s">
        <v>74</v>
      </c>
      <c r="E110" s="33" t="s">
        <v>51</v>
      </c>
      <c r="F110" s="33" t="n">
        <v>8</v>
      </c>
      <c r="G110" s="33" t="n">
        <v>25</v>
      </c>
      <c r="H110" s="33"/>
      <c r="I110" s="51" t="s">
        <v>1478</v>
      </c>
      <c r="J110" s="50" t="s">
        <v>24</v>
      </c>
      <c r="K110" s="32" t="s">
        <v>193</v>
      </c>
      <c r="L110" s="52" t="s">
        <v>26</v>
      </c>
      <c r="M110" s="55" t="s">
        <v>133</v>
      </c>
      <c r="N110" s="33" t="s">
        <v>24</v>
      </c>
      <c r="O110" s="110" t="s">
        <v>1479</v>
      </c>
      <c r="P110" s="53" t="n">
        <v>25</v>
      </c>
      <c r="Q110" s="47" t="s">
        <v>114</v>
      </c>
      <c r="R110" s="48" t="n">
        <v>24.73</v>
      </c>
      <c r="S110" s="97" t="s">
        <v>1480</v>
      </c>
      <c r="T110" s="47" t="s">
        <v>136</v>
      </c>
      <c r="U110" s="33" t="s">
        <v>117</v>
      </c>
      <c r="V110" s="33" t="s">
        <v>117</v>
      </c>
      <c r="W110" s="33" t="s">
        <v>68</v>
      </c>
      <c r="X110" s="33" t="s">
        <v>71</v>
      </c>
      <c r="Y110" s="58" t="n">
        <f aca="false">F110*G110*2</f>
        <v>400</v>
      </c>
      <c r="Z110" s="58" t="str">
        <f aca="false">IF(X110="N",Y110,"0")</f>
        <v>0</v>
      </c>
      <c r="AA110" s="58" t="n">
        <f aca="false">IF(X110="P",Y110,"0")</f>
        <v>400</v>
      </c>
      <c r="AB110" s="33"/>
      <c r="AC110" s="75"/>
      <c r="AD110" s="33"/>
      <c r="AE110" s="33"/>
      <c r="AF110" s="33"/>
    </row>
    <row r="111" customFormat="false" ht="12" hidden="false" customHeight="true" outlineLevel="0" collapsed="false">
      <c r="A111" s="50"/>
      <c r="B111" s="140"/>
      <c r="C111" s="140"/>
      <c r="D111" s="140"/>
      <c r="E111" s="140"/>
      <c r="F111" s="140"/>
      <c r="G111" s="140"/>
      <c r="H111" s="140"/>
      <c r="I111" s="140"/>
      <c r="J111" s="50"/>
      <c r="K111" s="140"/>
      <c r="L111" s="45" t="s">
        <v>26</v>
      </c>
      <c r="M111" s="50"/>
      <c r="N111" s="50"/>
      <c r="O111" s="141"/>
      <c r="P111" s="140"/>
      <c r="Q111" s="142"/>
      <c r="R111" s="143"/>
      <c r="S111" s="144"/>
      <c r="T111" s="142"/>
      <c r="U111" s="140"/>
      <c r="V111" s="140"/>
      <c r="W111" s="140"/>
      <c r="X111" s="50"/>
      <c r="Y111" s="58" t="n">
        <f aca="false">F111*G111*2</f>
        <v>0</v>
      </c>
      <c r="Z111" s="58" t="str">
        <f aca="false">IF(X111="N",Y111,"0")</f>
        <v>0</v>
      </c>
      <c r="AA111" s="58" t="str">
        <f aca="false">IF(X111="P",Y111,"0")</f>
        <v>0</v>
      </c>
      <c r="AB111" s="140"/>
      <c r="AC111" s="145"/>
      <c r="AD111" s="140"/>
      <c r="AE111" s="140"/>
      <c r="AF111" s="140"/>
    </row>
    <row r="112" customFormat="false" ht="12" hidden="false" customHeight="true" outlineLevel="0" collapsed="false">
      <c r="A112" s="146"/>
      <c r="B112" s="146"/>
      <c r="C112" s="146"/>
      <c r="D112" s="146"/>
      <c r="E112" s="146"/>
      <c r="F112" s="146"/>
      <c r="G112" s="147" t="n">
        <f aca="false">SUM(G95:G110)</f>
        <v>283</v>
      </c>
      <c r="H112" s="146"/>
      <c r="I112" s="148"/>
      <c r="J112" s="149"/>
      <c r="K112" s="150"/>
      <c r="L112" s="150"/>
      <c r="M112" s="83" t="n">
        <f aca="false">G112-P112</f>
        <v>0</v>
      </c>
      <c r="N112" s="149"/>
      <c r="O112" s="151"/>
      <c r="P112" s="115" t="n">
        <f aca="false">SUM(P95:P111)</f>
        <v>283</v>
      </c>
      <c r="Q112" s="146"/>
      <c r="R112" s="146"/>
      <c r="S112" s="151"/>
      <c r="T112" s="146"/>
      <c r="U112" s="146"/>
      <c r="V112" s="146"/>
      <c r="W112" s="146"/>
      <c r="X112" s="146"/>
      <c r="Y112" s="58" t="n">
        <f aca="false">F112*G112*2</f>
        <v>0</v>
      </c>
      <c r="Z112" s="58" t="str">
        <f aca="false">IF(X112="N",Y112,"0")</f>
        <v>0</v>
      </c>
      <c r="AA112" s="58" t="str">
        <f aca="false">IF(X112="P",Y112,"0")</f>
        <v>0</v>
      </c>
      <c r="AB112" s="146"/>
      <c r="AC112" s="146"/>
      <c r="AD112" s="146"/>
      <c r="AE112" s="146"/>
      <c r="AF112" s="146"/>
    </row>
    <row r="113" customFormat="false" ht="12" hidden="false" customHeight="true" outlineLevel="0" collapsed="false">
      <c r="A113" s="152"/>
      <c r="B113" s="152"/>
      <c r="C113" s="153" t="s">
        <v>204</v>
      </c>
      <c r="D113" s="152"/>
      <c r="E113" s="152"/>
      <c r="F113" s="152"/>
      <c r="G113" s="154"/>
      <c r="H113" s="155"/>
      <c r="I113" s="154"/>
      <c r="J113" s="136"/>
      <c r="K113" s="154"/>
      <c r="L113" s="154"/>
      <c r="M113" s="152"/>
      <c r="N113" s="136"/>
      <c r="O113" s="156"/>
      <c r="P113" s="152"/>
      <c r="Q113" s="152"/>
      <c r="R113" s="152"/>
      <c r="S113" s="156"/>
      <c r="T113" s="152"/>
      <c r="U113" s="152"/>
      <c r="V113" s="152"/>
      <c r="W113" s="152"/>
      <c r="X113" s="152"/>
      <c r="Y113" s="58" t="n">
        <f aca="false">F113*G113*2</f>
        <v>0</v>
      </c>
      <c r="Z113" s="58" t="str">
        <f aca="false">IF(X113="N",Y113,"0")</f>
        <v>0</v>
      </c>
      <c r="AA113" s="58" t="str">
        <f aca="false">IF(X113="P",Y113,"0")</f>
        <v>0</v>
      </c>
      <c r="AB113" s="152"/>
      <c r="AC113" s="152"/>
      <c r="AD113" s="152"/>
      <c r="AE113" s="152"/>
      <c r="AF113" s="152"/>
    </row>
    <row r="114" customFormat="false" ht="12" hidden="false" customHeight="true" outlineLevel="0" collapsed="false">
      <c r="A114" s="39"/>
      <c r="B114" s="40"/>
      <c r="C114" s="39"/>
      <c r="D114" s="39"/>
      <c r="E114" s="15"/>
      <c r="F114" s="15"/>
      <c r="G114" s="15"/>
      <c r="H114" s="15"/>
      <c r="I114" s="15"/>
      <c r="J114" s="33"/>
      <c r="K114" s="123"/>
      <c r="L114" s="45" t="s">
        <v>26</v>
      </c>
      <c r="M114" s="15"/>
      <c r="N114" s="33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58" t="n">
        <f aca="false">F114*G114*2</f>
        <v>0</v>
      </c>
      <c r="Z114" s="58" t="str">
        <f aca="false">IF(X114="N",Y114,"0")</f>
        <v>0</v>
      </c>
      <c r="AA114" s="58" t="str">
        <f aca="false">IF(X114="P",Y114,"0")</f>
        <v>0</v>
      </c>
      <c r="AB114" s="15"/>
      <c r="AC114" s="46"/>
      <c r="AD114" s="15"/>
      <c r="AE114" s="15"/>
      <c r="AF114" s="15"/>
    </row>
    <row r="115" customFormat="false" ht="12" hidden="false" customHeight="true" outlineLevel="0" collapsed="false">
      <c r="A115" s="47" t="s">
        <v>205</v>
      </c>
      <c r="B115" s="48" t="n">
        <v>310</v>
      </c>
      <c r="C115" s="47" t="s">
        <v>206</v>
      </c>
      <c r="D115" s="47" t="s">
        <v>50</v>
      </c>
      <c r="E115" s="33" t="s">
        <v>51</v>
      </c>
      <c r="F115" s="33" t="n">
        <v>16</v>
      </c>
      <c r="G115" s="53" t="n">
        <v>25</v>
      </c>
      <c r="H115" s="33"/>
      <c r="I115" s="49" t="s">
        <v>207</v>
      </c>
      <c r="J115" s="33" t="s">
        <v>24</v>
      </c>
      <c r="K115" s="32" t="s">
        <v>208</v>
      </c>
      <c r="L115" s="52" t="s">
        <v>26</v>
      </c>
      <c r="M115" s="53" t="s">
        <v>53</v>
      </c>
      <c r="N115" s="33" t="s">
        <v>24</v>
      </c>
      <c r="O115" s="53" t="s">
        <v>209</v>
      </c>
      <c r="P115" s="53" t="n">
        <v>25</v>
      </c>
      <c r="Q115" s="47" t="s">
        <v>49</v>
      </c>
      <c r="R115" s="48" t="n">
        <v>0</v>
      </c>
      <c r="S115" s="97" t="s">
        <v>1481</v>
      </c>
      <c r="T115" s="47" t="s">
        <v>211</v>
      </c>
      <c r="U115" s="33" t="s">
        <v>212</v>
      </c>
      <c r="V115" s="33" t="s">
        <v>212</v>
      </c>
      <c r="W115" s="33" t="s">
        <v>68</v>
      </c>
      <c r="X115" s="33" t="s">
        <v>71</v>
      </c>
      <c r="Y115" s="58" t="n">
        <f aca="false">F115*G115*2</f>
        <v>800</v>
      </c>
      <c r="Z115" s="58" t="str">
        <f aca="false">IF(X115="N",Y115,"0")</f>
        <v>0</v>
      </c>
      <c r="AA115" s="58" t="n">
        <f aca="false">IF(X115="P",Y115,"0")</f>
        <v>800</v>
      </c>
      <c r="AB115" s="33"/>
      <c r="AC115" s="75"/>
      <c r="AD115" s="33"/>
      <c r="AE115" s="33"/>
      <c r="AF115" s="33"/>
    </row>
    <row r="116" customFormat="false" ht="12" hidden="false" customHeight="true" outlineLevel="0" collapsed="false">
      <c r="A116" s="47" t="s">
        <v>217</v>
      </c>
      <c r="B116" s="48" t="n">
        <v>275</v>
      </c>
      <c r="C116" s="47" t="s">
        <v>214</v>
      </c>
      <c r="D116" s="47" t="s">
        <v>50</v>
      </c>
      <c r="E116" s="33" t="s">
        <v>51</v>
      </c>
      <c r="F116" s="33" t="n">
        <v>16</v>
      </c>
      <c r="G116" s="53" t="n">
        <v>25</v>
      </c>
      <c r="H116" s="33"/>
      <c r="I116" s="49" t="s">
        <v>215</v>
      </c>
      <c r="J116" s="33" t="s">
        <v>24</v>
      </c>
      <c r="K116" s="32" t="s">
        <v>112</v>
      </c>
      <c r="L116" s="47" t="s">
        <v>26</v>
      </c>
      <c r="M116" s="53" t="s">
        <v>53</v>
      </c>
      <c r="N116" s="33" t="s">
        <v>24</v>
      </c>
      <c r="O116" s="53" t="s">
        <v>209</v>
      </c>
      <c r="P116" s="53" t="n">
        <v>25</v>
      </c>
      <c r="Q116" s="47" t="s">
        <v>49</v>
      </c>
      <c r="R116" s="48" t="n">
        <v>0</v>
      </c>
      <c r="S116" s="97" t="s">
        <v>1482</v>
      </c>
      <c r="T116" s="47" t="s">
        <v>211</v>
      </c>
      <c r="U116" s="33" t="s">
        <v>212</v>
      </c>
      <c r="V116" s="33" t="s">
        <v>212</v>
      </c>
      <c r="W116" s="33" t="s">
        <v>68</v>
      </c>
      <c r="X116" s="33" t="s">
        <v>71</v>
      </c>
      <c r="Y116" s="58" t="n">
        <f aca="false">F116*G116*2</f>
        <v>800</v>
      </c>
      <c r="Z116" s="58" t="str">
        <f aca="false">IF(X116="N",Y116,"0")</f>
        <v>0</v>
      </c>
      <c r="AA116" s="58" t="n">
        <f aca="false">IF(X116="P",Y116,"0")</f>
        <v>800</v>
      </c>
      <c r="AB116" s="33"/>
      <c r="AC116" s="75"/>
      <c r="AD116" s="33"/>
      <c r="AE116" s="33"/>
      <c r="AF116" s="33"/>
    </row>
    <row r="117" customFormat="false" ht="12" hidden="false" customHeight="true" outlineLevel="0" collapsed="false">
      <c r="A117" s="47" t="s">
        <v>213</v>
      </c>
      <c r="B117" s="48" t="n">
        <v>275</v>
      </c>
      <c r="C117" s="47" t="s">
        <v>214</v>
      </c>
      <c r="D117" s="47" t="s">
        <v>50</v>
      </c>
      <c r="E117" s="33" t="s">
        <v>51</v>
      </c>
      <c r="F117" s="33" t="n">
        <v>16</v>
      </c>
      <c r="G117" s="53" t="n">
        <v>25</v>
      </c>
      <c r="H117" s="33"/>
      <c r="I117" s="49" t="s">
        <v>215</v>
      </c>
      <c r="J117" s="33" t="s">
        <v>24</v>
      </c>
      <c r="K117" s="32" t="s">
        <v>112</v>
      </c>
      <c r="L117" s="47" t="s">
        <v>26</v>
      </c>
      <c r="M117" s="53" t="s">
        <v>53</v>
      </c>
      <c r="N117" s="33" t="s">
        <v>24</v>
      </c>
      <c r="O117" s="53" t="s">
        <v>209</v>
      </c>
      <c r="P117" s="53" t="n">
        <v>25</v>
      </c>
      <c r="Q117" s="47" t="s">
        <v>49</v>
      </c>
      <c r="R117" s="48" t="n">
        <v>0</v>
      </c>
      <c r="S117" s="97" t="s">
        <v>1482</v>
      </c>
      <c r="T117" s="47" t="s">
        <v>211</v>
      </c>
      <c r="U117" s="33" t="s">
        <v>212</v>
      </c>
      <c r="V117" s="33" t="s">
        <v>212</v>
      </c>
      <c r="W117" s="33" t="s">
        <v>68</v>
      </c>
      <c r="X117" s="33" t="s">
        <v>71</v>
      </c>
      <c r="Y117" s="58" t="n">
        <f aca="false">F117*G117*2</f>
        <v>800</v>
      </c>
      <c r="Z117" s="58" t="str">
        <f aca="false">IF(X117="N",Y117,"0")</f>
        <v>0</v>
      </c>
      <c r="AA117" s="58" t="n">
        <f aca="false">IF(X117="P",Y117,"0")</f>
        <v>800</v>
      </c>
      <c r="AB117" s="33"/>
      <c r="AC117" s="75"/>
      <c r="AD117" s="33"/>
      <c r="AE117" s="33"/>
      <c r="AF117" s="33"/>
    </row>
    <row r="118" customFormat="false" ht="12" hidden="false" customHeight="true" outlineLevel="0" collapsed="false">
      <c r="A118" s="29"/>
      <c r="B118" s="29"/>
      <c r="C118" s="29"/>
      <c r="D118" s="29"/>
      <c r="E118" s="29"/>
      <c r="F118" s="29"/>
      <c r="G118" s="29"/>
      <c r="H118" s="29"/>
      <c r="I118" s="29"/>
      <c r="J118" s="73"/>
      <c r="K118" s="29"/>
      <c r="L118" s="52" t="s">
        <v>26</v>
      </c>
      <c r="M118" s="53" t="s">
        <v>53</v>
      </c>
      <c r="N118" s="33"/>
      <c r="O118" s="53" t="s">
        <v>52</v>
      </c>
      <c r="P118" s="53" t="n">
        <v>0</v>
      </c>
      <c r="Q118" s="47" t="s">
        <v>49</v>
      </c>
      <c r="R118" s="48" t="n">
        <v>0</v>
      </c>
      <c r="S118" s="127"/>
      <c r="T118" s="47" t="s">
        <v>211</v>
      </c>
      <c r="U118" s="33" t="s">
        <v>212</v>
      </c>
      <c r="V118" s="33" t="s">
        <v>212</v>
      </c>
      <c r="W118" s="33" t="s">
        <v>68</v>
      </c>
      <c r="X118" s="33" t="s">
        <v>71</v>
      </c>
      <c r="Y118" s="58" t="n">
        <f aca="false">F118*G118*2</f>
        <v>0</v>
      </c>
      <c r="Z118" s="58" t="str">
        <f aca="false">IF(X118="N",Y118,"0")</f>
        <v>0</v>
      </c>
      <c r="AA118" s="58" t="n">
        <f aca="false">IF(X118="P",Y118,"0")</f>
        <v>0</v>
      </c>
      <c r="AB118" s="29"/>
      <c r="AC118" s="29"/>
      <c r="AD118" s="29"/>
      <c r="AE118" s="29"/>
      <c r="AF118" s="29"/>
    </row>
    <row r="119" customFormat="false" ht="12" hidden="false" customHeight="true" outlineLevel="0" collapsed="false">
      <c r="A119" s="90"/>
      <c r="B119" s="91"/>
      <c r="C119" s="90"/>
      <c r="D119" s="90"/>
      <c r="E119" s="50"/>
      <c r="F119" s="50"/>
      <c r="G119" s="49"/>
      <c r="H119" s="106"/>
      <c r="I119" s="92"/>
      <c r="J119" s="136"/>
      <c r="K119" s="49"/>
      <c r="L119" s="52" t="s">
        <v>26</v>
      </c>
      <c r="M119" s="93"/>
      <c r="N119" s="50"/>
      <c r="O119" s="139"/>
      <c r="P119" s="50"/>
      <c r="Q119" s="56"/>
      <c r="R119" s="48"/>
      <c r="S119" s="94"/>
      <c r="T119" s="47"/>
      <c r="U119" s="50"/>
      <c r="V119" s="50"/>
      <c r="W119" s="50"/>
      <c r="X119" s="50"/>
      <c r="Y119" s="58" t="n">
        <f aca="false">F119*G119*2</f>
        <v>0</v>
      </c>
      <c r="Z119" s="58" t="str">
        <f aca="false">IF(X119="N",Y119,"0")</f>
        <v>0</v>
      </c>
      <c r="AA119" s="58" t="str">
        <f aca="false">IF(X119="P",Y119,"0")</f>
        <v>0</v>
      </c>
      <c r="AB119" s="50"/>
      <c r="AC119" s="59"/>
      <c r="AD119" s="50"/>
      <c r="AE119" s="50"/>
      <c r="AF119" s="50"/>
    </row>
    <row r="120" customFormat="false" ht="12" hidden="false" customHeight="true" outlineLevel="0" collapsed="false">
      <c r="A120" s="157"/>
      <c r="B120" s="157"/>
      <c r="C120" s="157"/>
      <c r="D120" s="157"/>
      <c r="E120" s="157"/>
      <c r="F120" s="157"/>
      <c r="G120" s="80" t="n">
        <f aca="false">SUM(G113:G119)</f>
        <v>75</v>
      </c>
      <c r="H120" s="157"/>
      <c r="I120" s="158"/>
      <c r="J120" s="149"/>
      <c r="K120" s="157"/>
      <c r="L120" s="150"/>
      <c r="M120" s="83" t="n">
        <f aca="false">G120-P120</f>
        <v>0</v>
      </c>
      <c r="N120" s="149"/>
      <c r="O120" s="159"/>
      <c r="P120" s="83" t="n">
        <f aca="false">SUM(P113:P119)</f>
        <v>75</v>
      </c>
      <c r="Q120" s="157"/>
      <c r="R120" s="157"/>
      <c r="S120" s="159"/>
      <c r="T120" s="157"/>
      <c r="U120" s="157"/>
      <c r="V120" s="157"/>
      <c r="W120" s="157"/>
      <c r="X120" s="157"/>
      <c r="Y120" s="58" t="n">
        <f aca="false">F120*G120*2</f>
        <v>0</v>
      </c>
      <c r="Z120" s="58" t="str">
        <f aca="false">IF(X120="N",Y120,"0")</f>
        <v>0</v>
      </c>
      <c r="AA120" s="58" t="str">
        <f aca="false">IF(X120="P",Y120,"0")</f>
        <v>0</v>
      </c>
      <c r="AB120" s="157"/>
      <c r="AC120" s="157"/>
      <c r="AD120" s="157"/>
      <c r="AE120" s="157"/>
      <c r="AF120" s="157"/>
    </row>
    <row r="121" customFormat="false" ht="12" hidden="false" customHeight="true" outlineLevel="0" collapsed="false">
      <c r="A121" s="133"/>
      <c r="B121" s="133"/>
      <c r="C121" s="160" t="s">
        <v>218</v>
      </c>
      <c r="D121" s="133"/>
      <c r="E121" s="133"/>
      <c r="F121" s="133"/>
      <c r="G121" s="135"/>
      <c r="H121" s="161"/>
      <c r="I121" s="135"/>
      <c r="J121" s="136"/>
      <c r="K121" s="135"/>
      <c r="L121" s="135"/>
      <c r="M121" s="133"/>
      <c r="N121" s="136"/>
      <c r="O121" s="137"/>
      <c r="P121" s="133"/>
      <c r="Q121" s="133"/>
      <c r="R121" s="133"/>
      <c r="S121" s="137"/>
      <c r="T121" s="133"/>
      <c r="U121" s="133"/>
      <c r="V121" s="133"/>
      <c r="W121" s="133"/>
      <c r="X121" s="133"/>
      <c r="Y121" s="58" t="n">
        <f aca="false">F121*G121*2</f>
        <v>0</v>
      </c>
      <c r="Z121" s="58" t="str">
        <f aca="false">IF(X121="N",Y121,"0")</f>
        <v>0</v>
      </c>
      <c r="AA121" s="58" t="str">
        <f aca="false">IF(X121="P",Y121,"0")</f>
        <v>0</v>
      </c>
      <c r="AB121" s="133"/>
      <c r="AC121" s="133"/>
      <c r="AD121" s="133"/>
      <c r="AE121" s="133"/>
      <c r="AF121" s="133"/>
    </row>
    <row r="122" customFormat="false" ht="12" hidden="false" customHeight="true" outlineLevel="0" collapsed="false">
      <c r="A122" s="47" t="s">
        <v>205</v>
      </c>
      <c r="B122" s="48" t="n">
        <v>310</v>
      </c>
      <c r="C122" s="47" t="s">
        <v>206</v>
      </c>
      <c r="D122" s="47" t="s">
        <v>74</v>
      </c>
      <c r="E122" s="33" t="s">
        <v>51</v>
      </c>
      <c r="F122" s="33" t="n">
        <v>8</v>
      </c>
      <c r="G122" s="33" t="n">
        <v>25</v>
      </c>
      <c r="H122" s="33"/>
      <c r="I122" s="49" t="s">
        <v>207</v>
      </c>
      <c r="J122" s="33" t="s">
        <v>24</v>
      </c>
      <c r="K122" s="32" t="s">
        <v>208</v>
      </c>
      <c r="L122" s="52" t="s">
        <v>26</v>
      </c>
      <c r="M122" s="55" t="s">
        <v>53</v>
      </c>
      <c r="N122" s="33" t="s">
        <v>24</v>
      </c>
      <c r="O122" s="55" t="s">
        <v>219</v>
      </c>
      <c r="P122" s="55" t="n">
        <v>25</v>
      </c>
      <c r="Q122" s="56" t="s">
        <v>1422</v>
      </c>
      <c r="R122" s="48" t="n">
        <v>0</v>
      </c>
      <c r="S122" s="97" t="s">
        <v>1481</v>
      </c>
      <c r="T122" s="39" t="s">
        <v>1483</v>
      </c>
      <c r="U122" s="33" t="s">
        <v>212</v>
      </c>
      <c r="V122" s="33" t="s">
        <v>212</v>
      </c>
      <c r="W122" s="33" t="s">
        <v>68</v>
      </c>
      <c r="X122" s="33" t="s">
        <v>71</v>
      </c>
      <c r="Y122" s="58" t="n">
        <f aca="false">F122*G122*2</f>
        <v>400</v>
      </c>
      <c r="Z122" s="58" t="str">
        <f aca="false">IF(X122="N",Y122,"0")</f>
        <v>0</v>
      </c>
      <c r="AA122" s="58" t="n">
        <f aca="false">IF(X122="P",Y122,"0")</f>
        <v>400</v>
      </c>
      <c r="AB122" s="29"/>
      <c r="AC122" s="29"/>
      <c r="AD122" s="29"/>
      <c r="AE122" s="29"/>
      <c r="AF122" s="29"/>
    </row>
    <row r="123" customFormat="false" ht="12" hidden="false" customHeight="true" outlineLevel="0" collapsed="false">
      <c r="A123" s="90"/>
      <c r="B123" s="91"/>
      <c r="C123" s="90"/>
      <c r="D123" s="90"/>
      <c r="E123" s="50"/>
      <c r="F123" s="50"/>
      <c r="G123" s="49"/>
      <c r="H123" s="106"/>
      <c r="I123" s="92"/>
      <c r="J123" s="136"/>
      <c r="K123" s="49"/>
      <c r="L123" s="52" t="s">
        <v>26</v>
      </c>
      <c r="M123" s="93"/>
      <c r="N123" s="50"/>
      <c r="O123" s="139"/>
      <c r="P123" s="50"/>
      <c r="Q123" s="56"/>
      <c r="R123" s="48"/>
      <c r="S123" s="94"/>
      <c r="T123" s="47"/>
      <c r="U123" s="50"/>
      <c r="V123" s="50"/>
      <c r="W123" s="50"/>
      <c r="X123" s="50"/>
      <c r="Y123" s="58" t="n">
        <f aca="false">F123*G123*2</f>
        <v>0</v>
      </c>
      <c r="Z123" s="58" t="str">
        <f aca="false">IF(X123="N",Y123,"0")</f>
        <v>0</v>
      </c>
      <c r="AA123" s="58" t="str">
        <f aca="false">IF(X123="P",Y123,"0")</f>
        <v>0</v>
      </c>
      <c r="AB123" s="50"/>
      <c r="AC123" s="59"/>
      <c r="AD123" s="50"/>
      <c r="AE123" s="50"/>
      <c r="AF123" s="50"/>
    </row>
    <row r="124" customFormat="false" ht="12" hidden="false" customHeight="true" outlineLevel="0" collapsed="false">
      <c r="A124" s="146"/>
      <c r="B124" s="146"/>
      <c r="C124" s="146"/>
      <c r="D124" s="146"/>
      <c r="E124" s="146"/>
      <c r="F124" s="146"/>
      <c r="G124" s="147" t="n">
        <f aca="false">SUM(G121:G123)</f>
        <v>25</v>
      </c>
      <c r="H124" s="157"/>
      <c r="I124" s="162"/>
      <c r="J124" s="163"/>
      <c r="K124" s="146"/>
      <c r="L124" s="148"/>
      <c r="M124" s="115" t="n">
        <f aca="false">G124-P124</f>
        <v>0</v>
      </c>
      <c r="N124" s="163"/>
      <c r="O124" s="151"/>
      <c r="P124" s="115" t="n">
        <f aca="false">SUM(P121:P123)</f>
        <v>25</v>
      </c>
      <c r="Q124" s="146"/>
      <c r="R124" s="146"/>
      <c r="S124" s="151"/>
      <c r="T124" s="146"/>
      <c r="U124" s="146"/>
      <c r="V124" s="146"/>
      <c r="W124" s="146"/>
      <c r="X124" s="146"/>
      <c r="Y124" s="58" t="n">
        <f aca="false">F124*G124*2</f>
        <v>0</v>
      </c>
      <c r="Z124" s="58" t="str">
        <f aca="false">IF(X124="N",Y124,"0")</f>
        <v>0</v>
      </c>
      <c r="AA124" s="58" t="str">
        <f aca="false">IF(X124="P",Y124,"0")</f>
        <v>0</v>
      </c>
      <c r="AB124" s="146"/>
      <c r="AC124" s="146"/>
      <c r="AD124" s="146"/>
      <c r="AE124" s="146"/>
      <c r="AF124" s="146"/>
    </row>
    <row r="125" customFormat="false" ht="12" hidden="false" customHeight="true" outlineLevel="0" collapsed="false">
      <c r="C125" s="3" t="s">
        <v>221</v>
      </c>
      <c r="G125" s="164"/>
      <c r="I125" s="164"/>
      <c r="J125" s="18"/>
      <c r="L125" s="164"/>
      <c r="N125" s="18"/>
      <c r="O125" s="165"/>
      <c r="S125" s="165"/>
      <c r="Y125" s="58" t="n">
        <f aca="false">F125*G125*2</f>
        <v>0</v>
      </c>
      <c r="Z125" s="58" t="str">
        <f aca="false">IF(X125="N",Y125,"0")</f>
        <v>0</v>
      </c>
      <c r="AA125" s="58" t="str">
        <f aca="false">IF(X125="P",Y125,"0")</f>
        <v>0</v>
      </c>
    </row>
    <row r="126" customFormat="false" ht="12" hidden="false" customHeight="true" outlineLevel="0" collapsed="false">
      <c r="A126" s="39" t="s">
        <v>222</v>
      </c>
      <c r="B126" s="40" t="n">
        <v>374.98</v>
      </c>
      <c r="C126" s="39" t="s">
        <v>49</v>
      </c>
      <c r="D126" s="39" t="s">
        <v>50</v>
      </c>
      <c r="E126" s="15" t="s">
        <v>51</v>
      </c>
      <c r="F126" s="15" t="n">
        <v>16</v>
      </c>
      <c r="G126" s="15" t="n">
        <v>25</v>
      </c>
      <c r="H126" s="15"/>
      <c r="I126" s="123" t="s">
        <v>104</v>
      </c>
      <c r="J126" s="166" t="s">
        <v>24</v>
      </c>
      <c r="K126" s="123" t="s">
        <v>223</v>
      </c>
      <c r="L126" s="45" t="s">
        <v>26</v>
      </c>
      <c r="M126" s="15" t="s">
        <v>104</v>
      </c>
      <c r="N126" s="166" t="s">
        <v>24</v>
      </c>
      <c r="O126" s="128"/>
      <c r="P126" s="15" t="n">
        <v>25</v>
      </c>
      <c r="Q126" s="39" t="s">
        <v>114</v>
      </c>
      <c r="R126" s="40" t="n">
        <v>41.5</v>
      </c>
      <c r="S126" s="166" t="s">
        <v>65</v>
      </c>
      <c r="T126" s="39" t="s">
        <v>224</v>
      </c>
      <c r="U126" s="15" t="s">
        <v>117</v>
      </c>
      <c r="V126" s="15" t="s">
        <v>117</v>
      </c>
      <c r="W126" s="33" t="s">
        <v>225</v>
      </c>
      <c r="X126" s="33" t="s">
        <v>69</v>
      </c>
      <c r="Y126" s="58" t="n">
        <f aca="false">F126*G126*2</f>
        <v>800</v>
      </c>
      <c r="Z126" s="58" t="n">
        <f aca="false">IF(X126="N",Y126,"0")</f>
        <v>800</v>
      </c>
      <c r="AA126" s="58" t="str">
        <f aca="false">IF(X126="P",Y126,"0")</f>
        <v>0</v>
      </c>
      <c r="AB126" s="15"/>
      <c r="AC126" s="46"/>
      <c r="AD126" s="15"/>
      <c r="AE126" s="15"/>
      <c r="AF126" s="15"/>
    </row>
    <row r="127" customFormat="false" ht="12" hidden="false" customHeight="true" outlineLevel="0" collapsed="false">
      <c r="A127" s="39" t="s">
        <v>226</v>
      </c>
      <c r="B127" s="40" t="n">
        <v>145</v>
      </c>
      <c r="C127" s="39" t="s">
        <v>55</v>
      </c>
      <c r="D127" s="39" t="s">
        <v>50</v>
      </c>
      <c r="E127" s="15" t="s">
        <v>51</v>
      </c>
      <c r="F127" s="15" t="n">
        <v>16</v>
      </c>
      <c r="G127" s="15" t="n">
        <v>25</v>
      </c>
      <c r="H127" s="15"/>
      <c r="I127" s="15"/>
      <c r="J127" s="166" t="s">
        <v>24</v>
      </c>
      <c r="K127" s="123" t="s">
        <v>227</v>
      </c>
      <c r="L127" s="45" t="s">
        <v>26</v>
      </c>
      <c r="M127" s="15" t="s">
        <v>178</v>
      </c>
      <c r="N127" s="166" t="s">
        <v>24</v>
      </c>
      <c r="O127" s="15" t="s">
        <v>228</v>
      </c>
      <c r="P127" s="15" t="n">
        <v>25</v>
      </c>
      <c r="Q127" s="39" t="s">
        <v>229</v>
      </c>
      <c r="R127" s="40" t="n">
        <v>350</v>
      </c>
      <c r="S127" s="166" t="s">
        <v>65</v>
      </c>
      <c r="T127" s="39" t="s">
        <v>230</v>
      </c>
      <c r="U127" s="15" t="s">
        <v>117</v>
      </c>
      <c r="V127" s="33" t="s">
        <v>117</v>
      </c>
      <c r="W127" s="33" t="s">
        <v>231</v>
      </c>
      <c r="X127" s="33" t="s">
        <v>69</v>
      </c>
      <c r="Y127" s="58" t="n">
        <f aca="false">F127*G127*2</f>
        <v>800</v>
      </c>
      <c r="Z127" s="58" t="n">
        <f aca="false">IF(X127="N",Y127,"0")</f>
        <v>800</v>
      </c>
      <c r="AA127" s="58" t="str">
        <f aca="false">IF(X127="P",Y127,"0")</f>
        <v>0</v>
      </c>
      <c r="AB127" s="15"/>
      <c r="AC127" s="46"/>
      <c r="AD127" s="15"/>
      <c r="AE127" s="15"/>
      <c r="AF127" s="15"/>
    </row>
    <row r="128" customFormat="false" ht="12" hidden="false" customHeight="true" outlineLevel="0" collapsed="false">
      <c r="A128" s="39"/>
      <c r="B128" s="40"/>
      <c r="C128" s="39"/>
      <c r="D128" s="39"/>
      <c r="E128" s="15"/>
      <c r="F128" s="15"/>
      <c r="G128" s="123"/>
      <c r="H128" s="15"/>
      <c r="I128" s="123"/>
      <c r="J128" s="127"/>
      <c r="K128" s="32"/>
      <c r="L128" s="45" t="s">
        <v>26</v>
      </c>
      <c r="M128" s="33"/>
      <c r="N128" s="166"/>
      <c r="O128" s="167"/>
      <c r="P128" s="15"/>
      <c r="Q128" s="39"/>
      <c r="R128" s="40"/>
      <c r="S128" s="168"/>
      <c r="T128" s="39"/>
      <c r="U128" s="15"/>
      <c r="V128" s="15"/>
      <c r="W128" s="15"/>
      <c r="X128" s="15"/>
      <c r="Y128" s="58" t="n">
        <f aca="false">F128*G128*2</f>
        <v>0</v>
      </c>
      <c r="Z128" s="58" t="str">
        <f aca="false">IF(X128="N",Y128,"0")</f>
        <v>0</v>
      </c>
      <c r="AA128" s="58" t="str">
        <f aca="false">IF(X128="P",Y128,"0")</f>
        <v>0</v>
      </c>
      <c r="AB128" s="15"/>
      <c r="AC128" s="46"/>
      <c r="AD128" s="15"/>
      <c r="AE128" s="15"/>
      <c r="AF128" s="15"/>
    </row>
    <row r="129" customFormat="false" ht="12" hidden="false" customHeight="true" outlineLevel="0" collapsed="false">
      <c r="A129" s="169"/>
      <c r="B129" s="169"/>
      <c r="C129" s="169"/>
      <c r="D129" s="169"/>
      <c r="E129" s="169"/>
      <c r="F129" s="169"/>
      <c r="G129" s="147" t="n">
        <f aca="false">SUM(G125:G128)</f>
        <v>50</v>
      </c>
      <c r="H129" s="169"/>
      <c r="I129" s="170"/>
      <c r="J129" s="171"/>
      <c r="K129" s="172"/>
      <c r="L129" s="173"/>
      <c r="M129" s="83" t="n">
        <f aca="false">G129-P129</f>
        <v>0</v>
      </c>
      <c r="N129" s="171"/>
      <c r="O129" s="174"/>
      <c r="P129" s="115" t="n">
        <f aca="false">SUM(P125:P128)</f>
        <v>50</v>
      </c>
      <c r="Q129" s="169"/>
      <c r="R129" s="169"/>
      <c r="S129" s="174"/>
      <c r="T129" s="169"/>
      <c r="U129" s="169"/>
      <c r="V129" s="169"/>
      <c r="W129" s="169"/>
      <c r="X129" s="169"/>
      <c r="Y129" s="58" t="n">
        <f aca="false">F129*G129*2</f>
        <v>0</v>
      </c>
      <c r="Z129" s="58" t="str">
        <f aca="false">IF(X129="N",Y129,"0")</f>
        <v>0</v>
      </c>
      <c r="AA129" s="58" t="str">
        <f aca="false">IF(X129="P",Y129,"0")</f>
        <v>0</v>
      </c>
      <c r="AB129" s="169"/>
      <c r="AC129" s="169"/>
      <c r="AD129" s="169"/>
      <c r="AE129" s="169"/>
      <c r="AF129" s="169"/>
    </row>
    <row r="130" customFormat="false" ht="12" hidden="false" customHeight="true" outlineLevel="0" collapsed="false">
      <c r="C130" s="3" t="s">
        <v>232</v>
      </c>
      <c r="G130" s="164"/>
      <c r="I130" s="164"/>
      <c r="J130" s="175"/>
      <c r="K130" s="29"/>
      <c r="L130" s="35"/>
      <c r="M130" s="29"/>
      <c r="N130" s="175"/>
      <c r="O130" s="165"/>
      <c r="S130" s="165"/>
      <c r="Y130" s="58" t="n">
        <f aca="false">F130*G130*2</f>
        <v>0</v>
      </c>
      <c r="Z130" s="58" t="str">
        <f aca="false">IF(X130="N",Y130,"0")</f>
        <v>0</v>
      </c>
      <c r="AA130" s="58" t="str">
        <f aca="false">IF(X130="P",Y130,"0")</f>
        <v>0</v>
      </c>
    </row>
    <row r="131" customFormat="false" ht="12" hidden="false" customHeight="true" outlineLevel="0" collapsed="false">
      <c r="A131" s="39" t="s">
        <v>233</v>
      </c>
      <c r="B131" s="40" t="n">
        <v>67</v>
      </c>
      <c r="C131" s="39" t="s">
        <v>114</v>
      </c>
      <c r="D131" s="39" t="s">
        <v>74</v>
      </c>
      <c r="E131" s="15" t="s">
        <v>51</v>
      </c>
      <c r="F131" s="15" t="n">
        <v>8</v>
      </c>
      <c r="G131" s="15" t="n">
        <v>25</v>
      </c>
      <c r="H131" s="15"/>
      <c r="I131" s="176"/>
      <c r="J131" s="166" t="s">
        <v>24</v>
      </c>
      <c r="K131" s="123" t="s">
        <v>234</v>
      </c>
      <c r="L131" s="45" t="s">
        <v>26</v>
      </c>
      <c r="M131" s="15" t="s">
        <v>235</v>
      </c>
      <c r="N131" s="166" t="s">
        <v>24</v>
      </c>
      <c r="O131" s="15" t="s">
        <v>234</v>
      </c>
      <c r="P131" s="15" t="n">
        <v>25</v>
      </c>
      <c r="Q131" s="39" t="s">
        <v>114</v>
      </c>
      <c r="R131" s="40" t="n">
        <v>27.5</v>
      </c>
      <c r="S131" s="166" t="s">
        <v>65</v>
      </c>
      <c r="T131" s="39" t="s">
        <v>236</v>
      </c>
      <c r="U131" s="15" t="s">
        <v>117</v>
      </c>
      <c r="V131" s="15" t="s">
        <v>117</v>
      </c>
      <c r="W131" s="33" t="s">
        <v>231</v>
      </c>
      <c r="X131" s="33" t="s">
        <v>69</v>
      </c>
      <c r="Y131" s="58" t="n">
        <f aca="false">F131*G131*2</f>
        <v>400</v>
      </c>
      <c r="Z131" s="58" t="n">
        <f aca="false">IF(X131="N",Y131,"0")</f>
        <v>400</v>
      </c>
      <c r="AA131" s="58" t="str">
        <f aca="false">IF(X131="P",Y131,"0")</f>
        <v>0</v>
      </c>
      <c r="AB131" s="15"/>
      <c r="AC131" s="46"/>
      <c r="AD131" s="15"/>
      <c r="AE131" s="15"/>
      <c r="AF131" s="15"/>
    </row>
    <row r="132" customFormat="false" ht="12" hidden="false" customHeight="true" outlineLevel="0" collapsed="false">
      <c r="A132" s="47" t="s">
        <v>200</v>
      </c>
      <c r="B132" s="48" t="n">
        <v>25</v>
      </c>
      <c r="C132" s="47" t="s">
        <v>114</v>
      </c>
      <c r="D132" s="47" t="s">
        <v>74</v>
      </c>
      <c r="E132" s="33" t="s">
        <v>51</v>
      </c>
      <c r="F132" s="33" t="n">
        <v>8</v>
      </c>
      <c r="G132" s="33" t="n">
        <v>25</v>
      </c>
      <c r="H132" s="33"/>
      <c r="I132" s="123" t="s">
        <v>165</v>
      </c>
      <c r="J132" s="127" t="s">
        <v>24</v>
      </c>
      <c r="K132" s="32" t="s">
        <v>202</v>
      </c>
      <c r="L132" s="45" t="s">
        <v>26</v>
      </c>
      <c r="M132" s="15" t="s">
        <v>165</v>
      </c>
      <c r="N132" s="166" t="s">
        <v>24</v>
      </c>
      <c r="O132" s="141"/>
      <c r="P132" s="15" t="n">
        <v>25</v>
      </c>
      <c r="Q132" s="39" t="s">
        <v>114</v>
      </c>
      <c r="R132" s="40" t="n">
        <v>370</v>
      </c>
      <c r="S132" s="127" t="s">
        <v>65</v>
      </c>
      <c r="T132" s="39" t="s">
        <v>237</v>
      </c>
      <c r="U132" s="15" t="s">
        <v>117</v>
      </c>
      <c r="V132" s="15" t="s">
        <v>117</v>
      </c>
      <c r="W132" s="33" t="s">
        <v>231</v>
      </c>
      <c r="X132" s="33" t="s">
        <v>69</v>
      </c>
      <c r="Y132" s="58" t="n">
        <f aca="false">F132*G132*2</f>
        <v>400</v>
      </c>
      <c r="Z132" s="58" t="n">
        <f aca="false">IF(X132="N",Y132,"0")</f>
        <v>400</v>
      </c>
      <c r="AA132" s="58" t="str">
        <f aca="false">IF(X132="P",Y132,"0")</f>
        <v>0</v>
      </c>
      <c r="AB132" s="15"/>
      <c r="AC132" s="46"/>
      <c r="AD132" s="15"/>
      <c r="AE132" s="15"/>
      <c r="AF132" s="15"/>
    </row>
    <row r="133" customFormat="false" ht="12" hidden="false" customHeight="true" outlineLevel="0" collapsed="false">
      <c r="A133" s="142"/>
      <c r="B133" s="143"/>
      <c r="C133" s="142"/>
      <c r="D133" s="142"/>
      <c r="E133" s="140"/>
      <c r="F133" s="140"/>
      <c r="G133" s="177"/>
      <c r="H133" s="140"/>
      <c r="I133" s="177"/>
      <c r="J133" s="178"/>
      <c r="K133" s="49"/>
      <c r="L133" s="45" t="s">
        <v>26</v>
      </c>
      <c r="M133" s="50"/>
      <c r="N133" s="178"/>
      <c r="O133" s="179"/>
      <c r="P133" s="140"/>
      <c r="Q133" s="142"/>
      <c r="R133" s="143"/>
      <c r="S133" s="180"/>
      <c r="T133" s="142"/>
      <c r="U133" s="140"/>
      <c r="V133" s="140"/>
      <c r="W133" s="140"/>
      <c r="X133" s="140"/>
      <c r="Y133" s="58" t="n">
        <f aca="false">F133*G133*2</f>
        <v>0</v>
      </c>
      <c r="Z133" s="58" t="str">
        <f aca="false">IF(X133="N",Y133,"0")</f>
        <v>0</v>
      </c>
      <c r="AA133" s="58" t="str">
        <f aca="false">IF(X133="P",Y133,"0")</f>
        <v>0</v>
      </c>
      <c r="AB133" s="140"/>
      <c r="AC133" s="145"/>
      <c r="AD133" s="140"/>
      <c r="AE133" s="140"/>
      <c r="AF133" s="140"/>
    </row>
    <row r="134" customFormat="false" ht="12" hidden="false" customHeight="true" outlineLevel="0" collapsed="false">
      <c r="A134" s="169"/>
      <c r="B134" s="169"/>
      <c r="C134" s="169"/>
      <c r="D134" s="169"/>
      <c r="E134" s="169"/>
      <c r="F134" s="169"/>
      <c r="G134" s="147" t="n">
        <f aca="false">SUM(G130:G133)</f>
        <v>50</v>
      </c>
      <c r="H134" s="169"/>
      <c r="I134" s="170"/>
      <c r="J134" s="171"/>
      <c r="K134" s="172"/>
      <c r="L134" s="173"/>
      <c r="M134" s="83" t="n">
        <f aca="false">G134-P134</f>
        <v>0</v>
      </c>
      <c r="N134" s="171"/>
      <c r="O134" s="174"/>
      <c r="P134" s="115" t="n">
        <f aca="false">SUM(P130:P133)</f>
        <v>50</v>
      </c>
      <c r="Q134" s="169"/>
      <c r="R134" s="169"/>
      <c r="S134" s="174"/>
      <c r="T134" s="169"/>
      <c r="U134" s="169"/>
      <c r="V134" s="169"/>
      <c r="W134" s="169"/>
      <c r="X134" s="169"/>
      <c r="Y134" s="58" t="n">
        <f aca="false">F134*G134*2</f>
        <v>0</v>
      </c>
      <c r="Z134" s="58" t="str">
        <f aca="false">IF(X134="N",Y134,"0")</f>
        <v>0</v>
      </c>
      <c r="AA134" s="58" t="str">
        <f aca="false">IF(X134="P",Y134,"0")</f>
        <v>0</v>
      </c>
      <c r="AB134" s="169"/>
      <c r="AC134" s="169"/>
      <c r="AD134" s="169"/>
      <c r="AE134" s="169"/>
      <c r="AF134" s="169"/>
    </row>
    <row r="135" customFormat="false" ht="11.85" hidden="false" customHeight="true" outlineLevel="0" collapsed="false">
      <c r="A135" s="95"/>
      <c r="B135" s="181"/>
      <c r="C135" s="182" t="s">
        <v>238</v>
      </c>
      <c r="D135" s="183"/>
      <c r="E135" s="95"/>
      <c r="F135" s="184"/>
      <c r="G135" s="184"/>
      <c r="H135" s="95"/>
      <c r="I135" s="95"/>
      <c r="J135" s="95"/>
      <c r="K135" s="95"/>
      <c r="L135" s="95"/>
      <c r="M135" s="95"/>
      <c r="N135" s="95"/>
      <c r="O135" s="95"/>
      <c r="P135" s="184"/>
      <c r="Q135" s="95"/>
      <c r="R135" s="181"/>
      <c r="S135" s="186"/>
      <c r="T135" s="95"/>
      <c r="U135" s="95"/>
      <c r="V135" s="95"/>
      <c r="W135" s="95"/>
      <c r="X135" s="95"/>
      <c r="Y135" s="58" t="n">
        <f aca="false">F135*G135*2</f>
        <v>0</v>
      </c>
      <c r="Z135" s="58" t="str">
        <f aca="false">IF(X135="N",Y135,"0")</f>
        <v>0</v>
      </c>
      <c r="AA135" s="58" t="str">
        <f aca="false">IF(X135="P",Y135,"0")</f>
        <v>0</v>
      </c>
      <c r="AB135" s="95"/>
      <c r="AC135" s="95"/>
      <c r="AD135" s="95"/>
      <c r="AE135" s="95"/>
      <c r="AF135" s="95"/>
      <c r="AG135" s="95"/>
      <c r="AH135" s="95"/>
    </row>
    <row r="136" customFormat="false" ht="11.25" hidden="false" customHeight="false" outlineLevel="0" collapsed="false">
      <c r="A136" s="39" t="s">
        <v>1484</v>
      </c>
      <c r="B136" s="40" t="n">
        <v>485</v>
      </c>
      <c r="C136" s="39" t="s">
        <v>1422</v>
      </c>
      <c r="D136" s="39" t="s">
        <v>50</v>
      </c>
      <c r="E136" s="15" t="s">
        <v>51</v>
      </c>
      <c r="F136" s="15" t="n">
        <v>16</v>
      </c>
      <c r="G136" s="15" t="n">
        <v>5</v>
      </c>
      <c r="H136" s="15"/>
      <c r="I136" s="128" t="s">
        <v>1485</v>
      </c>
      <c r="J136" s="15" t="s">
        <v>24</v>
      </c>
      <c r="K136" s="187" t="s">
        <v>1319</v>
      </c>
      <c r="L136" s="188" t="s">
        <v>26</v>
      </c>
      <c r="M136" s="191" t="s">
        <v>302</v>
      </c>
      <c r="N136" s="15" t="s">
        <v>24</v>
      </c>
      <c r="O136" s="15" t="s">
        <v>303</v>
      </c>
      <c r="P136" s="15" t="n">
        <v>5</v>
      </c>
      <c r="Q136" s="39" t="s">
        <v>55</v>
      </c>
      <c r="R136" s="40" t="n">
        <v>201</v>
      </c>
      <c r="S136" s="320" t="n">
        <v>16539</v>
      </c>
      <c r="T136" s="39" t="s">
        <v>308</v>
      </c>
      <c r="U136" s="15" t="s">
        <v>244</v>
      </c>
      <c r="V136" s="15" t="s">
        <v>244</v>
      </c>
      <c r="W136" s="15" t="s">
        <v>68</v>
      </c>
      <c r="X136" s="15" t="s">
        <v>71</v>
      </c>
      <c r="Y136" s="58" t="n">
        <f aca="false">F136*G136*2</f>
        <v>160</v>
      </c>
      <c r="Z136" s="58" t="str">
        <f aca="false">IF(X136="N",Y136,"0")</f>
        <v>0</v>
      </c>
      <c r="AA136" s="58" t="n">
        <f aca="false">IF(X136="P",Y136,"0")</f>
        <v>160</v>
      </c>
      <c r="AB136" s="15"/>
      <c r="AC136" s="46"/>
      <c r="AD136" s="15"/>
      <c r="AE136" s="15"/>
      <c r="AF136" s="15"/>
    </row>
    <row r="137" customFormat="false" ht="11.25" hidden="false" customHeight="false" outlineLevel="0" collapsed="false">
      <c r="A137" s="39" t="s">
        <v>1484</v>
      </c>
      <c r="B137" s="40" t="n">
        <v>485</v>
      </c>
      <c r="C137" s="39" t="s">
        <v>1422</v>
      </c>
      <c r="D137" s="39" t="s">
        <v>50</v>
      </c>
      <c r="E137" s="15" t="s">
        <v>51</v>
      </c>
      <c r="F137" s="15" t="n">
        <v>16</v>
      </c>
      <c r="G137" s="15" t="n">
        <v>3</v>
      </c>
      <c r="H137" s="15"/>
      <c r="I137" s="128" t="s">
        <v>1486</v>
      </c>
      <c r="J137" s="15" t="s">
        <v>24</v>
      </c>
      <c r="K137" s="187" t="s">
        <v>1319</v>
      </c>
      <c r="L137" s="188" t="s">
        <v>26</v>
      </c>
      <c r="M137" s="334" t="s">
        <v>53</v>
      </c>
      <c r="N137" s="15" t="s">
        <v>24</v>
      </c>
      <c r="O137" s="335" t="s">
        <v>1487</v>
      </c>
      <c r="P137" s="33" t="n">
        <v>3</v>
      </c>
      <c r="Q137" s="39" t="s">
        <v>1207</v>
      </c>
      <c r="R137" s="40" t="n">
        <v>0</v>
      </c>
      <c r="S137" s="317" t="n">
        <v>16538</v>
      </c>
      <c r="T137" s="39" t="s">
        <v>1488</v>
      </c>
      <c r="U137" s="15" t="s">
        <v>244</v>
      </c>
      <c r="V137" s="15" t="s">
        <v>244</v>
      </c>
      <c r="W137" s="15" t="s">
        <v>68</v>
      </c>
      <c r="X137" s="15" t="s">
        <v>71</v>
      </c>
      <c r="Y137" s="58" t="n">
        <f aca="false">F137*G137*2</f>
        <v>96</v>
      </c>
      <c r="Z137" s="58" t="str">
        <f aca="false">IF(X137="N",Y137,"0")</f>
        <v>0</v>
      </c>
      <c r="AA137" s="58" t="n">
        <f aca="false">IF(X137="P",Y137,"0")</f>
        <v>96</v>
      </c>
      <c r="AB137" s="15"/>
      <c r="AC137" s="46"/>
      <c r="AD137" s="15"/>
      <c r="AE137" s="15"/>
      <c r="AF137" s="15"/>
    </row>
    <row r="138" customFormat="false" ht="11.25" hidden="false" customHeight="false" outlineLevel="0" collapsed="false">
      <c r="A138" s="39" t="s">
        <v>1484</v>
      </c>
      <c r="B138" s="40" t="n">
        <v>485</v>
      </c>
      <c r="C138" s="39" t="s">
        <v>1422</v>
      </c>
      <c r="D138" s="39" t="s">
        <v>50</v>
      </c>
      <c r="E138" s="15" t="s">
        <v>51</v>
      </c>
      <c r="F138" s="15" t="n">
        <v>16</v>
      </c>
      <c r="G138" s="15" t="n">
        <v>2</v>
      </c>
      <c r="H138" s="15"/>
      <c r="I138" s="128" t="s">
        <v>1486</v>
      </c>
      <c r="J138" s="15" t="s">
        <v>24</v>
      </c>
      <c r="K138" s="187" t="s">
        <v>1319</v>
      </c>
      <c r="L138" s="188" t="s">
        <v>26</v>
      </c>
      <c r="M138" s="191" t="s">
        <v>252</v>
      </c>
      <c r="N138" s="15" t="s">
        <v>24</v>
      </c>
      <c r="O138" s="128" t="s">
        <v>257</v>
      </c>
      <c r="P138" s="15" t="n">
        <v>2</v>
      </c>
      <c r="Q138" s="39" t="s">
        <v>114</v>
      </c>
      <c r="R138" s="40" t="n">
        <v>26.65</v>
      </c>
      <c r="S138" s="316" t="n">
        <v>973</v>
      </c>
      <c r="T138" s="39" t="s">
        <v>255</v>
      </c>
      <c r="U138" s="15" t="s">
        <v>244</v>
      </c>
      <c r="V138" s="15" t="s">
        <v>244</v>
      </c>
      <c r="W138" s="15" t="s">
        <v>68</v>
      </c>
      <c r="X138" s="15" t="s">
        <v>71</v>
      </c>
      <c r="Y138" s="58" t="n">
        <f aca="false">F138*G138*2</f>
        <v>64</v>
      </c>
      <c r="Z138" s="58" t="str">
        <f aca="false">IF(X138="N",Y138,"0")</f>
        <v>0</v>
      </c>
      <c r="AA138" s="58" t="n">
        <f aca="false">IF(X138="P",Y138,"0")</f>
        <v>64</v>
      </c>
      <c r="AB138" s="15"/>
      <c r="AC138" s="15"/>
      <c r="AD138" s="15"/>
      <c r="AE138" s="15"/>
      <c r="AF138" s="15"/>
    </row>
    <row r="139" customFormat="false" ht="11.25" hidden="false" customHeight="false" outlineLevel="0" collapsed="false">
      <c r="A139" s="47" t="s">
        <v>54</v>
      </c>
      <c r="B139" s="48" t="n">
        <v>216</v>
      </c>
      <c r="C139" s="47" t="s">
        <v>55</v>
      </c>
      <c r="D139" s="47" t="s">
        <v>50</v>
      </c>
      <c r="E139" s="33" t="s">
        <v>51</v>
      </c>
      <c r="F139" s="33" t="n">
        <v>16</v>
      </c>
      <c r="G139" s="33" t="n">
        <v>25</v>
      </c>
      <c r="H139" s="33"/>
      <c r="I139" s="96" t="s">
        <v>291</v>
      </c>
      <c r="J139" s="15" t="s">
        <v>24</v>
      </c>
      <c r="K139" s="187" t="s">
        <v>57</v>
      </c>
      <c r="L139" s="188" t="s">
        <v>26</v>
      </c>
      <c r="M139" s="191" t="s">
        <v>302</v>
      </c>
      <c r="N139" s="15" t="s">
        <v>24</v>
      </c>
      <c r="O139" s="15" t="s">
        <v>303</v>
      </c>
      <c r="P139" s="15" t="n">
        <v>25</v>
      </c>
      <c r="Q139" s="39" t="s">
        <v>55</v>
      </c>
      <c r="R139" s="40" t="n">
        <v>201</v>
      </c>
      <c r="S139" s="320" t="n">
        <v>16540</v>
      </c>
      <c r="T139" s="39" t="s">
        <v>308</v>
      </c>
      <c r="U139" s="15" t="s">
        <v>244</v>
      </c>
      <c r="V139" s="15" t="s">
        <v>244</v>
      </c>
      <c r="W139" s="15" t="s">
        <v>68</v>
      </c>
      <c r="X139" s="15" t="s">
        <v>71</v>
      </c>
      <c r="Y139" s="58" t="n">
        <f aca="false">F139*G139*2</f>
        <v>800</v>
      </c>
      <c r="Z139" s="58" t="str">
        <f aca="false">IF(X139="N",Y139,"0")</f>
        <v>0</v>
      </c>
      <c r="AA139" s="58" t="n">
        <f aca="false">IF(X139="P",Y139,"0")</f>
        <v>800</v>
      </c>
      <c r="AB139" s="15"/>
      <c r="AC139" s="46"/>
      <c r="AD139" s="15"/>
      <c r="AE139" s="15"/>
      <c r="AF139" s="15"/>
    </row>
    <row r="140" customFormat="false" ht="11.25" hidden="false" customHeight="false" outlineLevel="0" collapsed="false">
      <c r="A140" s="47" t="s">
        <v>54</v>
      </c>
      <c r="B140" s="48" t="n">
        <v>216</v>
      </c>
      <c r="C140" s="47" t="s">
        <v>55</v>
      </c>
      <c r="D140" s="47" t="s">
        <v>50</v>
      </c>
      <c r="E140" s="33" t="s">
        <v>51</v>
      </c>
      <c r="F140" s="33" t="n">
        <v>16</v>
      </c>
      <c r="G140" s="33" t="n">
        <v>25</v>
      </c>
      <c r="H140" s="33"/>
      <c r="I140" s="96" t="s">
        <v>291</v>
      </c>
      <c r="J140" s="15" t="s">
        <v>24</v>
      </c>
      <c r="K140" s="187" t="s">
        <v>57</v>
      </c>
      <c r="L140" s="188" t="s">
        <v>26</v>
      </c>
      <c r="M140" s="191" t="s">
        <v>302</v>
      </c>
      <c r="N140" s="15" t="s">
        <v>24</v>
      </c>
      <c r="O140" s="15" t="s">
        <v>303</v>
      </c>
      <c r="P140" s="15" t="n">
        <v>25</v>
      </c>
      <c r="Q140" s="39" t="s">
        <v>55</v>
      </c>
      <c r="R140" s="40" t="n">
        <v>204</v>
      </c>
      <c r="S140" s="320" t="n">
        <v>16540</v>
      </c>
      <c r="T140" s="39" t="s">
        <v>307</v>
      </c>
      <c r="U140" s="15" t="s">
        <v>244</v>
      </c>
      <c r="V140" s="15" t="s">
        <v>244</v>
      </c>
      <c r="W140" s="15" t="s">
        <v>68</v>
      </c>
      <c r="X140" s="15" t="s">
        <v>71</v>
      </c>
      <c r="Y140" s="58" t="n">
        <f aca="false">F140*G140*2</f>
        <v>800</v>
      </c>
      <c r="Z140" s="58" t="str">
        <f aca="false">IF(X140="N",Y140,"0")</f>
        <v>0</v>
      </c>
      <c r="AA140" s="58" t="n">
        <f aca="false">IF(X140="P",Y140,"0")</f>
        <v>800</v>
      </c>
      <c r="AB140" s="15"/>
      <c r="AC140" s="46"/>
      <c r="AD140" s="15"/>
      <c r="AE140" s="15"/>
      <c r="AF140" s="15"/>
    </row>
    <row r="141" customFormat="false" ht="11.25" hidden="false" customHeight="false" outlineLevel="0" collapsed="false">
      <c r="A141" s="47" t="s">
        <v>54</v>
      </c>
      <c r="B141" s="48" t="n">
        <v>216</v>
      </c>
      <c r="C141" s="47" t="s">
        <v>55</v>
      </c>
      <c r="D141" s="47" t="s">
        <v>50</v>
      </c>
      <c r="E141" s="33" t="s">
        <v>51</v>
      </c>
      <c r="F141" s="33" t="n">
        <v>16</v>
      </c>
      <c r="G141" s="33" t="n">
        <v>25</v>
      </c>
      <c r="H141" s="33"/>
      <c r="I141" s="96" t="s">
        <v>291</v>
      </c>
      <c r="J141" s="15" t="s">
        <v>24</v>
      </c>
      <c r="K141" s="187" t="s">
        <v>57</v>
      </c>
      <c r="L141" s="188" t="s">
        <v>26</v>
      </c>
      <c r="M141" s="191" t="s">
        <v>302</v>
      </c>
      <c r="N141" s="15" t="s">
        <v>24</v>
      </c>
      <c r="O141" s="15" t="s">
        <v>303</v>
      </c>
      <c r="P141" s="15" t="n">
        <v>25</v>
      </c>
      <c r="Q141" s="39" t="s">
        <v>55</v>
      </c>
      <c r="R141" s="40" t="n">
        <v>225</v>
      </c>
      <c r="S141" s="320" t="n">
        <v>16540</v>
      </c>
      <c r="T141" s="39" t="s">
        <v>304</v>
      </c>
      <c r="U141" s="15" t="s">
        <v>244</v>
      </c>
      <c r="V141" s="15" t="s">
        <v>244</v>
      </c>
      <c r="W141" s="15" t="s">
        <v>68</v>
      </c>
      <c r="X141" s="15" t="s">
        <v>71</v>
      </c>
      <c r="Y141" s="58" t="n">
        <f aca="false">F141*G141*2</f>
        <v>800</v>
      </c>
      <c r="Z141" s="58" t="str">
        <f aca="false">IF(X141="N",Y141,"0")</f>
        <v>0</v>
      </c>
      <c r="AA141" s="58" t="n">
        <f aca="false">IF(X141="P",Y141,"0")</f>
        <v>800</v>
      </c>
      <c r="AB141" s="15"/>
      <c r="AC141" s="46"/>
      <c r="AD141" s="15"/>
      <c r="AE141" s="15"/>
      <c r="AF141" s="15"/>
    </row>
    <row r="142" customFormat="false" ht="11.25" hidden="false" customHeight="false" outlineLevel="0" collapsed="false">
      <c r="A142" s="47" t="s">
        <v>54</v>
      </c>
      <c r="B142" s="48" t="n">
        <v>216</v>
      </c>
      <c r="C142" s="47" t="s">
        <v>55</v>
      </c>
      <c r="D142" s="47" t="s">
        <v>50</v>
      </c>
      <c r="E142" s="33" t="s">
        <v>51</v>
      </c>
      <c r="F142" s="33" t="n">
        <v>16</v>
      </c>
      <c r="G142" s="33" t="n">
        <v>25</v>
      </c>
      <c r="H142" s="33"/>
      <c r="I142" s="96" t="s">
        <v>291</v>
      </c>
      <c r="J142" s="15" t="s">
        <v>24</v>
      </c>
      <c r="K142" s="187" t="s">
        <v>57</v>
      </c>
      <c r="L142" s="188" t="s">
        <v>26</v>
      </c>
      <c r="M142" s="191" t="s">
        <v>302</v>
      </c>
      <c r="N142" s="15" t="s">
        <v>24</v>
      </c>
      <c r="O142" s="15" t="s">
        <v>303</v>
      </c>
      <c r="P142" s="15" t="n">
        <v>25</v>
      </c>
      <c r="Q142" s="39" t="s">
        <v>305</v>
      </c>
      <c r="R142" s="40" t="n">
        <v>217</v>
      </c>
      <c r="S142" s="320" t="n">
        <v>16540</v>
      </c>
      <c r="T142" s="39" t="s">
        <v>306</v>
      </c>
      <c r="U142" s="15" t="s">
        <v>244</v>
      </c>
      <c r="V142" s="15" t="s">
        <v>244</v>
      </c>
      <c r="W142" s="15" t="s">
        <v>68</v>
      </c>
      <c r="X142" s="15" t="s">
        <v>71</v>
      </c>
      <c r="Y142" s="58" t="n">
        <f aca="false">F142*G142*2</f>
        <v>800</v>
      </c>
      <c r="Z142" s="58" t="str">
        <f aca="false">IF(X142="N",Y142,"0")</f>
        <v>0</v>
      </c>
      <c r="AA142" s="58" t="n">
        <f aca="false">IF(X142="P",Y142,"0")</f>
        <v>800</v>
      </c>
      <c r="AB142" s="15"/>
      <c r="AC142" s="46"/>
      <c r="AD142" s="15"/>
      <c r="AE142" s="15"/>
      <c r="AF142" s="15"/>
    </row>
    <row r="143" customFormat="false" ht="11.25" hidden="false" customHeight="false" outlineLevel="0" collapsed="false">
      <c r="A143" s="47" t="s">
        <v>54</v>
      </c>
      <c r="B143" s="48" t="n">
        <v>216</v>
      </c>
      <c r="C143" s="47" t="s">
        <v>55</v>
      </c>
      <c r="D143" s="47" t="s">
        <v>50</v>
      </c>
      <c r="E143" s="33" t="s">
        <v>51</v>
      </c>
      <c r="F143" s="33" t="n">
        <v>16</v>
      </c>
      <c r="G143" s="33" t="n">
        <v>20</v>
      </c>
      <c r="H143" s="33"/>
      <c r="I143" s="96" t="s">
        <v>291</v>
      </c>
      <c r="J143" s="15" t="s">
        <v>24</v>
      </c>
      <c r="K143" s="187" t="s">
        <v>57</v>
      </c>
      <c r="L143" s="188" t="s">
        <v>26</v>
      </c>
      <c r="M143" s="191" t="s">
        <v>302</v>
      </c>
      <c r="N143" s="15" t="s">
        <v>24</v>
      </c>
      <c r="O143" s="15" t="s">
        <v>303</v>
      </c>
      <c r="P143" s="15" t="n">
        <v>20</v>
      </c>
      <c r="Q143" s="39" t="s">
        <v>55</v>
      </c>
      <c r="R143" s="40" t="n">
        <v>201</v>
      </c>
      <c r="S143" s="320" t="n">
        <v>16540</v>
      </c>
      <c r="T143" s="39" t="s">
        <v>308</v>
      </c>
      <c r="U143" s="15" t="s">
        <v>244</v>
      </c>
      <c r="V143" s="15" t="s">
        <v>244</v>
      </c>
      <c r="W143" s="15" t="s">
        <v>68</v>
      </c>
      <c r="X143" s="15" t="s">
        <v>71</v>
      </c>
      <c r="Y143" s="58" t="n">
        <f aca="false">F143*G143*2</f>
        <v>640</v>
      </c>
      <c r="Z143" s="58" t="str">
        <f aca="false">IF(X143="N",Y143,"0")</f>
        <v>0</v>
      </c>
      <c r="AA143" s="58" t="n">
        <f aca="false">IF(X143="P",Y143,"0")</f>
        <v>640</v>
      </c>
      <c r="AB143" s="15"/>
      <c r="AC143" s="46"/>
      <c r="AD143" s="15"/>
      <c r="AE143" s="15"/>
      <c r="AF143" s="15"/>
    </row>
    <row r="144" customFormat="false" ht="11.25" hidden="false" customHeight="false" outlineLevel="0" collapsed="false">
      <c r="A144" s="39" t="s">
        <v>250</v>
      </c>
      <c r="B144" s="48" t="n">
        <v>0</v>
      </c>
      <c r="C144" s="39" t="s">
        <v>55</v>
      </c>
      <c r="D144" s="39" t="s">
        <v>50</v>
      </c>
      <c r="E144" s="15" t="s">
        <v>51</v>
      </c>
      <c r="F144" s="15" t="n">
        <v>16</v>
      </c>
      <c r="G144" s="15" t="n">
        <v>6</v>
      </c>
      <c r="H144" s="15"/>
      <c r="I144" s="16" t="s">
        <v>1193</v>
      </c>
      <c r="J144" s="15" t="s">
        <v>24</v>
      </c>
      <c r="K144" s="195" t="s">
        <v>53</v>
      </c>
      <c r="L144" s="188" t="s">
        <v>26</v>
      </c>
      <c r="M144" s="191" t="s">
        <v>252</v>
      </c>
      <c r="N144" s="15" t="s">
        <v>24</v>
      </c>
      <c r="O144" s="128" t="s">
        <v>998</v>
      </c>
      <c r="P144" s="15" t="n">
        <v>6</v>
      </c>
      <c r="Q144" s="39" t="s">
        <v>114</v>
      </c>
      <c r="R144" s="40" t="n">
        <v>26.65</v>
      </c>
      <c r="S144" s="316" t="n">
        <v>972</v>
      </c>
      <c r="T144" s="39" t="s">
        <v>255</v>
      </c>
      <c r="U144" s="15" t="s">
        <v>244</v>
      </c>
      <c r="V144" s="15" t="s">
        <v>244</v>
      </c>
      <c r="W144" s="15" t="s">
        <v>68</v>
      </c>
      <c r="X144" s="15" t="s">
        <v>71</v>
      </c>
      <c r="Y144" s="58" t="n">
        <f aca="false">F144*G144*2</f>
        <v>192</v>
      </c>
      <c r="Z144" s="58" t="str">
        <f aca="false">IF(X144="N",Y144,"0")</f>
        <v>0</v>
      </c>
      <c r="AA144" s="58" t="n">
        <f aca="false">IF(X144="P",Y144,"0")</f>
        <v>192</v>
      </c>
      <c r="AB144" s="15"/>
      <c r="AC144" s="15"/>
      <c r="AD144" s="15"/>
      <c r="AE144" s="15"/>
      <c r="AF144" s="15"/>
    </row>
    <row r="145" customFormat="false" ht="11.25" hidden="false" customHeight="false" outlineLevel="0" collapsed="false">
      <c r="A145" s="39" t="s">
        <v>1489</v>
      </c>
      <c r="B145" s="40" t="n">
        <v>450</v>
      </c>
      <c r="C145" s="39" t="s">
        <v>1422</v>
      </c>
      <c r="D145" s="39" t="s">
        <v>50</v>
      </c>
      <c r="E145" s="15" t="s">
        <v>51</v>
      </c>
      <c r="F145" s="15" t="n">
        <v>16</v>
      </c>
      <c r="G145" s="33" t="n">
        <v>25</v>
      </c>
      <c r="H145" s="33"/>
      <c r="I145" s="96" t="s">
        <v>278</v>
      </c>
      <c r="J145" s="15" t="s">
        <v>24</v>
      </c>
      <c r="K145" s="187" t="s">
        <v>279</v>
      </c>
      <c r="L145" s="188" t="s">
        <v>26</v>
      </c>
      <c r="M145" s="189" t="s">
        <v>323</v>
      </c>
      <c r="N145" s="15" t="s">
        <v>24</v>
      </c>
      <c r="O145" s="15" t="s">
        <v>1490</v>
      </c>
      <c r="P145" s="15" t="n">
        <v>25</v>
      </c>
      <c r="Q145" s="39" t="s">
        <v>1422</v>
      </c>
      <c r="R145" s="40" t="n">
        <v>455</v>
      </c>
      <c r="S145" s="315" t="s">
        <v>1491</v>
      </c>
      <c r="T145" s="39" t="s">
        <v>1492</v>
      </c>
      <c r="U145" s="15" t="s">
        <v>244</v>
      </c>
      <c r="V145" s="15" t="s">
        <v>244</v>
      </c>
      <c r="W145" s="15" t="s">
        <v>68</v>
      </c>
      <c r="X145" s="15" t="s">
        <v>71</v>
      </c>
      <c r="Y145" s="58" t="n">
        <f aca="false">F145*G145*2</f>
        <v>800</v>
      </c>
      <c r="Z145" s="58" t="str">
        <f aca="false">IF(X145="N",Y145,"0")</f>
        <v>0</v>
      </c>
      <c r="AA145" s="58" t="n">
        <f aca="false">IF(X145="P",Y145,"0")</f>
        <v>800</v>
      </c>
      <c r="AB145" s="15"/>
      <c r="AC145" s="46"/>
      <c r="AD145" s="15"/>
      <c r="AE145" s="15"/>
      <c r="AF145" s="15"/>
    </row>
    <row r="146" customFormat="false" ht="11.25" hidden="false" customHeight="false" outlineLevel="0" collapsed="false">
      <c r="A146" s="39" t="s">
        <v>446</v>
      </c>
      <c r="B146" s="40" t="n">
        <v>330</v>
      </c>
      <c r="C146" s="39" t="s">
        <v>447</v>
      </c>
      <c r="D146" s="39" t="s">
        <v>50</v>
      </c>
      <c r="E146" s="15" t="s">
        <v>51</v>
      </c>
      <c r="F146" s="15" t="n">
        <v>16</v>
      </c>
      <c r="G146" s="15" t="n">
        <v>25</v>
      </c>
      <c r="H146" s="15"/>
      <c r="I146" s="96" t="s">
        <v>278</v>
      </c>
      <c r="J146" s="15" t="s">
        <v>24</v>
      </c>
      <c r="K146" s="195" t="s">
        <v>240</v>
      </c>
      <c r="L146" s="188" t="s">
        <v>26</v>
      </c>
      <c r="M146" s="189" t="s">
        <v>234</v>
      </c>
      <c r="N146" s="15" t="s">
        <v>24</v>
      </c>
      <c r="O146" s="15" t="s">
        <v>1493</v>
      </c>
      <c r="P146" s="15" t="n">
        <v>25</v>
      </c>
      <c r="Q146" s="39" t="s">
        <v>1422</v>
      </c>
      <c r="R146" s="40" t="n">
        <v>445</v>
      </c>
      <c r="S146" s="315" t="s">
        <v>1494</v>
      </c>
      <c r="T146" s="39" t="s">
        <v>1495</v>
      </c>
      <c r="U146" s="15" t="s">
        <v>244</v>
      </c>
      <c r="V146" s="15" t="s">
        <v>244</v>
      </c>
      <c r="W146" s="15" t="s">
        <v>68</v>
      </c>
      <c r="X146" s="15" t="s">
        <v>71</v>
      </c>
      <c r="Y146" s="58" t="n">
        <f aca="false">F146*G146*2</f>
        <v>800</v>
      </c>
      <c r="Z146" s="58" t="str">
        <f aca="false">IF(X146="N",Y146,"0")</f>
        <v>0</v>
      </c>
      <c r="AA146" s="58" t="n">
        <f aca="false">IF(X146="P",Y146,"0")</f>
        <v>800</v>
      </c>
      <c r="AB146" s="15"/>
      <c r="AC146" s="46"/>
      <c r="AD146" s="15"/>
      <c r="AE146" s="15"/>
      <c r="AF146" s="15"/>
    </row>
    <row r="147" customFormat="false" ht="11.85" hidden="false" customHeight="true" outlineLevel="0" collapsed="false">
      <c r="A147" s="47" t="s">
        <v>285</v>
      </c>
      <c r="B147" s="48" t="n">
        <v>0</v>
      </c>
      <c r="C147" s="47" t="s">
        <v>286</v>
      </c>
      <c r="D147" s="47" t="s">
        <v>50</v>
      </c>
      <c r="E147" s="33" t="s">
        <v>51</v>
      </c>
      <c r="F147" s="33" t="n">
        <v>16</v>
      </c>
      <c r="G147" s="33" t="n">
        <v>4</v>
      </c>
      <c r="H147" s="33" t="s">
        <v>61</v>
      </c>
      <c r="I147" s="32" t="s">
        <v>287</v>
      </c>
      <c r="J147" s="15" t="s">
        <v>24</v>
      </c>
      <c r="K147" s="200" t="s">
        <v>288</v>
      </c>
      <c r="L147" s="201" t="s">
        <v>26</v>
      </c>
      <c r="M147" s="202" t="s">
        <v>53</v>
      </c>
      <c r="N147" s="15" t="s">
        <v>24</v>
      </c>
      <c r="O147" s="307" t="s">
        <v>1210</v>
      </c>
      <c r="P147" s="33" t="n">
        <v>4</v>
      </c>
      <c r="Q147" s="39" t="s">
        <v>1207</v>
      </c>
      <c r="R147" s="40" t="n">
        <v>0</v>
      </c>
      <c r="S147" s="318" t="n">
        <v>15937</v>
      </c>
      <c r="T147" s="39" t="s">
        <v>1488</v>
      </c>
      <c r="U147" s="15" t="s">
        <v>244</v>
      </c>
      <c r="V147" s="15" t="s">
        <v>244</v>
      </c>
      <c r="W147" s="15" t="s">
        <v>68</v>
      </c>
      <c r="X147" s="15" t="s">
        <v>71</v>
      </c>
      <c r="Y147" s="58" t="n">
        <f aca="false">F147*G147*2</f>
        <v>128</v>
      </c>
      <c r="Z147" s="58" t="str">
        <f aca="false">IF(X147="N",Y147,"0")</f>
        <v>0</v>
      </c>
      <c r="AA147" s="58" t="n">
        <f aca="false">IF(X147="P",Y147,"0")</f>
        <v>128</v>
      </c>
      <c r="AB147" s="15"/>
      <c r="AC147" s="46"/>
      <c r="AD147" s="15"/>
      <c r="AE147" s="15"/>
      <c r="AF147" s="15"/>
    </row>
    <row r="148" customFormat="false" ht="11.25" hidden="false" customHeight="false" outlineLevel="0" collapsed="false">
      <c r="A148" s="39" t="s">
        <v>271</v>
      </c>
      <c r="B148" s="40" t="n">
        <v>94</v>
      </c>
      <c r="C148" s="39" t="s">
        <v>114</v>
      </c>
      <c r="D148" s="39" t="s">
        <v>50</v>
      </c>
      <c r="E148" s="15" t="s">
        <v>51</v>
      </c>
      <c r="F148" s="15" t="n">
        <v>16</v>
      </c>
      <c r="G148" s="15" t="n">
        <v>25</v>
      </c>
      <c r="H148" s="15"/>
      <c r="I148" s="128" t="s">
        <v>547</v>
      </c>
      <c r="J148" s="15" t="s">
        <v>24</v>
      </c>
      <c r="K148" s="195" t="s">
        <v>259</v>
      </c>
      <c r="L148" s="188" t="s">
        <v>26</v>
      </c>
      <c r="M148" s="191" t="s">
        <v>283</v>
      </c>
      <c r="N148" s="15" t="s">
        <v>24</v>
      </c>
      <c r="O148" s="128" t="s">
        <v>375</v>
      </c>
      <c r="P148" s="15" t="n">
        <v>25</v>
      </c>
      <c r="Q148" s="39" t="s">
        <v>55</v>
      </c>
      <c r="R148" s="40" t="n">
        <v>200</v>
      </c>
      <c r="S148" s="320" t="n">
        <v>16550</v>
      </c>
      <c r="T148" s="39" t="s">
        <v>510</v>
      </c>
      <c r="U148" s="15" t="s">
        <v>244</v>
      </c>
      <c r="V148" s="15" t="s">
        <v>244</v>
      </c>
      <c r="W148" s="15" t="s">
        <v>68</v>
      </c>
      <c r="X148" s="15" t="s">
        <v>71</v>
      </c>
      <c r="Y148" s="58" t="n">
        <f aca="false">F148*G148*2</f>
        <v>800</v>
      </c>
      <c r="Z148" s="58" t="str">
        <f aca="false">IF(X148="N",Y148,"0")</f>
        <v>0</v>
      </c>
      <c r="AA148" s="58" t="n">
        <f aca="false">IF(X148="P",Y148,"0")</f>
        <v>800</v>
      </c>
      <c r="AB148" s="15"/>
      <c r="AC148" s="46"/>
      <c r="AD148" s="15"/>
      <c r="AE148" s="15"/>
      <c r="AF148" s="15"/>
    </row>
    <row r="149" customFormat="false" ht="11.25" hidden="false" customHeight="false" outlineLevel="0" collapsed="false">
      <c r="A149" s="39" t="s">
        <v>292</v>
      </c>
      <c r="B149" s="40" t="n">
        <v>81.35</v>
      </c>
      <c r="C149" s="39" t="s">
        <v>114</v>
      </c>
      <c r="D149" s="39" t="s">
        <v>50</v>
      </c>
      <c r="E149" s="15" t="s">
        <v>51</v>
      </c>
      <c r="F149" s="15" t="n">
        <v>16</v>
      </c>
      <c r="G149" s="15" t="n">
        <v>5</v>
      </c>
      <c r="H149" s="15"/>
      <c r="I149" s="128" t="s">
        <v>1211</v>
      </c>
      <c r="J149" s="15" t="s">
        <v>24</v>
      </c>
      <c r="K149" s="195" t="s">
        <v>259</v>
      </c>
      <c r="L149" s="188" t="s">
        <v>26</v>
      </c>
      <c r="M149" s="191" t="s">
        <v>133</v>
      </c>
      <c r="N149" s="15" t="s">
        <v>24</v>
      </c>
      <c r="O149" s="15" t="s">
        <v>294</v>
      </c>
      <c r="P149" s="15" t="n">
        <v>5</v>
      </c>
      <c r="Q149" s="39" t="s">
        <v>114</v>
      </c>
      <c r="R149" s="40" t="n">
        <v>86.5</v>
      </c>
      <c r="S149" s="336" t="s">
        <v>133</v>
      </c>
      <c r="T149" s="39" t="s">
        <v>295</v>
      </c>
      <c r="U149" s="15" t="s">
        <v>244</v>
      </c>
      <c r="V149" s="15" t="s">
        <v>244</v>
      </c>
      <c r="W149" s="15" t="s">
        <v>68</v>
      </c>
      <c r="X149" s="15" t="s">
        <v>71</v>
      </c>
      <c r="Y149" s="58" t="n">
        <f aca="false">F149*G149*2</f>
        <v>160</v>
      </c>
      <c r="Z149" s="58" t="str">
        <f aca="false">IF(X149="N",Y149,"0")</f>
        <v>0</v>
      </c>
      <c r="AA149" s="58" t="n">
        <f aca="false">IF(X149="P",Y149,"0")</f>
        <v>160</v>
      </c>
      <c r="AB149" s="15"/>
      <c r="AC149" s="46"/>
      <c r="AD149" s="15"/>
      <c r="AE149" s="15"/>
      <c r="AF149" s="15"/>
    </row>
    <row r="150" customFormat="false" ht="11.25" hidden="false" customHeight="false" outlineLevel="0" collapsed="false">
      <c r="A150" s="39" t="s">
        <v>258</v>
      </c>
      <c r="B150" s="40" t="n">
        <v>85.5</v>
      </c>
      <c r="C150" s="39" t="s">
        <v>114</v>
      </c>
      <c r="D150" s="39" t="s">
        <v>50</v>
      </c>
      <c r="E150" s="15" t="s">
        <v>51</v>
      </c>
      <c r="F150" s="15" t="n">
        <v>16</v>
      </c>
      <c r="G150" s="15" t="n">
        <v>10</v>
      </c>
      <c r="H150" s="15"/>
      <c r="I150" s="128" t="s">
        <v>1496</v>
      </c>
      <c r="J150" s="15" t="s">
        <v>24</v>
      </c>
      <c r="K150" s="195" t="s">
        <v>259</v>
      </c>
      <c r="L150" s="188" t="s">
        <v>26</v>
      </c>
      <c r="M150" s="191" t="s">
        <v>133</v>
      </c>
      <c r="N150" s="15" t="s">
        <v>24</v>
      </c>
      <c r="O150" s="15" t="s">
        <v>294</v>
      </c>
      <c r="P150" s="15" t="n">
        <v>10</v>
      </c>
      <c r="Q150" s="39" t="s">
        <v>297</v>
      </c>
      <c r="R150" s="40" t="n">
        <v>325</v>
      </c>
      <c r="S150" s="320" t="s">
        <v>133</v>
      </c>
      <c r="T150" s="39" t="s">
        <v>298</v>
      </c>
      <c r="U150" s="15" t="s">
        <v>244</v>
      </c>
      <c r="V150" s="15" t="s">
        <v>244</v>
      </c>
      <c r="W150" s="15" t="s">
        <v>68</v>
      </c>
      <c r="X150" s="15" t="s">
        <v>71</v>
      </c>
      <c r="Y150" s="58" t="n">
        <f aca="false">F150*G150*2</f>
        <v>320</v>
      </c>
      <c r="Z150" s="58" t="str">
        <f aca="false">IF(X150="N",Y150,"0")</f>
        <v>0</v>
      </c>
      <c r="AA150" s="58" t="n">
        <f aca="false">IF(X150="P",Y150,"0")</f>
        <v>320</v>
      </c>
      <c r="AB150" s="15"/>
      <c r="AC150" s="46"/>
      <c r="AD150" s="15"/>
      <c r="AE150" s="15"/>
      <c r="AF150" s="15"/>
    </row>
    <row r="151" customFormat="false" ht="11.25" hidden="false" customHeight="false" outlineLevel="0" collapsed="false">
      <c r="A151" s="39" t="s">
        <v>267</v>
      </c>
      <c r="B151" s="40" t="n">
        <v>215</v>
      </c>
      <c r="C151" s="39" t="s">
        <v>55</v>
      </c>
      <c r="D151" s="39" t="s">
        <v>50</v>
      </c>
      <c r="E151" s="15" t="s">
        <v>51</v>
      </c>
      <c r="F151" s="15" t="n">
        <v>16</v>
      </c>
      <c r="G151" s="15" t="n">
        <v>25</v>
      </c>
      <c r="H151" s="15"/>
      <c r="I151" s="128" t="s">
        <v>1497</v>
      </c>
      <c r="J151" s="15" t="s">
        <v>24</v>
      </c>
      <c r="K151" s="195" t="s">
        <v>259</v>
      </c>
      <c r="L151" s="188" t="s">
        <v>26</v>
      </c>
      <c r="M151" s="189" t="s">
        <v>283</v>
      </c>
      <c r="N151" s="15" t="s">
        <v>24</v>
      </c>
      <c r="O151" s="128" t="s">
        <v>878</v>
      </c>
      <c r="P151" s="15" t="n">
        <v>25</v>
      </c>
      <c r="Q151" s="39" t="s">
        <v>1422</v>
      </c>
      <c r="R151" s="40" t="n">
        <v>490</v>
      </c>
      <c r="S151" s="15" t="n">
        <v>16553</v>
      </c>
      <c r="T151" s="39" t="s">
        <v>1498</v>
      </c>
      <c r="U151" s="15" t="s">
        <v>244</v>
      </c>
      <c r="V151" s="15" t="s">
        <v>244</v>
      </c>
      <c r="W151" s="15" t="s">
        <v>68</v>
      </c>
      <c r="X151" s="15" t="s">
        <v>71</v>
      </c>
      <c r="Y151" s="58" t="n">
        <f aca="false">F151*G151*2</f>
        <v>800</v>
      </c>
      <c r="Z151" s="58" t="str">
        <f aca="false">IF(X151="N",Y151,"0")</f>
        <v>0</v>
      </c>
      <c r="AA151" s="58" t="n">
        <f aca="false">IF(X151="P",Y151,"0")</f>
        <v>800</v>
      </c>
      <c r="AB151" s="15"/>
      <c r="AC151" s="46"/>
      <c r="AD151" s="15"/>
      <c r="AE151" s="15"/>
      <c r="AF151" s="15"/>
    </row>
    <row r="152" customFormat="false" ht="11.25" hidden="false" customHeight="false" outlineLevel="0" collapsed="false">
      <c r="A152" s="39" t="s">
        <v>258</v>
      </c>
      <c r="B152" s="40" t="n">
        <v>85.5</v>
      </c>
      <c r="C152" s="39" t="s">
        <v>114</v>
      </c>
      <c r="D152" s="39" t="s">
        <v>50</v>
      </c>
      <c r="E152" s="15" t="s">
        <v>51</v>
      </c>
      <c r="F152" s="15" t="n">
        <v>16</v>
      </c>
      <c r="G152" s="15" t="n">
        <v>15</v>
      </c>
      <c r="H152" s="15"/>
      <c r="I152" s="128" t="s">
        <v>1499</v>
      </c>
      <c r="J152" s="15" t="s">
        <v>24</v>
      </c>
      <c r="K152" s="195" t="s">
        <v>259</v>
      </c>
      <c r="L152" s="188" t="s">
        <v>26</v>
      </c>
      <c r="M152" s="191" t="s">
        <v>133</v>
      </c>
      <c r="N152" s="15" t="s">
        <v>24</v>
      </c>
      <c r="O152" s="15" t="s">
        <v>294</v>
      </c>
      <c r="P152" s="15" t="n">
        <v>15</v>
      </c>
      <c r="Q152" s="39" t="s">
        <v>297</v>
      </c>
      <c r="R152" s="40" t="n">
        <v>325</v>
      </c>
      <c r="S152" s="320" t="s">
        <v>133</v>
      </c>
      <c r="T152" s="39" t="s">
        <v>298</v>
      </c>
      <c r="U152" s="15" t="s">
        <v>244</v>
      </c>
      <c r="V152" s="15" t="s">
        <v>244</v>
      </c>
      <c r="W152" s="15" t="s">
        <v>68</v>
      </c>
      <c r="X152" s="15" t="s">
        <v>71</v>
      </c>
      <c r="Y152" s="58" t="n">
        <f aca="false">F152*G152*2</f>
        <v>480</v>
      </c>
      <c r="Z152" s="58" t="str">
        <f aca="false">IF(X152="N",Y152,"0")</f>
        <v>0</v>
      </c>
      <c r="AA152" s="58" t="n">
        <f aca="false">IF(X152="P",Y152,"0")</f>
        <v>480</v>
      </c>
      <c r="AB152" s="15"/>
      <c r="AC152" s="46"/>
      <c r="AD152" s="15"/>
      <c r="AE152" s="15"/>
      <c r="AF152" s="15"/>
    </row>
    <row r="153" customFormat="false" ht="11.25" hidden="false" customHeight="false" outlineLevel="0" collapsed="false">
      <c r="A153" s="39" t="s">
        <v>321</v>
      </c>
      <c r="B153" s="40" t="n">
        <v>95</v>
      </c>
      <c r="C153" s="39" t="s">
        <v>114</v>
      </c>
      <c r="D153" s="39" t="s">
        <v>50</v>
      </c>
      <c r="E153" s="15" t="s">
        <v>51</v>
      </c>
      <c r="F153" s="15" t="n">
        <v>16</v>
      </c>
      <c r="G153" s="15" t="n">
        <v>3</v>
      </c>
      <c r="H153" s="15"/>
      <c r="I153" s="128" t="s">
        <v>1500</v>
      </c>
      <c r="J153" s="15" t="s">
        <v>24</v>
      </c>
      <c r="K153" s="195" t="s">
        <v>259</v>
      </c>
      <c r="L153" s="188" t="s">
        <v>26</v>
      </c>
      <c r="M153" s="191" t="s">
        <v>53</v>
      </c>
      <c r="N153" s="15" t="s">
        <v>24</v>
      </c>
      <c r="O153" s="307" t="s">
        <v>1206</v>
      </c>
      <c r="P153" s="33" t="n">
        <v>3</v>
      </c>
      <c r="Q153" s="39" t="s">
        <v>1207</v>
      </c>
      <c r="R153" s="40" t="n">
        <v>0</v>
      </c>
      <c r="S153" s="317" t="n">
        <v>16546</v>
      </c>
      <c r="T153" s="39" t="s">
        <v>1488</v>
      </c>
      <c r="U153" s="15" t="s">
        <v>244</v>
      </c>
      <c r="V153" s="15" t="s">
        <v>244</v>
      </c>
      <c r="W153" s="15" t="s">
        <v>68</v>
      </c>
      <c r="X153" s="15" t="s">
        <v>71</v>
      </c>
      <c r="Y153" s="58" t="n">
        <f aca="false">F153*G153*2</f>
        <v>96</v>
      </c>
      <c r="Z153" s="58" t="str">
        <f aca="false">IF(X153="N",Y153,"0")</f>
        <v>0</v>
      </c>
      <c r="AA153" s="58" t="n">
        <f aca="false">IF(X153="P",Y153,"0")</f>
        <v>96</v>
      </c>
      <c r="AB153" s="15"/>
      <c r="AC153" s="46"/>
      <c r="AD153" s="15"/>
      <c r="AE153" s="15"/>
      <c r="AF153" s="15"/>
    </row>
    <row r="154" customFormat="false" ht="11.25" hidden="false" customHeight="false" outlineLevel="0" collapsed="false">
      <c r="A154" s="39" t="s">
        <v>321</v>
      </c>
      <c r="B154" s="40" t="n">
        <v>95</v>
      </c>
      <c r="C154" s="39" t="s">
        <v>114</v>
      </c>
      <c r="D154" s="39" t="s">
        <v>50</v>
      </c>
      <c r="E154" s="15" t="s">
        <v>51</v>
      </c>
      <c r="F154" s="15" t="n">
        <v>16</v>
      </c>
      <c r="G154" s="15" t="n">
        <v>22</v>
      </c>
      <c r="H154" s="15"/>
      <c r="I154" s="128" t="s">
        <v>1501</v>
      </c>
      <c r="J154" s="15" t="s">
        <v>24</v>
      </c>
      <c r="K154" s="195" t="s">
        <v>259</v>
      </c>
      <c r="L154" s="188" t="s">
        <v>26</v>
      </c>
      <c r="M154" s="191" t="s">
        <v>53</v>
      </c>
      <c r="N154" s="15" t="s">
        <v>24</v>
      </c>
      <c r="O154" s="307" t="s">
        <v>1206</v>
      </c>
      <c r="P154" s="33" t="n">
        <v>22</v>
      </c>
      <c r="Q154" s="39" t="s">
        <v>1207</v>
      </c>
      <c r="R154" s="40" t="n">
        <v>0</v>
      </c>
      <c r="S154" s="317" t="n">
        <v>16546</v>
      </c>
      <c r="T154" s="39" t="s">
        <v>1488</v>
      </c>
      <c r="U154" s="15" t="s">
        <v>244</v>
      </c>
      <c r="V154" s="15" t="s">
        <v>244</v>
      </c>
      <c r="W154" s="15" t="s">
        <v>68</v>
      </c>
      <c r="X154" s="15" t="s">
        <v>71</v>
      </c>
      <c r="Y154" s="58" t="n">
        <f aca="false">F154*G154*2</f>
        <v>704</v>
      </c>
      <c r="Z154" s="58" t="str">
        <f aca="false">IF(X154="N",Y154,"0")</f>
        <v>0</v>
      </c>
      <c r="AA154" s="58" t="n">
        <f aca="false">IF(X154="P",Y154,"0")</f>
        <v>704</v>
      </c>
      <c r="AB154" s="15"/>
      <c r="AC154" s="46"/>
      <c r="AD154" s="15"/>
      <c r="AE154" s="15"/>
      <c r="AF154" s="15"/>
    </row>
    <row r="155" customFormat="false" ht="11.25" hidden="false" customHeight="false" outlineLevel="0" collapsed="false">
      <c r="A155" s="39" t="s">
        <v>269</v>
      </c>
      <c r="B155" s="40" t="n">
        <v>94</v>
      </c>
      <c r="C155" s="39" t="s">
        <v>114</v>
      </c>
      <c r="D155" s="39" t="s">
        <v>50</v>
      </c>
      <c r="E155" s="15" t="s">
        <v>51</v>
      </c>
      <c r="F155" s="15" t="n">
        <v>16</v>
      </c>
      <c r="G155" s="15" t="n">
        <v>25</v>
      </c>
      <c r="H155" s="15"/>
      <c r="I155" s="128" t="s">
        <v>1502</v>
      </c>
      <c r="J155" s="15" t="s">
        <v>24</v>
      </c>
      <c r="K155" s="195" t="s">
        <v>259</v>
      </c>
      <c r="L155" s="188" t="s">
        <v>26</v>
      </c>
      <c r="M155" s="191" t="s">
        <v>283</v>
      </c>
      <c r="N155" s="15" t="s">
        <v>24</v>
      </c>
      <c r="O155" s="128" t="s">
        <v>878</v>
      </c>
      <c r="P155" s="15" t="n">
        <v>25</v>
      </c>
      <c r="Q155" s="39" t="s">
        <v>55</v>
      </c>
      <c r="R155" s="40" t="n">
        <v>200</v>
      </c>
      <c r="S155" s="320" t="n">
        <v>16553</v>
      </c>
      <c r="T155" s="39" t="s">
        <v>284</v>
      </c>
      <c r="U155" s="15" t="s">
        <v>244</v>
      </c>
      <c r="V155" s="15" t="s">
        <v>244</v>
      </c>
      <c r="W155" s="15" t="s">
        <v>68</v>
      </c>
      <c r="X155" s="15" t="s">
        <v>71</v>
      </c>
      <c r="Y155" s="58" t="n">
        <f aca="false">F155*G155*2</f>
        <v>800</v>
      </c>
      <c r="Z155" s="58" t="str">
        <f aca="false">IF(X155="N",Y155,"0")</f>
        <v>0</v>
      </c>
      <c r="AA155" s="58" t="n">
        <f aca="false">IF(X155="P",Y155,"0")</f>
        <v>800</v>
      </c>
      <c r="AB155" s="15"/>
      <c r="AC155" s="46"/>
      <c r="AD155" s="15"/>
      <c r="AE155" s="15"/>
      <c r="AF155" s="15"/>
    </row>
    <row r="156" customFormat="false" ht="11.25" hidden="false" customHeight="false" outlineLevel="0" collapsed="false">
      <c r="A156" s="39" t="s">
        <v>48</v>
      </c>
      <c r="B156" s="40" t="n">
        <v>0</v>
      </c>
      <c r="C156" s="39" t="s">
        <v>114</v>
      </c>
      <c r="D156" s="39" t="s">
        <v>50</v>
      </c>
      <c r="E156" s="15" t="s">
        <v>51</v>
      </c>
      <c r="F156" s="15" t="n">
        <v>16</v>
      </c>
      <c r="G156" s="33" t="n">
        <v>25</v>
      </c>
      <c r="H156" s="33"/>
      <c r="I156" s="96" t="s">
        <v>349</v>
      </c>
      <c r="J156" s="15" t="s">
        <v>24</v>
      </c>
      <c r="K156" s="187" t="s">
        <v>53</v>
      </c>
      <c r="L156" s="188" t="s">
        <v>26</v>
      </c>
      <c r="M156" s="191" t="s">
        <v>302</v>
      </c>
      <c r="N156" s="15" t="s">
        <v>24</v>
      </c>
      <c r="O156" s="15" t="s">
        <v>679</v>
      </c>
      <c r="P156" s="15" t="n">
        <v>25</v>
      </c>
      <c r="Q156" s="39" t="s">
        <v>305</v>
      </c>
      <c r="R156" s="40" t="n">
        <v>217</v>
      </c>
      <c r="S156" s="320" t="n">
        <v>16541</v>
      </c>
      <c r="T156" s="39" t="s">
        <v>306</v>
      </c>
      <c r="U156" s="15" t="s">
        <v>67</v>
      </c>
      <c r="V156" s="15" t="s">
        <v>244</v>
      </c>
      <c r="W156" s="15" t="s">
        <v>68</v>
      </c>
      <c r="X156" s="15" t="s">
        <v>71</v>
      </c>
      <c r="Y156" s="58" t="n">
        <f aca="false">F156*G156*2</f>
        <v>800</v>
      </c>
      <c r="Z156" s="58" t="str">
        <f aca="false">IF(X156="N",Y156,"0")</f>
        <v>0</v>
      </c>
      <c r="AA156" s="58" t="n">
        <f aca="false">IF(X156="P",Y156,"0")</f>
        <v>800</v>
      </c>
      <c r="AB156" s="15"/>
      <c r="AC156" s="46"/>
      <c r="AD156" s="15"/>
      <c r="AE156" s="15"/>
      <c r="AF156" s="15"/>
    </row>
    <row r="157" customFormat="false" ht="11.25" hidden="false" customHeight="false" outlineLevel="0" collapsed="false">
      <c r="A157" s="39" t="s">
        <v>1503</v>
      </c>
      <c r="B157" s="40" t="n">
        <v>450</v>
      </c>
      <c r="C157" s="39" t="s">
        <v>1422</v>
      </c>
      <c r="D157" s="39" t="s">
        <v>50</v>
      </c>
      <c r="E157" s="15" t="s">
        <v>51</v>
      </c>
      <c r="F157" s="15" t="n">
        <v>16</v>
      </c>
      <c r="G157" s="33" t="n">
        <v>25</v>
      </c>
      <c r="H157" s="33"/>
      <c r="I157" s="96" t="s">
        <v>745</v>
      </c>
      <c r="J157" s="15" t="s">
        <v>24</v>
      </c>
      <c r="K157" s="187" t="s">
        <v>401</v>
      </c>
      <c r="L157" s="188" t="s">
        <v>26</v>
      </c>
      <c r="M157" s="189" t="s">
        <v>334</v>
      </c>
      <c r="N157" s="15" t="s">
        <v>24</v>
      </c>
      <c r="O157" s="128" t="s">
        <v>891</v>
      </c>
      <c r="P157" s="15" t="n">
        <v>25</v>
      </c>
      <c r="Q157" s="39" t="s">
        <v>1422</v>
      </c>
      <c r="R157" s="40" t="n">
        <v>465</v>
      </c>
      <c r="S157" s="15" t="n">
        <v>16545</v>
      </c>
      <c r="T157" s="39" t="s">
        <v>1504</v>
      </c>
      <c r="U157" s="15" t="s">
        <v>244</v>
      </c>
      <c r="V157" s="15" t="s">
        <v>244</v>
      </c>
      <c r="W157" s="15" t="s">
        <v>68</v>
      </c>
      <c r="X157" s="15" t="s">
        <v>71</v>
      </c>
      <c r="Y157" s="58" t="n">
        <f aca="false">F157*G157*2</f>
        <v>800</v>
      </c>
      <c r="Z157" s="58" t="str">
        <f aca="false">IF(X157="N",Y157,"0")</f>
        <v>0</v>
      </c>
      <c r="AA157" s="58" t="n">
        <f aca="false">IF(X157="P",Y157,"0")</f>
        <v>800</v>
      </c>
      <c r="AB157" s="15"/>
      <c r="AC157" s="46"/>
      <c r="AD157" s="15"/>
      <c r="AE157" s="15"/>
      <c r="AF157" s="15"/>
    </row>
    <row r="158" customFormat="false" ht="11.25" hidden="false" customHeight="false" outlineLevel="0" collapsed="false">
      <c r="A158" s="39" t="s">
        <v>1505</v>
      </c>
      <c r="B158" s="40" t="n">
        <v>500</v>
      </c>
      <c r="C158" s="39" t="s">
        <v>1422</v>
      </c>
      <c r="D158" s="39" t="s">
        <v>50</v>
      </c>
      <c r="E158" s="15" t="s">
        <v>51</v>
      </c>
      <c r="F158" s="15" t="n">
        <v>16</v>
      </c>
      <c r="G158" s="15" t="n">
        <v>25</v>
      </c>
      <c r="H158" s="15"/>
      <c r="I158" s="96" t="s">
        <v>745</v>
      </c>
      <c r="J158" s="15" t="s">
        <v>24</v>
      </c>
      <c r="K158" s="187" t="s">
        <v>401</v>
      </c>
      <c r="L158" s="188" t="s">
        <v>26</v>
      </c>
      <c r="M158" s="189" t="s">
        <v>334</v>
      </c>
      <c r="N158" s="15" t="s">
        <v>24</v>
      </c>
      <c r="O158" s="128" t="s">
        <v>891</v>
      </c>
      <c r="P158" s="15" t="n">
        <v>25</v>
      </c>
      <c r="Q158" s="39" t="s">
        <v>1422</v>
      </c>
      <c r="R158" s="40" t="n">
        <v>475</v>
      </c>
      <c r="S158" s="15" t="n">
        <v>16545</v>
      </c>
      <c r="T158" s="39" t="s">
        <v>1506</v>
      </c>
      <c r="U158" s="15" t="s">
        <v>244</v>
      </c>
      <c r="V158" s="15" t="s">
        <v>244</v>
      </c>
      <c r="W158" s="15" t="s">
        <v>68</v>
      </c>
      <c r="X158" s="15" t="s">
        <v>71</v>
      </c>
      <c r="Y158" s="58" t="n">
        <f aca="false">F158*G158*2</f>
        <v>800</v>
      </c>
      <c r="Z158" s="58" t="str">
        <f aca="false">IF(X158="N",Y158,"0")</f>
        <v>0</v>
      </c>
      <c r="AA158" s="58" t="n">
        <f aca="false">IF(X158="P",Y158,"0")</f>
        <v>800</v>
      </c>
      <c r="AB158" s="15"/>
      <c r="AC158" s="46"/>
      <c r="AD158" s="15"/>
      <c r="AE158" s="15"/>
      <c r="AF158" s="15"/>
    </row>
    <row r="159" customFormat="false" ht="11.25" hidden="false" customHeight="false" outlineLevel="0" collapsed="false">
      <c r="A159" s="39" t="s">
        <v>263</v>
      </c>
      <c r="B159" s="40" t="n">
        <v>315</v>
      </c>
      <c r="C159" s="39" t="s">
        <v>55</v>
      </c>
      <c r="D159" s="39" t="s">
        <v>50</v>
      </c>
      <c r="E159" s="15" t="s">
        <v>51</v>
      </c>
      <c r="F159" s="15" t="n">
        <v>16</v>
      </c>
      <c r="G159" s="15" t="n">
        <v>25</v>
      </c>
      <c r="H159" s="15"/>
      <c r="I159" s="128" t="s">
        <v>1507</v>
      </c>
      <c r="J159" s="15" t="s">
        <v>24</v>
      </c>
      <c r="K159" s="195" t="s">
        <v>259</v>
      </c>
      <c r="L159" s="188" t="s">
        <v>26</v>
      </c>
      <c r="M159" s="191" t="s">
        <v>133</v>
      </c>
      <c r="N159" s="15" t="s">
        <v>24</v>
      </c>
      <c r="O159" s="15" t="s">
        <v>294</v>
      </c>
      <c r="P159" s="15" t="n">
        <v>25</v>
      </c>
      <c r="Q159" s="39" t="s">
        <v>297</v>
      </c>
      <c r="R159" s="40" t="n">
        <v>325</v>
      </c>
      <c r="S159" s="336" t="s">
        <v>1508</v>
      </c>
      <c r="T159" s="39" t="s">
        <v>301</v>
      </c>
      <c r="U159" s="15" t="s">
        <v>244</v>
      </c>
      <c r="V159" s="15" t="s">
        <v>244</v>
      </c>
      <c r="W159" s="15" t="s">
        <v>68</v>
      </c>
      <c r="X159" s="15" t="s">
        <v>71</v>
      </c>
      <c r="Y159" s="58" t="n">
        <f aca="false">F159*G159*2</f>
        <v>800</v>
      </c>
      <c r="Z159" s="58" t="str">
        <f aca="false">IF(X159="N",Y159,"0")</f>
        <v>0</v>
      </c>
      <c r="AA159" s="58" t="n">
        <f aca="false">IF(X159="P",Y159,"0")</f>
        <v>800</v>
      </c>
      <c r="AB159" s="15"/>
      <c r="AC159" s="46"/>
      <c r="AD159" s="15"/>
      <c r="AE159" s="15"/>
      <c r="AF159" s="15"/>
    </row>
    <row r="160" customFormat="false" ht="11.25" hidden="false" customHeight="false" outlineLevel="0" collapsed="false">
      <c r="A160" s="39" t="s">
        <v>1509</v>
      </c>
      <c r="B160" s="40" t="n">
        <v>450</v>
      </c>
      <c r="C160" s="39" t="s">
        <v>1422</v>
      </c>
      <c r="D160" s="39" t="s">
        <v>50</v>
      </c>
      <c r="E160" s="15" t="s">
        <v>51</v>
      </c>
      <c r="F160" s="15" t="n">
        <v>16</v>
      </c>
      <c r="G160" s="15" t="n">
        <v>25</v>
      </c>
      <c r="H160" s="15"/>
      <c r="I160" s="15"/>
      <c r="J160" s="15" t="s">
        <v>24</v>
      </c>
      <c r="K160" s="187" t="s">
        <v>327</v>
      </c>
      <c r="L160" s="188" t="s">
        <v>26</v>
      </c>
      <c r="M160" s="191" t="s">
        <v>283</v>
      </c>
      <c r="N160" s="15" t="s">
        <v>24</v>
      </c>
      <c r="O160" s="128" t="s">
        <v>718</v>
      </c>
      <c r="P160" s="15" t="n">
        <v>25</v>
      </c>
      <c r="Q160" s="39" t="s">
        <v>55</v>
      </c>
      <c r="R160" s="40" t="n">
        <v>200</v>
      </c>
      <c r="S160" s="315" t="s">
        <v>65</v>
      </c>
      <c r="T160" s="39" t="s">
        <v>284</v>
      </c>
      <c r="U160" s="15" t="s">
        <v>244</v>
      </c>
      <c r="V160" s="15" t="s">
        <v>244</v>
      </c>
      <c r="W160" s="15" t="s">
        <v>68</v>
      </c>
      <c r="X160" s="15" t="s">
        <v>69</v>
      </c>
      <c r="Y160" s="58" t="n">
        <f aca="false">F160*G160*2</f>
        <v>800</v>
      </c>
      <c r="Z160" s="58" t="n">
        <f aca="false">IF(X160="N",Y160,"0")</f>
        <v>800</v>
      </c>
      <c r="AA160" s="58" t="str">
        <f aca="false">IF(X160="P",Y160,"0")</f>
        <v>0</v>
      </c>
      <c r="AB160" s="15"/>
      <c r="AC160" s="46"/>
      <c r="AD160" s="15"/>
      <c r="AE160" s="15"/>
      <c r="AF160" s="15"/>
    </row>
    <row r="161" customFormat="false" ht="11.25" hidden="false" customHeight="false" outlineLevel="0" collapsed="false">
      <c r="A161" s="39" t="s">
        <v>273</v>
      </c>
      <c r="B161" s="40" t="n">
        <v>385</v>
      </c>
      <c r="C161" s="39" t="s">
        <v>274</v>
      </c>
      <c r="D161" s="39" t="s">
        <v>50</v>
      </c>
      <c r="E161" s="15" t="s">
        <v>51</v>
      </c>
      <c r="F161" s="15" t="n">
        <v>16</v>
      </c>
      <c r="G161" s="33" t="n">
        <v>25</v>
      </c>
      <c r="H161" s="33"/>
      <c r="I161" s="96"/>
      <c r="J161" s="15" t="s">
        <v>24</v>
      </c>
      <c r="K161" s="195" t="s">
        <v>495</v>
      </c>
      <c r="L161" s="188" t="s">
        <v>26</v>
      </c>
      <c r="M161" s="189" t="s">
        <v>246</v>
      </c>
      <c r="N161" s="15" t="s">
        <v>24</v>
      </c>
      <c r="O161" s="15" t="s">
        <v>495</v>
      </c>
      <c r="P161" s="15" t="n">
        <v>25</v>
      </c>
      <c r="Q161" s="39" t="s">
        <v>1422</v>
      </c>
      <c r="R161" s="40" t="n">
        <v>400</v>
      </c>
      <c r="S161" s="315" t="s">
        <v>65</v>
      </c>
      <c r="T161" s="39" t="s">
        <v>1510</v>
      </c>
      <c r="U161" s="15" t="s">
        <v>244</v>
      </c>
      <c r="V161" s="15" t="s">
        <v>244</v>
      </c>
      <c r="W161" s="15" t="s">
        <v>68</v>
      </c>
      <c r="X161" s="15" t="s">
        <v>69</v>
      </c>
      <c r="Y161" s="58" t="n">
        <f aca="false">F161*G161*2</f>
        <v>800</v>
      </c>
      <c r="Z161" s="58" t="n">
        <f aca="false">IF(X161="N",Y161,"0")</f>
        <v>800</v>
      </c>
      <c r="AA161" s="58" t="str">
        <f aca="false">IF(X161="P",Y161,"0")</f>
        <v>0</v>
      </c>
      <c r="AB161" s="15"/>
      <c r="AC161" s="46"/>
      <c r="AD161" s="15"/>
      <c r="AE161" s="15"/>
      <c r="AF161" s="15"/>
    </row>
    <row r="162" customFormat="false" ht="11.25" hidden="false" customHeight="false" outlineLevel="0" collapsed="false">
      <c r="A162" s="39" t="s">
        <v>521</v>
      </c>
      <c r="B162" s="40" t="n">
        <v>375</v>
      </c>
      <c r="C162" s="39" t="s">
        <v>274</v>
      </c>
      <c r="D162" s="39" t="s">
        <v>50</v>
      </c>
      <c r="E162" s="15" t="s">
        <v>51</v>
      </c>
      <c r="F162" s="15" t="n">
        <v>16</v>
      </c>
      <c r="G162" s="33" t="n">
        <v>25</v>
      </c>
      <c r="H162" s="33"/>
      <c r="I162" s="128"/>
      <c r="J162" s="15" t="s">
        <v>24</v>
      </c>
      <c r="K162" s="200" t="s">
        <v>323</v>
      </c>
      <c r="L162" s="201" t="s">
        <v>26</v>
      </c>
      <c r="M162" s="202" t="s">
        <v>323</v>
      </c>
      <c r="N162" s="15" t="s">
        <v>24</v>
      </c>
      <c r="O162" s="15"/>
      <c r="P162" s="15" t="n">
        <v>25</v>
      </c>
      <c r="Q162" s="39" t="s">
        <v>522</v>
      </c>
      <c r="R162" s="40" t="n">
        <v>350</v>
      </c>
      <c r="S162" s="318" t="s">
        <v>523</v>
      </c>
      <c r="T162" s="39" t="s">
        <v>524</v>
      </c>
      <c r="U162" s="15" t="s">
        <v>244</v>
      </c>
      <c r="V162" s="15" t="s">
        <v>244</v>
      </c>
      <c r="W162" s="15" t="s">
        <v>68</v>
      </c>
      <c r="X162" s="15" t="s">
        <v>69</v>
      </c>
      <c r="Y162" s="58" t="n">
        <f aca="false">F162*G162*2</f>
        <v>800</v>
      </c>
      <c r="Z162" s="58" t="n">
        <f aca="false">IF(X162="N",Y162,"0")</f>
        <v>800</v>
      </c>
      <c r="AA162" s="58" t="str">
        <f aca="false">IF(X162="P",Y162,"0")</f>
        <v>0</v>
      </c>
      <c r="AB162" s="15"/>
      <c r="AC162" s="46"/>
      <c r="AD162" s="15"/>
      <c r="AE162" s="15"/>
      <c r="AF162" s="15"/>
    </row>
    <row r="163" customFormat="false" ht="11.25" hidden="false" customHeight="false" outlineLevel="0" collapsed="false">
      <c r="A163" s="39" t="s">
        <v>1511</v>
      </c>
      <c r="B163" s="40" t="n">
        <v>445</v>
      </c>
      <c r="C163" s="39" t="s">
        <v>1422</v>
      </c>
      <c r="D163" s="39" t="s">
        <v>50</v>
      </c>
      <c r="E163" s="15" t="s">
        <v>51</v>
      </c>
      <c r="F163" s="15" t="n">
        <v>16</v>
      </c>
      <c r="G163" s="33" t="n">
        <v>25</v>
      </c>
      <c r="H163" s="33"/>
      <c r="I163" s="96"/>
      <c r="J163" s="15" t="s">
        <v>24</v>
      </c>
      <c r="K163" s="187" t="s">
        <v>346</v>
      </c>
      <c r="L163" s="188" t="s">
        <v>26</v>
      </c>
      <c r="M163" s="191" t="s">
        <v>346</v>
      </c>
      <c r="N163" s="15" t="s">
        <v>24</v>
      </c>
      <c r="O163" s="128"/>
      <c r="P163" s="15" t="n">
        <v>25</v>
      </c>
      <c r="Q163" s="39" t="s">
        <v>519</v>
      </c>
      <c r="R163" s="40" t="n">
        <v>335</v>
      </c>
      <c r="S163" s="315" t="s">
        <v>65</v>
      </c>
      <c r="T163" s="39" t="s">
        <v>529</v>
      </c>
      <c r="U163" s="15" t="s">
        <v>244</v>
      </c>
      <c r="V163" s="15" t="s">
        <v>244</v>
      </c>
      <c r="W163" s="15" t="s">
        <v>68</v>
      </c>
      <c r="X163" s="15" t="s">
        <v>69</v>
      </c>
      <c r="Y163" s="58" t="n">
        <f aca="false">F163*G163*2</f>
        <v>800</v>
      </c>
      <c r="Z163" s="58" t="n">
        <f aca="false">IF(X163="N",Y163,"0")</f>
        <v>800</v>
      </c>
      <c r="AA163" s="58" t="str">
        <f aca="false">IF(X163="P",Y163,"0")</f>
        <v>0</v>
      </c>
      <c r="AB163" s="15"/>
      <c r="AC163" s="46"/>
      <c r="AD163" s="15"/>
      <c r="AE163" s="15"/>
      <c r="AF163" s="15"/>
    </row>
    <row r="164" customFormat="false" ht="11.25" hidden="false" customHeight="false" outlineLevel="0" collapsed="false">
      <c r="A164" s="39" t="s">
        <v>1512</v>
      </c>
      <c r="B164" s="40" t="n">
        <v>475</v>
      </c>
      <c r="C164" s="39" t="s">
        <v>1422</v>
      </c>
      <c r="D164" s="39" t="s">
        <v>50</v>
      </c>
      <c r="E164" s="15" t="s">
        <v>51</v>
      </c>
      <c r="F164" s="15" t="n">
        <v>16</v>
      </c>
      <c r="G164" s="15" t="n">
        <v>25</v>
      </c>
      <c r="H164" s="15"/>
      <c r="I164" s="15"/>
      <c r="J164" s="15" t="s">
        <v>24</v>
      </c>
      <c r="K164" s="187" t="s">
        <v>146</v>
      </c>
      <c r="L164" s="188" t="s">
        <v>26</v>
      </c>
      <c r="M164" s="191" t="s">
        <v>146</v>
      </c>
      <c r="N164" s="15" t="s">
        <v>24</v>
      </c>
      <c r="O164" s="128"/>
      <c r="P164" s="15" t="n">
        <v>25</v>
      </c>
      <c r="Q164" s="39" t="s">
        <v>114</v>
      </c>
      <c r="R164" s="40" t="n">
        <v>40</v>
      </c>
      <c r="S164" s="315" t="s">
        <v>65</v>
      </c>
      <c r="T164" s="39" t="s">
        <v>281</v>
      </c>
      <c r="U164" s="15" t="s">
        <v>244</v>
      </c>
      <c r="V164" s="15" t="s">
        <v>244</v>
      </c>
      <c r="W164" s="15" t="s">
        <v>68</v>
      </c>
      <c r="X164" s="15" t="s">
        <v>69</v>
      </c>
      <c r="Y164" s="58" t="n">
        <f aca="false">F164*G164*2</f>
        <v>800</v>
      </c>
      <c r="Z164" s="58" t="n">
        <f aca="false">IF(X164="N",Y164,"0")</f>
        <v>800</v>
      </c>
      <c r="AA164" s="58" t="str">
        <f aca="false">IF(X164="P",Y164,"0")</f>
        <v>0</v>
      </c>
      <c r="AB164" s="15"/>
      <c r="AC164" s="46"/>
      <c r="AD164" s="15"/>
      <c r="AE164" s="15"/>
      <c r="AF164" s="15"/>
    </row>
    <row r="165" customFormat="false" ht="11.85" hidden="false" customHeight="true" outlineLevel="0" collapsed="false">
      <c r="A165" s="208"/>
      <c r="B165" s="208"/>
      <c r="C165" s="208"/>
      <c r="D165" s="208"/>
      <c r="E165" s="208"/>
      <c r="F165" s="208"/>
      <c r="G165" s="209" t="n">
        <f aca="false">SUM(G136:G164)</f>
        <v>545</v>
      </c>
      <c r="H165" s="213"/>
      <c r="I165" s="213"/>
      <c r="J165" s="212"/>
      <c r="K165" s="213"/>
      <c r="L165" s="214"/>
      <c r="M165" s="213" t="n">
        <f aca="false">G165-P165</f>
        <v>0</v>
      </c>
      <c r="N165" s="213"/>
      <c r="O165" s="213"/>
      <c r="P165" s="209" t="n">
        <f aca="false">SUM(P136:P164)</f>
        <v>545</v>
      </c>
      <c r="Q165" s="62"/>
      <c r="R165" s="62"/>
      <c r="S165" s="215"/>
      <c r="T165" s="62"/>
      <c r="U165" s="208"/>
      <c r="V165" s="208"/>
      <c r="W165" s="208"/>
      <c r="X165" s="62"/>
      <c r="Y165" s="58" t="n">
        <f aca="false">F165*G165*2</f>
        <v>0</v>
      </c>
      <c r="Z165" s="58" t="str">
        <f aca="false">IF(X165="N",Y165,"0")</f>
        <v>0</v>
      </c>
      <c r="AA165" s="58" t="str">
        <f aca="false">IF(X165="P",Y165,"0")</f>
        <v>0</v>
      </c>
      <c r="AB165" s="208"/>
      <c r="AC165" s="208"/>
      <c r="AD165" s="208"/>
      <c r="AE165" s="208"/>
      <c r="AF165" s="208"/>
    </row>
    <row r="166" customFormat="false" ht="12" hidden="false" customHeight="true" outlineLevel="0" collapsed="false">
      <c r="A166" s="29"/>
      <c r="B166" s="29"/>
      <c r="C166" s="216" t="s">
        <v>336</v>
      </c>
      <c r="D166" s="29"/>
      <c r="E166" s="29"/>
      <c r="F166" s="29"/>
      <c r="G166" s="33"/>
      <c r="H166" s="33"/>
      <c r="I166" s="33"/>
      <c r="J166" s="15"/>
      <c r="K166" s="33"/>
      <c r="L166" s="218"/>
      <c r="M166" s="33"/>
      <c r="N166" s="33"/>
      <c r="O166" s="33"/>
      <c r="P166" s="33"/>
      <c r="Q166" s="33"/>
      <c r="R166" s="33"/>
      <c r="S166" s="219"/>
      <c r="T166" s="33"/>
      <c r="U166" s="29"/>
      <c r="V166" s="29"/>
      <c r="W166" s="29"/>
      <c r="X166" s="33"/>
      <c r="Y166" s="58" t="n">
        <f aca="false">F166*G166*2</f>
        <v>0</v>
      </c>
      <c r="Z166" s="58" t="str">
        <f aca="false">IF(X166="N",Y166,"0")</f>
        <v>0</v>
      </c>
      <c r="AA166" s="58" t="str">
        <f aca="false">IF(X166="P",Y166,"0")</f>
        <v>0</v>
      </c>
      <c r="AB166" s="29"/>
      <c r="AC166" s="29"/>
      <c r="AD166" s="29"/>
      <c r="AE166" s="29"/>
      <c r="AF166" s="29"/>
    </row>
    <row r="167" customFormat="false" ht="11.85" hidden="false" customHeight="true" outlineLevel="0" collapsed="false">
      <c r="A167" s="47" t="s">
        <v>285</v>
      </c>
      <c r="B167" s="48" t="n">
        <v>0</v>
      </c>
      <c r="C167" s="47" t="s">
        <v>286</v>
      </c>
      <c r="D167" s="39" t="s">
        <v>74</v>
      </c>
      <c r="E167" s="15" t="s">
        <v>51</v>
      </c>
      <c r="F167" s="15" t="n">
        <v>8</v>
      </c>
      <c r="G167" s="33" t="n">
        <v>4</v>
      </c>
      <c r="H167" s="33" t="s">
        <v>61</v>
      </c>
      <c r="I167" s="32" t="s">
        <v>287</v>
      </c>
      <c r="J167" s="15" t="s">
        <v>24</v>
      </c>
      <c r="K167" s="200" t="s">
        <v>288</v>
      </c>
      <c r="L167" s="201" t="s">
        <v>26</v>
      </c>
      <c r="M167" s="202" t="s">
        <v>53</v>
      </c>
      <c r="N167" s="15" t="s">
        <v>24</v>
      </c>
      <c r="O167" s="307" t="s">
        <v>1210</v>
      </c>
      <c r="P167" s="33" t="n">
        <v>4</v>
      </c>
      <c r="Q167" s="39" t="s">
        <v>1207</v>
      </c>
      <c r="R167" s="40" t="n">
        <v>0</v>
      </c>
      <c r="S167" s="318" t="n">
        <v>15937</v>
      </c>
      <c r="T167" s="39" t="s">
        <v>1513</v>
      </c>
      <c r="U167" s="15" t="s">
        <v>244</v>
      </c>
      <c r="V167" s="15" t="s">
        <v>244</v>
      </c>
      <c r="W167" s="15" t="s">
        <v>68</v>
      </c>
      <c r="X167" s="15" t="s">
        <v>71</v>
      </c>
      <c r="Y167" s="58" t="n">
        <f aca="false">F167*G167*2</f>
        <v>64</v>
      </c>
      <c r="Z167" s="58" t="str">
        <f aca="false">IF(X167="N",Y167,"0")</f>
        <v>0</v>
      </c>
      <c r="AA167" s="58" t="n">
        <f aca="false">IF(X167="P",Y167,"0")</f>
        <v>64</v>
      </c>
      <c r="AB167" s="15"/>
      <c r="AC167" s="46"/>
      <c r="AD167" s="15"/>
      <c r="AE167" s="15"/>
      <c r="AF167" s="15"/>
    </row>
    <row r="168" customFormat="false" ht="11.25" hidden="false" customHeight="false" outlineLevel="0" collapsed="false">
      <c r="A168" s="39" t="s">
        <v>338</v>
      </c>
      <c r="B168" s="48" t="n">
        <v>64.5</v>
      </c>
      <c r="C168" s="39" t="s">
        <v>114</v>
      </c>
      <c r="D168" s="39" t="s">
        <v>74</v>
      </c>
      <c r="E168" s="15" t="s">
        <v>51</v>
      </c>
      <c r="F168" s="15" t="n">
        <v>8</v>
      </c>
      <c r="G168" s="15" t="n">
        <v>25</v>
      </c>
      <c r="H168" s="15"/>
      <c r="I168" s="15"/>
      <c r="J168" s="15" t="s">
        <v>24</v>
      </c>
      <c r="K168" s="200" t="s">
        <v>133</v>
      </c>
      <c r="L168" s="201" t="s">
        <v>26</v>
      </c>
      <c r="M168" s="202" t="s">
        <v>133</v>
      </c>
      <c r="N168" s="15" t="s">
        <v>24</v>
      </c>
      <c r="O168" s="309" t="s">
        <v>339</v>
      </c>
      <c r="P168" s="15" t="n">
        <v>25</v>
      </c>
      <c r="Q168" s="39" t="s">
        <v>114</v>
      </c>
      <c r="R168" s="40" t="n">
        <v>38.5</v>
      </c>
      <c r="S168" s="319" t="s">
        <v>340</v>
      </c>
      <c r="T168" s="39" t="s">
        <v>341</v>
      </c>
      <c r="U168" s="15" t="s">
        <v>244</v>
      </c>
      <c r="V168" s="15" t="s">
        <v>244</v>
      </c>
      <c r="W168" s="15" t="s">
        <v>68</v>
      </c>
      <c r="X168" s="15" t="s">
        <v>69</v>
      </c>
      <c r="Y168" s="58" t="n">
        <f aca="false">F168*G168*2</f>
        <v>400</v>
      </c>
      <c r="Z168" s="58" t="n">
        <f aca="false">IF(X168="N",Y168,"0")</f>
        <v>400</v>
      </c>
      <c r="AA168" s="58" t="str">
        <f aca="false">IF(X168="P",Y168,"0")</f>
        <v>0</v>
      </c>
      <c r="AB168" s="15"/>
      <c r="AC168" s="46"/>
      <c r="AD168" s="15"/>
      <c r="AE168" s="15"/>
      <c r="AF168" s="15"/>
    </row>
    <row r="169" customFormat="false" ht="11.25" hidden="false" customHeight="false" outlineLevel="0" collapsed="false">
      <c r="A169" s="39" t="s">
        <v>342</v>
      </c>
      <c r="B169" s="48" t="n">
        <v>69.5</v>
      </c>
      <c r="C169" s="39" t="s">
        <v>114</v>
      </c>
      <c r="D169" s="39" t="s">
        <v>74</v>
      </c>
      <c r="E169" s="15" t="s">
        <v>51</v>
      </c>
      <c r="F169" s="15" t="n">
        <v>8</v>
      </c>
      <c r="G169" s="15" t="n">
        <v>25</v>
      </c>
      <c r="H169" s="15"/>
      <c r="I169" s="15"/>
      <c r="J169" s="15" t="s">
        <v>24</v>
      </c>
      <c r="K169" s="200" t="s">
        <v>133</v>
      </c>
      <c r="L169" s="201" t="s">
        <v>26</v>
      </c>
      <c r="M169" s="202" t="s">
        <v>133</v>
      </c>
      <c r="N169" s="15" t="s">
        <v>24</v>
      </c>
      <c r="O169" s="139" t="s">
        <v>339</v>
      </c>
      <c r="P169" s="15" t="n">
        <v>25</v>
      </c>
      <c r="Q169" s="39" t="s">
        <v>114</v>
      </c>
      <c r="R169" s="40" t="n">
        <v>38.5</v>
      </c>
      <c r="S169" s="319" t="s">
        <v>340</v>
      </c>
      <c r="T169" s="39" t="s">
        <v>343</v>
      </c>
      <c r="U169" s="15" t="s">
        <v>244</v>
      </c>
      <c r="V169" s="15" t="s">
        <v>244</v>
      </c>
      <c r="W169" s="15" t="s">
        <v>68</v>
      </c>
      <c r="X169" s="15" t="s">
        <v>69</v>
      </c>
      <c r="Y169" s="58" t="n">
        <f aca="false">F169*G169*2</f>
        <v>400</v>
      </c>
      <c r="Z169" s="58" t="n">
        <f aca="false">IF(X169="N",Y169,"0")</f>
        <v>400</v>
      </c>
      <c r="AA169" s="58" t="str">
        <f aca="false">IF(X169="P",Y169,"0")</f>
        <v>0</v>
      </c>
      <c r="AB169" s="15"/>
      <c r="AC169" s="46"/>
      <c r="AD169" s="15"/>
      <c r="AE169" s="15"/>
      <c r="AF169" s="15"/>
    </row>
    <row r="170" customFormat="false" ht="11.25" hidden="false" customHeight="false" outlineLevel="0" collapsed="false">
      <c r="A170" s="39" t="s">
        <v>406</v>
      </c>
      <c r="B170" s="48" t="n">
        <v>61</v>
      </c>
      <c r="C170" s="39" t="s">
        <v>114</v>
      </c>
      <c r="D170" s="39" t="s">
        <v>74</v>
      </c>
      <c r="E170" s="15" t="s">
        <v>51</v>
      </c>
      <c r="F170" s="15" t="n">
        <v>8</v>
      </c>
      <c r="G170" s="15" t="n">
        <v>8</v>
      </c>
      <c r="H170" s="15"/>
      <c r="I170" s="15"/>
      <c r="J170" s="15" t="s">
        <v>24</v>
      </c>
      <c r="K170" s="195" t="s">
        <v>133</v>
      </c>
      <c r="L170" s="188" t="s">
        <v>26</v>
      </c>
      <c r="M170" s="191" t="s">
        <v>252</v>
      </c>
      <c r="N170" s="15" t="s">
        <v>24</v>
      </c>
      <c r="O170" s="15" t="s">
        <v>744</v>
      </c>
      <c r="P170" s="15" t="n">
        <v>8</v>
      </c>
      <c r="Q170" s="39" t="s">
        <v>114</v>
      </c>
      <c r="R170" s="40" t="n">
        <v>26.65</v>
      </c>
      <c r="S170" s="316" t="s">
        <v>65</v>
      </c>
      <c r="T170" s="39" t="s">
        <v>255</v>
      </c>
      <c r="U170" s="15" t="s">
        <v>244</v>
      </c>
      <c r="V170" s="15" t="s">
        <v>244</v>
      </c>
      <c r="W170" s="15" t="s">
        <v>68</v>
      </c>
      <c r="X170" s="15" t="s">
        <v>69</v>
      </c>
      <c r="Y170" s="58" t="n">
        <f aca="false">F170*G170*2</f>
        <v>128</v>
      </c>
      <c r="Z170" s="58" t="n">
        <f aca="false">IF(X170="N",Y170,"0")</f>
        <v>128</v>
      </c>
      <c r="AA170" s="58" t="str">
        <f aca="false">IF(X170="P",Y170,"0")</f>
        <v>0</v>
      </c>
      <c r="AB170" s="15"/>
      <c r="AC170" s="46"/>
      <c r="AD170" s="15"/>
      <c r="AE170" s="15"/>
      <c r="AF170" s="15"/>
    </row>
    <row r="171" customFormat="false" ht="11.25" hidden="false" customHeight="false" outlineLevel="0" collapsed="false">
      <c r="A171" s="39" t="s">
        <v>406</v>
      </c>
      <c r="B171" s="48" t="n">
        <v>61</v>
      </c>
      <c r="C171" s="39" t="s">
        <v>114</v>
      </c>
      <c r="D171" s="39" t="s">
        <v>74</v>
      </c>
      <c r="E171" s="15" t="s">
        <v>51</v>
      </c>
      <c r="F171" s="15" t="n">
        <v>8</v>
      </c>
      <c r="G171" s="15" t="n">
        <v>17</v>
      </c>
      <c r="H171" s="15"/>
      <c r="I171" s="128"/>
      <c r="J171" s="15" t="s">
        <v>24</v>
      </c>
      <c r="K171" s="195" t="s">
        <v>133</v>
      </c>
      <c r="L171" s="188" t="s">
        <v>26</v>
      </c>
      <c r="M171" s="191" t="s">
        <v>139</v>
      </c>
      <c r="N171" s="15" t="s">
        <v>24</v>
      </c>
      <c r="O171" s="15" t="s">
        <v>1335</v>
      </c>
      <c r="P171" s="15" t="n">
        <v>17</v>
      </c>
      <c r="Q171" s="39" t="s">
        <v>364</v>
      </c>
      <c r="R171" s="40" t="n">
        <v>26.15</v>
      </c>
      <c r="S171" s="316" t="s">
        <v>65</v>
      </c>
      <c r="T171" s="39" t="s">
        <v>365</v>
      </c>
      <c r="U171" s="15" t="s">
        <v>244</v>
      </c>
      <c r="V171" s="15" t="s">
        <v>244</v>
      </c>
      <c r="W171" s="15" t="s">
        <v>68</v>
      </c>
      <c r="X171" s="15" t="s">
        <v>69</v>
      </c>
      <c r="Y171" s="58" t="n">
        <f aca="false">F171*G171*2</f>
        <v>272</v>
      </c>
      <c r="Z171" s="58" t="n">
        <f aca="false">IF(X171="N",Y171,"0")</f>
        <v>272</v>
      </c>
      <c r="AA171" s="58" t="str">
        <f aca="false">IF(X171="P",Y171,"0")</f>
        <v>0</v>
      </c>
      <c r="AB171" s="15"/>
      <c r="AC171" s="46"/>
      <c r="AD171" s="15"/>
      <c r="AE171" s="15"/>
      <c r="AF171" s="15"/>
    </row>
    <row r="172" customFormat="false" ht="11.25" hidden="false" customHeight="false" outlineLevel="0" collapsed="false">
      <c r="A172" s="39" t="s">
        <v>344</v>
      </c>
      <c r="B172" s="40" t="n">
        <v>295</v>
      </c>
      <c r="C172" s="39" t="s">
        <v>274</v>
      </c>
      <c r="D172" s="39" t="s">
        <v>74</v>
      </c>
      <c r="E172" s="15" t="s">
        <v>51</v>
      </c>
      <c r="F172" s="15" t="n">
        <v>8</v>
      </c>
      <c r="G172" s="33" t="n">
        <v>5</v>
      </c>
      <c r="H172" s="33"/>
      <c r="I172" s="96" t="s">
        <v>345</v>
      </c>
      <c r="J172" s="15" t="s">
        <v>24</v>
      </c>
      <c r="K172" s="195" t="s">
        <v>346</v>
      </c>
      <c r="L172" s="188" t="s">
        <v>26</v>
      </c>
      <c r="M172" s="191" t="s">
        <v>302</v>
      </c>
      <c r="N172" s="15" t="s">
        <v>24</v>
      </c>
      <c r="O172" s="128" t="s">
        <v>303</v>
      </c>
      <c r="P172" s="15" t="n">
        <v>5</v>
      </c>
      <c r="Q172" s="39" t="s">
        <v>55</v>
      </c>
      <c r="R172" s="40" t="n">
        <v>240</v>
      </c>
      <c r="S172" s="320" t="s">
        <v>346</v>
      </c>
      <c r="T172" s="39" t="s">
        <v>347</v>
      </c>
      <c r="U172" s="15" t="s">
        <v>244</v>
      </c>
      <c r="V172" s="15" t="s">
        <v>244</v>
      </c>
      <c r="W172" s="15" t="s">
        <v>68</v>
      </c>
      <c r="X172" s="15" t="s">
        <v>71</v>
      </c>
      <c r="Y172" s="58" t="n">
        <f aca="false">F172*G172*2</f>
        <v>80</v>
      </c>
      <c r="Z172" s="58" t="str">
        <f aca="false">IF(X172="N",Y172,"0")</f>
        <v>0</v>
      </c>
      <c r="AA172" s="58" t="n">
        <f aca="false">IF(X172="P",Y172,"0")</f>
        <v>80</v>
      </c>
      <c r="AB172" s="15"/>
      <c r="AC172" s="46"/>
      <c r="AD172" s="15"/>
      <c r="AE172" s="15"/>
      <c r="AF172" s="15"/>
    </row>
    <row r="173" customFormat="false" ht="11.25" hidden="false" customHeight="false" outlineLevel="0" collapsed="false">
      <c r="A173" s="39" t="s">
        <v>344</v>
      </c>
      <c r="B173" s="40" t="n">
        <v>295</v>
      </c>
      <c r="C173" s="39" t="s">
        <v>274</v>
      </c>
      <c r="D173" s="39" t="s">
        <v>74</v>
      </c>
      <c r="E173" s="15" t="s">
        <v>51</v>
      </c>
      <c r="F173" s="15" t="n">
        <v>8</v>
      </c>
      <c r="G173" s="33" t="n">
        <v>3</v>
      </c>
      <c r="H173" s="33"/>
      <c r="I173" s="96" t="s">
        <v>348</v>
      </c>
      <c r="J173" s="15" t="s">
        <v>24</v>
      </c>
      <c r="K173" s="195" t="s">
        <v>346</v>
      </c>
      <c r="L173" s="188" t="s">
        <v>26</v>
      </c>
      <c r="M173" s="191" t="s">
        <v>252</v>
      </c>
      <c r="N173" s="15" t="s">
        <v>24</v>
      </c>
      <c r="O173" s="128" t="s">
        <v>349</v>
      </c>
      <c r="P173" s="15" t="n">
        <v>3</v>
      </c>
      <c r="Q173" s="39" t="s">
        <v>305</v>
      </c>
      <c r="R173" s="40" t="n">
        <v>199.25</v>
      </c>
      <c r="S173" s="320" t="s">
        <v>254</v>
      </c>
      <c r="T173" s="39" t="s">
        <v>350</v>
      </c>
      <c r="U173" s="15" t="s">
        <v>244</v>
      </c>
      <c r="V173" s="15" t="s">
        <v>244</v>
      </c>
      <c r="W173" s="15" t="s">
        <v>68</v>
      </c>
      <c r="X173" s="15" t="s">
        <v>71</v>
      </c>
      <c r="Y173" s="58" t="n">
        <f aca="false">F173*G173*2</f>
        <v>48</v>
      </c>
      <c r="Z173" s="58" t="str">
        <f aca="false">IF(X173="N",Y173,"0")</f>
        <v>0</v>
      </c>
      <c r="AA173" s="58" t="n">
        <f aca="false">IF(X173="P",Y173,"0")</f>
        <v>48</v>
      </c>
      <c r="AB173" s="15"/>
      <c r="AC173" s="46"/>
      <c r="AD173" s="15"/>
      <c r="AE173" s="15"/>
      <c r="AF173" s="15"/>
    </row>
    <row r="174" customFormat="false" ht="11.25" hidden="false" customHeight="false" outlineLevel="0" collapsed="false">
      <c r="A174" s="39" t="s">
        <v>344</v>
      </c>
      <c r="B174" s="40" t="n">
        <v>295</v>
      </c>
      <c r="C174" s="39" t="s">
        <v>274</v>
      </c>
      <c r="D174" s="39" t="s">
        <v>74</v>
      </c>
      <c r="E174" s="15" t="s">
        <v>51</v>
      </c>
      <c r="F174" s="15" t="n">
        <v>8</v>
      </c>
      <c r="G174" s="33" t="n">
        <v>8</v>
      </c>
      <c r="H174" s="33"/>
      <c r="I174" s="96" t="s">
        <v>348</v>
      </c>
      <c r="J174" s="15" t="s">
        <v>24</v>
      </c>
      <c r="K174" s="195" t="s">
        <v>346</v>
      </c>
      <c r="L174" s="188" t="s">
        <v>26</v>
      </c>
      <c r="M174" s="191" t="s">
        <v>53</v>
      </c>
      <c r="N174" s="15" t="s">
        <v>24</v>
      </c>
      <c r="O174" s="307" t="s">
        <v>1210</v>
      </c>
      <c r="P174" s="33" t="n">
        <v>8</v>
      </c>
      <c r="Q174" s="39" t="s">
        <v>1207</v>
      </c>
      <c r="R174" s="40" t="n">
        <v>0</v>
      </c>
      <c r="S174" s="320" t="s">
        <v>346</v>
      </c>
      <c r="T174" s="39" t="s">
        <v>1513</v>
      </c>
      <c r="U174" s="15" t="s">
        <v>244</v>
      </c>
      <c r="V174" s="15" t="s">
        <v>244</v>
      </c>
      <c r="W174" s="15" t="s">
        <v>68</v>
      </c>
      <c r="X174" s="15" t="s">
        <v>71</v>
      </c>
      <c r="Y174" s="58" t="n">
        <f aca="false">F174*G174*2</f>
        <v>128</v>
      </c>
      <c r="Z174" s="58" t="str">
        <f aca="false">IF(X174="N",Y174,"0")</f>
        <v>0</v>
      </c>
      <c r="AA174" s="58" t="n">
        <f aca="false">IF(X174="P",Y174,"0")</f>
        <v>128</v>
      </c>
      <c r="AB174" s="15"/>
      <c r="AC174" s="46"/>
      <c r="AD174" s="15"/>
      <c r="AE174" s="15"/>
      <c r="AF174" s="15"/>
    </row>
    <row r="175" customFormat="false" ht="11.25" hidden="false" customHeight="false" outlineLevel="0" collapsed="false">
      <c r="A175" s="39" t="s">
        <v>351</v>
      </c>
      <c r="B175" s="40" t="n">
        <v>63.5</v>
      </c>
      <c r="C175" s="39" t="s">
        <v>114</v>
      </c>
      <c r="D175" s="39" t="s">
        <v>74</v>
      </c>
      <c r="E175" s="15" t="s">
        <v>51</v>
      </c>
      <c r="F175" s="15" t="n">
        <v>8</v>
      </c>
      <c r="G175" s="15" t="n">
        <v>25</v>
      </c>
      <c r="H175" s="15"/>
      <c r="I175" s="96" t="s">
        <v>1313</v>
      </c>
      <c r="J175" s="15" t="s">
        <v>24</v>
      </c>
      <c r="K175" s="195" t="s">
        <v>327</v>
      </c>
      <c r="L175" s="188" t="s">
        <v>26</v>
      </c>
      <c r="M175" s="191" t="s">
        <v>360</v>
      </c>
      <c r="N175" s="15" t="s">
        <v>24</v>
      </c>
      <c r="O175" s="128" t="s">
        <v>349</v>
      </c>
      <c r="P175" s="15" t="n">
        <v>25</v>
      </c>
      <c r="Q175" s="39" t="s">
        <v>114</v>
      </c>
      <c r="R175" s="40" t="n">
        <v>24</v>
      </c>
      <c r="S175" s="315" t="s">
        <v>360</v>
      </c>
      <c r="T175" s="39" t="s">
        <v>362</v>
      </c>
      <c r="U175" s="15" t="s">
        <v>244</v>
      </c>
      <c r="V175" s="15" t="s">
        <v>244</v>
      </c>
      <c r="W175" s="15" t="s">
        <v>68</v>
      </c>
      <c r="X175" s="15" t="s">
        <v>71</v>
      </c>
      <c r="Y175" s="58" t="n">
        <f aca="false">F175*G175*2</f>
        <v>400</v>
      </c>
      <c r="Z175" s="58" t="str">
        <f aca="false">IF(X175="N",Y175,"0")</f>
        <v>0</v>
      </c>
      <c r="AA175" s="58" t="n">
        <f aca="false">IF(X175="P",Y175,"0")</f>
        <v>400</v>
      </c>
      <c r="AB175" s="15"/>
      <c r="AC175" s="46"/>
      <c r="AD175" s="15"/>
      <c r="AE175" s="15"/>
      <c r="AF175" s="15"/>
    </row>
    <row r="176" customFormat="false" ht="11.25" hidden="false" customHeight="false" outlineLevel="0" collapsed="false">
      <c r="A176" s="47" t="s">
        <v>54</v>
      </c>
      <c r="B176" s="48" t="n">
        <v>216</v>
      </c>
      <c r="C176" s="47" t="s">
        <v>114</v>
      </c>
      <c r="D176" s="47" t="s">
        <v>74</v>
      </c>
      <c r="E176" s="33" t="s">
        <v>51</v>
      </c>
      <c r="F176" s="33" t="n">
        <v>8</v>
      </c>
      <c r="G176" s="33" t="n">
        <v>22</v>
      </c>
      <c r="H176" s="33"/>
      <c r="I176" s="96" t="s">
        <v>1241</v>
      </c>
      <c r="J176" s="15" t="s">
        <v>24</v>
      </c>
      <c r="K176" s="187" t="s">
        <v>57</v>
      </c>
      <c r="L176" s="188" t="s">
        <v>26</v>
      </c>
      <c r="M176" s="191" t="s">
        <v>252</v>
      </c>
      <c r="N176" s="15" t="s">
        <v>24</v>
      </c>
      <c r="O176" s="128" t="s">
        <v>349</v>
      </c>
      <c r="P176" s="15" t="n">
        <v>22</v>
      </c>
      <c r="Q176" s="39" t="s">
        <v>305</v>
      </c>
      <c r="R176" s="40" t="n">
        <v>199.25</v>
      </c>
      <c r="S176" s="316" t="n">
        <v>976</v>
      </c>
      <c r="T176" s="39" t="s">
        <v>350</v>
      </c>
      <c r="U176" s="15" t="s">
        <v>244</v>
      </c>
      <c r="V176" s="15" t="s">
        <v>244</v>
      </c>
      <c r="W176" s="15" t="s">
        <v>68</v>
      </c>
      <c r="X176" s="15" t="s">
        <v>71</v>
      </c>
      <c r="Y176" s="58" t="n">
        <f aca="false">F176*G176*2</f>
        <v>352</v>
      </c>
      <c r="Z176" s="58" t="str">
        <f aca="false">IF(X176="N",Y176,"0")</f>
        <v>0</v>
      </c>
      <c r="AA176" s="58" t="n">
        <f aca="false">IF(X176="P",Y176,"0")</f>
        <v>352</v>
      </c>
      <c r="AB176" s="15"/>
      <c r="AC176" s="46"/>
      <c r="AD176" s="15"/>
      <c r="AE176" s="15"/>
      <c r="AF176" s="15"/>
    </row>
    <row r="177" customFormat="false" ht="11.25" hidden="false" customHeight="false" outlineLevel="0" collapsed="false">
      <c r="A177" s="47" t="s">
        <v>54</v>
      </c>
      <c r="B177" s="48" t="n">
        <v>216</v>
      </c>
      <c r="C177" s="47" t="s">
        <v>114</v>
      </c>
      <c r="D177" s="47" t="s">
        <v>74</v>
      </c>
      <c r="E177" s="33" t="s">
        <v>51</v>
      </c>
      <c r="F177" s="33" t="n">
        <v>8</v>
      </c>
      <c r="G177" s="33" t="n">
        <v>20</v>
      </c>
      <c r="H177" s="33"/>
      <c r="I177" s="96" t="s">
        <v>291</v>
      </c>
      <c r="J177" s="15" t="s">
        <v>24</v>
      </c>
      <c r="K177" s="187" t="s">
        <v>57</v>
      </c>
      <c r="L177" s="188" t="s">
        <v>26</v>
      </c>
      <c r="M177" s="191" t="s">
        <v>53</v>
      </c>
      <c r="N177" s="15" t="s">
        <v>24</v>
      </c>
      <c r="O177" s="307" t="s">
        <v>1242</v>
      </c>
      <c r="P177" s="33" t="n">
        <v>20</v>
      </c>
      <c r="Q177" s="39" t="s">
        <v>1207</v>
      </c>
      <c r="R177" s="40" t="n">
        <v>0</v>
      </c>
      <c r="S177" s="320" t="n">
        <v>16554</v>
      </c>
      <c r="T177" s="39" t="s">
        <v>1513</v>
      </c>
      <c r="U177" s="15" t="s">
        <v>244</v>
      </c>
      <c r="V177" s="15" t="s">
        <v>244</v>
      </c>
      <c r="W177" s="15" t="s">
        <v>68</v>
      </c>
      <c r="X177" s="15" t="s">
        <v>71</v>
      </c>
      <c r="Y177" s="58" t="n">
        <f aca="false">F177*G177*2</f>
        <v>320</v>
      </c>
      <c r="Z177" s="58" t="str">
        <f aca="false">IF(X177="N",Y177,"0")</f>
        <v>0</v>
      </c>
      <c r="AA177" s="58" t="n">
        <f aca="false">IF(X177="P",Y177,"0")</f>
        <v>320</v>
      </c>
      <c r="AB177" s="15"/>
      <c r="AC177" s="46"/>
      <c r="AD177" s="15"/>
      <c r="AE177" s="15"/>
      <c r="AF177" s="15"/>
    </row>
    <row r="178" customFormat="false" ht="11.25" hidden="false" customHeight="false" outlineLevel="0" collapsed="false">
      <c r="A178" s="47" t="s">
        <v>54</v>
      </c>
      <c r="B178" s="48" t="n">
        <v>216</v>
      </c>
      <c r="C178" s="47" t="s">
        <v>114</v>
      </c>
      <c r="D178" s="47" t="s">
        <v>74</v>
      </c>
      <c r="E178" s="33" t="s">
        <v>51</v>
      </c>
      <c r="F178" s="33" t="n">
        <v>8</v>
      </c>
      <c r="G178" s="33" t="n">
        <v>25</v>
      </c>
      <c r="H178" s="33"/>
      <c r="I178" s="96" t="s">
        <v>291</v>
      </c>
      <c r="J178" s="15" t="s">
        <v>24</v>
      </c>
      <c r="K178" s="187" t="s">
        <v>57</v>
      </c>
      <c r="L178" s="188" t="s">
        <v>26</v>
      </c>
      <c r="M178" s="191" t="s">
        <v>302</v>
      </c>
      <c r="N178" s="15" t="s">
        <v>24</v>
      </c>
      <c r="O178" s="128" t="s">
        <v>303</v>
      </c>
      <c r="P178" s="15" t="n">
        <v>25</v>
      </c>
      <c r="Q178" s="39" t="s">
        <v>55</v>
      </c>
      <c r="R178" s="40" t="n">
        <v>240</v>
      </c>
      <c r="S178" s="320" t="n">
        <v>16540</v>
      </c>
      <c r="T178" s="39" t="s">
        <v>347</v>
      </c>
      <c r="U178" s="15" t="s">
        <v>67</v>
      </c>
      <c r="V178" s="15" t="s">
        <v>67</v>
      </c>
      <c r="W178" s="15" t="s">
        <v>68</v>
      </c>
      <c r="X178" s="15" t="s">
        <v>71</v>
      </c>
      <c r="Y178" s="58" t="n">
        <f aca="false">F178*G178*2</f>
        <v>400</v>
      </c>
      <c r="Z178" s="58" t="str">
        <f aca="false">IF(X178="N",Y178,"0")</f>
        <v>0</v>
      </c>
      <c r="AA178" s="58" t="n">
        <f aca="false">IF(X178="P",Y178,"0")</f>
        <v>400</v>
      </c>
      <c r="AB178" s="15"/>
      <c r="AC178" s="46"/>
      <c r="AD178" s="15"/>
      <c r="AE178" s="15"/>
      <c r="AF178" s="15"/>
    </row>
    <row r="179" customFormat="false" ht="11.25" hidden="false" customHeight="false" outlineLevel="0" collapsed="false">
      <c r="A179" s="47" t="s">
        <v>54</v>
      </c>
      <c r="B179" s="48" t="n">
        <v>216</v>
      </c>
      <c r="C179" s="47" t="s">
        <v>114</v>
      </c>
      <c r="D179" s="47" t="s">
        <v>74</v>
      </c>
      <c r="E179" s="33" t="s">
        <v>51</v>
      </c>
      <c r="F179" s="33" t="n">
        <v>8</v>
      </c>
      <c r="G179" s="33" t="n">
        <v>25</v>
      </c>
      <c r="H179" s="33"/>
      <c r="I179" s="96" t="s">
        <v>291</v>
      </c>
      <c r="J179" s="15" t="s">
        <v>24</v>
      </c>
      <c r="K179" s="187" t="s">
        <v>57</v>
      </c>
      <c r="L179" s="188" t="s">
        <v>26</v>
      </c>
      <c r="M179" s="191" t="s">
        <v>302</v>
      </c>
      <c r="N179" s="15" t="s">
        <v>24</v>
      </c>
      <c r="O179" s="128" t="s">
        <v>303</v>
      </c>
      <c r="P179" s="15" t="n">
        <v>25</v>
      </c>
      <c r="Q179" s="39" t="s">
        <v>55</v>
      </c>
      <c r="R179" s="40" t="n">
        <v>201</v>
      </c>
      <c r="S179" s="320" t="n">
        <v>16540</v>
      </c>
      <c r="T179" s="39" t="s">
        <v>308</v>
      </c>
      <c r="U179" s="15" t="s">
        <v>244</v>
      </c>
      <c r="V179" s="15" t="s">
        <v>244</v>
      </c>
      <c r="W179" s="15" t="s">
        <v>68</v>
      </c>
      <c r="X179" s="15" t="s">
        <v>71</v>
      </c>
      <c r="Y179" s="58" t="n">
        <f aca="false">F179*G179*2</f>
        <v>400</v>
      </c>
      <c r="Z179" s="58" t="str">
        <f aca="false">IF(X179="N",Y179,"0")</f>
        <v>0</v>
      </c>
      <c r="AA179" s="58" t="n">
        <f aca="false">IF(X179="P",Y179,"0")</f>
        <v>400</v>
      </c>
      <c r="AB179" s="15"/>
      <c r="AC179" s="46"/>
      <c r="AD179" s="15"/>
      <c r="AE179" s="15"/>
      <c r="AF179" s="15"/>
    </row>
    <row r="180" customFormat="false" ht="11.25" hidden="false" customHeight="false" outlineLevel="0" collapsed="false">
      <c r="A180" s="47" t="s">
        <v>54</v>
      </c>
      <c r="B180" s="48" t="n">
        <v>216</v>
      </c>
      <c r="C180" s="47" t="s">
        <v>114</v>
      </c>
      <c r="D180" s="47" t="s">
        <v>74</v>
      </c>
      <c r="E180" s="33" t="s">
        <v>51</v>
      </c>
      <c r="F180" s="33" t="n">
        <v>8</v>
      </c>
      <c r="G180" s="33" t="n">
        <v>25</v>
      </c>
      <c r="H180" s="33"/>
      <c r="I180" s="96" t="s">
        <v>291</v>
      </c>
      <c r="J180" s="15" t="s">
        <v>24</v>
      </c>
      <c r="K180" s="187" t="s">
        <v>57</v>
      </c>
      <c r="L180" s="188" t="s">
        <v>26</v>
      </c>
      <c r="M180" s="191" t="s">
        <v>139</v>
      </c>
      <c r="N180" s="15" t="s">
        <v>24</v>
      </c>
      <c r="O180" s="128" t="s">
        <v>363</v>
      </c>
      <c r="P180" s="15" t="n">
        <v>25</v>
      </c>
      <c r="Q180" s="39" t="s">
        <v>364</v>
      </c>
      <c r="R180" s="40" t="n">
        <v>26.15</v>
      </c>
      <c r="S180" s="315" t="s">
        <v>139</v>
      </c>
      <c r="T180" s="39" t="s">
        <v>365</v>
      </c>
      <c r="U180" s="15" t="s">
        <v>244</v>
      </c>
      <c r="V180" s="15" t="s">
        <v>244</v>
      </c>
      <c r="W180" s="15" t="s">
        <v>68</v>
      </c>
      <c r="X180" s="15" t="s">
        <v>71</v>
      </c>
      <c r="Y180" s="58" t="n">
        <f aca="false">F180*G180*2</f>
        <v>400</v>
      </c>
      <c r="Z180" s="58" t="str">
        <f aca="false">IF(X180="N",Y180,"0")</f>
        <v>0</v>
      </c>
      <c r="AA180" s="58" t="n">
        <f aca="false">IF(X180="P",Y180,"0")</f>
        <v>400</v>
      </c>
      <c r="AB180" s="15"/>
      <c r="AC180" s="46"/>
      <c r="AD180" s="15"/>
      <c r="AE180" s="15"/>
      <c r="AF180" s="15"/>
    </row>
    <row r="181" customFormat="false" ht="11.25" hidden="false" customHeight="false" outlineLevel="0" collapsed="false">
      <c r="A181" s="47" t="s">
        <v>54</v>
      </c>
      <c r="B181" s="48" t="n">
        <v>216</v>
      </c>
      <c r="C181" s="47" t="s">
        <v>114</v>
      </c>
      <c r="D181" s="47" t="s">
        <v>74</v>
      </c>
      <c r="E181" s="33" t="s">
        <v>51</v>
      </c>
      <c r="F181" s="33" t="n">
        <v>8</v>
      </c>
      <c r="G181" s="33" t="n">
        <v>25</v>
      </c>
      <c r="H181" s="33"/>
      <c r="I181" s="96" t="s">
        <v>291</v>
      </c>
      <c r="J181" s="15" t="s">
        <v>24</v>
      </c>
      <c r="K181" s="187" t="s">
        <v>57</v>
      </c>
      <c r="L181" s="188" t="s">
        <v>26</v>
      </c>
      <c r="M181" s="191" t="s">
        <v>139</v>
      </c>
      <c r="N181" s="15" t="s">
        <v>24</v>
      </c>
      <c r="O181" s="128" t="s">
        <v>349</v>
      </c>
      <c r="P181" s="15" t="n">
        <v>25</v>
      </c>
      <c r="Q181" s="39" t="s">
        <v>114</v>
      </c>
      <c r="R181" s="40" t="n">
        <v>24.18</v>
      </c>
      <c r="S181" s="315" t="s">
        <v>139</v>
      </c>
      <c r="T181" s="39" t="s">
        <v>403</v>
      </c>
      <c r="U181" s="15" t="s">
        <v>244</v>
      </c>
      <c r="V181" s="15" t="s">
        <v>244</v>
      </c>
      <c r="W181" s="15" t="s">
        <v>68</v>
      </c>
      <c r="X181" s="15" t="s">
        <v>71</v>
      </c>
      <c r="Y181" s="58" t="n">
        <f aca="false">F181*G181*2</f>
        <v>400</v>
      </c>
      <c r="Z181" s="58" t="str">
        <f aca="false">IF(X181="N",Y181,"0")</f>
        <v>0</v>
      </c>
      <c r="AA181" s="58" t="n">
        <f aca="false">IF(X181="P",Y181,"0")</f>
        <v>400</v>
      </c>
      <c r="AB181" s="15"/>
      <c r="AC181" s="15"/>
      <c r="AD181" s="15"/>
      <c r="AE181" s="15"/>
      <c r="AF181" s="15"/>
    </row>
    <row r="182" customFormat="false" ht="11.25" hidden="false" customHeight="false" outlineLevel="0" collapsed="false">
      <c r="A182" s="47" t="s">
        <v>54</v>
      </c>
      <c r="B182" s="48" t="n">
        <v>216</v>
      </c>
      <c r="C182" s="47" t="s">
        <v>114</v>
      </c>
      <c r="D182" s="47" t="s">
        <v>74</v>
      </c>
      <c r="E182" s="33" t="s">
        <v>51</v>
      </c>
      <c r="F182" s="33" t="n">
        <v>8</v>
      </c>
      <c r="G182" s="33" t="n">
        <v>5</v>
      </c>
      <c r="H182" s="33"/>
      <c r="I182" s="96" t="s">
        <v>291</v>
      </c>
      <c r="J182" s="15" t="s">
        <v>24</v>
      </c>
      <c r="K182" s="187" t="s">
        <v>57</v>
      </c>
      <c r="L182" s="188" t="s">
        <v>26</v>
      </c>
      <c r="M182" s="191" t="s">
        <v>302</v>
      </c>
      <c r="N182" s="15" t="s">
        <v>24</v>
      </c>
      <c r="O182" s="128" t="s">
        <v>303</v>
      </c>
      <c r="P182" s="15" t="n">
        <v>5</v>
      </c>
      <c r="Q182" s="39" t="s">
        <v>55</v>
      </c>
      <c r="R182" s="40" t="n">
        <v>240</v>
      </c>
      <c r="S182" s="320" t="n">
        <v>16540</v>
      </c>
      <c r="T182" s="39" t="s">
        <v>347</v>
      </c>
      <c r="U182" s="15" t="s">
        <v>244</v>
      </c>
      <c r="V182" s="15" t="s">
        <v>244</v>
      </c>
      <c r="W182" s="15" t="s">
        <v>68</v>
      </c>
      <c r="X182" s="15" t="s">
        <v>71</v>
      </c>
      <c r="Y182" s="58" t="n">
        <f aca="false">F182*G182*2</f>
        <v>80</v>
      </c>
      <c r="Z182" s="58" t="str">
        <f aca="false">IF(X182="N",Y182,"0")</f>
        <v>0</v>
      </c>
      <c r="AA182" s="58" t="n">
        <f aca="false">IF(X182="P",Y182,"0")</f>
        <v>80</v>
      </c>
      <c r="AB182" s="15"/>
      <c r="AC182" s="15"/>
      <c r="AD182" s="15"/>
      <c r="AE182" s="15"/>
      <c r="AF182" s="15"/>
    </row>
    <row r="183" customFormat="false" ht="11.25" hidden="false" customHeight="false" outlineLevel="0" collapsed="false">
      <c r="A183" s="47" t="s">
        <v>54</v>
      </c>
      <c r="B183" s="48" t="n">
        <v>216</v>
      </c>
      <c r="C183" s="47" t="s">
        <v>114</v>
      </c>
      <c r="D183" s="47" t="s">
        <v>74</v>
      </c>
      <c r="E183" s="33" t="s">
        <v>51</v>
      </c>
      <c r="F183" s="33" t="n">
        <v>8</v>
      </c>
      <c r="G183" s="33" t="n">
        <v>25</v>
      </c>
      <c r="H183" s="33"/>
      <c r="I183" s="96" t="s">
        <v>1514</v>
      </c>
      <c r="J183" s="15" t="s">
        <v>24</v>
      </c>
      <c r="K183" s="187" t="s">
        <v>57</v>
      </c>
      <c r="L183" s="188" t="s">
        <v>26</v>
      </c>
      <c r="M183" s="191" t="s">
        <v>376</v>
      </c>
      <c r="N183" s="15" t="s">
        <v>24</v>
      </c>
      <c r="O183" s="128" t="s">
        <v>349</v>
      </c>
      <c r="P183" s="15" t="n">
        <v>25</v>
      </c>
      <c r="Q183" s="39" t="s">
        <v>114</v>
      </c>
      <c r="R183" s="40" t="n">
        <v>126</v>
      </c>
      <c r="S183" s="320" t="s">
        <v>360</v>
      </c>
      <c r="T183" s="39" t="s">
        <v>378</v>
      </c>
      <c r="U183" s="15" t="s">
        <v>244</v>
      </c>
      <c r="V183" s="15" t="s">
        <v>244</v>
      </c>
      <c r="W183" s="15" t="s">
        <v>68</v>
      </c>
      <c r="X183" s="15" t="s">
        <v>71</v>
      </c>
      <c r="Y183" s="58" t="n">
        <f aca="false">F183*G183*2</f>
        <v>400</v>
      </c>
      <c r="Z183" s="58" t="str">
        <f aca="false">IF(X183="N",Y183,"0")</f>
        <v>0</v>
      </c>
      <c r="AA183" s="58" t="n">
        <f aca="false">IF(X183="P",Y183,"0")</f>
        <v>400</v>
      </c>
      <c r="AB183" s="15"/>
      <c r="AC183" s="46"/>
      <c r="AD183" s="15"/>
      <c r="AE183" s="15"/>
      <c r="AF183" s="15"/>
    </row>
    <row r="184" customFormat="false" ht="11.25" hidden="false" customHeight="false" outlineLevel="0" collapsed="false">
      <c r="A184" s="47" t="s">
        <v>54</v>
      </c>
      <c r="B184" s="48" t="n">
        <v>216</v>
      </c>
      <c r="C184" s="47" t="s">
        <v>114</v>
      </c>
      <c r="D184" s="47" t="s">
        <v>74</v>
      </c>
      <c r="E184" s="33" t="s">
        <v>51</v>
      </c>
      <c r="F184" s="33" t="n">
        <v>8</v>
      </c>
      <c r="G184" s="33" t="n">
        <v>25</v>
      </c>
      <c r="H184" s="33"/>
      <c r="I184" s="96" t="s">
        <v>309</v>
      </c>
      <c r="J184" s="15" t="s">
        <v>24</v>
      </c>
      <c r="K184" s="187" t="s">
        <v>57</v>
      </c>
      <c r="L184" s="188" t="s">
        <v>26</v>
      </c>
      <c r="M184" s="191" t="s">
        <v>366</v>
      </c>
      <c r="N184" s="15" t="s">
        <v>24</v>
      </c>
      <c r="O184" s="15" t="s">
        <v>363</v>
      </c>
      <c r="P184" s="15" t="n">
        <v>25</v>
      </c>
      <c r="Q184" s="39" t="s">
        <v>114</v>
      </c>
      <c r="R184" s="40" t="n">
        <v>48</v>
      </c>
      <c r="S184" s="320" t="n">
        <v>16557</v>
      </c>
      <c r="T184" s="39" t="s">
        <v>367</v>
      </c>
      <c r="U184" s="15" t="s">
        <v>244</v>
      </c>
      <c r="V184" s="15" t="s">
        <v>244</v>
      </c>
      <c r="W184" s="15" t="s">
        <v>68</v>
      </c>
      <c r="X184" s="15" t="s">
        <v>71</v>
      </c>
      <c r="Y184" s="58" t="n">
        <f aca="false">F184*G184*2</f>
        <v>400</v>
      </c>
      <c r="Z184" s="58" t="str">
        <f aca="false">IF(X184="N",Y184,"0")</f>
        <v>0</v>
      </c>
      <c r="AA184" s="58" t="n">
        <f aca="false">IF(X184="P",Y184,"0")</f>
        <v>400</v>
      </c>
      <c r="AB184" s="15"/>
      <c r="AC184" s="46"/>
      <c r="AD184" s="15"/>
      <c r="AE184" s="15"/>
      <c r="AF184" s="15"/>
    </row>
    <row r="185" customFormat="false" ht="11.25" hidden="false" customHeight="false" outlineLevel="0" collapsed="false">
      <c r="A185" s="47" t="s">
        <v>54</v>
      </c>
      <c r="B185" s="48" t="n">
        <v>216</v>
      </c>
      <c r="C185" s="47" t="s">
        <v>114</v>
      </c>
      <c r="D185" s="47" t="s">
        <v>74</v>
      </c>
      <c r="E185" s="33" t="s">
        <v>51</v>
      </c>
      <c r="F185" s="33" t="n">
        <v>8</v>
      </c>
      <c r="G185" s="33" t="n">
        <v>25</v>
      </c>
      <c r="H185" s="33"/>
      <c r="I185" s="96" t="s">
        <v>309</v>
      </c>
      <c r="J185" s="15" t="s">
        <v>24</v>
      </c>
      <c r="K185" s="187" t="s">
        <v>57</v>
      </c>
      <c r="L185" s="188" t="s">
        <v>26</v>
      </c>
      <c r="M185" s="191" t="s">
        <v>366</v>
      </c>
      <c r="N185" s="15" t="s">
        <v>24</v>
      </c>
      <c r="O185" s="15" t="s">
        <v>363</v>
      </c>
      <c r="P185" s="15" t="n">
        <v>25</v>
      </c>
      <c r="Q185" s="39" t="s">
        <v>55</v>
      </c>
      <c r="R185" s="40" t="n">
        <v>71</v>
      </c>
      <c r="S185" s="320" t="n">
        <v>16557</v>
      </c>
      <c r="T185" s="39" t="s">
        <v>368</v>
      </c>
      <c r="U185" s="15" t="s">
        <v>244</v>
      </c>
      <c r="V185" s="15" t="s">
        <v>244</v>
      </c>
      <c r="W185" s="15" t="s">
        <v>68</v>
      </c>
      <c r="X185" s="15" t="s">
        <v>71</v>
      </c>
      <c r="Y185" s="58" t="n">
        <f aca="false">F185*G185*2</f>
        <v>400</v>
      </c>
      <c r="Z185" s="58" t="str">
        <f aca="false">IF(X185="N",Y185,"0")</f>
        <v>0</v>
      </c>
      <c r="AA185" s="58" t="n">
        <f aca="false">IF(X185="P",Y185,"0")</f>
        <v>400</v>
      </c>
      <c r="AB185" s="15"/>
      <c r="AC185" s="46"/>
      <c r="AD185" s="15"/>
      <c r="AE185" s="15"/>
      <c r="AF185" s="15"/>
    </row>
    <row r="186" customFormat="false" ht="11.25" hidden="false" customHeight="false" outlineLevel="0" collapsed="false">
      <c r="A186" s="47" t="s">
        <v>54</v>
      </c>
      <c r="B186" s="48" t="n">
        <v>216</v>
      </c>
      <c r="C186" s="47" t="s">
        <v>114</v>
      </c>
      <c r="D186" s="47" t="s">
        <v>74</v>
      </c>
      <c r="E186" s="33" t="s">
        <v>51</v>
      </c>
      <c r="F186" s="33" t="n">
        <v>8</v>
      </c>
      <c r="G186" s="33" t="n">
        <v>5</v>
      </c>
      <c r="H186" s="33"/>
      <c r="I186" s="96" t="s">
        <v>309</v>
      </c>
      <c r="J186" s="15" t="s">
        <v>24</v>
      </c>
      <c r="K186" s="187" t="s">
        <v>57</v>
      </c>
      <c r="L186" s="188" t="s">
        <v>26</v>
      </c>
      <c r="M186" s="191" t="s">
        <v>302</v>
      </c>
      <c r="N186" s="15" t="s">
        <v>24</v>
      </c>
      <c r="O186" s="128" t="s">
        <v>303</v>
      </c>
      <c r="P186" s="15" t="n">
        <v>5</v>
      </c>
      <c r="Q186" s="39" t="s">
        <v>55</v>
      </c>
      <c r="R186" s="40" t="n">
        <v>240</v>
      </c>
      <c r="S186" s="320" t="n">
        <v>16559</v>
      </c>
      <c r="T186" s="39" t="s">
        <v>347</v>
      </c>
      <c r="U186" s="15" t="s">
        <v>244</v>
      </c>
      <c r="V186" s="15" t="s">
        <v>244</v>
      </c>
      <c r="W186" s="15" t="s">
        <v>68</v>
      </c>
      <c r="X186" s="15" t="s">
        <v>71</v>
      </c>
      <c r="Y186" s="58" t="n">
        <f aca="false">F186*G186*2</f>
        <v>80</v>
      </c>
      <c r="Z186" s="58" t="str">
        <f aca="false">IF(X186="N",Y186,"0")</f>
        <v>0</v>
      </c>
      <c r="AA186" s="58" t="n">
        <f aca="false">IF(X186="P",Y186,"0")</f>
        <v>80</v>
      </c>
      <c r="AB186" s="15"/>
      <c r="AC186" s="15"/>
      <c r="AD186" s="15"/>
      <c r="AE186" s="15"/>
      <c r="AF186" s="15"/>
    </row>
    <row r="187" customFormat="false" ht="11.25" hidden="false" customHeight="false" outlineLevel="0" collapsed="false">
      <c r="A187" s="39" t="s">
        <v>250</v>
      </c>
      <c r="B187" s="48" t="n">
        <v>0</v>
      </c>
      <c r="C187" s="39" t="s">
        <v>55</v>
      </c>
      <c r="D187" s="39" t="s">
        <v>74</v>
      </c>
      <c r="E187" s="15" t="s">
        <v>51</v>
      </c>
      <c r="F187" s="15" t="n">
        <v>8</v>
      </c>
      <c r="G187" s="15" t="n">
        <v>8</v>
      </c>
      <c r="H187" s="15"/>
      <c r="I187" s="16" t="s">
        <v>1193</v>
      </c>
      <c r="J187" s="15" t="s">
        <v>24</v>
      </c>
      <c r="K187" s="195" t="s">
        <v>53</v>
      </c>
      <c r="L187" s="188" t="s">
        <v>26</v>
      </c>
      <c r="M187" s="191" t="s">
        <v>139</v>
      </c>
      <c r="N187" s="15" t="s">
        <v>24</v>
      </c>
      <c r="O187" s="128" t="s">
        <v>1243</v>
      </c>
      <c r="P187" s="15" t="n">
        <v>8</v>
      </c>
      <c r="Q187" s="39" t="s">
        <v>364</v>
      </c>
      <c r="R187" s="40" t="n">
        <v>26.15</v>
      </c>
      <c r="S187" s="316" t="s">
        <v>240</v>
      </c>
      <c r="T187" s="39" t="s">
        <v>365</v>
      </c>
      <c r="U187" s="15" t="s">
        <v>244</v>
      </c>
      <c r="V187" s="15" t="s">
        <v>244</v>
      </c>
      <c r="W187" s="15" t="s">
        <v>68</v>
      </c>
      <c r="X187" s="15" t="s">
        <v>71</v>
      </c>
      <c r="Y187" s="58" t="n">
        <f aca="false">F187*G187*2</f>
        <v>128</v>
      </c>
      <c r="Z187" s="58" t="str">
        <f aca="false">IF(X187="N",Y187,"0")</f>
        <v>0</v>
      </c>
      <c r="AA187" s="58" t="n">
        <f aca="false">IF(X187="P",Y187,"0")</f>
        <v>128</v>
      </c>
      <c r="AB187" s="15"/>
      <c r="AC187" s="46"/>
      <c r="AD187" s="15"/>
      <c r="AE187" s="15"/>
      <c r="AF187" s="15"/>
    </row>
    <row r="188" customFormat="false" ht="11.25" hidden="false" customHeight="false" outlineLevel="0" collapsed="false">
      <c r="A188" s="39"/>
      <c r="B188" s="48" t="n">
        <v>0</v>
      </c>
      <c r="C188" s="39" t="s">
        <v>55</v>
      </c>
      <c r="D188" s="39" t="s">
        <v>74</v>
      </c>
      <c r="E188" s="15" t="s">
        <v>51</v>
      </c>
      <c r="F188" s="15" t="n">
        <v>8</v>
      </c>
      <c r="G188" s="15" t="n">
        <v>25</v>
      </c>
      <c r="H188" s="15"/>
      <c r="I188" s="128" t="s">
        <v>349</v>
      </c>
      <c r="J188" s="15" t="s">
        <v>24</v>
      </c>
      <c r="K188" s="187" t="s">
        <v>53</v>
      </c>
      <c r="L188" s="188" t="s">
        <v>26</v>
      </c>
      <c r="M188" s="191" t="s">
        <v>302</v>
      </c>
      <c r="N188" s="15" t="s">
        <v>24</v>
      </c>
      <c r="O188" s="15" t="s">
        <v>679</v>
      </c>
      <c r="P188" s="15" t="n">
        <v>25</v>
      </c>
      <c r="Q188" s="39" t="s">
        <v>55</v>
      </c>
      <c r="R188" s="40" t="n">
        <v>204</v>
      </c>
      <c r="S188" s="320" t="n">
        <v>16541</v>
      </c>
      <c r="T188" s="39" t="s">
        <v>307</v>
      </c>
      <c r="U188" s="15" t="s">
        <v>244</v>
      </c>
      <c r="V188" s="15" t="s">
        <v>244</v>
      </c>
      <c r="W188" s="15" t="s">
        <v>68</v>
      </c>
      <c r="X188" s="15" t="s">
        <v>71</v>
      </c>
      <c r="Y188" s="58" t="n">
        <f aca="false">F188*G188*2</f>
        <v>400</v>
      </c>
      <c r="Z188" s="58" t="str">
        <f aca="false">IF(X188="N",Y188,"0")</f>
        <v>0</v>
      </c>
      <c r="AA188" s="58" t="n">
        <f aca="false">IF(X188="P",Y188,"0")</f>
        <v>400</v>
      </c>
      <c r="AB188" s="15"/>
      <c r="AC188" s="46"/>
      <c r="AD188" s="15"/>
      <c r="AE188" s="15"/>
      <c r="AF188" s="15"/>
    </row>
    <row r="189" customFormat="false" ht="11.25" hidden="false" customHeight="false" outlineLevel="0" collapsed="false">
      <c r="A189" s="39" t="s">
        <v>1515</v>
      </c>
      <c r="B189" s="40" t="n">
        <v>400</v>
      </c>
      <c r="C189" s="39" t="s">
        <v>1422</v>
      </c>
      <c r="D189" s="39" t="s">
        <v>74</v>
      </c>
      <c r="E189" s="15" t="s">
        <v>51</v>
      </c>
      <c r="F189" s="15" t="n">
        <v>8</v>
      </c>
      <c r="G189" s="33" t="n">
        <v>25</v>
      </c>
      <c r="H189" s="15"/>
      <c r="I189" s="128" t="s">
        <v>745</v>
      </c>
      <c r="J189" s="15" t="s">
        <v>24</v>
      </c>
      <c r="K189" s="187" t="s">
        <v>1516</v>
      </c>
      <c r="L189" s="188" t="s">
        <v>26</v>
      </c>
      <c r="M189" s="191" t="s">
        <v>234</v>
      </c>
      <c r="N189" s="15" t="s">
        <v>24</v>
      </c>
      <c r="O189" s="15" t="s">
        <v>1517</v>
      </c>
      <c r="P189" s="15" t="n">
        <v>25</v>
      </c>
      <c r="Q189" s="39" t="s">
        <v>55</v>
      </c>
      <c r="R189" s="40" t="n">
        <v>185</v>
      </c>
      <c r="S189" s="315" t="s">
        <v>240</v>
      </c>
      <c r="T189" s="39" t="s">
        <v>384</v>
      </c>
      <c r="U189" s="15" t="s">
        <v>244</v>
      </c>
      <c r="V189" s="15" t="s">
        <v>244</v>
      </c>
      <c r="W189" s="15" t="s">
        <v>68</v>
      </c>
      <c r="X189" s="15" t="s">
        <v>71</v>
      </c>
      <c r="Y189" s="58" t="n">
        <f aca="false">F189*G189*2</f>
        <v>400</v>
      </c>
      <c r="Z189" s="58" t="str">
        <f aca="false">IF(X189="N",Y189,"0")</f>
        <v>0</v>
      </c>
      <c r="AA189" s="58" t="n">
        <f aca="false">IF(X189="P",Y189,"0")</f>
        <v>400</v>
      </c>
      <c r="AB189" s="15"/>
      <c r="AC189" s="46"/>
      <c r="AD189" s="15"/>
      <c r="AE189" s="15"/>
      <c r="AF189" s="15"/>
    </row>
    <row r="190" customFormat="false" ht="11.25" hidden="false" customHeight="false" outlineLevel="0" collapsed="false">
      <c r="A190" s="39" t="s">
        <v>1518</v>
      </c>
      <c r="B190" s="40" t="n">
        <v>375</v>
      </c>
      <c r="C190" s="39" t="s">
        <v>1422</v>
      </c>
      <c r="D190" s="39" t="s">
        <v>74</v>
      </c>
      <c r="E190" s="15" t="s">
        <v>51</v>
      </c>
      <c r="F190" s="15" t="n">
        <v>8</v>
      </c>
      <c r="G190" s="33" t="n">
        <v>25</v>
      </c>
      <c r="H190" s="15"/>
      <c r="I190" s="128"/>
      <c r="J190" s="15" t="s">
        <v>24</v>
      </c>
      <c r="K190" s="187" t="s">
        <v>360</v>
      </c>
      <c r="L190" s="188" t="s">
        <v>26</v>
      </c>
      <c r="M190" s="191" t="s">
        <v>360</v>
      </c>
      <c r="N190" s="15" t="s">
        <v>24</v>
      </c>
      <c r="O190" s="128"/>
      <c r="P190" s="15" t="n">
        <v>25</v>
      </c>
      <c r="Q190" s="39" t="s">
        <v>55</v>
      </c>
      <c r="R190" s="40" t="n">
        <v>190</v>
      </c>
      <c r="S190" s="320" t="s">
        <v>65</v>
      </c>
      <c r="T190" s="39" t="s">
        <v>361</v>
      </c>
      <c r="U190" s="15" t="s">
        <v>244</v>
      </c>
      <c r="V190" s="15" t="s">
        <v>244</v>
      </c>
      <c r="W190" s="15" t="s">
        <v>68</v>
      </c>
      <c r="X190" s="15" t="s">
        <v>69</v>
      </c>
      <c r="Y190" s="58" t="n">
        <f aca="false">F190*G190*2</f>
        <v>400</v>
      </c>
      <c r="Z190" s="58" t="n">
        <f aca="false">IF(X190="N",Y190,"0")</f>
        <v>400</v>
      </c>
      <c r="AA190" s="58" t="str">
        <f aca="false">IF(X190="P",Y190,"0")</f>
        <v>0</v>
      </c>
      <c r="AB190" s="15"/>
      <c r="AC190" s="46"/>
      <c r="AD190" s="15"/>
      <c r="AE190" s="15"/>
      <c r="AF190" s="15"/>
    </row>
    <row r="191" customFormat="false" ht="11.25" hidden="false" customHeight="false" outlineLevel="0" collapsed="false">
      <c r="A191" s="39" t="s">
        <v>1519</v>
      </c>
      <c r="B191" s="40" t="n">
        <v>400</v>
      </c>
      <c r="C191" s="39" t="s">
        <v>1422</v>
      </c>
      <c r="D191" s="39" t="s">
        <v>74</v>
      </c>
      <c r="E191" s="15" t="s">
        <v>51</v>
      </c>
      <c r="F191" s="15" t="n">
        <v>8</v>
      </c>
      <c r="G191" s="33" t="n">
        <v>25</v>
      </c>
      <c r="H191" s="15"/>
      <c r="I191" s="128"/>
      <c r="J191" s="15" t="s">
        <v>24</v>
      </c>
      <c r="K191" s="187" t="s">
        <v>396</v>
      </c>
      <c r="L191" s="188" t="s">
        <v>26</v>
      </c>
      <c r="M191" s="191" t="s">
        <v>283</v>
      </c>
      <c r="N191" s="15" t="s">
        <v>24</v>
      </c>
      <c r="O191" s="128" t="s">
        <v>1520</v>
      </c>
      <c r="P191" s="15" t="n">
        <v>25</v>
      </c>
      <c r="Q191" s="39" t="s">
        <v>114</v>
      </c>
      <c r="R191" s="40" t="n">
        <v>67</v>
      </c>
      <c r="S191" s="320" t="s">
        <v>65</v>
      </c>
      <c r="T191" s="39" t="s">
        <v>392</v>
      </c>
      <c r="U191" s="15" t="s">
        <v>244</v>
      </c>
      <c r="V191" s="15" t="s">
        <v>244</v>
      </c>
      <c r="W191" s="15" t="s">
        <v>68</v>
      </c>
      <c r="X191" s="15" t="s">
        <v>69</v>
      </c>
      <c r="Y191" s="58" t="n">
        <f aca="false">F191*G191*2</f>
        <v>400</v>
      </c>
      <c r="Z191" s="58" t="n">
        <f aca="false">IF(X191="N",Y191,"0")</f>
        <v>400</v>
      </c>
      <c r="AA191" s="58" t="str">
        <f aca="false">IF(X191="P",Y191,"0")</f>
        <v>0</v>
      </c>
      <c r="AB191" s="15"/>
      <c r="AC191" s="46"/>
      <c r="AD191" s="15"/>
      <c r="AE191" s="15"/>
      <c r="AF191" s="15"/>
    </row>
    <row r="192" customFormat="false" ht="11.25" hidden="false" customHeight="false" outlineLevel="0" collapsed="false">
      <c r="A192" s="39" t="s">
        <v>1521</v>
      </c>
      <c r="B192" s="40" t="n">
        <v>420</v>
      </c>
      <c r="C192" s="39" t="s">
        <v>1422</v>
      </c>
      <c r="D192" s="39" t="s">
        <v>74</v>
      </c>
      <c r="E192" s="15" t="s">
        <v>51</v>
      </c>
      <c r="F192" s="15" t="n">
        <v>8</v>
      </c>
      <c r="G192" s="33" t="n">
        <v>25</v>
      </c>
      <c r="H192" s="15"/>
      <c r="I192" s="128"/>
      <c r="J192" s="15" t="s">
        <v>24</v>
      </c>
      <c r="K192" s="187" t="s">
        <v>279</v>
      </c>
      <c r="L192" s="188" t="s">
        <v>26</v>
      </c>
      <c r="M192" s="191" t="s">
        <v>353</v>
      </c>
      <c r="N192" s="15" t="s">
        <v>24</v>
      </c>
      <c r="O192" s="128" t="s">
        <v>750</v>
      </c>
      <c r="P192" s="15" t="n">
        <v>25</v>
      </c>
      <c r="Q192" s="39" t="s">
        <v>114</v>
      </c>
      <c r="R192" s="40" t="n">
        <v>24.85</v>
      </c>
      <c r="S192" s="315" t="s">
        <v>65</v>
      </c>
      <c r="T192" s="39" t="s">
        <v>355</v>
      </c>
      <c r="U192" s="15" t="s">
        <v>244</v>
      </c>
      <c r="V192" s="15" t="s">
        <v>244</v>
      </c>
      <c r="W192" s="15" t="s">
        <v>68</v>
      </c>
      <c r="X192" s="15" t="s">
        <v>69</v>
      </c>
      <c r="Y192" s="58" t="n">
        <f aca="false">F192*G192*2</f>
        <v>400</v>
      </c>
      <c r="Z192" s="58" t="n">
        <f aca="false">IF(X192="N",Y192,"0")</f>
        <v>400</v>
      </c>
      <c r="AA192" s="58" t="str">
        <f aca="false">IF(X192="P",Y192,"0")</f>
        <v>0</v>
      </c>
      <c r="AB192" s="15"/>
      <c r="AC192" s="46"/>
      <c r="AD192" s="15"/>
      <c r="AE192" s="15"/>
      <c r="AF192" s="15"/>
    </row>
    <row r="193" customFormat="false" ht="11.25" hidden="false" customHeight="false" outlineLevel="0" collapsed="false">
      <c r="A193" s="39" t="s">
        <v>356</v>
      </c>
      <c r="B193" s="40" t="n">
        <v>225</v>
      </c>
      <c r="C193" s="39" t="s">
        <v>114</v>
      </c>
      <c r="D193" s="39" t="s">
        <v>74</v>
      </c>
      <c r="E193" s="15" t="s">
        <v>51</v>
      </c>
      <c r="F193" s="15" t="n">
        <v>8</v>
      </c>
      <c r="G193" s="15" t="n">
        <v>25</v>
      </c>
      <c r="H193" s="15"/>
      <c r="I193" s="128" t="s">
        <v>1522</v>
      </c>
      <c r="J193" s="15" t="s">
        <v>24</v>
      </c>
      <c r="K193" s="195" t="s">
        <v>259</v>
      </c>
      <c r="L193" s="188" t="s">
        <v>26</v>
      </c>
      <c r="M193" s="191" t="s">
        <v>357</v>
      </c>
      <c r="N193" s="15" t="s">
        <v>24</v>
      </c>
      <c r="O193" s="128" t="s">
        <v>1009</v>
      </c>
      <c r="P193" s="15" t="n">
        <v>25</v>
      </c>
      <c r="Q193" s="39" t="s">
        <v>114</v>
      </c>
      <c r="R193" s="40" t="n">
        <v>89.5</v>
      </c>
      <c r="S193" s="315" t="s">
        <v>1523</v>
      </c>
      <c r="T193" s="39" t="s">
        <v>359</v>
      </c>
      <c r="U193" s="15" t="s">
        <v>244</v>
      </c>
      <c r="V193" s="15" t="s">
        <v>244</v>
      </c>
      <c r="W193" s="15" t="s">
        <v>68</v>
      </c>
      <c r="X193" s="15" t="s">
        <v>71</v>
      </c>
      <c r="Y193" s="58" t="n">
        <f aca="false">F193*G193*2</f>
        <v>400</v>
      </c>
      <c r="Z193" s="58" t="str">
        <f aca="false">IF(X193="N",Y193,"0")</f>
        <v>0</v>
      </c>
      <c r="AA193" s="58" t="n">
        <f aca="false">IF(X193="P",Y193,"0")</f>
        <v>400</v>
      </c>
      <c r="AB193" s="15"/>
      <c r="AC193" s="46"/>
      <c r="AD193" s="15"/>
      <c r="AE193" s="15"/>
      <c r="AF193" s="15"/>
    </row>
    <row r="194" customFormat="false" ht="11.25" hidden="false" customHeight="false" outlineLevel="0" collapsed="false">
      <c r="A194" s="39" t="s">
        <v>369</v>
      </c>
      <c r="B194" s="40" t="n">
        <v>15.9</v>
      </c>
      <c r="C194" s="39" t="s">
        <v>114</v>
      </c>
      <c r="D194" s="39" t="s">
        <v>74</v>
      </c>
      <c r="E194" s="15" t="s">
        <v>51</v>
      </c>
      <c r="F194" s="15" t="n">
        <v>8</v>
      </c>
      <c r="G194" s="15" t="n">
        <v>25</v>
      </c>
      <c r="H194" s="15"/>
      <c r="I194" s="128" t="s">
        <v>1524</v>
      </c>
      <c r="J194" s="15" t="s">
        <v>24</v>
      </c>
      <c r="K194" s="195" t="s">
        <v>259</v>
      </c>
      <c r="L194" s="188" t="s">
        <v>26</v>
      </c>
      <c r="M194" s="191" t="s">
        <v>283</v>
      </c>
      <c r="N194" s="15" t="s">
        <v>24</v>
      </c>
      <c r="O194" s="128" t="s">
        <v>878</v>
      </c>
      <c r="P194" s="15" t="n">
        <v>25</v>
      </c>
      <c r="Q194" s="39" t="s">
        <v>114</v>
      </c>
      <c r="R194" s="40" t="n">
        <v>62</v>
      </c>
      <c r="S194" s="320" t="n">
        <v>16561</v>
      </c>
      <c r="T194" s="39" t="s">
        <v>390</v>
      </c>
      <c r="U194" s="15" t="s">
        <v>244</v>
      </c>
      <c r="V194" s="15" t="s">
        <v>244</v>
      </c>
      <c r="W194" s="15" t="s">
        <v>68</v>
      </c>
      <c r="X194" s="15" t="s">
        <v>71</v>
      </c>
      <c r="Y194" s="58" t="n">
        <f aca="false">F194*G194*2</f>
        <v>400</v>
      </c>
      <c r="Z194" s="58" t="str">
        <f aca="false">IF(X194="N",Y194,"0")</f>
        <v>0</v>
      </c>
      <c r="AA194" s="58" t="n">
        <f aca="false">IF(X194="P",Y194,"0")</f>
        <v>400</v>
      </c>
      <c r="AB194" s="15"/>
      <c r="AC194" s="46"/>
      <c r="AD194" s="15"/>
      <c r="AE194" s="15"/>
      <c r="AF194" s="15"/>
    </row>
    <row r="195" customFormat="false" ht="11.25" hidden="false" customHeight="false" outlineLevel="0" collapsed="false">
      <c r="A195" s="39" t="s">
        <v>373</v>
      </c>
      <c r="B195" s="40" t="n">
        <v>62</v>
      </c>
      <c r="C195" s="39" t="s">
        <v>114</v>
      </c>
      <c r="D195" s="39" t="s">
        <v>74</v>
      </c>
      <c r="E195" s="15" t="s">
        <v>51</v>
      </c>
      <c r="F195" s="15" t="n">
        <v>8</v>
      </c>
      <c r="G195" s="15" t="n">
        <v>25</v>
      </c>
      <c r="H195" s="15"/>
      <c r="I195" s="128" t="s">
        <v>1525</v>
      </c>
      <c r="J195" s="15" t="s">
        <v>24</v>
      </c>
      <c r="K195" s="195" t="s">
        <v>259</v>
      </c>
      <c r="L195" s="188" t="s">
        <v>26</v>
      </c>
      <c r="M195" s="191" t="s">
        <v>283</v>
      </c>
      <c r="N195" s="15" t="s">
        <v>24</v>
      </c>
      <c r="O195" s="128" t="s">
        <v>1526</v>
      </c>
      <c r="P195" s="15" t="n">
        <v>25</v>
      </c>
      <c r="Q195" s="39" t="s">
        <v>274</v>
      </c>
      <c r="R195" s="40" t="n">
        <v>310</v>
      </c>
      <c r="S195" s="320" t="n">
        <v>645</v>
      </c>
      <c r="T195" s="39" t="s">
        <v>405</v>
      </c>
      <c r="U195" s="15" t="s">
        <v>244</v>
      </c>
      <c r="V195" s="15" t="s">
        <v>244</v>
      </c>
      <c r="W195" s="15" t="s">
        <v>68</v>
      </c>
      <c r="X195" s="15" t="s">
        <v>71</v>
      </c>
      <c r="Y195" s="58" t="n">
        <f aca="false">F195*G195*2</f>
        <v>400</v>
      </c>
      <c r="Z195" s="58" t="str">
        <f aca="false">IF(X195="N",Y195,"0")</f>
        <v>0</v>
      </c>
      <c r="AA195" s="58" t="n">
        <f aca="false">IF(X195="P",Y195,"0")</f>
        <v>400</v>
      </c>
      <c r="AB195" s="15"/>
      <c r="AC195" s="46"/>
      <c r="AD195" s="15"/>
      <c r="AE195" s="15"/>
      <c r="AF195" s="15"/>
    </row>
    <row r="196" customFormat="false" ht="11.25" hidden="false" customHeight="false" outlineLevel="0" collapsed="false">
      <c r="A196" s="39" t="s">
        <v>374</v>
      </c>
      <c r="B196" s="40" t="n">
        <v>62</v>
      </c>
      <c r="C196" s="39" t="s">
        <v>114</v>
      </c>
      <c r="D196" s="39" t="s">
        <v>74</v>
      </c>
      <c r="E196" s="15" t="s">
        <v>51</v>
      </c>
      <c r="F196" s="15" t="n">
        <v>8</v>
      </c>
      <c r="G196" s="15" t="n">
        <v>25</v>
      </c>
      <c r="H196" s="15"/>
      <c r="I196" s="128" t="s">
        <v>1525</v>
      </c>
      <c r="J196" s="15" t="s">
        <v>24</v>
      </c>
      <c r="K196" s="195" t="s">
        <v>259</v>
      </c>
      <c r="L196" s="188" t="s">
        <v>26</v>
      </c>
      <c r="M196" s="191" t="s">
        <v>370</v>
      </c>
      <c r="N196" s="15" t="s">
        <v>24</v>
      </c>
      <c r="O196" s="15" t="s">
        <v>1526</v>
      </c>
      <c r="P196" s="15" t="n">
        <v>25</v>
      </c>
      <c r="Q196" s="39" t="s">
        <v>114</v>
      </c>
      <c r="R196" s="40" t="n">
        <v>72</v>
      </c>
      <c r="S196" s="315" t="n">
        <v>644</v>
      </c>
      <c r="T196" s="39" t="s">
        <v>372</v>
      </c>
      <c r="U196" s="15" t="s">
        <v>244</v>
      </c>
      <c r="V196" s="15" t="s">
        <v>244</v>
      </c>
      <c r="W196" s="15" t="s">
        <v>68</v>
      </c>
      <c r="X196" s="15" t="s">
        <v>71</v>
      </c>
      <c r="Y196" s="58" t="n">
        <f aca="false">F196*G196*2</f>
        <v>400</v>
      </c>
      <c r="Z196" s="58" t="str">
        <f aca="false">IF(X196="N",Y196,"0")</f>
        <v>0</v>
      </c>
      <c r="AA196" s="58" t="n">
        <f aca="false">IF(X196="P",Y196,"0")</f>
        <v>400</v>
      </c>
      <c r="AB196" s="15"/>
      <c r="AC196" s="46"/>
      <c r="AD196" s="15"/>
      <c r="AE196" s="15"/>
      <c r="AF196" s="15"/>
    </row>
    <row r="197" customFormat="false" ht="11.85" hidden="false" customHeight="true" outlineLevel="0" collapsed="false">
      <c r="A197" s="172"/>
      <c r="B197" s="172"/>
      <c r="C197" s="172"/>
      <c r="D197" s="172"/>
      <c r="E197" s="172"/>
      <c r="F197" s="172"/>
      <c r="G197" s="223" t="n">
        <f aca="false">SUM(G167:G196)</f>
        <v>580</v>
      </c>
      <c r="H197" s="223"/>
      <c r="I197" s="223"/>
      <c r="J197" s="223"/>
      <c r="K197" s="223"/>
      <c r="L197" s="226"/>
      <c r="M197" s="223" t="n">
        <f aca="false">G197-P197</f>
        <v>0</v>
      </c>
      <c r="N197" s="223"/>
      <c r="O197" s="223"/>
      <c r="P197" s="223" t="n">
        <f aca="false">SUM(P167:P196)</f>
        <v>580</v>
      </c>
      <c r="Q197" s="79"/>
      <c r="R197" s="79"/>
      <c r="S197" s="227"/>
      <c r="T197" s="79"/>
      <c r="U197" s="172"/>
      <c r="V197" s="172"/>
      <c r="W197" s="172"/>
      <c r="X197" s="79"/>
      <c r="Y197" s="58"/>
      <c r="Z197" s="58" t="str">
        <f aca="false">IF(X197="N",Y197,"0")</f>
        <v>0</v>
      </c>
      <c r="AA197" s="58" t="str">
        <f aca="false">IF(X197="P",Y197,"0")</f>
        <v>0</v>
      </c>
      <c r="AB197" s="172"/>
      <c r="AC197" s="172"/>
      <c r="AD197" s="172"/>
      <c r="AE197" s="172"/>
      <c r="AF197" s="172"/>
    </row>
    <row r="198" customFormat="false" ht="11.85" hidden="false" customHeight="true" outlineLevel="0" collapsed="false">
      <c r="A198" s="29"/>
      <c r="B198" s="29"/>
      <c r="C198" s="228" t="s">
        <v>1273</v>
      </c>
      <c r="D198" s="29"/>
      <c r="E198" s="29"/>
      <c r="F198" s="29"/>
      <c r="G198" s="33"/>
      <c r="H198" s="33"/>
      <c r="I198" s="310"/>
      <c r="J198" s="33"/>
      <c r="K198" s="33"/>
      <c r="L198" s="218"/>
      <c r="M198" s="33"/>
      <c r="N198" s="33"/>
      <c r="O198" s="33"/>
      <c r="P198" s="33"/>
      <c r="Q198" s="33"/>
      <c r="R198" s="33"/>
      <c r="S198" s="219"/>
      <c r="T198" s="33"/>
      <c r="U198" s="29"/>
      <c r="V198" s="29"/>
      <c r="W198" s="29"/>
      <c r="X198" s="33"/>
      <c r="Y198" s="58"/>
      <c r="Z198" s="58" t="str">
        <f aca="false">IF(X198="N",Y198,"0")</f>
        <v>0</v>
      </c>
      <c r="AA198" s="58" t="str">
        <f aca="false">IF(X198="P",Y198,"0")</f>
        <v>0</v>
      </c>
      <c r="AB198" s="29"/>
      <c r="AC198" s="29"/>
      <c r="AD198" s="29"/>
      <c r="AE198" s="29"/>
      <c r="AF198" s="29"/>
    </row>
    <row r="199" customFormat="false" ht="11.25" hidden="false" customHeight="false" outlineLevel="0" collapsed="false">
      <c r="A199" s="39" t="s">
        <v>1274</v>
      </c>
      <c r="B199" s="40" t="n">
        <v>76.5</v>
      </c>
      <c r="C199" s="39" t="s">
        <v>305</v>
      </c>
      <c r="D199" s="39" t="s">
        <v>50</v>
      </c>
      <c r="E199" s="15" t="s">
        <v>51</v>
      </c>
      <c r="F199" s="15" t="n">
        <v>16</v>
      </c>
      <c r="G199" s="15" t="n">
        <v>25</v>
      </c>
      <c r="H199" s="15"/>
      <c r="I199" s="32" t="s">
        <v>1527</v>
      </c>
      <c r="J199" s="15" t="s">
        <v>24</v>
      </c>
      <c r="K199" s="195" t="s">
        <v>327</v>
      </c>
      <c r="L199" s="188" t="s">
        <v>26</v>
      </c>
      <c r="M199" s="189" t="s">
        <v>283</v>
      </c>
      <c r="N199" s="73" t="s">
        <v>24</v>
      </c>
      <c r="O199" s="55" t="s">
        <v>1528</v>
      </c>
      <c r="P199" s="55" t="n">
        <v>25</v>
      </c>
      <c r="Q199" s="39" t="s">
        <v>1422</v>
      </c>
      <c r="R199" s="40" t="n">
        <v>400</v>
      </c>
      <c r="S199" s="317" t="n">
        <v>16542</v>
      </c>
      <c r="T199" s="39" t="s">
        <v>1529</v>
      </c>
      <c r="U199" s="202" t="s">
        <v>1277</v>
      </c>
      <c r="V199" s="202" t="s">
        <v>1277</v>
      </c>
      <c r="W199" s="33" t="s">
        <v>68</v>
      </c>
      <c r="X199" s="33" t="s">
        <v>71</v>
      </c>
      <c r="Y199" s="58"/>
      <c r="Z199" s="58" t="str">
        <f aca="false">IF(X199="N",Y199,"0")</f>
        <v>0</v>
      </c>
      <c r="AA199" s="58" t="n">
        <f aca="false">IF(X199="P",Y199,"0")</f>
        <v>0</v>
      </c>
      <c r="AB199" s="33"/>
      <c r="AC199" s="33"/>
      <c r="AD199" s="33"/>
      <c r="AE199" s="33"/>
      <c r="AF199" s="33"/>
      <c r="AG199" s="33"/>
      <c r="AH199" s="33"/>
      <c r="AI199" s="33"/>
      <c r="AJ199" s="33"/>
      <c r="AK199" s="33"/>
      <c r="AL199" s="33"/>
      <c r="AM199" s="33"/>
      <c r="AN199" s="33"/>
      <c r="AO199" s="33"/>
      <c r="AP199" s="33"/>
      <c r="AQ199" s="33"/>
      <c r="AR199" s="33"/>
      <c r="AS199" s="33"/>
      <c r="AT199" s="33"/>
    </row>
    <row r="200" customFormat="false" ht="11.85" hidden="false" customHeight="true" outlineLevel="0" collapsed="false">
      <c r="A200" s="60"/>
      <c r="B200" s="61"/>
      <c r="C200" s="60"/>
      <c r="D200" s="60"/>
      <c r="E200" s="62"/>
      <c r="F200" s="62"/>
      <c r="G200" s="213" t="n">
        <f aca="false">SUM(G199)</f>
        <v>25</v>
      </c>
      <c r="H200" s="213"/>
      <c r="I200" s="213"/>
      <c r="J200" s="213"/>
      <c r="K200" s="231"/>
      <c r="L200" s="232"/>
      <c r="M200" s="213" t="n">
        <f aca="false">G200-P200</f>
        <v>0</v>
      </c>
      <c r="N200" s="213"/>
      <c r="O200" s="213"/>
      <c r="P200" s="213" t="n">
        <f aca="false">SUM(P199)</f>
        <v>25</v>
      </c>
      <c r="Q200" s="60"/>
      <c r="R200" s="61"/>
      <c r="S200" s="321"/>
      <c r="T200" s="60"/>
      <c r="U200" s="331"/>
      <c r="V200" s="331"/>
      <c r="W200" s="62"/>
      <c r="X200" s="62"/>
      <c r="Y200" s="58"/>
      <c r="Z200" s="58" t="str">
        <f aca="false">IF(X200="N",Y200,"0")</f>
        <v>0</v>
      </c>
      <c r="AA200" s="58" t="str">
        <f aca="false">IF(X200="P",Y200,"0")</f>
        <v>0</v>
      </c>
      <c r="AB200" s="62"/>
      <c r="AC200" s="71"/>
      <c r="AD200" s="62"/>
      <c r="AE200" s="62"/>
      <c r="AF200" s="62"/>
    </row>
    <row r="201" customFormat="false" ht="11.85" hidden="false" customHeight="true" outlineLevel="0" collapsed="false">
      <c r="A201" s="29"/>
      <c r="B201" s="29"/>
      <c r="C201" s="228" t="s">
        <v>1415</v>
      </c>
      <c r="D201" s="29"/>
      <c r="E201" s="29"/>
      <c r="F201" s="29"/>
      <c r="G201" s="33"/>
      <c r="H201" s="33"/>
      <c r="I201" s="310"/>
      <c r="J201" s="33"/>
      <c r="K201" s="33"/>
      <c r="L201" s="218"/>
      <c r="M201" s="33"/>
      <c r="N201" s="33"/>
      <c r="O201" s="33"/>
      <c r="P201" s="33"/>
      <c r="Q201" s="33"/>
      <c r="R201" s="33"/>
      <c r="S201" s="323"/>
      <c r="T201" s="33"/>
      <c r="U201" s="332"/>
      <c r="V201" s="332"/>
      <c r="W201" s="29"/>
      <c r="X201" s="33"/>
      <c r="Y201" s="58"/>
      <c r="Z201" s="58" t="str">
        <f aca="false">IF(X201="N",Y201,"0")</f>
        <v>0</v>
      </c>
      <c r="AA201" s="58" t="str">
        <f aca="false">IF(X201="P",Y201,"0")</f>
        <v>0</v>
      </c>
      <c r="AB201" s="29"/>
      <c r="AC201" s="29"/>
      <c r="AD201" s="29"/>
      <c r="AE201" s="29"/>
      <c r="AF201" s="29"/>
    </row>
    <row r="202" customFormat="false" ht="11.25" hidden="false" customHeight="false" outlineLevel="0" collapsed="false">
      <c r="A202" s="39" t="s">
        <v>1274</v>
      </c>
      <c r="B202" s="40" t="n">
        <v>76.5</v>
      </c>
      <c r="C202" s="39" t="s">
        <v>305</v>
      </c>
      <c r="D202" s="39" t="s">
        <v>74</v>
      </c>
      <c r="E202" s="15" t="s">
        <v>51</v>
      </c>
      <c r="F202" s="15" t="n">
        <v>8</v>
      </c>
      <c r="G202" s="15" t="n">
        <v>25</v>
      </c>
      <c r="H202" s="15"/>
      <c r="I202" s="32"/>
      <c r="J202" s="15" t="s">
        <v>24</v>
      </c>
      <c r="K202" s="195" t="s">
        <v>327</v>
      </c>
      <c r="L202" s="188" t="s">
        <v>26</v>
      </c>
      <c r="M202" s="189" t="s">
        <v>327</v>
      </c>
      <c r="N202" s="73" t="s">
        <v>24</v>
      </c>
      <c r="O202" s="55"/>
      <c r="P202" s="55" t="n">
        <v>25</v>
      </c>
      <c r="Q202" s="39" t="s">
        <v>1422</v>
      </c>
      <c r="R202" s="40" t="n">
        <v>53</v>
      </c>
      <c r="S202" s="317" t="s">
        <v>65</v>
      </c>
      <c r="T202" s="39" t="s">
        <v>1530</v>
      </c>
      <c r="U202" s="202" t="s">
        <v>1277</v>
      </c>
      <c r="V202" s="202" t="s">
        <v>1277</v>
      </c>
      <c r="W202" s="33" t="s">
        <v>68</v>
      </c>
      <c r="X202" s="33" t="s">
        <v>69</v>
      </c>
      <c r="Y202" s="58"/>
      <c r="Z202" s="58" t="n">
        <f aca="false">IF(X202="N",Y202,"0")</f>
        <v>0</v>
      </c>
      <c r="AA202" s="58" t="str">
        <f aca="false">IF(X202="P",Y202,"0")</f>
        <v>0</v>
      </c>
      <c r="AB202" s="33"/>
      <c r="AC202" s="33"/>
      <c r="AD202" s="33"/>
      <c r="AE202" s="33"/>
      <c r="AF202" s="33"/>
      <c r="AG202" s="33"/>
      <c r="AH202" s="33"/>
      <c r="AI202" s="33"/>
      <c r="AJ202" s="33"/>
      <c r="AK202" s="33"/>
      <c r="AL202" s="33"/>
      <c r="AM202" s="33"/>
      <c r="AN202" s="33"/>
      <c r="AO202" s="33"/>
      <c r="AP202" s="33"/>
      <c r="AQ202" s="33"/>
      <c r="AR202" s="33"/>
      <c r="AS202" s="33"/>
      <c r="AT202" s="33"/>
    </row>
    <row r="203" customFormat="false" ht="11.85" hidden="false" customHeight="true" outlineLevel="0" collapsed="false">
      <c r="A203" s="60"/>
      <c r="B203" s="61"/>
      <c r="C203" s="60"/>
      <c r="D203" s="60"/>
      <c r="E203" s="62"/>
      <c r="F203" s="62"/>
      <c r="G203" s="213" t="n">
        <f aca="false">SUM(G202)</f>
        <v>25</v>
      </c>
      <c r="H203" s="213"/>
      <c r="I203" s="213"/>
      <c r="J203" s="213"/>
      <c r="K203" s="231"/>
      <c r="L203" s="232"/>
      <c r="M203" s="213" t="n">
        <f aca="false">G203-P203</f>
        <v>0</v>
      </c>
      <c r="N203" s="213"/>
      <c r="O203" s="213"/>
      <c r="P203" s="213" t="n">
        <f aca="false">SUM(P202)</f>
        <v>25</v>
      </c>
      <c r="Q203" s="60"/>
      <c r="R203" s="61"/>
      <c r="S203" s="321"/>
      <c r="T203" s="60"/>
      <c r="U203" s="62"/>
      <c r="V203" s="62"/>
      <c r="W203" s="62"/>
      <c r="X203" s="62"/>
      <c r="Y203" s="58"/>
      <c r="Z203" s="58" t="str">
        <f aca="false">IF(X203="N",Y203,"0")</f>
        <v>0</v>
      </c>
      <c r="AA203" s="58" t="str">
        <f aca="false">IF(X203="P",Y203,"0")</f>
        <v>0</v>
      </c>
      <c r="AB203" s="62"/>
      <c r="AC203" s="71"/>
      <c r="AD203" s="62"/>
      <c r="AE203" s="62"/>
      <c r="AF203" s="62"/>
    </row>
    <row r="204" customFormat="false" ht="11.85" hidden="false" customHeight="true" outlineLevel="0" collapsed="false">
      <c r="A204" s="29"/>
      <c r="B204" s="29"/>
      <c r="C204" s="228" t="s">
        <v>408</v>
      </c>
      <c r="D204" s="29"/>
      <c r="E204" s="29"/>
      <c r="F204" s="29"/>
      <c r="G204" s="33"/>
      <c r="H204" s="33"/>
      <c r="I204" s="310"/>
      <c r="J204" s="33"/>
      <c r="K204" s="33"/>
      <c r="L204" s="218"/>
      <c r="M204" s="33"/>
      <c r="N204" s="33"/>
      <c r="O204" s="33"/>
      <c r="P204" s="33"/>
      <c r="Q204" s="33"/>
      <c r="R204" s="33"/>
      <c r="S204" s="323"/>
      <c r="T204" s="33"/>
      <c r="U204" s="29"/>
      <c r="V204" s="29"/>
      <c r="W204" s="29"/>
      <c r="X204" s="33"/>
      <c r="Y204" s="58" t="n">
        <f aca="false">F204*G204*2</f>
        <v>0</v>
      </c>
      <c r="Z204" s="58" t="str">
        <f aca="false">IF(X204="N",Y204,"0")</f>
        <v>0</v>
      </c>
      <c r="AA204" s="58" t="str">
        <f aca="false">IF(X204="P",Y204,"0")</f>
        <v>0</v>
      </c>
      <c r="AB204" s="29"/>
      <c r="AC204" s="29"/>
      <c r="AD204" s="29"/>
      <c r="AE204" s="29"/>
      <c r="AF204" s="29"/>
    </row>
    <row r="205" customFormat="false" ht="11.25" hidden="false" customHeight="false" outlineLevel="0" collapsed="false">
      <c r="A205" s="39" t="s">
        <v>1531</v>
      </c>
      <c r="B205" s="40" t="n">
        <v>0</v>
      </c>
      <c r="C205" s="39" t="s">
        <v>1422</v>
      </c>
      <c r="D205" s="39" t="s">
        <v>50</v>
      </c>
      <c r="E205" s="15" t="s">
        <v>51</v>
      </c>
      <c r="F205" s="15" t="n">
        <v>16</v>
      </c>
      <c r="G205" s="15" t="n">
        <v>25</v>
      </c>
      <c r="H205" s="15"/>
      <c r="I205" s="128" t="s">
        <v>410</v>
      </c>
      <c r="J205" s="15" t="s">
        <v>24</v>
      </c>
      <c r="K205" s="176" t="s">
        <v>53</v>
      </c>
      <c r="L205" s="39" t="s">
        <v>26</v>
      </c>
      <c r="M205" s="15" t="s">
        <v>411</v>
      </c>
      <c r="N205" s="15" t="s">
        <v>24</v>
      </c>
      <c r="O205" s="15"/>
      <c r="P205" s="15" t="n">
        <v>25</v>
      </c>
      <c r="Q205" s="39" t="s">
        <v>364</v>
      </c>
      <c r="R205" s="40" t="n">
        <v>54.65</v>
      </c>
      <c r="S205" s="238" t="n">
        <v>16543</v>
      </c>
      <c r="T205" s="39" t="s">
        <v>414</v>
      </c>
      <c r="U205" s="15" t="s">
        <v>413</v>
      </c>
      <c r="V205" s="15" t="s">
        <v>413</v>
      </c>
      <c r="W205" s="33" t="s">
        <v>68</v>
      </c>
      <c r="X205" s="15" t="s">
        <v>71</v>
      </c>
      <c r="Y205" s="58" t="n">
        <f aca="false">F205*G205*2</f>
        <v>800</v>
      </c>
      <c r="Z205" s="58" t="str">
        <f aca="false">IF(X205="N",Y205,"0")</f>
        <v>0</v>
      </c>
      <c r="AA205" s="58" t="n">
        <f aca="false">IF(X205="P",Y205,"0")</f>
        <v>800</v>
      </c>
      <c r="AB205" s="15"/>
      <c r="AC205" s="46"/>
      <c r="AD205" s="15"/>
      <c r="AE205" s="15"/>
      <c r="AF205" s="15"/>
    </row>
    <row r="206" customFormat="false" ht="11.25" hidden="false" customHeight="false" outlineLevel="0" collapsed="false">
      <c r="A206" s="39" t="s">
        <v>1531</v>
      </c>
      <c r="B206" s="40" t="n">
        <v>0</v>
      </c>
      <c r="C206" s="39" t="s">
        <v>1422</v>
      </c>
      <c r="D206" s="39" t="s">
        <v>50</v>
      </c>
      <c r="E206" s="15" t="s">
        <v>51</v>
      </c>
      <c r="F206" s="15" t="n">
        <v>16</v>
      </c>
      <c r="G206" s="15" t="n">
        <v>7</v>
      </c>
      <c r="H206" s="15"/>
      <c r="I206" s="128" t="s">
        <v>410</v>
      </c>
      <c r="J206" s="15" t="s">
        <v>24</v>
      </c>
      <c r="K206" s="176" t="s">
        <v>53</v>
      </c>
      <c r="L206" s="39" t="s">
        <v>26</v>
      </c>
      <c r="M206" s="15" t="s">
        <v>415</v>
      </c>
      <c r="N206" s="15" t="s">
        <v>24</v>
      </c>
      <c r="O206" s="15"/>
      <c r="P206" s="15" t="n">
        <v>7</v>
      </c>
      <c r="Q206" s="39" t="s">
        <v>364</v>
      </c>
      <c r="R206" s="40" t="n">
        <v>48</v>
      </c>
      <c r="S206" s="238" t="n">
        <v>16544</v>
      </c>
      <c r="T206" s="39" t="s">
        <v>416</v>
      </c>
      <c r="U206" s="15" t="s">
        <v>413</v>
      </c>
      <c r="V206" s="15" t="s">
        <v>413</v>
      </c>
      <c r="W206" s="33" t="s">
        <v>68</v>
      </c>
      <c r="X206" s="15" t="s">
        <v>71</v>
      </c>
      <c r="Y206" s="58" t="n">
        <f aca="false">F206*G206*2</f>
        <v>224</v>
      </c>
      <c r="Z206" s="58" t="str">
        <f aca="false">IF(X206="N",Y206,"0")</f>
        <v>0</v>
      </c>
      <c r="AA206" s="58" t="n">
        <f aca="false">IF(X206="P",Y206,"0")</f>
        <v>224</v>
      </c>
      <c r="AB206" s="15"/>
      <c r="AC206" s="46"/>
      <c r="AD206" s="15"/>
      <c r="AE206" s="15"/>
      <c r="AF206" s="15"/>
    </row>
    <row r="207" customFormat="false" ht="11.85" hidden="false" customHeight="true" outlineLevel="0" collapsed="false">
      <c r="A207" s="60"/>
      <c r="B207" s="61"/>
      <c r="C207" s="60"/>
      <c r="D207" s="60"/>
      <c r="E207" s="62"/>
      <c r="F207" s="62"/>
      <c r="G207" s="213" t="n">
        <f aca="false">SUM(G204:G206)</f>
        <v>32</v>
      </c>
      <c r="H207" s="213"/>
      <c r="I207" s="213"/>
      <c r="J207" s="213"/>
      <c r="K207" s="231"/>
      <c r="L207" s="232"/>
      <c r="M207" s="213" t="n">
        <f aca="false">G207-P207</f>
        <v>0</v>
      </c>
      <c r="N207" s="213"/>
      <c r="O207" s="213"/>
      <c r="P207" s="213" t="n">
        <f aca="false">SUM(P204:P206)</f>
        <v>32</v>
      </c>
      <c r="Q207" s="60"/>
      <c r="R207" s="61"/>
      <c r="S207" s="321"/>
      <c r="T207" s="60"/>
      <c r="U207" s="62"/>
      <c r="V207" s="62"/>
      <c r="W207" s="62"/>
      <c r="X207" s="62"/>
      <c r="Y207" s="58" t="n">
        <f aca="false">F207*G207*2</f>
        <v>0</v>
      </c>
      <c r="Z207" s="58" t="str">
        <f aca="false">IF(X207="N",Y207,"0")</f>
        <v>0</v>
      </c>
      <c r="AA207" s="58" t="str">
        <f aca="false">IF(X207="P",Y207,"0")</f>
        <v>0</v>
      </c>
      <c r="AB207" s="62"/>
      <c r="AC207" s="71"/>
      <c r="AD207" s="62"/>
      <c r="AE207" s="62"/>
      <c r="AF207" s="62"/>
    </row>
    <row r="208" customFormat="false" ht="11.85" hidden="false" customHeight="true" outlineLevel="0" collapsed="false">
      <c r="A208" s="29"/>
      <c r="B208" s="29"/>
      <c r="C208" s="228" t="s">
        <v>418</v>
      </c>
      <c r="D208" s="29"/>
      <c r="E208" s="29"/>
      <c r="F208" s="29"/>
      <c r="G208" s="33"/>
      <c r="H208" s="33"/>
      <c r="I208" s="310"/>
      <c r="J208" s="33"/>
      <c r="K208" s="33"/>
      <c r="L208" s="47"/>
      <c r="M208" s="33"/>
      <c r="N208" s="33"/>
      <c r="O208" s="33"/>
      <c r="P208" s="33"/>
      <c r="Q208" s="33"/>
      <c r="R208" s="33"/>
      <c r="S208" s="323"/>
      <c r="T208" s="33"/>
      <c r="U208" s="29"/>
      <c r="V208" s="29"/>
      <c r="W208" s="29"/>
      <c r="X208" s="33"/>
      <c r="Y208" s="58" t="n">
        <f aca="false">F208*G208*2</f>
        <v>0</v>
      </c>
      <c r="Z208" s="58" t="str">
        <f aca="false">IF(X208="N",Y208,"0")</f>
        <v>0</v>
      </c>
      <c r="AA208" s="58" t="str">
        <f aca="false">IF(X208="P",Y208,"0")</f>
        <v>0</v>
      </c>
      <c r="AB208" s="29"/>
      <c r="AC208" s="29"/>
      <c r="AD208" s="29"/>
      <c r="AE208" s="29"/>
      <c r="AF208" s="29"/>
    </row>
    <row r="209" customFormat="false" ht="11.25" hidden="false" customHeight="false" outlineLevel="0" collapsed="false">
      <c r="A209" s="39" t="s">
        <v>1532</v>
      </c>
      <c r="B209" s="40" t="n">
        <v>0</v>
      </c>
      <c r="C209" s="39" t="s">
        <v>1422</v>
      </c>
      <c r="D209" s="39" t="s">
        <v>74</v>
      </c>
      <c r="E209" s="15" t="s">
        <v>51</v>
      </c>
      <c r="F209" s="15" t="n">
        <v>8</v>
      </c>
      <c r="G209" s="15" t="n">
        <v>25</v>
      </c>
      <c r="H209" s="15"/>
      <c r="I209" s="128" t="s">
        <v>410</v>
      </c>
      <c r="J209" s="15" t="s">
        <v>24</v>
      </c>
      <c r="K209" s="176" t="s">
        <v>53</v>
      </c>
      <c r="L209" s="39" t="s">
        <v>26</v>
      </c>
      <c r="M209" s="15" t="s">
        <v>411</v>
      </c>
      <c r="N209" s="15" t="s">
        <v>24</v>
      </c>
      <c r="O209" s="15"/>
      <c r="P209" s="15" t="n">
        <v>25</v>
      </c>
      <c r="Q209" s="39" t="s">
        <v>364</v>
      </c>
      <c r="R209" s="40" t="n">
        <v>54.65</v>
      </c>
      <c r="S209" s="238" t="n">
        <v>16543</v>
      </c>
      <c r="T209" s="39" t="s">
        <v>414</v>
      </c>
      <c r="U209" s="15" t="s">
        <v>413</v>
      </c>
      <c r="V209" s="15" t="s">
        <v>413</v>
      </c>
      <c r="W209" s="33" t="s">
        <v>68</v>
      </c>
      <c r="X209" s="15" t="s">
        <v>71</v>
      </c>
      <c r="Y209" s="58" t="n">
        <f aca="false">F209*G209*2</f>
        <v>400</v>
      </c>
      <c r="Z209" s="58" t="str">
        <f aca="false">IF(X209="N",Y209,"0")</f>
        <v>0</v>
      </c>
      <c r="AA209" s="58" t="n">
        <f aca="false">IF(X209="P",Y209,"0")</f>
        <v>400</v>
      </c>
      <c r="AB209" s="15"/>
      <c r="AC209" s="46"/>
      <c r="AD209" s="15"/>
      <c r="AE209" s="15"/>
      <c r="AF209" s="15"/>
    </row>
    <row r="210" customFormat="false" ht="11.25" hidden="false" customHeight="false" outlineLevel="0" collapsed="false">
      <c r="A210" s="39" t="s">
        <v>1532</v>
      </c>
      <c r="B210" s="40" t="n">
        <v>0</v>
      </c>
      <c r="C210" s="39" t="s">
        <v>1422</v>
      </c>
      <c r="D210" s="39" t="s">
        <v>74</v>
      </c>
      <c r="E210" s="15" t="s">
        <v>51</v>
      </c>
      <c r="F210" s="15" t="n">
        <v>8</v>
      </c>
      <c r="G210" s="15" t="n">
        <v>7</v>
      </c>
      <c r="H210" s="15"/>
      <c r="I210" s="128" t="s">
        <v>410</v>
      </c>
      <c r="J210" s="15" t="s">
        <v>24</v>
      </c>
      <c r="K210" s="176" t="s">
        <v>53</v>
      </c>
      <c r="L210" s="39" t="s">
        <v>26</v>
      </c>
      <c r="M210" s="15" t="s">
        <v>415</v>
      </c>
      <c r="N210" s="15" t="s">
        <v>24</v>
      </c>
      <c r="O210" s="15"/>
      <c r="P210" s="15" t="n">
        <v>7</v>
      </c>
      <c r="Q210" s="39" t="s">
        <v>364</v>
      </c>
      <c r="R210" s="40" t="n">
        <v>48</v>
      </c>
      <c r="S210" s="238" t="n">
        <v>16544</v>
      </c>
      <c r="T210" s="39" t="s">
        <v>416</v>
      </c>
      <c r="U210" s="15" t="s">
        <v>413</v>
      </c>
      <c r="V210" s="15" t="s">
        <v>413</v>
      </c>
      <c r="W210" s="33" t="s">
        <v>68</v>
      </c>
      <c r="X210" s="15" t="s">
        <v>71</v>
      </c>
      <c r="Y210" s="58" t="n">
        <f aca="false">F210*G210*2</f>
        <v>112</v>
      </c>
      <c r="Z210" s="58" t="str">
        <f aca="false">IF(X210="N",Y210,"0")</f>
        <v>0</v>
      </c>
      <c r="AA210" s="58" t="n">
        <f aca="false">IF(X210="P",Y210,"0")</f>
        <v>112</v>
      </c>
      <c r="AB210" s="15"/>
      <c r="AC210" s="46"/>
      <c r="AD210" s="15"/>
      <c r="AE210" s="15"/>
      <c r="AF210" s="15"/>
    </row>
    <row r="211" customFormat="false" ht="11.85" hidden="false" customHeight="true" outlineLevel="0" collapsed="false">
      <c r="A211" s="172"/>
      <c r="B211" s="172"/>
      <c r="C211" s="172"/>
      <c r="D211" s="172"/>
      <c r="E211" s="172"/>
      <c r="F211" s="172"/>
      <c r="G211" s="223" t="n">
        <f aca="false">SUM(G208:G210)</f>
        <v>32</v>
      </c>
      <c r="H211" s="223"/>
      <c r="I211" s="223"/>
      <c r="J211" s="223"/>
      <c r="K211" s="223"/>
      <c r="L211" s="226"/>
      <c r="M211" s="223" t="n">
        <f aca="false">G211-P211</f>
        <v>0</v>
      </c>
      <c r="N211" s="223"/>
      <c r="O211" s="223"/>
      <c r="P211" s="223" t="n">
        <f aca="false">SUM(P208:P210)</f>
        <v>32</v>
      </c>
      <c r="Q211" s="79"/>
      <c r="R211" s="79"/>
      <c r="S211" s="235"/>
      <c r="T211" s="79"/>
      <c r="U211" s="172"/>
      <c r="V211" s="172"/>
      <c r="W211" s="172"/>
      <c r="X211" s="79"/>
      <c r="Y211" s="58" t="n">
        <f aca="false">F211*G211*2</f>
        <v>0</v>
      </c>
      <c r="Z211" s="58" t="str">
        <f aca="false">IF(X211="N",Y211,"0")</f>
        <v>0</v>
      </c>
      <c r="AA211" s="58" t="str">
        <f aca="false">IF(X211="P",Y211,"0")</f>
        <v>0</v>
      </c>
      <c r="AB211" s="172"/>
      <c r="AC211" s="172"/>
      <c r="AD211" s="172"/>
      <c r="AE211" s="172"/>
      <c r="AF211" s="172"/>
    </row>
    <row r="212" customFormat="false" ht="11.85" hidden="false" customHeight="true" outlineLevel="0" collapsed="false">
      <c r="A212" s="29"/>
      <c r="B212" s="29"/>
      <c r="C212" s="228" t="s">
        <v>421</v>
      </c>
      <c r="D212" s="29"/>
      <c r="E212" s="29"/>
      <c r="F212" s="29"/>
      <c r="G212" s="33"/>
      <c r="H212" s="33"/>
      <c r="I212" s="33"/>
      <c r="J212" s="33"/>
      <c r="K212" s="33"/>
      <c r="L212" s="218"/>
      <c r="M212" s="33"/>
      <c r="N212" s="33"/>
      <c r="O212" s="33"/>
      <c r="P212" s="33"/>
      <c r="Q212" s="33"/>
      <c r="R212" s="33"/>
      <c r="S212" s="219"/>
      <c r="T212" s="33"/>
      <c r="U212" s="29"/>
      <c r="V212" s="29"/>
      <c r="W212" s="29"/>
      <c r="X212" s="33"/>
      <c r="Y212" s="58" t="n">
        <f aca="false">F212*G212*2</f>
        <v>0</v>
      </c>
      <c r="Z212" s="58" t="str">
        <f aca="false">IF(X212="N",Y212,"0")</f>
        <v>0</v>
      </c>
      <c r="AA212" s="58" t="str">
        <f aca="false">IF(X212="P",Y212,"0")</f>
        <v>0</v>
      </c>
      <c r="AB212" s="29"/>
      <c r="AC212" s="29"/>
      <c r="AD212" s="29"/>
      <c r="AE212" s="29"/>
      <c r="AF212" s="29"/>
    </row>
    <row r="213" customFormat="false" ht="11.25" hidden="false" customHeight="false" outlineLevel="0" collapsed="false">
      <c r="A213" s="39" t="s">
        <v>1533</v>
      </c>
      <c r="B213" s="40" t="n">
        <v>0</v>
      </c>
      <c r="C213" s="39" t="s">
        <v>1422</v>
      </c>
      <c r="D213" s="39" t="s">
        <v>50</v>
      </c>
      <c r="E213" s="15" t="s">
        <v>51</v>
      </c>
      <c r="F213" s="15" t="n">
        <v>16</v>
      </c>
      <c r="G213" s="15" t="n">
        <v>46</v>
      </c>
      <c r="H213" s="15"/>
      <c r="I213" s="15"/>
      <c r="J213" s="15" t="s">
        <v>24</v>
      </c>
      <c r="K213" s="176" t="s">
        <v>423</v>
      </c>
      <c r="L213" s="39" t="s">
        <v>26</v>
      </c>
      <c r="M213" s="15" t="s">
        <v>423</v>
      </c>
      <c r="N213" s="15" t="s">
        <v>24</v>
      </c>
      <c r="O213" s="15"/>
      <c r="P213" s="15" t="n">
        <v>46</v>
      </c>
      <c r="Q213" s="39" t="s">
        <v>114</v>
      </c>
      <c r="R213" s="40" t="n">
        <v>0</v>
      </c>
      <c r="S213" s="22" t="s">
        <v>65</v>
      </c>
      <c r="T213" s="39" t="s">
        <v>424</v>
      </c>
      <c r="U213" s="15" t="s">
        <v>425</v>
      </c>
      <c r="V213" s="15" t="s">
        <v>425</v>
      </c>
      <c r="W213" s="15" t="s">
        <v>68</v>
      </c>
      <c r="X213" s="15" t="s">
        <v>69</v>
      </c>
      <c r="Y213" s="58" t="n">
        <f aca="false">F213*G213*2</f>
        <v>1472</v>
      </c>
      <c r="Z213" s="58" t="n">
        <f aca="false">IF(X213="N",Y213,"0")</f>
        <v>1472</v>
      </c>
      <c r="AA213" s="58" t="str">
        <f aca="false">IF(X213="P",Y213,"0")</f>
        <v>0</v>
      </c>
      <c r="AB213" s="15"/>
      <c r="AC213" s="46"/>
      <c r="AD213" s="15"/>
      <c r="AE213" s="15"/>
      <c r="AF213" s="15"/>
    </row>
    <row r="214" customFormat="false" ht="11.85" hidden="false" customHeight="true" outlineLevel="0" collapsed="false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55"/>
      <c r="L214" s="47" t="s">
        <v>26</v>
      </c>
      <c r="M214" s="33"/>
      <c r="N214" s="33"/>
      <c r="O214" s="139"/>
      <c r="P214" s="33"/>
      <c r="Q214" s="47"/>
      <c r="R214" s="48"/>
      <c r="S214" s="219"/>
      <c r="T214" s="47"/>
      <c r="U214" s="33"/>
      <c r="V214" s="33"/>
      <c r="W214" s="33"/>
      <c r="X214" s="33"/>
      <c r="Y214" s="58" t="n">
        <f aca="false">F214*G214*2</f>
        <v>0</v>
      </c>
      <c r="Z214" s="58" t="str">
        <f aca="false">IF(X214="N",Y214,"0")</f>
        <v>0</v>
      </c>
      <c r="AA214" s="58" t="str">
        <f aca="false">IF(X214="P",Y214,"0")</f>
        <v>0</v>
      </c>
      <c r="AB214" s="33"/>
      <c r="AC214" s="75"/>
      <c r="AD214" s="33"/>
      <c r="AE214" s="33"/>
      <c r="AF214" s="33"/>
    </row>
    <row r="215" customFormat="false" ht="11.85" hidden="false" customHeight="true" outlineLevel="0" collapsed="false">
      <c r="A215" s="60"/>
      <c r="B215" s="61"/>
      <c r="C215" s="60"/>
      <c r="D215" s="60"/>
      <c r="E215" s="62"/>
      <c r="F215" s="62"/>
      <c r="G215" s="213" t="n">
        <f aca="false">SUM(G212:G214)</f>
        <v>46</v>
      </c>
      <c r="H215" s="213"/>
      <c r="I215" s="213"/>
      <c r="J215" s="213"/>
      <c r="K215" s="239"/>
      <c r="L215" s="232"/>
      <c r="M215" s="213" t="n">
        <f aca="false">G215-P215</f>
        <v>0</v>
      </c>
      <c r="N215" s="213"/>
      <c r="O215" s="213"/>
      <c r="P215" s="213" t="n">
        <f aca="false">SUM(P212:P214)</f>
        <v>46</v>
      </c>
      <c r="Q215" s="60"/>
      <c r="R215" s="61"/>
      <c r="S215" s="215"/>
      <c r="T215" s="60"/>
      <c r="U215" s="62"/>
      <c r="V215" s="62"/>
      <c r="W215" s="62"/>
      <c r="X215" s="62"/>
      <c r="Y215" s="58" t="n">
        <f aca="false">F215*G215*2</f>
        <v>0</v>
      </c>
      <c r="Z215" s="58" t="str">
        <f aca="false">IF(X215="N",Y215,"0")</f>
        <v>0</v>
      </c>
      <c r="AA215" s="58" t="str">
        <f aca="false">IF(X215="P",Y215,"0")</f>
        <v>0</v>
      </c>
      <c r="AB215" s="62"/>
      <c r="AC215" s="71"/>
      <c r="AD215" s="62"/>
      <c r="AE215" s="62"/>
      <c r="AF215" s="62"/>
    </row>
    <row r="216" customFormat="false" ht="11.85" hidden="false" customHeight="true" outlineLevel="0" collapsed="false">
      <c r="A216" s="29"/>
      <c r="B216" s="29"/>
      <c r="C216" s="228" t="s">
        <v>426</v>
      </c>
      <c r="D216" s="29"/>
      <c r="E216" s="29"/>
      <c r="F216" s="29"/>
      <c r="G216" s="33"/>
      <c r="H216" s="33"/>
      <c r="I216" s="33"/>
      <c r="J216" s="33"/>
      <c r="K216" s="55"/>
      <c r="L216" s="47"/>
      <c r="M216" s="33"/>
      <c r="N216" s="33"/>
      <c r="O216" s="33"/>
      <c r="P216" s="33"/>
      <c r="Q216" s="33"/>
      <c r="R216" s="33"/>
      <c r="S216" s="219"/>
      <c r="T216" s="33"/>
      <c r="U216" s="29"/>
      <c r="V216" s="29"/>
      <c r="W216" s="29"/>
      <c r="X216" s="33"/>
      <c r="Y216" s="58" t="n">
        <f aca="false">F216*G216*2</f>
        <v>0</v>
      </c>
      <c r="Z216" s="58" t="str">
        <f aca="false">IF(X216="N",Y216,"0")</f>
        <v>0</v>
      </c>
      <c r="AA216" s="58" t="str">
        <f aca="false">IF(X216="P",Y216,"0")</f>
        <v>0</v>
      </c>
      <c r="AB216" s="29"/>
      <c r="AC216" s="29"/>
      <c r="AD216" s="29"/>
      <c r="AE216" s="29"/>
      <c r="AF216" s="29"/>
    </row>
    <row r="217" customFormat="false" ht="11.25" hidden="false" customHeight="false" outlineLevel="0" collapsed="false">
      <c r="A217" s="39" t="s">
        <v>1534</v>
      </c>
      <c r="B217" s="40" t="n">
        <v>0</v>
      </c>
      <c r="C217" s="39" t="s">
        <v>1422</v>
      </c>
      <c r="D217" s="39" t="s">
        <v>74</v>
      </c>
      <c r="E217" s="15" t="s">
        <v>51</v>
      </c>
      <c r="F217" s="15" t="n">
        <v>8</v>
      </c>
      <c r="G217" s="15" t="n">
        <v>46</v>
      </c>
      <c r="H217" s="15"/>
      <c r="I217" s="15"/>
      <c r="J217" s="15" t="s">
        <v>24</v>
      </c>
      <c r="K217" s="176" t="s">
        <v>423</v>
      </c>
      <c r="L217" s="39" t="s">
        <v>26</v>
      </c>
      <c r="M217" s="15" t="s">
        <v>423</v>
      </c>
      <c r="N217" s="15" t="s">
        <v>24</v>
      </c>
      <c r="O217" s="15"/>
      <c r="P217" s="15" t="n">
        <v>46</v>
      </c>
      <c r="Q217" s="39" t="s">
        <v>114</v>
      </c>
      <c r="R217" s="40" t="n">
        <v>0</v>
      </c>
      <c r="S217" s="22" t="s">
        <v>65</v>
      </c>
      <c r="T217" s="39" t="s">
        <v>428</v>
      </c>
      <c r="U217" s="15" t="s">
        <v>425</v>
      </c>
      <c r="V217" s="15" t="s">
        <v>425</v>
      </c>
      <c r="W217" s="15" t="s">
        <v>68</v>
      </c>
      <c r="X217" s="15" t="s">
        <v>69</v>
      </c>
      <c r="Y217" s="58" t="n">
        <f aca="false">F217*G217*2</f>
        <v>736</v>
      </c>
      <c r="Z217" s="58" t="n">
        <f aca="false">IF(X217="N",Y217,"0")</f>
        <v>736</v>
      </c>
      <c r="AA217" s="58" t="str">
        <f aca="false">IF(X217="P",Y217,"0")</f>
        <v>0</v>
      </c>
      <c r="AB217" s="15"/>
      <c r="AC217" s="46"/>
      <c r="AD217" s="15"/>
      <c r="AE217" s="15"/>
      <c r="AF217" s="15"/>
    </row>
    <row r="218" customFormat="false" ht="11.85" hidden="false" customHeight="true" outlineLevel="0" collapsed="false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47" t="s">
        <v>26</v>
      </c>
      <c r="M218" s="33"/>
      <c r="N218" s="33"/>
      <c r="O218" s="139"/>
      <c r="P218" s="33"/>
      <c r="Q218" s="47"/>
      <c r="R218" s="48"/>
      <c r="S218" s="219"/>
      <c r="T218" s="47"/>
      <c r="U218" s="33"/>
      <c r="V218" s="33"/>
      <c r="W218" s="33"/>
      <c r="X218" s="33"/>
      <c r="Y218" s="58"/>
      <c r="Z218" s="58" t="str">
        <f aca="false">IF(X218="N",Y218,"0")</f>
        <v>0</v>
      </c>
      <c r="AA218" s="58" t="str">
        <f aca="false">IF(X218="P",Y218,"0")</f>
        <v>0</v>
      </c>
      <c r="AB218" s="33"/>
      <c r="AC218" s="75"/>
      <c r="AD218" s="33"/>
      <c r="AE218" s="33"/>
      <c r="AF218" s="33"/>
    </row>
    <row r="219" customFormat="false" ht="11.85" hidden="false" customHeight="true" outlineLevel="0" collapsed="false">
      <c r="A219" s="172"/>
      <c r="B219" s="172"/>
      <c r="C219" s="172"/>
      <c r="D219" s="172"/>
      <c r="E219" s="172"/>
      <c r="F219" s="172"/>
      <c r="G219" s="223" t="n">
        <f aca="false">SUM(G216:G218)</f>
        <v>46</v>
      </c>
      <c r="H219" s="223"/>
      <c r="I219" s="223"/>
      <c r="J219" s="223"/>
      <c r="K219" s="223"/>
      <c r="L219" s="226"/>
      <c r="M219" s="223" t="n">
        <f aca="false">G219-P219</f>
        <v>0</v>
      </c>
      <c r="N219" s="223"/>
      <c r="O219" s="223"/>
      <c r="P219" s="223" t="n">
        <f aca="false">SUM(P216:P218)</f>
        <v>46</v>
      </c>
      <c r="Q219" s="79"/>
      <c r="R219" s="79"/>
      <c r="S219" s="227"/>
      <c r="T219" s="79"/>
      <c r="U219" s="172"/>
      <c r="V219" s="172"/>
      <c r="W219" s="172"/>
      <c r="X219" s="79"/>
      <c r="Y219" s="58"/>
      <c r="Z219" s="58" t="str">
        <f aca="false">IF(X219="N",Y219,"0")</f>
        <v>0</v>
      </c>
      <c r="AA219" s="58" t="str">
        <f aca="false">IF(X219="P",Y219,"0")</f>
        <v>0</v>
      </c>
      <c r="AB219" s="172"/>
      <c r="AC219" s="172"/>
      <c r="AD219" s="172"/>
      <c r="AE219" s="172"/>
      <c r="AF219" s="172"/>
    </row>
    <row r="220" customFormat="false" ht="11.85" hidden="false" customHeight="true" outlineLevel="0" collapsed="false">
      <c r="A220" s="133"/>
      <c r="B220" s="133"/>
      <c r="C220" s="228" t="s">
        <v>429</v>
      </c>
      <c r="D220" s="133"/>
      <c r="E220" s="133"/>
      <c r="F220" s="133"/>
      <c r="G220" s="241"/>
      <c r="H220" s="241"/>
      <c r="I220" s="241" t="s">
        <v>430</v>
      </c>
      <c r="J220" s="241"/>
      <c r="K220" s="241"/>
      <c r="L220" s="244"/>
      <c r="M220" s="241"/>
      <c r="N220" s="241"/>
      <c r="O220" s="241"/>
      <c r="P220" s="241"/>
      <c r="Q220" s="50"/>
      <c r="R220" s="50"/>
      <c r="S220" s="245"/>
      <c r="T220" s="50"/>
      <c r="U220" s="133"/>
      <c r="V220" s="133"/>
      <c r="W220" s="133"/>
      <c r="X220" s="50"/>
      <c r="Y220" s="58"/>
      <c r="Z220" s="58" t="str">
        <f aca="false">IF(X220="N",Y220,"0")</f>
        <v>0</v>
      </c>
      <c r="AA220" s="58" t="str">
        <f aca="false">IF(X220="P",Y220,"0")</f>
        <v>0</v>
      </c>
      <c r="AB220" s="133"/>
      <c r="AC220" s="133"/>
      <c r="AD220" s="133"/>
      <c r="AE220" s="133"/>
      <c r="AF220" s="133"/>
    </row>
    <row r="221" customFormat="false" ht="11.25" hidden="false" customHeight="false" outlineLevel="0" collapsed="false">
      <c r="A221" s="39" t="s">
        <v>54</v>
      </c>
      <c r="B221" s="40" t="n">
        <v>216</v>
      </c>
      <c r="C221" s="39" t="s">
        <v>55</v>
      </c>
      <c r="D221" s="39" t="s">
        <v>50</v>
      </c>
      <c r="E221" s="15" t="s">
        <v>51</v>
      </c>
      <c r="F221" s="15" t="n">
        <v>16</v>
      </c>
      <c r="G221" s="15" t="n">
        <v>172</v>
      </c>
      <c r="H221" s="15"/>
      <c r="I221" s="96" t="s">
        <v>1257</v>
      </c>
      <c r="J221" s="15"/>
      <c r="K221" s="176" t="s">
        <v>57</v>
      </c>
      <c r="L221" s="39" t="s">
        <v>26</v>
      </c>
      <c r="M221" s="15"/>
      <c r="N221" s="15"/>
      <c r="O221" s="15"/>
      <c r="P221" s="15"/>
      <c r="Q221" s="39"/>
      <c r="R221" s="40"/>
      <c r="S221" s="22"/>
      <c r="T221" s="39"/>
      <c r="U221" s="15"/>
      <c r="V221" s="15"/>
      <c r="W221" s="15"/>
      <c r="X221" s="15"/>
      <c r="Y221" s="58"/>
      <c r="Z221" s="58" t="str">
        <f aca="false">IF(X221="N",Y221,"0")</f>
        <v>0</v>
      </c>
      <c r="AA221" s="58" t="str">
        <f aca="false">IF(X221="P",Y221,"0")</f>
        <v>0</v>
      </c>
      <c r="AB221" s="15"/>
      <c r="AC221" s="46"/>
      <c r="AD221" s="15"/>
      <c r="AE221" s="15"/>
      <c r="AF221" s="15"/>
    </row>
    <row r="222" customFormat="false" ht="11.25" hidden="false" customHeight="false" outlineLevel="0" collapsed="false">
      <c r="A222" s="39" t="s">
        <v>54</v>
      </c>
      <c r="B222" s="40" t="n">
        <v>216</v>
      </c>
      <c r="C222" s="39" t="s">
        <v>55</v>
      </c>
      <c r="D222" s="39" t="s">
        <v>50</v>
      </c>
      <c r="E222" s="15" t="s">
        <v>51</v>
      </c>
      <c r="F222" s="15" t="n">
        <v>16</v>
      </c>
      <c r="G222" s="15" t="n">
        <v>73</v>
      </c>
      <c r="H222" s="15"/>
      <c r="I222" s="96" t="s">
        <v>309</v>
      </c>
      <c r="J222" s="15"/>
      <c r="K222" s="176" t="s">
        <v>57</v>
      </c>
      <c r="L222" s="39" t="s">
        <v>26</v>
      </c>
      <c r="M222" s="15"/>
      <c r="N222" s="15"/>
      <c r="O222" s="15"/>
      <c r="P222" s="15"/>
      <c r="Q222" s="39"/>
      <c r="R222" s="40"/>
      <c r="S222" s="22"/>
      <c r="T222" s="39"/>
      <c r="U222" s="15"/>
      <c r="V222" s="15"/>
      <c r="W222" s="15"/>
      <c r="X222" s="15"/>
      <c r="Y222" s="58"/>
      <c r="Z222" s="58" t="str">
        <f aca="false">IF(X222="N",Y222,"0")</f>
        <v>0</v>
      </c>
      <c r="AA222" s="58" t="str">
        <f aca="false">IF(X222="P",Y222,"0")</f>
        <v>0</v>
      </c>
      <c r="AB222" s="15"/>
      <c r="AC222" s="46"/>
      <c r="AD222" s="15"/>
      <c r="AE222" s="15"/>
      <c r="AF222" s="15"/>
    </row>
    <row r="223" customFormat="false" ht="11.25" hidden="false" customHeight="false" outlineLevel="0" collapsed="false">
      <c r="A223" s="39"/>
      <c r="B223" s="40"/>
      <c r="C223" s="39"/>
      <c r="D223" s="39"/>
      <c r="E223" s="15"/>
      <c r="F223" s="15"/>
      <c r="G223" s="15"/>
      <c r="H223" s="15"/>
      <c r="I223" s="96"/>
      <c r="J223" s="15"/>
      <c r="K223" s="176"/>
      <c r="L223" s="39" t="s">
        <v>26</v>
      </c>
      <c r="M223" s="15" t="s">
        <v>53</v>
      </c>
      <c r="N223" s="15"/>
      <c r="O223" s="15"/>
      <c r="P223" s="15"/>
      <c r="Q223" s="39" t="s">
        <v>1258</v>
      </c>
      <c r="R223" s="40"/>
      <c r="S223" s="22"/>
      <c r="T223" s="39"/>
      <c r="U223" s="15"/>
      <c r="V223" s="15"/>
      <c r="W223" s="15"/>
      <c r="X223" s="15"/>
      <c r="Y223" s="58"/>
      <c r="Z223" s="58" t="str">
        <f aca="false">IF(X223="N",Y223,"0")</f>
        <v>0</v>
      </c>
      <c r="AA223" s="58" t="str">
        <f aca="false">IF(X223="P",Y223,"0")</f>
        <v>0</v>
      </c>
      <c r="AB223" s="15"/>
      <c r="AC223" s="46"/>
      <c r="AD223" s="15"/>
      <c r="AE223" s="15"/>
      <c r="AF223" s="15"/>
    </row>
    <row r="224" customFormat="false" ht="11.85" hidden="false" customHeight="true" outlineLevel="0" collapsed="false">
      <c r="A224" s="208"/>
      <c r="B224" s="208"/>
      <c r="C224" s="208"/>
      <c r="D224" s="208"/>
      <c r="E224" s="208"/>
      <c r="F224" s="208"/>
      <c r="G224" s="213" t="n">
        <f aca="false">SUM(G221:G222)</f>
        <v>245</v>
      </c>
      <c r="H224" s="213"/>
      <c r="I224" s="213"/>
      <c r="J224" s="213"/>
      <c r="K224" s="213"/>
      <c r="L224" s="214"/>
      <c r="M224" s="213"/>
      <c r="N224" s="213"/>
      <c r="O224" s="213"/>
      <c r="P224" s="213"/>
      <c r="Q224" s="62"/>
      <c r="R224" s="62"/>
      <c r="S224" s="215"/>
      <c r="T224" s="62"/>
      <c r="U224" s="208"/>
      <c r="V224" s="208"/>
      <c r="W224" s="208"/>
      <c r="X224" s="62"/>
      <c r="Y224" s="58"/>
      <c r="Z224" s="58" t="str">
        <f aca="false">IF(X224="N",Y224,"0")</f>
        <v>0</v>
      </c>
      <c r="AA224" s="58" t="str">
        <f aca="false">IF(X224="P",Y224,"0")</f>
        <v>0</v>
      </c>
      <c r="AB224" s="208"/>
      <c r="AC224" s="208"/>
      <c r="AD224" s="208"/>
      <c r="AE224" s="208"/>
      <c r="AF224" s="208"/>
      <c r="IV224" s="208" t="n">
        <f aca="false">SUM(A224:IU224)</f>
        <v>245</v>
      </c>
    </row>
    <row r="225" customFormat="false" ht="11.85" hidden="false" customHeight="true" outlineLevel="0" collapsed="false">
      <c r="A225" s="133"/>
      <c r="B225" s="133"/>
      <c r="C225" s="228" t="s">
        <v>431</v>
      </c>
      <c r="D225" s="133"/>
      <c r="E225" s="133"/>
      <c r="F225" s="133"/>
      <c r="G225" s="241"/>
      <c r="H225" s="241"/>
      <c r="I225" s="241" t="s">
        <v>430</v>
      </c>
      <c r="J225" s="241"/>
      <c r="K225" s="241"/>
      <c r="L225" s="244"/>
      <c r="M225" s="241"/>
      <c r="N225" s="241"/>
      <c r="O225" s="241"/>
      <c r="P225" s="241"/>
      <c r="Q225" s="50"/>
      <c r="R225" s="50"/>
      <c r="S225" s="245"/>
      <c r="T225" s="50"/>
      <c r="U225" s="133"/>
      <c r="V225" s="133"/>
      <c r="W225" s="133"/>
      <c r="X225" s="50"/>
      <c r="Y225" s="58"/>
      <c r="Z225" s="58" t="str">
        <f aca="false">IF(X225="N",Y225,"0")</f>
        <v>0</v>
      </c>
      <c r="AA225" s="58" t="str">
        <f aca="false">IF(X225="P",Y225,"0")</f>
        <v>0</v>
      </c>
      <c r="AB225" s="133"/>
      <c r="AC225" s="133"/>
      <c r="AD225" s="133"/>
      <c r="AE225" s="133"/>
      <c r="AF225" s="133"/>
    </row>
    <row r="226" customFormat="false" ht="11.25" hidden="false" customHeight="false" outlineLevel="0" collapsed="false">
      <c r="A226" s="39" t="s">
        <v>54</v>
      </c>
      <c r="B226" s="40" t="n">
        <v>216</v>
      </c>
      <c r="C226" s="39" t="s">
        <v>55</v>
      </c>
      <c r="D226" s="39" t="s">
        <v>74</v>
      </c>
      <c r="E226" s="15" t="s">
        <v>51</v>
      </c>
      <c r="F226" s="15" t="n">
        <v>8</v>
      </c>
      <c r="G226" s="15" t="n">
        <v>172</v>
      </c>
      <c r="H226" s="15"/>
      <c r="I226" s="96" t="s">
        <v>1257</v>
      </c>
      <c r="J226" s="15"/>
      <c r="K226" s="176" t="s">
        <v>57</v>
      </c>
      <c r="L226" s="39" t="s">
        <v>26</v>
      </c>
      <c r="M226" s="15"/>
      <c r="N226" s="15"/>
      <c r="O226" s="15"/>
      <c r="P226" s="15"/>
      <c r="Q226" s="39"/>
      <c r="R226" s="40"/>
      <c r="S226" s="22"/>
      <c r="T226" s="39"/>
      <c r="U226" s="15"/>
      <c r="V226" s="15"/>
      <c r="W226" s="15"/>
      <c r="X226" s="15"/>
      <c r="Y226" s="58"/>
      <c r="Z226" s="58" t="str">
        <f aca="false">IF(X226="N",Y226,"0")</f>
        <v>0</v>
      </c>
      <c r="AA226" s="58" t="str">
        <f aca="false">IF(X226="P",Y226,"0")</f>
        <v>0</v>
      </c>
      <c r="AB226" s="15"/>
      <c r="AC226" s="46"/>
      <c r="AD226" s="15"/>
      <c r="AE226" s="15"/>
      <c r="AF226" s="15"/>
    </row>
    <row r="227" customFormat="false" ht="11.25" hidden="false" customHeight="false" outlineLevel="0" collapsed="false">
      <c r="A227" s="39" t="s">
        <v>54</v>
      </c>
      <c r="B227" s="40" t="n">
        <v>216</v>
      </c>
      <c r="C227" s="39" t="s">
        <v>55</v>
      </c>
      <c r="D227" s="39" t="s">
        <v>74</v>
      </c>
      <c r="E227" s="15" t="s">
        <v>51</v>
      </c>
      <c r="F227" s="15" t="n">
        <v>8</v>
      </c>
      <c r="G227" s="15" t="n">
        <v>73</v>
      </c>
      <c r="H227" s="15"/>
      <c r="I227" s="96" t="s">
        <v>309</v>
      </c>
      <c r="J227" s="15"/>
      <c r="K227" s="176" t="s">
        <v>57</v>
      </c>
      <c r="L227" s="39" t="s">
        <v>26</v>
      </c>
      <c r="M227" s="15"/>
      <c r="N227" s="15"/>
      <c r="O227" s="15"/>
      <c r="P227" s="15"/>
      <c r="Q227" s="39"/>
      <c r="R227" s="40"/>
      <c r="S227" s="22"/>
      <c r="T227" s="39"/>
      <c r="U227" s="15"/>
      <c r="V227" s="15"/>
      <c r="W227" s="15"/>
      <c r="X227" s="15"/>
      <c r="Y227" s="58"/>
      <c r="Z227" s="58" t="str">
        <f aca="false">IF(X227="N",Y227,"0")</f>
        <v>0</v>
      </c>
      <c r="AA227" s="58" t="str">
        <f aca="false">IF(X227="P",Y227,"0")</f>
        <v>0</v>
      </c>
      <c r="AB227" s="15"/>
      <c r="AC227" s="46"/>
      <c r="AD227" s="15"/>
      <c r="AE227" s="15"/>
      <c r="AF227" s="15"/>
    </row>
    <row r="228" customFormat="false" ht="11.25" hidden="false" customHeight="false" outlineLevel="0" collapsed="false">
      <c r="A228" s="39"/>
      <c r="B228" s="40"/>
      <c r="C228" s="39"/>
      <c r="D228" s="39"/>
      <c r="E228" s="15"/>
      <c r="F228" s="15"/>
      <c r="G228" s="15"/>
      <c r="H228" s="15"/>
      <c r="I228" s="96"/>
      <c r="J228" s="15"/>
      <c r="K228" s="176"/>
      <c r="L228" s="39" t="s">
        <v>26</v>
      </c>
      <c r="M228" s="15" t="s">
        <v>432</v>
      </c>
      <c r="N228" s="15"/>
      <c r="O228" s="15"/>
      <c r="P228" s="15"/>
      <c r="Q228" s="39" t="s">
        <v>92</v>
      </c>
      <c r="R228" s="40"/>
      <c r="S228" s="22"/>
      <c r="T228" s="39"/>
      <c r="U228" s="15"/>
      <c r="V228" s="15"/>
      <c r="W228" s="15"/>
      <c r="X228" s="15"/>
      <c r="Y228" s="58"/>
      <c r="Z228" s="58" t="str">
        <f aca="false">IF(X228="N",Y228,"0")</f>
        <v>0</v>
      </c>
      <c r="AA228" s="58" t="str">
        <f aca="false">IF(X228="P",Y228,"0")</f>
        <v>0</v>
      </c>
      <c r="AB228" s="15"/>
      <c r="AC228" s="46"/>
      <c r="AD228" s="15"/>
      <c r="AE228" s="15"/>
      <c r="AF228" s="15"/>
    </row>
    <row r="229" customFormat="false" ht="12.75" hidden="false" customHeight="false" outlineLevel="0" collapsed="false">
      <c r="A229" s="247"/>
      <c r="B229" s="247"/>
      <c r="C229" s="247"/>
      <c r="D229" s="247"/>
      <c r="E229" s="247"/>
      <c r="F229" s="247"/>
      <c r="G229" s="213" t="n">
        <f aca="false">SUM(G226:G228)</f>
        <v>245</v>
      </c>
      <c r="H229" s="247"/>
      <c r="I229" s="247"/>
      <c r="J229" s="247"/>
      <c r="K229" s="247"/>
      <c r="L229" s="247"/>
      <c r="M229" s="247"/>
      <c r="N229" s="247"/>
      <c r="O229" s="247"/>
      <c r="P229" s="247"/>
      <c r="Q229" s="247"/>
      <c r="R229" s="247"/>
      <c r="S229" s="250"/>
      <c r="T229" s="247"/>
      <c r="U229" s="247"/>
      <c r="V229" s="247"/>
      <c r="W229" s="247"/>
      <c r="X229" s="247"/>
      <c r="Y229" s="58"/>
      <c r="Z229" s="58" t="str">
        <f aca="false">IF(X229="N",Y229,"0")</f>
        <v>0</v>
      </c>
      <c r="AA229" s="58" t="str">
        <f aca="false">IF(X229="P",Y229,"0")</f>
        <v>0</v>
      </c>
      <c r="AB229" s="247"/>
      <c r="AC229" s="247"/>
      <c r="AD229" s="247"/>
      <c r="AE229" s="247"/>
      <c r="AF229" s="247"/>
    </row>
    <row r="230" customFormat="false" ht="11.85" hidden="false" customHeight="true" outlineLevel="0" collapsed="false">
      <c r="C230" s="255" t="s">
        <v>445</v>
      </c>
      <c r="G230" s="15"/>
      <c r="H230" s="15"/>
      <c r="I230" s="15"/>
      <c r="J230" s="15"/>
      <c r="K230" s="15"/>
      <c r="L230" s="20"/>
      <c r="M230" s="15"/>
      <c r="N230" s="15"/>
      <c r="O230" s="15"/>
      <c r="P230" s="15"/>
      <c r="Q230" s="15"/>
      <c r="R230" s="15"/>
      <c r="S230" s="219"/>
      <c r="T230" s="15"/>
      <c r="X230" s="15"/>
      <c r="Y230" s="58"/>
      <c r="Z230" s="58" t="str">
        <f aca="false">IF(X230="N",Y230,"0")</f>
        <v>0</v>
      </c>
      <c r="AA230" s="58" t="str">
        <f aca="false">IF(X230="P",Y230,"0")</f>
        <v>0</v>
      </c>
    </row>
    <row r="231" customFormat="false" ht="11.25" hidden="false" customHeight="false" outlineLevel="0" collapsed="false">
      <c r="A231" s="39" t="s">
        <v>449</v>
      </c>
      <c r="B231" s="40" t="n">
        <v>400</v>
      </c>
      <c r="C231" s="39" t="s">
        <v>55</v>
      </c>
      <c r="D231" s="39" t="s">
        <v>50</v>
      </c>
      <c r="E231" s="15" t="s">
        <v>51</v>
      </c>
      <c r="F231" s="15" t="n">
        <v>16</v>
      </c>
      <c r="G231" s="15" t="n">
        <v>25</v>
      </c>
      <c r="H231" s="15"/>
      <c r="I231" s="15"/>
      <c r="J231" s="15" t="s">
        <v>24</v>
      </c>
      <c r="K231" s="200" t="s">
        <v>346</v>
      </c>
      <c r="L231" s="201" t="s">
        <v>26</v>
      </c>
      <c r="M231" s="202" t="s">
        <v>240</v>
      </c>
      <c r="N231" s="15" t="s">
        <v>24</v>
      </c>
      <c r="O231" s="15" t="s">
        <v>346</v>
      </c>
      <c r="P231" s="15" t="n">
        <v>25</v>
      </c>
      <c r="Q231" s="39" t="s">
        <v>114</v>
      </c>
      <c r="R231" s="40" t="n">
        <v>80.75</v>
      </c>
      <c r="S231" s="316" t="s">
        <v>65</v>
      </c>
      <c r="T231" s="39" t="s">
        <v>450</v>
      </c>
      <c r="U231" s="15" t="s">
        <v>244</v>
      </c>
      <c r="V231" s="15" t="s">
        <v>244</v>
      </c>
      <c r="W231" s="33" t="s">
        <v>231</v>
      </c>
      <c r="X231" s="15" t="s">
        <v>69</v>
      </c>
      <c r="Y231" s="58" t="n">
        <f aca="false">F231*G231*2</f>
        <v>800</v>
      </c>
      <c r="Z231" s="58" t="n">
        <f aca="false">IF(X231="N",Y231,"0")</f>
        <v>800</v>
      </c>
      <c r="AA231" s="58" t="str">
        <f aca="false">IF(X231="P",Y231,"0")</f>
        <v>0</v>
      </c>
      <c r="AB231" s="15"/>
      <c r="AC231" s="46"/>
      <c r="AD231" s="15"/>
      <c r="AE231" s="15"/>
      <c r="AF231" s="15"/>
    </row>
    <row r="232" customFormat="false" ht="11.25" hidden="false" customHeight="false" outlineLevel="0" collapsed="false">
      <c r="A232" s="39" t="s">
        <v>451</v>
      </c>
      <c r="B232" s="40" t="n">
        <v>360</v>
      </c>
      <c r="C232" s="39" t="s">
        <v>55</v>
      </c>
      <c r="D232" s="39" t="s">
        <v>50</v>
      </c>
      <c r="E232" s="15" t="s">
        <v>51</v>
      </c>
      <c r="F232" s="15" t="n">
        <v>16</v>
      </c>
      <c r="G232" s="15" t="n">
        <v>25</v>
      </c>
      <c r="H232" s="15"/>
      <c r="I232" s="15" t="s">
        <v>452</v>
      </c>
      <c r="J232" s="15" t="s">
        <v>24</v>
      </c>
      <c r="K232" s="200" t="s">
        <v>259</v>
      </c>
      <c r="L232" s="201" t="s">
        <v>26</v>
      </c>
      <c r="M232" s="202" t="s">
        <v>234</v>
      </c>
      <c r="N232" s="15" t="s">
        <v>24</v>
      </c>
      <c r="O232" s="15" t="s">
        <v>453</v>
      </c>
      <c r="P232" s="15" t="n">
        <v>25</v>
      </c>
      <c r="Q232" s="39" t="s">
        <v>114</v>
      </c>
      <c r="R232" s="40" t="n">
        <v>83</v>
      </c>
      <c r="S232" s="316" t="s">
        <v>234</v>
      </c>
      <c r="T232" s="39" t="s">
        <v>454</v>
      </c>
      <c r="U232" s="15" t="s">
        <v>244</v>
      </c>
      <c r="V232" s="15" t="s">
        <v>244</v>
      </c>
      <c r="W232" s="33" t="s">
        <v>231</v>
      </c>
      <c r="X232" s="15" t="s">
        <v>71</v>
      </c>
      <c r="Y232" s="58" t="n">
        <f aca="false">F232*G232*2</f>
        <v>800</v>
      </c>
      <c r="Z232" s="58" t="str">
        <f aca="false">IF(X232="N",Y232,"0")</f>
        <v>0</v>
      </c>
      <c r="AA232" s="58" t="n">
        <f aca="false">IF(X232="P",Y232,"0")</f>
        <v>800</v>
      </c>
      <c r="AB232" s="15"/>
      <c r="AC232" s="46"/>
      <c r="AD232" s="15"/>
      <c r="AE232" s="15"/>
      <c r="AF232" s="15"/>
    </row>
    <row r="233" customFormat="false" ht="11.25" hidden="false" customHeight="false" outlineLevel="0" collapsed="false">
      <c r="A233" s="39" t="s">
        <v>455</v>
      </c>
      <c r="B233" s="40" t="n">
        <v>34.65</v>
      </c>
      <c r="C233" s="39" t="s">
        <v>114</v>
      </c>
      <c r="D233" s="39" t="s">
        <v>50</v>
      </c>
      <c r="E233" s="15" t="s">
        <v>51</v>
      </c>
      <c r="F233" s="15" t="n">
        <v>16</v>
      </c>
      <c r="G233" s="15" t="n">
        <v>25</v>
      </c>
      <c r="H233" s="15"/>
      <c r="I233" s="15" t="n">
        <v>23426</v>
      </c>
      <c r="J233" s="15" t="s">
        <v>24</v>
      </c>
      <c r="K233" s="200" t="s">
        <v>57</v>
      </c>
      <c r="L233" s="201" t="s">
        <v>26</v>
      </c>
      <c r="M233" s="202" t="s">
        <v>139</v>
      </c>
      <c r="N233" s="15" t="s">
        <v>24</v>
      </c>
      <c r="O233" s="15" t="s">
        <v>456</v>
      </c>
      <c r="P233" s="15" t="n">
        <v>25</v>
      </c>
      <c r="Q233" s="39" t="s">
        <v>364</v>
      </c>
      <c r="R233" s="40" t="n">
        <v>26.15</v>
      </c>
      <c r="S233" s="316" t="s">
        <v>240</v>
      </c>
      <c r="T233" s="39" t="s">
        <v>365</v>
      </c>
      <c r="U233" s="15" t="s">
        <v>244</v>
      </c>
      <c r="V233" s="15" t="s">
        <v>244</v>
      </c>
      <c r="W233" s="33" t="s">
        <v>231</v>
      </c>
      <c r="X233" s="15" t="s">
        <v>71</v>
      </c>
      <c r="Y233" s="58" t="n">
        <f aca="false">F233*G233*2</f>
        <v>800</v>
      </c>
      <c r="Z233" s="58" t="str">
        <f aca="false">IF(X233="N",Y233,"0")</f>
        <v>0</v>
      </c>
      <c r="AA233" s="58" t="n">
        <f aca="false">IF(X233="P",Y233,"0")</f>
        <v>800</v>
      </c>
      <c r="AB233" s="15"/>
      <c r="AC233" s="46"/>
      <c r="AD233" s="15"/>
      <c r="AE233" s="15"/>
      <c r="AF233" s="15"/>
    </row>
    <row r="234" customFormat="false" ht="11.25" hidden="false" customHeight="false" outlineLevel="0" collapsed="false">
      <c r="A234" s="39" t="s">
        <v>457</v>
      </c>
      <c r="B234" s="40" t="n">
        <v>35</v>
      </c>
      <c r="C234" s="39" t="s">
        <v>114</v>
      </c>
      <c r="D234" s="39" t="s">
        <v>50</v>
      </c>
      <c r="E234" s="15" t="s">
        <v>51</v>
      </c>
      <c r="F234" s="15" t="n">
        <v>16</v>
      </c>
      <c r="G234" s="15" t="n">
        <v>25</v>
      </c>
      <c r="H234" s="15"/>
      <c r="I234" s="15" t="n">
        <v>23435</v>
      </c>
      <c r="J234" s="15" t="s">
        <v>24</v>
      </c>
      <c r="K234" s="200" t="s">
        <v>57</v>
      </c>
      <c r="L234" s="201" t="s">
        <v>26</v>
      </c>
      <c r="M234" s="202" t="s">
        <v>139</v>
      </c>
      <c r="N234" s="15" t="s">
        <v>24</v>
      </c>
      <c r="O234" s="15" t="s">
        <v>458</v>
      </c>
      <c r="P234" s="15" t="n">
        <v>25</v>
      </c>
      <c r="Q234" s="39" t="s">
        <v>114</v>
      </c>
      <c r="R234" s="40" t="n">
        <v>24.18</v>
      </c>
      <c r="S234" s="316" t="s">
        <v>240</v>
      </c>
      <c r="T234" s="39" t="s">
        <v>403</v>
      </c>
      <c r="U234" s="15" t="s">
        <v>244</v>
      </c>
      <c r="V234" s="15" t="s">
        <v>244</v>
      </c>
      <c r="W234" s="33" t="s">
        <v>231</v>
      </c>
      <c r="X234" s="15" t="s">
        <v>71</v>
      </c>
      <c r="Y234" s="58" t="n">
        <f aca="false">F234*G234*2</f>
        <v>800</v>
      </c>
      <c r="Z234" s="58" t="str">
        <f aca="false">IF(X234="N",Y234,"0")</f>
        <v>0</v>
      </c>
      <c r="AA234" s="58" t="n">
        <f aca="false">IF(X234="P",Y234,"0")</f>
        <v>800</v>
      </c>
      <c r="AB234" s="15"/>
      <c r="AC234" s="46"/>
      <c r="AD234" s="15"/>
      <c r="AE234" s="15"/>
      <c r="AF234" s="15"/>
    </row>
    <row r="235" customFormat="false" ht="11.25" hidden="false" customHeight="false" outlineLevel="0" collapsed="false">
      <c r="A235" s="39" t="s">
        <v>459</v>
      </c>
      <c r="B235" s="40" t="n">
        <v>35</v>
      </c>
      <c r="C235" s="39" t="s">
        <v>114</v>
      </c>
      <c r="D235" s="39" t="s">
        <v>50</v>
      </c>
      <c r="E235" s="15" t="s">
        <v>51</v>
      </c>
      <c r="F235" s="15" t="n">
        <v>16</v>
      </c>
      <c r="G235" s="15" t="n">
        <v>25</v>
      </c>
      <c r="H235" s="15"/>
      <c r="I235" s="15" t="n">
        <v>23380</v>
      </c>
      <c r="J235" s="15" t="s">
        <v>24</v>
      </c>
      <c r="K235" s="200" t="s">
        <v>57</v>
      </c>
      <c r="L235" s="201" t="s">
        <v>26</v>
      </c>
      <c r="M235" s="202" t="s">
        <v>139</v>
      </c>
      <c r="N235" s="15" t="s">
        <v>24</v>
      </c>
      <c r="O235" s="15" t="s">
        <v>458</v>
      </c>
      <c r="P235" s="15" t="n">
        <v>25</v>
      </c>
      <c r="Q235" s="39" t="s">
        <v>114</v>
      </c>
      <c r="R235" s="40" t="n">
        <v>24.18</v>
      </c>
      <c r="S235" s="316" t="s">
        <v>240</v>
      </c>
      <c r="T235" s="39" t="s">
        <v>403</v>
      </c>
      <c r="U235" s="15" t="s">
        <v>244</v>
      </c>
      <c r="V235" s="15" t="s">
        <v>244</v>
      </c>
      <c r="W235" s="33" t="s">
        <v>231</v>
      </c>
      <c r="X235" s="15" t="s">
        <v>71</v>
      </c>
      <c r="Y235" s="58" t="n">
        <f aca="false">F235*G235*2</f>
        <v>800</v>
      </c>
      <c r="Z235" s="58" t="str">
        <f aca="false">IF(X235="N",Y235,"0")</f>
        <v>0</v>
      </c>
      <c r="AA235" s="58" t="n">
        <f aca="false">IF(X235="P",Y235,"0")</f>
        <v>800</v>
      </c>
      <c r="AB235" s="15"/>
      <c r="AC235" s="46"/>
      <c r="AD235" s="15"/>
      <c r="AE235" s="15"/>
      <c r="AF235" s="15"/>
    </row>
    <row r="236" customFormat="false" ht="11.25" hidden="false" customHeight="false" outlineLevel="0" collapsed="false">
      <c r="A236" s="39" t="s">
        <v>460</v>
      </c>
      <c r="B236" s="40" t="n">
        <v>48.4</v>
      </c>
      <c r="C236" s="39" t="s">
        <v>114</v>
      </c>
      <c r="D236" s="39" t="s">
        <v>50</v>
      </c>
      <c r="E236" s="15" t="s">
        <v>51</v>
      </c>
      <c r="F236" s="15" t="n">
        <v>16</v>
      </c>
      <c r="G236" s="15" t="n">
        <v>25</v>
      </c>
      <c r="H236" s="15"/>
      <c r="I236" s="15" t="n">
        <v>23519</v>
      </c>
      <c r="J236" s="15" t="s">
        <v>24</v>
      </c>
      <c r="K236" s="200" t="s">
        <v>57</v>
      </c>
      <c r="L236" s="201" t="s">
        <v>26</v>
      </c>
      <c r="M236" s="202" t="s">
        <v>235</v>
      </c>
      <c r="N236" s="15" t="s">
        <v>24</v>
      </c>
      <c r="O236" s="15" t="s">
        <v>461</v>
      </c>
      <c r="P236" s="15" t="n">
        <v>25</v>
      </c>
      <c r="Q236" s="39" t="s">
        <v>114</v>
      </c>
      <c r="R236" s="40" t="n">
        <v>77</v>
      </c>
      <c r="S236" s="316" t="s">
        <v>139</v>
      </c>
      <c r="T236" s="39" t="s">
        <v>462</v>
      </c>
      <c r="U236" s="15" t="s">
        <v>244</v>
      </c>
      <c r="V236" s="15" t="s">
        <v>244</v>
      </c>
      <c r="W236" s="33" t="s">
        <v>231</v>
      </c>
      <c r="X236" s="15" t="s">
        <v>71</v>
      </c>
      <c r="Y236" s="58" t="n">
        <f aca="false">F236*G236*2</f>
        <v>800</v>
      </c>
      <c r="Z236" s="58" t="str">
        <f aca="false">IF(X236="N",Y236,"0")</f>
        <v>0</v>
      </c>
      <c r="AA236" s="58" t="n">
        <f aca="false">IF(X236="P",Y236,"0")</f>
        <v>800</v>
      </c>
      <c r="AB236" s="15"/>
      <c r="AC236" s="46"/>
      <c r="AD236" s="15"/>
      <c r="AE236" s="15"/>
      <c r="AF236" s="15"/>
    </row>
    <row r="237" customFormat="false" ht="11.25" hidden="false" customHeight="false" outlineLevel="0" collapsed="false">
      <c r="A237" s="39" t="s">
        <v>463</v>
      </c>
      <c r="B237" s="40" t="n">
        <v>36</v>
      </c>
      <c r="C237" s="39" t="s">
        <v>114</v>
      </c>
      <c r="D237" s="39" t="s">
        <v>50</v>
      </c>
      <c r="E237" s="15" t="s">
        <v>51</v>
      </c>
      <c r="F237" s="15" t="n">
        <v>16</v>
      </c>
      <c r="G237" s="15" t="n">
        <v>25</v>
      </c>
      <c r="H237" s="15"/>
      <c r="I237" s="123" t="s">
        <v>464</v>
      </c>
      <c r="J237" s="15" t="s">
        <v>24</v>
      </c>
      <c r="K237" s="200" t="s">
        <v>57</v>
      </c>
      <c r="L237" s="201" t="s">
        <v>26</v>
      </c>
      <c r="M237" s="202" t="s">
        <v>234</v>
      </c>
      <c r="N237" s="15" t="s">
        <v>24</v>
      </c>
      <c r="O237" s="15" t="s">
        <v>334</v>
      </c>
      <c r="P237" s="15" t="n">
        <v>25</v>
      </c>
      <c r="Q237" s="39" t="s">
        <v>114</v>
      </c>
      <c r="R237" s="40" t="n">
        <v>86.5</v>
      </c>
      <c r="S237" s="316" t="s">
        <v>234</v>
      </c>
      <c r="T237" s="39" t="s">
        <v>465</v>
      </c>
      <c r="U237" s="15" t="s">
        <v>244</v>
      </c>
      <c r="V237" s="15" t="s">
        <v>244</v>
      </c>
      <c r="W237" s="33" t="s">
        <v>231</v>
      </c>
      <c r="X237" s="15" t="s">
        <v>71</v>
      </c>
      <c r="Y237" s="58" t="n">
        <f aca="false">F237*G237*2</f>
        <v>800</v>
      </c>
      <c r="Z237" s="58" t="str">
        <f aca="false">IF(X237="N",Y237,"0")</f>
        <v>0</v>
      </c>
      <c r="AA237" s="58" t="n">
        <f aca="false">IF(X237="P",Y237,"0")</f>
        <v>800</v>
      </c>
      <c r="AB237" s="15"/>
      <c r="AC237" s="46"/>
      <c r="AD237" s="15"/>
      <c r="AE237" s="15"/>
      <c r="AF237" s="15"/>
    </row>
    <row r="238" customFormat="false" ht="11.25" hidden="false" customHeight="false" outlineLevel="0" collapsed="false">
      <c r="A238" s="39" t="s">
        <v>466</v>
      </c>
      <c r="B238" s="40" t="n">
        <v>38</v>
      </c>
      <c r="C238" s="39" t="s">
        <v>114</v>
      </c>
      <c r="D238" s="39" t="s">
        <v>50</v>
      </c>
      <c r="E238" s="15" t="s">
        <v>51</v>
      </c>
      <c r="F238" s="15" t="n">
        <v>16</v>
      </c>
      <c r="G238" s="15" t="n">
        <v>25</v>
      </c>
      <c r="H238" s="15"/>
      <c r="I238" s="123" t="s">
        <v>467</v>
      </c>
      <c r="J238" s="15" t="s">
        <v>24</v>
      </c>
      <c r="K238" s="200" t="s">
        <v>57</v>
      </c>
      <c r="L238" s="201" t="s">
        <v>26</v>
      </c>
      <c r="M238" s="202" t="s">
        <v>234</v>
      </c>
      <c r="N238" s="15" t="s">
        <v>24</v>
      </c>
      <c r="O238" s="15" t="s">
        <v>334</v>
      </c>
      <c r="P238" s="15" t="n">
        <v>25</v>
      </c>
      <c r="Q238" s="39" t="s">
        <v>114</v>
      </c>
      <c r="R238" s="40" t="n">
        <v>96.75</v>
      </c>
      <c r="S238" s="316" t="s">
        <v>234</v>
      </c>
      <c r="T238" s="39" t="s">
        <v>468</v>
      </c>
      <c r="U238" s="15" t="s">
        <v>244</v>
      </c>
      <c r="V238" s="15" t="s">
        <v>244</v>
      </c>
      <c r="W238" s="33" t="s">
        <v>231</v>
      </c>
      <c r="X238" s="15" t="s">
        <v>71</v>
      </c>
      <c r="Y238" s="58" t="n">
        <f aca="false">F238*G238*2</f>
        <v>800</v>
      </c>
      <c r="Z238" s="58" t="str">
        <f aca="false">IF(X238="N",Y238,"0")</f>
        <v>0</v>
      </c>
      <c r="AA238" s="58" t="n">
        <f aca="false">IF(X238="P",Y238,"0")</f>
        <v>800</v>
      </c>
      <c r="AB238" s="15"/>
      <c r="AC238" s="46"/>
      <c r="AD238" s="15"/>
      <c r="AE238" s="15"/>
      <c r="AF238" s="15"/>
    </row>
    <row r="239" customFormat="false" ht="11.25" hidden="false" customHeight="false" outlineLevel="0" collapsed="false">
      <c r="A239" s="39" t="s">
        <v>469</v>
      </c>
      <c r="B239" s="40" t="n">
        <v>33.15</v>
      </c>
      <c r="C239" s="39" t="s">
        <v>114</v>
      </c>
      <c r="D239" s="39" t="s">
        <v>50</v>
      </c>
      <c r="E239" s="15" t="s">
        <v>51</v>
      </c>
      <c r="F239" s="15" t="n">
        <v>16</v>
      </c>
      <c r="G239" s="15" t="n">
        <v>25</v>
      </c>
      <c r="H239" s="15"/>
      <c r="I239" s="15" t="n">
        <v>23365</v>
      </c>
      <c r="J239" s="15" t="s">
        <v>24</v>
      </c>
      <c r="K239" s="200" t="s">
        <v>57</v>
      </c>
      <c r="L239" s="201" t="s">
        <v>26</v>
      </c>
      <c r="M239" s="202" t="s">
        <v>470</v>
      </c>
      <c r="N239" s="15" t="s">
        <v>24</v>
      </c>
      <c r="O239" s="15" t="s">
        <v>471</v>
      </c>
      <c r="P239" s="15" t="n">
        <v>25</v>
      </c>
      <c r="Q239" s="39" t="s">
        <v>114</v>
      </c>
      <c r="R239" s="40" t="n">
        <v>195</v>
      </c>
      <c r="S239" s="316" t="s">
        <v>470</v>
      </c>
      <c r="T239" s="39" t="s">
        <v>472</v>
      </c>
      <c r="U239" s="15" t="s">
        <v>244</v>
      </c>
      <c r="V239" s="15" t="s">
        <v>244</v>
      </c>
      <c r="W239" s="33" t="s">
        <v>231</v>
      </c>
      <c r="X239" s="15" t="s">
        <v>71</v>
      </c>
      <c r="Y239" s="58" t="n">
        <f aca="false">F239*G239*2</f>
        <v>800</v>
      </c>
      <c r="Z239" s="58" t="str">
        <f aca="false">IF(X239="N",Y239,"0")</f>
        <v>0</v>
      </c>
      <c r="AA239" s="58" t="n">
        <f aca="false">IF(X239="P",Y239,"0")</f>
        <v>800</v>
      </c>
      <c r="AB239" s="15"/>
      <c r="AC239" s="46"/>
      <c r="AD239" s="15"/>
      <c r="AE239" s="15"/>
      <c r="AF239" s="15"/>
    </row>
    <row r="240" customFormat="false" ht="11.25" hidden="false" customHeight="false" outlineLevel="0" collapsed="false">
      <c r="A240" s="39" t="s">
        <v>473</v>
      </c>
      <c r="B240" s="40" t="n">
        <v>375</v>
      </c>
      <c r="C240" s="39" t="s">
        <v>55</v>
      </c>
      <c r="D240" s="39" t="s">
        <v>50</v>
      </c>
      <c r="E240" s="15" t="s">
        <v>51</v>
      </c>
      <c r="F240" s="15" t="n">
        <v>16</v>
      </c>
      <c r="G240" s="15" t="n">
        <v>25</v>
      </c>
      <c r="H240" s="15"/>
      <c r="I240" s="15" t="n">
        <v>23856</v>
      </c>
      <c r="J240" s="15" t="s">
        <v>24</v>
      </c>
      <c r="K240" s="200" t="s">
        <v>57</v>
      </c>
      <c r="L240" s="201" t="s">
        <v>26</v>
      </c>
      <c r="M240" s="202" t="s">
        <v>474</v>
      </c>
      <c r="N240" s="15" t="s">
        <v>24</v>
      </c>
      <c r="O240" s="15" t="s">
        <v>471</v>
      </c>
      <c r="P240" s="15" t="n">
        <v>25</v>
      </c>
      <c r="Q240" s="39" t="s">
        <v>114</v>
      </c>
      <c r="R240" s="40" t="n">
        <v>69.25</v>
      </c>
      <c r="S240" s="316" t="s">
        <v>254</v>
      </c>
      <c r="T240" s="39" t="s">
        <v>475</v>
      </c>
      <c r="U240" s="15" t="s">
        <v>244</v>
      </c>
      <c r="V240" s="15" t="s">
        <v>244</v>
      </c>
      <c r="W240" s="33" t="s">
        <v>231</v>
      </c>
      <c r="X240" s="15" t="s">
        <v>71</v>
      </c>
      <c r="Y240" s="58" t="n">
        <f aca="false">F240*G240*2</f>
        <v>800</v>
      </c>
      <c r="Z240" s="58" t="str">
        <f aca="false">IF(X240="N",Y240,"0")</f>
        <v>0</v>
      </c>
      <c r="AA240" s="58" t="n">
        <f aca="false">IF(X240="P",Y240,"0")</f>
        <v>800</v>
      </c>
      <c r="AB240" s="15"/>
      <c r="AC240" s="46"/>
      <c r="AD240" s="15"/>
      <c r="AE240" s="15"/>
      <c r="AF240" s="15"/>
    </row>
    <row r="241" customFormat="false" ht="11.25" hidden="false" customHeight="false" outlineLevel="0" collapsed="false">
      <c r="A241" s="39" t="s">
        <v>476</v>
      </c>
      <c r="B241" s="40" t="n">
        <v>380</v>
      </c>
      <c r="C241" s="39" t="s">
        <v>55</v>
      </c>
      <c r="D241" s="39" t="s">
        <v>50</v>
      </c>
      <c r="E241" s="15" t="s">
        <v>51</v>
      </c>
      <c r="F241" s="15" t="n">
        <v>16</v>
      </c>
      <c r="G241" s="15" t="n">
        <v>25</v>
      </c>
      <c r="H241" s="15"/>
      <c r="I241" s="15" t="n">
        <v>24012</v>
      </c>
      <c r="J241" s="15" t="s">
        <v>24</v>
      </c>
      <c r="K241" s="200" t="s">
        <v>57</v>
      </c>
      <c r="L241" s="201" t="s">
        <v>26</v>
      </c>
      <c r="M241" s="202" t="s">
        <v>474</v>
      </c>
      <c r="N241" s="15" t="s">
        <v>24</v>
      </c>
      <c r="O241" s="15" t="s">
        <v>471</v>
      </c>
      <c r="P241" s="15" t="n">
        <v>25</v>
      </c>
      <c r="Q241" s="39" t="s">
        <v>305</v>
      </c>
      <c r="R241" s="40" t="n">
        <v>199.25</v>
      </c>
      <c r="S241" s="316" t="s">
        <v>254</v>
      </c>
      <c r="T241" s="39" t="s">
        <v>350</v>
      </c>
      <c r="U241" s="15" t="s">
        <v>244</v>
      </c>
      <c r="V241" s="15" t="s">
        <v>244</v>
      </c>
      <c r="W241" s="33" t="s">
        <v>231</v>
      </c>
      <c r="X241" s="15" t="s">
        <v>71</v>
      </c>
      <c r="Y241" s="58" t="n">
        <f aca="false">F241*G241*2</f>
        <v>800</v>
      </c>
      <c r="Z241" s="58" t="str">
        <f aca="false">IF(X241="N",Y241,"0")</f>
        <v>0</v>
      </c>
      <c r="AA241" s="58" t="n">
        <f aca="false">IF(X241="P",Y241,"0")</f>
        <v>800</v>
      </c>
      <c r="AB241" s="15"/>
      <c r="AC241" s="46"/>
      <c r="AD241" s="15"/>
      <c r="AE241" s="15"/>
      <c r="AF241" s="15"/>
    </row>
    <row r="242" customFormat="false" ht="11.25" hidden="false" customHeight="false" outlineLevel="0" collapsed="false">
      <c r="A242" s="39" t="s">
        <v>477</v>
      </c>
      <c r="B242" s="40" t="n">
        <v>56.75</v>
      </c>
      <c r="C242" s="39" t="s">
        <v>114</v>
      </c>
      <c r="D242" s="39" t="s">
        <v>50</v>
      </c>
      <c r="E242" s="15" t="s">
        <v>51</v>
      </c>
      <c r="F242" s="15" t="n">
        <v>16</v>
      </c>
      <c r="G242" s="15" t="n">
        <v>25</v>
      </c>
      <c r="H242" s="15"/>
      <c r="I242" s="123" t="s">
        <v>478</v>
      </c>
      <c r="J242" s="15" t="s">
        <v>24</v>
      </c>
      <c r="K242" s="200" t="s">
        <v>57</v>
      </c>
      <c r="L242" s="201" t="s">
        <v>26</v>
      </c>
      <c r="M242" s="202" t="s">
        <v>334</v>
      </c>
      <c r="N242" s="15" t="s">
        <v>24</v>
      </c>
      <c r="O242" s="15" t="s">
        <v>334</v>
      </c>
      <c r="P242" s="15" t="n">
        <v>25</v>
      </c>
      <c r="Q242" s="39" t="s">
        <v>114</v>
      </c>
      <c r="R242" s="40" t="n">
        <v>72.25</v>
      </c>
      <c r="S242" s="318" t="n">
        <v>15748</v>
      </c>
      <c r="T242" s="39" t="s">
        <v>479</v>
      </c>
      <c r="U242" s="15" t="s">
        <v>244</v>
      </c>
      <c r="V242" s="15" t="s">
        <v>244</v>
      </c>
      <c r="W242" s="33" t="s">
        <v>231</v>
      </c>
      <c r="X242" s="15" t="s">
        <v>71</v>
      </c>
      <c r="Y242" s="58" t="n">
        <f aca="false">F242*G242*2</f>
        <v>800</v>
      </c>
      <c r="Z242" s="58" t="str">
        <f aca="false">IF(X242="N",Y242,"0")</f>
        <v>0</v>
      </c>
      <c r="AA242" s="58" t="n">
        <f aca="false">IF(X242="P",Y242,"0")</f>
        <v>800</v>
      </c>
      <c r="AB242" s="15"/>
      <c r="AC242" s="46"/>
      <c r="AD242" s="15"/>
      <c r="AE242" s="15"/>
      <c r="AF242" s="15"/>
    </row>
    <row r="243" customFormat="false" ht="11.25" hidden="false" customHeight="false" outlineLevel="0" collapsed="false">
      <c r="A243" s="39" t="s">
        <v>480</v>
      </c>
      <c r="B243" s="40" t="n">
        <v>64</v>
      </c>
      <c r="C243" s="39" t="s">
        <v>114</v>
      </c>
      <c r="D243" s="39" t="s">
        <v>50</v>
      </c>
      <c r="E243" s="15" t="s">
        <v>51</v>
      </c>
      <c r="F243" s="15" t="n">
        <v>16</v>
      </c>
      <c r="G243" s="15" t="n">
        <v>25</v>
      </c>
      <c r="H243" s="15"/>
      <c r="I243" s="123" t="s">
        <v>481</v>
      </c>
      <c r="J243" s="15" t="s">
        <v>24</v>
      </c>
      <c r="K243" s="200" t="s">
        <v>57</v>
      </c>
      <c r="L243" s="201" t="s">
        <v>26</v>
      </c>
      <c r="M243" s="202" t="s">
        <v>334</v>
      </c>
      <c r="N243" s="15" t="s">
        <v>24</v>
      </c>
      <c r="O243" s="15" t="s">
        <v>334</v>
      </c>
      <c r="P243" s="15" t="n">
        <v>25</v>
      </c>
      <c r="Q243" s="39" t="s">
        <v>114</v>
      </c>
      <c r="R243" s="40" t="n">
        <v>74</v>
      </c>
      <c r="S243" s="318" t="n">
        <v>15749</v>
      </c>
      <c r="T243" s="39" t="s">
        <v>482</v>
      </c>
      <c r="U243" s="15" t="s">
        <v>244</v>
      </c>
      <c r="V243" s="15" t="s">
        <v>244</v>
      </c>
      <c r="W243" s="33" t="s">
        <v>231</v>
      </c>
      <c r="X243" s="15" t="s">
        <v>71</v>
      </c>
      <c r="Y243" s="58" t="n">
        <f aca="false">F243*G243*2</f>
        <v>800</v>
      </c>
      <c r="Z243" s="58" t="str">
        <f aca="false">IF(X243="N",Y243,"0")</f>
        <v>0</v>
      </c>
      <c r="AA243" s="58" t="n">
        <f aca="false">IF(X243="P",Y243,"0")</f>
        <v>800</v>
      </c>
      <c r="AB243" s="15"/>
      <c r="AC243" s="46"/>
      <c r="AD243" s="15"/>
      <c r="AE243" s="15"/>
      <c r="AF243" s="15"/>
    </row>
    <row r="244" customFormat="false" ht="11.25" hidden="false" customHeight="false" outlineLevel="0" collapsed="false">
      <c r="A244" s="39" t="s">
        <v>483</v>
      </c>
      <c r="B244" s="40" t="n">
        <v>210</v>
      </c>
      <c r="C244" s="39" t="s">
        <v>114</v>
      </c>
      <c r="D244" s="39" t="s">
        <v>50</v>
      </c>
      <c r="E244" s="15" t="s">
        <v>51</v>
      </c>
      <c r="F244" s="15" t="n">
        <v>16</v>
      </c>
      <c r="G244" s="15" t="n">
        <v>25</v>
      </c>
      <c r="H244" s="15"/>
      <c r="I244" s="123" t="s">
        <v>452</v>
      </c>
      <c r="J244" s="15" t="s">
        <v>24</v>
      </c>
      <c r="K244" s="200" t="s">
        <v>259</v>
      </c>
      <c r="L244" s="201" t="s">
        <v>26</v>
      </c>
      <c r="M244" s="202" t="s">
        <v>264</v>
      </c>
      <c r="N244" s="15" t="s">
        <v>24</v>
      </c>
      <c r="O244" s="15" t="s">
        <v>458</v>
      </c>
      <c r="P244" s="15" t="n">
        <v>25</v>
      </c>
      <c r="Q244" s="39" t="s">
        <v>305</v>
      </c>
      <c r="R244" s="40" t="n">
        <v>204</v>
      </c>
      <c r="S244" s="316" t="s">
        <v>240</v>
      </c>
      <c r="T244" s="39" t="s">
        <v>484</v>
      </c>
      <c r="U244" s="15" t="s">
        <v>244</v>
      </c>
      <c r="V244" s="15" t="s">
        <v>244</v>
      </c>
      <c r="W244" s="33" t="s">
        <v>231</v>
      </c>
      <c r="X244" s="15" t="s">
        <v>71</v>
      </c>
      <c r="Y244" s="58" t="n">
        <f aca="false">F244*G244*2</f>
        <v>800</v>
      </c>
      <c r="Z244" s="58" t="str">
        <f aca="false">IF(X244="N",Y244,"0")</f>
        <v>0</v>
      </c>
      <c r="AA244" s="58" t="n">
        <f aca="false">IF(X244="P",Y244,"0")</f>
        <v>800</v>
      </c>
      <c r="AB244" s="15"/>
      <c r="AC244" s="46"/>
      <c r="AD244" s="15"/>
      <c r="AE244" s="15"/>
      <c r="AF244" s="15"/>
    </row>
    <row r="245" customFormat="false" ht="11.25" hidden="false" customHeight="false" outlineLevel="0" collapsed="false">
      <c r="A245" s="39" t="s">
        <v>485</v>
      </c>
      <c r="B245" s="40" t="n">
        <v>33.85</v>
      </c>
      <c r="C245" s="39" t="s">
        <v>114</v>
      </c>
      <c r="D245" s="39" t="s">
        <v>50</v>
      </c>
      <c r="E245" s="15" t="s">
        <v>51</v>
      </c>
      <c r="F245" s="15" t="n">
        <v>16</v>
      </c>
      <c r="G245" s="15" t="n">
        <v>25</v>
      </c>
      <c r="H245" s="15"/>
      <c r="I245" s="123" t="s">
        <v>486</v>
      </c>
      <c r="J245" s="15" t="s">
        <v>24</v>
      </c>
      <c r="K245" s="200" t="s">
        <v>57</v>
      </c>
      <c r="L245" s="201" t="s">
        <v>26</v>
      </c>
      <c r="M245" s="202" t="s">
        <v>334</v>
      </c>
      <c r="N245" s="15" t="s">
        <v>24</v>
      </c>
      <c r="O245" s="15" t="s">
        <v>334</v>
      </c>
      <c r="P245" s="15" t="n">
        <v>25</v>
      </c>
      <c r="Q245" s="39" t="s">
        <v>114</v>
      </c>
      <c r="R245" s="40" t="n">
        <v>74</v>
      </c>
      <c r="S245" s="318" t="n">
        <v>15838</v>
      </c>
      <c r="T245" s="39" t="s">
        <v>487</v>
      </c>
      <c r="U245" s="15" t="s">
        <v>244</v>
      </c>
      <c r="V245" s="15" t="s">
        <v>244</v>
      </c>
      <c r="W245" s="33" t="s">
        <v>231</v>
      </c>
      <c r="X245" s="15" t="s">
        <v>71</v>
      </c>
      <c r="Y245" s="58" t="n">
        <f aca="false">F245*G245*2</f>
        <v>800</v>
      </c>
      <c r="Z245" s="58" t="str">
        <f aca="false">IF(X245="N",Y245,"0")</f>
        <v>0</v>
      </c>
      <c r="AA245" s="58" t="n">
        <f aca="false">IF(X245="P",Y245,"0")</f>
        <v>800</v>
      </c>
      <c r="AB245" s="15"/>
      <c r="AC245" s="46"/>
      <c r="AD245" s="15"/>
      <c r="AE245" s="15"/>
      <c r="AF245" s="15"/>
    </row>
    <row r="246" customFormat="false" ht="11.25" hidden="false" customHeight="false" outlineLevel="0" collapsed="false">
      <c r="A246" s="39" t="s">
        <v>488</v>
      </c>
      <c r="B246" s="40" t="n">
        <v>57</v>
      </c>
      <c r="C246" s="39" t="s">
        <v>114</v>
      </c>
      <c r="D246" s="39" t="s">
        <v>50</v>
      </c>
      <c r="E246" s="15" t="s">
        <v>51</v>
      </c>
      <c r="F246" s="15" t="n">
        <v>16</v>
      </c>
      <c r="G246" s="15" t="n">
        <v>25</v>
      </c>
      <c r="H246" s="15"/>
      <c r="I246" s="123" t="s">
        <v>489</v>
      </c>
      <c r="J246" s="15" t="s">
        <v>24</v>
      </c>
      <c r="K246" s="200" t="s">
        <v>490</v>
      </c>
      <c r="L246" s="201" t="s">
        <v>26</v>
      </c>
      <c r="M246" s="202" t="s">
        <v>334</v>
      </c>
      <c r="N246" s="15" t="s">
        <v>24</v>
      </c>
      <c r="O246" s="15" t="s">
        <v>491</v>
      </c>
      <c r="P246" s="15" t="n">
        <v>25</v>
      </c>
      <c r="Q246" s="39" t="s">
        <v>114</v>
      </c>
      <c r="R246" s="40" t="n">
        <v>57</v>
      </c>
      <c r="S246" s="318" t="n">
        <v>15858</v>
      </c>
      <c r="T246" s="39" t="s">
        <v>492</v>
      </c>
      <c r="U246" s="15" t="s">
        <v>244</v>
      </c>
      <c r="V246" s="15" t="s">
        <v>244</v>
      </c>
      <c r="W246" s="33" t="s">
        <v>231</v>
      </c>
      <c r="X246" s="15" t="s">
        <v>71</v>
      </c>
      <c r="Y246" s="58" t="n">
        <f aca="false">F246*G246*2</f>
        <v>800</v>
      </c>
      <c r="Z246" s="58" t="str">
        <f aca="false">IF(X246="N",Y246,"0")</f>
        <v>0</v>
      </c>
      <c r="AA246" s="58" t="n">
        <f aca="false">IF(X246="P",Y246,"0")</f>
        <v>800</v>
      </c>
      <c r="AB246" s="15"/>
      <c r="AC246" s="46"/>
      <c r="AD246" s="15"/>
      <c r="AE246" s="15"/>
      <c r="AF246" s="15"/>
    </row>
    <row r="247" customFormat="false" ht="11.25" hidden="false" customHeight="false" outlineLevel="0" collapsed="false">
      <c r="A247" s="39" t="s">
        <v>493</v>
      </c>
      <c r="B247" s="40" t="n">
        <v>400</v>
      </c>
      <c r="C247" s="39" t="s">
        <v>55</v>
      </c>
      <c r="D247" s="39" t="s">
        <v>50</v>
      </c>
      <c r="E247" s="15" t="s">
        <v>51</v>
      </c>
      <c r="F247" s="15" t="n">
        <v>16</v>
      </c>
      <c r="G247" s="15" t="n">
        <v>25</v>
      </c>
      <c r="H247" s="15"/>
      <c r="I247" s="123" t="s">
        <v>494</v>
      </c>
      <c r="J247" s="15" t="s">
        <v>24</v>
      </c>
      <c r="K247" s="200" t="s">
        <v>495</v>
      </c>
      <c r="L247" s="201" t="s">
        <v>26</v>
      </c>
      <c r="M247" s="202" t="s">
        <v>366</v>
      </c>
      <c r="N247" s="15" t="s">
        <v>24</v>
      </c>
      <c r="O247" s="15" t="s">
        <v>496</v>
      </c>
      <c r="P247" s="15" t="n">
        <v>25</v>
      </c>
      <c r="Q247" s="39" t="s">
        <v>114</v>
      </c>
      <c r="R247" s="40" t="n">
        <v>48</v>
      </c>
      <c r="S247" s="318" t="n">
        <v>15847</v>
      </c>
      <c r="T247" s="39" t="s">
        <v>367</v>
      </c>
      <c r="U247" s="15" t="s">
        <v>244</v>
      </c>
      <c r="V247" s="15" t="s">
        <v>244</v>
      </c>
      <c r="W247" s="33" t="s">
        <v>231</v>
      </c>
      <c r="X247" s="15" t="s">
        <v>71</v>
      </c>
      <c r="Y247" s="58" t="n">
        <f aca="false">F247*G247*2</f>
        <v>800</v>
      </c>
      <c r="Z247" s="58" t="str">
        <f aca="false">IF(X247="N",Y247,"0")</f>
        <v>0</v>
      </c>
      <c r="AA247" s="58" t="n">
        <f aca="false">IF(X247="P",Y247,"0")</f>
        <v>800</v>
      </c>
      <c r="AB247" s="15"/>
      <c r="AC247" s="46"/>
      <c r="AD247" s="15"/>
      <c r="AE247" s="15"/>
      <c r="AF247" s="15"/>
    </row>
    <row r="248" customFormat="false" ht="11.25" hidden="false" customHeight="false" outlineLevel="0" collapsed="false">
      <c r="A248" s="39" t="s">
        <v>497</v>
      </c>
      <c r="B248" s="40" t="n">
        <v>235</v>
      </c>
      <c r="C248" s="39" t="s">
        <v>114</v>
      </c>
      <c r="D248" s="39" t="s">
        <v>50</v>
      </c>
      <c r="E248" s="15" t="s">
        <v>51</v>
      </c>
      <c r="F248" s="15" t="n">
        <v>16</v>
      </c>
      <c r="G248" s="15" t="n">
        <v>25</v>
      </c>
      <c r="H248" s="15"/>
      <c r="I248" s="123"/>
      <c r="J248" s="15" t="s">
        <v>24</v>
      </c>
      <c r="K248" s="200" t="s">
        <v>193</v>
      </c>
      <c r="L248" s="201" t="s">
        <v>26</v>
      </c>
      <c r="M248" s="202" t="s">
        <v>235</v>
      </c>
      <c r="N248" s="15" t="s">
        <v>24</v>
      </c>
      <c r="O248" s="15" t="s">
        <v>498</v>
      </c>
      <c r="P248" s="15" t="n">
        <v>25</v>
      </c>
      <c r="Q248" s="39" t="s">
        <v>114</v>
      </c>
      <c r="R248" s="40" t="n">
        <v>40</v>
      </c>
      <c r="S248" s="316" t="s">
        <v>65</v>
      </c>
      <c r="T248" s="39" t="s">
        <v>281</v>
      </c>
      <c r="U248" s="15" t="s">
        <v>244</v>
      </c>
      <c r="V248" s="15" t="s">
        <v>244</v>
      </c>
      <c r="W248" s="33" t="s">
        <v>231</v>
      </c>
      <c r="X248" s="15" t="s">
        <v>69</v>
      </c>
      <c r="Y248" s="58" t="n">
        <f aca="false">F248*G248*2</f>
        <v>800</v>
      </c>
      <c r="Z248" s="58" t="n">
        <f aca="false">IF(X248="N",Y248,"0")</f>
        <v>800</v>
      </c>
      <c r="AA248" s="58" t="str">
        <f aca="false">IF(X248="P",Y248,"0")</f>
        <v>0</v>
      </c>
      <c r="AB248" s="15"/>
      <c r="AC248" s="46"/>
      <c r="AD248" s="15"/>
      <c r="AE248" s="15"/>
      <c r="AF248" s="15"/>
    </row>
    <row r="249" customFormat="false" ht="11.25" hidden="false" customHeight="false" outlineLevel="0" collapsed="false">
      <c r="A249" s="39" t="s">
        <v>499</v>
      </c>
      <c r="B249" s="40" t="n">
        <v>350</v>
      </c>
      <c r="C249" s="39" t="s">
        <v>447</v>
      </c>
      <c r="D249" s="39" t="s">
        <v>50</v>
      </c>
      <c r="E249" s="15" t="s">
        <v>51</v>
      </c>
      <c r="F249" s="15" t="n">
        <v>16</v>
      </c>
      <c r="G249" s="15" t="n">
        <v>25</v>
      </c>
      <c r="H249" s="15"/>
      <c r="I249" s="32" t="s">
        <v>500</v>
      </c>
      <c r="J249" s="15" t="s">
        <v>24</v>
      </c>
      <c r="K249" s="200" t="s">
        <v>353</v>
      </c>
      <c r="L249" s="201" t="s">
        <v>26</v>
      </c>
      <c r="M249" s="202" t="s">
        <v>133</v>
      </c>
      <c r="N249" s="15" t="s">
        <v>24</v>
      </c>
      <c r="O249" s="15" t="s">
        <v>501</v>
      </c>
      <c r="P249" s="15" t="n">
        <v>25</v>
      </c>
      <c r="Q249" s="39" t="s">
        <v>114</v>
      </c>
      <c r="R249" s="40" t="n">
        <v>86.5</v>
      </c>
      <c r="S249" s="316" t="s">
        <v>133</v>
      </c>
      <c r="T249" s="39" t="s">
        <v>295</v>
      </c>
      <c r="U249" s="15" t="s">
        <v>244</v>
      </c>
      <c r="V249" s="15" t="s">
        <v>244</v>
      </c>
      <c r="W249" s="33" t="s">
        <v>231</v>
      </c>
      <c r="X249" s="15" t="s">
        <v>71</v>
      </c>
      <c r="Y249" s="58" t="n">
        <f aca="false">F249*G249*2</f>
        <v>800</v>
      </c>
      <c r="Z249" s="58" t="str">
        <f aca="false">IF(X249="N",Y249,"0")</f>
        <v>0</v>
      </c>
      <c r="AA249" s="58" t="n">
        <f aca="false">IF(X249="P",Y249,"0")</f>
        <v>800</v>
      </c>
      <c r="AB249" s="15"/>
      <c r="AC249" s="46"/>
      <c r="AD249" s="15"/>
      <c r="AE249" s="15"/>
      <c r="AF249" s="15"/>
    </row>
    <row r="250" customFormat="false" ht="11.25" hidden="false" customHeight="false" outlineLevel="0" collapsed="false">
      <c r="A250" s="39" t="s">
        <v>502</v>
      </c>
      <c r="B250" s="40" t="n">
        <v>320</v>
      </c>
      <c r="C250" s="39" t="s">
        <v>503</v>
      </c>
      <c r="D250" s="39" t="s">
        <v>50</v>
      </c>
      <c r="E250" s="15" t="s">
        <v>51</v>
      </c>
      <c r="F250" s="15" t="n">
        <v>16</v>
      </c>
      <c r="G250" s="15" t="n">
        <v>25</v>
      </c>
      <c r="H250" s="15"/>
      <c r="I250" s="128"/>
      <c r="J250" s="15" t="s">
        <v>24</v>
      </c>
      <c r="K250" s="200" t="s">
        <v>234</v>
      </c>
      <c r="L250" s="201" t="s">
        <v>26</v>
      </c>
      <c r="M250" s="202" t="s">
        <v>234</v>
      </c>
      <c r="N250" s="15" t="s">
        <v>24</v>
      </c>
      <c r="O250" s="15"/>
      <c r="P250" s="15" t="n">
        <v>25</v>
      </c>
      <c r="Q250" s="39" t="s">
        <v>114</v>
      </c>
      <c r="R250" s="40" t="n">
        <v>86.5</v>
      </c>
      <c r="S250" s="316" t="s">
        <v>65</v>
      </c>
      <c r="T250" s="39" t="s">
        <v>504</v>
      </c>
      <c r="U250" s="15" t="s">
        <v>244</v>
      </c>
      <c r="V250" s="15" t="s">
        <v>244</v>
      </c>
      <c r="W250" s="15" t="s">
        <v>68</v>
      </c>
      <c r="X250" s="15" t="s">
        <v>69</v>
      </c>
      <c r="Y250" s="58" t="n">
        <f aca="false">F250*G250*2</f>
        <v>800</v>
      </c>
      <c r="Z250" s="58" t="n">
        <f aca="false">IF(X250="N",Y250,"0")</f>
        <v>800</v>
      </c>
      <c r="AA250" s="58" t="str">
        <f aca="false">IF(X250="P",Y250,"0")</f>
        <v>0</v>
      </c>
      <c r="AB250" s="15"/>
      <c r="AC250" s="46"/>
      <c r="AD250" s="15"/>
      <c r="AE250" s="15"/>
      <c r="AF250" s="15"/>
    </row>
    <row r="251" customFormat="false" ht="11.25" hidden="false" customHeight="false" outlineLevel="0" collapsed="false">
      <c r="A251" s="39" t="s">
        <v>292</v>
      </c>
      <c r="B251" s="40" t="n">
        <v>81.35</v>
      </c>
      <c r="C251" s="39" t="s">
        <v>114</v>
      </c>
      <c r="D251" s="39" t="s">
        <v>50</v>
      </c>
      <c r="E251" s="15" t="s">
        <v>51</v>
      </c>
      <c r="F251" s="15" t="n">
        <v>16</v>
      </c>
      <c r="G251" s="15" t="n">
        <v>20</v>
      </c>
      <c r="H251" s="15"/>
      <c r="I251" s="41"/>
      <c r="J251" s="15" t="s">
        <v>24</v>
      </c>
      <c r="K251" s="200" t="s">
        <v>259</v>
      </c>
      <c r="L251" s="201" t="s">
        <v>26</v>
      </c>
      <c r="M251" s="202" t="s">
        <v>133</v>
      </c>
      <c r="N251" s="15" t="s">
        <v>24</v>
      </c>
      <c r="O251" s="15" t="s">
        <v>259</v>
      </c>
      <c r="P251" s="15" t="n">
        <v>20</v>
      </c>
      <c r="Q251" s="39" t="s">
        <v>114</v>
      </c>
      <c r="R251" s="40" t="n">
        <v>86.5</v>
      </c>
      <c r="S251" s="319" t="s">
        <v>231</v>
      </c>
      <c r="T251" s="39" t="s">
        <v>295</v>
      </c>
      <c r="U251" s="15" t="s">
        <v>244</v>
      </c>
      <c r="V251" s="15" t="s">
        <v>244</v>
      </c>
      <c r="W251" s="15" t="s">
        <v>68</v>
      </c>
      <c r="X251" s="15" t="s">
        <v>69</v>
      </c>
      <c r="Y251" s="58" t="n">
        <f aca="false">F251*G251*2</f>
        <v>640</v>
      </c>
      <c r="Z251" s="58" t="n">
        <f aca="false">IF(X251="N",Y251,"0")</f>
        <v>640</v>
      </c>
      <c r="AA251" s="58" t="str">
        <f aca="false">IF(X251="P",Y251,"0")</f>
        <v>0</v>
      </c>
      <c r="AB251" s="15"/>
      <c r="AC251" s="46"/>
      <c r="AD251" s="15"/>
      <c r="AE251" s="15"/>
      <c r="AF251" s="15"/>
    </row>
    <row r="252" customFormat="false" ht="11.25" hidden="false" customHeight="false" outlineLevel="0" collapsed="false">
      <c r="A252" s="39" t="s">
        <v>505</v>
      </c>
      <c r="B252" s="40" t="n">
        <v>390</v>
      </c>
      <c r="C252" s="39" t="s">
        <v>55</v>
      </c>
      <c r="D252" s="39" t="s">
        <v>50</v>
      </c>
      <c r="E252" s="15" t="s">
        <v>51</v>
      </c>
      <c r="F252" s="15" t="n">
        <v>16</v>
      </c>
      <c r="G252" s="15" t="n">
        <v>25</v>
      </c>
      <c r="H252" s="15"/>
      <c r="I252" s="15"/>
      <c r="J252" s="15" t="s">
        <v>24</v>
      </c>
      <c r="K252" s="200" t="s">
        <v>312</v>
      </c>
      <c r="L252" s="201" t="s">
        <v>26</v>
      </c>
      <c r="M252" s="202" t="s">
        <v>157</v>
      </c>
      <c r="N252" s="15" t="s">
        <v>24</v>
      </c>
      <c r="O252" s="15" t="s">
        <v>506</v>
      </c>
      <c r="P252" s="15" t="n">
        <v>25</v>
      </c>
      <c r="Q252" s="39" t="s">
        <v>114</v>
      </c>
      <c r="R252" s="40" t="n">
        <v>400</v>
      </c>
      <c r="S252" s="318" t="s">
        <v>231</v>
      </c>
      <c r="T252" s="39" t="s">
        <v>507</v>
      </c>
      <c r="U252" s="15" t="s">
        <v>244</v>
      </c>
      <c r="V252" s="15" t="s">
        <v>244</v>
      </c>
      <c r="W252" s="15" t="s">
        <v>68</v>
      </c>
      <c r="X252" s="15" t="s">
        <v>69</v>
      </c>
      <c r="Y252" s="58" t="n">
        <f aca="false">F252*G252*2</f>
        <v>800</v>
      </c>
      <c r="Z252" s="58" t="n">
        <f aca="false">IF(X252="N",Y252,"0")</f>
        <v>800</v>
      </c>
      <c r="AA252" s="58" t="str">
        <f aca="false">IF(X252="P",Y252,"0")</f>
        <v>0</v>
      </c>
      <c r="AB252" s="15"/>
      <c r="AC252" s="46"/>
      <c r="AD252" s="15"/>
      <c r="AE252" s="15"/>
      <c r="AF252" s="15"/>
    </row>
    <row r="253" customFormat="false" ht="11.25" hidden="false" customHeight="false" outlineLevel="0" collapsed="false">
      <c r="A253" s="39" t="s">
        <v>508</v>
      </c>
      <c r="B253" s="40" t="n">
        <v>385</v>
      </c>
      <c r="C253" s="39" t="s">
        <v>274</v>
      </c>
      <c r="D253" s="39" t="s">
        <v>50</v>
      </c>
      <c r="E253" s="15" t="s">
        <v>51</v>
      </c>
      <c r="F253" s="15" t="n">
        <v>16</v>
      </c>
      <c r="G253" s="33" t="n">
        <v>25</v>
      </c>
      <c r="H253" s="33"/>
      <c r="I253" s="96"/>
      <c r="J253" s="15" t="s">
        <v>24</v>
      </c>
      <c r="K253" s="200" t="s">
        <v>283</v>
      </c>
      <c r="L253" s="201" t="s">
        <v>26</v>
      </c>
      <c r="M253" s="202" t="s">
        <v>509</v>
      </c>
      <c r="N253" s="15" t="s">
        <v>24</v>
      </c>
      <c r="O253" s="128"/>
      <c r="P253" s="15" t="n">
        <v>25</v>
      </c>
      <c r="Q253" s="39" t="s">
        <v>55</v>
      </c>
      <c r="R253" s="40" t="n">
        <v>200</v>
      </c>
      <c r="S253" s="318" t="s">
        <v>231</v>
      </c>
      <c r="T253" s="39" t="s">
        <v>510</v>
      </c>
      <c r="U253" s="15" t="s">
        <v>244</v>
      </c>
      <c r="V253" s="15" t="s">
        <v>244</v>
      </c>
      <c r="W253" s="15" t="s">
        <v>68</v>
      </c>
      <c r="X253" s="15" t="s">
        <v>69</v>
      </c>
      <c r="Y253" s="58" t="n">
        <f aca="false">F253*G253*2</f>
        <v>800</v>
      </c>
      <c r="Z253" s="58" t="n">
        <f aca="false">IF(X253="N",Y253,"0")</f>
        <v>800</v>
      </c>
      <c r="AA253" s="58" t="str">
        <f aca="false">IF(X253="P",Y253,"0")</f>
        <v>0</v>
      </c>
      <c r="AB253" s="15"/>
      <c r="AC253" s="46"/>
      <c r="AD253" s="15"/>
      <c r="AE253" s="15"/>
      <c r="AF253" s="15"/>
    </row>
    <row r="254" customFormat="false" ht="11.25" hidden="false" customHeight="false" outlineLevel="0" collapsed="false">
      <c r="A254" s="39" t="s">
        <v>511</v>
      </c>
      <c r="B254" s="40" t="n">
        <v>380</v>
      </c>
      <c r="C254" s="39" t="s">
        <v>274</v>
      </c>
      <c r="D254" s="39" t="s">
        <v>50</v>
      </c>
      <c r="E254" s="15" t="s">
        <v>51</v>
      </c>
      <c r="F254" s="15" t="n">
        <v>16</v>
      </c>
      <c r="G254" s="33" t="n">
        <v>25</v>
      </c>
      <c r="H254" s="33"/>
      <c r="I254" s="96"/>
      <c r="J254" s="15" t="s">
        <v>24</v>
      </c>
      <c r="K254" s="200" t="s">
        <v>283</v>
      </c>
      <c r="L254" s="201" t="s">
        <v>26</v>
      </c>
      <c r="M254" s="202" t="s">
        <v>509</v>
      </c>
      <c r="N254" s="15" t="s">
        <v>24</v>
      </c>
      <c r="O254" s="128"/>
      <c r="P254" s="33" t="n">
        <v>25</v>
      </c>
      <c r="Q254" s="39" t="s">
        <v>512</v>
      </c>
      <c r="R254" s="40" t="n">
        <v>350</v>
      </c>
      <c r="S254" s="318" t="s">
        <v>231</v>
      </c>
      <c r="T254" s="39" t="s">
        <v>513</v>
      </c>
      <c r="U254" s="15" t="s">
        <v>244</v>
      </c>
      <c r="V254" s="15" t="s">
        <v>244</v>
      </c>
      <c r="W254" s="15" t="s">
        <v>68</v>
      </c>
      <c r="X254" s="15" t="s">
        <v>69</v>
      </c>
      <c r="Y254" s="58" t="n">
        <f aca="false">F254*G254*2</f>
        <v>800</v>
      </c>
      <c r="Z254" s="58" t="n">
        <f aca="false">IF(X254="N",Y254,"0")</f>
        <v>800</v>
      </c>
      <c r="AA254" s="58" t="str">
        <f aca="false">IF(X254="P",Y254,"0")</f>
        <v>0</v>
      </c>
      <c r="AB254" s="15"/>
      <c r="AC254" s="46"/>
      <c r="AD254" s="15"/>
      <c r="AE254" s="15"/>
      <c r="AF254" s="15"/>
    </row>
    <row r="255" customFormat="false" ht="11.25" hidden="false" customHeight="false" outlineLevel="0" collapsed="false">
      <c r="A255" s="39" t="s">
        <v>511</v>
      </c>
      <c r="B255" s="40" t="n">
        <v>380</v>
      </c>
      <c r="C255" s="39" t="s">
        <v>274</v>
      </c>
      <c r="D255" s="39" t="s">
        <v>50</v>
      </c>
      <c r="E255" s="15" t="s">
        <v>51</v>
      </c>
      <c r="F255" s="15" t="n">
        <v>16</v>
      </c>
      <c r="G255" s="33" t="n">
        <v>25</v>
      </c>
      <c r="H255" s="33"/>
      <c r="I255" s="96"/>
      <c r="J255" s="15" t="s">
        <v>24</v>
      </c>
      <c r="K255" s="200" t="s">
        <v>283</v>
      </c>
      <c r="L255" s="201" t="s">
        <v>26</v>
      </c>
      <c r="M255" s="202" t="s">
        <v>509</v>
      </c>
      <c r="N255" s="15" t="s">
        <v>24</v>
      </c>
      <c r="O255" s="128"/>
      <c r="P255" s="15" t="n">
        <v>25</v>
      </c>
      <c r="Q255" s="39" t="s">
        <v>114</v>
      </c>
      <c r="R255" s="40" t="n">
        <v>83.75</v>
      </c>
      <c r="S255" s="318" t="s">
        <v>231</v>
      </c>
      <c r="T255" s="39" t="s">
        <v>514</v>
      </c>
      <c r="U255" s="15" t="s">
        <v>244</v>
      </c>
      <c r="V255" s="15" t="s">
        <v>244</v>
      </c>
      <c r="W255" s="15" t="s">
        <v>68</v>
      </c>
      <c r="X255" s="15" t="s">
        <v>69</v>
      </c>
      <c r="Y255" s="58" t="n">
        <f aca="false">F255*G255*2</f>
        <v>800</v>
      </c>
      <c r="Z255" s="58" t="n">
        <f aca="false">IF(X255="N",Y255,"0")</f>
        <v>800</v>
      </c>
      <c r="AA255" s="58" t="str">
        <f aca="false">IF(X255="P",Y255,"0")</f>
        <v>0</v>
      </c>
      <c r="AB255" s="15"/>
      <c r="AC255" s="46"/>
      <c r="AD255" s="15"/>
      <c r="AE255" s="15"/>
      <c r="AF255" s="15"/>
    </row>
    <row r="256" customFormat="false" ht="11.25" hidden="false" customHeight="false" outlineLevel="0" collapsed="false">
      <c r="A256" s="39" t="s">
        <v>515</v>
      </c>
      <c r="B256" s="40" t="n">
        <v>375</v>
      </c>
      <c r="C256" s="39" t="s">
        <v>274</v>
      </c>
      <c r="D256" s="39" t="s">
        <v>50</v>
      </c>
      <c r="E256" s="15" t="s">
        <v>51</v>
      </c>
      <c r="F256" s="15" t="n">
        <v>16</v>
      </c>
      <c r="G256" s="33" t="n">
        <v>25</v>
      </c>
      <c r="H256" s="33"/>
      <c r="I256" s="96"/>
      <c r="J256" s="15" t="s">
        <v>24</v>
      </c>
      <c r="K256" s="200" t="s">
        <v>401</v>
      </c>
      <c r="L256" s="201" t="s">
        <v>26</v>
      </c>
      <c r="M256" s="202" t="s">
        <v>235</v>
      </c>
      <c r="N256" s="15" t="s">
        <v>24</v>
      </c>
      <c r="O256" s="33" t="s">
        <v>401</v>
      </c>
      <c r="P256" s="15" t="n">
        <v>25</v>
      </c>
      <c r="Q256" s="39" t="s">
        <v>114</v>
      </c>
      <c r="R256" s="40" t="n">
        <v>40</v>
      </c>
      <c r="S256" s="316" t="s">
        <v>231</v>
      </c>
      <c r="T256" s="39" t="s">
        <v>281</v>
      </c>
      <c r="U256" s="15" t="s">
        <v>244</v>
      </c>
      <c r="V256" s="15" t="s">
        <v>244</v>
      </c>
      <c r="W256" s="15" t="s">
        <v>68</v>
      </c>
      <c r="X256" s="15" t="s">
        <v>69</v>
      </c>
      <c r="Y256" s="58" t="n">
        <f aca="false">F256*G256*2</f>
        <v>800</v>
      </c>
      <c r="Z256" s="58" t="n">
        <f aca="false">IF(X256="N",Y256,"0")</f>
        <v>800</v>
      </c>
      <c r="AA256" s="58" t="str">
        <f aca="false">IF(X256="P",Y256,"0")</f>
        <v>0</v>
      </c>
      <c r="AB256" s="15"/>
      <c r="AC256" s="46"/>
      <c r="AD256" s="15"/>
      <c r="AE256" s="15"/>
      <c r="AF256" s="15"/>
    </row>
    <row r="257" customFormat="false" ht="11.25" hidden="false" customHeight="false" outlineLevel="0" collapsed="false">
      <c r="A257" s="39" t="s">
        <v>516</v>
      </c>
      <c r="B257" s="40" t="n">
        <v>375</v>
      </c>
      <c r="C257" s="39" t="s">
        <v>274</v>
      </c>
      <c r="D257" s="39" t="s">
        <v>50</v>
      </c>
      <c r="E257" s="15" t="s">
        <v>51</v>
      </c>
      <c r="F257" s="15" t="n">
        <v>16</v>
      </c>
      <c r="G257" s="33" t="n">
        <v>25</v>
      </c>
      <c r="H257" s="33"/>
      <c r="I257" s="96"/>
      <c r="J257" s="15" t="s">
        <v>24</v>
      </c>
      <c r="K257" s="200" t="s">
        <v>227</v>
      </c>
      <c r="L257" s="201" t="s">
        <v>26</v>
      </c>
      <c r="M257" s="202" t="s">
        <v>517</v>
      </c>
      <c r="N257" s="15" t="s">
        <v>24</v>
      </c>
      <c r="O257" s="15" t="s">
        <v>227</v>
      </c>
      <c r="P257" s="15" t="n">
        <v>25</v>
      </c>
      <c r="Q257" s="39" t="s">
        <v>114</v>
      </c>
      <c r="R257" s="40" t="n">
        <v>180</v>
      </c>
      <c r="S257" s="318" t="s">
        <v>231</v>
      </c>
      <c r="T257" s="39" t="s">
        <v>518</v>
      </c>
      <c r="U257" s="15" t="s">
        <v>244</v>
      </c>
      <c r="V257" s="15" t="s">
        <v>244</v>
      </c>
      <c r="W257" s="15" t="s">
        <v>68</v>
      </c>
      <c r="X257" s="15" t="s">
        <v>69</v>
      </c>
      <c r="Y257" s="58" t="n">
        <f aca="false">F257*G257*2</f>
        <v>800</v>
      </c>
      <c r="Z257" s="58" t="n">
        <f aca="false">IF(X257="N",Y257,"0")</f>
        <v>800</v>
      </c>
      <c r="AA257" s="58" t="str">
        <f aca="false">IF(X257="P",Y257,"0")</f>
        <v>0</v>
      </c>
      <c r="AB257" s="15"/>
      <c r="AC257" s="46"/>
      <c r="AD257" s="15"/>
      <c r="AE257" s="15"/>
      <c r="AF257" s="15"/>
    </row>
    <row r="258" customFormat="false" ht="11.25" hidden="false" customHeight="false" outlineLevel="0" collapsed="false">
      <c r="A258" s="39" t="s">
        <v>515</v>
      </c>
      <c r="B258" s="40" t="n">
        <v>375</v>
      </c>
      <c r="C258" s="39" t="s">
        <v>274</v>
      </c>
      <c r="D258" s="39" t="s">
        <v>50</v>
      </c>
      <c r="E258" s="15" t="s">
        <v>51</v>
      </c>
      <c r="F258" s="15" t="n">
        <v>16</v>
      </c>
      <c r="G258" s="33" t="n">
        <v>25</v>
      </c>
      <c r="H258" s="33"/>
      <c r="I258" s="96"/>
      <c r="J258" s="15" t="s">
        <v>24</v>
      </c>
      <c r="K258" s="200" t="s">
        <v>401</v>
      </c>
      <c r="L258" s="201" t="s">
        <v>26</v>
      </c>
      <c r="M258" s="202" t="s">
        <v>401</v>
      </c>
      <c r="N258" s="15" t="s">
        <v>24</v>
      </c>
      <c r="O258" s="15"/>
      <c r="P258" s="15" t="n">
        <v>25</v>
      </c>
      <c r="Q258" s="39" t="s">
        <v>519</v>
      </c>
      <c r="R258" s="40" t="n">
        <v>300</v>
      </c>
      <c r="S258" s="319" t="s">
        <v>231</v>
      </c>
      <c r="T258" s="39" t="s">
        <v>520</v>
      </c>
      <c r="U258" s="15" t="s">
        <v>244</v>
      </c>
      <c r="V258" s="15" t="s">
        <v>244</v>
      </c>
      <c r="W258" s="15" t="s">
        <v>68</v>
      </c>
      <c r="X258" s="15" t="s">
        <v>69</v>
      </c>
      <c r="Y258" s="58" t="n">
        <f aca="false">F258*G258*2</f>
        <v>800</v>
      </c>
      <c r="Z258" s="58" t="n">
        <f aca="false">IF(X258="N",Y258,"0")</f>
        <v>800</v>
      </c>
      <c r="AA258" s="58" t="str">
        <f aca="false">IF(X258="P",Y258,"0")</f>
        <v>0</v>
      </c>
      <c r="AB258" s="15"/>
      <c r="AC258" s="46"/>
      <c r="AD258" s="15"/>
      <c r="AE258" s="15"/>
      <c r="AF258" s="15"/>
    </row>
    <row r="259" customFormat="false" ht="11.85" hidden="false" customHeight="true" outlineLevel="0" collapsed="false">
      <c r="G259" s="15"/>
      <c r="H259" s="15"/>
      <c r="I259" s="15"/>
      <c r="J259" s="15"/>
      <c r="K259" s="15"/>
      <c r="L259" s="39" t="s">
        <v>26</v>
      </c>
      <c r="M259" s="15"/>
      <c r="N259" s="15"/>
      <c r="O259" s="15"/>
      <c r="P259" s="15"/>
      <c r="Q259" s="15"/>
      <c r="R259" s="15"/>
      <c r="S259" s="219"/>
      <c r="T259" s="15"/>
      <c r="X259" s="15"/>
      <c r="Y259" s="58" t="n">
        <f aca="false">F259*G259*2</f>
        <v>0</v>
      </c>
      <c r="Z259" s="58" t="str">
        <f aca="false">IF(X259="N",Y259,"0")</f>
        <v>0</v>
      </c>
      <c r="AA259" s="58" t="str">
        <f aca="false">IF(X259="P",Y259,"0")</f>
        <v>0</v>
      </c>
    </row>
    <row r="260" customFormat="false" ht="11.85" hidden="false" customHeight="true" outlineLevel="0" collapsed="false">
      <c r="A260" s="247"/>
      <c r="B260" s="247"/>
      <c r="C260" s="247"/>
      <c r="D260" s="247"/>
      <c r="E260" s="247"/>
      <c r="F260" s="247"/>
      <c r="G260" s="259" t="n">
        <f aca="false">SUM(G230:G259)</f>
        <v>695</v>
      </c>
      <c r="H260" s="259"/>
      <c r="I260" s="259"/>
      <c r="J260" s="259"/>
      <c r="K260" s="259"/>
      <c r="L260" s="262"/>
      <c r="M260" s="259" t="n">
        <f aca="false">G260-P260</f>
        <v>0</v>
      </c>
      <c r="N260" s="259"/>
      <c r="O260" s="259"/>
      <c r="P260" s="259" t="n">
        <f aca="false">SUM(P230:P259)</f>
        <v>695</v>
      </c>
      <c r="Q260" s="212"/>
      <c r="R260" s="212"/>
      <c r="S260" s="215"/>
      <c r="T260" s="212"/>
      <c r="U260" s="247"/>
      <c r="V260" s="247"/>
      <c r="W260" s="247"/>
      <c r="X260" s="212"/>
      <c r="Y260" s="58" t="n">
        <f aca="false">F260*G260*2</f>
        <v>0</v>
      </c>
      <c r="Z260" s="58" t="str">
        <f aca="false">IF(X260="N",Y260,"0")</f>
        <v>0</v>
      </c>
      <c r="AA260" s="58" t="str">
        <f aca="false">IF(X260="P",Y260,"0")</f>
        <v>0</v>
      </c>
      <c r="AB260" s="247"/>
      <c r="AC260" s="247"/>
      <c r="AD260" s="247"/>
      <c r="AE260" s="247"/>
      <c r="AF260" s="247"/>
    </row>
    <row r="261" customFormat="false" ht="11.85" hidden="false" customHeight="true" outlineLevel="0" collapsed="false">
      <c r="C261" s="255" t="s">
        <v>530</v>
      </c>
      <c r="G261" s="15"/>
      <c r="H261" s="15"/>
      <c r="I261" s="15"/>
      <c r="J261" s="15"/>
      <c r="K261" s="15"/>
      <c r="L261" s="20"/>
      <c r="M261" s="15"/>
      <c r="N261" s="15"/>
      <c r="O261" s="15"/>
      <c r="P261" s="15"/>
      <c r="Q261" s="15"/>
      <c r="R261" s="15"/>
      <c r="S261" s="219"/>
      <c r="T261" s="15"/>
      <c r="X261" s="15"/>
      <c r="Y261" s="58" t="n">
        <f aca="false">F261*G261*2</f>
        <v>0</v>
      </c>
      <c r="Z261" s="58" t="str">
        <f aca="false">IF(X261="N",Y261,"0")</f>
        <v>0</v>
      </c>
      <c r="AA261" s="58" t="str">
        <f aca="false">IF(X261="P",Y261,"0")</f>
        <v>0</v>
      </c>
    </row>
    <row r="262" customFormat="false" ht="11.25" hidden="false" customHeight="false" outlineLevel="0" collapsed="false">
      <c r="A262" s="39" t="s">
        <v>531</v>
      </c>
      <c r="B262" s="48" t="n">
        <v>60</v>
      </c>
      <c r="C262" s="39" t="s">
        <v>114</v>
      </c>
      <c r="D262" s="39" t="s">
        <v>74</v>
      </c>
      <c r="E262" s="15" t="s">
        <v>51</v>
      </c>
      <c r="F262" s="15" t="n">
        <v>8</v>
      </c>
      <c r="G262" s="15" t="n">
        <v>25</v>
      </c>
      <c r="H262" s="15"/>
      <c r="I262" s="15"/>
      <c r="J262" s="15" t="s">
        <v>24</v>
      </c>
      <c r="K262" s="200" t="s">
        <v>133</v>
      </c>
      <c r="L262" s="201" t="s">
        <v>26</v>
      </c>
      <c r="M262" s="202" t="s">
        <v>302</v>
      </c>
      <c r="N262" s="15" t="s">
        <v>24</v>
      </c>
      <c r="O262" s="15" t="s">
        <v>532</v>
      </c>
      <c r="P262" s="15" t="n">
        <v>25</v>
      </c>
      <c r="Q262" s="39" t="s">
        <v>55</v>
      </c>
      <c r="R262" s="40" t="n">
        <v>201</v>
      </c>
      <c r="S262" s="319" t="s">
        <v>231</v>
      </c>
      <c r="T262" s="39" t="s">
        <v>308</v>
      </c>
      <c r="U262" s="15" t="s">
        <v>244</v>
      </c>
      <c r="V262" s="15" t="s">
        <v>244</v>
      </c>
      <c r="W262" s="33" t="s">
        <v>231</v>
      </c>
      <c r="X262" s="15" t="s">
        <v>69</v>
      </c>
      <c r="Y262" s="58" t="n">
        <f aca="false">F262*G262*2</f>
        <v>400</v>
      </c>
      <c r="Z262" s="58" t="n">
        <f aca="false">IF(X262="N",Y262,"0")</f>
        <v>400</v>
      </c>
      <c r="AA262" s="58" t="str">
        <f aca="false">IF(X262="P",Y262,"0")</f>
        <v>0</v>
      </c>
      <c r="AB262" s="15"/>
      <c r="AC262" s="46"/>
      <c r="AD262" s="15"/>
      <c r="AE262" s="15"/>
      <c r="AF262" s="15"/>
    </row>
    <row r="263" customFormat="false" ht="11.25" hidden="false" customHeight="false" outlineLevel="0" collapsed="false">
      <c r="A263" s="39" t="s">
        <v>533</v>
      </c>
      <c r="B263" s="40" t="n">
        <v>166</v>
      </c>
      <c r="C263" s="39" t="s">
        <v>55</v>
      </c>
      <c r="D263" s="39" t="s">
        <v>74</v>
      </c>
      <c r="E263" s="15" t="s">
        <v>51</v>
      </c>
      <c r="F263" s="15" t="n">
        <v>8</v>
      </c>
      <c r="G263" s="15" t="n">
        <v>25</v>
      </c>
      <c r="H263" s="15"/>
      <c r="I263" s="123" t="s">
        <v>534</v>
      </c>
      <c r="J263" s="15" t="s">
        <v>24</v>
      </c>
      <c r="K263" s="200" t="s">
        <v>323</v>
      </c>
      <c r="L263" s="201" t="s">
        <v>26</v>
      </c>
      <c r="M263" s="202" t="s">
        <v>139</v>
      </c>
      <c r="N263" s="15" t="s">
        <v>24</v>
      </c>
      <c r="O263" s="15" t="s">
        <v>453</v>
      </c>
      <c r="P263" s="15" t="n">
        <v>25</v>
      </c>
      <c r="Q263" s="39" t="s">
        <v>114</v>
      </c>
      <c r="R263" s="40" t="n">
        <v>65</v>
      </c>
      <c r="S263" s="319" t="s">
        <v>139</v>
      </c>
      <c r="T263" s="39" t="s">
        <v>535</v>
      </c>
      <c r="U263" s="15" t="s">
        <v>244</v>
      </c>
      <c r="V263" s="15" t="s">
        <v>244</v>
      </c>
      <c r="W263" s="33" t="s">
        <v>231</v>
      </c>
      <c r="X263" s="15" t="s">
        <v>71</v>
      </c>
      <c r="Y263" s="58" t="n">
        <f aca="false">F263*G263*2</f>
        <v>400</v>
      </c>
      <c r="Z263" s="58" t="str">
        <f aca="false">IF(X263="N",Y263,"0")</f>
        <v>0</v>
      </c>
      <c r="AA263" s="58" t="n">
        <f aca="false">IF(X263="P",Y263,"0")</f>
        <v>400</v>
      </c>
      <c r="AB263" s="15"/>
      <c r="AC263" s="46"/>
      <c r="AD263" s="15"/>
      <c r="AE263" s="15"/>
      <c r="AF263" s="15"/>
    </row>
    <row r="264" customFormat="false" ht="11.25" hidden="false" customHeight="false" outlineLevel="0" collapsed="false">
      <c r="A264" s="39" t="s">
        <v>536</v>
      </c>
      <c r="B264" s="40" t="n">
        <v>26.45</v>
      </c>
      <c r="C264" s="39" t="s">
        <v>114</v>
      </c>
      <c r="D264" s="39" t="s">
        <v>74</v>
      </c>
      <c r="E264" s="15" t="s">
        <v>51</v>
      </c>
      <c r="F264" s="15" t="n">
        <v>8</v>
      </c>
      <c r="G264" s="15" t="n">
        <v>25</v>
      </c>
      <c r="H264" s="15"/>
      <c r="I264" s="15" t="n">
        <v>23420</v>
      </c>
      <c r="J264" s="15" t="s">
        <v>24</v>
      </c>
      <c r="K264" s="200" t="s">
        <v>57</v>
      </c>
      <c r="L264" s="201" t="s">
        <v>26</v>
      </c>
      <c r="M264" s="202" t="s">
        <v>537</v>
      </c>
      <c r="N264" s="15" t="s">
        <v>24</v>
      </c>
      <c r="O264" s="15" t="s">
        <v>538</v>
      </c>
      <c r="P264" s="15" t="n">
        <v>25</v>
      </c>
      <c r="Q264" s="39" t="s">
        <v>114</v>
      </c>
      <c r="R264" s="40" t="n">
        <v>21</v>
      </c>
      <c r="S264" s="316" t="s">
        <v>240</v>
      </c>
      <c r="T264" s="39" t="s">
        <v>539</v>
      </c>
      <c r="U264" s="15" t="s">
        <v>244</v>
      </c>
      <c r="V264" s="15" t="s">
        <v>244</v>
      </c>
      <c r="W264" s="33" t="s">
        <v>231</v>
      </c>
      <c r="X264" s="15" t="s">
        <v>71</v>
      </c>
      <c r="Y264" s="58" t="n">
        <f aca="false">F264*G264*2</f>
        <v>400</v>
      </c>
      <c r="Z264" s="58" t="str">
        <f aca="false">IF(X264="N",Y264,"0")</f>
        <v>0</v>
      </c>
      <c r="AA264" s="58" t="n">
        <f aca="false">IF(X264="P",Y264,"0")</f>
        <v>400</v>
      </c>
      <c r="AB264" s="15"/>
      <c r="AC264" s="46"/>
      <c r="AD264" s="15"/>
      <c r="AE264" s="15"/>
      <c r="AF264" s="15"/>
    </row>
    <row r="265" customFormat="false" ht="11.25" hidden="false" customHeight="false" outlineLevel="0" collapsed="false">
      <c r="A265" s="39" t="s">
        <v>540</v>
      </c>
      <c r="B265" s="40" t="n">
        <v>27</v>
      </c>
      <c r="C265" s="39" t="s">
        <v>114</v>
      </c>
      <c r="D265" s="39" t="s">
        <v>74</v>
      </c>
      <c r="E265" s="15" t="s">
        <v>51</v>
      </c>
      <c r="F265" s="15" t="n">
        <v>8</v>
      </c>
      <c r="G265" s="15" t="n">
        <v>25</v>
      </c>
      <c r="H265" s="15"/>
      <c r="I265" s="15" t="n">
        <v>23432</v>
      </c>
      <c r="J265" s="15" t="s">
        <v>24</v>
      </c>
      <c r="K265" s="200" t="s">
        <v>57</v>
      </c>
      <c r="L265" s="201" t="s">
        <v>26</v>
      </c>
      <c r="M265" s="202" t="s">
        <v>537</v>
      </c>
      <c r="N265" s="15" t="s">
        <v>24</v>
      </c>
      <c r="O265" s="15" t="s">
        <v>538</v>
      </c>
      <c r="P265" s="15" t="n">
        <v>25</v>
      </c>
      <c r="Q265" s="39" t="s">
        <v>114</v>
      </c>
      <c r="R265" s="40" t="n">
        <v>21</v>
      </c>
      <c r="S265" s="316" t="s">
        <v>240</v>
      </c>
      <c r="T265" s="39" t="s">
        <v>539</v>
      </c>
      <c r="U265" s="15" t="s">
        <v>244</v>
      </c>
      <c r="V265" s="15" t="s">
        <v>244</v>
      </c>
      <c r="W265" s="33" t="s">
        <v>231</v>
      </c>
      <c r="X265" s="15" t="s">
        <v>71</v>
      </c>
      <c r="Y265" s="58" t="n">
        <f aca="false">F265*G265*2</f>
        <v>400</v>
      </c>
      <c r="Z265" s="58" t="str">
        <f aca="false">IF(X265="N",Y265,"0")</f>
        <v>0</v>
      </c>
      <c r="AA265" s="58" t="n">
        <f aca="false">IF(X265="P",Y265,"0")</f>
        <v>400</v>
      </c>
      <c r="AB265" s="15"/>
      <c r="AC265" s="46"/>
      <c r="AD265" s="15"/>
      <c r="AE265" s="15"/>
      <c r="AF265" s="15"/>
    </row>
    <row r="266" customFormat="false" ht="11.25" hidden="false" customHeight="false" outlineLevel="0" collapsed="false">
      <c r="A266" s="39" t="s">
        <v>541</v>
      </c>
      <c r="B266" s="40" t="n">
        <v>28</v>
      </c>
      <c r="C266" s="39" t="s">
        <v>114</v>
      </c>
      <c r="D266" s="39" t="s">
        <v>74</v>
      </c>
      <c r="E266" s="15" t="s">
        <v>51</v>
      </c>
      <c r="F266" s="15" t="n">
        <v>8</v>
      </c>
      <c r="G266" s="15" t="n">
        <v>25</v>
      </c>
      <c r="H266" s="15"/>
      <c r="I266" s="15" t="n">
        <v>23438</v>
      </c>
      <c r="J266" s="15" t="s">
        <v>24</v>
      </c>
      <c r="K266" s="200" t="s">
        <v>57</v>
      </c>
      <c r="L266" s="201" t="s">
        <v>26</v>
      </c>
      <c r="M266" s="202" t="s">
        <v>537</v>
      </c>
      <c r="N266" s="15" t="s">
        <v>24</v>
      </c>
      <c r="O266" s="15" t="s">
        <v>538</v>
      </c>
      <c r="P266" s="15" t="n">
        <v>25</v>
      </c>
      <c r="Q266" s="39" t="s">
        <v>114</v>
      </c>
      <c r="R266" s="40" t="n">
        <v>21</v>
      </c>
      <c r="S266" s="316" t="s">
        <v>240</v>
      </c>
      <c r="T266" s="39" t="s">
        <v>539</v>
      </c>
      <c r="U266" s="15" t="s">
        <v>244</v>
      </c>
      <c r="V266" s="15" t="s">
        <v>244</v>
      </c>
      <c r="W266" s="33" t="s">
        <v>231</v>
      </c>
      <c r="X266" s="15" t="s">
        <v>71</v>
      </c>
      <c r="Y266" s="58" t="n">
        <f aca="false">F266*G266*2</f>
        <v>400</v>
      </c>
      <c r="Z266" s="58" t="str">
        <f aca="false">IF(X266="N",Y266,"0")</f>
        <v>0</v>
      </c>
      <c r="AA266" s="58" t="n">
        <f aca="false">IF(X266="P",Y266,"0")</f>
        <v>400</v>
      </c>
      <c r="AB266" s="15"/>
      <c r="AC266" s="46"/>
      <c r="AD266" s="15"/>
      <c r="AE266" s="15"/>
      <c r="AF266" s="15"/>
    </row>
    <row r="267" customFormat="false" ht="11.25" hidden="false" customHeight="false" outlineLevel="0" collapsed="false">
      <c r="A267" s="39" t="s">
        <v>542</v>
      </c>
      <c r="B267" s="40" t="n">
        <v>44.25</v>
      </c>
      <c r="C267" s="39" t="s">
        <v>114</v>
      </c>
      <c r="D267" s="39" t="s">
        <v>74</v>
      </c>
      <c r="E267" s="15" t="s">
        <v>51</v>
      </c>
      <c r="F267" s="15" t="n">
        <v>8</v>
      </c>
      <c r="G267" s="15" t="n">
        <v>25</v>
      </c>
      <c r="H267" s="15"/>
      <c r="I267" s="15" t="n">
        <v>23610</v>
      </c>
      <c r="J267" s="15" t="s">
        <v>24</v>
      </c>
      <c r="K267" s="200" t="s">
        <v>57</v>
      </c>
      <c r="L267" s="201" t="s">
        <v>26</v>
      </c>
      <c r="M267" s="202" t="s">
        <v>537</v>
      </c>
      <c r="N267" s="15" t="s">
        <v>24</v>
      </c>
      <c r="O267" s="15" t="s">
        <v>538</v>
      </c>
      <c r="P267" s="15" t="n">
        <v>25</v>
      </c>
      <c r="Q267" s="39" t="s">
        <v>114</v>
      </c>
      <c r="R267" s="40" t="n">
        <v>21</v>
      </c>
      <c r="S267" s="316" t="s">
        <v>240</v>
      </c>
      <c r="T267" s="39" t="s">
        <v>539</v>
      </c>
      <c r="U267" s="15" t="s">
        <v>244</v>
      </c>
      <c r="V267" s="15" t="s">
        <v>244</v>
      </c>
      <c r="W267" s="33" t="s">
        <v>231</v>
      </c>
      <c r="X267" s="15" t="s">
        <v>71</v>
      </c>
      <c r="Y267" s="58" t="n">
        <f aca="false">F267*G267*2</f>
        <v>400</v>
      </c>
      <c r="Z267" s="58" t="str">
        <f aca="false">IF(X267="N",Y267,"0")</f>
        <v>0</v>
      </c>
      <c r="AA267" s="58" t="n">
        <f aca="false">IF(X267="P",Y267,"0")</f>
        <v>400</v>
      </c>
      <c r="AB267" s="15"/>
      <c r="AC267" s="46"/>
      <c r="AD267" s="15"/>
      <c r="AE267" s="15"/>
      <c r="AF267" s="15"/>
    </row>
    <row r="268" customFormat="false" ht="11.25" hidden="false" customHeight="false" outlineLevel="0" collapsed="false">
      <c r="A268" s="39" t="s">
        <v>543</v>
      </c>
      <c r="B268" s="40" t="n">
        <v>44.9</v>
      </c>
      <c r="C268" s="39" t="s">
        <v>114</v>
      </c>
      <c r="D268" s="39" t="s">
        <v>74</v>
      </c>
      <c r="E268" s="15" t="s">
        <v>51</v>
      </c>
      <c r="F268" s="15" t="n">
        <v>8</v>
      </c>
      <c r="G268" s="15" t="n">
        <v>25</v>
      </c>
      <c r="H268" s="15"/>
      <c r="I268" s="15" t="n">
        <v>23617</v>
      </c>
      <c r="J268" s="15" t="s">
        <v>24</v>
      </c>
      <c r="K268" s="200" t="s">
        <v>57</v>
      </c>
      <c r="L268" s="201" t="s">
        <v>26</v>
      </c>
      <c r="M268" s="202" t="s">
        <v>537</v>
      </c>
      <c r="N268" s="15" t="s">
        <v>24</v>
      </c>
      <c r="O268" s="15" t="s">
        <v>538</v>
      </c>
      <c r="P268" s="15" t="n">
        <v>25</v>
      </c>
      <c r="Q268" s="39" t="s">
        <v>114</v>
      </c>
      <c r="R268" s="40" t="n">
        <v>26.25</v>
      </c>
      <c r="S268" s="316" t="s">
        <v>240</v>
      </c>
      <c r="T268" s="39" t="s">
        <v>544</v>
      </c>
      <c r="U268" s="15" t="s">
        <v>244</v>
      </c>
      <c r="V268" s="15" t="s">
        <v>244</v>
      </c>
      <c r="W268" s="33" t="s">
        <v>231</v>
      </c>
      <c r="X268" s="15" t="s">
        <v>71</v>
      </c>
      <c r="Y268" s="58" t="n">
        <f aca="false">F268*G268*2</f>
        <v>400</v>
      </c>
      <c r="Z268" s="58" t="str">
        <f aca="false">IF(X268="N",Y268,"0")</f>
        <v>0</v>
      </c>
      <c r="AA268" s="58" t="n">
        <f aca="false">IF(X268="P",Y268,"0")</f>
        <v>400</v>
      </c>
      <c r="AB268" s="15"/>
      <c r="AC268" s="46"/>
      <c r="AD268" s="15"/>
      <c r="AE268" s="15"/>
      <c r="AF268" s="15"/>
    </row>
    <row r="269" customFormat="false" ht="11.25" hidden="false" customHeight="false" outlineLevel="0" collapsed="false">
      <c r="A269" s="39" t="s">
        <v>545</v>
      </c>
      <c r="B269" s="40" t="n">
        <v>45</v>
      </c>
      <c r="C269" s="39" t="s">
        <v>114</v>
      </c>
      <c r="D269" s="39" t="s">
        <v>74</v>
      </c>
      <c r="E269" s="15" t="s">
        <v>51</v>
      </c>
      <c r="F269" s="15" t="n">
        <v>8</v>
      </c>
      <c r="G269" s="15" t="n">
        <v>25</v>
      </c>
      <c r="H269" s="15"/>
      <c r="I269" s="123" t="s">
        <v>546</v>
      </c>
      <c r="J269" s="15" t="s">
        <v>24</v>
      </c>
      <c r="K269" s="200" t="s">
        <v>57</v>
      </c>
      <c r="L269" s="201" t="s">
        <v>26</v>
      </c>
      <c r="M269" s="202" t="s">
        <v>547</v>
      </c>
      <c r="N269" s="15" t="s">
        <v>24</v>
      </c>
      <c r="O269" s="15" t="s">
        <v>547</v>
      </c>
      <c r="P269" s="15" t="n">
        <v>25</v>
      </c>
      <c r="Q269" s="39" t="s">
        <v>114</v>
      </c>
      <c r="R269" s="40" t="n">
        <v>68</v>
      </c>
      <c r="S269" s="318" t="s">
        <v>548</v>
      </c>
      <c r="T269" s="39" t="s">
        <v>549</v>
      </c>
      <c r="U269" s="15" t="s">
        <v>244</v>
      </c>
      <c r="V269" s="15" t="s">
        <v>244</v>
      </c>
      <c r="W269" s="33" t="s">
        <v>231</v>
      </c>
      <c r="X269" s="15" t="s">
        <v>71</v>
      </c>
      <c r="Y269" s="58" t="n">
        <f aca="false">F269*G269*2</f>
        <v>400</v>
      </c>
      <c r="Z269" s="58" t="str">
        <f aca="false">IF(X269="N",Y269,"0")</f>
        <v>0</v>
      </c>
      <c r="AA269" s="58" t="n">
        <f aca="false">IF(X269="P",Y269,"0")</f>
        <v>400</v>
      </c>
      <c r="AB269" s="15"/>
      <c r="AC269" s="46"/>
      <c r="AD269" s="15"/>
      <c r="AE269" s="15"/>
      <c r="AF269" s="15"/>
    </row>
    <row r="270" customFormat="false" ht="11.25" hidden="false" customHeight="false" outlineLevel="0" collapsed="false">
      <c r="A270" s="39" t="s">
        <v>550</v>
      </c>
      <c r="B270" s="40" t="n">
        <v>63</v>
      </c>
      <c r="C270" s="39" t="s">
        <v>114</v>
      </c>
      <c r="D270" s="39" t="s">
        <v>74</v>
      </c>
      <c r="E270" s="15" t="s">
        <v>51</v>
      </c>
      <c r="F270" s="15" t="n">
        <v>8</v>
      </c>
      <c r="G270" s="15" t="n">
        <v>25</v>
      </c>
      <c r="H270" s="15"/>
      <c r="I270" s="123" t="s">
        <v>551</v>
      </c>
      <c r="J270" s="15" t="s">
        <v>24</v>
      </c>
      <c r="K270" s="200" t="s">
        <v>57</v>
      </c>
      <c r="L270" s="201" t="s">
        <v>26</v>
      </c>
      <c r="M270" s="202" t="s">
        <v>552</v>
      </c>
      <c r="N270" s="15" t="s">
        <v>24</v>
      </c>
      <c r="O270" s="15" t="s">
        <v>552</v>
      </c>
      <c r="P270" s="15" t="n">
        <v>25</v>
      </c>
      <c r="Q270" s="39" t="s">
        <v>55</v>
      </c>
      <c r="R270" s="40" t="n">
        <v>169</v>
      </c>
      <c r="S270" s="318" t="s">
        <v>553</v>
      </c>
      <c r="T270" s="39" t="s">
        <v>554</v>
      </c>
      <c r="U270" s="15" t="s">
        <v>244</v>
      </c>
      <c r="V270" s="15" t="s">
        <v>244</v>
      </c>
      <c r="W270" s="33" t="s">
        <v>231</v>
      </c>
      <c r="X270" s="15" t="s">
        <v>71</v>
      </c>
      <c r="Y270" s="58" t="n">
        <f aca="false">F270*G270*2</f>
        <v>400</v>
      </c>
      <c r="Z270" s="58" t="str">
        <f aca="false">IF(X270="N",Y270,"0")</f>
        <v>0</v>
      </c>
      <c r="AA270" s="58" t="n">
        <f aca="false">IF(X270="P",Y270,"0")</f>
        <v>400</v>
      </c>
      <c r="AB270" s="15"/>
      <c r="AC270" s="46"/>
      <c r="AD270" s="15"/>
      <c r="AE270" s="15"/>
      <c r="AF270" s="15"/>
    </row>
    <row r="271" customFormat="false" ht="11.25" hidden="false" customHeight="false" outlineLevel="0" collapsed="false">
      <c r="A271" s="39" t="s">
        <v>555</v>
      </c>
      <c r="B271" s="40" t="n">
        <v>69.5</v>
      </c>
      <c r="C271" s="39" t="s">
        <v>114</v>
      </c>
      <c r="D271" s="39" t="s">
        <v>74</v>
      </c>
      <c r="E271" s="15" t="s">
        <v>51</v>
      </c>
      <c r="F271" s="15" t="n">
        <v>8</v>
      </c>
      <c r="G271" s="15" t="n">
        <v>25</v>
      </c>
      <c r="H271" s="15"/>
      <c r="I271" s="15" t="n">
        <v>23763</v>
      </c>
      <c r="J271" s="15" t="s">
        <v>24</v>
      </c>
      <c r="K271" s="200" t="s">
        <v>57</v>
      </c>
      <c r="L271" s="201" t="s">
        <v>26</v>
      </c>
      <c r="M271" s="202" t="s">
        <v>139</v>
      </c>
      <c r="N271" s="15" t="s">
        <v>24</v>
      </c>
      <c r="O271" s="15" t="s">
        <v>556</v>
      </c>
      <c r="P271" s="15" t="n">
        <v>25</v>
      </c>
      <c r="Q271" s="39" t="s">
        <v>114</v>
      </c>
      <c r="R271" s="40" t="n">
        <v>25.25</v>
      </c>
      <c r="S271" s="316" t="s">
        <v>139</v>
      </c>
      <c r="T271" s="39" t="s">
        <v>557</v>
      </c>
      <c r="U271" s="15" t="s">
        <v>244</v>
      </c>
      <c r="V271" s="15" t="s">
        <v>244</v>
      </c>
      <c r="W271" s="33" t="s">
        <v>231</v>
      </c>
      <c r="X271" s="15" t="s">
        <v>71</v>
      </c>
      <c r="Y271" s="58" t="n">
        <f aca="false">F271*G271*2</f>
        <v>400</v>
      </c>
      <c r="Z271" s="58" t="str">
        <f aca="false">IF(X271="N",Y271,"0")</f>
        <v>0</v>
      </c>
      <c r="AA271" s="58" t="n">
        <f aca="false">IF(X271="P",Y271,"0")</f>
        <v>400</v>
      </c>
      <c r="AB271" s="15"/>
      <c r="AC271" s="46"/>
      <c r="AD271" s="15"/>
      <c r="AE271" s="15"/>
      <c r="AF271" s="15"/>
    </row>
    <row r="272" customFormat="false" ht="11.25" hidden="false" customHeight="false" outlineLevel="0" collapsed="false">
      <c r="A272" s="39" t="s">
        <v>558</v>
      </c>
      <c r="B272" s="40" t="n">
        <v>330</v>
      </c>
      <c r="C272" s="39" t="s">
        <v>114</v>
      </c>
      <c r="D272" s="39" t="s">
        <v>74</v>
      </c>
      <c r="E272" s="15" t="s">
        <v>51</v>
      </c>
      <c r="F272" s="15" t="n">
        <v>8</v>
      </c>
      <c r="G272" s="15" t="n">
        <v>25</v>
      </c>
      <c r="H272" s="15"/>
      <c r="I272" s="15" t="n">
        <v>23912</v>
      </c>
      <c r="J272" s="15" t="s">
        <v>24</v>
      </c>
      <c r="K272" s="200" t="s">
        <v>57</v>
      </c>
      <c r="L272" s="201" t="s">
        <v>26</v>
      </c>
      <c r="M272" s="202" t="s">
        <v>139</v>
      </c>
      <c r="N272" s="15" t="s">
        <v>24</v>
      </c>
      <c r="O272" s="15" t="s">
        <v>556</v>
      </c>
      <c r="P272" s="15" t="n">
        <v>25</v>
      </c>
      <c r="Q272" s="39" t="s">
        <v>114</v>
      </c>
      <c r="R272" s="40" t="n">
        <v>65</v>
      </c>
      <c r="S272" s="316" t="s">
        <v>139</v>
      </c>
      <c r="T272" s="39" t="s">
        <v>535</v>
      </c>
      <c r="U272" s="15" t="s">
        <v>244</v>
      </c>
      <c r="V272" s="15" t="s">
        <v>244</v>
      </c>
      <c r="W272" s="33" t="s">
        <v>231</v>
      </c>
      <c r="X272" s="15" t="s">
        <v>71</v>
      </c>
      <c r="Y272" s="58" t="n">
        <f aca="false">F272*G272*2</f>
        <v>400</v>
      </c>
      <c r="Z272" s="58" t="str">
        <f aca="false">IF(X272="N",Y272,"0")</f>
        <v>0</v>
      </c>
      <c r="AA272" s="58" t="n">
        <f aca="false">IF(X272="P",Y272,"0")</f>
        <v>400</v>
      </c>
      <c r="AB272" s="15"/>
      <c r="AC272" s="46"/>
      <c r="AD272" s="15"/>
      <c r="AE272" s="15"/>
      <c r="AF272" s="15"/>
    </row>
    <row r="273" customFormat="false" ht="11.25" hidden="false" customHeight="false" outlineLevel="0" collapsed="false">
      <c r="A273" s="39" t="s">
        <v>559</v>
      </c>
      <c r="B273" s="40" t="n">
        <v>180</v>
      </c>
      <c r="C273" s="39" t="s">
        <v>55</v>
      </c>
      <c r="D273" s="39" t="s">
        <v>74</v>
      </c>
      <c r="E273" s="15" t="s">
        <v>51</v>
      </c>
      <c r="F273" s="15" t="n">
        <v>8</v>
      </c>
      <c r="G273" s="15" t="n">
        <v>25</v>
      </c>
      <c r="H273" s="15"/>
      <c r="I273" s="15" t="n">
        <v>23961</v>
      </c>
      <c r="J273" s="15" t="s">
        <v>24</v>
      </c>
      <c r="K273" s="200" t="s">
        <v>57</v>
      </c>
      <c r="L273" s="201" t="s">
        <v>26</v>
      </c>
      <c r="M273" s="202" t="s">
        <v>312</v>
      </c>
      <c r="N273" s="15" t="s">
        <v>24</v>
      </c>
      <c r="O273" s="15" t="s">
        <v>560</v>
      </c>
      <c r="P273" s="15" t="n">
        <v>25</v>
      </c>
      <c r="Q273" s="39" t="s">
        <v>55</v>
      </c>
      <c r="R273" s="40" t="n">
        <v>170</v>
      </c>
      <c r="S273" s="318" t="s">
        <v>561</v>
      </c>
      <c r="T273" s="39" t="s">
        <v>562</v>
      </c>
      <c r="U273" s="15" t="s">
        <v>244</v>
      </c>
      <c r="V273" s="15" t="s">
        <v>244</v>
      </c>
      <c r="W273" s="33" t="s">
        <v>231</v>
      </c>
      <c r="X273" s="15" t="s">
        <v>71</v>
      </c>
      <c r="Y273" s="58" t="n">
        <f aca="false">F273*G273*2</f>
        <v>400</v>
      </c>
      <c r="Z273" s="58" t="str">
        <f aca="false">IF(X273="N",Y273,"0")</f>
        <v>0</v>
      </c>
      <c r="AA273" s="58" t="n">
        <f aca="false">IF(X273="P",Y273,"0")</f>
        <v>400</v>
      </c>
      <c r="AB273" s="15"/>
      <c r="AC273" s="46"/>
      <c r="AD273" s="15"/>
      <c r="AE273" s="15"/>
      <c r="AF273" s="15"/>
    </row>
    <row r="274" customFormat="false" ht="11.25" hidden="false" customHeight="false" outlineLevel="0" collapsed="false">
      <c r="A274" s="39" t="s">
        <v>559</v>
      </c>
      <c r="B274" s="40" t="n">
        <v>180</v>
      </c>
      <c r="C274" s="39" t="s">
        <v>55</v>
      </c>
      <c r="D274" s="39" t="s">
        <v>74</v>
      </c>
      <c r="E274" s="15" t="s">
        <v>51</v>
      </c>
      <c r="F274" s="15" t="n">
        <v>8</v>
      </c>
      <c r="G274" s="15" t="n">
        <v>25</v>
      </c>
      <c r="H274" s="15"/>
      <c r="I274" s="15" t="n">
        <v>23961</v>
      </c>
      <c r="J274" s="15" t="s">
        <v>24</v>
      </c>
      <c r="K274" s="200" t="s">
        <v>57</v>
      </c>
      <c r="L274" s="201" t="s">
        <v>26</v>
      </c>
      <c r="M274" s="202" t="s">
        <v>312</v>
      </c>
      <c r="N274" s="15" t="s">
        <v>24</v>
      </c>
      <c r="O274" s="15" t="s">
        <v>560</v>
      </c>
      <c r="P274" s="15" t="n">
        <v>25</v>
      </c>
      <c r="Q274" s="39" t="s">
        <v>55</v>
      </c>
      <c r="R274" s="40" t="n">
        <v>170</v>
      </c>
      <c r="S274" s="318" t="s">
        <v>561</v>
      </c>
      <c r="T274" s="39" t="s">
        <v>562</v>
      </c>
      <c r="U274" s="15" t="s">
        <v>244</v>
      </c>
      <c r="V274" s="15" t="s">
        <v>244</v>
      </c>
      <c r="W274" s="33" t="s">
        <v>231</v>
      </c>
      <c r="X274" s="15" t="s">
        <v>71</v>
      </c>
      <c r="Y274" s="58" t="n">
        <f aca="false">F274*G274*2</f>
        <v>400</v>
      </c>
      <c r="Z274" s="58" t="str">
        <f aca="false">IF(X274="N",Y274,"0")</f>
        <v>0</v>
      </c>
      <c r="AA274" s="58" t="n">
        <f aca="false">IF(X274="P",Y274,"0")</f>
        <v>400</v>
      </c>
      <c r="AB274" s="15"/>
      <c r="AC274" s="46"/>
      <c r="AD274" s="15"/>
      <c r="AE274" s="15"/>
      <c r="AF274" s="15"/>
    </row>
    <row r="275" customFormat="false" ht="11.25" hidden="false" customHeight="false" outlineLevel="0" collapsed="false">
      <c r="A275" s="39" t="s">
        <v>563</v>
      </c>
      <c r="B275" s="40" t="n">
        <v>285</v>
      </c>
      <c r="C275" s="39" t="s">
        <v>447</v>
      </c>
      <c r="D275" s="39" t="s">
        <v>74</v>
      </c>
      <c r="E275" s="15" t="s">
        <v>51</v>
      </c>
      <c r="F275" s="15" t="n">
        <v>8</v>
      </c>
      <c r="G275" s="15" t="n">
        <v>25</v>
      </c>
      <c r="H275" s="15"/>
      <c r="I275" s="15"/>
      <c r="J275" s="15" t="s">
        <v>24</v>
      </c>
      <c r="K275" s="200" t="s">
        <v>240</v>
      </c>
      <c r="L275" s="201" t="s">
        <v>26</v>
      </c>
      <c r="M275" s="264" t="s">
        <v>240</v>
      </c>
      <c r="N275" s="15" t="s">
        <v>24</v>
      </c>
      <c r="O275" s="15"/>
      <c r="P275" s="15" t="n">
        <v>25</v>
      </c>
      <c r="Q275" s="39" t="s">
        <v>114</v>
      </c>
      <c r="R275" s="40" t="n">
        <v>21</v>
      </c>
      <c r="S275" s="318" t="s">
        <v>65</v>
      </c>
      <c r="T275" s="39" t="s">
        <v>539</v>
      </c>
      <c r="U275" s="15" t="s">
        <v>244</v>
      </c>
      <c r="V275" s="15" t="s">
        <v>244</v>
      </c>
      <c r="W275" s="33" t="s">
        <v>231</v>
      </c>
      <c r="X275" s="15" t="s">
        <v>69</v>
      </c>
      <c r="Y275" s="58" t="n">
        <f aca="false">F275*G275*2</f>
        <v>400</v>
      </c>
      <c r="Z275" s="58" t="n">
        <f aca="false">IF(X275="N",Y275,"0")</f>
        <v>400</v>
      </c>
      <c r="AA275" s="58" t="str">
        <f aca="false">IF(X275="P",Y275,"0")</f>
        <v>0</v>
      </c>
      <c r="AB275" s="15"/>
      <c r="AC275" s="46"/>
      <c r="AD275" s="15"/>
      <c r="AE275" s="15"/>
      <c r="AF275" s="15"/>
    </row>
    <row r="276" customFormat="false" ht="11.25" hidden="false" customHeight="false" outlineLevel="0" collapsed="false">
      <c r="A276" s="39" t="s">
        <v>564</v>
      </c>
      <c r="B276" s="40" t="n">
        <v>14.48</v>
      </c>
      <c r="C276" s="39" t="s">
        <v>114</v>
      </c>
      <c r="D276" s="39" t="s">
        <v>74</v>
      </c>
      <c r="E276" s="15" t="s">
        <v>51</v>
      </c>
      <c r="F276" s="15" t="n">
        <v>8</v>
      </c>
      <c r="G276" s="15" t="n">
        <v>25</v>
      </c>
      <c r="H276" s="15"/>
      <c r="I276" s="15" t="s">
        <v>565</v>
      </c>
      <c r="J276" s="15" t="s">
        <v>24</v>
      </c>
      <c r="K276" s="200" t="s">
        <v>566</v>
      </c>
      <c r="L276" s="201" t="s">
        <v>26</v>
      </c>
      <c r="M276" s="202" t="s">
        <v>240</v>
      </c>
      <c r="N276" s="15" t="s">
        <v>24</v>
      </c>
      <c r="O276" s="15" t="s">
        <v>567</v>
      </c>
      <c r="P276" s="15" t="n">
        <v>25</v>
      </c>
      <c r="Q276" s="39" t="s">
        <v>114</v>
      </c>
      <c r="R276" s="40" t="n">
        <v>25.5</v>
      </c>
      <c r="S276" s="316" t="s">
        <v>323</v>
      </c>
      <c r="T276" s="39" t="s">
        <v>568</v>
      </c>
      <c r="U276" s="15" t="s">
        <v>244</v>
      </c>
      <c r="V276" s="15" t="s">
        <v>244</v>
      </c>
      <c r="W276" s="15" t="s">
        <v>68</v>
      </c>
      <c r="X276" s="15" t="s">
        <v>71</v>
      </c>
      <c r="Y276" s="58" t="n">
        <f aca="false">F276*G276*2</f>
        <v>400</v>
      </c>
      <c r="Z276" s="58" t="str">
        <f aca="false">IF(X276="N",Y276,"0")</f>
        <v>0</v>
      </c>
      <c r="AA276" s="58" t="n">
        <f aca="false">IF(X276="P",Y276,"0")</f>
        <v>400</v>
      </c>
      <c r="AB276" s="15"/>
      <c r="AC276" s="46"/>
      <c r="AD276" s="15"/>
      <c r="AE276" s="15"/>
      <c r="AF276" s="15"/>
    </row>
    <row r="277" customFormat="false" ht="11.25" hidden="false" customHeight="false" outlineLevel="0" collapsed="false">
      <c r="A277" s="39" t="s">
        <v>569</v>
      </c>
      <c r="B277" s="40" t="n">
        <v>275</v>
      </c>
      <c r="C277" s="39" t="s">
        <v>512</v>
      </c>
      <c r="D277" s="39" t="s">
        <v>74</v>
      </c>
      <c r="E277" s="15" t="s">
        <v>51</v>
      </c>
      <c r="F277" s="15" t="n">
        <v>8</v>
      </c>
      <c r="G277" s="33" t="n">
        <v>25</v>
      </c>
      <c r="H277" s="33"/>
      <c r="I277" s="96"/>
      <c r="J277" s="15" t="s">
        <v>24</v>
      </c>
      <c r="K277" s="200" t="s">
        <v>240</v>
      </c>
      <c r="L277" s="201" t="s">
        <v>26</v>
      </c>
      <c r="M277" s="202" t="s">
        <v>240</v>
      </c>
      <c r="N277" s="15" t="s">
        <v>24</v>
      </c>
      <c r="O277" s="128"/>
      <c r="P277" s="15" t="n">
        <v>25</v>
      </c>
      <c r="Q277" s="39" t="s">
        <v>114</v>
      </c>
      <c r="R277" s="40" t="n">
        <v>21</v>
      </c>
      <c r="S277" s="316" t="s">
        <v>231</v>
      </c>
      <c r="T277" s="39" t="s">
        <v>539</v>
      </c>
      <c r="U277" s="15" t="s">
        <v>244</v>
      </c>
      <c r="V277" s="15" t="s">
        <v>244</v>
      </c>
      <c r="W277" s="15" t="s">
        <v>68</v>
      </c>
      <c r="X277" s="15" t="s">
        <v>69</v>
      </c>
      <c r="Y277" s="58" t="n">
        <f aca="false">F277*G277*2</f>
        <v>400</v>
      </c>
      <c r="Z277" s="58" t="n">
        <f aca="false">IF(X277="N",Y277,"0")</f>
        <v>400</v>
      </c>
      <c r="AA277" s="58" t="str">
        <f aca="false">IF(X277="P",Y277,"0")</f>
        <v>0</v>
      </c>
      <c r="AB277" s="15"/>
      <c r="AC277" s="46"/>
      <c r="AD277" s="15"/>
      <c r="AE277" s="15"/>
      <c r="AF277" s="15"/>
    </row>
    <row r="278" customFormat="false" ht="11.25" hidden="false" customHeight="false" outlineLevel="0" collapsed="false">
      <c r="A278" s="39" t="s">
        <v>570</v>
      </c>
      <c r="B278" s="40" t="n">
        <v>185</v>
      </c>
      <c r="C278" s="39" t="s">
        <v>55</v>
      </c>
      <c r="D278" s="39" t="s">
        <v>74</v>
      </c>
      <c r="E278" s="15" t="s">
        <v>51</v>
      </c>
      <c r="F278" s="15" t="n">
        <v>8</v>
      </c>
      <c r="G278" s="15" t="n">
        <v>25</v>
      </c>
      <c r="H278" s="15"/>
      <c r="I278" s="141"/>
      <c r="J278" s="15" t="s">
        <v>24</v>
      </c>
      <c r="K278" s="200" t="s">
        <v>401</v>
      </c>
      <c r="L278" s="201" t="s">
        <v>26</v>
      </c>
      <c r="M278" s="264" t="s">
        <v>240</v>
      </c>
      <c r="N278" s="15" t="s">
        <v>24</v>
      </c>
      <c r="O278" s="15" t="s">
        <v>401</v>
      </c>
      <c r="P278" s="15" t="n">
        <v>25</v>
      </c>
      <c r="Q278" s="39" t="s">
        <v>114</v>
      </c>
      <c r="R278" s="40" t="n">
        <v>21</v>
      </c>
      <c r="S278" s="316" t="s">
        <v>231</v>
      </c>
      <c r="T278" s="39" t="s">
        <v>539</v>
      </c>
      <c r="U278" s="15" t="s">
        <v>244</v>
      </c>
      <c r="V278" s="15" t="s">
        <v>244</v>
      </c>
      <c r="W278" s="15" t="s">
        <v>68</v>
      </c>
      <c r="X278" s="15" t="s">
        <v>69</v>
      </c>
      <c r="Y278" s="58" t="n">
        <f aca="false">F278*G278*2</f>
        <v>400</v>
      </c>
      <c r="Z278" s="58" t="n">
        <f aca="false">IF(X278="N",Y278,"0")</f>
        <v>400</v>
      </c>
      <c r="AA278" s="58" t="str">
        <f aca="false">IF(X278="P",Y278,"0")</f>
        <v>0</v>
      </c>
      <c r="AB278" s="15"/>
      <c r="AC278" s="46"/>
      <c r="AD278" s="15"/>
      <c r="AE278" s="15"/>
      <c r="AF278" s="15"/>
    </row>
    <row r="279" customFormat="false" ht="11.25" hidden="false" customHeight="false" outlineLevel="0" collapsed="false">
      <c r="A279" s="39" t="s">
        <v>571</v>
      </c>
      <c r="B279" s="40" t="n">
        <v>185</v>
      </c>
      <c r="C279" s="39" t="s">
        <v>55</v>
      </c>
      <c r="D279" s="39" t="s">
        <v>74</v>
      </c>
      <c r="E279" s="15" t="s">
        <v>51</v>
      </c>
      <c r="F279" s="15" t="n">
        <v>8</v>
      </c>
      <c r="G279" s="15" t="n">
        <v>25</v>
      </c>
      <c r="H279" s="15"/>
      <c r="I279" s="96"/>
      <c r="J279" s="15" t="s">
        <v>24</v>
      </c>
      <c r="K279" s="200" t="s">
        <v>323</v>
      </c>
      <c r="L279" s="201" t="s">
        <v>26</v>
      </c>
      <c r="M279" s="264" t="s">
        <v>240</v>
      </c>
      <c r="N279" s="15" t="s">
        <v>24</v>
      </c>
      <c r="O279" s="15" t="s">
        <v>572</v>
      </c>
      <c r="P279" s="15" t="n">
        <v>25</v>
      </c>
      <c r="Q279" s="39" t="s">
        <v>114</v>
      </c>
      <c r="R279" s="40" t="n">
        <v>25.5</v>
      </c>
      <c r="S279" s="318" t="s">
        <v>528</v>
      </c>
      <c r="T279" s="39" t="s">
        <v>568</v>
      </c>
      <c r="U279" s="15" t="s">
        <v>244</v>
      </c>
      <c r="V279" s="15" t="s">
        <v>244</v>
      </c>
      <c r="W279" s="15" t="s">
        <v>68</v>
      </c>
      <c r="X279" s="15" t="s">
        <v>69</v>
      </c>
      <c r="Y279" s="58" t="n">
        <f aca="false">F279*G279*2</f>
        <v>400</v>
      </c>
      <c r="Z279" s="58" t="n">
        <f aca="false">IF(X279="N",Y279,"0")</f>
        <v>400</v>
      </c>
      <c r="AA279" s="58" t="str">
        <f aca="false">IF(X279="P",Y279,"0")</f>
        <v>0</v>
      </c>
      <c r="AB279" s="15"/>
      <c r="AC279" s="46"/>
      <c r="AD279" s="15"/>
      <c r="AE279" s="15"/>
      <c r="AF279" s="15"/>
    </row>
    <row r="280" customFormat="false" ht="11.85" hidden="false" customHeight="true" outlineLevel="0" collapsed="false">
      <c r="G280" s="15"/>
      <c r="H280" s="15"/>
      <c r="I280" s="15"/>
      <c r="J280" s="15"/>
      <c r="K280" s="15"/>
      <c r="L280" s="47" t="s">
        <v>26</v>
      </c>
      <c r="M280" s="15"/>
      <c r="N280" s="15"/>
      <c r="O280" s="15"/>
      <c r="P280" s="15"/>
      <c r="Q280" s="15"/>
      <c r="R280" s="15"/>
      <c r="S280" s="219"/>
      <c r="T280" s="15"/>
      <c r="X280" s="15"/>
      <c r="Y280" s="58" t="n">
        <f aca="false">F280*G280*2</f>
        <v>0</v>
      </c>
      <c r="Z280" s="58" t="str">
        <f aca="false">IF(X280="N",Y280,"0")</f>
        <v>0</v>
      </c>
      <c r="AA280" s="58" t="str">
        <f aca="false">IF(X280="P",Y280,"0")</f>
        <v>0</v>
      </c>
    </row>
    <row r="281" customFormat="false" ht="11.85" hidden="false" customHeight="true" outlineLevel="0" collapsed="false">
      <c r="A281" s="169"/>
      <c r="B281" s="169"/>
      <c r="C281" s="169"/>
      <c r="D281" s="169"/>
      <c r="E281" s="169"/>
      <c r="F281" s="169"/>
      <c r="G281" s="265" t="n">
        <f aca="false">SUM(G261:G280)</f>
        <v>450</v>
      </c>
      <c r="H281" s="265"/>
      <c r="I281" s="265"/>
      <c r="J281" s="265"/>
      <c r="K281" s="265"/>
      <c r="L281" s="268"/>
      <c r="M281" s="265" t="n">
        <f aca="false">G281-P281</f>
        <v>0</v>
      </c>
      <c r="N281" s="265"/>
      <c r="O281" s="265"/>
      <c r="P281" s="265" t="n">
        <f aca="false">SUM(P261:P280)</f>
        <v>450</v>
      </c>
      <c r="Q281" s="121"/>
      <c r="R281" s="121"/>
      <c r="S281" s="324"/>
      <c r="T281" s="121"/>
      <c r="U281" s="169"/>
      <c r="V281" s="169"/>
      <c r="W281" s="169"/>
      <c r="X281" s="121"/>
      <c r="Y281" s="58" t="n">
        <f aca="false">F281*G281*2</f>
        <v>0</v>
      </c>
      <c r="Z281" s="58" t="str">
        <f aca="false">IF(X281="N",Y281,"0")</f>
        <v>0</v>
      </c>
      <c r="AA281" s="58" t="str">
        <f aca="false">IF(X281="P",Y281,"0")</f>
        <v>0</v>
      </c>
      <c r="AB281" s="169"/>
      <c r="AC281" s="169"/>
      <c r="AD281" s="169"/>
      <c r="AE281" s="169"/>
      <c r="AF281" s="169"/>
    </row>
    <row r="282" customFormat="false" ht="11.85" hidden="false" customHeight="true" outlineLevel="0" collapsed="false">
      <c r="A282" s="133"/>
      <c r="B282" s="133"/>
      <c r="C282" s="228" t="s">
        <v>575</v>
      </c>
      <c r="D282" s="133"/>
      <c r="E282" s="133"/>
      <c r="F282" s="133"/>
      <c r="G282" s="241"/>
      <c r="H282" s="241"/>
      <c r="I282" s="241"/>
      <c r="J282" s="241"/>
      <c r="K282" s="241"/>
      <c r="L282" s="244"/>
      <c r="M282" s="241"/>
      <c r="N282" s="241"/>
      <c r="O282" s="241"/>
      <c r="P282" s="241"/>
      <c r="Q282" s="50"/>
      <c r="R282" s="50"/>
      <c r="S282" s="245"/>
      <c r="T282" s="50"/>
      <c r="U282" s="133"/>
      <c r="V282" s="133"/>
      <c r="W282" s="133"/>
      <c r="X282" s="50"/>
      <c r="Y282" s="58" t="n">
        <f aca="false">F282*G282*2</f>
        <v>0</v>
      </c>
      <c r="Z282" s="58" t="str">
        <f aca="false">IF(X282="N",Y282,"0")</f>
        <v>0</v>
      </c>
      <c r="AA282" s="58" t="str">
        <f aca="false">IF(X282="P",Y282,"0")</f>
        <v>0</v>
      </c>
      <c r="AB282" s="133"/>
      <c r="AC282" s="133"/>
      <c r="AD282" s="133"/>
      <c r="AE282" s="133"/>
      <c r="AF282" s="133"/>
    </row>
    <row r="283" customFormat="false" ht="11.85" hidden="false" customHeight="true" outlineLevel="0" collapsed="false">
      <c r="A283" s="271" t="n">
        <v>486140.1</v>
      </c>
      <c r="B283" s="40" t="n">
        <v>216</v>
      </c>
      <c r="C283" s="39" t="s">
        <v>55</v>
      </c>
      <c r="D283" s="39" t="s">
        <v>50</v>
      </c>
      <c r="E283" s="15" t="s">
        <v>51</v>
      </c>
      <c r="F283" s="15" t="n">
        <v>16</v>
      </c>
      <c r="G283" s="33" t="n">
        <v>4</v>
      </c>
      <c r="H283" s="33"/>
      <c r="I283" s="37" t="s">
        <v>309</v>
      </c>
      <c r="J283" s="33" t="s">
        <v>24</v>
      </c>
      <c r="K283" s="123" t="s">
        <v>57</v>
      </c>
      <c r="L283" s="39" t="s">
        <v>26</v>
      </c>
      <c r="M283" s="33" t="s">
        <v>576</v>
      </c>
      <c r="N283" s="272" t="s">
        <v>24</v>
      </c>
      <c r="O283" s="33"/>
      <c r="P283" s="33" t="n">
        <v>4</v>
      </c>
      <c r="Q283" s="47" t="s">
        <v>577</v>
      </c>
      <c r="R283" s="48" t="n">
        <v>0</v>
      </c>
      <c r="S283" s="219" t="n">
        <v>15757</v>
      </c>
      <c r="T283" s="47" t="s">
        <v>578</v>
      </c>
      <c r="U283" s="33" t="s">
        <v>579</v>
      </c>
      <c r="V283" s="33" t="s">
        <v>579</v>
      </c>
      <c r="W283" s="33" t="s">
        <v>231</v>
      </c>
      <c r="X283" s="33" t="s">
        <v>71</v>
      </c>
      <c r="Y283" s="58" t="n">
        <f aca="false">F283*G283*2</f>
        <v>128</v>
      </c>
      <c r="Z283" s="58" t="str">
        <f aca="false">IF(X283="N",Y283,"0")</f>
        <v>0</v>
      </c>
      <c r="AA283" s="58" t="n">
        <f aca="false">IF(X283="P",Y283,"0")</f>
        <v>128</v>
      </c>
      <c r="AB283" s="33"/>
      <c r="AC283" s="75"/>
      <c r="AD283" s="29"/>
      <c r="AE283" s="29"/>
      <c r="AF283" s="29"/>
    </row>
    <row r="284" customFormat="false" ht="11.85" hidden="false" customHeight="true" outlineLevel="0" collapsed="false">
      <c r="A284" s="273"/>
      <c r="B284" s="172"/>
      <c r="C284" s="172"/>
      <c r="D284" s="172"/>
      <c r="E284" s="172"/>
      <c r="F284" s="172"/>
      <c r="G284" s="223" t="n">
        <f aca="false">SUM(G283)</f>
        <v>4</v>
      </c>
      <c r="H284" s="223"/>
      <c r="I284" s="275"/>
      <c r="J284" s="223"/>
      <c r="K284" s="275"/>
      <c r="L284" s="226"/>
      <c r="M284" s="223" t="n">
        <f aca="false">G284-P284</f>
        <v>0</v>
      </c>
      <c r="N284" s="276"/>
      <c r="O284" s="223"/>
      <c r="P284" s="223" t="n">
        <f aca="false">SUM(P283)</f>
        <v>4</v>
      </c>
      <c r="Q284" s="79"/>
      <c r="R284" s="79"/>
      <c r="S284" s="227"/>
      <c r="T284" s="79"/>
      <c r="U284" s="172"/>
      <c r="V284" s="172"/>
      <c r="W284" s="172"/>
      <c r="X284" s="79"/>
      <c r="Y284" s="58" t="n">
        <f aca="false">F284*G284*2</f>
        <v>0</v>
      </c>
      <c r="Z284" s="58" t="str">
        <f aca="false">IF(X284="N",Y284,"0")</f>
        <v>0</v>
      </c>
      <c r="AA284" s="58" t="str">
        <f aca="false">IF(X284="P",Y284,"0")</f>
        <v>0</v>
      </c>
      <c r="AB284" s="172"/>
      <c r="AC284" s="172"/>
      <c r="AD284" s="172"/>
      <c r="AE284" s="172"/>
      <c r="AF284" s="172"/>
    </row>
    <row r="285" customFormat="false" ht="11.85" hidden="false" customHeight="true" outlineLevel="0" collapsed="false">
      <c r="A285" s="271"/>
      <c r="B285" s="29"/>
      <c r="C285" s="228" t="s">
        <v>580</v>
      </c>
      <c r="D285" s="29"/>
      <c r="E285" s="29"/>
      <c r="F285" s="29"/>
      <c r="G285" s="33"/>
      <c r="H285" s="33"/>
      <c r="I285" s="127"/>
      <c r="J285" s="33"/>
      <c r="K285" s="33"/>
      <c r="L285" s="218"/>
      <c r="M285" s="33"/>
      <c r="N285" s="73"/>
      <c r="O285" s="33"/>
      <c r="P285" s="33"/>
      <c r="Q285" s="33"/>
      <c r="R285" s="33"/>
      <c r="S285" s="219"/>
      <c r="T285" s="33"/>
      <c r="U285" s="29"/>
      <c r="V285" s="29"/>
      <c r="W285" s="29"/>
      <c r="X285" s="33"/>
      <c r="Y285" s="58" t="n">
        <f aca="false">F285*G285*2</f>
        <v>0</v>
      </c>
      <c r="Z285" s="58" t="str">
        <f aca="false">IF(X285="N",Y285,"0")</f>
        <v>0</v>
      </c>
      <c r="AA285" s="58" t="str">
        <f aca="false">IF(X285="P",Y285,"0")</f>
        <v>0</v>
      </c>
      <c r="AB285" s="29"/>
      <c r="AC285" s="29"/>
      <c r="AD285" s="29"/>
      <c r="AE285" s="29"/>
      <c r="AF285" s="29"/>
    </row>
    <row r="286" customFormat="false" ht="11.85" hidden="false" customHeight="true" outlineLevel="0" collapsed="false">
      <c r="A286" s="271" t="n">
        <v>486140.1</v>
      </c>
      <c r="B286" s="40" t="n">
        <v>216</v>
      </c>
      <c r="C286" s="39" t="s">
        <v>55</v>
      </c>
      <c r="D286" s="39" t="s">
        <v>74</v>
      </c>
      <c r="E286" s="15" t="s">
        <v>51</v>
      </c>
      <c r="F286" s="15" t="n">
        <v>8</v>
      </c>
      <c r="G286" s="50" t="n">
        <v>4</v>
      </c>
      <c r="H286" s="50"/>
      <c r="I286" s="37" t="s">
        <v>309</v>
      </c>
      <c r="J286" s="50" t="s">
        <v>24</v>
      </c>
      <c r="K286" s="123" t="s">
        <v>57</v>
      </c>
      <c r="L286" s="39" t="s">
        <v>26</v>
      </c>
      <c r="M286" s="50" t="s">
        <v>576</v>
      </c>
      <c r="N286" s="58" t="s">
        <v>24</v>
      </c>
      <c r="O286" s="50"/>
      <c r="P286" s="50" t="n">
        <v>4</v>
      </c>
      <c r="Q286" s="90" t="s">
        <v>577</v>
      </c>
      <c r="R286" s="91" t="n">
        <v>0</v>
      </c>
      <c r="S286" s="245" t="n">
        <v>15757</v>
      </c>
      <c r="T286" s="90" t="s">
        <v>578</v>
      </c>
      <c r="U286" s="50" t="s">
        <v>579</v>
      </c>
      <c r="V286" s="50" t="s">
        <v>579</v>
      </c>
      <c r="W286" s="33" t="s">
        <v>231</v>
      </c>
      <c r="X286" s="50" t="s">
        <v>71</v>
      </c>
      <c r="Y286" s="58" t="n">
        <f aca="false">F286*G286*2</f>
        <v>64</v>
      </c>
      <c r="Z286" s="58" t="str">
        <f aca="false">IF(X286="N",Y286,"0")</f>
        <v>0</v>
      </c>
      <c r="AA286" s="58" t="n">
        <f aca="false">IF(X286="P",Y286,"0")</f>
        <v>64</v>
      </c>
      <c r="AB286" s="50"/>
      <c r="AC286" s="59"/>
      <c r="AD286" s="133"/>
      <c r="AE286" s="133"/>
      <c r="AF286" s="133"/>
    </row>
    <row r="287" customFormat="false" ht="11.85" hidden="false" customHeight="true" outlineLevel="0" collapsed="false">
      <c r="A287" s="172"/>
      <c r="B287" s="172"/>
      <c r="C287" s="172"/>
      <c r="D287" s="172"/>
      <c r="E287" s="172"/>
      <c r="F287" s="172"/>
      <c r="G287" s="223" t="n">
        <f aca="false">SUM(G286)</f>
        <v>4</v>
      </c>
      <c r="H287" s="223"/>
      <c r="I287" s="275"/>
      <c r="J287" s="223"/>
      <c r="K287" s="223"/>
      <c r="L287" s="172"/>
      <c r="M287" s="223" t="n">
        <f aca="false">G287-P287</f>
        <v>0</v>
      </c>
      <c r="N287" s="276"/>
      <c r="O287" s="223"/>
      <c r="P287" s="223" t="n">
        <f aca="false">SUM(P286)</f>
        <v>4</v>
      </c>
      <c r="Q287" s="172"/>
      <c r="R287" s="172"/>
      <c r="S287" s="325"/>
      <c r="T287" s="172"/>
      <c r="U287" s="172"/>
      <c r="V287" s="172"/>
      <c r="W287" s="172"/>
      <c r="X287" s="172"/>
      <c r="Y287" s="58" t="n">
        <f aca="false">F287*G287*2</f>
        <v>0</v>
      </c>
      <c r="Z287" s="58" t="str">
        <f aca="false">IF(X287="N",Y287,"0")</f>
        <v>0</v>
      </c>
      <c r="AA287" s="58" t="str">
        <f aca="false">IF(X287="P",Y287,"0")</f>
        <v>0</v>
      </c>
      <c r="AB287" s="172"/>
      <c r="AC287" s="172"/>
      <c r="AD287" s="172"/>
      <c r="AE287" s="172"/>
      <c r="AF287" s="172"/>
    </row>
    <row r="288" customFormat="false" ht="11.85" hidden="false" customHeight="true" outlineLevel="0" collapsed="false">
      <c r="A288" s="133"/>
      <c r="B288" s="133"/>
      <c r="C288" s="133"/>
      <c r="D288" s="133"/>
      <c r="E288" s="133"/>
      <c r="F288" s="133"/>
      <c r="G288" s="241"/>
      <c r="H288" s="241"/>
      <c r="I288" s="241"/>
      <c r="J288" s="241"/>
      <c r="K288" s="241"/>
      <c r="L288" s="244"/>
      <c r="M288" s="50"/>
      <c r="N288" s="58"/>
      <c r="O288" s="50"/>
      <c r="P288" s="50"/>
      <c r="Q288" s="90"/>
      <c r="R288" s="91"/>
      <c r="S288" s="245"/>
      <c r="T288" s="90"/>
      <c r="U288" s="50"/>
      <c r="V288" s="50"/>
      <c r="W288" s="50"/>
      <c r="X288" s="50"/>
      <c r="Y288" s="58" t="n">
        <f aca="false">F288*G288*2</f>
        <v>0</v>
      </c>
      <c r="Z288" s="58" t="str">
        <f aca="false">IF(X288="N",Y288,"0")</f>
        <v>0</v>
      </c>
      <c r="AA288" s="58" t="str">
        <f aca="false">IF(X288="P",Y288,"0")</f>
        <v>0</v>
      </c>
      <c r="AB288" s="50"/>
      <c r="AC288" s="59"/>
      <c r="AD288" s="133"/>
      <c r="AE288" s="133"/>
      <c r="AF288" s="133"/>
    </row>
    <row r="289" customFormat="false" ht="11.25" hidden="false" customHeight="true" outlineLevel="0" collapsed="false">
      <c r="A289" s="29"/>
      <c r="B289" s="29"/>
      <c r="C289" s="228" t="s">
        <v>581</v>
      </c>
      <c r="D289" s="29"/>
      <c r="E289" s="29"/>
      <c r="F289" s="29"/>
      <c r="G289" s="33"/>
      <c r="H289" s="33"/>
      <c r="I289" s="33"/>
      <c r="J289" s="33"/>
      <c r="K289" s="161"/>
      <c r="L289" s="218"/>
      <c r="M289" s="33"/>
      <c r="N289" s="33"/>
      <c r="O289" s="33"/>
      <c r="P289" s="33"/>
      <c r="Q289" s="33"/>
      <c r="R289" s="33"/>
      <c r="S289" s="219"/>
      <c r="T289" s="33"/>
      <c r="U289" s="29"/>
      <c r="V289" s="29"/>
      <c r="W289" s="29"/>
      <c r="X289" s="33"/>
      <c r="Y289" s="58" t="n">
        <f aca="false">F289*G289*2</f>
        <v>0</v>
      </c>
      <c r="Z289" s="58" t="str">
        <f aca="false">IF(X289="N",Y289,"0")</f>
        <v>0</v>
      </c>
      <c r="AA289" s="58" t="str">
        <f aca="false">IF(X289="P",Y289,"0")</f>
        <v>0</v>
      </c>
      <c r="AB289" s="29"/>
      <c r="AC289" s="29"/>
      <c r="AD289" s="29"/>
      <c r="AE289" s="29"/>
      <c r="AF289" s="29"/>
    </row>
    <row r="290" customFormat="false" ht="11.25" hidden="false" customHeight="false" outlineLevel="0" collapsed="false">
      <c r="A290" s="39" t="s">
        <v>582</v>
      </c>
      <c r="B290" s="40" t="n">
        <v>197.04</v>
      </c>
      <c r="C290" s="39" t="s">
        <v>305</v>
      </c>
      <c r="D290" s="39" t="s">
        <v>50</v>
      </c>
      <c r="E290" s="15" t="s">
        <v>51</v>
      </c>
      <c r="F290" s="15" t="n">
        <v>16</v>
      </c>
      <c r="G290" s="15" t="n">
        <v>10</v>
      </c>
      <c r="H290" s="15"/>
      <c r="I290" s="15"/>
      <c r="J290" s="15" t="s">
        <v>24</v>
      </c>
      <c r="K290" s="123" t="s">
        <v>583</v>
      </c>
      <c r="L290" s="39" t="s">
        <v>26</v>
      </c>
      <c r="M290" s="15" t="s">
        <v>584</v>
      </c>
      <c r="N290" s="15" t="s">
        <v>24</v>
      </c>
      <c r="O290" s="15" t="s">
        <v>585</v>
      </c>
      <c r="P290" s="15" t="n">
        <v>10</v>
      </c>
      <c r="Q290" s="39"/>
      <c r="R290" s="40" t="n">
        <v>235</v>
      </c>
      <c r="S290" s="22" t="n">
        <v>15307</v>
      </c>
      <c r="T290" s="39" t="s">
        <v>586</v>
      </c>
      <c r="U290" s="15" t="s">
        <v>587</v>
      </c>
      <c r="V290" s="15" t="s">
        <v>587</v>
      </c>
      <c r="W290" s="33" t="s">
        <v>231</v>
      </c>
      <c r="X290" s="15" t="s">
        <v>71</v>
      </c>
      <c r="Y290" s="58" t="n">
        <f aca="false">F290*G290*2</f>
        <v>320</v>
      </c>
      <c r="Z290" s="58" t="str">
        <f aca="false">IF(X290="N",Y290,"0")</f>
        <v>0</v>
      </c>
      <c r="AA290" s="58" t="n">
        <f aca="false">IF(X290="P",Y290,"0")</f>
        <v>320</v>
      </c>
      <c r="AB290" s="15"/>
      <c r="AC290" s="46"/>
      <c r="AD290" s="15"/>
      <c r="AE290" s="15"/>
      <c r="AF290" s="15"/>
    </row>
    <row r="291" customFormat="false" ht="11.85" hidden="false" customHeight="true" outlineLevel="0" collapsed="false">
      <c r="A291" s="208"/>
      <c r="B291" s="208"/>
      <c r="C291" s="208"/>
      <c r="D291" s="208"/>
      <c r="E291" s="208"/>
      <c r="F291" s="208"/>
      <c r="G291" s="213" t="n">
        <f aca="false">SUM(G289:G290)</f>
        <v>10</v>
      </c>
      <c r="H291" s="213"/>
      <c r="I291" s="213"/>
      <c r="J291" s="213"/>
      <c r="K291" s="213"/>
      <c r="L291" s="214"/>
      <c r="M291" s="213" t="n">
        <f aca="false">G291-P291</f>
        <v>0</v>
      </c>
      <c r="N291" s="213"/>
      <c r="O291" s="213"/>
      <c r="P291" s="213" t="n">
        <f aca="false">SUM(P289:P290)</f>
        <v>10</v>
      </c>
      <c r="Q291" s="62"/>
      <c r="R291" s="62"/>
      <c r="S291" s="215"/>
      <c r="T291" s="62"/>
      <c r="U291" s="208"/>
      <c r="V291" s="208"/>
      <c r="W291" s="208"/>
      <c r="X291" s="62"/>
      <c r="Y291" s="58" t="n">
        <f aca="false">F291*G291*2</f>
        <v>0</v>
      </c>
      <c r="Z291" s="58" t="str">
        <f aca="false">IF(X291="N",Y291,"0")</f>
        <v>0</v>
      </c>
      <c r="AA291" s="58" t="str">
        <f aca="false">IF(X291="P",Y291,"0")</f>
        <v>0</v>
      </c>
      <c r="AB291" s="208"/>
      <c r="AC291" s="208"/>
      <c r="AD291" s="208"/>
      <c r="AE291" s="208"/>
      <c r="AF291" s="208"/>
    </row>
    <row r="292" customFormat="false" ht="11.85" hidden="false" customHeight="true" outlineLevel="0" collapsed="false">
      <c r="A292" s="29"/>
      <c r="B292" s="29"/>
      <c r="C292" s="228" t="s">
        <v>588</v>
      </c>
      <c r="D292" s="29"/>
      <c r="E292" s="29"/>
      <c r="F292" s="29"/>
      <c r="G292" s="33"/>
      <c r="H292" s="33"/>
      <c r="I292" s="33"/>
      <c r="J292" s="33"/>
      <c r="K292" s="33"/>
      <c r="L292" s="218"/>
      <c r="M292" s="33"/>
      <c r="N292" s="33"/>
      <c r="O292" s="33"/>
      <c r="P292" s="33"/>
      <c r="Q292" s="33"/>
      <c r="R292" s="33"/>
      <c r="S292" s="219"/>
      <c r="T292" s="33"/>
      <c r="U292" s="29"/>
      <c r="V292" s="29"/>
      <c r="W292" s="29"/>
      <c r="X292" s="33"/>
      <c r="Y292" s="58" t="n">
        <f aca="false">F292*G292*2</f>
        <v>0</v>
      </c>
      <c r="Z292" s="58" t="str">
        <f aca="false">IF(X292="N",Y292,"0")</f>
        <v>0</v>
      </c>
      <c r="AA292" s="58" t="str">
        <f aca="false">IF(X292="P",Y292,"0")</f>
        <v>0</v>
      </c>
      <c r="AB292" s="29"/>
      <c r="AC292" s="29"/>
      <c r="AD292" s="29"/>
      <c r="AE292" s="29"/>
      <c r="AF292" s="29"/>
    </row>
    <row r="293" customFormat="false" ht="11.25" hidden="false" customHeight="false" outlineLevel="0" collapsed="false">
      <c r="A293" s="39" t="s">
        <v>582</v>
      </c>
      <c r="B293" s="40" t="n">
        <v>197.04</v>
      </c>
      <c r="C293" s="39" t="s">
        <v>305</v>
      </c>
      <c r="D293" s="39" t="s">
        <v>74</v>
      </c>
      <c r="E293" s="15" t="s">
        <v>51</v>
      </c>
      <c r="F293" s="15" t="n">
        <v>8</v>
      </c>
      <c r="G293" s="15" t="n">
        <v>10</v>
      </c>
      <c r="H293" s="15"/>
      <c r="I293" s="15"/>
      <c r="J293" s="15" t="s">
        <v>24</v>
      </c>
      <c r="K293" s="123" t="s">
        <v>583</v>
      </c>
      <c r="L293" s="39" t="s">
        <v>26</v>
      </c>
      <c r="M293" s="15" t="s">
        <v>584</v>
      </c>
      <c r="N293" s="15" t="s">
        <v>24</v>
      </c>
      <c r="O293" s="15" t="s">
        <v>585</v>
      </c>
      <c r="P293" s="15" t="n">
        <v>10</v>
      </c>
      <c r="Q293" s="39"/>
      <c r="R293" s="40" t="n">
        <v>300</v>
      </c>
      <c r="S293" s="22" t="n">
        <v>15307</v>
      </c>
      <c r="T293" s="39" t="s">
        <v>586</v>
      </c>
      <c r="U293" s="15" t="s">
        <v>587</v>
      </c>
      <c r="V293" s="15" t="s">
        <v>587</v>
      </c>
      <c r="W293" s="33" t="s">
        <v>231</v>
      </c>
      <c r="X293" s="15" t="s">
        <v>71</v>
      </c>
      <c r="Y293" s="58" t="n">
        <f aca="false">F293*G293*2</f>
        <v>160</v>
      </c>
      <c r="Z293" s="58" t="str">
        <f aca="false">IF(X293="N",Y293,"0")</f>
        <v>0</v>
      </c>
      <c r="AA293" s="58" t="n">
        <f aca="false">IF(X293="P",Y293,"0")</f>
        <v>160</v>
      </c>
      <c r="AB293" s="15"/>
      <c r="AC293" s="46"/>
      <c r="AD293" s="15"/>
      <c r="AE293" s="15"/>
      <c r="AF293" s="15"/>
    </row>
    <row r="294" customFormat="false" ht="11.85" hidden="false" customHeight="true" outlineLevel="0" collapsed="false">
      <c r="A294" s="172"/>
      <c r="B294" s="172"/>
      <c r="C294" s="172"/>
      <c r="D294" s="172"/>
      <c r="E294" s="172"/>
      <c r="F294" s="172"/>
      <c r="G294" s="223" t="n">
        <f aca="false">SUM(G292:G293)</f>
        <v>10</v>
      </c>
      <c r="H294" s="223"/>
      <c r="I294" s="223"/>
      <c r="J294" s="223"/>
      <c r="K294" s="223"/>
      <c r="L294" s="226"/>
      <c r="M294" s="223" t="n">
        <f aca="false">G294-P294</f>
        <v>0</v>
      </c>
      <c r="N294" s="223"/>
      <c r="O294" s="223"/>
      <c r="P294" s="223" t="n">
        <f aca="false">SUM(P292:P293)</f>
        <v>10</v>
      </c>
      <c r="Q294" s="79"/>
      <c r="R294" s="79"/>
      <c r="S294" s="227"/>
      <c r="T294" s="79"/>
      <c r="U294" s="172"/>
      <c r="V294" s="172"/>
      <c r="W294" s="172"/>
      <c r="X294" s="79"/>
      <c r="Y294" s="58" t="n">
        <f aca="false">F294*G294*2</f>
        <v>0</v>
      </c>
      <c r="Z294" s="58" t="str">
        <f aca="false">IF(X294="N",Y294,"0")</f>
        <v>0</v>
      </c>
      <c r="AA294" s="58" t="str">
        <f aca="false">IF(X294="P",Y294,"0")</f>
        <v>0</v>
      </c>
      <c r="AB294" s="172"/>
      <c r="AC294" s="172"/>
      <c r="AD294" s="172"/>
      <c r="AE294" s="172"/>
      <c r="AF294" s="172"/>
    </row>
    <row r="295" customFormat="false" ht="11.85" hidden="false" customHeight="true" outlineLevel="0" collapsed="false">
      <c r="A295" s="29"/>
      <c r="B295" s="29"/>
      <c r="C295" s="228" t="s">
        <v>589</v>
      </c>
      <c r="D295" s="29"/>
      <c r="E295" s="29"/>
      <c r="F295" s="29"/>
      <c r="G295" s="33"/>
      <c r="H295" s="33"/>
      <c r="I295" s="139"/>
      <c r="J295" s="33"/>
      <c r="K295" s="33"/>
      <c r="L295" s="218"/>
      <c r="M295" s="33"/>
      <c r="N295" s="33"/>
      <c r="O295" s="33"/>
      <c r="P295" s="33"/>
      <c r="Q295" s="33"/>
      <c r="R295" s="33"/>
      <c r="S295" s="219"/>
      <c r="T295" s="33"/>
      <c r="U295" s="29"/>
      <c r="V295" s="29"/>
      <c r="W295" s="29"/>
      <c r="X295" s="33"/>
      <c r="Y295" s="58" t="n">
        <f aca="false">F295*G295*2</f>
        <v>0</v>
      </c>
      <c r="Z295" s="58" t="str">
        <f aca="false">IF(X295="N",Y295,"0")</f>
        <v>0</v>
      </c>
      <c r="AA295" s="58" t="str">
        <f aca="false">IF(X295="P",Y295,"0")</f>
        <v>0</v>
      </c>
      <c r="AB295" s="29"/>
      <c r="AC295" s="29"/>
      <c r="AD295" s="29"/>
      <c r="AE295" s="29"/>
      <c r="AF295" s="29"/>
    </row>
    <row r="296" customFormat="false" ht="11.25" hidden="false" customHeight="false" outlineLevel="0" collapsed="false">
      <c r="A296" s="39" t="s">
        <v>54</v>
      </c>
      <c r="B296" s="40" t="n">
        <v>216</v>
      </c>
      <c r="C296" s="39" t="s">
        <v>55</v>
      </c>
      <c r="D296" s="39" t="s">
        <v>50</v>
      </c>
      <c r="E296" s="15" t="s">
        <v>51</v>
      </c>
      <c r="F296" s="15" t="n">
        <v>16</v>
      </c>
      <c r="G296" s="15" t="n">
        <v>9</v>
      </c>
      <c r="H296" s="15"/>
      <c r="I296" s="37" t="s">
        <v>309</v>
      </c>
      <c r="J296" s="15" t="s">
        <v>24</v>
      </c>
      <c r="K296" s="123" t="s">
        <v>57</v>
      </c>
      <c r="L296" s="39" t="s">
        <v>26</v>
      </c>
      <c r="M296" s="15" t="s">
        <v>590</v>
      </c>
      <c r="N296" s="15" t="s">
        <v>24</v>
      </c>
      <c r="O296" s="15"/>
      <c r="P296" s="15" t="n">
        <v>9</v>
      </c>
      <c r="Q296" s="39" t="s">
        <v>114</v>
      </c>
      <c r="R296" s="40" t="n">
        <v>15.7</v>
      </c>
      <c r="S296" s="22" t="n">
        <v>15758</v>
      </c>
      <c r="T296" s="39" t="s">
        <v>591</v>
      </c>
      <c r="U296" s="15" t="s">
        <v>592</v>
      </c>
      <c r="V296" s="15" t="s">
        <v>592</v>
      </c>
      <c r="W296" s="33" t="s">
        <v>231</v>
      </c>
      <c r="X296" s="15" t="s">
        <v>71</v>
      </c>
      <c r="Y296" s="58" t="n">
        <f aca="false">F296*G296*2</f>
        <v>288</v>
      </c>
      <c r="Z296" s="58" t="str">
        <f aca="false">IF(X296="N",Y296,"0")</f>
        <v>0</v>
      </c>
      <c r="AA296" s="58" t="n">
        <f aca="false">IF(X296="P",Y296,"0")</f>
        <v>288</v>
      </c>
      <c r="AB296" s="15"/>
      <c r="AC296" s="46"/>
      <c r="AD296" s="15"/>
      <c r="AE296" s="15"/>
      <c r="AF296" s="15"/>
    </row>
    <row r="297" customFormat="false" ht="11.85" hidden="false" customHeight="true" outlineLevel="0" collapsed="false">
      <c r="A297" s="208"/>
      <c r="B297" s="208"/>
      <c r="C297" s="208"/>
      <c r="D297" s="208"/>
      <c r="E297" s="208"/>
      <c r="F297" s="208"/>
      <c r="G297" s="213" t="n">
        <f aca="false">SUM(G295:G296)</f>
        <v>9</v>
      </c>
      <c r="H297" s="213"/>
      <c r="I297" s="284"/>
      <c r="J297" s="213"/>
      <c r="K297" s="284"/>
      <c r="L297" s="214"/>
      <c r="M297" s="213" t="n">
        <f aca="false">G297-P297</f>
        <v>0</v>
      </c>
      <c r="N297" s="213"/>
      <c r="O297" s="213"/>
      <c r="P297" s="213" t="n">
        <f aca="false">SUM(P295:P296)</f>
        <v>9</v>
      </c>
      <c r="Q297" s="62"/>
      <c r="R297" s="62"/>
      <c r="S297" s="215"/>
      <c r="T297" s="62"/>
      <c r="U297" s="208"/>
      <c r="V297" s="208"/>
      <c r="W297" s="208"/>
      <c r="X297" s="62"/>
      <c r="Y297" s="58" t="n">
        <f aca="false">F297*G297*2</f>
        <v>0</v>
      </c>
      <c r="Z297" s="58" t="str">
        <f aca="false">IF(X297="N",Y297,"0")</f>
        <v>0</v>
      </c>
      <c r="AA297" s="58" t="str">
        <f aca="false">IF(X297="P",Y297,"0")</f>
        <v>0</v>
      </c>
      <c r="AB297" s="208"/>
      <c r="AC297" s="208"/>
      <c r="AD297" s="208"/>
      <c r="AE297" s="208"/>
      <c r="AF297" s="208"/>
    </row>
    <row r="298" customFormat="false" ht="11.85" hidden="false" customHeight="true" outlineLevel="0" collapsed="false">
      <c r="A298" s="29"/>
      <c r="B298" s="29"/>
      <c r="C298" s="228" t="s">
        <v>593</v>
      </c>
      <c r="D298" s="29"/>
      <c r="E298" s="29"/>
      <c r="F298" s="29"/>
      <c r="G298" s="33"/>
      <c r="H298" s="33"/>
      <c r="I298" s="127"/>
      <c r="J298" s="33"/>
      <c r="K298" s="33"/>
      <c r="L298" s="218"/>
      <c r="M298" s="33"/>
      <c r="N298" s="33"/>
      <c r="O298" s="33"/>
      <c r="P298" s="33"/>
      <c r="Q298" s="33"/>
      <c r="R298" s="33"/>
      <c r="S298" s="219"/>
      <c r="T298" s="33"/>
      <c r="U298" s="29"/>
      <c r="V298" s="29"/>
      <c r="W298" s="29"/>
      <c r="X298" s="33"/>
      <c r="Y298" s="58" t="n">
        <f aca="false">F298*G298*2</f>
        <v>0</v>
      </c>
      <c r="Z298" s="58" t="str">
        <f aca="false">IF(X298="N",Y298,"0")</f>
        <v>0</v>
      </c>
      <c r="AA298" s="58" t="str">
        <f aca="false">IF(X298="P",Y298,"0")</f>
        <v>0</v>
      </c>
      <c r="AB298" s="29"/>
      <c r="AC298" s="29"/>
      <c r="AD298" s="29"/>
      <c r="AE298" s="29"/>
      <c r="AF298" s="29"/>
    </row>
    <row r="299" customFormat="false" ht="11.25" hidden="false" customHeight="false" outlineLevel="0" collapsed="false">
      <c r="A299" s="39" t="s">
        <v>54</v>
      </c>
      <c r="B299" s="40" t="n">
        <v>216</v>
      </c>
      <c r="C299" s="39" t="s">
        <v>55</v>
      </c>
      <c r="D299" s="39" t="s">
        <v>74</v>
      </c>
      <c r="E299" s="15" t="s">
        <v>51</v>
      </c>
      <c r="F299" s="15" t="n">
        <v>8</v>
      </c>
      <c r="G299" s="15" t="n">
        <v>9</v>
      </c>
      <c r="H299" s="15"/>
      <c r="I299" s="37" t="s">
        <v>309</v>
      </c>
      <c r="J299" s="15" t="s">
        <v>24</v>
      </c>
      <c r="K299" s="123" t="s">
        <v>57</v>
      </c>
      <c r="L299" s="39" t="s">
        <v>26</v>
      </c>
      <c r="M299" s="15" t="s">
        <v>590</v>
      </c>
      <c r="N299" s="15" t="s">
        <v>24</v>
      </c>
      <c r="O299" s="15"/>
      <c r="P299" s="15" t="n">
        <v>9</v>
      </c>
      <c r="Q299" s="39" t="s">
        <v>114</v>
      </c>
      <c r="R299" s="40" t="n">
        <v>15.7</v>
      </c>
      <c r="S299" s="22" t="n">
        <v>15758</v>
      </c>
      <c r="T299" s="39" t="s">
        <v>591</v>
      </c>
      <c r="U299" s="15" t="s">
        <v>592</v>
      </c>
      <c r="V299" s="15" t="s">
        <v>592</v>
      </c>
      <c r="W299" s="33" t="s">
        <v>231</v>
      </c>
      <c r="X299" s="15" t="s">
        <v>71</v>
      </c>
      <c r="Y299" s="58" t="n">
        <f aca="false">F299*G299*2</f>
        <v>144</v>
      </c>
      <c r="Z299" s="58" t="str">
        <f aca="false">IF(X299="N",Y299,"0")</f>
        <v>0</v>
      </c>
      <c r="AA299" s="58" t="n">
        <f aca="false">IF(X299="P",Y299,"0")</f>
        <v>144</v>
      </c>
      <c r="AB299" s="15"/>
      <c r="AC299" s="46"/>
      <c r="AD299" s="15"/>
      <c r="AE299" s="15"/>
      <c r="AF299" s="15"/>
    </row>
    <row r="300" customFormat="false" ht="11.85" hidden="false" customHeight="true" outlineLevel="0" collapsed="false">
      <c r="A300" s="172"/>
      <c r="B300" s="172"/>
      <c r="C300" s="172"/>
      <c r="D300" s="172"/>
      <c r="E300" s="172"/>
      <c r="F300" s="172"/>
      <c r="G300" s="223" t="n">
        <f aca="false">SUM(G298:G299)</f>
        <v>9</v>
      </c>
      <c r="H300" s="223"/>
      <c r="I300" s="223"/>
      <c r="J300" s="223"/>
      <c r="K300" s="223"/>
      <c r="L300" s="226"/>
      <c r="M300" s="223" t="n">
        <f aca="false">G300-P300</f>
        <v>0</v>
      </c>
      <c r="N300" s="223"/>
      <c r="O300" s="223"/>
      <c r="P300" s="223" t="n">
        <f aca="false">SUM(P298:P299)</f>
        <v>9</v>
      </c>
      <c r="Q300" s="79"/>
      <c r="R300" s="79"/>
      <c r="S300" s="227"/>
      <c r="T300" s="79"/>
      <c r="U300" s="172"/>
      <c r="V300" s="172"/>
      <c r="W300" s="172"/>
      <c r="X300" s="79"/>
      <c r="Y300" s="58" t="n">
        <f aca="false">F300*G300*2</f>
        <v>0</v>
      </c>
      <c r="Z300" s="58" t="str">
        <f aca="false">IF(X300="N",Y300,"0")</f>
        <v>0</v>
      </c>
      <c r="AA300" s="58" t="str">
        <f aca="false">IF(X300="P",Y300,"0")</f>
        <v>0</v>
      </c>
      <c r="AB300" s="172"/>
      <c r="AC300" s="172"/>
      <c r="AD300" s="172"/>
      <c r="AE300" s="172"/>
      <c r="AF300" s="172"/>
    </row>
    <row r="301" customFormat="false" ht="11.25" hidden="false" customHeight="true" outlineLevel="0" collapsed="false">
      <c r="A301" s="29"/>
      <c r="B301" s="29"/>
      <c r="C301" s="228" t="s">
        <v>594</v>
      </c>
      <c r="D301" s="29"/>
      <c r="E301" s="29"/>
      <c r="F301" s="29"/>
      <c r="G301" s="33"/>
      <c r="H301" s="33"/>
      <c r="I301" s="38" t="s">
        <v>1259</v>
      </c>
      <c r="J301" s="33"/>
      <c r="K301" s="33"/>
      <c r="L301" s="218"/>
      <c r="M301" s="33"/>
      <c r="N301" s="33"/>
      <c r="O301" s="29"/>
      <c r="P301" s="33"/>
      <c r="Q301" s="33"/>
      <c r="R301" s="33"/>
      <c r="S301" s="219"/>
      <c r="T301" s="33"/>
      <c r="U301" s="29"/>
      <c r="V301" s="29"/>
      <c r="W301" s="29"/>
      <c r="X301" s="33"/>
      <c r="Y301" s="58" t="n">
        <f aca="false">F301*G301*2</f>
        <v>0</v>
      </c>
      <c r="Z301" s="58" t="str">
        <f aca="false">IF(X301="N",Y301,"0")</f>
        <v>0</v>
      </c>
      <c r="AA301" s="58" t="str">
        <f aca="false">IF(X301="P",Y301,"0")</f>
        <v>0</v>
      </c>
      <c r="AB301" s="29"/>
      <c r="AC301" s="29"/>
      <c r="AD301" s="29"/>
      <c r="AE301" s="29"/>
      <c r="AF301" s="29"/>
    </row>
    <row r="302" customFormat="false" ht="11.25" hidden="false" customHeight="false" outlineLevel="0" collapsed="false">
      <c r="A302" s="39" t="s">
        <v>596</v>
      </c>
      <c r="B302" s="40" t="n">
        <v>20.85</v>
      </c>
      <c r="C302" s="39" t="s">
        <v>114</v>
      </c>
      <c r="D302" s="39" t="s">
        <v>50</v>
      </c>
      <c r="E302" s="15" t="s">
        <v>51</v>
      </c>
      <c r="F302" s="15" t="n">
        <v>16</v>
      </c>
      <c r="G302" s="15" t="n">
        <v>12</v>
      </c>
      <c r="H302" s="15"/>
      <c r="I302" s="32" t="s">
        <v>597</v>
      </c>
      <c r="J302" s="15" t="s">
        <v>24</v>
      </c>
      <c r="K302" s="123" t="s">
        <v>423</v>
      </c>
      <c r="L302" s="39" t="s">
        <v>26</v>
      </c>
      <c r="M302" s="15" t="s">
        <v>598</v>
      </c>
      <c r="N302" s="15" t="s">
        <v>24</v>
      </c>
      <c r="O302" s="15"/>
      <c r="P302" s="15" t="n">
        <v>12</v>
      </c>
      <c r="Q302" s="39" t="s">
        <v>599</v>
      </c>
      <c r="R302" s="40" t="n">
        <v>0</v>
      </c>
      <c r="S302" s="219" t="n">
        <v>15737</v>
      </c>
      <c r="T302" s="39" t="s">
        <v>600</v>
      </c>
      <c r="U302" s="15" t="s">
        <v>601</v>
      </c>
      <c r="V302" s="15" t="s">
        <v>601</v>
      </c>
      <c r="W302" s="15" t="s">
        <v>231</v>
      </c>
      <c r="X302" s="15" t="s">
        <v>71</v>
      </c>
      <c r="Y302" s="58" t="n">
        <f aca="false">F302*G302*2</f>
        <v>384</v>
      </c>
      <c r="Z302" s="58" t="str">
        <f aca="false">IF(X302="N",Y302,"0")</f>
        <v>0</v>
      </c>
      <c r="AA302" s="58" t="n">
        <f aca="false">IF(X302="P",Y302,"0")</f>
        <v>384</v>
      </c>
      <c r="AB302" s="15"/>
      <c r="AC302" s="46"/>
      <c r="AD302" s="15"/>
      <c r="AE302" s="15"/>
      <c r="AF302" s="15"/>
    </row>
    <row r="303" customFormat="false" ht="11.25" hidden="false" customHeight="false" outlineLevel="0" collapsed="false">
      <c r="A303" s="39" t="s">
        <v>596</v>
      </c>
      <c r="B303" s="40" t="n">
        <v>20.85</v>
      </c>
      <c r="C303" s="39" t="s">
        <v>114</v>
      </c>
      <c r="D303" s="39" t="s">
        <v>50</v>
      </c>
      <c r="E303" s="15" t="s">
        <v>51</v>
      </c>
      <c r="F303" s="15" t="n">
        <v>16</v>
      </c>
      <c r="G303" s="15" t="n">
        <v>5</v>
      </c>
      <c r="H303" s="15"/>
      <c r="I303" s="32" t="s">
        <v>597</v>
      </c>
      <c r="J303" s="15" t="s">
        <v>24</v>
      </c>
      <c r="K303" s="123" t="s">
        <v>423</v>
      </c>
      <c r="L303" s="39" t="s">
        <v>26</v>
      </c>
      <c r="M303" s="15" t="s">
        <v>602</v>
      </c>
      <c r="N303" s="15" t="s">
        <v>24</v>
      </c>
      <c r="O303" s="15"/>
      <c r="P303" s="15" t="n">
        <v>5</v>
      </c>
      <c r="Q303" s="39" t="s">
        <v>364</v>
      </c>
      <c r="R303" s="40" t="n">
        <v>23.7</v>
      </c>
      <c r="S303" s="219" t="n">
        <v>15740</v>
      </c>
      <c r="T303" s="39" t="s">
        <v>603</v>
      </c>
      <c r="U303" s="15" t="s">
        <v>601</v>
      </c>
      <c r="V303" s="15" t="s">
        <v>601</v>
      </c>
      <c r="W303" s="15" t="s">
        <v>231</v>
      </c>
      <c r="X303" s="15" t="s">
        <v>71</v>
      </c>
      <c r="Y303" s="58" t="n">
        <f aca="false">F303*G303*2</f>
        <v>160</v>
      </c>
      <c r="Z303" s="58" t="str">
        <f aca="false">IF(X303="N",Y303,"0")</f>
        <v>0</v>
      </c>
      <c r="AA303" s="58" t="n">
        <f aca="false">IF(X303="P",Y303,"0")</f>
        <v>160</v>
      </c>
      <c r="AB303" s="15"/>
      <c r="AC303" s="46"/>
      <c r="AD303" s="15"/>
      <c r="AE303" s="15"/>
      <c r="AF303" s="15"/>
    </row>
    <row r="304" customFormat="false" ht="11.25" hidden="false" customHeight="false" outlineLevel="0" collapsed="false">
      <c r="A304" s="39" t="s">
        <v>596</v>
      </c>
      <c r="B304" s="40" t="n">
        <v>20.85</v>
      </c>
      <c r="C304" s="39" t="s">
        <v>114</v>
      </c>
      <c r="D304" s="39" t="s">
        <v>50</v>
      </c>
      <c r="E304" s="15" t="s">
        <v>51</v>
      </c>
      <c r="F304" s="15" t="n">
        <v>16</v>
      </c>
      <c r="G304" s="15" t="n">
        <v>6</v>
      </c>
      <c r="H304" s="15"/>
      <c r="I304" s="32" t="s">
        <v>597</v>
      </c>
      <c r="J304" s="15" t="s">
        <v>24</v>
      </c>
      <c r="K304" s="123" t="s">
        <v>423</v>
      </c>
      <c r="L304" s="39" t="s">
        <v>26</v>
      </c>
      <c r="M304" s="15" t="s">
        <v>602</v>
      </c>
      <c r="N304" s="15" t="s">
        <v>24</v>
      </c>
      <c r="O304" s="15"/>
      <c r="P304" s="15" t="n">
        <v>6</v>
      </c>
      <c r="Q304" s="39" t="s">
        <v>364</v>
      </c>
      <c r="R304" s="40" t="n">
        <v>34.65</v>
      </c>
      <c r="S304" s="219" t="n">
        <v>15740</v>
      </c>
      <c r="T304" s="39" t="s">
        <v>604</v>
      </c>
      <c r="U304" s="15" t="s">
        <v>601</v>
      </c>
      <c r="V304" s="15" t="s">
        <v>601</v>
      </c>
      <c r="W304" s="15" t="s">
        <v>231</v>
      </c>
      <c r="X304" s="15" t="s">
        <v>71</v>
      </c>
      <c r="Y304" s="58" t="n">
        <f aca="false">F304*G304*2</f>
        <v>192</v>
      </c>
      <c r="Z304" s="58" t="str">
        <f aca="false">IF(X304="N",Y304,"0")</f>
        <v>0</v>
      </c>
      <c r="AA304" s="58" t="n">
        <f aca="false">IF(X304="P",Y304,"0")</f>
        <v>192</v>
      </c>
      <c r="AB304" s="15"/>
      <c r="AC304" s="46"/>
      <c r="AD304" s="15"/>
      <c r="AE304" s="15"/>
      <c r="AF304" s="15"/>
    </row>
    <row r="305" customFormat="false" ht="11.25" hidden="false" customHeight="false" outlineLevel="0" collapsed="false">
      <c r="A305" s="39" t="s">
        <v>596</v>
      </c>
      <c r="B305" s="40" t="n">
        <v>20.85</v>
      </c>
      <c r="C305" s="39" t="s">
        <v>114</v>
      </c>
      <c r="D305" s="39" t="s">
        <v>50</v>
      </c>
      <c r="E305" s="15" t="s">
        <v>51</v>
      </c>
      <c r="F305" s="15" t="n">
        <v>16</v>
      </c>
      <c r="G305" s="15" t="n">
        <v>7</v>
      </c>
      <c r="H305" s="15"/>
      <c r="I305" s="32" t="s">
        <v>597</v>
      </c>
      <c r="J305" s="15" t="s">
        <v>24</v>
      </c>
      <c r="K305" s="123" t="s">
        <v>423</v>
      </c>
      <c r="L305" s="39" t="s">
        <v>26</v>
      </c>
      <c r="M305" s="15" t="s">
        <v>605</v>
      </c>
      <c r="N305" s="15" t="s">
        <v>24</v>
      </c>
      <c r="O305" s="15"/>
      <c r="P305" s="15" t="n">
        <v>7</v>
      </c>
      <c r="Q305" s="39" t="s">
        <v>364</v>
      </c>
      <c r="R305" s="40" t="n">
        <v>28.75</v>
      </c>
      <c r="S305" s="219" t="n">
        <v>15735</v>
      </c>
      <c r="T305" s="39" t="s">
        <v>606</v>
      </c>
      <c r="U305" s="15" t="s">
        <v>601</v>
      </c>
      <c r="V305" s="15" t="s">
        <v>601</v>
      </c>
      <c r="W305" s="15" t="s">
        <v>231</v>
      </c>
      <c r="X305" s="15" t="s">
        <v>71</v>
      </c>
      <c r="Y305" s="58" t="n">
        <f aca="false">F305*G305*2</f>
        <v>224</v>
      </c>
      <c r="Z305" s="58" t="str">
        <f aca="false">IF(X305="N",Y305,"0")</f>
        <v>0</v>
      </c>
      <c r="AA305" s="58" t="n">
        <f aca="false">IF(X305="P",Y305,"0")</f>
        <v>224</v>
      </c>
      <c r="AB305" s="15"/>
      <c r="AC305" s="46"/>
      <c r="AD305" s="15"/>
      <c r="AE305" s="15"/>
      <c r="AF305" s="15"/>
    </row>
    <row r="306" customFormat="false" ht="11.25" hidden="false" customHeight="false" outlineLevel="0" collapsed="false">
      <c r="A306" s="39" t="s">
        <v>596</v>
      </c>
      <c r="B306" s="40" t="n">
        <v>20.85</v>
      </c>
      <c r="C306" s="39" t="s">
        <v>114</v>
      </c>
      <c r="D306" s="39" t="s">
        <v>50</v>
      </c>
      <c r="E306" s="15" t="s">
        <v>51</v>
      </c>
      <c r="F306" s="15" t="n">
        <v>16</v>
      </c>
      <c r="G306" s="15" t="n">
        <v>10</v>
      </c>
      <c r="H306" s="15"/>
      <c r="I306" s="32" t="s">
        <v>597</v>
      </c>
      <c r="J306" s="15" t="s">
        <v>24</v>
      </c>
      <c r="K306" s="123" t="s">
        <v>423</v>
      </c>
      <c r="L306" s="39" t="s">
        <v>26</v>
      </c>
      <c r="M306" s="15" t="s">
        <v>605</v>
      </c>
      <c r="N306" s="15" t="s">
        <v>24</v>
      </c>
      <c r="O306" s="15"/>
      <c r="P306" s="15" t="n">
        <v>10</v>
      </c>
      <c r="Q306" s="39" t="s">
        <v>607</v>
      </c>
      <c r="R306" s="40" t="n">
        <v>31.9</v>
      </c>
      <c r="S306" s="219" t="n">
        <v>15735</v>
      </c>
      <c r="T306" s="39" t="s">
        <v>608</v>
      </c>
      <c r="U306" s="15" t="s">
        <v>601</v>
      </c>
      <c r="V306" s="15" t="s">
        <v>601</v>
      </c>
      <c r="W306" s="15" t="s">
        <v>231</v>
      </c>
      <c r="X306" s="15" t="s">
        <v>71</v>
      </c>
      <c r="Y306" s="58" t="n">
        <f aca="false">F306*G306*2</f>
        <v>320</v>
      </c>
      <c r="Z306" s="58" t="str">
        <f aca="false">IF(X306="N",Y306,"0")</f>
        <v>0</v>
      </c>
      <c r="AA306" s="58" t="n">
        <f aca="false">IF(X306="P",Y306,"0")</f>
        <v>320</v>
      </c>
      <c r="AB306" s="15"/>
      <c r="AC306" s="46"/>
      <c r="AD306" s="15"/>
      <c r="AE306" s="15"/>
      <c r="AF306" s="15"/>
    </row>
    <row r="307" customFormat="false" ht="11.25" hidden="false" customHeight="false" outlineLevel="0" collapsed="false">
      <c r="A307" s="39" t="s">
        <v>596</v>
      </c>
      <c r="B307" s="40" t="n">
        <v>20.85</v>
      </c>
      <c r="C307" s="39" t="s">
        <v>114</v>
      </c>
      <c r="D307" s="39" t="s">
        <v>50</v>
      </c>
      <c r="E307" s="15" t="s">
        <v>51</v>
      </c>
      <c r="F307" s="15" t="n">
        <v>16</v>
      </c>
      <c r="G307" s="15" t="n">
        <v>6</v>
      </c>
      <c r="H307" s="15"/>
      <c r="I307" s="32" t="s">
        <v>597</v>
      </c>
      <c r="J307" s="15" t="s">
        <v>24</v>
      </c>
      <c r="K307" s="123" t="s">
        <v>423</v>
      </c>
      <c r="L307" s="39" t="s">
        <v>26</v>
      </c>
      <c r="M307" s="15" t="s">
        <v>53</v>
      </c>
      <c r="N307" s="15" t="s">
        <v>24</v>
      </c>
      <c r="O307" s="16" t="s">
        <v>1193</v>
      </c>
      <c r="P307" s="15" t="n">
        <v>6</v>
      </c>
      <c r="Q307" s="15" t="s">
        <v>55</v>
      </c>
      <c r="R307" s="48" t="n">
        <v>0</v>
      </c>
      <c r="S307" s="219" t="n">
        <v>15741</v>
      </c>
      <c r="T307" s="15" t="s">
        <v>609</v>
      </c>
      <c r="U307" s="15" t="s">
        <v>601</v>
      </c>
      <c r="V307" s="15" t="s">
        <v>601</v>
      </c>
      <c r="W307" s="15" t="s">
        <v>231</v>
      </c>
      <c r="X307" s="15" t="s">
        <v>71</v>
      </c>
      <c r="Y307" s="58" t="n">
        <f aca="false">F307*G307*2</f>
        <v>192</v>
      </c>
      <c r="Z307" s="58" t="str">
        <f aca="false">IF(X307="N",Y307,"0")</f>
        <v>0</v>
      </c>
      <c r="AA307" s="58" t="n">
        <f aca="false">IF(X307="P",Y307,"0")</f>
        <v>192</v>
      </c>
      <c r="AB307" s="15"/>
      <c r="AC307" s="46"/>
      <c r="AD307" s="15"/>
      <c r="AE307" s="15"/>
      <c r="AF307" s="15"/>
    </row>
    <row r="308" customFormat="false" ht="11.85" hidden="false" customHeight="true" outlineLevel="0" collapsed="false">
      <c r="A308" s="208"/>
      <c r="B308" s="208"/>
      <c r="C308" s="208"/>
      <c r="D308" s="208"/>
      <c r="E308" s="208"/>
      <c r="F308" s="208"/>
      <c r="G308" s="213" t="n">
        <f aca="false">SUM(G301:G307)</f>
        <v>46</v>
      </c>
      <c r="H308" s="213"/>
      <c r="I308" s="213"/>
      <c r="J308" s="213"/>
      <c r="K308" s="213"/>
      <c r="L308" s="214"/>
      <c r="M308" s="213" t="n">
        <f aca="false">G308-P308</f>
        <v>0</v>
      </c>
      <c r="N308" s="213"/>
      <c r="O308" s="213"/>
      <c r="P308" s="213" t="n">
        <f aca="false">SUM(P301:P307)</f>
        <v>46</v>
      </c>
      <c r="Q308" s="62"/>
      <c r="R308" s="62"/>
      <c r="S308" s="215"/>
      <c r="T308" s="62"/>
      <c r="U308" s="208"/>
      <c r="V308" s="208"/>
      <c r="W308" s="208"/>
      <c r="X308" s="62"/>
      <c r="Y308" s="58" t="n">
        <f aca="false">F308*G308*2</f>
        <v>0</v>
      </c>
      <c r="Z308" s="58" t="str">
        <f aca="false">IF(X308="N",Y308,"0")</f>
        <v>0</v>
      </c>
      <c r="AA308" s="58" t="str">
        <f aca="false">IF(X308="P",Y308,"0")</f>
        <v>0</v>
      </c>
      <c r="AB308" s="208"/>
      <c r="AC308" s="208"/>
      <c r="AD308" s="208"/>
      <c r="AE308" s="208"/>
      <c r="AF308" s="208"/>
    </row>
    <row r="309" customFormat="false" ht="11.85" hidden="false" customHeight="true" outlineLevel="0" collapsed="false">
      <c r="A309" s="29"/>
      <c r="B309" s="29"/>
      <c r="C309" s="228" t="s">
        <v>610</v>
      </c>
      <c r="D309" s="29"/>
      <c r="E309" s="29"/>
      <c r="F309" s="29"/>
      <c r="G309" s="33"/>
      <c r="H309" s="33"/>
      <c r="I309" s="33"/>
      <c r="J309" s="127"/>
      <c r="K309" s="33"/>
      <c r="L309" s="218"/>
      <c r="M309" s="33"/>
      <c r="N309" s="127"/>
      <c r="O309" s="33"/>
      <c r="P309" s="33"/>
      <c r="Q309" s="33"/>
      <c r="R309" s="33"/>
      <c r="S309" s="219"/>
      <c r="T309" s="33"/>
      <c r="U309" s="29"/>
      <c r="V309" s="29"/>
      <c r="W309" s="29"/>
      <c r="X309" s="33"/>
      <c r="Y309" s="58" t="n">
        <f aca="false">F309*G309*2</f>
        <v>0</v>
      </c>
      <c r="Z309" s="58" t="str">
        <f aca="false">IF(X309="N",Y309,"0")</f>
        <v>0</v>
      </c>
      <c r="AA309" s="58" t="str">
        <f aca="false">IF(X309="P",Y309,"0")</f>
        <v>0</v>
      </c>
      <c r="AB309" s="29"/>
      <c r="AC309" s="29"/>
      <c r="AD309" s="29"/>
      <c r="AE309" s="29"/>
      <c r="AF309" s="29"/>
    </row>
    <row r="310" customFormat="false" ht="11.25" hidden="false" customHeight="false" outlineLevel="0" collapsed="false">
      <c r="A310" s="39" t="s">
        <v>596</v>
      </c>
      <c r="B310" s="40" t="n">
        <v>20.85</v>
      </c>
      <c r="C310" s="39" t="s">
        <v>114</v>
      </c>
      <c r="D310" s="39" t="s">
        <v>74</v>
      </c>
      <c r="E310" s="15" t="s">
        <v>51</v>
      </c>
      <c r="F310" s="15" t="n">
        <v>8</v>
      </c>
      <c r="G310" s="15" t="n">
        <v>12</v>
      </c>
      <c r="H310" s="15"/>
      <c r="I310" s="32" t="s">
        <v>597</v>
      </c>
      <c r="J310" s="15" t="s">
        <v>24</v>
      </c>
      <c r="K310" s="123" t="s">
        <v>423</v>
      </c>
      <c r="L310" s="39" t="s">
        <v>26</v>
      </c>
      <c r="M310" s="15" t="s">
        <v>598</v>
      </c>
      <c r="N310" s="15" t="s">
        <v>24</v>
      </c>
      <c r="O310" s="15"/>
      <c r="P310" s="15" t="n">
        <v>12</v>
      </c>
      <c r="Q310" s="39" t="s">
        <v>599</v>
      </c>
      <c r="R310" s="40" t="n">
        <v>0</v>
      </c>
      <c r="S310" s="219" t="n">
        <v>15737</v>
      </c>
      <c r="T310" s="39" t="s">
        <v>600</v>
      </c>
      <c r="U310" s="15" t="s">
        <v>601</v>
      </c>
      <c r="V310" s="15" t="s">
        <v>601</v>
      </c>
      <c r="W310" s="15" t="s">
        <v>231</v>
      </c>
      <c r="X310" s="15" t="s">
        <v>71</v>
      </c>
      <c r="Y310" s="58" t="n">
        <f aca="false">F310*G310*2</f>
        <v>192</v>
      </c>
      <c r="Z310" s="58" t="str">
        <f aca="false">IF(X310="N",Y310,"0")</f>
        <v>0</v>
      </c>
      <c r="AA310" s="58" t="n">
        <f aca="false">IF(X310="P",Y310,"0")</f>
        <v>192</v>
      </c>
      <c r="AB310" s="15"/>
      <c r="AC310" s="46"/>
      <c r="AD310" s="15"/>
      <c r="AE310" s="15"/>
      <c r="AF310" s="15"/>
    </row>
    <row r="311" customFormat="false" ht="11.25" hidden="false" customHeight="false" outlineLevel="0" collapsed="false">
      <c r="A311" s="39" t="s">
        <v>596</v>
      </c>
      <c r="B311" s="40" t="n">
        <v>20.85</v>
      </c>
      <c r="C311" s="39" t="s">
        <v>114</v>
      </c>
      <c r="D311" s="39" t="s">
        <v>74</v>
      </c>
      <c r="E311" s="15" t="s">
        <v>51</v>
      </c>
      <c r="F311" s="15" t="n">
        <v>8</v>
      </c>
      <c r="G311" s="15" t="n">
        <v>5</v>
      </c>
      <c r="H311" s="15"/>
      <c r="I311" s="32" t="s">
        <v>597</v>
      </c>
      <c r="J311" s="15" t="s">
        <v>24</v>
      </c>
      <c r="K311" s="123" t="s">
        <v>423</v>
      </c>
      <c r="L311" s="39" t="s">
        <v>26</v>
      </c>
      <c r="M311" s="15" t="s">
        <v>602</v>
      </c>
      <c r="N311" s="15" t="s">
        <v>24</v>
      </c>
      <c r="O311" s="15"/>
      <c r="P311" s="15" t="n">
        <v>5</v>
      </c>
      <c r="Q311" s="39" t="s">
        <v>364</v>
      </c>
      <c r="R311" s="40" t="n">
        <v>23.7</v>
      </c>
      <c r="S311" s="219" t="n">
        <v>15740</v>
      </c>
      <c r="T311" s="39" t="s">
        <v>603</v>
      </c>
      <c r="U311" s="15" t="s">
        <v>601</v>
      </c>
      <c r="V311" s="15" t="s">
        <v>601</v>
      </c>
      <c r="W311" s="15" t="s">
        <v>231</v>
      </c>
      <c r="X311" s="15" t="s">
        <v>71</v>
      </c>
      <c r="Y311" s="58" t="n">
        <f aca="false">F311*G311*2</f>
        <v>80</v>
      </c>
      <c r="Z311" s="58" t="str">
        <f aca="false">IF(X311="N",Y311,"0")</f>
        <v>0</v>
      </c>
      <c r="AA311" s="58" t="n">
        <f aca="false">IF(X311="P",Y311,"0")</f>
        <v>80</v>
      </c>
      <c r="AB311" s="15"/>
      <c r="AC311" s="46"/>
      <c r="AD311" s="15"/>
      <c r="AE311" s="15"/>
      <c r="AF311" s="15"/>
    </row>
    <row r="312" customFormat="false" ht="11.25" hidden="false" customHeight="false" outlineLevel="0" collapsed="false">
      <c r="A312" s="39" t="s">
        <v>596</v>
      </c>
      <c r="B312" s="40" t="n">
        <v>20.85</v>
      </c>
      <c r="C312" s="39" t="s">
        <v>114</v>
      </c>
      <c r="D312" s="39" t="s">
        <v>74</v>
      </c>
      <c r="E312" s="15" t="s">
        <v>51</v>
      </c>
      <c r="F312" s="15" t="n">
        <v>8</v>
      </c>
      <c r="G312" s="15" t="n">
        <v>6</v>
      </c>
      <c r="H312" s="15"/>
      <c r="I312" s="32" t="s">
        <v>597</v>
      </c>
      <c r="J312" s="15" t="s">
        <v>24</v>
      </c>
      <c r="K312" s="123" t="s">
        <v>423</v>
      </c>
      <c r="L312" s="39" t="s">
        <v>26</v>
      </c>
      <c r="M312" s="15" t="s">
        <v>602</v>
      </c>
      <c r="N312" s="15" t="s">
        <v>24</v>
      </c>
      <c r="O312" s="15"/>
      <c r="P312" s="15" t="n">
        <v>6</v>
      </c>
      <c r="Q312" s="39" t="s">
        <v>364</v>
      </c>
      <c r="R312" s="40" t="n">
        <v>34.65</v>
      </c>
      <c r="S312" s="219" t="n">
        <v>15740</v>
      </c>
      <c r="T312" s="39" t="s">
        <v>604</v>
      </c>
      <c r="U312" s="15" t="s">
        <v>601</v>
      </c>
      <c r="V312" s="15" t="s">
        <v>601</v>
      </c>
      <c r="W312" s="15" t="s">
        <v>231</v>
      </c>
      <c r="X312" s="15" t="s">
        <v>71</v>
      </c>
      <c r="Y312" s="58" t="n">
        <f aca="false">F312*G312*2</f>
        <v>96</v>
      </c>
      <c r="Z312" s="58" t="str">
        <f aca="false">IF(X312="N",Y312,"0")</f>
        <v>0</v>
      </c>
      <c r="AA312" s="58" t="n">
        <f aca="false">IF(X312="P",Y312,"0")</f>
        <v>96</v>
      </c>
      <c r="AB312" s="15"/>
      <c r="AC312" s="46"/>
      <c r="AD312" s="15"/>
      <c r="AE312" s="15"/>
      <c r="AF312" s="15"/>
    </row>
    <row r="313" customFormat="false" ht="11.25" hidden="false" customHeight="false" outlineLevel="0" collapsed="false">
      <c r="A313" s="39" t="s">
        <v>596</v>
      </c>
      <c r="B313" s="40" t="n">
        <v>20.85</v>
      </c>
      <c r="C313" s="39" t="s">
        <v>114</v>
      </c>
      <c r="D313" s="39" t="s">
        <v>74</v>
      </c>
      <c r="E313" s="15" t="s">
        <v>51</v>
      </c>
      <c r="F313" s="15" t="n">
        <v>8</v>
      </c>
      <c r="G313" s="15" t="n">
        <v>7</v>
      </c>
      <c r="H313" s="15"/>
      <c r="I313" s="32" t="s">
        <v>597</v>
      </c>
      <c r="J313" s="15" t="s">
        <v>24</v>
      </c>
      <c r="K313" s="123" t="s">
        <v>423</v>
      </c>
      <c r="L313" s="39" t="s">
        <v>26</v>
      </c>
      <c r="M313" s="15" t="s">
        <v>605</v>
      </c>
      <c r="N313" s="15" t="s">
        <v>24</v>
      </c>
      <c r="O313" s="15"/>
      <c r="P313" s="15" t="n">
        <v>7</v>
      </c>
      <c r="Q313" s="39" t="s">
        <v>364</v>
      </c>
      <c r="R313" s="40" t="n">
        <v>28.75</v>
      </c>
      <c r="S313" s="219" t="n">
        <v>15736</v>
      </c>
      <c r="T313" s="39" t="s">
        <v>606</v>
      </c>
      <c r="U313" s="15" t="s">
        <v>601</v>
      </c>
      <c r="V313" s="15" t="s">
        <v>601</v>
      </c>
      <c r="W313" s="15" t="s">
        <v>231</v>
      </c>
      <c r="X313" s="15" t="s">
        <v>71</v>
      </c>
      <c r="Y313" s="58" t="n">
        <f aca="false">F313*G313*2</f>
        <v>112</v>
      </c>
      <c r="Z313" s="58" t="str">
        <f aca="false">IF(X313="N",Y313,"0")</f>
        <v>0</v>
      </c>
      <c r="AA313" s="58" t="n">
        <f aca="false">IF(X313="P",Y313,"0")</f>
        <v>112</v>
      </c>
      <c r="AB313" s="15"/>
      <c r="AC313" s="46"/>
      <c r="AD313" s="15"/>
      <c r="AE313" s="15"/>
      <c r="AF313" s="15"/>
    </row>
    <row r="314" customFormat="false" ht="11.25" hidden="false" customHeight="false" outlineLevel="0" collapsed="false">
      <c r="A314" s="39" t="s">
        <v>596</v>
      </c>
      <c r="B314" s="40" t="n">
        <v>20.85</v>
      </c>
      <c r="C314" s="39" t="s">
        <v>114</v>
      </c>
      <c r="D314" s="39" t="s">
        <v>74</v>
      </c>
      <c r="E314" s="15" t="s">
        <v>51</v>
      </c>
      <c r="F314" s="15" t="n">
        <v>8</v>
      </c>
      <c r="G314" s="15" t="n">
        <v>8</v>
      </c>
      <c r="H314" s="15"/>
      <c r="I314" s="32" t="s">
        <v>597</v>
      </c>
      <c r="J314" s="15" t="s">
        <v>24</v>
      </c>
      <c r="K314" s="123" t="s">
        <v>423</v>
      </c>
      <c r="L314" s="39" t="s">
        <v>26</v>
      </c>
      <c r="M314" s="15" t="s">
        <v>605</v>
      </c>
      <c r="N314" s="15" t="s">
        <v>24</v>
      </c>
      <c r="O314" s="15"/>
      <c r="P314" s="15" t="n">
        <v>8</v>
      </c>
      <c r="Q314" s="39" t="s">
        <v>607</v>
      </c>
      <c r="R314" s="40" t="n">
        <v>31.9</v>
      </c>
      <c r="S314" s="219" t="n">
        <v>15736</v>
      </c>
      <c r="T314" s="39" t="s">
        <v>608</v>
      </c>
      <c r="U314" s="15" t="s">
        <v>601</v>
      </c>
      <c r="V314" s="15" t="s">
        <v>601</v>
      </c>
      <c r="W314" s="15" t="s">
        <v>231</v>
      </c>
      <c r="X314" s="15" t="s">
        <v>71</v>
      </c>
      <c r="Y314" s="58" t="n">
        <f aca="false">F314*G314*2</f>
        <v>128</v>
      </c>
      <c r="Z314" s="58" t="str">
        <f aca="false">IF(X314="N",Y314,"0")</f>
        <v>0</v>
      </c>
      <c r="AA314" s="58" t="n">
        <f aca="false">IF(X314="P",Y314,"0")</f>
        <v>128</v>
      </c>
      <c r="AB314" s="15"/>
      <c r="AC314" s="46"/>
      <c r="AD314" s="15"/>
      <c r="AE314" s="15"/>
      <c r="AF314" s="15"/>
    </row>
    <row r="315" customFormat="false" ht="11.85" hidden="false" customHeight="true" outlineLevel="0" collapsed="false">
      <c r="A315" s="39" t="s">
        <v>596</v>
      </c>
      <c r="B315" s="40" t="n">
        <v>20.85</v>
      </c>
      <c r="C315" s="39" t="s">
        <v>114</v>
      </c>
      <c r="D315" s="39" t="s">
        <v>74</v>
      </c>
      <c r="E315" s="15" t="s">
        <v>51</v>
      </c>
      <c r="F315" s="15" t="n">
        <v>8</v>
      </c>
      <c r="G315" s="15" t="n">
        <v>8</v>
      </c>
      <c r="H315" s="15"/>
      <c r="I315" s="32" t="s">
        <v>597</v>
      </c>
      <c r="J315" s="15" t="s">
        <v>24</v>
      </c>
      <c r="K315" s="123" t="s">
        <v>423</v>
      </c>
      <c r="L315" s="47" t="s">
        <v>26</v>
      </c>
      <c r="M315" s="33" t="s">
        <v>53</v>
      </c>
      <c r="N315" s="15" t="s">
        <v>24</v>
      </c>
      <c r="O315" s="33"/>
      <c r="P315" s="33" t="n">
        <v>8</v>
      </c>
      <c r="Q315" s="47" t="s">
        <v>55</v>
      </c>
      <c r="R315" s="48" t="n">
        <v>0</v>
      </c>
      <c r="S315" s="219" t="n">
        <v>15741</v>
      </c>
      <c r="T315" s="47" t="s">
        <v>611</v>
      </c>
      <c r="U315" s="33" t="s">
        <v>601</v>
      </c>
      <c r="V315" s="15" t="s">
        <v>601</v>
      </c>
      <c r="W315" s="15" t="s">
        <v>231</v>
      </c>
      <c r="X315" s="15" t="s">
        <v>71</v>
      </c>
      <c r="Y315" s="58" t="n">
        <f aca="false">F315*G315*2</f>
        <v>128</v>
      </c>
      <c r="Z315" s="58" t="str">
        <f aca="false">IF(X315="N",Y315,"0")</f>
        <v>0</v>
      </c>
      <c r="AA315" s="58" t="n">
        <f aca="false">IF(X315="P",Y315,"0")</f>
        <v>128</v>
      </c>
      <c r="AB315" s="33"/>
      <c r="AC315" s="75"/>
      <c r="AD315" s="33"/>
      <c r="AE315" s="33"/>
      <c r="AF315" s="33"/>
    </row>
    <row r="316" customFormat="false" ht="11.85" hidden="false" customHeight="true" outlineLevel="0" collapsed="false">
      <c r="A316" s="172"/>
      <c r="B316" s="172"/>
      <c r="C316" s="172"/>
      <c r="D316" s="172"/>
      <c r="E316" s="172"/>
      <c r="F316" s="172"/>
      <c r="G316" s="223" t="n">
        <f aca="false">SUM(G309:G315)</f>
        <v>46</v>
      </c>
      <c r="H316" s="223"/>
      <c r="I316" s="223"/>
      <c r="J316" s="223"/>
      <c r="K316" s="223"/>
      <c r="L316" s="226"/>
      <c r="M316" s="223" t="n">
        <f aca="false">G316-P316</f>
        <v>0</v>
      </c>
      <c r="N316" s="223"/>
      <c r="O316" s="223"/>
      <c r="P316" s="223" t="n">
        <f aca="false">SUM(P309:P315)</f>
        <v>46</v>
      </c>
      <c r="Q316" s="79"/>
      <c r="R316" s="79"/>
      <c r="S316" s="227"/>
      <c r="T316" s="79"/>
      <c r="U316" s="172"/>
      <c r="V316" s="172"/>
      <c r="W316" s="172"/>
      <c r="X316" s="79"/>
      <c r="Y316" s="58" t="n">
        <f aca="false">F316*G316*2</f>
        <v>0</v>
      </c>
      <c r="Z316" s="58" t="str">
        <f aca="false">IF(X316="N",Y316,"0")</f>
        <v>0</v>
      </c>
      <c r="AA316" s="58" t="str">
        <f aca="false">IF(X316="P",Y316,"0")</f>
        <v>0</v>
      </c>
      <c r="AB316" s="172"/>
      <c r="AC316" s="172"/>
      <c r="AD316" s="172"/>
      <c r="AE316" s="172"/>
      <c r="AF316" s="172"/>
    </row>
    <row r="317" customFormat="false" ht="11.85" hidden="false" customHeight="true" outlineLevel="0" collapsed="false">
      <c r="A317" s="29"/>
      <c r="B317" s="29"/>
      <c r="C317" s="228" t="s">
        <v>433</v>
      </c>
      <c r="D317" s="29"/>
      <c r="E317" s="29"/>
      <c r="F317" s="29"/>
      <c r="G317" s="33"/>
      <c r="H317" s="33"/>
      <c r="I317" s="33"/>
      <c r="J317" s="127"/>
      <c r="K317" s="33"/>
      <c r="L317" s="218"/>
      <c r="M317" s="33"/>
      <c r="N317" s="127"/>
      <c r="O317" s="33"/>
      <c r="P317" s="33"/>
      <c r="Q317" s="33"/>
      <c r="R317" s="33"/>
      <c r="S317" s="219"/>
      <c r="T317" s="33"/>
      <c r="U317" s="29"/>
      <c r="V317" s="29"/>
      <c r="W317" s="29"/>
      <c r="X317" s="33"/>
      <c r="Y317" s="58" t="n">
        <f aca="false">F317*G317*2</f>
        <v>0</v>
      </c>
      <c r="Z317" s="58" t="str">
        <f aca="false">IF(X317="N",Y317,"0")</f>
        <v>0</v>
      </c>
      <c r="AA317" s="58" t="str">
        <f aca="false">IF(X317="P",Y317,"0")</f>
        <v>0</v>
      </c>
      <c r="AB317" s="29"/>
      <c r="AC317" s="29"/>
      <c r="AD317" s="29"/>
      <c r="AE317" s="29"/>
      <c r="AF317" s="29"/>
    </row>
    <row r="318" customFormat="false" ht="11.25" hidden="false" customHeight="false" outlineLevel="0" collapsed="false">
      <c r="A318" s="39" t="s">
        <v>434</v>
      </c>
      <c r="B318" s="40" t="n">
        <v>0</v>
      </c>
      <c r="C318" s="39" t="s">
        <v>55</v>
      </c>
      <c r="D318" s="39" t="s">
        <v>50</v>
      </c>
      <c r="E318" s="15" t="s">
        <v>51</v>
      </c>
      <c r="F318" s="15" t="n">
        <v>16</v>
      </c>
      <c r="G318" s="15" t="n">
        <v>41</v>
      </c>
      <c r="H318" s="15"/>
      <c r="I318" s="15"/>
      <c r="J318" s="15" t="s">
        <v>24</v>
      </c>
      <c r="K318" s="195" t="s">
        <v>435</v>
      </c>
      <c r="L318" s="188" t="s">
        <v>26</v>
      </c>
      <c r="M318" s="191" t="s">
        <v>436</v>
      </c>
      <c r="N318" s="15" t="s">
        <v>24</v>
      </c>
      <c r="O318" s="15"/>
      <c r="P318" s="15" t="n">
        <v>41</v>
      </c>
      <c r="Q318" s="39" t="s">
        <v>364</v>
      </c>
      <c r="R318" s="40" t="n">
        <v>0</v>
      </c>
      <c r="S318" s="22" t="s">
        <v>65</v>
      </c>
      <c r="T318" s="39" t="s">
        <v>437</v>
      </c>
      <c r="U318" s="15" t="s">
        <v>413</v>
      </c>
      <c r="V318" s="15" t="s">
        <v>413</v>
      </c>
      <c r="W318" s="15" t="s">
        <v>231</v>
      </c>
      <c r="X318" s="15" t="s">
        <v>69</v>
      </c>
      <c r="Y318" s="58" t="n">
        <f aca="false">F318*G318*2</f>
        <v>1312</v>
      </c>
      <c r="Z318" s="58" t="n">
        <f aca="false">IF(X318="N",Y318,"0")</f>
        <v>1312</v>
      </c>
      <c r="AA318" s="58" t="str">
        <f aca="false">IF(X318="P",Y318,"0")</f>
        <v>0</v>
      </c>
      <c r="AB318" s="15"/>
      <c r="AC318" s="46"/>
      <c r="AD318" s="15"/>
      <c r="AE318" s="15"/>
      <c r="AF318" s="15"/>
    </row>
    <row r="319" customFormat="false" ht="11.25" hidden="false" customHeight="false" outlineLevel="0" collapsed="false">
      <c r="A319" s="39" t="s">
        <v>438</v>
      </c>
      <c r="B319" s="40" t="n">
        <v>0</v>
      </c>
      <c r="C319" s="39" t="s">
        <v>114</v>
      </c>
      <c r="D319" s="39" t="s">
        <v>50</v>
      </c>
      <c r="E319" s="15" t="s">
        <v>51</v>
      </c>
      <c r="F319" s="15" t="n">
        <v>16</v>
      </c>
      <c r="G319" s="15" t="n">
        <v>20</v>
      </c>
      <c r="H319" s="15"/>
      <c r="I319" s="32" t="s">
        <v>439</v>
      </c>
      <c r="J319" s="15" t="s">
        <v>24</v>
      </c>
      <c r="K319" s="195" t="s">
        <v>440</v>
      </c>
      <c r="L319" s="188" t="s">
        <v>26</v>
      </c>
      <c r="M319" s="191" t="s">
        <v>411</v>
      </c>
      <c r="N319" s="15" t="s">
        <v>24</v>
      </c>
      <c r="O319" s="15"/>
      <c r="P319" s="15" t="n">
        <v>20</v>
      </c>
      <c r="Q319" s="39" t="s">
        <v>305</v>
      </c>
      <c r="R319" s="40" t="n">
        <v>0</v>
      </c>
      <c r="S319" s="219" t="n">
        <v>15815</v>
      </c>
      <c r="T319" s="39" t="s">
        <v>412</v>
      </c>
      <c r="U319" s="15" t="s">
        <v>413</v>
      </c>
      <c r="V319" s="15" t="s">
        <v>413</v>
      </c>
      <c r="W319" s="15" t="s">
        <v>231</v>
      </c>
      <c r="X319" s="15" t="s">
        <v>71</v>
      </c>
      <c r="Y319" s="58" t="n">
        <f aca="false">F319*G319*2</f>
        <v>640</v>
      </c>
      <c r="Z319" s="58" t="str">
        <f aca="false">IF(X319="N",Y319,"0")</f>
        <v>0</v>
      </c>
      <c r="AA319" s="58" t="n">
        <f aca="false">IF(X319="P",Y319,"0")</f>
        <v>640</v>
      </c>
      <c r="AB319" s="15"/>
      <c r="AC319" s="46"/>
      <c r="AD319" s="15"/>
      <c r="AE319" s="15"/>
      <c r="AF319" s="15"/>
    </row>
    <row r="320" customFormat="false" ht="11.85" hidden="false" customHeight="true" outlineLevel="0" collapsed="false">
      <c r="A320" s="47"/>
      <c r="B320" s="48"/>
      <c r="C320" s="47"/>
      <c r="D320" s="47"/>
      <c r="E320" s="33"/>
      <c r="F320" s="33"/>
      <c r="G320" s="33"/>
      <c r="H320" s="33"/>
      <c r="I320" s="252"/>
      <c r="J320" s="127"/>
      <c r="K320" s="32"/>
      <c r="L320" s="47" t="s">
        <v>26</v>
      </c>
      <c r="M320" s="33"/>
      <c r="N320" s="127"/>
      <c r="O320" s="33"/>
      <c r="P320" s="33"/>
      <c r="Q320" s="47"/>
      <c r="R320" s="48"/>
      <c r="S320" s="219"/>
      <c r="T320" s="47"/>
      <c r="U320" s="33"/>
      <c r="V320" s="33"/>
      <c r="W320" s="33"/>
      <c r="X320" s="33"/>
      <c r="Y320" s="58" t="n">
        <f aca="false">F320*G320*2</f>
        <v>0</v>
      </c>
      <c r="Z320" s="58" t="str">
        <f aca="false">IF(X320="N",Y320,"0")</f>
        <v>0</v>
      </c>
      <c r="AA320" s="58" t="str">
        <f aca="false">IF(X320="P",Y320,"0")</f>
        <v>0</v>
      </c>
      <c r="AB320" s="33"/>
      <c r="AC320" s="75"/>
      <c r="AD320" s="33"/>
      <c r="AE320" s="33"/>
      <c r="AF320" s="33"/>
    </row>
    <row r="321" customFormat="false" ht="11.85" hidden="false" customHeight="true" outlineLevel="0" collapsed="false">
      <c r="A321" s="208"/>
      <c r="B321" s="208"/>
      <c r="C321" s="208"/>
      <c r="D321" s="208"/>
      <c r="E321" s="208"/>
      <c r="F321" s="208"/>
      <c r="G321" s="213" t="n">
        <f aca="false">SUM(G317:G320)</f>
        <v>61</v>
      </c>
      <c r="H321" s="213"/>
      <c r="I321" s="213"/>
      <c r="J321" s="213"/>
      <c r="K321" s="213"/>
      <c r="L321" s="214"/>
      <c r="M321" s="213" t="n">
        <f aca="false">G321-P321</f>
        <v>0</v>
      </c>
      <c r="N321" s="213"/>
      <c r="O321" s="213"/>
      <c r="P321" s="213" t="n">
        <f aca="false">SUM(P317:P320)</f>
        <v>61</v>
      </c>
      <c r="Q321" s="62"/>
      <c r="R321" s="62"/>
      <c r="S321" s="240"/>
      <c r="T321" s="62"/>
      <c r="U321" s="208"/>
      <c r="V321" s="208"/>
      <c r="W321" s="208"/>
      <c r="X321" s="62"/>
      <c r="Y321" s="58" t="n">
        <f aca="false">F321*G321*2</f>
        <v>0</v>
      </c>
      <c r="Z321" s="58" t="str">
        <f aca="false">IF(X321="N",Y321,"0")</f>
        <v>0</v>
      </c>
      <c r="AA321" s="58" t="str">
        <f aca="false">IF(X321="P",Y321,"0")</f>
        <v>0</v>
      </c>
      <c r="AB321" s="208"/>
      <c r="AC321" s="208"/>
      <c r="AD321" s="208"/>
      <c r="AE321" s="208"/>
      <c r="AF321" s="208"/>
    </row>
    <row r="322" customFormat="false" ht="11.85" hidden="false" customHeight="true" outlineLevel="0" collapsed="false">
      <c r="A322" s="29"/>
      <c r="B322" s="29"/>
      <c r="C322" s="228" t="s">
        <v>441</v>
      </c>
      <c r="D322" s="29"/>
      <c r="E322" s="29"/>
      <c r="F322" s="29"/>
      <c r="G322" s="33"/>
      <c r="H322" s="33"/>
      <c r="I322" s="33"/>
      <c r="J322" s="127"/>
      <c r="K322" s="33"/>
      <c r="L322" s="218"/>
      <c r="M322" s="33"/>
      <c r="N322" s="127"/>
      <c r="O322" s="33"/>
      <c r="P322" s="33"/>
      <c r="Q322" s="33"/>
      <c r="R322" s="33"/>
      <c r="S322" s="238"/>
      <c r="T322" s="33"/>
      <c r="U322" s="29"/>
      <c r="V322" s="29"/>
      <c r="W322" s="29"/>
      <c r="X322" s="33"/>
      <c r="Y322" s="58" t="n">
        <f aca="false">F322*G322*2</f>
        <v>0</v>
      </c>
      <c r="Z322" s="58" t="str">
        <f aca="false">IF(X322="N",Y322,"0")</f>
        <v>0</v>
      </c>
      <c r="AA322" s="58" t="str">
        <f aca="false">IF(X322="P",Y322,"0")</f>
        <v>0</v>
      </c>
      <c r="AB322" s="29"/>
      <c r="AC322" s="29"/>
      <c r="AD322" s="29"/>
      <c r="AE322" s="29"/>
      <c r="AF322" s="29"/>
    </row>
    <row r="323" customFormat="false" ht="12" hidden="false" customHeight="true" outlineLevel="0" collapsed="false">
      <c r="A323" s="39" t="s">
        <v>442</v>
      </c>
      <c r="B323" s="40" t="n">
        <v>0</v>
      </c>
      <c r="C323" s="39" t="s">
        <v>55</v>
      </c>
      <c r="D323" s="39" t="s">
        <v>74</v>
      </c>
      <c r="E323" s="15" t="s">
        <v>51</v>
      </c>
      <c r="F323" s="15" t="n">
        <v>8</v>
      </c>
      <c r="G323" s="15" t="n">
        <v>41</v>
      </c>
      <c r="H323" s="15"/>
      <c r="I323" s="15"/>
      <c r="J323" s="15" t="s">
        <v>24</v>
      </c>
      <c r="K323" s="195" t="s">
        <v>435</v>
      </c>
      <c r="L323" s="188" t="s">
        <v>26</v>
      </c>
      <c r="M323" s="191" t="s">
        <v>436</v>
      </c>
      <c r="N323" s="15" t="s">
        <v>24</v>
      </c>
      <c r="O323" s="15"/>
      <c r="P323" s="15" t="n">
        <v>41</v>
      </c>
      <c r="Q323" s="39" t="s">
        <v>364</v>
      </c>
      <c r="R323" s="40" t="n">
        <v>0</v>
      </c>
      <c r="S323" s="22" t="s">
        <v>65</v>
      </c>
      <c r="T323" s="39" t="s">
        <v>443</v>
      </c>
      <c r="U323" s="15" t="s">
        <v>413</v>
      </c>
      <c r="V323" s="15" t="s">
        <v>413</v>
      </c>
      <c r="W323" s="15" t="s">
        <v>231</v>
      </c>
      <c r="X323" s="15" t="s">
        <v>69</v>
      </c>
      <c r="Y323" s="58" t="n">
        <f aca="false">F323*G323*2</f>
        <v>656</v>
      </c>
      <c r="Z323" s="58" t="n">
        <f aca="false">IF(X323="N",Y323,"0")</f>
        <v>656</v>
      </c>
      <c r="AA323" s="58" t="str">
        <f aca="false">IF(X323="P",Y323,"0")</f>
        <v>0</v>
      </c>
      <c r="AB323" s="15"/>
      <c r="AC323" s="46"/>
      <c r="AD323" s="15"/>
      <c r="AE323" s="15"/>
      <c r="AF323" s="15"/>
    </row>
    <row r="324" customFormat="false" ht="11.25" hidden="false" customHeight="false" outlineLevel="0" collapsed="false">
      <c r="A324" s="39" t="s">
        <v>444</v>
      </c>
      <c r="B324" s="40" t="n">
        <v>0</v>
      </c>
      <c r="C324" s="39" t="s">
        <v>114</v>
      </c>
      <c r="D324" s="39" t="s">
        <v>74</v>
      </c>
      <c r="E324" s="15" t="s">
        <v>51</v>
      </c>
      <c r="F324" s="15" t="n">
        <v>8</v>
      </c>
      <c r="G324" s="15" t="n">
        <v>20</v>
      </c>
      <c r="H324" s="15"/>
      <c r="I324" s="32" t="s">
        <v>439</v>
      </c>
      <c r="J324" s="15" t="s">
        <v>24</v>
      </c>
      <c r="K324" s="195" t="s">
        <v>440</v>
      </c>
      <c r="L324" s="188" t="s">
        <v>26</v>
      </c>
      <c r="M324" s="191" t="s">
        <v>411</v>
      </c>
      <c r="N324" s="15" t="s">
        <v>24</v>
      </c>
      <c r="O324" s="15"/>
      <c r="P324" s="15" t="n">
        <v>20</v>
      </c>
      <c r="Q324" s="39" t="s">
        <v>305</v>
      </c>
      <c r="R324" s="40" t="n">
        <v>0</v>
      </c>
      <c r="S324" s="219" t="n">
        <v>15815</v>
      </c>
      <c r="T324" s="39" t="s">
        <v>420</v>
      </c>
      <c r="U324" s="15" t="s">
        <v>413</v>
      </c>
      <c r="V324" s="15" t="s">
        <v>413</v>
      </c>
      <c r="W324" s="15" t="s">
        <v>231</v>
      </c>
      <c r="X324" s="15" t="s">
        <v>71</v>
      </c>
      <c r="Y324" s="58" t="n">
        <f aca="false">F324*G324*2</f>
        <v>320</v>
      </c>
      <c r="Z324" s="58" t="str">
        <f aca="false">IF(X324="N",Y324,"0")</f>
        <v>0</v>
      </c>
      <c r="AA324" s="58" t="n">
        <f aca="false">IF(X324="P",Y324,"0")</f>
        <v>320</v>
      </c>
      <c r="AB324" s="15"/>
      <c r="AC324" s="46"/>
      <c r="AD324" s="15"/>
      <c r="AE324" s="15"/>
      <c r="AF324" s="15"/>
    </row>
    <row r="325" customFormat="false" ht="11.85" hidden="false" customHeight="true" outlineLevel="0" collapsed="false">
      <c r="A325" s="47"/>
      <c r="B325" s="48"/>
      <c r="C325" s="47"/>
      <c r="D325" s="47"/>
      <c r="E325" s="33"/>
      <c r="F325" s="33"/>
      <c r="G325" s="33"/>
      <c r="H325" s="33"/>
      <c r="I325" s="252"/>
      <c r="J325" s="127"/>
      <c r="K325" s="32"/>
      <c r="L325" s="47" t="s">
        <v>26</v>
      </c>
      <c r="M325" s="33"/>
      <c r="N325" s="127"/>
      <c r="O325" s="33"/>
      <c r="P325" s="33"/>
      <c r="Q325" s="47"/>
      <c r="R325" s="48"/>
      <c r="S325" s="219"/>
      <c r="T325" s="47"/>
      <c r="U325" s="33"/>
      <c r="V325" s="33"/>
      <c r="W325" s="33"/>
      <c r="X325" s="33"/>
      <c r="Y325" s="33"/>
      <c r="Z325" s="33"/>
      <c r="AA325" s="33"/>
      <c r="AB325" s="33"/>
      <c r="AC325" s="75"/>
      <c r="AD325" s="33"/>
      <c r="AE325" s="33"/>
      <c r="AF325" s="33"/>
    </row>
    <row r="326" customFormat="false" ht="11.85" hidden="false" customHeight="true" outlineLevel="0" collapsed="false">
      <c r="A326" s="172"/>
      <c r="B326" s="172"/>
      <c r="C326" s="172"/>
      <c r="D326" s="172"/>
      <c r="E326" s="172"/>
      <c r="F326" s="172"/>
      <c r="G326" s="223" t="n">
        <f aca="false">SUM(G322:G325)</f>
        <v>61</v>
      </c>
      <c r="H326" s="223"/>
      <c r="I326" s="223"/>
      <c r="J326" s="223"/>
      <c r="K326" s="223"/>
      <c r="L326" s="226"/>
      <c r="M326" s="223" t="n">
        <f aca="false">G326-P326</f>
        <v>0</v>
      </c>
      <c r="N326" s="223"/>
      <c r="O326" s="223"/>
      <c r="P326" s="223" t="n">
        <f aca="false">SUM(P322:P325)</f>
        <v>61</v>
      </c>
      <c r="Q326" s="79"/>
      <c r="R326" s="79"/>
      <c r="S326" s="227"/>
      <c r="T326" s="79"/>
      <c r="U326" s="172"/>
      <c r="V326" s="172"/>
      <c r="W326" s="172"/>
      <c r="X326" s="79"/>
      <c r="Y326" s="79"/>
      <c r="Z326" s="172"/>
      <c r="AA326" s="172"/>
      <c r="AB326" s="172"/>
      <c r="AC326" s="172"/>
      <c r="AD326" s="172"/>
      <c r="AE326" s="172"/>
      <c r="AF326" s="172"/>
    </row>
    <row r="327" customFormat="false" ht="11.85" hidden="false" customHeight="true" outlineLevel="0" collapsed="false">
      <c r="G327" s="15"/>
      <c r="H327" s="15"/>
      <c r="I327" s="15"/>
      <c r="J327" s="15"/>
      <c r="K327" s="15"/>
      <c r="M327" s="15"/>
      <c r="N327" s="15"/>
      <c r="O327" s="15"/>
      <c r="P327" s="15"/>
      <c r="S327" s="22"/>
      <c r="X327" s="15"/>
      <c r="Y327" s="15"/>
    </row>
    <row r="328" customFormat="false" ht="11.85" hidden="false" customHeight="true" outlineLevel="0" collapsed="false">
      <c r="G328" s="15"/>
      <c r="H328" s="15"/>
      <c r="I328" s="15"/>
      <c r="J328" s="15"/>
      <c r="K328" s="15"/>
      <c r="M328" s="15"/>
      <c r="N328" s="15"/>
      <c r="O328" s="15"/>
      <c r="P328" s="15"/>
      <c r="S328" s="22"/>
      <c r="X328" s="15"/>
      <c r="Y328" s="15" t="n">
        <f aca="false">SUM(Y5:Y327)</f>
        <v>94816</v>
      </c>
      <c r="Z328" s="15" t="n">
        <f aca="false">SUM(Z5:Z327)</f>
        <v>30016</v>
      </c>
      <c r="AA328" s="15" t="n">
        <f aca="false">SUM(AA5:AA327)</f>
        <v>64800</v>
      </c>
    </row>
    <row r="329" customFormat="false" ht="11.85" hidden="false" customHeight="true" outlineLevel="0" collapsed="false"/>
    <row r="330" customFormat="false" ht="11.85" hidden="false" customHeight="true" outlineLevel="0" collapsed="false">
      <c r="AA330" s="0" t="n">
        <f aca="false">Z328+AA328</f>
        <v>94816</v>
      </c>
    </row>
    <row r="331" customFormat="false" ht="11.85" hidden="false" customHeight="true" outlineLevel="0" collapsed="false"/>
    <row r="332" customFormat="false" ht="11.25" hidden="false" customHeight="false" outlineLevel="0" collapsed="false">
      <c r="A332" s="39"/>
      <c r="B332" s="40"/>
      <c r="C332" s="39"/>
      <c r="D332" s="39"/>
      <c r="E332" s="15"/>
      <c r="F332" s="15"/>
      <c r="G332" s="15"/>
      <c r="H332" s="15"/>
      <c r="I332" s="15"/>
      <c r="J332" s="15"/>
      <c r="K332" s="123"/>
      <c r="L332" s="39"/>
      <c r="M332" s="15"/>
      <c r="N332" s="15"/>
      <c r="O332" s="15"/>
      <c r="P332" s="15"/>
      <c r="Q332" s="39"/>
      <c r="R332" s="40"/>
      <c r="S332" s="22"/>
      <c r="T332" s="39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</row>
    <row r="335" customFormat="false" ht="11.25" hidden="false" customHeight="false" outlineLevel="0" collapsed="false">
      <c r="A335" s="39"/>
      <c r="B335" s="40"/>
      <c r="C335" s="39"/>
      <c r="D335" s="39"/>
      <c r="E335" s="15"/>
      <c r="F335" s="15"/>
      <c r="G335" s="15"/>
      <c r="H335" s="15"/>
      <c r="I335" s="15"/>
      <c r="J335" s="15"/>
      <c r="K335" s="123"/>
      <c r="L335" s="39"/>
      <c r="M335" s="15"/>
      <c r="N335" s="15"/>
      <c r="O335" s="15"/>
      <c r="P335" s="15"/>
      <c r="Q335" s="39"/>
      <c r="R335" s="40"/>
      <c r="S335" s="22"/>
      <c r="T335" s="39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</row>
    <row r="336" customFormat="false" ht="11.25" hidden="false" customHeight="false" outlineLevel="0" collapsed="false">
      <c r="A336" s="39"/>
      <c r="B336" s="40"/>
      <c r="C336" s="39"/>
      <c r="D336" s="39"/>
      <c r="E336" s="15"/>
      <c r="F336" s="15"/>
      <c r="G336" s="15"/>
      <c r="H336" s="15"/>
      <c r="I336" s="15"/>
      <c r="J336" s="15"/>
      <c r="K336" s="123"/>
      <c r="L336" s="39"/>
      <c r="M336" s="15"/>
      <c r="N336" s="15"/>
      <c r="O336" s="15"/>
      <c r="P336" s="15"/>
      <c r="Q336" s="39"/>
      <c r="R336" s="40"/>
      <c r="S336" s="22"/>
      <c r="T336" s="39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55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V333"/>
  <sheetViews>
    <sheetView showFormulas="false" showGridLines="true" showRowColHeaders="true" showZeros="true" rightToLeft="false" tabSelected="false" showOutlineSymbols="true" defaultGridColor="true" view="normal" topLeftCell="L296" colorId="64" zoomScale="75" zoomScaleNormal="75" zoomScalePageLayoutView="100" workbookViewId="0">
      <selection pane="topLeft" activeCell="Y321" activeCellId="0" sqref="Y321:AA32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7.42"/>
    <col collapsed="false" customWidth="true" hidden="false" outlineLevel="0" max="2" min="2" style="0" width="7.7"/>
    <col collapsed="false" customWidth="true" hidden="false" outlineLevel="0" max="4" min="4" style="0" width="10.85"/>
    <col collapsed="false" customWidth="true" hidden="false" outlineLevel="0" max="5" min="5" style="0" width="3.85"/>
    <col collapsed="false" customWidth="true" hidden="false" outlineLevel="0" max="6" min="6" style="0" width="3.7"/>
    <col collapsed="false" customWidth="true" hidden="false" outlineLevel="0" max="7" min="7" style="0" width="8.56"/>
    <col collapsed="false" customWidth="true" hidden="false" outlineLevel="0" max="8" min="8" style="0" width="2.28"/>
    <col collapsed="false" customWidth="true" hidden="false" outlineLevel="0" max="9" min="9" style="0" width="52.56"/>
    <col collapsed="false" customWidth="true" hidden="false" outlineLevel="0" max="10" min="10" style="0" width="2.28"/>
    <col collapsed="false" customWidth="true" hidden="false" outlineLevel="0" max="11" min="11" style="0" width="14.14"/>
    <col collapsed="false" customWidth="true" hidden="false" outlineLevel="0" max="12" min="12" style="0" width="3.42"/>
    <col collapsed="false" customWidth="true" hidden="false" outlineLevel="0" max="13" min="13" style="0" width="13.56"/>
    <col collapsed="false" customWidth="true" hidden="false" outlineLevel="0" max="14" min="14" style="0" width="2.56"/>
    <col collapsed="false" customWidth="true" hidden="false" outlineLevel="0" max="15" min="15" style="0" width="20.85"/>
    <col collapsed="false" customWidth="true" hidden="false" outlineLevel="0" max="16" min="16" style="0" width="9.7"/>
    <col collapsed="false" customWidth="true" hidden="false" outlineLevel="0" max="17" min="17" style="0" width="7.99"/>
    <col collapsed="false" customWidth="true" hidden="false" outlineLevel="0" max="18" min="18" style="0" width="10.41"/>
    <col collapsed="false" customWidth="true" hidden="false" outlineLevel="0" max="19" min="19" style="13" width="12.56"/>
    <col collapsed="false" customWidth="true" hidden="false" outlineLevel="0" max="20" min="20" style="0" width="8.41"/>
    <col collapsed="false" customWidth="true" hidden="false" outlineLevel="0" max="21" min="21" style="0" width="6.28"/>
    <col collapsed="false" customWidth="true" hidden="false" outlineLevel="0" max="22" min="22" style="0" width="6.13"/>
    <col collapsed="false" customWidth="true" hidden="false" outlineLevel="0" max="23" min="23" style="0" width="4.56"/>
    <col collapsed="false" customWidth="true" hidden="false" outlineLevel="0" max="24" min="24" style="0" width="5.85"/>
    <col collapsed="false" customWidth="true" hidden="false" outlineLevel="0" max="29" min="29" style="0" width="10.56"/>
    <col collapsed="false" customWidth="true" hidden="false" outlineLevel="0" max="32" min="32" style="0" width="9.28"/>
  </cols>
  <sheetData>
    <row r="1" customFormat="false" ht="18.75" hidden="false" customHeight="true" outlineLevel="0" collapsed="false">
      <c r="A1" s="14" t="n">
        <v>36937</v>
      </c>
      <c r="G1" s="15"/>
      <c r="H1" s="15"/>
      <c r="I1" s="15"/>
      <c r="J1" s="18"/>
      <c r="K1" s="15"/>
      <c r="L1" s="20"/>
      <c r="M1" s="15"/>
      <c r="N1" s="18"/>
      <c r="O1" s="15"/>
      <c r="P1" s="15"/>
      <c r="S1" s="22"/>
      <c r="X1" s="15"/>
      <c r="Y1" s="15"/>
    </row>
    <row r="2" customFormat="false" ht="11.85" hidden="false" customHeight="true" outlineLevel="0" collapsed="false">
      <c r="A2" s="23" t="s">
        <v>15</v>
      </c>
      <c r="B2" s="24" t="s">
        <v>16</v>
      </c>
      <c r="C2" s="23" t="s">
        <v>17</v>
      </c>
      <c r="D2" s="25" t="s">
        <v>18</v>
      </c>
      <c r="E2" s="23" t="s">
        <v>19</v>
      </c>
      <c r="F2" s="26" t="s">
        <v>20</v>
      </c>
      <c r="G2" s="26" t="s">
        <v>21</v>
      </c>
      <c r="H2" s="23" t="s">
        <v>22</v>
      </c>
      <c r="I2" s="23" t="s">
        <v>23</v>
      </c>
      <c r="J2" s="23" t="s">
        <v>24</v>
      </c>
      <c r="K2" s="23" t="s">
        <v>25</v>
      </c>
      <c r="L2" s="23" t="s">
        <v>26</v>
      </c>
      <c r="M2" s="23" t="s">
        <v>27</v>
      </c>
      <c r="N2" s="23" t="s">
        <v>24</v>
      </c>
      <c r="O2" s="23" t="s">
        <v>28</v>
      </c>
      <c r="P2" s="26" t="s">
        <v>21</v>
      </c>
      <c r="Q2" s="23" t="s">
        <v>29</v>
      </c>
      <c r="R2" s="24" t="s">
        <v>30</v>
      </c>
      <c r="S2" s="27" t="s">
        <v>31</v>
      </c>
      <c r="T2" s="23" t="s">
        <v>32</v>
      </c>
      <c r="U2" s="23" t="s">
        <v>33</v>
      </c>
      <c r="V2" s="23" t="s">
        <v>34</v>
      </c>
      <c r="W2" s="23" t="s">
        <v>35</v>
      </c>
      <c r="X2" s="23" t="s">
        <v>36</v>
      </c>
      <c r="Y2" s="23" t="s">
        <v>37</v>
      </c>
      <c r="Z2" s="23" t="s">
        <v>38</v>
      </c>
      <c r="AA2" s="23" t="s">
        <v>39</v>
      </c>
      <c r="AB2" s="23" t="s">
        <v>40</v>
      </c>
      <c r="AC2" s="23" t="s">
        <v>41</v>
      </c>
      <c r="AD2" s="23" t="s">
        <v>42</v>
      </c>
      <c r="AE2" s="23" t="s">
        <v>43</v>
      </c>
      <c r="AF2" s="23" t="s">
        <v>44</v>
      </c>
      <c r="AG2" s="23" t="s">
        <v>45</v>
      </c>
      <c r="AH2" s="23" t="s">
        <v>46</v>
      </c>
    </row>
    <row r="3" customFormat="false" ht="12" hidden="false" customHeight="true" outlineLevel="0" collapsed="false">
      <c r="A3" s="28" t="n">
        <v>36937</v>
      </c>
      <c r="B3" s="29"/>
      <c r="C3" s="30" t="s">
        <v>47</v>
      </c>
      <c r="D3" s="29"/>
      <c r="E3" s="31"/>
      <c r="F3" s="29"/>
      <c r="G3" s="32"/>
      <c r="H3" s="33"/>
      <c r="I3" s="34"/>
      <c r="J3" s="33"/>
      <c r="K3" s="33"/>
      <c r="L3" s="35"/>
      <c r="M3" s="33"/>
      <c r="N3" s="33"/>
      <c r="O3" s="37"/>
      <c r="P3" s="33"/>
      <c r="Q3" s="33"/>
      <c r="R3" s="33"/>
      <c r="S3" s="38"/>
      <c r="T3" s="33"/>
      <c r="U3" s="29"/>
      <c r="V3" s="29"/>
      <c r="W3" s="29"/>
      <c r="X3" s="33"/>
      <c r="Y3" s="33"/>
      <c r="Z3" s="29"/>
      <c r="AA3" s="29"/>
      <c r="AB3" s="29"/>
      <c r="AC3" s="29"/>
      <c r="AD3" s="29"/>
      <c r="AE3" s="29"/>
      <c r="AF3" s="29"/>
    </row>
    <row r="4" customFormat="false" ht="12" hidden="false" customHeight="true" outlineLevel="0" collapsed="false">
      <c r="A4" s="39" t="s">
        <v>48</v>
      </c>
      <c r="B4" s="40" t="n">
        <v>0</v>
      </c>
      <c r="C4" s="39" t="s">
        <v>49</v>
      </c>
      <c r="D4" s="39" t="s">
        <v>50</v>
      </c>
      <c r="E4" s="15" t="s">
        <v>51</v>
      </c>
      <c r="F4" s="15" t="n">
        <v>16</v>
      </c>
      <c r="G4" s="41" t="n">
        <v>0</v>
      </c>
      <c r="H4" s="15"/>
      <c r="I4" s="42" t="s">
        <v>52</v>
      </c>
      <c r="J4" s="33"/>
      <c r="K4" s="44" t="s">
        <v>53</v>
      </c>
      <c r="L4" s="45" t="s">
        <v>26</v>
      </c>
      <c r="M4" s="15"/>
      <c r="N4" s="33"/>
      <c r="O4" s="15"/>
      <c r="P4" s="15"/>
      <c r="Q4" s="39"/>
      <c r="R4" s="40"/>
      <c r="S4" s="15"/>
      <c r="T4" s="39"/>
      <c r="U4" s="15"/>
      <c r="V4" s="15"/>
      <c r="W4" s="15"/>
      <c r="X4" s="15"/>
      <c r="Y4" s="15"/>
      <c r="Z4" s="15"/>
      <c r="AA4" s="15"/>
      <c r="AB4" s="15"/>
      <c r="AC4" s="46"/>
      <c r="AD4" s="15"/>
      <c r="AE4" s="15"/>
      <c r="AF4" s="15"/>
    </row>
    <row r="5" customFormat="false" ht="12" hidden="false" customHeight="true" outlineLevel="0" collapsed="false">
      <c r="A5" s="39" t="s">
        <v>48</v>
      </c>
      <c r="B5" s="40" t="n">
        <v>0</v>
      </c>
      <c r="C5" s="39" t="s">
        <v>49</v>
      </c>
      <c r="D5" s="39" t="s">
        <v>50</v>
      </c>
      <c r="E5" s="15" t="s">
        <v>51</v>
      </c>
      <c r="F5" s="15" t="n">
        <v>16</v>
      </c>
      <c r="G5" s="41" t="n">
        <v>25</v>
      </c>
      <c r="H5" s="15"/>
      <c r="I5" s="42" t="s">
        <v>62</v>
      </c>
      <c r="J5" s="43"/>
      <c r="K5" s="44" t="s">
        <v>53</v>
      </c>
      <c r="L5" s="52" t="s">
        <v>26</v>
      </c>
      <c r="M5" s="53" t="s">
        <v>58</v>
      </c>
      <c r="N5" s="297"/>
      <c r="O5" s="55"/>
      <c r="P5" s="50" t="n">
        <v>25</v>
      </c>
      <c r="Q5" s="56"/>
      <c r="R5" s="48"/>
      <c r="S5" s="97" t="s">
        <v>59</v>
      </c>
      <c r="T5" s="39"/>
      <c r="U5" s="33"/>
      <c r="V5" s="33"/>
      <c r="W5" s="33"/>
      <c r="X5" s="33"/>
      <c r="Y5" s="58"/>
      <c r="Z5" s="58" t="str">
        <f aca="false">IF(X5="N",Y5,"0")</f>
        <v>0</v>
      </c>
      <c r="AA5" s="58" t="str">
        <f aca="false">IF(X5="P",Y5,"0")</f>
        <v>0</v>
      </c>
      <c r="AB5" s="50"/>
      <c r="AC5" s="59"/>
      <c r="AD5" s="50"/>
      <c r="AE5" s="50"/>
      <c r="AF5" s="50"/>
    </row>
    <row r="6" customFormat="false" ht="12" hidden="false" customHeight="true" outlineLevel="0" collapsed="false">
      <c r="A6" s="47" t="s">
        <v>48</v>
      </c>
      <c r="B6" s="48" t="n">
        <v>0</v>
      </c>
      <c r="C6" s="47" t="s">
        <v>49</v>
      </c>
      <c r="D6" s="47" t="s">
        <v>50</v>
      </c>
      <c r="E6" s="33" t="s">
        <v>51</v>
      </c>
      <c r="F6" s="33" t="n">
        <v>16</v>
      </c>
      <c r="G6" s="41" t="n">
        <v>25</v>
      </c>
      <c r="H6" s="33"/>
      <c r="I6" s="42" t="s">
        <v>62</v>
      </c>
      <c r="J6" s="33" t="s">
        <v>24</v>
      </c>
      <c r="K6" s="44" t="s">
        <v>53</v>
      </c>
      <c r="L6" s="52" t="s">
        <v>26</v>
      </c>
      <c r="M6" s="55" t="s">
        <v>53</v>
      </c>
      <c r="N6" s="33" t="s">
        <v>24</v>
      </c>
      <c r="O6" s="55" t="s">
        <v>1421</v>
      </c>
      <c r="P6" s="50" t="n">
        <v>25</v>
      </c>
      <c r="Q6" s="56" t="s">
        <v>1422</v>
      </c>
      <c r="R6" s="48" t="n">
        <v>0</v>
      </c>
      <c r="S6" s="97" t="s">
        <v>65</v>
      </c>
      <c r="T6" s="39" t="s">
        <v>1423</v>
      </c>
      <c r="U6" s="33" t="s">
        <v>67</v>
      </c>
      <c r="V6" s="33" t="s">
        <v>67</v>
      </c>
      <c r="W6" s="33" t="s">
        <v>68</v>
      </c>
      <c r="X6" s="33" t="s">
        <v>69</v>
      </c>
      <c r="Y6" s="58" t="n">
        <f aca="false">F6*G6*2</f>
        <v>800</v>
      </c>
      <c r="Z6" s="58" t="n">
        <f aca="false">IF(X6="N",Y6,"0")</f>
        <v>800</v>
      </c>
      <c r="AA6" s="58" t="str">
        <f aca="false">IF(X6="P",Y6,"0")</f>
        <v>0</v>
      </c>
      <c r="AB6" s="50"/>
      <c r="AC6" s="59"/>
      <c r="AD6" s="50"/>
      <c r="AE6" s="50"/>
      <c r="AF6" s="50"/>
    </row>
    <row r="7" customFormat="false" ht="12" hidden="false" customHeight="true" outlineLevel="0" collapsed="false">
      <c r="A7" s="39" t="s">
        <v>48</v>
      </c>
      <c r="B7" s="40" t="n">
        <v>0</v>
      </c>
      <c r="C7" s="39" t="s">
        <v>49</v>
      </c>
      <c r="D7" s="39" t="s">
        <v>50</v>
      </c>
      <c r="E7" s="15" t="s">
        <v>51</v>
      </c>
      <c r="F7" s="15" t="n">
        <v>16</v>
      </c>
      <c r="G7" s="41" t="n">
        <v>25</v>
      </c>
      <c r="H7" s="15"/>
      <c r="I7" s="42" t="s">
        <v>62</v>
      </c>
      <c r="J7" s="33" t="s">
        <v>24</v>
      </c>
      <c r="K7" s="44" t="s">
        <v>53</v>
      </c>
      <c r="L7" s="52" t="s">
        <v>26</v>
      </c>
      <c r="M7" s="55" t="s">
        <v>53</v>
      </c>
      <c r="N7" s="33" t="s">
        <v>24</v>
      </c>
      <c r="O7" s="55" t="s">
        <v>63</v>
      </c>
      <c r="P7" s="50" t="n">
        <v>25</v>
      </c>
      <c r="Q7" s="56" t="s">
        <v>1422</v>
      </c>
      <c r="R7" s="48" t="n">
        <v>0</v>
      </c>
      <c r="S7" s="97" t="s">
        <v>65</v>
      </c>
      <c r="T7" s="39" t="s">
        <v>1424</v>
      </c>
      <c r="U7" s="33" t="s">
        <v>67</v>
      </c>
      <c r="V7" s="33" t="s">
        <v>67</v>
      </c>
      <c r="W7" s="33" t="s">
        <v>68</v>
      </c>
      <c r="X7" s="33" t="s">
        <v>69</v>
      </c>
      <c r="Y7" s="58" t="n">
        <f aca="false">F7*G7*2</f>
        <v>800</v>
      </c>
      <c r="Z7" s="58" t="n">
        <f aca="false">IF(X7="N",Y7,"0")</f>
        <v>800</v>
      </c>
      <c r="AA7" s="58" t="str">
        <f aca="false">IF(X7="P",Y7,"0")</f>
        <v>0</v>
      </c>
      <c r="AB7" s="50"/>
      <c r="AC7" s="59"/>
      <c r="AD7" s="50"/>
      <c r="AE7" s="50"/>
      <c r="AF7" s="50"/>
    </row>
    <row r="8" customFormat="false" ht="12" hidden="false" customHeight="true" outlineLevel="0" collapsed="false">
      <c r="A8" s="47" t="s">
        <v>54</v>
      </c>
      <c r="B8" s="48" t="n">
        <v>216</v>
      </c>
      <c r="C8" s="47" t="s">
        <v>55</v>
      </c>
      <c r="D8" s="47" t="s">
        <v>50</v>
      </c>
      <c r="E8" s="33" t="s">
        <v>51</v>
      </c>
      <c r="F8" s="33" t="n">
        <v>16</v>
      </c>
      <c r="G8" s="33" t="n">
        <v>25</v>
      </c>
      <c r="H8" s="33"/>
      <c r="I8" s="51" t="s">
        <v>60</v>
      </c>
      <c r="J8" s="33" t="s">
        <v>24</v>
      </c>
      <c r="K8" s="51" t="s">
        <v>57</v>
      </c>
      <c r="L8" s="52" t="s">
        <v>26</v>
      </c>
      <c r="M8" s="55" t="s">
        <v>53</v>
      </c>
      <c r="N8" s="33" t="s">
        <v>24</v>
      </c>
      <c r="O8" s="55" t="s">
        <v>63</v>
      </c>
      <c r="P8" s="50" t="n">
        <v>25</v>
      </c>
      <c r="Q8" s="56" t="s">
        <v>1422</v>
      </c>
      <c r="R8" s="48" t="n">
        <v>0</v>
      </c>
      <c r="S8" s="97" t="s">
        <v>1425</v>
      </c>
      <c r="T8" s="39" t="s">
        <v>1424</v>
      </c>
      <c r="U8" s="33" t="s">
        <v>67</v>
      </c>
      <c r="V8" s="33" t="s">
        <v>67</v>
      </c>
      <c r="W8" s="33" t="s">
        <v>68</v>
      </c>
      <c r="X8" s="33" t="s">
        <v>71</v>
      </c>
      <c r="Y8" s="58" t="n">
        <f aca="false">F8*G8*2</f>
        <v>800</v>
      </c>
      <c r="Z8" s="58" t="str">
        <f aca="false">IF(X8="N",Y8,"0")</f>
        <v>0</v>
      </c>
      <c r="AA8" s="58" t="n">
        <f aca="false">IF(X8="P",Y8,"0")</f>
        <v>800</v>
      </c>
      <c r="AB8" s="50"/>
      <c r="AC8" s="59"/>
      <c r="AD8" s="50"/>
      <c r="AE8" s="50"/>
      <c r="AF8" s="50"/>
    </row>
    <row r="9" customFormat="false" ht="12" hidden="false" customHeight="true" outlineLevel="0" collapsed="false">
      <c r="A9" s="47" t="s">
        <v>54</v>
      </c>
      <c r="B9" s="48" t="n">
        <v>216</v>
      </c>
      <c r="C9" s="47" t="s">
        <v>55</v>
      </c>
      <c r="D9" s="47" t="s">
        <v>50</v>
      </c>
      <c r="E9" s="33" t="s">
        <v>51</v>
      </c>
      <c r="F9" s="33" t="n">
        <v>16</v>
      </c>
      <c r="G9" s="33" t="n">
        <v>25</v>
      </c>
      <c r="H9" s="33"/>
      <c r="I9" s="51" t="s">
        <v>60</v>
      </c>
      <c r="J9" s="33" t="s">
        <v>24</v>
      </c>
      <c r="K9" s="51" t="s">
        <v>57</v>
      </c>
      <c r="L9" s="52" t="s">
        <v>26</v>
      </c>
      <c r="M9" s="55" t="s">
        <v>53</v>
      </c>
      <c r="N9" s="33" t="s">
        <v>24</v>
      </c>
      <c r="O9" s="55" t="s">
        <v>63</v>
      </c>
      <c r="P9" s="50" t="n">
        <v>25</v>
      </c>
      <c r="Q9" s="56" t="s">
        <v>1422</v>
      </c>
      <c r="R9" s="48" t="n">
        <v>0</v>
      </c>
      <c r="S9" s="97" t="s">
        <v>1425</v>
      </c>
      <c r="T9" s="39" t="s">
        <v>1424</v>
      </c>
      <c r="U9" s="33" t="s">
        <v>67</v>
      </c>
      <c r="V9" s="33" t="s">
        <v>67</v>
      </c>
      <c r="W9" s="33" t="s">
        <v>68</v>
      </c>
      <c r="X9" s="33" t="s">
        <v>71</v>
      </c>
      <c r="Y9" s="58" t="n">
        <f aca="false">F9*G9*2</f>
        <v>800</v>
      </c>
      <c r="Z9" s="58" t="str">
        <f aca="false">IF(X9="N",Y9,"0")</f>
        <v>0</v>
      </c>
      <c r="AA9" s="58" t="n">
        <f aca="false">IF(X9="P",Y9,"0")</f>
        <v>800</v>
      </c>
      <c r="AB9" s="50"/>
      <c r="AC9" s="59"/>
      <c r="AD9" s="50"/>
      <c r="AE9" s="50"/>
      <c r="AF9" s="50"/>
    </row>
    <row r="10" customFormat="false" ht="12" hidden="false" customHeight="true" outlineLevel="0" collapsed="false">
      <c r="A10" s="47" t="s">
        <v>54</v>
      </c>
      <c r="B10" s="48" t="n">
        <v>216</v>
      </c>
      <c r="C10" s="47" t="s">
        <v>55</v>
      </c>
      <c r="D10" s="47" t="s">
        <v>50</v>
      </c>
      <c r="E10" s="33" t="s">
        <v>51</v>
      </c>
      <c r="F10" s="33" t="n">
        <v>16</v>
      </c>
      <c r="G10" s="33" t="n">
        <v>2</v>
      </c>
      <c r="H10" s="33" t="s">
        <v>61</v>
      </c>
      <c r="I10" s="51" t="s">
        <v>60</v>
      </c>
      <c r="J10" s="33" t="s">
        <v>24</v>
      </c>
      <c r="K10" s="51" t="s">
        <v>57</v>
      </c>
      <c r="L10" s="52" t="s">
        <v>26</v>
      </c>
      <c r="M10" s="55" t="s">
        <v>53</v>
      </c>
      <c r="N10" s="33" t="s">
        <v>24</v>
      </c>
      <c r="O10" s="55" t="s">
        <v>63</v>
      </c>
      <c r="P10" s="50" t="n">
        <v>2</v>
      </c>
      <c r="Q10" s="56" t="s">
        <v>1422</v>
      </c>
      <c r="R10" s="48" t="n">
        <v>0</v>
      </c>
      <c r="S10" s="97" t="s">
        <v>1425</v>
      </c>
      <c r="T10" s="39" t="s">
        <v>1424</v>
      </c>
      <c r="U10" s="33" t="s">
        <v>67</v>
      </c>
      <c r="V10" s="33" t="s">
        <v>67</v>
      </c>
      <c r="W10" s="33" t="s">
        <v>68</v>
      </c>
      <c r="X10" s="33" t="s">
        <v>71</v>
      </c>
      <c r="Y10" s="58" t="n">
        <f aca="false">F10*G10*2</f>
        <v>64</v>
      </c>
      <c r="Z10" s="58" t="str">
        <f aca="false">IF(X10="N",Y10,"0")</f>
        <v>0</v>
      </c>
      <c r="AA10" s="58" t="n">
        <f aca="false">IF(X10="P",Y10,"0")</f>
        <v>64</v>
      </c>
      <c r="AB10" s="50"/>
      <c r="AC10" s="59"/>
      <c r="AD10" s="50"/>
      <c r="AE10" s="50"/>
      <c r="AF10" s="50"/>
    </row>
    <row r="11" customFormat="false" ht="12" hidden="false" customHeight="true" outlineLevel="0" collapsed="false">
      <c r="A11" s="47" t="s">
        <v>54</v>
      </c>
      <c r="B11" s="48" t="n">
        <v>216</v>
      </c>
      <c r="C11" s="47" t="s">
        <v>55</v>
      </c>
      <c r="D11" s="47" t="s">
        <v>50</v>
      </c>
      <c r="E11" s="33" t="s">
        <v>51</v>
      </c>
      <c r="F11" s="33" t="n">
        <v>16</v>
      </c>
      <c r="G11" s="33" t="n">
        <v>25</v>
      </c>
      <c r="H11" s="33"/>
      <c r="I11" s="51" t="s">
        <v>56</v>
      </c>
      <c r="J11" s="33" t="s">
        <v>24</v>
      </c>
      <c r="K11" s="51" t="s">
        <v>57</v>
      </c>
      <c r="L11" s="52" t="s">
        <v>26</v>
      </c>
      <c r="M11" s="55" t="s">
        <v>53</v>
      </c>
      <c r="N11" s="33" t="s">
        <v>24</v>
      </c>
      <c r="O11" s="55" t="s">
        <v>63</v>
      </c>
      <c r="P11" s="50" t="n">
        <v>25</v>
      </c>
      <c r="Q11" s="56" t="s">
        <v>1422</v>
      </c>
      <c r="R11" s="48" t="n">
        <v>0</v>
      </c>
      <c r="S11" s="97" t="s">
        <v>1535</v>
      </c>
      <c r="T11" s="39" t="s">
        <v>1424</v>
      </c>
      <c r="U11" s="33" t="s">
        <v>67</v>
      </c>
      <c r="V11" s="33" t="s">
        <v>67</v>
      </c>
      <c r="W11" s="33" t="s">
        <v>68</v>
      </c>
      <c r="X11" s="33" t="s">
        <v>71</v>
      </c>
      <c r="Y11" s="58" t="n">
        <f aca="false">F11*G11*2</f>
        <v>800</v>
      </c>
      <c r="Z11" s="58" t="str">
        <f aca="false">IF(X11="N",Y11,"0")</f>
        <v>0</v>
      </c>
      <c r="AA11" s="58" t="n">
        <f aca="false">IF(X11="P",Y11,"0")</f>
        <v>800</v>
      </c>
      <c r="AB11" s="50"/>
      <c r="AC11" s="59"/>
      <c r="AD11" s="50"/>
      <c r="AE11" s="50"/>
      <c r="AF11" s="50"/>
    </row>
    <row r="12" customFormat="false" ht="12" hidden="false" customHeight="true" outlineLevel="0" collapsed="false">
      <c r="A12" s="47" t="s">
        <v>54</v>
      </c>
      <c r="B12" s="48" t="n">
        <v>216</v>
      </c>
      <c r="C12" s="47" t="s">
        <v>55</v>
      </c>
      <c r="D12" s="47" t="s">
        <v>50</v>
      </c>
      <c r="E12" s="33" t="s">
        <v>51</v>
      </c>
      <c r="F12" s="33" t="n">
        <v>16</v>
      </c>
      <c r="G12" s="33" t="n">
        <v>25</v>
      </c>
      <c r="H12" s="33"/>
      <c r="I12" s="51" t="s">
        <v>56</v>
      </c>
      <c r="J12" s="33" t="s">
        <v>24</v>
      </c>
      <c r="K12" s="51" t="s">
        <v>57</v>
      </c>
      <c r="L12" s="52" t="s">
        <v>26</v>
      </c>
      <c r="M12" s="55" t="s">
        <v>53</v>
      </c>
      <c r="N12" s="33" t="s">
        <v>24</v>
      </c>
      <c r="O12" s="55" t="s">
        <v>63</v>
      </c>
      <c r="P12" s="50" t="n">
        <v>25</v>
      </c>
      <c r="Q12" s="56" t="s">
        <v>1422</v>
      </c>
      <c r="R12" s="48" t="n">
        <v>0</v>
      </c>
      <c r="S12" s="97" t="s">
        <v>1535</v>
      </c>
      <c r="T12" s="39" t="s">
        <v>1424</v>
      </c>
      <c r="U12" s="33" t="s">
        <v>67</v>
      </c>
      <c r="V12" s="33" t="s">
        <v>67</v>
      </c>
      <c r="W12" s="33" t="s">
        <v>68</v>
      </c>
      <c r="X12" s="33" t="s">
        <v>71</v>
      </c>
      <c r="Y12" s="58" t="n">
        <f aca="false">F12*G12*2</f>
        <v>800</v>
      </c>
      <c r="Z12" s="58" t="str">
        <f aca="false">IF(X12="N",Y12,"0")</f>
        <v>0</v>
      </c>
      <c r="AA12" s="58" t="n">
        <f aca="false">IF(X12="P",Y12,"0")</f>
        <v>800</v>
      </c>
      <c r="AB12" s="50"/>
      <c r="AC12" s="59"/>
      <c r="AD12" s="50"/>
      <c r="AE12" s="50"/>
      <c r="AF12" s="50"/>
    </row>
    <row r="13" customFormat="false" ht="12" hidden="false" customHeight="true" outlineLevel="0" collapsed="false">
      <c r="A13" s="47" t="s">
        <v>54</v>
      </c>
      <c r="B13" s="48" t="n">
        <v>216</v>
      </c>
      <c r="C13" s="47" t="s">
        <v>55</v>
      </c>
      <c r="D13" s="47" t="s">
        <v>50</v>
      </c>
      <c r="E13" s="33" t="s">
        <v>51</v>
      </c>
      <c r="F13" s="33" t="n">
        <v>16</v>
      </c>
      <c r="G13" s="33" t="n">
        <v>6</v>
      </c>
      <c r="H13" s="33" t="s">
        <v>61</v>
      </c>
      <c r="I13" s="51" t="s">
        <v>56</v>
      </c>
      <c r="J13" s="33" t="s">
        <v>24</v>
      </c>
      <c r="K13" s="51" t="s">
        <v>57</v>
      </c>
      <c r="L13" s="52" t="s">
        <v>26</v>
      </c>
      <c r="M13" s="55" t="s">
        <v>53</v>
      </c>
      <c r="N13" s="33" t="s">
        <v>24</v>
      </c>
      <c r="O13" s="55" t="s">
        <v>63</v>
      </c>
      <c r="P13" s="50" t="n">
        <v>6</v>
      </c>
      <c r="Q13" s="56" t="s">
        <v>1422</v>
      </c>
      <c r="R13" s="48" t="n">
        <v>0</v>
      </c>
      <c r="S13" s="97" t="s">
        <v>1535</v>
      </c>
      <c r="T13" s="39" t="s">
        <v>1424</v>
      </c>
      <c r="U13" s="33" t="s">
        <v>67</v>
      </c>
      <c r="V13" s="33" t="s">
        <v>67</v>
      </c>
      <c r="W13" s="33" t="s">
        <v>68</v>
      </c>
      <c r="X13" s="33" t="s">
        <v>71</v>
      </c>
      <c r="Y13" s="58" t="n">
        <f aca="false">F13*G13*2</f>
        <v>192</v>
      </c>
      <c r="Z13" s="58" t="str">
        <f aca="false">IF(X13="N",Y13,"0")</f>
        <v>0</v>
      </c>
      <c r="AA13" s="58" t="n">
        <f aca="false">IF(X13="P",Y13,"0")</f>
        <v>192</v>
      </c>
      <c r="AB13" s="50"/>
      <c r="AC13" s="59"/>
      <c r="AD13" s="50"/>
      <c r="AE13" s="50"/>
      <c r="AF13" s="50"/>
    </row>
    <row r="14" customFormat="false" ht="12" hidden="false" customHeight="true" outlineLevel="0" collapsed="false">
      <c r="A14" s="50"/>
      <c r="B14" s="50"/>
      <c r="C14" s="50"/>
      <c r="D14" s="50"/>
      <c r="E14" s="50"/>
      <c r="F14" s="50"/>
      <c r="G14" s="50"/>
      <c r="H14" s="50"/>
      <c r="I14" s="50"/>
      <c r="J14" s="50"/>
      <c r="K14" s="50"/>
      <c r="L14" s="52" t="s">
        <v>26</v>
      </c>
      <c r="M14" s="55"/>
      <c r="N14" s="50"/>
      <c r="O14" s="55"/>
      <c r="P14" s="50"/>
      <c r="Q14" s="56"/>
      <c r="R14" s="48"/>
      <c r="S14" s="57"/>
      <c r="T14" s="47"/>
      <c r="U14" s="33"/>
      <c r="V14" s="33"/>
      <c r="W14" s="33"/>
      <c r="X14" s="33"/>
      <c r="Y14" s="58" t="n">
        <f aca="false">F14*G14*2</f>
        <v>0</v>
      </c>
      <c r="Z14" s="58" t="str">
        <f aca="false">IF(X14="N",Y14,"0")</f>
        <v>0</v>
      </c>
      <c r="AA14" s="58" t="str">
        <f aca="false">IF(X14="P",Y14,"0")</f>
        <v>0</v>
      </c>
      <c r="AB14" s="50"/>
      <c r="AC14" s="59"/>
      <c r="AD14" s="50"/>
      <c r="AE14" s="50"/>
      <c r="AF14" s="50"/>
    </row>
    <row r="15" customFormat="false" ht="12" hidden="false" customHeight="true" outlineLevel="0" collapsed="false">
      <c r="A15" s="288"/>
      <c r="B15" s="289"/>
      <c r="C15" s="288"/>
      <c r="D15" s="288"/>
      <c r="E15" s="212"/>
      <c r="F15" s="212"/>
      <c r="G15" s="290" t="n">
        <f aca="false">SUM(G3:G14)</f>
        <v>183</v>
      </c>
      <c r="H15" s="64"/>
      <c r="I15" s="291"/>
      <c r="J15" s="66"/>
      <c r="K15" s="67"/>
      <c r="L15" s="68"/>
      <c r="M15" s="292" t="n">
        <f aca="false">G15-P15</f>
        <v>0</v>
      </c>
      <c r="N15" s="62"/>
      <c r="O15" s="70"/>
      <c r="P15" s="292" t="n">
        <f aca="false">SUM(P3:P14)</f>
        <v>183</v>
      </c>
      <c r="Q15" s="288"/>
      <c r="R15" s="61"/>
      <c r="S15" s="70"/>
      <c r="T15" s="288"/>
      <c r="U15" s="62"/>
      <c r="V15" s="62"/>
      <c r="W15" s="62"/>
      <c r="X15" s="62"/>
      <c r="Y15" s="58" t="n">
        <f aca="false">F15*G15*2</f>
        <v>0</v>
      </c>
      <c r="Z15" s="58" t="str">
        <f aca="false">IF(X15="N",Y15,"0")</f>
        <v>0</v>
      </c>
      <c r="AA15" s="58" t="str">
        <f aca="false">IF(X15="P",Y15,"0")</f>
        <v>0</v>
      </c>
      <c r="AB15" s="212"/>
      <c r="AC15" s="293"/>
      <c r="AD15" s="212"/>
      <c r="AE15" s="212"/>
      <c r="AF15" s="212"/>
    </row>
    <row r="16" customFormat="false" ht="12" hidden="false" customHeight="true" outlineLevel="0" collapsed="false">
      <c r="A16" s="29"/>
      <c r="B16" s="29"/>
      <c r="C16" s="30" t="s">
        <v>72</v>
      </c>
      <c r="D16" s="29"/>
      <c r="E16" s="31"/>
      <c r="F16" s="29"/>
      <c r="G16" s="32"/>
      <c r="H16" s="33"/>
      <c r="I16" s="72"/>
      <c r="J16" s="73"/>
      <c r="K16" s="33"/>
      <c r="L16" s="45"/>
      <c r="M16" s="29"/>
      <c r="N16" s="33"/>
      <c r="O16" s="29"/>
      <c r="P16" s="29"/>
      <c r="Q16" s="29"/>
      <c r="R16" s="33"/>
      <c r="S16" s="74"/>
      <c r="T16" s="33"/>
      <c r="U16" s="29"/>
      <c r="V16" s="29"/>
      <c r="W16" s="29"/>
      <c r="X16" s="33"/>
      <c r="Y16" s="58" t="n">
        <f aca="false">F16*G16*2</f>
        <v>0</v>
      </c>
      <c r="Z16" s="58" t="str">
        <f aca="false">IF(X16="N",Y16,"0")</f>
        <v>0</v>
      </c>
      <c r="AA16" s="58" t="str">
        <f aca="false">IF(X16="P",Y16,"0")</f>
        <v>0</v>
      </c>
      <c r="AB16" s="29"/>
      <c r="AC16" s="29"/>
      <c r="AD16" s="29"/>
      <c r="AE16" s="29"/>
      <c r="AF16" s="29"/>
    </row>
    <row r="17" customFormat="false" ht="12" hidden="false" customHeight="true" outlineLevel="0" collapsed="false">
      <c r="A17" s="39" t="s">
        <v>1427</v>
      </c>
      <c r="B17" s="40" t="n">
        <v>0</v>
      </c>
      <c r="C17" s="56" t="s">
        <v>1422</v>
      </c>
      <c r="D17" s="39" t="s">
        <v>74</v>
      </c>
      <c r="E17" s="15" t="s">
        <v>51</v>
      </c>
      <c r="F17" s="15" t="n">
        <v>8</v>
      </c>
      <c r="G17" s="128" t="n">
        <v>25</v>
      </c>
      <c r="H17" s="15"/>
      <c r="I17" s="42" t="s">
        <v>75</v>
      </c>
      <c r="J17" s="43"/>
      <c r="K17" s="176" t="s">
        <v>53</v>
      </c>
      <c r="L17" s="45" t="s">
        <v>26</v>
      </c>
      <c r="M17" s="53" t="s">
        <v>58</v>
      </c>
      <c r="N17" s="43"/>
      <c r="O17" s="55"/>
      <c r="P17" s="33" t="n">
        <v>25</v>
      </c>
      <c r="Q17" s="56"/>
      <c r="R17" s="48"/>
      <c r="S17" s="97" t="s">
        <v>59</v>
      </c>
      <c r="T17" s="39"/>
      <c r="U17" s="15"/>
      <c r="V17" s="15"/>
      <c r="W17" s="15"/>
      <c r="X17" s="15"/>
      <c r="Y17" s="58"/>
      <c r="Z17" s="58" t="str">
        <f aca="false">IF(X17="N",Y17,"0")</f>
        <v>0</v>
      </c>
      <c r="AA17" s="58" t="str">
        <f aca="false">IF(X17="P",Y17,"0")</f>
        <v>0</v>
      </c>
      <c r="AB17" s="15"/>
      <c r="AC17" s="46"/>
      <c r="AD17" s="15"/>
      <c r="AE17" s="15"/>
      <c r="AF17" s="15"/>
    </row>
    <row r="18" customFormat="false" ht="12" hidden="false" customHeight="true" outlineLevel="0" collapsed="false">
      <c r="A18" s="47" t="s">
        <v>54</v>
      </c>
      <c r="B18" s="48" t="n">
        <v>216</v>
      </c>
      <c r="C18" s="47" t="s">
        <v>55</v>
      </c>
      <c r="D18" s="47" t="s">
        <v>74</v>
      </c>
      <c r="E18" s="33" t="s">
        <v>51</v>
      </c>
      <c r="F18" s="33" t="n">
        <v>8</v>
      </c>
      <c r="G18" s="33" t="n">
        <v>8</v>
      </c>
      <c r="H18" s="33" t="s">
        <v>61</v>
      </c>
      <c r="I18" s="51" t="s">
        <v>56</v>
      </c>
      <c r="J18" s="33" t="s">
        <v>24</v>
      </c>
      <c r="K18" s="51" t="s">
        <v>57</v>
      </c>
      <c r="L18" s="52" t="s">
        <v>26</v>
      </c>
      <c r="M18" s="55" t="s">
        <v>53</v>
      </c>
      <c r="N18" s="33" t="s">
        <v>24</v>
      </c>
      <c r="O18" s="55" t="s">
        <v>63</v>
      </c>
      <c r="P18" s="33" t="n">
        <v>8</v>
      </c>
      <c r="Q18" s="56" t="s">
        <v>1422</v>
      </c>
      <c r="R18" s="48" t="n">
        <v>0</v>
      </c>
      <c r="S18" s="97" t="s">
        <v>1535</v>
      </c>
      <c r="T18" s="39" t="s">
        <v>1428</v>
      </c>
      <c r="U18" s="33" t="s">
        <v>67</v>
      </c>
      <c r="V18" s="33" t="s">
        <v>67</v>
      </c>
      <c r="W18" s="33" t="s">
        <v>68</v>
      </c>
      <c r="X18" s="33" t="s">
        <v>71</v>
      </c>
      <c r="Y18" s="58" t="n">
        <f aca="false">F18*G18*2</f>
        <v>128</v>
      </c>
      <c r="Z18" s="58" t="str">
        <f aca="false">IF(X18="N",Y18,"0")</f>
        <v>0</v>
      </c>
      <c r="AA18" s="58" t="n">
        <f aca="false">IF(X18="P",Y18,"0")</f>
        <v>128</v>
      </c>
      <c r="AB18" s="33"/>
      <c r="AC18" s="75"/>
      <c r="AD18" s="33"/>
      <c r="AE18" s="33"/>
      <c r="AF18" s="33"/>
    </row>
    <row r="19" customFormat="false" ht="12" hidden="false" customHeight="true" outlineLevel="0" collapsed="false">
      <c r="A19" s="33"/>
      <c r="B19" s="33"/>
      <c r="C19" s="33"/>
      <c r="D19" s="33"/>
      <c r="E19" s="33"/>
      <c r="F19" s="33"/>
      <c r="G19" s="33"/>
      <c r="H19" s="33"/>
      <c r="I19" s="33"/>
      <c r="J19" s="33"/>
      <c r="K19" s="33"/>
      <c r="L19" s="52" t="s">
        <v>26</v>
      </c>
      <c r="M19" s="55"/>
      <c r="N19" s="50"/>
      <c r="O19" s="55"/>
      <c r="P19" s="50"/>
      <c r="Q19" s="56"/>
      <c r="R19" s="48"/>
      <c r="S19" s="76"/>
      <c r="T19" s="47"/>
      <c r="U19" s="33"/>
      <c r="V19" s="33"/>
      <c r="W19" s="33"/>
      <c r="X19" s="33"/>
      <c r="Y19" s="58" t="n">
        <f aca="false">F19*G19*2</f>
        <v>0</v>
      </c>
      <c r="Z19" s="58" t="str">
        <f aca="false">IF(X19="N",Y19,"0")</f>
        <v>0</v>
      </c>
      <c r="AA19" s="58" t="str">
        <f aca="false">IF(X19="P",Y19,"0")</f>
        <v>0</v>
      </c>
      <c r="AB19" s="33"/>
      <c r="AC19" s="75"/>
      <c r="AD19" s="33"/>
      <c r="AE19" s="33"/>
      <c r="AF19" s="33"/>
    </row>
    <row r="20" customFormat="false" ht="12" hidden="false" customHeight="true" outlineLevel="0" collapsed="false">
      <c r="A20" s="77"/>
      <c r="B20" s="78"/>
      <c r="C20" s="77"/>
      <c r="D20" s="77"/>
      <c r="E20" s="79"/>
      <c r="F20" s="79"/>
      <c r="G20" s="80" t="n">
        <f aca="false">SUM(G16:G19)</f>
        <v>33</v>
      </c>
      <c r="H20" s="79"/>
      <c r="I20" s="81"/>
      <c r="J20" s="79"/>
      <c r="K20" s="81"/>
      <c r="L20" s="82"/>
      <c r="M20" s="83" t="n">
        <f aca="false">G20-P20</f>
        <v>0</v>
      </c>
      <c r="N20" s="79"/>
      <c r="O20" s="84"/>
      <c r="P20" s="83" t="n">
        <f aca="false">SUM(P16:P19)</f>
        <v>33</v>
      </c>
      <c r="Q20" s="77"/>
      <c r="R20" s="78"/>
      <c r="S20" s="85"/>
      <c r="T20" s="77"/>
      <c r="U20" s="79"/>
      <c r="V20" s="79"/>
      <c r="W20" s="79"/>
      <c r="X20" s="79"/>
      <c r="Y20" s="58" t="n">
        <f aca="false">F20*G20*2</f>
        <v>0</v>
      </c>
      <c r="Z20" s="58" t="str">
        <f aca="false">IF(X20="N",Y20,"0")</f>
        <v>0</v>
      </c>
      <c r="AA20" s="58" t="str">
        <f aca="false">IF(X20="P",Y20,"0")</f>
        <v>0</v>
      </c>
      <c r="AB20" s="79"/>
      <c r="AC20" s="86"/>
      <c r="AD20" s="79"/>
      <c r="AE20" s="79"/>
      <c r="AF20" s="79"/>
    </row>
    <row r="21" customFormat="false" ht="12" hidden="false" customHeight="true" outlineLevel="0" collapsed="false">
      <c r="A21" s="47"/>
      <c r="B21" s="48"/>
      <c r="C21" s="30" t="s">
        <v>77</v>
      </c>
      <c r="D21" s="47"/>
      <c r="E21" s="33"/>
      <c r="F21" s="33"/>
      <c r="G21" s="33"/>
      <c r="H21" s="33"/>
      <c r="I21" s="51"/>
      <c r="J21" s="73"/>
      <c r="K21" s="32"/>
      <c r="L21" s="87"/>
      <c r="M21" s="88"/>
      <c r="N21" s="50"/>
      <c r="O21" s="74"/>
      <c r="P21" s="88"/>
      <c r="Q21" s="90"/>
      <c r="R21" s="91"/>
      <c r="S21" s="74"/>
      <c r="T21" s="90"/>
      <c r="U21" s="50"/>
      <c r="V21" s="50"/>
      <c r="W21" s="50"/>
      <c r="X21" s="50"/>
      <c r="Y21" s="58" t="n">
        <f aca="false">F21*G21*2</f>
        <v>0</v>
      </c>
      <c r="Z21" s="58" t="str">
        <f aca="false">IF(X21="N",Y21,"0")</f>
        <v>0</v>
      </c>
      <c r="AA21" s="58" t="str">
        <f aca="false">IF(X21="P",Y21,"0")</f>
        <v>0</v>
      </c>
      <c r="AB21" s="50"/>
      <c r="AC21" s="59"/>
      <c r="AD21" s="50"/>
      <c r="AE21" s="50"/>
      <c r="AF21" s="50"/>
    </row>
    <row r="22" customFormat="false" ht="12" hidden="false" customHeight="true" outlineLevel="0" collapsed="false">
      <c r="A22" s="47"/>
      <c r="B22" s="48"/>
      <c r="C22" s="47"/>
      <c r="D22" s="47" t="s">
        <v>78</v>
      </c>
      <c r="E22" s="50" t="s">
        <v>51</v>
      </c>
      <c r="F22" s="50" t="n">
        <v>1</v>
      </c>
      <c r="G22" s="92"/>
      <c r="H22" s="33" t="s">
        <v>61</v>
      </c>
      <c r="I22" s="51"/>
      <c r="J22" s="33"/>
      <c r="K22" s="51"/>
      <c r="L22" s="87" t="s">
        <v>26</v>
      </c>
      <c r="M22" s="93"/>
      <c r="N22" s="50"/>
      <c r="O22" s="94"/>
      <c r="P22" s="92"/>
      <c r="Q22" s="56"/>
      <c r="R22" s="48"/>
      <c r="S22" s="57"/>
      <c r="T22" s="47"/>
      <c r="U22" s="33"/>
      <c r="V22" s="33"/>
      <c r="W22" s="33"/>
      <c r="X22" s="33"/>
      <c r="Y22" s="58" t="n">
        <f aca="false">F22*G22*2</f>
        <v>0</v>
      </c>
      <c r="Z22" s="58" t="str">
        <f aca="false">IF(X22="N",Y22,"0")</f>
        <v>0</v>
      </c>
      <c r="AA22" s="58" t="str">
        <f aca="false">IF(X22="P",Y22,"0")</f>
        <v>0</v>
      </c>
      <c r="AB22" s="95"/>
      <c r="AC22" s="95"/>
      <c r="AD22" s="95"/>
      <c r="AE22" s="95"/>
      <c r="AF22" s="95"/>
      <c r="AG22" s="95"/>
      <c r="AH22" s="95"/>
    </row>
    <row r="23" customFormat="false" ht="12" hidden="false" customHeight="true" outlineLevel="0" collapsed="false">
      <c r="A23" s="47"/>
      <c r="B23" s="48"/>
      <c r="C23" s="47"/>
      <c r="D23" s="47" t="s">
        <v>79</v>
      </c>
      <c r="E23" s="50" t="s">
        <v>51</v>
      </c>
      <c r="F23" s="50" t="n">
        <v>1</v>
      </c>
      <c r="G23" s="92"/>
      <c r="H23" s="33" t="s">
        <v>61</v>
      </c>
      <c r="I23" s="51"/>
      <c r="J23" s="33"/>
      <c r="K23" s="51"/>
      <c r="L23" s="87" t="s">
        <v>26</v>
      </c>
      <c r="M23" s="93"/>
      <c r="N23" s="50"/>
      <c r="O23" s="94"/>
      <c r="P23" s="92"/>
      <c r="Q23" s="56"/>
      <c r="R23" s="48"/>
      <c r="S23" s="57"/>
      <c r="T23" s="47"/>
      <c r="U23" s="33"/>
      <c r="V23" s="33"/>
      <c r="W23" s="33"/>
      <c r="X23" s="33"/>
      <c r="Y23" s="58" t="n">
        <f aca="false">F23*G23*2</f>
        <v>0</v>
      </c>
      <c r="Z23" s="58" t="str">
        <f aca="false">IF(X23="N",Y23,"0")</f>
        <v>0</v>
      </c>
      <c r="AA23" s="58" t="str">
        <f aca="false">IF(X23="P",Y23,"0")</f>
        <v>0</v>
      </c>
      <c r="AB23" s="96"/>
      <c r="AC23" s="95"/>
      <c r="AD23" s="95"/>
      <c r="AE23" s="95"/>
      <c r="AF23" s="95"/>
      <c r="AG23" s="95"/>
      <c r="AH23" s="95"/>
    </row>
    <row r="24" customFormat="false" ht="12" hidden="false" customHeight="true" outlineLevel="0" collapsed="false">
      <c r="A24" s="47"/>
      <c r="B24" s="48"/>
      <c r="C24" s="47"/>
      <c r="D24" s="47" t="s">
        <v>80</v>
      </c>
      <c r="E24" s="50" t="s">
        <v>51</v>
      </c>
      <c r="F24" s="50" t="n">
        <v>1</v>
      </c>
      <c r="G24" s="92"/>
      <c r="H24" s="33" t="s">
        <v>61</v>
      </c>
      <c r="I24" s="51"/>
      <c r="J24" s="33"/>
      <c r="K24" s="51"/>
      <c r="L24" s="87" t="s">
        <v>26</v>
      </c>
      <c r="M24" s="93"/>
      <c r="N24" s="33"/>
      <c r="O24" s="94"/>
      <c r="P24" s="92"/>
      <c r="Q24" s="56"/>
      <c r="R24" s="48"/>
      <c r="S24" s="287"/>
      <c r="T24" s="39"/>
      <c r="U24" s="33"/>
      <c r="V24" s="33"/>
      <c r="W24" s="33"/>
      <c r="X24" s="33"/>
      <c r="Y24" s="58" t="n">
        <f aca="false">F24*G24*2</f>
        <v>0</v>
      </c>
      <c r="Z24" s="58" t="str">
        <f aca="false">IF(X24="N",Y24,"0")</f>
        <v>0</v>
      </c>
      <c r="AA24" s="58" t="str">
        <f aca="false">IF(X24="P",Y24,"0")</f>
        <v>0</v>
      </c>
      <c r="AB24" s="96"/>
      <c r="AC24" s="95"/>
      <c r="AD24" s="95"/>
      <c r="AE24" s="95"/>
      <c r="AF24" s="95"/>
      <c r="AG24" s="95"/>
      <c r="AH24" s="95"/>
    </row>
    <row r="25" customFormat="false" ht="12" hidden="false" customHeight="true" outlineLevel="0" collapsed="false">
      <c r="A25" s="47" t="s">
        <v>54</v>
      </c>
      <c r="B25" s="48" t="n">
        <v>216</v>
      </c>
      <c r="C25" s="47" t="s">
        <v>55</v>
      </c>
      <c r="D25" s="47" t="s">
        <v>81</v>
      </c>
      <c r="E25" s="50" t="s">
        <v>51</v>
      </c>
      <c r="F25" s="50" t="n">
        <v>1</v>
      </c>
      <c r="G25" s="92" t="n">
        <v>1</v>
      </c>
      <c r="H25" s="33" t="s">
        <v>61</v>
      </c>
      <c r="I25" s="51" t="s">
        <v>56</v>
      </c>
      <c r="J25" s="33" t="s">
        <v>24</v>
      </c>
      <c r="K25" s="51" t="s">
        <v>57</v>
      </c>
      <c r="L25" s="87" t="s">
        <v>26</v>
      </c>
      <c r="M25" s="93" t="s">
        <v>53</v>
      </c>
      <c r="N25" s="33" t="s">
        <v>24</v>
      </c>
      <c r="O25" s="94" t="s">
        <v>83</v>
      </c>
      <c r="P25" s="92" t="n">
        <v>1</v>
      </c>
      <c r="Q25" s="56" t="s">
        <v>1536</v>
      </c>
      <c r="R25" s="48" t="n">
        <v>0</v>
      </c>
      <c r="S25" s="97" t="s">
        <v>1535</v>
      </c>
      <c r="T25" s="39" t="s">
        <v>1537</v>
      </c>
      <c r="U25" s="33" t="s">
        <v>67</v>
      </c>
      <c r="V25" s="33" t="s">
        <v>67</v>
      </c>
      <c r="W25" s="33" t="s">
        <v>68</v>
      </c>
      <c r="X25" s="33" t="s">
        <v>71</v>
      </c>
      <c r="Y25" s="58" t="n">
        <f aca="false">F25*G25*2</f>
        <v>2</v>
      </c>
      <c r="Z25" s="58" t="str">
        <f aca="false">IF(X25="N",Y25,"0")</f>
        <v>0</v>
      </c>
      <c r="AA25" s="58" t="n">
        <f aca="false">IF(X25="P",Y25,"0")</f>
        <v>2</v>
      </c>
      <c r="AB25" s="96"/>
      <c r="AC25" s="95"/>
      <c r="AD25" s="95"/>
      <c r="AE25" s="95"/>
      <c r="AF25" s="95"/>
      <c r="AG25" s="95"/>
      <c r="AH25" s="95"/>
    </row>
    <row r="26" customFormat="false" ht="12" hidden="false" customHeight="true" outlineLevel="0" collapsed="false">
      <c r="A26" s="47" t="s">
        <v>54</v>
      </c>
      <c r="B26" s="48" t="n">
        <v>216</v>
      </c>
      <c r="C26" s="47" t="s">
        <v>55</v>
      </c>
      <c r="D26" s="47" t="s">
        <v>82</v>
      </c>
      <c r="E26" s="50" t="s">
        <v>51</v>
      </c>
      <c r="F26" s="50" t="n">
        <v>1</v>
      </c>
      <c r="G26" s="92" t="n">
        <v>1</v>
      </c>
      <c r="H26" s="33" t="s">
        <v>61</v>
      </c>
      <c r="I26" s="51" t="s">
        <v>56</v>
      </c>
      <c r="J26" s="33" t="s">
        <v>24</v>
      </c>
      <c r="K26" s="51" t="s">
        <v>57</v>
      </c>
      <c r="L26" s="87" t="s">
        <v>26</v>
      </c>
      <c r="M26" s="93" t="s">
        <v>53</v>
      </c>
      <c r="N26" s="33" t="s">
        <v>24</v>
      </c>
      <c r="O26" s="94" t="s">
        <v>83</v>
      </c>
      <c r="P26" s="92" t="n">
        <v>1</v>
      </c>
      <c r="Q26" s="56" t="s">
        <v>1536</v>
      </c>
      <c r="R26" s="48" t="n">
        <v>0</v>
      </c>
      <c r="S26" s="97" t="s">
        <v>1535</v>
      </c>
      <c r="T26" s="39" t="s">
        <v>1537</v>
      </c>
      <c r="U26" s="33" t="s">
        <v>67</v>
      </c>
      <c r="V26" s="33" t="s">
        <v>67</v>
      </c>
      <c r="W26" s="33" t="s">
        <v>68</v>
      </c>
      <c r="X26" s="33" t="s">
        <v>71</v>
      </c>
      <c r="Y26" s="58" t="n">
        <f aca="false">F26*G26*2</f>
        <v>2</v>
      </c>
      <c r="Z26" s="58" t="str">
        <f aca="false">IF(X26="N",Y26,"0")</f>
        <v>0</v>
      </c>
      <c r="AA26" s="58" t="n">
        <f aca="false">IF(X26="P",Y26,"0")</f>
        <v>2</v>
      </c>
      <c r="AB26" s="96"/>
      <c r="AC26" s="95"/>
      <c r="AD26" s="95"/>
      <c r="AE26" s="95"/>
      <c r="AF26" s="95"/>
      <c r="AG26" s="95"/>
      <c r="AH26" s="95"/>
    </row>
    <row r="27" customFormat="false" ht="12" hidden="false" customHeight="true" outlineLevel="0" collapsed="false">
      <c r="A27" s="47" t="s">
        <v>54</v>
      </c>
      <c r="B27" s="48" t="n">
        <v>216</v>
      </c>
      <c r="C27" s="47" t="s">
        <v>55</v>
      </c>
      <c r="D27" s="47" t="s">
        <v>85</v>
      </c>
      <c r="E27" s="50" t="s">
        <v>51</v>
      </c>
      <c r="F27" s="50" t="n">
        <v>1</v>
      </c>
      <c r="G27" s="92" t="n">
        <v>1</v>
      </c>
      <c r="H27" s="33" t="s">
        <v>61</v>
      </c>
      <c r="I27" s="51" t="s">
        <v>56</v>
      </c>
      <c r="J27" s="33" t="s">
        <v>24</v>
      </c>
      <c r="K27" s="51" t="s">
        <v>57</v>
      </c>
      <c r="L27" s="87" t="s">
        <v>26</v>
      </c>
      <c r="M27" s="93" t="s">
        <v>53</v>
      </c>
      <c r="N27" s="33" t="s">
        <v>24</v>
      </c>
      <c r="O27" s="94" t="s">
        <v>83</v>
      </c>
      <c r="P27" s="92" t="n">
        <v>1</v>
      </c>
      <c r="Q27" s="56" t="s">
        <v>1536</v>
      </c>
      <c r="R27" s="48" t="n">
        <v>0</v>
      </c>
      <c r="S27" s="97" t="s">
        <v>1535</v>
      </c>
      <c r="T27" s="39" t="s">
        <v>1537</v>
      </c>
      <c r="U27" s="33" t="s">
        <v>67</v>
      </c>
      <c r="V27" s="33" t="s">
        <v>67</v>
      </c>
      <c r="W27" s="33" t="s">
        <v>68</v>
      </c>
      <c r="X27" s="33" t="s">
        <v>71</v>
      </c>
      <c r="Y27" s="58" t="n">
        <f aca="false">F27*G27*2</f>
        <v>2</v>
      </c>
      <c r="Z27" s="58" t="str">
        <f aca="false">IF(X27="N",Y27,"0")</f>
        <v>0</v>
      </c>
      <c r="AA27" s="58" t="n">
        <f aca="false">IF(X27="P",Y27,"0")</f>
        <v>2</v>
      </c>
      <c r="AB27" s="96"/>
      <c r="AC27" s="95"/>
      <c r="AD27" s="95"/>
      <c r="AE27" s="95"/>
      <c r="AF27" s="95"/>
      <c r="AG27" s="95"/>
      <c r="AH27" s="95"/>
    </row>
    <row r="28" customFormat="false" ht="12" hidden="false" customHeight="true" outlineLevel="0" collapsed="false">
      <c r="A28" s="47" t="s">
        <v>54</v>
      </c>
      <c r="B28" s="48" t="n">
        <v>216</v>
      </c>
      <c r="C28" s="47" t="s">
        <v>55</v>
      </c>
      <c r="D28" s="47" t="s">
        <v>86</v>
      </c>
      <c r="E28" s="50" t="s">
        <v>51</v>
      </c>
      <c r="F28" s="50" t="n">
        <v>1</v>
      </c>
      <c r="G28" s="92" t="n">
        <v>3</v>
      </c>
      <c r="H28" s="33" t="s">
        <v>61</v>
      </c>
      <c r="I28" s="51" t="s">
        <v>56</v>
      </c>
      <c r="J28" s="33" t="s">
        <v>24</v>
      </c>
      <c r="K28" s="51" t="s">
        <v>57</v>
      </c>
      <c r="L28" s="87" t="s">
        <v>26</v>
      </c>
      <c r="M28" s="93" t="s">
        <v>53</v>
      </c>
      <c r="N28" s="33" t="s">
        <v>24</v>
      </c>
      <c r="O28" s="94" t="s">
        <v>83</v>
      </c>
      <c r="P28" s="92" t="n">
        <v>3</v>
      </c>
      <c r="Q28" s="56" t="s">
        <v>1536</v>
      </c>
      <c r="R28" s="48" t="n">
        <v>0</v>
      </c>
      <c r="S28" s="97" t="s">
        <v>1535</v>
      </c>
      <c r="T28" s="39" t="s">
        <v>1537</v>
      </c>
      <c r="U28" s="33" t="s">
        <v>67</v>
      </c>
      <c r="V28" s="33" t="s">
        <v>67</v>
      </c>
      <c r="W28" s="33" t="s">
        <v>68</v>
      </c>
      <c r="X28" s="33" t="s">
        <v>71</v>
      </c>
      <c r="Y28" s="58" t="n">
        <f aca="false">F28*G28*2</f>
        <v>6</v>
      </c>
      <c r="Z28" s="58" t="str">
        <f aca="false">IF(X28="N",Y28,"0")</f>
        <v>0</v>
      </c>
      <c r="AA28" s="58" t="n">
        <f aca="false">IF(X28="P",Y28,"0")</f>
        <v>6</v>
      </c>
      <c r="AB28" s="95"/>
      <c r="AC28" s="95"/>
      <c r="AD28" s="95"/>
      <c r="AE28" s="95"/>
      <c r="AF28" s="95"/>
      <c r="AG28" s="95"/>
      <c r="AH28" s="95"/>
    </row>
    <row r="29" customFormat="false" ht="12" hidden="false" customHeight="true" outlineLevel="0" collapsed="false">
      <c r="A29" s="47" t="s">
        <v>54</v>
      </c>
      <c r="B29" s="48" t="n">
        <v>216</v>
      </c>
      <c r="C29" s="47" t="s">
        <v>55</v>
      </c>
      <c r="D29" s="47" t="s">
        <v>87</v>
      </c>
      <c r="E29" s="50" t="s">
        <v>51</v>
      </c>
      <c r="F29" s="50" t="n">
        <v>1</v>
      </c>
      <c r="G29" s="92" t="n">
        <v>3</v>
      </c>
      <c r="H29" s="33" t="s">
        <v>61</v>
      </c>
      <c r="I29" s="51" t="s">
        <v>56</v>
      </c>
      <c r="J29" s="33" t="s">
        <v>24</v>
      </c>
      <c r="K29" s="51" t="s">
        <v>57</v>
      </c>
      <c r="L29" s="87" t="s">
        <v>26</v>
      </c>
      <c r="M29" s="93" t="s">
        <v>53</v>
      </c>
      <c r="N29" s="33" t="s">
        <v>24</v>
      </c>
      <c r="O29" s="94" t="s">
        <v>83</v>
      </c>
      <c r="P29" s="92" t="n">
        <v>3</v>
      </c>
      <c r="Q29" s="56" t="s">
        <v>1536</v>
      </c>
      <c r="R29" s="48" t="n">
        <v>0</v>
      </c>
      <c r="S29" s="97" t="s">
        <v>1535</v>
      </c>
      <c r="T29" s="39" t="s">
        <v>1537</v>
      </c>
      <c r="U29" s="33" t="s">
        <v>67</v>
      </c>
      <c r="V29" s="33" t="s">
        <v>67</v>
      </c>
      <c r="W29" s="33" t="s">
        <v>68</v>
      </c>
      <c r="X29" s="33" t="s">
        <v>71</v>
      </c>
      <c r="Y29" s="58" t="n">
        <f aca="false">F29*G29*2</f>
        <v>6</v>
      </c>
      <c r="Z29" s="58" t="str">
        <f aca="false">IF(X29="N",Y29,"0")</f>
        <v>0</v>
      </c>
      <c r="AA29" s="58" t="n">
        <f aca="false">IF(X29="P",Y29,"0")</f>
        <v>6</v>
      </c>
      <c r="AB29" s="95"/>
      <c r="AC29" s="95"/>
      <c r="AD29" s="95"/>
      <c r="AE29" s="95"/>
      <c r="AF29" s="95"/>
      <c r="AG29" s="95"/>
      <c r="AH29" s="95"/>
    </row>
    <row r="30" customFormat="false" ht="12" hidden="false" customHeight="true" outlineLevel="0" collapsed="false">
      <c r="A30" s="47" t="s">
        <v>54</v>
      </c>
      <c r="B30" s="48" t="n">
        <v>216</v>
      </c>
      <c r="C30" s="47" t="s">
        <v>55</v>
      </c>
      <c r="D30" s="47" t="s">
        <v>88</v>
      </c>
      <c r="E30" s="50" t="s">
        <v>51</v>
      </c>
      <c r="F30" s="50" t="n">
        <v>1</v>
      </c>
      <c r="G30" s="92" t="n">
        <v>3</v>
      </c>
      <c r="H30" s="33" t="s">
        <v>61</v>
      </c>
      <c r="I30" s="51" t="s">
        <v>56</v>
      </c>
      <c r="J30" s="33" t="s">
        <v>24</v>
      </c>
      <c r="K30" s="51" t="s">
        <v>57</v>
      </c>
      <c r="L30" s="87" t="s">
        <v>26</v>
      </c>
      <c r="M30" s="93" t="s">
        <v>53</v>
      </c>
      <c r="N30" s="33" t="s">
        <v>24</v>
      </c>
      <c r="O30" s="94" t="s">
        <v>83</v>
      </c>
      <c r="P30" s="92" t="n">
        <v>3</v>
      </c>
      <c r="Q30" s="56" t="s">
        <v>1536</v>
      </c>
      <c r="R30" s="48" t="n">
        <v>0</v>
      </c>
      <c r="S30" s="97" t="s">
        <v>1535</v>
      </c>
      <c r="T30" s="39" t="s">
        <v>1537</v>
      </c>
      <c r="U30" s="33" t="s">
        <v>67</v>
      </c>
      <c r="V30" s="33" t="s">
        <v>67</v>
      </c>
      <c r="W30" s="33" t="s">
        <v>68</v>
      </c>
      <c r="X30" s="33" t="s">
        <v>71</v>
      </c>
      <c r="Y30" s="58" t="n">
        <f aca="false">F30*G30*2</f>
        <v>6</v>
      </c>
      <c r="Z30" s="58" t="str">
        <f aca="false">IF(X30="N",Y30,"0")</f>
        <v>0</v>
      </c>
      <c r="AA30" s="58" t="n">
        <f aca="false">IF(X30="P",Y30,"0")</f>
        <v>6</v>
      </c>
      <c r="AB30" s="95"/>
      <c r="AC30" s="95"/>
      <c r="AD30" s="95"/>
      <c r="AE30" s="95"/>
      <c r="AF30" s="95"/>
      <c r="AG30" s="95"/>
      <c r="AH30" s="95"/>
    </row>
    <row r="31" customFormat="false" ht="12" hidden="false" customHeight="true" outlineLevel="0" collapsed="false">
      <c r="A31" s="47" t="s">
        <v>54</v>
      </c>
      <c r="B31" s="48" t="n">
        <v>216</v>
      </c>
      <c r="C31" s="47" t="s">
        <v>55</v>
      </c>
      <c r="D31" s="47" t="s">
        <v>89</v>
      </c>
      <c r="E31" s="50" t="s">
        <v>51</v>
      </c>
      <c r="F31" s="50" t="n">
        <v>1</v>
      </c>
      <c r="G31" s="92" t="n">
        <v>2</v>
      </c>
      <c r="H31" s="33" t="s">
        <v>61</v>
      </c>
      <c r="I31" s="51" t="s">
        <v>56</v>
      </c>
      <c r="J31" s="33" t="s">
        <v>24</v>
      </c>
      <c r="K31" s="51" t="s">
        <v>57</v>
      </c>
      <c r="L31" s="87" t="s">
        <v>26</v>
      </c>
      <c r="M31" s="93" t="s">
        <v>53</v>
      </c>
      <c r="N31" s="33" t="s">
        <v>24</v>
      </c>
      <c r="O31" s="94" t="s">
        <v>83</v>
      </c>
      <c r="P31" s="92" t="n">
        <v>2</v>
      </c>
      <c r="Q31" s="56" t="s">
        <v>1536</v>
      </c>
      <c r="R31" s="48" t="n">
        <v>0</v>
      </c>
      <c r="S31" s="97" t="s">
        <v>1535</v>
      </c>
      <c r="T31" s="39" t="s">
        <v>1537</v>
      </c>
      <c r="U31" s="33" t="s">
        <v>67</v>
      </c>
      <c r="V31" s="33" t="s">
        <v>67</v>
      </c>
      <c r="W31" s="33" t="s">
        <v>68</v>
      </c>
      <c r="X31" s="33" t="s">
        <v>71</v>
      </c>
      <c r="Y31" s="58" t="n">
        <f aca="false">F31*G31*2</f>
        <v>4</v>
      </c>
      <c r="Z31" s="58" t="str">
        <f aca="false">IF(X31="N",Y31,"0")</f>
        <v>0</v>
      </c>
      <c r="AA31" s="58" t="n">
        <f aca="false">IF(X31="P",Y31,"0")</f>
        <v>4</v>
      </c>
      <c r="AB31" s="95"/>
      <c r="AC31" s="95"/>
      <c r="AD31" s="95"/>
      <c r="AE31" s="95"/>
      <c r="AF31" s="95"/>
      <c r="AG31" s="95"/>
      <c r="AH31" s="95"/>
    </row>
    <row r="32" customFormat="false" ht="12" hidden="false" customHeight="true" outlineLevel="0" collapsed="false">
      <c r="A32" s="47" t="s">
        <v>54</v>
      </c>
      <c r="B32" s="48" t="n">
        <v>216</v>
      </c>
      <c r="C32" s="47" t="s">
        <v>55</v>
      </c>
      <c r="D32" s="47" t="s">
        <v>90</v>
      </c>
      <c r="E32" s="50" t="s">
        <v>51</v>
      </c>
      <c r="F32" s="50" t="n">
        <v>1</v>
      </c>
      <c r="G32" s="92" t="n">
        <v>2</v>
      </c>
      <c r="H32" s="33" t="s">
        <v>61</v>
      </c>
      <c r="I32" s="51" t="s">
        <v>56</v>
      </c>
      <c r="J32" s="33" t="s">
        <v>24</v>
      </c>
      <c r="K32" s="51" t="s">
        <v>57</v>
      </c>
      <c r="L32" s="87" t="s">
        <v>26</v>
      </c>
      <c r="M32" s="93" t="s">
        <v>53</v>
      </c>
      <c r="N32" s="33" t="s">
        <v>24</v>
      </c>
      <c r="O32" s="94" t="s">
        <v>83</v>
      </c>
      <c r="P32" s="92" t="n">
        <v>2</v>
      </c>
      <c r="Q32" s="56" t="s">
        <v>1536</v>
      </c>
      <c r="R32" s="48" t="n">
        <v>0</v>
      </c>
      <c r="S32" s="97" t="s">
        <v>1535</v>
      </c>
      <c r="T32" s="39" t="s">
        <v>1537</v>
      </c>
      <c r="U32" s="33" t="s">
        <v>67</v>
      </c>
      <c r="V32" s="33" t="s">
        <v>67</v>
      </c>
      <c r="W32" s="33" t="s">
        <v>68</v>
      </c>
      <c r="X32" s="33" t="s">
        <v>71</v>
      </c>
      <c r="Y32" s="58" t="n">
        <f aca="false">F32*G32*2</f>
        <v>4</v>
      </c>
      <c r="Z32" s="58" t="str">
        <f aca="false">IF(X32="N",Y32,"0")</f>
        <v>0</v>
      </c>
      <c r="AA32" s="58" t="n">
        <f aca="false">IF(X32="P",Y32,"0")</f>
        <v>4</v>
      </c>
      <c r="AB32" s="95"/>
      <c r="AC32" s="95"/>
      <c r="AD32" s="95"/>
      <c r="AE32" s="95"/>
      <c r="AF32" s="95"/>
      <c r="AG32" s="95"/>
      <c r="AH32" s="95"/>
    </row>
    <row r="33" customFormat="false" ht="12" hidden="false" customHeight="true" outlineLevel="0" collapsed="false">
      <c r="A33" s="47" t="s">
        <v>54</v>
      </c>
      <c r="B33" s="48" t="n">
        <v>216</v>
      </c>
      <c r="C33" s="47" t="s">
        <v>55</v>
      </c>
      <c r="D33" s="47" t="s">
        <v>91</v>
      </c>
      <c r="E33" s="50" t="s">
        <v>51</v>
      </c>
      <c r="F33" s="50" t="n">
        <v>1</v>
      </c>
      <c r="G33" s="92" t="n">
        <v>2</v>
      </c>
      <c r="H33" s="33" t="s">
        <v>61</v>
      </c>
      <c r="I33" s="51" t="s">
        <v>56</v>
      </c>
      <c r="J33" s="33" t="s">
        <v>24</v>
      </c>
      <c r="K33" s="51" t="s">
        <v>57</v>
      </c>
      <c r="L33" s="87" t="s">
        <v>26</v>
      </c>
      <c r="M33" s="93" t="s">
        <v>53</v>
      </c>
      <c r="N33" s="33" t="s">
        <v>24</v>
      </c>
      <c r="O33" s="94" t="s">
        <v>83</v>
      </c>
      <c r="P33" s="92" t="n">
        <v>2</v>
      </c>
      <c r="Q33" s="56" t="s">
        <v>1536</v>
      </c>
      <c r="R33" s="48" t="n">
        <v>0</v>
      </c>
      <c r="S33" s="97" t="s">
        <v>1535</v>
      </c>
      <c r="T33" s="39" t="s">
        <v>1537</v>
      </c>
      <c r="U33" s="33" t="s">
        <v>67</v>
      </c>
      <c r="V33" s="33" t="s">
        <v>67</v>
      </c>
      <c r="W33" s="33" t="s">
        <v>68</v>
      </c>
      <c r="X33" s="33" t="s">
        <v>71</v>
      </c>
      <c r="Y33" s="58" t="n">
        <f aca="false">F33*G33*2</f>
        <v>4</v>
      </c>
      <c r="Z33" s="58" t="str">
        <f aca="false">IF(X33="N",Y33,"0")</f>
        <v>0</v>
      </c>
      <c r="AA33" s="58" t="n">
        <f aca="false">IF(X33="P",Y33,"0")</f>
        <v>4</v>
      </c>
      <c r="AB33" s="95"/>
      <c r="AC33" s="95"/>
      <c r="AD33" s="95"/>
      <c r="AE33" s="95"/>
      <c r="AF33" s="95"/>
      <c r="AG33" s="95"/>
      <c r="AH33" s="95"/>
    </row>
    <row r="34" customFormat="false" ht="12" hidden="false" customHeight="true" outlineLevel="0" collapsed="false">
      <c r="A34" s="47" t="s">
        <v>54</v>
      </c>
      <c r="B34" s="48" t="n">
        <v>216</v>
      </c>
      <c r="C34" s="47" t="s">
        <v>55</v>
      </c>
      <c r="D34" s="47" t="s">
        <v>92</v>
      </c>
      <c r="E34" s="50" t="s">
        <v>51</v>
      </c>
      <c r="F34" s="50" t="n">
        <v>1</v>
      </c>
      <c r="G34" s="92" t="n">
        <v>2</v>
      </c>
      <c r="H34" s="33" t="s">
        <v>61</v>
      </c>
      <c r="I34" s="51" t="s">
        <v>56</v>
      </c>
      <c r="J34" s="33" t="s">
        <v>24</v>
      </c>
      <c r="K34" s="51" t="s">
        <v>57</v>
      </c>
      <c r="L34" s="87" t="s">
        <v>26</v>
      </c>
      <c r="M34" s="93" t="s">
        <v>53</v>
      </c>
      <c r="N34" s="33" t="s">
        <v>24</v>
      </c>
      <c r="O34" s="94" t="s">
        <v>83</v>
      </c>
      <c r="P34" s="92" t="n">
        <v>2</v>
      </c>
      <c r="Q34" s="56" t="s">
        <v>1536</v>
      </c>
      <c r="R34" s="48" t="n">
        <v>0</v>
      </c>
      <c r="S34" s="97" t="s">
        <v>1535</v>
      </c>
      <c r="T34" s="39" t="s">
        <v>1537</v>
      </c>
      <c r="U34" s="33" t="s">
        <v>67</v>
      </c>
      <c r="V34" s="33" t="s">
        <v>67</v>
      </c>
      <c r="W34" s="33" t="s">
        <v>68</v>
      </c>
      <c r="X34" s="33" t="s">
        <v>71</v>
      </c>
      <c r="Y34" s="58" t="n">
        <f aca="false">F34*G34*2</f>
        <v>4</v>
      </c>
      <c r="Z34" s="58" t="str">
        <f aca="false">IF(X34="N",Y34,"0")</f>
        <v>0</v>
      </c>
      <c r="AA34" s="58" t="n">
        <f aca="false">IF(X34="P",Y34,"0")</f>
        <v>4</v>
      </c>
      <c r="AB34" s="95"/>
      <c r="AC34" s="95"/>
      <c r="AD34" s="95"/>
      <c r="AE34" s="95"/>
      <c r="AF34" s="95"/>
      <c r="AG34" s="95"/>
      <c r="AH34" s="95"/>
    </row>
    <row r="35" customFormat="false" ht="12" hidden="false" customHeight="true" outlineLevel="0" collapsed="false">
      <c r="A35" s="47" t="s">
        <v>54</v>
      </c>
      <c r="B35" s="48" t="n">
        <v>216</v>
      </c>
      <c r="C35" s="47" t="s">
        <v>55</v>
      </c>
      <c r="D35" s="47" t="s">
        <v>93</v>
      </c>
      <c r="E35" s="50" t="s">
        <v>51</v>
      </c>
      <c r="F35" s="50" t="n">
        <v>1</v>
      </c>
      <c r="G35" s="92" t="n">
        <v>2</v>
      </c>
      <c r="H35" s="33" t="s">
        <v>61</v>
      </c>
      <c r="I35" s="51" t="s">
        <v>56</v>
      </c>
      <c r="J35" s="33" t="s">
        <v>24</v>
      </c>
      <c r="K35" s="51" t="s">
        <v>57</v>
      </c>
      <c r="L35" s="87" t="s">
        <v>26</v>
      </c>
      <c r="M35" s="93" t="s">
        <v>53</v>
      </c>
      <c r="N35" s="33" t="s">
        <v>24</v>
      </c>
      <c r="O35" s="94" t="s">
        <v>83</v>
      </c>
      <c r="P35" s="92" t="n">
        <v>2</v>
      </c>
      <c r="Q35" s="56" t="s">
        <v>1536</v>
      </c>
      <c r="R35" s="48" t="n">
        <v>0</v>
      </c>
      <c r="S35" s="97" t="s">
        <v>1535</v>
      </c>
      <c r="T35" s="39" t="s">
        <v>1537</v>
      </c>
      <c r="U35" s="33" t="s">
        <v>67</v>
      </c>
      <c r="V35" s="33" t="s">
        <v>67</v>
      </c>
      <c r="W35" s="33" t="s">
        <v>68</v>
      </c>
      <c r="X35" s="33" t="s">
        <v>71</v>
      </c>
      <c r="Y35" s="58" t="n">
        <f aca="false">F35*G35*2</f>
        <v>4</v>
      </c>
      <c r="Z35" s="58" t="str">
        <f aca="false">IF(X35="N",Y35,"0")</f>
        <v>0</v>
      </c>
      <c r="AA35" s="58" t="n">
        <f aca="false">IF(X35="P",Y35,"0")</f>
        <v>4</v>
      </c>
      <c r="AB35" s="95"/>
      <c r="AC35" s="95"/>
      <c r="AD35" s="95"/>
      <c r="AE35" s="95"/>
      <c r="AF35" s="95"/>
      <c r="AG35" s="95"/>
      <c r="AH35" s="95"/>
    </row>
    <row r="36" customFormat="false" ht="12" hidden="false" customHeight="true" outlineLevel="0" collapsed="false">
      <c r="A36" s="47" t="s">
        <v>54</v>
      </c>
      <c r="B36" s="48" t="n">
        <v>216</v>
      </c>
      <c r="C36" s="47" t="s">
        <v>55</v>
      </c>
      <c r="D36" s="47" t="s">
        <v>94</v>
      </c>
      <c r="E36" s="50" t="s">
        <v>51</v>
      </c>
      <c r="F36" s="50" t="n">
        <v>1</v>
      </c>
      <c r="G36" s="92" t="n">
        <v>2</v>
      </c>
      <c r="H36" s="33" t="s">
        <v>61</v>
      </c>
      <c r="I36" s="51" t="s">
        <v>56</v>
      </c>
      <c r="J36" s="33" t="s">
        <v>24</v>
      </c>
      <c r="K36" s="51" t="s">
        <v>57</v>
      </c>
      <c r="L36" s="87" t="s">
        <v>26</v>
      </c>
      <c r="M36" s="93" t="s">
        <v>53</v>
      </c>
      <c r="N36" s="33" t="s">
        <v>24</v>
      </c>
      <c r="O36" s="94" t="s">
        <v>83</v>
      </c>
      <c r="P36" s="92" t="n">
        <v>2</v>
      </c>
      <c r="Q36" s="56" t="s">
        <v>1536</v>
      </c>
      <c r="R36" s="48" t="n">
        <v>0</v>
      </c>
      <c r="S36" s="97" t="s">
        <v>1535</v>
      </c>
      <c r="T36" s="39" t="s">
        <v>1537</v>
      </c>
      <c r="U36" s="33" t="s">
        <v>67</v>
      </c>
      <c r="V36" s="33" t="s">
        <v>67</v>
      </c>
      <c r="W36" s="33" t="s">
        <v>68</v>
      </c>
      <c r="X36" s="33" t="s">
        <v>71</v>
      </c>
      <c r="Y36" s="58" t="n">
        <f aca="false">F36*G36*2</f>
        <v>4</v>
      </c>
      <c r="Z36" s="58" t="str">
        <f aca="false">IF(X36="N",Y36,"0")</f>
        <v>0</v>
      </c>
      <c r="AA36" s="58" t="n">
        <f aca="false">IF(X36="P",Y36,"0")</f>
        <v>4</v>
      </c>
      <c r="AB36" s="95"/>
      <c r="AC36" s="95"/>
      <c r="AD36" s="95"/>
      <c r="AE36" s="95"/>
      <c r="AF36" s="95"/>
      <c r="AG36" s="95"/>
      <c r="AH36" s="95"/>
    </row>
    <row r="37" customFormat="false" ht="12" hidden="false" customHeight="true" outlineLevel="0" collapsed="false">
      <c r="A37" s="47" t="s">
        <v>54</v>
      </c>
      <c r="B37" s="48" t="n">
        <v>216</v>
      </c>
      <c r="C37" s="47" t="s">
        <v>55</v>
      </c>
      <c r="D37" s="47" t="s">
        <v>95</v>
      </c>
      <c r="E37" s="50" t="s">
        <v>51</v>
      </c>
      <c r="F37" s="50" t="n">
        <v>1</v>
      </c>
      <c r="G37" s="92" t="n">
        <v>2</v>
      </c>
      <c r="H37" s="33" t="s">
        <v>61</v>
      </c>
      <c r="I37" s="51" t="s">
        <v>56</v>
      </c>
      <c r="J37" s="33" t="s">
        <v>24</v>
      </c>
      <c r="K37" s="51" t="s">
        <v>57</v>
      </c>
      <c r="L37" s="87" t="s">
        <v>26</v>
      </c>
      <c r="M37" s="93" t="s">
        <v>53</v>
      </c>
      <c r="N37" s="33" t="s">
        <v>24</v>
      </c>
      <c r="O37" s="94" t="s">
        <v>83</v>
      </c>
      <c r="P37" s="92" t="n">
        <v>2</v>
      </c>
      <c r="Q37" s="56" t="s">
        <v>1536</v>
      </c>
      <c r="R37" s="48" t="n">
        <v>0</v>
      </c>
      <c r="S37" s="97" t="s">
        <v>1535</v>
      </c>
      <c r="T37" s="39" t="s">
        <v>1537</v>
      </c>
      <c r="U37" s="33" t="s">
        <v>67</v>
      </c>
      <c r="V37" s="33" t="s">
        <v>67</v>
      </c>
      <c r="W37" s="33" t="s">
        <v>68</v>
      </c>
      <c r="X37" s="33" t="s">
        <v>71</v>
      </c>
      <c r="Y37" s="58" t="n">
        <f aca="false">F37*G37*2</f>
        <v>4</v>
      </c>
      <c r="Z37" s="58" t="str">
        <f aca="false">IF(X37="N",Y37,"0")</f>
        <v>0</v>
      </c>
      <c r="AA37" s="58" t="n">
        <f aca="false">IF(X37="P",Y37,"0")</f>
        <v>4</v>
      </c>
      <c r="AB37" s="95"/>
      <c r="AC37" s="95"/>
      <c r="AD37" s="95"/>
      <c r="AE37" s="95"/>
      <c r="AF37" s="95"/>
      <c r="AG37" s="95"/>
      <c r="AH37" s="95"/>
    </row>
    <row r="38" customFormat="false" ht="12" hidden="false" customHeight="true" outlineLevel="0" collapsed="false">
      <c r="A38" s="47" t="s">
        <v>54</v>
      </c>
      <c r="B38" s="48" t="n">
        <v>216</v>
      </c>
      <c r="C38" s="47" t="s">
        <v>55</v>
      </c>
      <c r="D38" s="47" t="s">
        <v>96</v>
      </c>
      <c r="E38" s="50" t="s">
        <v>51</v>
      </c>
      <c r="F38" s="50" t="n">
        <v>1</v>
      </c>
      <c r="G38" s="92" t="n">
        <v>2</v>
      </c>
      <c r="H38" s="33" t="s">
        <v>61</v>
      </c>
      <c r="I38" s="51" t="s">
        <v>56</v>
      </c>
      <c r="J38" s="33" t="s">
        <v>24</v>
      </c>
      <c r="K38" s="51" t="s">
        <v>57</v>
      </c>
      <c r="L38" s="87" t="s">
        <v>26</v>
      </c>
      <c r="M38" s="93" t="s">
        <v>53</v>
      </c>
      <c r="N38" s="33" t="s">
        <v>24</v>
      </c>
      <c r="O38" s="94" t="s">
        <v>83</v>
      </c>
      <c r="P38" s="92" t="n">
        <v>2</v>
      </c>
      <c r="Q38" s="56" t="s">
        <v>1536</v>
      </c>
      <c r="R38" s="48" t="n">
        <v>0</v>
      </c>
      <c r="S38" s="97" t="s">
        <v>1535</v>
      </c>
      <c r="T38" s="39" t="s">
        <v>1537</v>
      </c>
      <c r="U38" s="33" t="s">
        <v>67</v>
      </c>
      <c r="V38" s="33" t="s">
        <v>67</v>
      </c>
      <c r="W38" s="33" t="s">
        <v>68</v>
      </c>
      <c r="X38" s="33" t="s">
        <v>71</v>
      </c>
      <c r="Y38" s="58" t="n">
        <f aca="false">F38*G38*2</f>
        <v>4</v>
      </c>
      <c r="Z38" s="58" t="str">
        <f aca="false">IF(X38="N",Y38,"0")</f>
        <v>0</v>
      </c>
      <c r="AA38" s="58" t="n">
        <f aca="false">IF(X38="P",Y38,"0")</f>
        <v>4</v>
      </c>
      <c r="AB38" s="95"/>
      <c r="AC38" s="95"/>
      <c r="AD38" s="95"/>
      <c r="AE38" s="95"/>
      <c r="AF38" s="95"/>
      <c r="AG38" s="95"/>
      <c r="AH38" s="95"/>
    </row>
    <row r="39" customFormat="false" ht="12" hidden="false" customHeight="true" outlineLevel="0" collapsed="false">
      <c r="A39" s="47" t="s">
        <v>54</v>
      </c>
      <c r="B39" s="48" t="n">
        <v>216</v>
      </c>
      <c r="C39" s="47" t="s">
        <v>55</v>
      </c>
      <c r="D39" s="47" t="s">
        <v>97</v>
      </c>
      <c r="E39" s="50" t="s">
        <v>51</v>
      </c>
      <c r="F39" s="50" t="n">
        <v>1</v>
      </c>
      <c r="G39" s="92" t="n">
        <v>2</v>
      </c>
      <c r="H39" s="33" t="s">
        <v>61</v>
      </c>
      <c r="I39" s="51" t="s">
        <v>56</v>
      </c>
      <c r="J39" s="33" t="s">
        <v>24</v>
      </c>
      <c r="K39" s="51" t="s">
        <v>57</v>
      </c>
      <c r="L39" s="87" t="s">
        <v>26</v>
      </c>
      <c r="M39" s="93" t="s">
        <v>53</v>
      </c>
      <c r="N39" s="33" t="s">
        <v>24</v>
      </c>
      <c r="O39" s="94" t="s">
        <v>83</v>
      </c>
      <c r="P39" s="92" t="n">
        <v>2</v>
      </c>
      <c r="Q39" s="56" t="s">
        <v>1536</v>
      </c>
      <c r="R39" s="48" t="n">
        <v>0</v>
      </c>
      <c r="S39" s="97" t="s">
        <v>1535</v>
      </c>
      <c r="T39" s="39" t="s">
        <v>1537</v>
      </c>
      <c r="U39" s="33" t="s">
        <v>67</v>
      </c>
      <c r="V39" s="33" t="s">
        <v>67</v>
      </c>
      <c r="W39" s="33" t="s">
        <v>68</v>
      </c>
      <c r="X39" s="33" t="s">
        <v>71</v>
      </c>
      <c r="Y39" s="58" t="n">
        <f aca="false">F39*G39*2</f>
        <v>4</v>
      </c>
      <c r="Z39" s="58" t="str">
        <f aca="false">IF(X39="N",Y39,"0")</f>
        <v>0</v>
      </c>
      <c r="AA39" s="58" t="n">
        <f aca="false">IF(X39="P",Y39,"0")</f>
        <v>4</v>
      </c>
      <c r="AB39" s="95"/>
      <c r="AC39" s="95"/>
      <c r="AD39" s="95"/>
      <c r="AE39" s="95"/>
      <c r="AF39" s="95"/>
      <c r="AG39" s="95"/>
      <c r="AH39" s="95"/>
    </row>
    <row r="40" customFormat="false" ht="12" hidden="false" customHeight="true" outlineLevel="0" collapsed="false">
      <c r="A40" s="47" t="s">
        <v>54</v>
      </c>
      <c r="B40" s="48" t="n">
        <v>216</v>
      </c>
      <c r="C40" s="47" t="s">
        <v>55</v>
      </c>
      <c r="D40" s="47" t="s">
        <v>98</v>
      </c>
      <c r="E40" s="50" t="s">
        <v>51</v>
      </c>
      <c r="F40" s="50" t="n">
        <v>1</v>
      </c>
      <c r="G40" s="92" t="n">
        <v>2</v>
      </c>
      <c r="H40" s="33" t="s">
        <v>61</v>
      </c>
      <c r="I40" s="51" t="s">
        <v>56</v>
      </c>
      <c r="J40" s="33" t="s">
        <v>24</v>
      </c>
      <c r="K40" s="51" t="s">
        <v>57</v>
      </c>
      <c r="L40" s="87" t="s">
        <v>26</v>
      </c>
      <c r="M40" s="93" t="s">
        <v>53</v>
      </c>
      <c r="N40" s="33" t="s">
        <v>24</v>
      </c>
      <c r="O40" s="94" t="s">
        <v>83</v>
      </c>
      <c r="P40" s="92" t="n">
        <v>2</v>
      </c>
      <c r="Q40" s="56" t="s">
        <v>1536</v>
      </c>
      <c r="R40" s="48" t="n">
        <v>0</v>
      </c>
      <c r="S40" s="97" t="s">
        <v>1535</v>
      </c>
      <c r="T40" s="39" t="s">
        <v>1537</v>
      </c>
      <c r="U40" s="33" t="s">
        <v>67</v>
      </c>
      <c r="V40" s="33" t="s">
        <v>67</v>
      </c>
      <c r="W40" s="33" t="s">
        <v>68</v>
      </c>
      <c r="X40" s="33" t="s">
        <v>71</v>
      </c>
      <c r="Y40" s="58" t="n">
        <f aca="false">F40*G40*2</f>
        <v>4</v>
      </c>
      <c r="Z40" s="58" t="str">
        <f aca="false">IF(X40="N",Y40,"0")</f>
        <v>0</v>
      </c>
      <c r="AA40" s="58" t="n">
        <f aca="false">IF(X40="P",Y40,"0")</f>
        <v>4</v>
      </c>
      <c r="AB40" s="95"/>
      <c r="AC40" s="95"/>
      <c r="AD40" s="95"/>
      <c r="AE40" s="95"/>
      <c r="AF40" s="95"/>
      <c r="AG40" s="95"/>
      <c r="AH40" s="95"/>
    </row>
    <row r="41" customFormat="false" ht="12" hidden="false" customHeight="true" outlineLevel="0" collapsed="false">
      <c r="A41" s="47" t="s">
        <v>54</v>
      </c>
      <c r="B41" s="48" t="n">
        <v>216</v>
      </c>
      <c r="C41" s="47" t="s">
        <v>55</v>
      </c>
      <c r="D41" s="47" t="s">
        <v>99</v>
      </c>
      <c r="E41" s="50" t="s">
        <v>51</v>
      </c>
      <c r="F41" s="50" t="n">
        <v>1</v>
      </c>
      <c r="G41" s="92" t="n">
        <v>2</v>
      </c>
      <c r="H41" s="33" t="s">
        <v>61</v>
      </c>
      <c r="I41" s="51" t="s">
        <v>56</v>
      </c>
      <c r="J41" s="33" t="s">
        <v>24</v>
      </c>
      <c r="K41" s="51" t="s">
        <v>57</v>
      </c>
      <c r="L41" s="87" t="s">
        <v>26</v>
      </c>
      <c r="M41" s="93" t="s">
        <v>53</v>
      </c>
      <c r="N41" s="33" t="s">
        <v>24</v>
      </c>
      <c r="O41" s="94" t="s">
        <v>83</v>
      </c>
      <c r="P41" s="92" t="n">
        <v>2</v>
      </c>
      <c r="Q41" s="56" t="s">
        <v>1536</v>
      </c>
      <c r="R41" s="48" t="n">
        <v>0</v>
      </c>
      <c r="S41" s="97" t="s">
        <v>1535</v>
      </c>
      <c r="T41" s="39" t="s">
        <v>1537</v>
      </c>
      <c r="U41" s="33" t="s">
        <v>67</v>
      </c>
      <c r="V41" s="33" t="s">
        <v>67</v>
      </c>
      <c r="W41" s="33" t="s">
        <v>68</v>
      </c>
      <c r="X41" s="33" t="s">
        <v>71</v>
      </c>
      <c r="Y41" s="58" t="n">
        <f aca="false">F41*G41*2</f>
        <v>4</v>
      </c>
      <c r="Z41" s="58" t="str">
        <f aca="false">IF(X41="N",Y41,"0")</f>
        <v>0</v>
      </c>
      <c r="AA41" s="58" t="n">
        <f aca="false">IF(X41="P",Y41,"0")</f>
        <v>4</v>
      </c>
      <c r="AB41" s="95"/>
      <c r="AC41" s="95"/>
      <c r="AD41" s="95"/>
      <c r="AE41" s="95"/>
      <c r="AF41" s="95"/>
      <c r="AG41" s="95"/>
      <c r="AH41" s="95"/>
    </row>
    <row r="42" customFormat="false" ht="12" hidden="false" customHeight="true" outlineLevel="0" collapsed="false">
      <c r="A42" s="47" t="s">
        <v>54</v>
      </c>
      <c r="B42" s="48" t="n">
        <v>216</v>
      </c>
      <c r="C42" s="47" t="s">
        <v>55</v>
      </c>
      <c r="D42" s="47" t="s">
        <v>100</v>
      </c>
      <c r="E42" s="50" t="s">
        <v>51</v>
      </c>
      <c r="F42" s="50" t="n">
        <v>1</v>
      </c>
      <c r="G42" s="92" t="n">
        <v>2</v>
      </c>
      <c r="H42" s="33" t="s">
        <v>61</v>
      </c>
      <c r="I42" s="51" t="s">
        <v>56</v>
      </c>
      <c r="J42" s="33" t="s">
        <v>24</v>
      </c>
      <c r="K42" s="51" t="s">
        <v>57</v>
      </c>
      <c r="L42" s="87" t="s">
        <v>26</v>
      </c>
      <c r="M42" s="93" t="s">
        <v>53</v>
      </c>
      <c r="N42" s="33" t="s">
        <v>24</v>
      </c>
      <c r="O42" s="94" t="s">
        <v>83</v>
      </c>
      <c r="P42" s="92" t="n">
        <v>2</v>
      </c>
      <c r="Q42" s="56" t="s">
        <v>1536</v>
      </c>
      <c r="R42" s="48" t="n">
        <v>0</v>
      </c>
      <c r="S42" s="97" t="s">
        <v>1535</v>
      </c>
      <c r="T42" s="39" t="s">
        <v>1537</v>
      </c>
      <c r="U42" s="33" t="s">
        <v>67</v>
      </c>
      <c r="V42" s="33" t="s">
        <v>67</v>
      </c>
      <c r="W42" s="33" t="s">
        <v>68</v>
      </c>
      <c r="X42" s="33" t="s">
        <v>71</v>
      </c>
      <c r="Y42" s="58" t="n">
        <f aca="false">F42*G42*2</f>
        <v>4</v>
      </c>
      <c r="Z42" s="58" t="str">
        <f aca="false">IF(X42="N",Y42,"0")</f>
        <v>0</v>
      </c>
      <c r="AA42" s="58" t="n">
        <f aca="false">IF(X42="P",Y42,"0")</f>
        <v>4</v>
      </c>
      <c r="AB42" s="95"/>
      <c r="AC42" s="95"/>
      <c r="AD42" s="95"/>
      <c r="AE42" s="95"/>
      <c r="AF42" s="95"/>
      <c r="AG42" s="95"/>
      <c r="AH42" s="95"/>
    </row>
    <row r="43" customFormat="false" ht="12" hidden="false" customHeight="true" outlineLevel="0" collapsed="false">
      <c r="A43" s="47" t="s">
        <v>54</v>
      </c>
      <c r="B43" s="48" t="n">
        <v>216</v>
      </c>
      <c r="C43" s="47" t="s">
        <v>55</v>
      </c>
      <c r="D43" s="47" t="s">
        <v>101</v>
      </c>
      <c r="E43" s="50" t="s">
        <v>51</v>
      </c>
      <c r="F43" s="50" t="n">
        <v>1</v>
      </c>
      <c r="G43" s="92" t="n">
        <v>2</v>
      </c>
      <c r="H43" s="33" t="s">
        <v>61</v>
      </c>
      <c r="I43" s="51" t="s">
        <v>56</v>
      </c>
      <c r="J43" s="33" t="s">
        <v>24</v>
      </c>
      <c r="K43" s="51" t="s">
        <v>57</v>
      </c>
      <c r="L43" s="87" t="s">
        <v>26</v>
      </c>
      <c r="M43" s="93" t="s">
        <v>53</v>
      </c>
      <c r="N43" s="33" t="s">
        <v>24</v>
      </c>
      <c r="O43" s="94" t="s">
        <v>83</v>
      </c>
      <c r="P43" s="92" t="n">
        <v>2</v>
      </c>
      <c r="Q43" s="56" t="s">
        <v>1536</v>
      </c>
      <c r="R43" s="48" t="n">
        <v>0</v>
      </c>
      <c r="S43" s="97" t="s">
        <v>1535</v>
      </c>
      <c r="T43" s="39" t="s">
        <v>1537</v>
      </c>
      <c r="U43" s="33" t="s">
        <v>67</v>
      </c>
      <c r="V43" s="33" t="s">
        <v>67</v>
      </c>
      <c r="W43" s="33" t="s">
        <v>68</v>
      </c>
      <c r="X43" s="33" t="s">
        <v>71</v>
      </c>
      <c r="Y43" s="58" t="n">
        <f aca="false">F43*G43*2</f>
        <v>4</v>
      </c>
      <c r="Z43" s="58" t="str">
        <f aca="false">IF(X43="N",Y43,"0")</f>
        <v>0</v>
      </c>
      <c r="AA43" s="58" t="n">
        <f aca="false">IF(X43="P",Y43,"0")</f>
        <v>4</v>
      </c>
      <c r="AB43" s="95"/>
      <c r="AC43" s="95"/>
      <c r="AD43" s="95"/>
      <c r="AE43" s="95"/>
      <c r="AF43" s="95"/>
      <c r="AG43" s="95"/>
      <c r="AH43" s="95"/>
    </row>
    <row r="44" customFormat="false" ht="12" hidden="false" customHeight="true" outlineLevel="0" collapsed="false">
      <c r="A44" s="47" t="s">
        <v>54</v>
      </c>
      <c r="B44" s="48" t="n">
        <v>216</v>
      </c>
      <c r="C44" s="47" t="s">
        <v>55</v>
      </c>
      <c r="D44" s="47" t="s">
        <v>102</v>
      </c>
      <c r="E44" s="50" t="s">
        <v>51</v>
      </c>
      <c r="F44" s="50" t="n">
        <v>1</v>
      </c>
      <c r="G44" s="92" t="n">
        <v>1</v>
      </c>
      <c r="H44" s="33" t="s">
        <v>61</v>
      </c>
      <c r="I44" s="51" t="s">
        <v>56</v>
      </c>
      <c r="J44" s="33" t="s">
        <v>24</v>
      </c>
      <c r="K44" s="51" t="s">
        <v>57</v>
      </c>
      <c r="L44" s="87" t="s">
        <v>26</v>
      </c>
      <c r="M44" s="93" t="s">
        <v>53</v>
      </c>
      <c r="N44" s="33" t="s">
        <v>24</v>
      </c>
      <c r="O44" s="94" t="s">
        <v>83</v>
      </c>
      <c r="P44" s="92" t="n">
        <v>1</v>
      </c>
      <c r="Q44" s="56" t="s">
        <v>1536</v>
      </c>
      <c r="R44" s="48" t="n">
        <v>0</v>
      </c>
      <c r="S44" s="97" t="s">
        <v>1535</v>
      </c>
      <c r="T44" s="39" t="s">
        <v>1537</v>
      </c>
      <c r="U44" s="33" t="s">
        <v>67</v>
      </c>
      <c r="V44" s="33" t="s">
        <v>67</v>
      </c>
      <c r="W44" s="33" t="s">
        <v>68</v>
      </c>
      <c r="X44" s="33" t="s">
        <v>71</v>
      </c>
      <c r="Y44" s="58" t="n">
        <f aca="false">F44*G44*2</f>
        <v>2</v>
      </c>
      <c r="Z44" s="58" t="str">
        <f aca="false">IF(X44="N",Y44,"0")</f>
        <v>0</v>
      </c>
      <c r="AA44" s="58" t="n">
        <f aca="false">IF(X44="P",Y44,"0")</f>
        <v>2</v>
      </c>
      <c r="AB44" s="96"/>
      <c r="AC44" s="95"/>
      <c r="AD44" s="95"/>
      <c r="AE44" s="95"/>
      <c r="AF44" s="95"/>
      <c r="AG44" s="95"/>
      <c r="AH44" s="95"/>
    </row>
    <row r="45" customFormat="false" ht="12" hidden="false" customHeight="true" outlineLevel="0" collapsed="false">
      <c r="A45" s="47" t="s">
        <v>54</v>
      </c>
      <c r="B45" s="48" t="n">
        <v>216</v>
      </c>
      <c r="C45" s="47" t="s">
        <v>55</v>
      </c>
      <c r="D45" s="47" t="s">
        <v>103</v>
      </c>
      <c r="E45" s="50" t="s">
        <v>51</v>
      </c>
      <c r="F45" s="50" t="n">
        <v>1</v>
      </c>
      <c r="G45" s="92" t="n">
        <v>1</v>
      </c>
      <c r="H45" s="33" t="s">
        <v>61</v>
      </c>
      <c r="I45" s="51" t="s">
        <v>56</v>
      </c>
      <c r="J45" s="33" t="s">
        <v>24</v>
      </c>
      <c r="K45" s="51" t="s">
        <v>57</v>
      </c>
      <c r="L45" s="87" t="s">
        <v>26</v>
      </c>
      <c r="M45" s="93" t="s">
        <v>53</v>
      </c>
      <c r="N45" s="33" t="s">
        <v>24</v>
      </c>
      <c r="O45" s="94" t="s">
        <v>83</v>
      </c>
      <c r="P45" s="92" t="n">
        <v>1</v>
      </c>
      <c r="Q45" s="56" t="s">
        <v>1536</v>
      </c>
      <c r="R45" s="48" t="n">
        <v>0</v>
      </c>
      <c r="S45" s="97" t="s">
        <v>1535</v>
      </c>
      <c r="T45" s="39" t="s">
        <v>1537</v>
      </c>
      <c r="U45" s="33" t="s">
        <v>67</v>
      </c>
      <c r="V45" s="33" t="s">
        <v>67</v>
      </c>
      <c r="W45" s="33" t="s">
        <v>68</v>
      </c>
      <c r="X45" s="33" t="s">
        <v>71</v>
      </c>
      <c r="Y45" s="58" t="n">
        <f aca="false">F45*G45*2</f>
        <v>2</v>
      </c>
      <c r="Z45" s="58" t="str">
        <f aca="false">IF(X45="N",Y45,"0")</f>
        <v>0</v>
      </c>
      <c r="AA45" s="58" t="n">
        <f aca="false">IF(X45="P",Y45,"0")</f>
        <v>2</v>
      </c>
      <c r="AB45" s="96"/>
      <c r="AC45" s="95"/>
      <c r="AD45" s="95"/>
      <c r="AE45" s="95"/>
      <c r="AF45" s="95"/>
      <c r="AG45" s="95"/>
      <c r="AH45" s="95"/>
    </row>
    <row r="46" customFormat="false" ht="12" hidden="false" customHeight="true" outlineLevel="0" collapsed="false">
      <c r="A46" s="60"/>
      <c r="B46" s="61"/>
      <c r="C46" s="60"/>
      <c r="D46" s="60"/>
      <c r="E46" s="62"/>
      <c r="F46" s="62"/>
      <c r="G46" s="99" t="n">
        <f aca="false">SUM(G22:G45)</f>
        <v>40</v>
      </c>
      <c r="H46" s="64"/>
      <c r="I46" s="65"/>
      <c r="J46" s="100"/>
      <c r="K46" s="67"/>
      <c r="L46" s="68"/>
      <c r="M46" s="69" t="n">
        <f aca="false">G46-P46</f>
        <v>0</v>
      </c>
      <c r="N46" s="337"/>
      <c r="O46" s="102"/>
      <c r="P46" s="103" t="n">
        <f aca="false">SUM(P22:P45)</f>
        <v>40</v>
      </c>
      <c r="Q46" s="60"/>
      <c r="R46" s="61"/>
      <c r="S46" s="70"/>
      <c r="T46" s="60"/>
      <c r="U46" s="62"/>
      <c r="V46" s="62"/>
      <c r="W46" s="62"/>
      <c r="X46" s="62"/>
      <c r="Y46" s="58" t="n">
        <f aca="false">F46*G46*2</f>
        <v>0</v>
      </c>
      <c r="Z46" s="58" t="str">
        <f aca="false">IF(X46="N",Y46,"0")</f>
        <v>0</v>
      </c>
      <c r="AA46" s="58" t="str">
        <f aca="false">IF(X46="P",Y46,"0")</f>
        <v>0</v>
      </c>
      <c r="AB46" s="104"/>
      <c r="AC46" s="71"/>
      <c r="AD46" s="62"/>
      <c r="AE46" s="62"/>
      <c r="AF46" s="62"/>
    </row>
    <row r="47" customFormat="false" ht="12" hidden="false" customHeight="true" outlineLevel="0" collapsed="false">
      <c r="A47" s="90"/>
      <c r="B47" s="91"/>
      <c r="C47" s="90"/>
      <c r="D47" s="90"/>
      <c r="E47" s="50"/>
      <c r="F47" s="50"/>
      <c r="G47" s="105"/>
      <c r="H47" s="106"/>
      <c r="I47" s="92"/>
      <c r="J47" s="107"/>
      <c r="K47" s="49"/>
      <c r="L47" s="87"/>
      <c r="M47" s="88"/>
      <c r="N47" s="136"/>
      <c r="O47" s="94"/>
      <c r="P47" s="109"/>
      <c r="Q47" s="90"/>
      <c r="R47" s="91"/>
      <c r="S47" s="74"/>
      <c r="T47" s="90"/>
      <c r="U47" s="50"/>
      <c r="V47" s="50"/>
      <c r="W47" s="50"/>
      <c r="X47" s="50"/>
      <c r="Y47" s="58" t="n">
        <f aca="false">F47*G47*2</f>
        <v>0</v>
      </c>
      <c r="Z47" s="58" t="str">
        <f aca="false">IF(X47="N",Y47,"0")</f>
        <v>0</v>
      </c>
      <c r="AA47" s="58" t="str">
        <f aca="false">IF(X47="P",Y47,"0")</f>
        <v>0</v>
      </c>
      <c r="AB47" s="110"/>
      <c r="AC47" s="59"/>
      <c r="AD47" s="50"/>
      <c r="AE47" s="50"/>
      <c r="AF47" s="50"/>
    </row>
    <row r="48" customFormat="false" ht="12" hidden="false" customHeight="true" outlineLevel="0" collapsed="false">
      <c r="A48" s="47" t="s">
        <v>54</v>
      </c>
      <c r="B48" s="48" t="n">
        <v>216</v>
      </c>
      <c r="C48" s="47" t="s">
        <v>55</v>
      </c>
      <c r="D48" s="90" t="s">
        <v>78</v>
      </c>
      <c r="E48" s="50" t="s">
        <v>51</v>
      </c>
      <c r="F48" s="50" t="n">
        <v>1</v>
      </c>
      <c r="G48" s="92" t="n">
        <v>10</v>
      </c>
      <c r="H48" s="33" t="s">
        <v>61</v>
      </c>
      <c r="I48" s="51" t="s">
        <v>56</v>
      </c>
      <c r="J48" s="33" t="s">
        <v>24</v>
      </c>
      <c r="K48" s="51" t="s">
        <v>57</v>
      </c>
      <c r="L48" s="87" t="s">
        <v>26</v>
      </c>
      <c r="M48" s="55" t="s">
        <v>104</v>
      </c>
      <c r="N48" s="33" t="s">
        <v>24</v>
      </c>
      <c r="O48" s="111" t="s">
        <v>771</v>
      </c>
      <c r="P48" s="92" t="n">
        <v>10</v>
      </c>
      <c r="Q48" s="56" t="s">
        <v>1536</v>
      </c>
      <c r="R48" s="40" t="n">
        <v>450</v>
      </c>
      <c r="S48" s="97" t="s">
        <v>1538</v>
      </c>
      <c r="T48" s="39" t="s">
        <v>1539</v>
      </c>
      <c r="U48" s="33" t="s">
        <v>774</v>
      </c>
      <c r="V48" s="33" t="s">
        <v>774</v>
      </c>
      <c r="W48" s="33" t="s">
        <v>68</v>
      </c>
      <c r="X48" s="33" t="s">
        <v>71</v>
      </c>
      <c r="Y48" s="58" t="n">
        <f aca="false">F48*G48*2</f>
        <v>20</v>
      </c>
      <c r="Z48" s="58" t="str">
        <f aca="false">IF(X48="N",Y48,"0")</f>
        <v>0</v>
      </c>
      <c r="AA48" s="58" t="n">
        <f aca="false">IF(X48="P",Y48,"0")</f>
        <v>20</v>
      </c>
      <c r="AB48" s="96"/>
      <c r="AC48" s="59"/>
      <c r="AD48" s="50"/>
      <c r="AE48" s="50"/>
      <c r="AF48" s="50"/>
    </row>
    <row r="49" customFormat="false" ht="12" hidden="false" customHeight="true" outlineLevel="0" collapsed="false">
      <c r="A49" s="47" t="s">
        <v>54</v>
      </c>
      <c r="B49" s="48" t="n">
        <v>216</v>
      </c>
      <c r="C49" s="47" t="s">
        <v>55</v>
      </c>
      <c r="D49" s="90" t="s">
        <v>79</v>
      </c>
      <c r="E49" s="50" t="s">
        <v>51</v>
      </c>
      <c r="F49" s="50" t="n">
        <v>1</v>
      </c>
      <c r="G49" s="92" t="n">
        <v>10</v>
      </c>
      <c r="H49" s="33" t="s">
        <v>61</v>
      </c>
      <c r="I49" s="51" t="s">
        <v>56</v>
      </c>
      <c r="J49" s="33" t="s">
        <v>24</v>
      </c>
      <c r="K49" s="51" t="s">
        <v>57</v>
      </c>
      <c r="L49" s="87" t="s">
        <v>26</v>
      </c>
      <c r="M49" s="55" t="s">
        <v>104</v>
      </c>
      <c r="N49" s="33" t="s">
        <v>24</v>
      </c>
      <c r="O49" s="111" t="s">
        <v>771</v>
      </c>
      <c r="P49" s="92" t="n">
        <v>10</v>
      </c>
      <c r="Q49" s="56" t="s">
        <v>1536</v>
      </c>
      <c r="R49" s="40" t="n">
        <v>450</v>
      </c>
      <c r="S49" s="97" t="s">
        <v>1538</v>
      </c>
      <c r="T49" s="39" t="s">
        <v>1539</v>
      </c>
      <c r="U49" s="33" t="s">
        <v>774</v>
      </c>
      <c r="V49" s="33" t="s">
        <v>774</v>
      </c>
      <c r="W49" s="33" t="s">
        <v>68</v>
      </c>
      <c r="X49" s="33" t="s">
        <v>71</v>
      </c>
      <c r="Y49" s="58" t="n">
        <f aca="false">F49*G49*2</f>
        <v>20</v>
      </c>
      <c r="Z49" s="58" t="str">
        <f aca="false">IF(X49="N",Y49,"0")</f>
        <v>0</v>
      </c>
      <c r="AA49" s="58" t="n">
        <f aca="false">IF(X49="P",Y49,"0")</f>
        <v>20</v>
      </c>
      <c r="AB49" s="96"/>
      <c r="AC49" s="59"/>
      <c r="AD49" s="50"/>
      <c r="AE49" s="50"/>
      <c r="AF49" s="50"/>
    </row>
    <row r="50" customFormat="false" ht="12" hidden="false" customHeight="true" outlineLevel="0" collapsed="false">
      <c r="A50" s="47" t="s">
        <v>54</v>
      </c>
      <c r="B50" s="48" t="n">
        <v>216</v>
      </c>
      <c r="C50" s="47" t="s">
        <v>55</v>
      </c>
      <c r="D50" s="90" t="s">
        <v>80</v>
      </c>
      <c r="E50" s="50" t="s">
        <v>51</v>
      </c>
      <c r="F50" s="50" t="n">
        <v>1</v>
      </c>
      <c r="G50" s="92" t="n">
        <v>10</v>
      </c>
      <c r="H50" s="33" t="s">
        <v>61</v>
      </c>
      <c r="I50" s="51" t="s">
        <v>56</v>
      </c>
      <c r="J50" s="33" t="s">
        <v>24</v>
      </c>
      <c r="K50" s="51" t="s">
        <v>57</v>
      </c>
      <c r="L50" s="87" t="s">
        <v>26</v>
      </c>
      <c r="M50" s="55" t="s">
        <v>104</v>
      </c>
      <c r="N50" s="33" t="s">
        <v>24</v>
      </c>
      <c r="O50" s="111" t="s">
        <v>771</v>
      </c>
      <c r="P50" s="92" t="n">
        <v>10</v>
      </c>
      <c r="Q50" s="56" t="s">
        <v>1536</v>
      </c>
      <c r="R50" s="40" t="n">
        <v>450</v>
      </c>
      <c r="S50" s="97" t="s">
        <v>1538</v>
      </c>
      <c r="T50" s="39" t="s">
        <v>1539</v>
      </c>
      <c r="U50" s="33" t="s">
        <v>774</v>
      </c>
      <c r="V50" s="33" t="s">
        <v>774</v>
      </c>
      <c r="W50" s="33" t="s">
        <v>68</v>
      </c>
      <c r="X50" s="33" t="s">
        <v>71</v>
      </c>
      <c r="Y50" s="58" t="n">
        <f aca="false">F50*G50*2</f>
        <v>20</v>
      </c>
      <c r="Z50" s="58" t="str">
        <f aca="false">IF(X50="N",Y50,"0")</f>
        <v>0</v>
      </c>
      <c r="AA50" s="58" t="n">
        <f aca="false">IF(X50="P",Y50,"0")</f>
        <v>20</v>
      </c>
      <c r="AB50" s="96"/>
      <c r="AC50" s="59"/>
      <c r="AD50" s="50"/>
      <c r="AE50" s="50"/>
      <c r="AF50" s="50"/>
    </row>
    <row r="51" customFormat="false" ht="12" hidden="false" customHeight="true" outlineLevel="0" collapsed="false">
      <c r="A51" s="47" t="s">
        <v>54</v>
      </c>
      <c r="B51" s="48" t="n">
        <v>216</v>
      </c>
      <c r="C51" s="47" t="s">
        <v>55</v>
      </c>
      <c r="D51" s="90" t="s">
        <v>81</v>
      </c>
      <c r="E51" s="50" t="s">
        <v>51</v>
      </c>
      <c r="F51" s="50" t="n">
        <v>1</v>
      </c>
      <c r="G51" s="92" t="n">
        <v>9</v>
      </c>
      <c r="H51" s="33" t="s">
        <v>61</v>
      </c>
      <c r="I51" s="51" t="s">
        <v>56</v>
      </c>
      <c r="J51" s="33" t="s">
        <v>24</v>
      </c>
      <c r="K51" s="51" t="s">
        <v>57</v>
      </c>
      <c r="L51" s="87" t="s">
        <v>26</v>
      </c>
      <c r="M51" s="55" t="s">
        <v>104</v>
      </c>
      <c r="N51" s="33" t="s">
        <v>24</v>
      </c>
      <c r="O51" s="111" t="s">
        <v>771</v>
      </c>
      <c r="P51" s="92" t="n">
        <v>9</v>
      </c>
      <c r="Q51" s="56" t="s">
        <v>1536</v>
      </c>
      <c r="R51" s="40" t="n">
        <v>450</v>
      </c>
      <c r="S51" s="97" t="s">
        <v>1538</v>
      </c>
      <c r="T51" s="39" t="s">
        <v>1539</v>
      </c>
      <c r="U51" s="33" t="s">
        <v>774</v>
      </c>
      <c r="V51" s="33" t="s">
        <v>774</v>
      </c>
      <c r="W51" s="33" t="s">
        <v>68</v>
      </c>
      <c r="X51" s="33" t="s">
        <v>71</v>
      </c>
      <c r="Y51" s="58" t="n">
        <f aca="false">F51*G51*2</f>
        <v>18</v>
      </c>
      <c r="Z51" s="58" t="str">
        <f aca="false">IF(X51="N",Y51,"0")</f>
        <v>0</v>
      </c>
      <c r="AA51" s="58" t="n">
        <f aca="false">IF(X51="P",Y51,"0")</f>
        <v>18</v>
      </c>
      <c r="AB51" s="96"/>
      <c r="AC51" s="59"/>
      <c r="AD51" s="50"/>
      <c r="AE51" s="50"/>
      <c r="AF51" s="50"/>
    </row>
    <row r="52" customFormat="false" ht="12" hidden="false" customHeight="true" outlineLevel="0" collapsed="false">
      <c r="A52" s="47" t="s">
        <v>54</v>
      </c>
      <c r="B52" s="48" t="n">
        <v>216</v>
      </c>
      <c r="C52" s="47" t="s">
        <v>55</v>
      </c>
      <c r="D52" s="90" t="s">
        <v>82</v>
      </c>
      <c r="E52" s="50" t="s">
        <v>51</v>
      </c>
      <c r="F52" s="50" t="n">
        <v>1</v>
      </c>
      <c r="G52" s="92" t="n">
        <v>9</v>
      </c>
      <c r="H52" s="33" t="s">
        <v>61</v>
      </c>
      <c r="I52" s="51" t="s">
        <v>56</v>
      </c>
      <c r="J52" s="33" t="s">
        <v>24</v>
      </c>
      <c r="K52" s="51" t="s">
        <v>57</v>
      </c>
      <c r="L52" s="87" t="s">
        <v>26</v>
      </c>
      <c r="M52" s="55" t="s">
        <v>104</v>
      </c>
      <c r="N52" s="33" t="s">
        <v>24</v>
      </c>
      <c r="O52" s="111" t="s">
        <v>771</v>
      </c>
      <c r="P52" s="92" t="n">
        <v>9</v>
      </c>
      <c r="Q52" s="56" t="s">
        <v>1536</v>
      </c>
      <c r="R52" s="40" t="n">
        <v>450</v>
      </c>
      <c r="S52" s="97" t="s">
        <v>1538</v>
      </c>
      <c r="T52" s="39" t="s">
        <v>1539</v>
      </c>
      <c r="U52" s="33" t="s">
        <v>774</v>
      </c>
      <c r="V52" s="33" t="s">
        <v>774</v>
      </c>
      <c r="W52" s="33" t="s">
        <v>68</v>
      </c>
      <c r="X52" s="33" t="s">
        <v>71</v>
      </c>
      <c r="Y52" s="58" t="n">
        <f aca="false">F52*G52*2</f>
        <v>18</v>
      </c>
      <c r="Z52" s="58" t="str">
        <f aca="false">IF(X52="N",Y52,"0")</f>
        <v>0</v>
      </c>
      <c r="AA52" s="58" t="n">
        <f aca="false">IF(X52="P",Y52,"0")</f>
        <v>18</v>
      </c>
      <c r="AB52" s="96"/>
      <c r="AC52" s="59"/>
      <c r="AD52" s="50"/>
      <c r="AE52" s="50"/>
      <c r="AF52" s="50"/>
    </row>
    <row r="53" customFormat="false" ht="12" hidden="false" customHeight="true" outlineLevel="0" collapsed="false">
      <c r="A53" s="47" t="s">
        <v>54</v>
      </c>
      <c r="B53" s="48" t="n">
        <v>216</v>
      </c>
      <c r="C53" s="47" t="s">
        <v>55</v>
      </c>
      <c r="D53" s="90" t="s">
        <v>85</v>
      </c>
      <c r="E53" s="50" t="s">
        <v>51</v>
      </c>
      <c r="F53" s="50" t="n">
        <v>1</v>
      </c>
      <c r="G53" s="92" t="n">
        <v>9</v>
      </c>
      <c r="H53" s="33" t="s">
        <v>61</v>
      </c>
      <c r="I53" s="51" t="s">
        <v>56</v>
      </c>
      <c r="J53" s="33" t="s">
        <v>24</v>
      </c>
      <c r="K53" s="51" t="s">
        <v>57</v>
      </c>
      <c r="L53" s="87" t="s">
        <v>26</v>
      </c>
      <c r="M53" s="55" t="s">
        <v>104</v>
      </c>
      <c r="N53" s="33" t="s">
        <v>24</v>
      </c>
      <c r="O53" s="111" t="s">
        <v>771</v>
      </c>
      <c r="P53" s="92" t="n">
        <v>9</v>
      </c>
      <c r="Q53" s="56" t="s">
        <v>1536</v>
      </c>
      <c r="R53" s="40" t="n">
        <v>450</v>
      </c>
      <c r="S53" s="97" t="s">
        <v>1538</v>
      </c>
      <c r="T53" s="39" t="s">
        <v>1539</v>
      </c>
      <c r="U53" s="33" t="s">
        <v>774</v>
      </c>
      <c r="V53" s="33" t="s">
        <v>774</v>
      </c>
      <c r="W53" s="33" t="s">
        <v>68</v>
      </c>
      <c r="X53" s="33" t="s">
        <v>71</v>
      </c>
      <c r="Y53" s="58" t="n">
        <f aca="false">F53*G53*2</f>
        <v>18</v>
      </c>
      <c r="Z53" s="58" t="str">
        <f aca="false">IF(X53="N",Y53,"0")</f>
        <v>0</v>
      </c>
      <c r="AA53" s="58" t="n">
        <f aca="false">IF(X53="P",Y53,"0")</f>
        <v>18</v>
      </c>
      <c r="AB53" s="96"/>
      <c r="AC53" s="59"/>
      <c r="AD53" s="50"/>
      <c r="AE53" s="50"/>
      <c r="AF53" s="50"/>
    </row>
    <row r="54" customFormat="false" ht="12" hidden="false" customHeight="true" outlineLevel="0" collapsed="false">
      <c r="A54" s="47" t="s">
        <v>54</v>
      </c>
      <c r="B54" s="48" t="n">
        <v>216</v>
      </c>
      <c r="C54" s="47" t="s">
        <v>55</v>
      </c>
      <c r="D54" s="90" t="s">
        <v>86</v>
      </c>
      <c r="E54" s="50" t="s">
        <v>51</v>
      </c>
      <c r="F54" s="50" t="n">
        <v>1</v>
      </c>
      <c r="G54" s="92" t="n">
        <v>14</v>
      </c>
      <c r="H54" s="33" t="s">
        <v>61</v>
      </c>
      <c r="I54" s="51" t="s">
        <v>56</v>
      </c>
      <c r="J54" s="33" t="s">
        <v>24</v>
      </c>
      <c r="K54" s="51" t="s">
        <v>57</v>
      </c>
      <c r="L54" s="87" t="s">
        <v>26</v>
      </c>
      <c r="M54" s="55" t="s">
        <v>104</v>
      </c>
      <c r="N54" s="33" t="s">
        <v>24</v>
      </c>
      <c r="O54" s="111" t="s">
        <v>771</v>
      </c>
      <c r="P54" s="92" t="n">
        <v>14</v>
      </c>
      <c r="Q54" s="56" t="s">
        <v>1536</v>
      </c>
      <c r="R54" s="40" t="n">
        <v>450</v>
      </c>
      <c r="S54" s="97" t="s">
        <v>1538</v>
      </c>
      <c r="T54" s="39" t="s">
        <v>1539</v>
      </c>
      <c r="U54" s="33" t="s">
        <v>774</v>
      </c>
      <c r="V54" s="33" t="s">
        <v>774</v>
      </c>
      <c r="W54" s="33" t="s">
        <v>68</v>
      </c>
      <c r="X54" s="33" t="s">
        <v>71</v>
      </c>
      <c r="Y54" s="58" t="n">
        <f aca="false">F54*G54*2</f>
        <v>28</v>
      </c>
      <c r="Z54" s="58" t="str">
        <f aca="false">IF(X54="N",Y54,"0")</f>
        <v>0</v>
      </c>
      <c r="AA54" s="58" t="n">
        <f aca="false">IF(X54="P",Y54,"0")</f>
        <v>28</v>
      </c>
      <c r="AB54" s="96"/>
      <c r="AC54" s="95"/>
      <c r="AD54" s="95"/>
      <c r="AE54" s="95"/>
      <c r="AF54" s="95"/>
      <c r="AG54" s="95"/>
      <c r="AH54" s="95"/>
    </row>
    <row r="55" customFormat="false" ht="12" hidden="false" customHeight="true" outlineLevel="0" collapsed="false">
      <c r="A55" s="47" t="s">
        <v>54</v>
      </c>
      <c r="B55" s="48" t="n">
        <v>216</v>
      </c>
      <c r="C55" s="47" t="s">
        <v>55</v>
      </c>
      <c r="D55" s="90" t="s">
        <v>87</v>
      </c>
      <c r="E55" s="50" t="s">
        <v>51</v>
      </c>
      <c r="F55" s="50" t="n">
        <v>1</v>
      </c>
      <c r="G55" s="92" t="n">
        <v>14</v>
      </c>
      <c r="H55" s="33" t="s">
        <v>61</v>
      </c>
      <c r="I55" s="51" t="s">
        <v>56</v>
      </c>
      <c r="J55" s="33" t="s">
        <v>24</v>
      </c>
      <c r="K55" s="51" t="s">
        <v>57</v>
      </c>
      <c r="L55" s="87" t="s">
        <v>26</v>
      </c>
      <c r="M55" s="55" t="s">
        <v>104</v>
      </c>
      <c r="N55" s="33" t="s">
        <v>24</v>
      </c>
      <c r="O55" s="111" t="s">
        <v>771</v>
      </c>
      <c r="P55" s="92" t="n">
        <v>14</v>
      </c>
      <c r="Q55" s="56" t="s">
        <v>1536</v>
      </c>
      <c r="R55" s="40" t="n">
        <v>450</v>
      </c>
      <c r="S55" s="97" t="s">
        <v>1538</v>
      </c>
      <c r="T55" s="39" t="s">
        <v>1539</v>
      </c>
      <c r="U55" s="33" t="s">
        <v>774</v>
      </c>
      <c r="V55" s="33" t="s">
        <v>774</v>
      </c>
      <c r="W55" s="33" t="s">
        <v>68</v>
      </c>
      <c r="X55" s="33" t="s">
        <v>71</v>
      </c>
      <c r="Y55" s="58" t="n">
        <f aca="false">F55*G55*2</f>
        <v>28</v>
      </c>
      <c r="Z55" s="58" t="str">
        <f aca="false">IF(X55="N",Y55,"0")</f>
        <v>0</v>
      </c>
      <c r="AA55" s="58" t="n">
        <f aca="false">IF(X55="P",Y55,"0")</f>
        <v>28</v>
      </c>
      <c r="AB55" s="96"/>
      <c r="AC55" s="95"/>
      <c r="AD55" s="95"/>
      <c r="AE55" s="95"/>
      <c r="AF55" s="95"/>
      <c r="AG55" s="95"/>
      <c r="AH55" s="95"/>
    </row>
    <row r="56" customFormat="false" ht="12" hidden="false" customHeight="true" outlineLevel="0" collapsed="false">
      <c r="A56" s="47" t="s">
        <v>54</v>
      </c>
      <c r="B56" s="48" t="n">
        <v>216</v>
      </c>
      <c r="C56" s="47" t="s">
        <v>55</v>
      </c>
      <c r="D56" s="90" t="s">
        <v>88</v>
      </c>
      <c r="E56" s="50" t="s">
        <v>51</v>
      </c>
      <c r="F56" s="50" t="n">
        <v>1</v>
      </c>
      <c r="G56" s="92" t="n">
        <v>14</v>
      </c>
      <c r="H56" s="33" t="s">
        <v>61</v>
      </c>
      <c r="I56" s="51" t="s">
        <v>56</v>
      </c>
      <c r="J56" s="33" t="s">
        <v>24</v>
      </c>
      <c r="K56" s="51" t="s">
        <v>57</v>
      </c>
      <c r="L56" s="87" t="s">
        <v>26</v>
      </c>
      <c r="M56" s="55" t="s">
        <v>104</v>
      </c>
      <c r="N56" s="33" t="s">
        <v>24</v>
      </c>
      <c r="O56" s="111" t="s">
        <v>771</v>
      </c>
      <c r="P56" s="92" t="n">
        <v>14</v>
      </c>
      <c r="Q56" s="56" t="s">
        <v>1536</v>
      </c>
      <c r="R56" s="40" t="n">
        <v>450</v>
      </c>
      <c r="S56" s="97" t="s">
        <v>1538</v>
      </c>
      <c r="T56" s="39" t="s">
        <v>1539</v>
      </c>
      <c r="U56" s="33" t="s">
        <v>774</v>
      </c>
      <c r="V56" s="33" t="s">
        <v>774</v>
      </c>
      <c r="W56" s="33" t="s">
        <v>68</v>
      </c>
      <c r="X56" s="33" t="s">
        <v>71</v>
      </c>
      <c r="Y56" s="58" t="n">
        <f aca="false">F56*G56*2</f>
        <v>28</v>
      </c>
      <c r="Z56" s="58" t="str">
        <f aca="false">IF(X56="N",Y56,"0")</f>
        <v>0</v>
      </c>
      <c r="AA56" s="58" t="n">
        <f aca="false">IF(X56="P",Y56,"0")</f>
        <v>28</v>
      </c>
      <c r="AB56" s="96"/>
      <c r="AC56" s="95"/>
      <c r="AD56" s="95"/>
      <c r="AE56" s="95"/>
      <c r="AF56" s="95"/>
      <c r="AG56" s="95"/>
      <c r="AH56" s="95"/>
    </row>
    <row r="57" customFormat="false" ht="12" hidden="false" customHeight="true" outlineLevel="0" collapsed="false">
      <c r="A57" s="47" t="s">
        <v>54</v>
      </c>
      <c r="B57" s="48" t="n">
        <v>216</v>
      </c>
      <c r="C57" s="47" t="s">
        <v>55</v>
      </c>
      <c r="D57" s="90" t="s">
        <v>89</v>
      </c>
      <c r="E57" s="50" t="s">
        <v>51</v>
      </c>
      <c r="F57" s="50" t="n">
        <v>1</v>
      </c>
      <c r="G57" s="92" t="n">
        <v>15</v>
      </c>
      <c r="H57" s="33" t="s">
        <v>61</v>
      </c>
      <c r="I57" s="51" t="s">
        <v>56</v>
      </c>
      <c r="J57" s="33" t="s">
        <v>24</v>
      </c>
      <c r="K57" s="51" t="s">
        <v>57</v>
      </c>
      <c r="L57" s="87" t="s">
        <v>26</v>
      </c>
      <c r="M57" s="55" t="s">
        <v>104</v>
      </c>
      <c r="N57" s="33" t="s">
        <v>24</v>
      </c>
      <c r="O57" s="111" t="s">
        <v>771</v>
      </c>
      <c r="P57" s="92" t="n">
        <v>15</v>
      </c>
      <c r="Q57" s="56" t="s">
        <v>1536</v>
      </c>
      <c r="R57" s="40" t="n">
        <v>450</v>
      </c>
      <c r="S57" s="97" t="s">
        <v>1538</v>
      </c>
      <c r="T57" s="39" t="s">
        <v>1539</v>
      </c>
      <c r="U57" s="33" t="s">
        <v>774</v>
      </c>
      <c r="V57" s="33" t="s">
        <v>774</v>
      </c>
      <c r="W57" s="33" t="s">
        <v>68</v>
      </c>
      <c r="X57" s="33" t="s">
        <v>71</v>
      </c>
      <c r="Y57" s="58" t="n">
        <f aca="false">F57*G57*2</f>
        <v>30</v>
      </c>
      <c r="Z57" s="58" t="str">
        <f aca="false">IF(X57="N",Y57,"0")</f>
        <v>0</v>
      </c>
      <c r="AA57" s="58" t="n">
        <f aca="false">IF(X57="P",Y57,"0")</f>
        <v>30</v>
      </c>
      <c r="AB57" s="95"/>
      <c r="AC57" s="95"/>
      <c r="AD57" s="95"/>
      <c r="AE57" s="95"/>
      <c r="AF57" s="95"/>
      <c r="AG57" s="95"/>
      <c r="AH57" s="95"/>
    </row>
    <row r="58" customFormat="false" ht="12" hidden="false" customHeight="true" outlineLevel="0" collapsed="false">
      <c r="A58" s="47" t="s">
        <v>54</v>
      </c>
      <c r="B58" s="48" t="n">
        <v>216</v>
      </c>
      <c r="C58" s="47" t="s">
        <v>55</v>
      </c>
      <c r="D58" s="90" t="s">
        <v>90</v>
      </c>
      <c r="E58" s="50" t="s">
        <v>51</v>
      </c>
      <c r="F58" s="50" t="n">
        <v>1</v>
      </c>
      <c r="G58" s="92" t="n">
        <v>15</v>
      </c>
      <c r="H58" s="33" t="s">
        <v>61</v>
      </c>
      <c r="I58" s="51" t="s">
        <v>56</v>
      </c>
      <c r="J58" s="33" t="s">
        <v>24</v>
      </c>
      <c r="K58" s="51" t="s">
        <v>57</v>
      </c>
      <c r="L58" s="87" t="s">
        <v>26</v>
      </c>
      <c r="M58" s="55" t="s">
        <v>104</v>
      </c>
      <c r="N58" s="33" t="s">
        <v>24</v>
      </c>
      <c r="O58" s="111" t="s">
        <v>771</v>
      </c>
      <c r="P58" s="92" t="n">
        <v>15</v>
      </c>
      <c r="Q58" s="56" t="s">
        <v>1536</v>
      </c>
      <c r="R58" s="40" t="n">
        <v>450</v>
      </c>
      <c r="S58" s="97" t="s">
        <v>1538</v>
      </c>
      <c r="T58" s="39" t="s">
        <v>1539</v>
      </c>
      <c r="U58" s="33" t="s">
        <v>774</v>
      </c>
      <c r="V58" s="33" t="s">
        <v>774</v>
      </c>
      <c r="W58" s="33" t="s">
        <v>68</v>
      </c>
      <c r="X58" s="33" t="s">
        <v>71</v>
      </c>
      <c r="Y58" s="58" t="n">
        <f aca="false">F58*G58*2</f>
        <v>30</v>
      </c>
      <c r="Z58" s="58" t="str">
        <f aca="false">IF(X58="N",Y58,"0")</f>
        <v>0</v>
      </c>
      <c r="AA58" s="58" t="n">
        <f aca="false">IF(X58="P",Y58,"0")</f>
        <v>30</v>
      </c>
      <c r="AB58" s="95"/>
      <c r="AC58" s="95"/>
      <c r="AD58" s="95"/>
      <c r="AE58" s="95"/>
      <c r="AF58" s="95"/>
      <c r="AG58" s="95"/>
      <c r="AH58" s="95"/>
    </row>
    <row r="59" customFormat="false" ht="12" hidden="false" customHeight="true" outlineLevel="0" collapsed="false">
      <c r="A59" s="47" t="s">
        <v>54</v>
      </c>
      <c r="B59" s="48" t="n">
        <v>216</v>
      </c>
      <c r="C59" s="47" t="s">
        <v>55</v>
      </c>
      <c r="D59" s="90" t="s">
        <v>91</v>
      </c>
      <c r="E59" s="50" t="s">
        <v>51</v>
      </c>
      <c r="F59" s="50" t="n">
        <v>1</v>
      </c>
      <c r="G59" s="92" t="n">
        <v>15</v>
      </c>
      <c r="H59" s="33" t="s">
        <v>61</v>
      </c>
      <c r="I59" s="51" t="s">
        <v>56</v>
      </c>
      <c r="J59" s="33" t="s">
        <v>24</v>
      </c>
      <c r="K59" s="51" t="s">
        <v>57</v>
      </c>
      <c r="L59" s="87" t="s">
        <v>26</v>
      </c>
      <c r="M59" s="55" t="s">
        <v>104</v>
      </c>
      <c r="N59" s="33" t="s">
        <v>24</v>
      </c>
      <c r="O59" s="111" t="s">
        <v>771</v>
      </c>
      <c r="P59" s="92" t="n">
        <v>15</v>
      </c>
      <c r="Q59" s="56" t="s">
        <v>1536</v>
      </c>
      <c r="R59" s="40" t="n">
        <v>450</v>
      </c>
      <c r="S59" s="97" t="s">
        <v>1538</v>
      </c>
      <c r="T59" s="39" t="s">
        <v>1539</v>
      </c>
      <c r="U59" s="33" t="s">
        <v>774</v>
      </c>
      <c r="V59" s="33" t="s">
        <v>774</v>
      </c>
      <c r="W59" s="33" t="s">
        <v>68</v>
      </c>
      <c r="X59" s="33" t="s">
        <v>71</v>
      </c>
      <c r="Y59" s="58" t="n">
        <f aca="false">F59*G59*2</f>
        <v>30</v>
      </c>
      <c r="Z59" s="58" t="str">
        <f aca="false">IF(X59="N",Y59,"0")</f>
        <v>0</v>
      </c>
      <c r="AA59" s="58" t="n">
        <f aca="false">IF(X59="P",Y59,"0")</f>
        <v>30</v>
      </c>
      <c r="AB59" s="95"/>
      <c r="AC59" s="95"/>
      <c r="AD59" s="95"/>
      <c r="AE59" s="95"/>
      <c r="AF59" s="95"/>
      <c r="AG59" s="95"/>
      <c r="AH59" s="95"/>
    </row>
    <row r="60" customFormat="false" ht="12" hidden="false" customHeight="true" outlineLevel="0" collapsed="false">
      <c r="A60" s="47" t="s">
        <v>54</v>
      </c>
      <c r="B60" s="48" t="n">
        <v>216</v>
      </c>
      <c r="C60" s="47" t="s">
        <v>55</v>
      </c>
      <c r="D60" s="90" t="s">
        <v>92</v>
      </c>
      <c r="E60" s="50" t="s">
        <v>51</v>
      </c>
      <c r="F60" s="50" t="n">
        <v>1</v>
      </c>
      <c r="G60" s="92" t="n">
        <v>15</v>
      </c>
      <c r="H60" s="33" t="s">
        <v>61</v>
      </c>
      <c r="I60" s="51" t="s">
        <v>56</v>
      </c>
      <c r="J60" s="33" t="s">
        <v>24</v>
      </c>
      <c r="K60" s="51" t="s">
        <v>57</v>
      </c>
      <c r="L60" s="87" t="s">
        <v>26</v>
      </c>
      <c r="M60" s="55" t="s">
        <v>104</v>
      </c>
      <c r="N60" s="33" t="s">
        <v>24</v>
      </c>
      <c r="O60" s="111" t="s">
        <v>771</v>
      </c>
      <c r="P60" s="92" t="n">
        <v>15</v>
      </c>
      <c r="Q60" s="56" t="s">
        <v>1536</v>
      </c>
      <c r="R60" s="40" t="n">
        <v>450</v>
      </c>
      <c r="S60" s="97" t="s">
        <v>1538</v>
      </c>
      <c r="T60" s="39" t="s">
        <v>1539</v>
      </c>
      <c r="U60" s="33" t="s">
        <v>774</v>
      </c>
      <c r="V60" s="33" t="s">
        <v>774</v>
      </c>
      <c r="W60" s="33" t="s">
        <v>68</v>
      </c>
      <c r="X60" s="33" t="s">
        <v>71</v>
      </c>
      <c r="Y60" s="58" t="n">
        <f aca="false">F60*G60*2</f>
        <v>30</v>
      </c>
      <c r="Z60" s="58" t="str">
        <f aca="false">IF(X60="N",Y60,"0")</f>
        <v>0</v>
      </c>
      <c r="AA60" s="58" t="n">
        <f aca="false">IF(X60="P",Y60,"0")</f>
        <v>30</v>
      </c>
      <c r="AB60" s="95"/>
      <c r="AC60" s="95"/>
      <c r="AD60" s="95"/>
      <c r="AE60" s="95"/>
      <c r="AF60" s="95"/>
      <c r="AG60" s="95"/>
      <c r="AH60" s="95"/>
    </row>
    <row r="61" customFormat="false" ht="12" hidden="false" customHeight="true" outlineLevel="0" collapsed="false">
      <c r="A61" s="47" t="s">
        <v>54</v>
      </c>
      <c r="B61" s="48" t="n">
        <v>216</v>
      </c>
      <c r="C61" s="47" t="s">
        <v>55</v>
      </c>
      <c r="D61" s="90" t="s">
        <v>93</v>
      </c>
      <c r="E61" s="50" t="s">
        <v>51</v>
      </c>
      <c r="F61" s="50" t="n">
        <v>1</v>
      </c>
      <c r="G61" s="92" t="n">
        <v>15</v>
      </c>
      <c r="H61" s="33" t="s">
        <v>61</v>
      </c>
      <c r="I61" s="51" t="s">
        <v>56</v>
      </c>
      <c r="J61" s="33" t="s">
        <v>24</v>
      </c>
      <c r="K61" s="51" t="s">
        <v>57</v>
      </c>
      <c r="L61" s="87" t="s">
        <v>26</v>
      </c>
      <c r="M61" s="55" t="s">
        <v>104</v>
      </c>
      <c r="N61" s="33" t="s">
        <v>24</v>
      </c>
      <c r="O61" s="111" t="s">
        <v>771</v>
      </c>
      <c r="P61" s="92" t="n">
        <v>15</v>
      </c>
      <c r="Q61" s="56" t="s">
        <v>1536</v>
      </c>
      <c r="R61" s="40" t="n">
        <v>450</v>
      </c>
      <c r="S61" s="97" t="s">
        <v>1538</v>
      </c>
      <c r="T61" s="39" t="s">
        <v>1539</v>
      </c>
      <c r="U61" s="33" t="s">
        <v>774</v>
      </c>
      <c r="V61" s="33" t="s">
        <v>774</v>
      </c>
      <c r="W61" s="33" t="s">
        <v>68</v>
      </c>
      <c r="X61" s="33" t="s">
        <v>71</v>
      </c>
      <c r="Y61" s="58" t="n">
        <f aca="false">F61*G61*2</f>
        <v>30</v>
      </c>
      <c r="Z61" s="58" t="str">
        <f aca="false">IF(X61="N",Y61,"0")</f>
        <v>0</v>
      </c>
      <c r="AA61" s="58" t="n">
        <f aca="false">IF(X61="P",Y61,"0")</f>
        <v>30</v>
      </c>
      <c r="AB61" s="95"/>
      <c r="AC61" s="95"/>
      <c r="AD61" s="95"/>
      <c r="AE61" s="95"/>
      <c r="AF61" s="95"/>
      <c r="AG61" s="95"/>
      <c r="AH61" s="95"/>
    </row>
    <row r="62" customFormat="false" ht="12" hidden="false" customHeight="true" outlineLevel="0" collapsed="false">
      <c r="A62" s="47" t="s">
        <v>54</v>
      </c>
      <c r="B62" s="48" t="n">
        <v>216</v>
      </c>
      <c r="C62" s="47" t="s">
        <v>55</v>
      </c>
      <c r="D62" s="90" t="s">
        <v>94</v>
      </c>
      <c r="E62" s="50" t="s">
        <v>51</v>
      </c>
      <c r="F62" s="50" t="n">
        <v>1</v>
      </c>
      <c r="G62" s="92" t="n">
        <v>15</v>
      </c>
      <c r="H62" s="33" t="s">
        <v>61</v>
      </c>
      <c r="I62" s="51" t="s">
        <v>56</v>
      </c>
      <c r="J62" s="33" t="s">
        <v>24</v>
      </c>
      <c r="K62" s="51" t="s">
        <v>57</v>
      </c>
      <c r="L62" s="87" t="s">
        <v>26</v>
      </c>
      <c r="M62" s="55" t="s">
        <v>104</v>
      </c>
      <c r="N62" s="33" t="s">
        <v>24</v>
      </c>
      <c r="O62" s="111" t="s">
        <v>771</v>
      </c>
      <c r="P62" s="92" t="n">
        <v>15</v>
      </c>
      <c r="Q62" s="56" t="s">
        <v>1536</v>
      </c>
      <c r="R62" s="40" t="n">
        <v>450</v>
      </c>
      <c r="S62" s="97" t="s">
        <v>1538</v>
      </c>
      <c r="T62" s="39" t="s">
        <v>1539</v>
      </c>
      <c r="U62" s="33" t="s">
        <v>774</v>
      </c>
      <c r="V62" s="33" t="s">
        <v>774</v>
      </c>
      <c r="W62" s="33" t="s">
        <v>68</v>
      </c>
      <c r="X62" s="33" t="s">
        <v>71</v>
      </c>
      <c r="Y62" s="58" t="n">
        <f aca="false">F62*G62*2</f>
        <v>30</v>
      </c>
      <c r="Z62" s="58" t="str">
        <f aca="false">IF(X62="N",Y62,"0")</f>
        <v>0</v>
      </c>
      <c r="AA62" s="58" t="n">
        <f aca="false">IF(X62="P",Y62,"0")</f>
        <v>30</v>
      </c>
      <c r="AB62" s="95"/>
      <c r="AC62" s="95"/>
      <c r="AD62" s="95"/>
      <c r="AE62" s="95"/>
      <c r="AF62" s="95"/>
      <c r="AG62" s="95"/>
      <c r="AH62" s="95"/>
    </row>
    <row r="63" customFormat="false" ht="12" hidden="false" customHeight="true" outlineLevel="0" collapsed="false">
      <c r="A63" s="47" t="s">
        <v>54</v>
      </c>
      <c r="B63" s="48" t="n">
        <v>216</v>
      </c>
      <c r="C63" s="47" t="s">
        <v>55</v>
      </c>
      <c r="D63" s="90" t="s">
        <v>95</v>
      </c>
      <c r="E63" s="50" t="s">
        <v>51</v>
      </c>
      <c r="F63" s="50" t="n">
        <v>1</v>
      </c>
      <c r="G63" s="92" t="n">
        <v>15</v>
      </c>
      <c r="H63" s="33" t="s">
        <v>61</v>
      </c>
      <c r="I63" s="51" t="s">
        <v>56</v>
      </c>
      <c r="J63" s="33" t="s">
        <v>24</v>
      </c>
      <c r="K63" s="51" t="s">
        <v>57</v>
      </c>
      <c r="L63" s="87" t="s">
        <v>26</v>
      </c>
      <c r="M63" s="55" t="s">
        <v>104</v>
      </c>
      <c r="N63" s="33" t="s">
        <v>24</v>
      </c>
      <c r="O63" s="111" t="s">
        <v>771</v>
      </c>
      <c r="P63" s="92" t="n">
        <v>15</v>
      </c>
      <c r="Q63" s="56" t="s">
        <v>1536</v>
      </c>
      <c r="R63" s="40" t="n">
        <v>450</v>
      </c>
      <c r="S63" s="97" t="s">
        <v>1538</v>
      </c>
      <c r="T63" s="39" t="s">
        <v>1539</v>
      </c>
      <c r="U63" s="33" t="s">
        <v>774</v>
      </c>
      <c r="V63" s="33" t="s">
        <v>774</v>
      </c>
      <c r="W63" s="33" t="s">
        <v>68</v>
      </c>
      <c r="X63" s="33" t="s">
        <v>71</v>
      </c>
      <c r="Y63" s="58" t="n">
        <f aca="false">F63*G63*2</f>
        <v>30</v>
      </c>
      <c r="Z63" s="58" t="str">
        <f aca="false">IF(X63="N",Y63,"0")</f>
        <v>0</v>
      </c>
      <c r="AA63" s="58" t="n">
        <f aca="false">IF(X63="P",Y63,"0")</f>
        <v>30</v>
      </c>
      <c r="AB63" s="95"/>
      <c r="AC63" s="95"/>
      <c r="AD63" s="95"/>
      <c r="AE63" s="95"/>
      <c r="AF63" s="95"/>
      <c r="AG63" s="95"/>
      <c r="AH63" s="95"/>
    </row>
    <row r="64" customFormat="false" ht="12" hidden="false" customHeight="true" outlineLevel="0" collapsed="false">
      <c r="A64" s="47" t="s">
        <v>54</v>
      </c>
      <c r="B64" s="48" t="n">
        <v>216</v>
      </c>
      <c r="C64" s="47" t="s">
        <v>55</v>
      </c>
      <c r="D64" s="90" t="s">
        <v>96</v>
      </c>
      <c r="E64" s="50" t="s">
        <v>51</v>
      </c>
      <c r="F64" s="50" t="n">
        <v>1</v>
      </c>
      <c r="G64" s="92" t="n">
        <v>15</v>
      </c>
      <c r="H64" s="33" t="s">
        <v>61</v>
      </c>
      <c r="I64" s="51" t="s">
        <v>56</v>
      </c>
      <c r="J64" s="33" t="s">
        <v>24</v>
      </c>
      <c r="K64" s="51" t="s">
        <v>57</v>
      </c>
      <c r="L64" s="87" t="s">
        <v>26</v>
      </c>
      <c r="M64" s="55" t="s">
        <v>104</v>
      </c>
      <c r="N64" s="33" t="s">
        <v>24</v>
      </c>
      <c r="O64" s="111" t="s">
        <v>771</v>
      </c>
      <c r="P64" s="92" t="n">
        <v>15</v>
      </c>
      <c r="Q64" s="56" t="s">
        <v>1536</v>
      </c>
      <c r="R64" s="40" t="n">
        <v>450</v>
      </c>
      <c r="S64" s="97" t="s">
        <v>1538</v>
      </c>
      <c r="T64" s="39" t="s">
        <v>1539</v>
      </c>
      <c r="U64" s="33" t="s">
        <v>774</v>
      </c>
      <c r="V64" s="33" t="s">
        <v>774</v>
      </c>
      <c r="W64" s="33" t="s">
        <v>68</v>
      </c>
      <c r="X64" s="33" t="s">
        <v>71</v>
      </c>
      <c r="Y64" s="58" t="n">
        <f aca="false">F64*G64*2</f>
        <v>30</v>
      </c>
      <c r="Z64" s="58" t="str">
        <f aca="false">IF(X64="N",Y64,"0")</f>
        <v>0</v>
      </c>
      <c r="AA64" s="58" t="n">
        <f aca="false">IF(X64="P",Y64,"0")</f>
        <v>30</v>
      </c>
      <c r="AB64" s="95"/>
      <c r="AC64" s="95"/>
      <c r="AD64" s="95"/>
      <c r="AE64" s="95"/>
      <c r="AF64" s="95"/>
      <c r="AG64" s="95"/>
      <c r="AH64" s="95"/>
    </row>
    <row r="65" customFormat="false" ht="12" hidden="false" customHeight="true" outlineLevel="0" collapsed="false">
      <c r="A65" s="47" t="s">
        <v>54</v>
      </c>
      <c r="B65" s="48" t="n">
        <v>216</v>
      </c>
      <c r="C65" s="47" t="s">
        <v>55</v>
      </c>
      <c r="D65" s="90" t="s">
        <v>97</v>
      </c>
      <c r="E65" s="50" t="s">
        <v>51</v>
      </c>
      <c r="F65" s="50" t="n">
        <v>1</v>
      </c>
      <c r="G65" s="92" t="n">
        <v>15</v>
      </c>
      <c r="H65" s="33" t="s">
        <v>61</v>
      </c>
      <c r="I65" s="51" t="s">
        <v>56</v>
      </c>
      <c r="J65" s="33" t="s">
        <v>24</v>
      </c>
      <c r="K65" s="51" t="s">
        <v>57</v>
      </c>
      <c r="L65" s="87" t="s">
        <v>26</v>
      </c>
      <c r="M65" s="55" t="s">
        <v>104</v>
      </c>
      <c r="N65" s="33" t="s">
        <v>24</v>
      </c>
      <c r="O65" s="111" t="s">
        <v>771</v>
      </c>
      <c r="P65" s="92" t="n">
        <v>15</v>
      </c>
      <c r="Q65" s="56" t="s">
        <v>1536</v>
      </c>
      <c r="R65" s="40" t="n">
        <v>450</v>
      </c>
      <c r="S65" s="97" t="s">
        <v>1538</v>
      </c>
      <c r="T65" s="39" t="s">
        <v>1539</v>
      </c>
      <c r="U65" s="33" t="s">
        <v>774</v>
      </c>
      <c r="V65" s="33" t="s">
        <v>774</v>
      </c>
      <c r="W65" s="33" t="s">
        <v>68</v>
      </c>
      <c r="X65" s="33" t="s">
        <v>71</v>
      </c>
      <c r="Y65" s="58" t="n">
        <f aca="false">F65*G65*2</f>
        <v>30</v>
      </c>
      <c r="Z65" s="58" t="str">
        <f aca="false">IF(X65="N",Y65,"0")</f>
        <v>0</v>
      </c>
      <c r="AA65" s="58" t="n">
        <f aca="false">IF(X65="P",Y65,"0")</f>
        <v>30</v>
      </c>
      <c r="AB65" s="95"/>
      <c r="AC65" s="95"/>
      <c r="AD65" s="95"/>
      <c r="AE65" s="95"/>
      <c r="AF65" s="95"/>
      <c r="AG65" s="95"/>
      <c r="AH65" s="95"/>
    </row>
    <row r="66" customFormat="false" ht="12" hidden="false" customHeight="true" outlineLevel="0" collapsed="false">
      <c r="A66" s="47" t="s">
        <v>54</v>
      </c>
      <c r="B66" s="48" t="n">
        <v>216</v>
      </c>
      <c r="C66" s="47" t="s">
        <v>55</v>
      </c>
      <c r="D66" s="90" t="s">
        <v>98</v>
      </c>
      <c r="E66" s="50" t="s">
        <v>51</v>
      </c>
      <c r="F66" s="50" t="n">
        <v>1</v>
      </c>
      <c r="G66" s="92" t="n">
        <v>15</v>
      </c>
      <c r="H66" s="33" t="s">
        <v>61</v>
      </c>
      <c r="I66" s="51" t="s">
        <v>56</v>
      </c>
      <c r="J66" s="33" t="s">
        <v>24</v>
      </c>
      <c r="K66" s="51" t="s">
        <v>57</v>
      </c>
      <c r="L66" s="87" t="s">
        <v>26</v>
      </c>
      <c r="M66" s="55" t="s">
        <v>104</v>
      </c>
      <c r="N66" s="33" t="s">
        <v>24</v>
      </c>
      <c r="O66" s="111" t="s">
        <v>771</v>
      </c>
      <c r="P66" s="92" t="n">
        <v>15</v>
      </c>
      <c r="Q66" s="56" t="s">
        <v>1536</v>
      </c>
      <c r="R66" s="40" t="n">
        <v>450</v>
      </c>
      <c r="S66" s="97" t="s">
        <v>1538</v>
      </c>
      <c r="T66" s="39" t="s">
        <v>1539</v>
      </c>
      <c r="U66" s="33" t="s">
        <v>774</v>
      </c>
      <c r="V66" s="33" t="s">
        <v>774</v>
      </c>
      <c r="W66" s="33" t="s">
        <v>68</v>
      </c>
      <c r="X66" s="33" t="s">
        <v>71</v>
      </c>
      <c r="Y66" s="58" t="n">
        <f aca="false">F66*G66*2</f>
        <v>30</v>
      </c>
      <c r="Z66" s="58" t="str">
        <f aca="false">IF(X66="N",Y66,"0")</f>
        <v>0</v>
      </c>
      <c r="AA66" s="58" t="n">
        <f aca="false">IF(X66="P",Y66,"0")</f>
        <v>30</v>
      </c>
      <c r="AB66" s="95"/>
      <c r="AC66" s="95"/>
      <c r="AD66" s="95"/>
      <c r="AE66" s="95"/>
      <c r="AF66" s="95"/>
      <c r="AG66" s="95"/>
      <c r="AH66" s="95"/>
    </row>
    <row r="67" customFormat="false" ht="12" hidden="false" customHeight="true" outlineLevel="0" collapsed="false">
      <c r="A67" s="47" t="s">
        <v>54</v>
      </c>
      <c r="B67" s="48" t="n">
        <v>216</v>
      </c>
      <c r="C67" s="47" t="s">
        <v>55</v>
      </c>
      <c r="D67" s="90" t="s">
        <v>99</v>
      </c>
      <c r="E67" s="50" t="s">
        <v>51</v>
      </c>
      <c r="F67" s="50" t="n">
        <v>1</v>
      </c>
      <c r="G67" s="92" t="n">
        <v>15</v>
      </c>
      <c r="H67" s="33" t="s">
        <v>61</v>
      </c>
      <c r="I67" s="51" t="s">
        <v>56</v>
      </c>
      <c r="J67" s="33" t="s">
        <v>24</v>
      </c>
      <c r="K67" s="51" t="s">
        <v>57</v>
      </c>
      <c r="L67" s="87" t="s">
        <v>26</v>
      </c>
      <c r="M67" s="55" t="s">
        <v>104</v>
      </c>
      <c r="N67" s="33" t="s">
        <v>24</v>
      </c>
      <c r="O67" s="111" t="s">
        <v>771</v>
      </c>
      <c r="P67" s="92" t="n">
        <v>15</v>
      </c>
      <c r="Q67" s="56" t="s">
        <v>1536</v>
      </c>
      <c r="R67" s="40" t="n">
        <v>450</v>
      </c>
      <c r="S67" s="97" t="s">
        <v>1538</v>
      </c>
      <c r="T67" s="39" t="s">
        <v>1539</v>
      </c>
      <c r="U67" s="33" t="s">
        <v>774</v>
      </c>
      <c r="V67" s="33" t="s">
        <v>774</v>
      </c>
      <c r="W67" s="33" t="s">
        <v>68</v>
      </c>
      <c r="X67" s="33" t="s">
        <v>71</v>
      </c>
      <c r="Y67" s="58" t="n">
        <f aca="false">F67*G67*2</f>
        <v>30</v>
      </c>
      <c r="Z67" s="58" t="str">
        <f aca="false">IF(X67="N",Y67,"0")</f>
        <v>0</v>
      </c>
      <c r="AA67" s="58" t="n">
        <f aca="false">IF(X67="P",Y67,"0")</f>
        <v>30</v>
      </c>
      <c r="AB67" s="95"/>
      <c r="AC67" s="95"/>
      <c r="AD67" s="95"/>
      <c r="AE67" s="95"/>
      <c r="AF67" s="95"/>
      <c r="AG67" s="95"/>
      <c r="AH67" s="95"/>
    </row>
    <row r="68" customFormat="false" ht="12" hidden="false" customHeight="true" outlineLevel="0" collapsed="false">
      <c r="A68" s="47" t="s">
        <v>54</v>
      </c>
      <c r="B68" s="48" t="n">
        <v>216</v>
      </c>
      <c r="C68" s="47" t="s">
        <v>55</v>
      </c>
      <c r="D68" s="90" t="s">
        <v>100</v>
      </c>
      <c r="E68" s="50" t="s">
        <v>51</v>
      </c>
      <c r="F68" s="50" t="n">
        <v>1</v>
      </c>
      <c r="G68" s="92" t="n">
        <v>15</v>
      </c>
      <c r="H68" s="33" t="s">
        <v>61</v>
      </c>
      <c r="I68" s="51" t="s">
        <v>56</v>
      </c>
      <c r="J68" s="33" t="s">
        <v>24</v>
      </c>
      <c r="K68" s="51" t="s">
        <v>57</v>
      </c>
      <c r="L68" s="87" t="s">
        <v>26</v>
      </c>
      <c r="M68" s="55" t="s">
        <v>104</v>
      </c>
      <c r="N68" s="33" t="s">
        <v>24</v>
      </c>
      <c r="O68" s="111" t="s">
        <v>771</v>
      </c>
      <c r="P68" s="92" t="n">
        <v>15</v>
      </c>
      <c r="Q68" s="56" t="s">
        <v>1536</v>
      </c>
      <c r="R68" s="40" t="n">
        <v>450</v>
      </c>
      <c r="S68" s="97" t="s">
        <v>1538</v>
      </c>
      <c r="T68" s="39" t="s">
        <v>1539</v>
      </c>
      <c r="U68" s="33" t="s">
        <v>774</v>
      </c>
      <c r="V68" s="33" t="s">
        <v>774</v>
      </c>
      <c r="W68" s="33" t="s">
        <v>68</v>
      </c>
      <c r="X68" s="33" t="s">
        <v>71</v>
      </c>
      <c r="Y68" s="58" t="n">
        <f aca="false">F68*G68*2</f>
        <v>30</v>
      </c>
      <c r="Z68" s="58" t="str">
        <f aca="false">IF(X68="N",Y68,"0")</f>
        <v>0</v>
      </c>
      <c r="AA68" s="58" t="n">
        <f aca="false">IF(X68="P",Y68,"0")</f>
        <v>30</v>
      </c>
      <c r="AB68" s="95"/>
      <c r="AC68" s="95"/>
      <c r="AD68" s="95"/>
      <c r="AE68" s="95"/>
      <c r="AF68" s="95"/>
      <c r="AG68" s="95"/>
      <c r="AH68" s="95"/>
    </row>
    <row r="69" customFormat="false" ht="12" hidden="false" customHeight="true" outlineLevel="0" collapsed="false">
      <c r="A69" s="47" t="s">
        <v>54</v>
      </c>
      <c r="B69" s="48" t="n">
        <v>216</v>
      </c>
      <c r="C69" s="47" t="s">
        <v>55</v>
      </c>
      <c r="D69" s="90" t="s">
        <v>101</v>
      </c>
      <c r="E69" s="50" t="s">
        <v>51</v>
      </c>
      <c r="F69" s="50" t="n">
        <v>1</v>
      </c>
      <c r="G69" s="92" t="n">
        <v>15</v>
      </c>
      <c r="H69" s="33" t="s">
        <v>61</v>
      </c>
      <c r="I69" s="51" t="s">
        <v>56</v>
      </c>
      <c r="J69" s="33" t="s">
        <v>24</v>
      </c>
      <c r="K69" s="51" t="s">
        <v>57</v>
      </c>
      <c r="L69" s="87" t="s">
        <v>26</v>
      </c>
      <c r="M69" s="55" t="s">
        <v>104</v>
      </c>
      <c r="N69" s="33" t="s">
        <v>24</v>
      </c>
      <c r="O69" s="111" t="s">
        <v>771</v>
      </c>
      <c r="P69" s="92" t="n">
        <v>15</v>
      </c>
      <c r="Q69" s="56" t="s">
        <v>1536</v>
      </c>
      <c r="R69" s="40" t="n">
        <v>450</v>
      </c>
      <c r="S69" s="97" t="s">
        <v>1538</v>
      </c>
      <c r="T69" s="39" t="s">
        <v>1539</v>
      </c>
      <c r="U69" s="33" t="s">
        <v>774</v>
      </c>
      <c r="V69" s="33" t="s">
        <v>774</v>
      </c>
      <c r="W69" s="33" t="s">
        <v>68</v>
      </c>
      <c r="X69" s="33" t="s">
        <v>71</v>
      </c>
      <c r="Y69" s="58" t="n">
        <f aca="false">F69*G69*2</f>
        <v>30</v>
      </c>
      <c r="Z69" s="58" t="str">
        <f aca="false">IF(X69="N",Y69,"0")</f>
        <v>0</v>
      </c>
      <c r="AA69" s="58" t="n">
        <f aca="false">IF(X69="P",Y69,"0")</f>
        <v>30</v>
      </c>
      <c r="AB69" s="95"/>
      <c r="AC69" s="95"/>
      <c r="AD69" s="95"/>
      <c r="AE69" s="95"/>
      <c r="AF69" s="95"/>
      <c r="AG69" s="95"/>
      <c r="AH69" s="95"/>
    </row>
    <row r="70" customFormat="false" ht="12" hidden="false" customHeight="true" outlineLevel="0" collapsed="false">
      <c r="A70" s="47" t="s">
        <v>54</v>
      </c>
      <c r="B70" s="48" t="n">
        <v>216</v>
      </c>
      <c r="C70" s="47" t="s">
        <v>55</v>
      </c>
      <c r="D70" s="90" t="s">
        <v>102</v>
      </c>
      <c r="E70" s="50" t="s">
        <v>51</v>
      </c>
      <c r="F70" s="50" t="n">
        <v>1</v>
      </c>
      <c r="G70" s="92" t="n">
        <v>9</v>
      </c>
      <c r="H70" s="33" t="s">
        <v>61</v>
      </c>
      <c r="I70" s="51" t="s">
        <v>56</v>
      </c>
      <c r="J70" s="33" t="s">
        <v>24</v>
      </c>
      <c r="K70" s="51" t="s">
        <v>57</v>
      </c>
      <c r="L70" s="87" t="s">
        <v>26</v>
      </c>
      <c r="M70" s="55" t="s">
        <v>104</v>
      </c>
      <c r="N70" s="33" t="s">
        <v>24</v>
      </c>
      <c r="O70" s="111" t="s">
        <v>771</v>
      </c>
      <c r="P70" s="92" t="n">
        <v>9</v>
      </c>
      <c r="Q70" s="56" t="s">
        <v>1536</v>
      </c>
      <c r="R70" s="40" t="n">
        <v>450</v>
      </c>
      <c r="S70" s="97" t="s">
        <v>1538</v>
      </c>
      <c r="T70" s="39" t="s">
        <v>1539</v>
      </c>
      <c r="U70" s="33" t="s">
        <v>774</v>
      </c>
      <c r="V70" s="33" t="s">
        <v>774</v>
      </c>
      <c r="W70" s="33" t="s">
        <v>68</v>
      </c>
      <c r="X70" s="33" t="s">
        <v>71</v>
      </c>
      <c r="Y70" s="58" t="n">
        <f aca="false">F70*G70*2</f>
        <v>18</v>
      </c>
      <c r="Z70" s="58" t="str">
        <f aca="false">IF(X70="N",Y70,"0")</f>
        <v>0</v>
      </c>
      <c r="AA70" s="58" t="n">
        <f aca="false">IF(X70="P",Y70,"0")</f>
        <v>18</v>
      </c>
      <c r="AB70" s="96"/>
      <c r="AC70" s="95"/>
      <c r="AD70" s="95"/>
      <c r="AE70" s="95"/>
      <c r="AF70" s="95"/>
      <c r="AG70" s="95"/>
      <c r="AH70" s="95"/>
    </row>
    <row r="71" customFormat="false" ht="12" hidden="false" customHeight="true" outlineLevel="0" collapsed="false">
      <c r="A71" s="47" t="s">
        <v>54</v>
      </c>
      <c r="B71" s="48" t="n">
        <v>216</v>
      </c>
      <c r="C71" s="47" t="s">
        <v>55</v>
      </c>
      <c r="D71" s="90" t="s">
        <v>103</v>
      </c>
      <c r="E71" s="50" t="s">
        <v>51</v>
      </c>
      <c r="F71" s="50" t="n">
        <v>1</v>
      </c>
      <c r="G71" s="92" t="n">
        <v>9</v>
      </c>
      <c r="H71" s="33" t="s">
        <v>61</v>
      </c>
      <c r="I71" s="51" t="s">
        <v>56</v>
      </c>
      <c r="J71" s="33" t="s">
        <v>24</v>
      </c>
      <c r="K71" s="51" t="s">
        <v>57</v>
      </c>
      <c r="L71" s="87" t="s">
        <v>26</v>
      </c>
      <c r="M71" s="55" t="s">
        <v>104</v>
      </c>
      <c r="N71" s="33" t="s">
        <v>24</v>
      </c>
      <c r="O71" s="111" t="s">
        <v>771</v>
      </c>
      <c r="P71" s="92" t="n">
        <v>9</v>
      </c>
      <c r="Q71" s="56" t="s">
        <v>1536</v>
      </c>
      <c r="R71" s="40" t="n">
        <v>450</v>
      </c>
      <c r="S71" s="97" t="s">
        <v>1538</v>
      </c>
      <c r="T71" s="39" t="s">
        <v>1539</v>
      </c>
      <c r="U71" s="33" t="s">
        <v>774</v>
      </c>
      <c r="V71" s="33" t="s">
        <v>774</v>
      </c>
      <c r="W71" s="33" t="s">
        <v>68</v>
      </c>
      <c r="X71" s="33" t="s">
        <v>71</v>
      </c>
      <c r="Y71" s="58" t="n">
        <f aca="false">F71*G71*2</f>
        <v>18</v>
      </c>
      <c r="Z71" s="58" t="str">
        <f aca="false">IF(X71="N",Y71,"0")</f>
        <v>0</v>
      </c>
      <c r="AA71" s="58" t="n">
        <f aca="false">IF(X71="P",Y71,"0")</f>
        <v>18</v>
      </c>
      <c r="AB71" s="96"/>
      <c r="AC71" s="95"/>
      <c r="AD71" s="95"/>
      <c r="AE71" s="95"/>
      <c r="AF71" s="95"/>
      <c r="AG71" s="95"/>
      <c r="AH71" s="95"/>
    </row>
    <row r="72" customFormat="false" ht="12" hidden="false" customHeight="true" outlineLevel="0" collapsed="false">
      <c r="A72" s="77"/>
      <c r="B72" s="78"/>
      <c r="C72" s="77"/>
      <c r="D72" s="79"/>
      <c r="E72" s="79"/>
      <c r="F72" s="79"/>
      <c r="G72" s="112" t="n">
        <f aca="false">SUM(G48:G71)</f>
        <v>312</v>
      </c>
      <c r="H72" s="79"/>
      <c r="I72" s="81"/>
      <c r="J72" s="113"/>
      <c r="K72" s="114"/>
      <c r="L72" s="82"/>
      <c r="M72" s="115" t="n">
        <f aca="false">G72-P72</f>
        <v>0</v>
      </c>
      <c r="N72" s="338"/>
      <c r="O72" s="117"/>
      <c r="P72" s="112" t="n">
        <f aca="false">SUM(P48:P71)</f>
        <v>312</v>
      </c>
      <c r="Q72" s="118"/>
      <c r="R72" s="78"/>
      <c r="S72" s="119"/>
      <c r="T72" s="120"/>
      <c r="U72" s="121"/>
      <c r="V72" s="121"/>
      <c r="W72" s="79"/>
      <c r="X72" s="79"/>
      <c r="Y72" s="58" t="n">
        <f aca="false">F72*G72*2</f>
        <v>0</v>
      </c>
      <c r="Z72" s="58" t="str">
        <f aca="false">IF(X72="N",Y72,"0")</f>
        <v>0</v>
      </c>
      <c r="AA72" s="58" t="str">
        <f aca="false">IF(X72="P",Y72,"0")</f>
        <v>0</v>
      </c>
      <c r="AB72" s="79"/>
      <c r="AC72" s="86"/>
      <c r="AD72" s="79"/>
      <c r="AE72" s="79"/>
      <c r="AF72" s="79"/>
    </row>
    <row r="73" customFormat="false" ht="12" hidden="false" customHeight="true" outlineLevel="0" collapsed="false">
      <c r="A73" s="39"/>
      <c r="B73" s="40"/>
      <c r="C73" s="122" t="s">
        <v>108</v>
      </c>
      <c r="D73" s="39"/>
      <c r="E73" s="15"/>
      <c r="F73" s="15"/>
      <c r="G73" s="123"/>
      <c r="H73" s="15"/>
      <c r="I73" s="123"/>
      <c r="J73" s="33"/>
      <c r="K73" s="123"/>
      <c r="L73" s="45"/>
      <c r="M73" s="15"/>
      <c r="N73" s="33"/>
      <c r="O73" s="124"/>
      <c r="P73" s="15"/>
      <c r="Q73" s="39"/>
      <c r="R73" s="40"/>
      <c r="S73" s="37"/>
      <c r="T73" s="39"/>
      <c r="U73" s="15"/>
      <c r="V73" s="15"/>
      <c r="W73" s="15"/>
      <c r="X73" s="15"/>
      <c r="Y73" s="58" t="n">
        <f aca="false">F73*G73*2</f>
        <v>0</v>
      </c>
      <c r="Z73" s="58" t="str">
        <f aca="false">IF(X73="N",Y73,"0")</f>
        <v>0</v>
      </c>
      <c r="AA73" s="58" t="str">
        <f aca="false">IF(X73="P",Y73,"0")</f>
        <v>0</v>
      </c>
      <c r="AB73" s="15"/>
      <c r="AC73" s="46"/>
      <c r="AD73" s="15"/>
      <c r="AE73" s="15"/>
      <c r="AF73" s="15"/>
    </row>
    <row r="74" customFormat="false" ht="12" hidden="false" customHeight="true" outlineLevel="0" collapsed="false">
      <c r="A74" s="15"/>
      <c r="B74" s="15"/>
      <c r="C74" s="15"/>
      <c r="D74" s="15"/>
      <c r="E74" s="15"/>
      <c r="F74" s="15"/>
      <c r="G74" s="15"/>
      <c r="H74" s="15"/>
      <c r="I74" s="15"/>
      <c r="J74" s="33"/>
      <c r="K74" s="15"/>
      <c r="L74" s="45" t="s">
        <v>26</v>
      </c>
      <c r="M74" s="15"/>
      <c r="N74" s="33"/>
      <c r="O74" s="15"/>
      <c r="P74" s="15"/>
      <c r="Q74" s="15"/>
      <c r="R74" s="15"/>
      <c r="S74" s="33"/>
      <c r="T74" s="15"/>
      <c r="U74" s="15"/>
      <c r="V74" s="15"/>
      <c r="W74" s="15"/>
      <c r="X74" s="15"/>
      <c r="Y74" s="58" t="n">
        <f aca="false">F74*G74*2</f>
        <v>0</v>
      </c>
      <c r="Z74" s="58" t="str">
        <f aca="false">IF(X74="N",Y74,"0")</f>
        <v>0</v>
      </c>
      <c r="AA74" s="58" t="str">
        <f aca="false">IF(X74="P",Y74,"0")</f>
        <v>0</v>
      </c>
      <c r="AB74" s="15"/>
      <c r="AC74" s="46"/>
      <c r="AD74" s="15"/>
      <c r="AE74" s="15"/>
      <c r="AF74" s="15"/>
    </row>
    <row r="75" customFormat="false" ht="12" hidden="false" customHeight="true" outlineLevel="0" collapsed="false">
      <c r="A75" s="39" t="s">
        <v>1433</v>
      </c>
      <c r="B75" s="40" t="n">
        <v>450</v>
      </c>
      <c r="C75" s="39" t="s">
        <v>1434</v>
      </c>
      <c r="D75" s="39" t="s">
        <v>50</v>
      </c>
      <c r="E75" s="15" t="s">
        <v>51</v>
      </c>
      <c r="F75" s="15" t="n">
        <v>16</v>
      </c>
      <c r="G75" s="128" t="n">
        <v>25</v>
      </c>
      <c r="H75" s="15"/>
      <c r="I75" s="176"/>
      <c r="J75" s="33" t="s">
        <v>24</v>
      </c>
      <c r="K75" s="176" t="s">
        <v>353</v>
      </c>
      <c r="L75" s="45" t="s">
        <v>26</v>
      </c>
      <c r="M75" s="128" t="s">
        <v>353</v>
      </c>
      <c r="N75" s="33" t="s">
        <v>24</v>
      </c>
      <c r="O75" s="15"/>
      <c r="P75" s="128" t="n">
        <v>25</v>
      </c>
      <c r="Q75" s="39" t="s">
        <v>1434</v>
      </c>
      <c r="R75" s="40" t="n">
        <v>400</v>
      </c>
      <c r="S75" s="97" t="s">
        <v>65</v>
      </c>
      <c r="T75" s="39" t="s">
        <v>1435</v>
      </c>
      <c r="U75" s="15" t="s">
        <v>117</v>
      </c>
      <c r="V75" s="33" t="s">
        <v>117</v>
      </c>
      <c r="W75" s="33" t="s">
        <v>68</v>
      </c>
      <c r="X75" s="33" t="s">
        <v>69</v>
      </c>
      <c r="Y75" s="58" t="n">
        <f aca="false">F75*G75*2</f>
        <v>800</v>
      </c>
      <c r="Z75" s="58" t="n">
        <f aca="false">IF(X75="N",Y75,"0")</f>
        <v>800</v>
      </c>
      <c r="AA75" s="58" t="str">
        <f aca="false">IF(X75="P",Y75,"0")</f>
        <v>0</v>
      </c>
      <c r="AB75" s="15"/>
      <c r="AC75" s="46"/>
      <c r="AD75" s="15"/>
      <c r="AE75" s="15"/>
      <c r="AF75" s="15"/>
    </row>
    <row r="76" customFormat="false" ht="12" hidden="false" customHeight="true" outlineLevel="0" collapsed="false">
      <c r="A76" s="39" t="s">
        <v>1436</v>
      </c>
      <c r="B76" s="48" t="n">
        <v>0</v>
      </c>
      <c r="C76" s="56" t="s">
        <v>1422</v>
      </c>
      <c r="D76" s="47" t="s">
        <v>50</v>
      </c>
      <c r="E76" s="33" t="s">
        <v>51</v>
      </c>
      <c r="F76" s="33" t="n">
        <v>16</v>
      </c>
      <c r="G76" s="125" t="n">
        <v>7</v>
      </c>
      <c r="H76" s="33" t="s">
        <v>61</v>
      </c>
      <c r="I76" s="32" t="s">
        <v>110</v>
      </c>
      <c r="J76" s="33" t="s">
        <v>24</v>
      </c>
      <c r="K76" s="32" t="s">
        <v>111</v>
      </c>
      <c r="L76" s="52" t="s">
        <v>26</v>
      </c>
      <c r="M76" s="33" t="s">
        <v>112</v>
      </c>
      <c r="N76" s="33" t="s">
        <v>24</v>
      </c>
      <c r="O76" s="126" t="s">
        <v>113</v>
      </c>
      <c r="P76" s="127" t="n">
        <v>7</v>
      </c>
      <c r="Q76" s="47" t="s">
        <v>114</v>
      </c>
      <c r="R76" s="48" t="n">
        <v>19.3</v>
      </c>
      <c r="S76" s="97" t="s">
        <v>1437</v>
      </c>
      <c r="T76" s="47" t="s">
        <v>116</v>
      </c>
      <c r="U76" s="33" t="s">
        <v>117</v>
      </c>
      <c r="V76" s="33" t="s">
        <v>117</v>
      </c>
      <c r="W76" s="33" t="s">
        <v>68</v>
      </c>
      <c r="X76" s="33" t="s">
        <v>71</v>
      </c>
      <c r="Y76" s="58" t="n">
        <f aca="false">F76*G76*2</f>
        <v>224</v>
      </c>
      <c r="Z76" s="58" t="str">
        <f aca="false">IF(X76="N",Y76,"0")</f>
        <v>0</v>
      </c>
      <c r="AA76" s="58" t="n">
        <f aca="false">IF(X76="P",Y76,"0")</f>
        <v>224</v>
      </c>
      <c r="AB76" s="33"/>
      <c r="AC76" s="75"/>
      <c r="AD76" s="33"/>
      <c r="AE76" s="33"/>
      <c r="AF76" s="33"/>
    </row>
    <row r="77" customFormat="false" ht="12" hidden="false" customHeight="true" outlineLevel="0" collapsed="false">
      <c r="A77" s="39" t="s">
        <v>1438</v>
      </c>
      <c r="B77" s="40" t="n">
        <v>450</v>
      </c>
      <c r="C77" s="39" t="s">
        <v>1434</v>
      </c>
      <c r="D77" s="39" t="s">
        <v>50</v>
      </c>
      <c r="E77" s="15" t="s">
        <v>51</v>
      </c>
      <c r="F77" s="15" t="n">
        <v>16</v>
      </c>
      <c r="G77" s="55" t="n">
        <v>25</v>
      </c>
      <c r="H77" s="33"/>
      <c r="I77" s="51"/>
      <c r="J77" s="33" t="s">
        <v>24</v>
      </c>
      <c r="K77" s="51" t="s">
        <v>120</v>
      </c>
      <c r="L77" s="52" t="s">
        <v>26</v>
      </c>
      <c r="M77" s="33" t="s">
        <v>120</v>
      </c>
      <c r="N77" s="33" t="s">
        <v>24</v>
      </c>
      <c r="O77" s="55"/>
      <c r="P77" s="33" t="n">
        <v>25</v>
      </c>
      <c r="Q77" s="47" t="s">
        <v>121</v>
      </c>
      <c r="R77" s="48" t="n">
        <v>400</v>
      </c>
      <c r="S77" s="97" t="s">
        <v>65</v>
      </c>
      <c r="T77" s="47" t="s">
        <v>122</v>
      </c>
      <c r="U77" s="33" t="s">
        <v>117</v>
      </c>
      <c r="V77" s="33" t="s">
        <v>117</v>
      </c>
      <c r="W77" s="33" t="s">
        <v>68</v>
      </c>
      <c r="X77" s="33" t="s">
        <v>69</v>
      </c>
      <c r="Y77" s="58" t="n">
        <f aca="false">F77*G77*2</f>
        <v>800</v>
      </c>
      <c r="Z77" s="58" t="n">
        <f aca="false">IF(X77="N",Y77,"0")</f>
        <v>800</v>
      </c>
      <c r="AA77" s="58" t="str">
        <f aca="false">IF(X77="P",Y77,"0")</f>
        <v>0</v>
      </c>
      <c r="AB77" s="33"/>
      <c r="AC77" s="75"/>
      <c r="AD77" s="33"/>
      <c r="AE77" s="33"/>
      <c r="AF77" s="33"/>
    </row>
    <row r="78" customFormat="false" ht="12" hidden="false" customHeight="true" outlineLevel="0" collapsed="false">
      <c r="A78" s="39" t="s">
        <v>1436</v>
      </c>
      <c r="B78" s="48" t="n">
        <v>0</v>
      </c>
      <c r="C78" s="56" t="s">
        <v>1422</v>
      </c>
      <c r="D78" s="47" t="s">
        <v>50</v>
      </c>
      <c r="E78" s="33" t="s">
        <v>51</v>
      </c>
      <c r="F78" s="33" t="n">
        <v>16</v>
      </c>
      <c r="G78" s="55" t="n">
        <v>25</v>
      </c>
      <c r="H78" s="33"/>
      <c r="I78" s="32" t="s">
        <v>110</v>
      </c>
      <c r="J78" s="33" t="s">
        <v>24</v>
      </c>
      <c r="K78" s="32" t="s">
        <v>123</v>
      </c>
      <c r="L78" s="52" t="s">
        <v>26</v>
      </c>
      <c r="M78" s="33" t="s">
        <v>124</v>
      </c>
      <c r="N78" s="33" t="s">
        <v>24</v>
      </c>
      <c r="O78" s="96" t="s">
        <v>1439</v>
      </c>
      <c r="P78" s="33" t="n">
        <v>25</v>
      </c>
      <c r="Q78" s="47" t="s">
        <v>114</v>
      </c>
      <c r="R78" s="48" t="n">
        <v>61</v>
      </c>
      <c r="S78" s="97" t="s">
        <v>1440</v>
      </c>
      <c r="T78" s="47" t="s">
        <v>130</v>
      </c>
      <c r="U78" s="33" t="s">
        <v>117</v>
      </c>
      <c r="V78" s="33" t="s">
        <v>117</v>
      </c>
      <c r="W78" s="33" t="s">
        <v>68</v>
      </c>
      <c r="X78" s="33" t="s">
        <v>71</v>
      </c>
      <c r="Y78" s="58" t="n">
        <f aca="false">F78*G78*2</f>
        <v>800</v>
      </c>
      <c r="Z78" s="58" t="str">
        <f aca="false">IF(X78="N",Y78,"0")</f>
        <v>0</v>
      </c>
      <c r="AA78" s="58" t="n">
        <f aca="false">IF(X78="P",Y78,"0")</f>
        <v>800</v>
      </c>
      <c r="AB78" s="33"/>
      <c r="AC78" s="75"/>
      <c r="AD78" s="33"/>
      <c r="AE78" s="33"/>
      <c r="AF78" s="33"/>
    </row>
    <row r="79" customFormat="false" ht="12" hidden="false" customHeight="true" outlineLevel="0" collapsed="false">
      <c r="A79" s="47" t="s">
        <v>131</v>
      </c>
      <c r="B79" s="48" t="n">
        <v>215</v>
      </c>
      <c r="C79" s="47" t="s">
        <v>55</v>
      </c>
      <c r="D79" s="47" t="s">
        <v>50</v>
      </c>
      <c r="E79" s="33" t="s">
        <v>51</v>
      </c>
      <c r="F79" s="33" t="n">
        <v>16</v>
      </c>
      <c r="G79" s="33" t="n">
        <v>25</v>
      </c>
      <c r="H79" s="33"/>
      <c r="I79" s="49" t="s">
        <v>132</v>
      </c>
      <c r="J79" s="33" t="s">
        <v>24</v>
      </c>
      <c r="K79" s="32" t="s">
        <v>112</v>
      </c>
      <c r="L79" s="52" t="s">
        <v>26</v>
      </c>
      <c r="M79" s="33" t="s">
        <v>133</v>
      </c>
      <c r="N79" s="33" t="s">
        <v>24</v>
      </c>
      <c r="O79" s="110" t="s">
        <v>134</v>
      </c>
      <c r="P79" s="33" t="n">
        <v>25</v>
      </c>
      <c r="Q79" s="47" t="s">
        <v>114</v>
      </c>
      <c r="R79" s="48" t="n">
        <v>24.73</v>
      </c>
      <c r="S79" s="97" t="s">
        <v>1540</v>
      </c>
      <c r="T79" s="47" t="s">
        <v>136</v>
      </c>
      <c r="U79" s="33" t="s">
        <v>117</v>
      </c>
      <c r="V79" s="33" t="s">
        <v>117</v>
      </c>
      <c r="W79" s="33" t="s">
        <v>68</v>
      </c>
      <c r="X79" s="33" t="s">
        <v>71</v>
      </c>
      <c r="Y79" s="58" t="n">
        <f aca="false">F79*G79*2</f>
        <v>800</v>
      </c>
      <c r="Z79" s="58" t="str">
        <f aca="false">IF(X79="N",Y79,"0")</f>
        <v>0</v>
      </c>
      <c r="AA79" s="58" t="n">
        <f aca="false">IF(X79="P",Y79,"0")</f>
        <v>800</v>
      </c>
      <c r="AB79" s="33"/>
      <c r="AC79" s="75"/>
      <c r="AD79" s="33"/>
      <c r="AE79" s="33"/>
      <c r="AF79" s="33"/>
    </row>
    <row r="80" customFormat="false" ht="12" hidden="false" customHeight="true" outlineLevel="0" collapsed="false">
      <c r="A80" s="39" t="s">
        <v>1436</v>
      </c>
      <c r="B80" s="48" t="n">
        <v>0</v>
      </c>
      <c r="C80" s="56" t="s">
        <v>1422</v>
      </c>
      <c r="D80" s="47" t="s">
        <v>50</v>
      </c>
      <c r="E80" s="33" t="s">
        <v>51</v>
      </c>
      <c r="F80" s="33" t="n">
        <v>16</v>
      </c>
      <c r="G80" s="55" t="n">
        <v>25</v>
      </c>
      <c r="H80" s="33"/>
      <c r="I80" s="32" t="s">
        <v>110</v>
      </c>
      <c r="J80" s="33" t="s">
        <v>24</v>
      </c>
      <c r="K80" s="32" t="s">
        <v>123</v>
      </c>
      <c r="L80" s="52" t="s">
        <v>26</v>
      </c>
      <c r="M80" s="33" t="s">
        <v>133</v>
      </c>
      <c r="N80" s="33" t="s">
        <v>24</v>
      </c>
      <c r="O80" s="110" t="s">
        <v>148</v>
      </c>
      <c r="P80" s="33" t="n">
        <v>25</v>
      </c>
      <c r="Q80" s="47" t="s">
        <v>114</v>
      </c>
      <c r="R80" s="48" t="n">
        <v>24.73</v>
      </c>
      <c r="S80" s="97" t="s">
        <v>1541</v>
      </c>
      <c r="T80" s="47" t="s">
        <v>136</v>
      </c>
      <c r="U80" s="33" t="s">
        <v>117</v>
      </c>
      <c r="V80" s="33" t="s">
        <v>117</v>
      </c>
      <c r="W80" s="33" t="s">
        <v>68</v>
      </c>
      <c r="X80" s="33" t="s">
        <v>71</v>
      </c>
      <c r="Y80" s="58" t="n">
        <f aca="false">F80*G80*2</f>
        <v>800</v>
      </c>
      <c r="Z80" s="58" t="str">
        <f aca="false">IF(X80="N",Y80,"0")</f>
        <v>0</v>
      </c>
      <c r="AA80" s="58" t="n">
        <f aca="false">IF(X80="P",Y80,"0")</f>
        <v>800</v>
      </c>
      <c r="AB80" s="33"/>
      <c r="AC80" s="75"/>
      <c r="AD80" s="33"/>
      <c r="AE80" s="33"/>
      <c r="AF80" s="33"/>
    </row>
    <row r="81" customFormat="false" ht="12" hidden="false" customHeight="true" outlineLevel="0" collapsed="false">
      <c r="A81" s="39" t="s">
        <v>1436</v>
      </c>
      <c r="B81" s="48" t="n">
        <v>0</v>
      </c>
      <c r="C81" s="56" t="s">
        <v>1422</v>
      </c>
      <c r="D81" s="47" t="s">
        <v>50</v>
      </c>
      <c r="E81" s="33" t="s">
        <v>51</v>
      </c>
      <c r="F81" s="33" t="n">
        <v>16</v>
      </c>
      <c r="G81" s="55" t="n">
        <v>25</v>
      </c>
      <c r="H81" s="33"/>
      <c r="I81" s="32" t="s">
        <v>110</v>
      </c>
      <c r="J81" s="33" t="s">
        <v>24</v>
      </c>
      <c r="K81" s="32" t="s">
        <v>123</v>
      </c>
      <c r="L81" s="52" t="s">
        <v>26</v>
      </c>
      <c r="M81" s="33" t="s">
        <v>133</v>
      </c>
      <c r="N81" s="33" t="s">
        <v>24</v>
      </c>
      <c r="O81" s="110" t="s">
        <v>148</v>
      </c>
      <c r="P81" s="33" t="n">
        <v>25</v>
      </c>
      <c r="Q81" s="47" t="s">
        <v>114</v>
      </c>
      <c r="R81" s="48" t="n">
        <v>24.73</v>
      </c>
      <c r="S81" s="97" t="s">
        <v>1542</v>
      </c>
      <c r="T81" s="47" t="s">
        <v>136</v>
      </c>
      <c r="U81" s="33" t="s">
        <v>117</v>
      </c>
      <c r="V81" s="33" t="s">
        <v>117</v>
      </c>
      <c r="W81" s="33" t="s">
        <v>68</v>
      </c>
      <c r="X81" s="33" t="s">
        <v>71</v>
      </c>
      <c r="Y81" s="58" t="n">
        <f aca="false">F81*G81*2</f>
        <v>800</v>
      </c>
      <c r="Z81" s="58" t="str">
        <f aca="false">IF(X81="N",Y81,"0")</f>
        <v>0</v>
      </c>
      <c r="AA81" s="58" t="n">
        <f aca="false">IF(X81="P",Y81,"0")</f>
        <v>800</v>
      </c>
      <c r="AB81" s="33"/>
      <c r="AC81" s="75"/>
      <c r="AD81" s="33"/>
      <c r="AE81" s="33"/>
      <c r="AF81" s="33"/>
    </row>
    <row r="82" customFormat="false" ht="12" hidden="false" customHeight="true" outlineLevel="0" collapsed="false">
      <c r="A82" s="39" t="s">
        <v>1436</v>
      </c>
      <c r="B82" s="48" t="n">
        <v>0</v>
      </c>
      <c r="C82" s="56" t="s">
        <v>1422</v>
      </c>
      <c r="D82" s="47" t="s">
        <v>50</v>
      </c>
      <c r="E82" s="33" t="s">
        <v>51</v>
      </c>
      <c r="F82" s="33" t="n">
        <v>16</v>
      </c>
      <c r="G82" s="55" t="n">
        <v>25</v>
      </c>
      <c r="H82" s="33"/>
      <c r="I82" s="32" t="s">
        <v>110</v>
      </c>
      <c r="J82" s="33" t="s">
        <v>24</v>
      </c>
      <c r="K82" s="32" t="s">
        <v>123</v>
      </c>
      <c r="L82" s="52" t="s">
        <v>26</v>
      </c>
      <c r="M82" s="33" t="s">
        <v>133</v>
      </c>
      <c r="N82" s="33" t="s">
        <v>24</v>
      </c>
      <c r="O82" s="110" t="s">
        <v>148</v>
      </c>
      <c r="P82" s="33" t="n">
        <v>25</v>
      </c>
      <c r="Q82" s="47" t="s">
        <v>114</v>
      </c>
      <c r="R82" s="48" t="n">
        <v>24.73</v>
      </c>
      <c r="S82" s="97" t="s">
        <v>1543</v>
      </c>
      <c r="T82" s="47" t="s">
        <v>136</v>
      </c>
      <c r="U82" s="33" t="s">
        <v>117</v>
      </c>
      <c r="V82" s="33" t="s">
        <v>117</v>
      </c>
      <c r="W82" s="33" t="s">
        <v>68</v>
      </c>
      <c r="X82" s="33" t="s">
        <v>71</v>
      </c>
      <c r="Y82" s="58" t="n">
        <f aca="false">F82*G82*2</f>
        <v>800</v>
      </c>
      <c r="Z82" s="58" t="str">
        <f aca="false">IF(X82="N",Y82,"0")</f>
        <v>0</v>
      </c>
      <c r="AA82" s="58" t="n">
        <f aca="false">IF(X82="P",Y82,"0")</f>
        <v>800</v>
      </c>
      <c r="AB82" s="33"/>
      <c r="AC82" s="75"/>
      <c r="AD82" s="33"/>
      <c r="AE82" s="33"/>
      <c r="AF82" s="33"/>
    </row>
    <row r="83" customFormat="false" ht="12" hidden="false" customHeight="true" outlineLevel="0" collapsed="false">
      <c r="A83" s="39" t="s">
        <v>1436</v>
      </c>
      <c r="B83" s="48" t="n">
        <v>0</v>
      </c>
      <c r="C83" s="56" t="s">
        <v>1422</v>
      </c>
      <c r="D83" s="47" t="s">
        <v>50</v>
      </c>
      <c r="E83" s="33" t="s">
        <v>51</v>
      </c>
      <c r="F83" s="33" t="n">
        <v>16</v>
      </c>
      <c r="G83" s="55" t="n">
        <v>25</v>
      </c>
      <c r="H83" s="33"/>
      <c r="I83" s="32" t="s">
        <v>110</v>
      </c>
      <c r="J83" s="33" t="s">
        <v>24</v>
      </c>
      <c r="K83" s="32" t="s">
        <v>123</v>
      </c>
      <c r="L83" s="52" t="s">
        <v>26</v>
      </c>
      <c r="M83" s="33" t="s">
        <v>133</v>
      </c>
      <c r="N83" s="33" t="s">
        <v>24</v>
      </c>
      <c r="O83" s="110" t="s">
        <v>148</v>
      </c>
      <c r="P83" s="33" t="n">
        <v>25</v>
      </c>
      <c r="Q83" s="47" t="s">
        <v>114</v>
      </c>
      <c r="R83" s="48" t="n">
        <v>24.73</v>
      </c>
      <c r="S83" s="97" t="s">
        <v>1543</v>
      </c>
      <c r="T83" s="47" t="s">
        <v>136</v>
      </c>
      <c r="U83" s="33" t="s">
        <v>117</v>
      </c>
      <c r="V83" s="33" t="s">
        <v>117</v>
      </c>
      <c r="W83" s="33" t="s">
        <v>68</v>
      </c>
      <c r="X83" s="33" t="s">
        <v>71</v>
      </c>
      <c r="Y83" s="58" t="n">
        <f aca="false">F83*G83*2</f>
        <v>800</v>
      </c>
      <c r="Z83" s="58" t="str">
        <f aca="false">IF(X83="N",Y83,"0")</f>
        <v>0</v>
      </c>
      <c r="AA83" s="58" t="n">
        <f aca="false">IF(X83="P",Y83,"0")</f>
        <v>800</v>
      </c>
      <c r="AB83" s="33"/>
      <c r="AC83" s="75"/>
      <c r="AD83" s="33"/>
      <c r="AE83" s="33"/>
      <c r="AF83" s="33"/>
    </row>
    <row r="84" customFormat="false" ht="12" hidden="false" customHeight="true" outlineLevel="0" collapsed="false">
      <c r="A84" s="39" t="s">
        <v>1436</v>
      </c>
      <c r="B84" s="48" t="n">
        <v>0</v>
      </c>
      <c r="C84" s="56" t="s">
        <v>1422</v>
      </c>
      <c r="D84" s="47" t="s">
        <v>50</v>
      </c>
      <c r="E84" s="33" t="s">
        <v>51</v>
      </c>
      <c r="F84" s="33" t="n">
        <v>16</v>
      </c>
      <c r="G84" s="125" t="n">
        <v>1</v>
      </c>
      <c r="H84" s="33" t="s">
        <v>61</v>
      </c>
      <c r="I84" s="32" t="s">
        <v>110</v>
      </c>
      <c r="J84" s="33" t="s">
        <v>24</v>
      </c>
      <c r="K84" s="32" t="s">
        <v>123</v>
      </c>
      <c r="L84" s="52" t="s">
        <v>26</v>
      </c>
      <c r="M84" s="33" t="s">
        <v>133</v>
      </c>
      <c r="N84" s="33" t="s">
        <v>24</v>
      </c>
      <c r="O84" s="110" t="s">
        <v>148</v>
      </c>
      <c r="P84" s="127" t="n">
        <v>1</v>
      </c>
      <c r="Q84" s="47" t="s">
        <v>114</v>
      </c>
      <c r="R84" s="48" t="n">
        <v>24.73</v>
      </c>
      <c r="S84" s="97" t="s">
        <v>1543</v>
      </c>
      <c r="T84" s="47" t="s">
        <v>136</v>
      </c>
      <c r="U84" s="33" t="s">
        <v>117</v>
      </c>
      <c r="V84" s="33" t="s">
        <v>117</v>
      </c>
      <c r="W84" s="33" t="s">
        <v>68</v>
      </c>
      <c r="X84" s="33" t="s">
        <v>71</v>
      </c>
      <c r="Y84" s="58" t="n">
        <f aca="false">F84*G84*2</f>
        <v>32</v>
      </c>
      <c r="Z84" s="58" t="str">
        <f aca="false">IF(X84="N",Y84,"0")</f>
        <v>0</v>
      </c>
      <c r="AA84" s="58" t="n">
        <f aca="false">IF(X84="P",Y84,"0")</f>
        <v>32</v>
      </c>
      <c r="AB84" s="33"/>
      <c r="AC84" s="75"/>
      <c r="AD84" s="33"/>
      <c r="AE84" s="33"/>
      <c r="AF84" s="33"/>
    </row>
    <row r="85" customFormat="false" ht="12" hidden="false" customHeight="true" outlineLevel="0" collapsed="false">
      <c r="A85" s="39" t="s">
        <v>1441</v>
      </c>
      <c r="B85" s="40" t="n">
        <v>450</v>
      </c>
      <c r="C85" s="39" t="s">
        <v>1434</v>
      </c>
      <c r="D85" s="39" t="s">
        <v>50</v>
      </c>
      <c r="E85" s="15" t="s">
        <v>51</v>
      </c>
      <c r="F85" s="15" t="n">
        <v>16</v>
      </c>
      <c r="G85" s="55" t="n">
        <v>25</v>
      </c>
      <c r="H85" s="33"/>
      <c r="I85" s="51" t="s">
        <v>1442</v>
      </c>
      <c r="J85" s="33" t="s">
        <v>24</v>
      </c>
      <c r="K85" s="51" t="s">
        <v>152</v>
      </c>
      <c r="L85" s="52" t="s">
        <v>26</v>
      </c>
      <c r="M85" s="55" t="s">
        <v>133</v>
      </c>
      <c r="N85" s="33" t="s">
        <v>24</v>
      </c>
      <c r="O85" s="110" t="s">
        <v>148</v>
      </c>
      <c r="P85" s="55" t="n">
        <v>25</v>
      </c>
      <c r="Q85" s="39" t="s">
        <v>1434</v>
      </c>
      <c r="R85" s="40" t="n">
        <v>450</v>
      </c>
      <c r="S85" s="97" t="s">
        <v>1544</v>
      </c>
      <c r="T85" s="39" t="s">
        <v>1443</v>
      </c>
      <c r="U85" s="15" t="s">
        <v>117</v>
      </c>
      <c r="V85" s="33" t="s">
        <v>117</v>
      </c>
      <c r="W85" s="33" t="s">
        <v>68</v>
      </c>
      <c r="X85" s="33" t="s">
        <v>71</v>
      </c>
      <c r="Y85" s="58" t="n">
        <f aca="false">F85*G85*2</f>
        <v>800</v>
      </c>
      <c r="Z85" s="58" t="str">
        <f aca="false">IF(X85="N",Y85,"0")</f>
        <v>0</v>
      </c>
      <c r="AA85" s="58" t="n">
        <f aca="false">IF(X85="P",Y85,"0")</f>
        <v>800</v>
      </c>
      <c r="AB85" s="33"/>
      <c r="AC85" s="75"/>
      <c r="AD85" s="33"/>
      <c r="AE85" s="33"/>
      <c r="AF85" s="33"/>
    </row>
    <row r="86" customFormat="false" ht="12" hidden="false" customHeight="true" outlineLevel="0" collapsed="false">
      <c r="A86" s="39" t="s">
        <v>1444</v>
      </c>
      <c r="B86" s="40" t="n">
        <v>490</v>
      </c>
      <c r="C86" s="39" t="s">
        <v>1434</v>
      </c>
      <c r="D86" s="39" t="s">
        <v>50</v>
      </c>
      <c r="E86" s="15" t="s">
        <v>51</v>
      </c>
      <c r="F86" s="15" t="n">
        <v>16</v>
      </c>
      <c r="G86" s="55" t="n">
        <v>25</v>
      </c>
      <c r="H86" s="33"/>
      <c r="I86" s="51" t="s">
        <v>1445</v>
      </c>
      <c r="J86" s="33" t="s">
        <v>24</v>
      </c>
      <c r="K86" s="51" t="s">
        <v>104</v>
      </c>
      <c r="L86" s="52" t="s">
        <v>26</v>
      </c>
      <c r="M86" s="55" t="s">
        <v>133</v>
      </c>
      <c r="N86" s="33" t="s">
        <v>24</v>
      </c>
      <c r="O86" s="110" t="s">
        <v>148</v>
      </c>
      <c r="P86" s="55" t="n">
        <v>25</v>
      </c>
      <c r="Q86" s="39" t="s">
        <v>1434</v>
      </c>
      <c r="R86" s="40" t="n">
        <v>450</v>
      </c>
      <c r="S86" s="97" t="s">
        <v>1545</v>
      </c>
      <c r="T86" s="39" t="s">
        <v>1446</v>
      </c>
      <c r="U86" s="15" t="s">
        <v>117</v>
      </c>
      <c r="V86" s="33" t="s">
        <v>117</v>
      </c>
      <c r="W86" s="33" t="s">
        <v>68</v>
      </c>
      <c r="X86" s="33" t="s">
        <v>71</v>
      </c>
      <c r="Y86" s="58" t="n">
        <f aca="false">F86*G86*2</f>
        <v>800</v>
      </c>
      <c r="Z86" s="58" t="str">
        <f aca="false">IF(X86="N",Y86,"0")</f>
        <v>0</v>
      </c>
      <c r="AA86" s="58" t="n">
        <f aca="false">IF(X86="P",Y86,"0")</f>
        <v>800</v>
      </c>
      <c r="AB86" s="33"/>
      <c r="AC86" s="75"/>
      <c r="AD86" s="33"/>
      <c r="AE86" s="33"/>
      <c r="AF86" s="33"/>
    </row>
    <row r="87" customFormat="false" ht="12" hidden="false" customHeight="true" outlineLevel="0" collapsed="false">
      <c r="A87" s="39" t="s">
        <v>1447</v>
      </c>
      <c r="B87" s="40" t="n">
        <v>435</v>
      </c>
      <c r="C87" s="39" t="s">
        <v>1434</v>
      </c>
      <c r="D87" s="39" t="s">
        <v>50</v>
      </c>
      <c r="E87" s="15" t="s">
        <v>51</v>
      </c>
      <c r="F87" s="15" t="n">
        <v>16</v>
      </c>
      <c r="G87" s="55" t="n">
        <v>25</v>
      </c>
      <c r="H87" s="33"/>
      <c r="I87" s="51" t="s">
        <v>1448</v>
      </c>
      <c r="J87" s="33" t="s">
        <v>24</v>
      </c>
      <c r="K87" s="51" t="s">
        <v>151</v>
      </c>
      <c r="L87" s="52" t="s">
        <v>26</v>
      </c>
      <c r="M87" s="55" t="s">
        <v>133</v>
      </c>
      <c r="N87" s="33" t="s">
        <v>24</v>
      </c>
      <c r="O87" s="110" t="s">
        <v>134</v>
      </c>
      <c r="P87" s="55" t="n">
        <v>25</v>
      </c>
      <c r="Q87" s="39" t="s">
        <v>1434</v>
      </c>
      <c r="R87" s="40" t="n">
        <v>450</v>
      </c>
      <c r="S87" s="97" t="s">
        <v>1546</v>
      </c>
      <c r="T87" s="39" t="s">
        <v>1449</v>
      </c>
      <c r="U87" s="15" t="s">
        <v>117</v>
      </c>
      <c r="V87" s="33" t="s">
        <v>117</v>
      </c>
      <c r="W87" s="33" t="s">
        <v>68</v>
      </c>
      <c r="X87" s="33" t="s">
        <v>71</v>
      </c>
      <c r="Y87" s="58" t="n">
        <f aca="false">F87*G87*2</f>
        <v>800</v>
      </c>
      <c r="Z87" s="58" t="str">
        <f aca="false">IF(X87="N",Y87,"0")</f>
        <v>0</v>
      </c>
      <c r="AA87" s="58" t="n">
        <f aca="false">IF(X87="P",Y87,"0")</f>
        <v>800</v>
      </c>
      <c r="AB87" s="33"/>
      <c r="AC87" s="75"/>
      <c r="AD87" s="33"/>
      <c r="AE87" s="33"/>
      <c r="AF87" s="33"/>
    </row>
    <row r="88" customFormat="false" ht="12" hidden="false" customHeight="true" outlineLevel="0" collapsed="false">
      <c r="A88" s="39" t="s">
        <v>1450</v>
      </c>
      <c r="B88" s="40" t="n">
        <v>450</v>
      </c>
      <c r="C88" s="39" t="s">
        <v>1434</v>
      </c>
      <c r="D88" s="39" t="s">
        <v>50</v>
      </c>
      <c r="E88" s="15" t="s">
        <v>51</v>
      </c>
      <c r="F88" s="15" t="n">
        <v>16</v>
      </c>
      <c r="G88" s="55" t="n">
        <v>25</v>
      </c>
      <c r="H88" s="33"/>
      <c r="I88" s="51" t="s">
        <v>1048</v>
      </c>
      <c r="J88" s="33" t="s">
        <v>24</v>
      </c>
      <c r="K88" s="51" t="s">
        <v>151</v>
      </c>
      <c r="L88" s="52" t="s">
        <v>26</v>
      </c>
      <c r="M88" s="55" t="s">
        <v>133</v>
      </c>
      <c r="N88" s="33" t="s">
        <v>24</v>
      </c>
      <c r="O88" s="110" t="s">
        <v>134</v>
      </c>
      <c r="P88" s="55" t="n">
        <v>25</v>
      </c>
      <c r="Q88" s="39" t="s">
        <v>1434</v>
      </c>
      <c r="R88" s="40" t="n">
        <v>440</v>
      </c>
      <c r="S88" s="97" t="s">
        <v>1547</v>
      </c>
      <c r="T88" s="39" t="s">
        <v>1451</v>
      </c>
      <c r="U88" s="15" t="s">
        <v>117</v>
      </c>
      <c r="V88" s="33" t="s">
        <v>117</v>
      </c>
      <c r="W88" s="33" t="s">
        <v>68</v>
      </c>
      <c r="X88" s="33" t="s">
        <v>71</v>
      </c>
      <c r="Y88" s="58" t="n">
        <f aca="false">F88*G88*2</f>
        <v>800</v>
      </c>
      <c r="Z88" s="58" t="str">
        <f aca="false">IF(X88="N",Y88,"0")</f>
        <v>0</v>
      </c>
      <c r="AA88" s="58" t="n">
        <f aca="false">IF(X88="P",Y88,"0")</f>
        <v>800</v>
      </c>
      <c r="AB88" s="33"/>
      <c r="AC88" s="75"/>
      <c r="AD88" s="33"/>
      <c r="AE88" s="33"/>
      <c r="AF88" s="33"/>
    </row>
    <row r="89" customFormat="false" ht="12" hidden="false" customHeight="true" outlineLevel="0" collapsed="false">
      <c r="A89" s="39" t="s">
        <v>1452</v>
      </c>
      <c r="B89" s="40" t="n">
        <v>450</v>
      </c>
      <c r="C89" s="39" t="s">
        <v>1434</v>
      </c>
      <c r="D89" s="39" t="s">
        <v>50</v>
      </c>
      <c r="E89" s="15" t="s">
        <v>51</v>
      </c>
      <c r="F89" s="15" t="n">
        <v>16</v>
      </c>
      <c r="G89" s="55" t="n">
        <v>25</v>
      </c>
      <c r="H89" s="33"/>
      <c r="I89" s="51"/>
      <c r="J89" s="33" t="s">
        <v>24</v>
      </c>
      <c r="K89" s="51" t="s">
        <v>151</v>
      </c>
      <c r="L89" s="52" t="s">
        <v>26</v>
      </c>
      <c r="M89" s="33" t="s">
        <v>151</v>
      </c>
      <c r="N89" s="33" t="s">
        <v>24</v>
      </c>
      <c r="O89" s="33"/>
      <c r="P89" s="33" t="n">
        <v>25</v>
      </c>
      <c r="Q89" s="47" t="s">
        <v>153</v>
      </c>
      <c r="R89" s="48" t="n">
        <v>325</v>
      </c>
      <c r="S89" s="97" t="s">
        <v>65</v>
      </c>
      <c r="T89" s="47" t="s">
        <v>154</v>
      </c>
      <c r="U89" s="33" t="s">
        <v>117</v>
      </c>
      <c r="V89" s="33" t="s">
        <v>117</v>
      </c>
      <c r="W89" s="33" t="s">
        <v>68</v>
      </c>
      <c r="X89" s="33" t="s">
        <v>69</v>
      </c>
      <c r="Y89" s="58" t="n">
        <f aca="false">F89*G89*2</f>
        <v>800</v>
      </c>
      <c r="Z89" s="58" t="n">
        <f aca="false">IF(X89="N",Y89,"0")</f>
        <v>800</v>
      </c>
      <c r="AA89" s="58" t="str">
        <f aca="false">IF(X89="P",Y89,"0")</f>
        <v>0</v>
      </c>
      <c r="AB89" s="33"/>
      <c r="AC89" s="75"/>
      <c r="AD89" s="33"/>
      <c r="AE89" s="33"/>
      <c r="AF89" s="33"/>
    </row>
    <row r="90" customFormat="false" ht="12" hidden="false" customHeight="true" outlineLevel="0" collapsed="false">
      <c r="A90" s="47" t="s">
        <v>137</v>
      </c>
      <c r="B90" s="48" t="n">
        <v>38.6</v>
      </c>
      <c r="C90" s="47" t="s">
        <v>114</v>
      </c>
      <c r="D90" s="47" t="s">
        <v>50</v>
      </c>
      <c r="E90" s="33" t="s">
        <v>51</v>
      </c>
      <c r="F90" s="33" t="n">
        <v>16</v>
      </c>
      <c r="G90" s="33" t="n">
        <v>25</v>
      </c>
      <c r="H90" s="33"/>
      <c r="I90" s="32" t="s">
        <v>1360</v>
      </c>
      <c r="J90" s="33" t="s">
        <v>24</v>
      </c>
      <c r="K90" s="32" t="s">
        <v>139</v>
      </c>
      <c r="L90" s="52" t="s">
        <v>26</v>
      </c>
      <c r="M90" s="33" t="s">
        <v>157</v>
      </c>
      <c r="N90" s="33" t="s">
        <v>24</v>
      </c>
      <c r="O90" s="55" t="s">
        <v>1453</v>
      </c>
      <c r="P90" s="33" t="n">
        <v>25</v>
      </c>
      <c r="Q90" s="47" t="s">
        <v>114</v>
      </c>
      <c r="R90" s="48" t="n">
        <v>86</v>
      </c>
      <c r="S90" s="97" t="s">
        <v>1454</v>
      </c>
      <c r="T90" s="47" t="s">
        <v>160</v>
      </c>
      <c r="U90" s="33" t="s">
        <v>117</v>
      </c>
      <c r="V90" s="33" t="s">
        <v>117</v>
      </c>
      <c r="W90" s="33" t="s">
        <v>68</v>
      </c>
      <c r="X90" s="33" t="s">
        <v>71</v>
      </c>
      <c r="Y90" s="58" t="n">
        <f aca="false">F90*G90*2</f>
        <v>800</v>
      </c>
      <c r="Z90" s="58" t="str">
        <f aca="false">IF(X90="N",Y90,"0")</f>
        <v>0</v>
      </c>
      <c r="AA90" s="58" t="n">
        <f aca="false">IF(X90="P",Y90,"0")</f>
        <v>800</v>
      </c>
      <c r="AB90" s="33"/>
      <c r="AC90" s="33"/>
      <c r="AD90" s="33"/>
      <c r="AE90" s="33"/>
      <c r="AF90" s="33"/>
    </row>
    <row r="91" customFormat="false" ht="12" hidden="false" customHeight="true" outlineLevel="0" collapsed="false">
      <c r="A91" s="39" t="s">
        <v>1455</v>
      </c>
      <c r="B91" s="40" t="n">
        <v>435</v>
      </c>
      <c r="C91" s="39" t="s">
        <v>1434</v>
      </c>
      <c r="D91" s="39" t="s">
        <v>50</v>
      </c>
      <c r="E91" s="15" t="s">
        <v>51</v>
      </c>
      <c r="F91" s="15" t="n">
        <v>16</v>
      </c>
      <c r="G91" s="55" t="n">
        <v>25</v>
      </c>
      <c r="H91" s="33"/>
      <c r="I91" s="51"/>
      <c r="J91" s="33" t="s">
        <v>24</v>
      </c>
      <c r="K91" s="51" t="s">
        <v>157</v>
      </c>
      <c r="L91" s="52" t="s">
        <v>26</v>
      </c>
      <c r="M91" s="33" t="s">
        <v>157</v>
      </c>
      <c r="N91" s="33" t="s">
        <v>24</v>
      </c>
      <c r="O91" s="55"/>
      <c r="P91" s="33" t="n">
        <v>25</v>
      </c>
      <c r="Q91" s="47" t="s">
        <v>114</v>
      </c>
      <c r="R91" s="48" t="n">
        <v>86</v>
      </c>
      <c r="S91" s="97" t="s">
        <v>65</v>
      </c>
      <c r="T91" s="47" t="s">
        <v>162</v>
      </c>
      <c r="U91" s="33" t="s">
        <v>117</v>
      </c>
      <c r="V91" s="33" t="s">
        <v>117</v>
      </c>
      <c r="W91" s="33" t="s">
        <v>68</v>
      </c>
      <c r="X91" s="33" t="s">
        <v>69</v>
      </c>
      <c r="Y91" s="58" t="n">
        <f aca="false">F91*G91*2</f>
        <v>800</v>
      </c>
      <c r="Z91" s="58" t="n">
        <f aca="false">IF(X91="N",Y91,"0")</f>
        <v>800</v>
      </c>
      <c r="AA91" s="58" t="str">
        <f aca="false">IF(X91="P",Y91,"0")</f>
        <v>0</v>
      </c>
      <c r="AB91" s="29"/>
      <c r="AC91" s="29"/>
      <c r="AD91" s="29"/>
      <c r="AE91" s="29"/>
      <c r="AF91" s="29"/>
    </row>
    <row r="92" customFormat="false" ht="12" hidden="false" customHeight="true" outlineLevel="0" collapsed="false">
      <c r="A92" s="39" t="s">
        <v>1456</v>
      </c>
      <c r="B92" s="48" t="n">
        <v>0</v>
      </c>
      <c r="C92" s="56" t="s">
        <v>1422</v>
      </c>
      <c r="D92" s="47" t="s">
        <v>50</v>
      </c>
      <c r="E92" s="33" t="s">
        <v>51</v>
      </c>
      <c r="F92" s="33" t="n">
        <v>16</v>
      </c>
      <c r="G92" s="55" t="n">
        <v>25</v>
      </c>
      <c r="H92" s="33"/>
      <c r="I92" s="51" t="s">
        <v>1457</v>
      </c>
      <c r="J92" s="33" t="s">
        <v>24</v>
      </c>
      <c r="K92" s="51" t="s">
        <v>1458</v>
      </c>
      <c r="L92" s="52" t="s">
        <v>26</v>
      </c>
      <c r="M92" s="55" t="s">
        <v>165</v>
      </c>
      <c r="N92" s="33" t="s">
        <v>24</v>
      </c>
      <c r="O92" s="55" t="s">
        <v>1459</v>
      </c>
      <c r="P92" s="55" t="n">
        <v>25</v>
      </c>
      <c r="Q92" s="39" t="s">
        <v>1434</v>
      </c>
      <c r="R92" s="40" t="n">
        <v>485</v>
      </c>
      <c r="S92" s="97" t="s">
        <v>1460</v>
      </c>
      <c r="T92" s="39" t="s">
        <v>1461</v>
      </c>
      <c r="U92" s="33" t="s">
        <v>117</v>
      </c>
      <c r="V92" s="33" t="s">
        <v>117</v>
      </c>
      <c r="W92" s="33" t="s">
        <v>68</v>
      </c>
      <c r="X92" s="33" t="s">
        <v>71</v>
      </c>
      <c r="Y92" s="58" t="n">
        <f aca="false">F92*G92*2</f>
        <v>800</v>
      </c>
      <c r="Z92" s="58" t="str">
        <f aca="false">IF(X92="N",Y92,"0")</f>
        <v>0</v>
      </c>
      <c r="AA92" s="58" t="n">
        <f aca="false">IF(X92="P",Y92,"0")</f>
        <v>800</v>
      </c>
      <c r="AB92" s="33"/>
      <c r="AC92" s="75"/>
      <c r="AD92" s="33"/>
      <c r="AE92" s="33"/>
      <c r="AF92" s="33"/>
    </row>
    <row r="93" customFormat="false" ht="12" hidden="false" customHeight="true" outlineLevel="0" collapsed="false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52" t="s">
        <v>26</v>
      </c>
      <c r="M93" s="33"/>
      <c r="N93" s="33"/>
      <c r="O93" s="33"/>
      <c r="P93" s="33"/>
      <c r="Q93" s="33"/>
      <c r="R93" s="33"/>
      <c r="S93" s="127"/>
      <c r="T93" s="33"/>
      <c r="U93" s="33"/>
      <c r="V93" s="33"/>
      <c r="W93" s="33"/>
      <c r="X93" s="33"/>
      <c r="Y93" s="58" t="n">
        <f aca="false">F93*G93*2</f>
        <v>0</v>
      </c>
      <c r="Z93" s="58" t="str">
        <f aca="false">IF(X93="N",Y93,"0")</f>
        <v>0</v>
      </c>
      <c r="AA93" s="58" t="str">
        <f aca="false">IF(X93="P",Y93,"0")</f>
        <v>0</v>
      </c>
      <c r="AB93" s="33"/>
      <c r="AC93" s="75"/>
      <c r="AD93" s="33"/>
      <c r="AE93" s="33"/>
      <c r="AF93" s="33"/>
    </row>
    <row r="94" customFormat="false" ht="12" hidden="false" customHeight="true" outlineLevel="0" collapsed="false">
      <c r="A94" s="129"/>
      <c r="B94" s="129"/>
      <c r="C94" s="129"/>
      <c r="D94" s="129"/>
      <c r="E94" s="129"/>
      <c r="F94" s="129"/>
      <c r="G94" s="63" t="n">
        <f aca="false">SUM(G73:G93)</f>
        <v>408</v>
      </c>
      <c r="H94" s="129"/>
      <c r="I94" s="130"/>
      <c r="J94" s="131"/>
      <c r="K94" s="130"/>
      <c r="L94" s="130"/>
      <c r="M94" s="69" t="n">
        <f aca="false">G94-P94</f>
        <v>0</v>
      </c>
      <c r="N94" s="131"/>
      <c r="O94" s="132"/>
      <c r="P94" s="69" t="n">
        <f aca="false">SUM(P73:P93)</f>
        <v>408</v>
      </c>
      <c r="Q94" s="129"/>
      <c r="R94" s="129"/>
      <c r="S94" s="132"/>
      <c r="T94" s="129"/>
      <c r="U94" s="129"/>
      <c r="V94" s="129"/>
      <c r="W94" s="129"/>
      <c r="X94" s="129"/>
      <c r="Y94" s="58" t="n">
        <f aca="false">F94*G94*2</f>
        <v>0</v>
      </c>
      <c r="Z94" s="58" t="str">
        <f aca="false">IF(X94="N",Y94,"0")</f>
        <v>0</v>
      </c>
      <c r="AA94" s="58" t="str">
        <f aca="false">IF(X94="P",Y94,"0")</f>
        <v>0</v>
      </c>
      <c r="AB94" s="129"/>
      <c r="AC94" s="129"/>
      <c r="AD94" s="129"/>
      <c r="AE94" s="129"/>
      <c r="AF94" s="129"/>
    </row>
    <row r="95" customFormat="false" ht="12" hidden="false" customHeight="true" outlineLevel="0" collapsed="false">
      <c r="A95" s="133"/>
      <c r="B95" s="133"/>
      <c r="C95" s="134" t="s">
        <v>169</v>
      </c>
      <c r="D95" s="133"/>
      <c r="E95" s="133"/>
      <c r="F95" s="133"/>
      <c r="G95" s="135"/>
      <c r="H95" s="133"/>
      <c r="I95" s="135"/>
      <c r="J95" s="136"/>
      <c r="K95" s="135"/>
      <c r="L95" s="135"/>
      <c r="M95" s="133"/>
      <c r="N95" s="136"/>
      <c r="O95" s="137"/>
      <c r="P95" s="133"/>
      <c r="Q95" s="133"/>
      <c r="R95" s="133"/>
      <c r="S95" s="137"/>
      <c r="T95" s="133"/>
      <c r="U95" s="133"/>
      <c r="V95" s="133"/>
      <c r="W95" s="133"/>
      <c r="X95" s="133"/>
      <c r="Y95" s="58" t="n">
        <f aca="false">F95*G95*2</f>
        <v>0</v>
      </c>
      <c r="Z95" s="58" t="str">
        <f aca="false">IF(X95="N",Y95,"0")</f>
        <v>0</v>
      </c>
      <c r="AA95" s="58" t="str">
        <f aca="false">IF(X95="P",Y95,"0")</f>
        <v>0</v>
      </c>
      <c r="AB95" s="133"/>
      <c r="AC95" s="133"/>
      <c r="AD95" s="133"/>
      <c r="AE95" s="133"/>
      <c r="AF95" s="133"/>
    </row>
    <row r="96" customFormat="false" ht="12" hidden="false" customHeight="true" outlineLevel="0" collapsed="false">
      <c r="A96" s="133"/>
      <c r="B96" s="133"/>
      <c r="C96" s="133"/>
      <c r="D96" s="133"/>
      <c r="E96" s="133"/>
      <c r="F96" s="133"/>
      <c r="G96" s="133"/>
      <c r="H96" s="133"/>
      <c r="I96" s="133"/>
      <c r="J96" s="133"/>
      <c r="K96" s="133"/>
      <c r="L96" s="52" t="s">
        <v>26</v>
      </c>
      <c r="M96" s="133"/>
      <c r="N96" s="136"/>
      <c r="O96" s="137"/>
      <c r="P96" s="133"/>
      <c r="Q96" s="133"/>
      <c r="R96" s="133"/>
      <c r="S96" s="137"/>
      <c r="T96" s="133"/>
      <c r="U96" s="133"/>
      <c r="V96" s="133"/>
      <c r="W96" s="133"/>
      <c r="X96" s="133"/>
      <c r="Y96" s="58" t="n">
        <f aca="false">F96*G96*2</f>
        <v>0</v>
      </c>
      <c r="Z96" s="58" t="str">
        <f aca="false">IF(X96="N",Y96,"0")</f>
        <v>0</v>
      </c>
      <c r="AA96" s="58" t="str">
        <f aca="false">IF(X96="P",Y96,"0")</f>
        <v>0</v>
      </c>
      <c r="AB96" s="133"/>
      <c r="AC96" s="133"/>
      <c r="AD96" s="133"/>
      <c r="AE96" s="133"/>
      <c r="AF96" s="133"/>
    </row>
    <row r="97" customFormat="false" ht="12" hidden="false" customHeight="true" outlineLevel="0" collapsed="false">
      <c r="A97" s="47" t="s">
        <v>176</v>
      </c>
      <c r="B97" s="48" t="n">
        <v>19</v>
      </c>
      <c r="C97" s="47" t="s">
        <v>114</v>
      </c>
      <c r="D97" s="47" t="s">
        <v>74</v>
      </c>
      <c r="E97" s="33" t="s">
        <v>51</v>
      </c>
      <c r="F97" s="33" t="n">
        <v>8</v>
      </c>
      <c r="G97" s="33" t="n">
        <v>20</v>
      </c>
      <c r="H97" s="33" t="s">
        <v>61</v>
      </c>
      <c r="I97" s="51" t="s">
        <v>1462</v>
      </c>
      <c r="J97" s="50" t="s">
        <v>24</v>
      </c>
      <c r="K97" s="32" t="s">
        <v>178</v>
      </c>
      <c r="L97" s="52" t="s">
        <v>26</v>
      </c>
      <c r="M97" s="55" t="s">
        <v>133</v>
      </c>
      <c r="N97" s="33" t="s">
        <v>24</v>
      </c>
      <c r="O97" s="110" t="s">
        <v>1463</v>
      </c>
      <c r="P97" s="53" t="n">
        <v>20</v>
      </c>
      <c r="Q97" s="47" t="s">
        <v>114</v>
      </c>
      <c r="R97" s="48" t="n">
        <v>24.73</v>
      </c>
      <c r="S97" s="97" t="s">
        <v>1464</v>
      </c>
      <c r="T97" s="47" t="s">
        <v>136</v>
      </c>
      <c r="U97" s="33" t="s">
        <v>117</v>
      </c>
      <c r="V97" s="33" t="s">
        <v>117</v>
      </c>
      <c r="W97" s="33" t="s">
        <v>68</v>
      </c>
      <c r="X97" s="33" t="s">
        <v>71</v>
      </c>
      <c r="Y97" s="58" t="n">
        <f aca="false">F97*G97*2</f>
        <v>320</v>
      </c>
      <c r="Z97" s="58" t="str">
        <f aca="false">IF(X97="N",Y97,"0")</f>
        <v>0</v>
      </c>
      <c r="AA97" s="58" t="n">
        <f aca="false">IF(X97="P",Y97,"0")</f>
        <v>320</v>
      </c>
      <c r="AB97" s="33"/>
      <c r="AC97" s="75"/>
      <c r="AD97" s="33"/>
      <c r="AE97" s="33"/>
      <c r="AF97" s="33"/>
    </row>
    <row r="98" customFormat="false" ht="12" hidden="false" customHeight="true" outlineLevel="0" collapsed="false">
      <c r="A98" s="47" t="s">
        <v>176</v>
      </c>
      <c r="B98" s="48" t="n">
        <v>19</v>
      </c>
      <c r="C98" s="47" t="s">
        <v>114</v>
      </c>
      <c r="D98" s="47" t="s">
        <v>74</v>
      </c>
      <c r="E98" s="33" t="s">
        <v>51</v>
      </c>
      <c r="F98" s="33" t="n">
        <v>8</v>
      </c>
      <c r="G98" s="33" t="n">
        <v>5</v>
      </c>
      <c r="H98" s="33" t="s">
        <v>61</v>
      </c>
      <c r="I98" s="51" t="s">
        <v>1462</v>
      </c>
      <c r="J98" s="50" t="s">
        <v>24</v>
      </c>
      <c r="K98" s="32" t="s">
        <v>178</v>
      </c>
      <c r="L98" s="52" t="s">
        <v>26</v>
      </c>
      <c r="M98" s="55" t="s">
        <v>133</v>
      </c>
      <c r="N98" s="33" t="s">
        <v>24</v>
      </c>
      <c r="O98" s="110" t="s">
        <v>198</v>
      </c>
      <c r="P98" s="53" t="n">
        <v>5</v>
      </c>
      <c r="Q98" s="47" t="s">
        <v>114</v>
      </c>
      <c r="R98" s="48" t="n">
        <v>24.73</v>
      </c>
      <c r="S98" s="97" t="s">
        <v>1548</v>
      </c>
      <c r="T98" s="47" t="s">
        <v>136</v>
      </c>
      <c r="U98" s="33" t="s">
        <v>117</v>
      </c>
      <c r="V98" s="33" t="s">
        <v>117</v>
      </c>
      <c r="W98" s="33" t="s">
        <v>68</v>
      </c>
      <c r="X98" s="33" t="s">
        <v>71</v>
      </c>
      <c r="Y98" s="58" t="n">
        <f aca="false">F98*G98*2</f>
        <v>80</v>
      </c>
      <c r="Z98" s="58" t="str">
        <f aca="false">IF(X98="N",Y98,"0")</f>
        <v>0</v>
      </c>
      <c r="AA98" s="58" t="n">
        <f aca="false">IF(X98="P",Y98,"0")</f>
        <v>80</v>
      </c>
      <c r="AB98" s="33"/>
      <c r="AC98" s="75"/>
      <c r="AD98" s="33"/>
      <c r="AE98" s="33"/>
      <c r="AF98" s="33"/>
    </row>
    <row r="99" customFormat="false" ht="12" hidden="false" customHeight="true" outlineLevel="0" collapsed="false">
      <c r="A99" s="47" t="s">
        <v>200</v>
      </c>
      <c r="B99" s="48" t="n">
        <v>25</v>
      </c>
      <c r="C99" s="47" t="s">
        <v>114</v>
      </c>
      <c r="D99" s="47" t="s">
        <v>74</v>
      </c>
      <c r="E99" s="33" t="s">
        <v>51</v>
      </c>
      <c r="F99" s="33" t="n">
        <v>8</v>
      </c>
      <c r="G99" s="33" t="n">
        <v>25</v>
      </c>
      <c r="H99" s="33"/>
      <c r="I99" s="51"/>
      <c r="J99" s="50" t="s">
        <v>24</v>
      </c>
      <c r="K99" s="32" t="s">
        <v>202</v>
      </c>
      <c r="L99" s="52" t="s">
        <v>26</v>
      </c>
      <c r="M99" s="96" t="s">
        <v>202</v>
      </c>
      <c r="N99" s="136" t="s">
        <v>24</v>
      </c>
      <c r="O99" s="110"/>
      <c r="P99" s="93" t="n">
        <v>25</v>
      </c>
      <c r="Q99" s="39" t="s">
        <v>1434</v>
      </c>
      <c r="R99" s="40" t="n">
        <v>425</v>
      </c>
      <c r="S99" s="97" t="s">
        <v>65</v>
      </c>
      <c r="T99" s="39" t="s">
        <v>1465</v>
      </c>
      <c r="U99" s="15" t="s">
        <v>117</v>
      </c>
      <c r="V99" s="33" t="s">
        <v>117</v>
      </c>
      <c r="W99" s="33" t="s">
        <v>68</v>
      </c>
      <c r="X99" s="33" t="s">
        <v>69</v>
      </c>
      <c r="Y99" s="58" t="n">
        <f aca="false">F99*G99*2</f>
        <v>400</v>
      </c>
      <c r="Z99" s="58" t="n">
        <f aca="false">IF(X99="N",Y99,"0")</f>
        <v>400</v>
      </c>
      <c r="AA99" s="58" t="str">
        <f aca="false">IF(X99="P",Y99,"0")</f>
        <v>0</v>
      </c>
      <c r="AB99" s="133"/>
      <c r="AC99" s="133"/>
      <c r="AD99" s="133"/>
      <c r="AE99" s="133"/>
      <c r="AF99" s="133"/>
    </row>
    <row r="100" customFormat="false" ht="12" hidden="false" customHeight="true" outlineLevel="0" collapsed="false">
      <c r="A100" s="47" t="s">
        <v>184</v>
      </c>
      <c r="B100" s="48" t="n">
        <v>26.35</v>
      </c>
      <c r="C100" s="47" t="s">
        <v>114</v>
      </c>
      <c r="D100" s="47" t="s">
        <v>74</v>
      </c>
      <c r="E100" s="33" t="s">
        <v>51</v>
      </c>
      <c r="F100" s="33" t="n">
        <v>8</v>
      </c>
      <c r="G100" s="33" t="n">
        <v>25</v>
      </c>
      <c r="H100" s="33"/>
      <c r="I100" s="32" t="s">
        <v>185</v>
      </c>
      <c r="J100" s="33" t="s">
        <v>24</v>
      </c>
      <c r="K100" s="32" t="s">
        <v>139</v>
      </c>
      <c r="L100" s="52" t="s">
        <v>26</v>
      </c>
      <c r="M100" s="55" t="s">
        <v>133</v>
      </c>
      <c r="N100" s="33" t="s">
        <v>24</v>
      </c>
      <c r="O100" s="110" t="s">
        <v>1466</v>
      </c>
      <c r="P100" s="53" t="n">
        <v>25</v>
      </c>
      <c r="Q100" s="47" t="s">
        <v>114</v>
      </c>
      <c r="R100" s="48" t="n">
        <v>24.73</v>
      </c>
      <c r="S100" s="97" t="s">
        <v>1549</v>
      </c>
      <c r="T100" s="47" t="s">
        <v>136</v>
      </c>
      <c r="U100" s="33" t="s">
        <v>117</v>
      </c>
      <c r="V100" s="33" t="s">
        <v>117</v>
      </c>
      <c r="W100" s="33" t="s">
        <v>68</v>
      </c>
      <c r="X100" s="33" t="s">
        <v>71</v>
      </c>
      <c r="Y100" s="58" t="n">
        <f aca="false">F100*G100*2</f>
        <v>400</v>
      </c>
      <c r="Z100" s="58" t="str">
        <f aca="false">IF(X100="N",Y100,"0")</f>
        <v>0</v>
      </c>
      <c r="AA100" s="58" t="n">
        <f aca="false">IF(X100="P",Y100,"0")</f>
        <v>400</v>
      </c>
      <c r="AB100" s="33"/>
      <c r="AC100" s="75"/>
      <c r="AD100" s="33"/>
      <c r="AE100" s="33"/>
      <c r="AF100" s="33"/>
    </row>
    <row r="101" customFormat="false" ht="12" hidden="false" customHeight="true" outlineLevel="0" collapsed="false">
      <c r="A101" s="47" t="s">
        <v>184</v>
      </c>
      <c r="B101" s="48" t="n">
        <v>26.35</v>
      </c>
      <c r="C101" s="47" t="s">
        <v>114</v>
      </c>
      <c r="D101" s="47" t="s">
        <v>74</v>
      </c>
      <c r="E101" s="33" t="s">
        <v>51</v>
      </c>
      <c r="F101" s="33" t="n">
        <v>8</v>
      </c>
      <c r="G101" s="33" t="n">
        <v>25</v>
      </c>
      <c r="H101" s="33"/>
      <c r="I101" s="32" t="s">
        <v>196</v>
      </c>
      <c r="J101" s="50" t="s">
        <v>24</v>
      </c>
      <c r="K101" s="32" t="s">
        <v>139</v>
      </c>
      <c r="L101" s="52" t="s">
        <v>26</v>
      </c>
      <c r="M101" s="55" t="s">
        <v>133</v>
      </c>
      <c r="N101" s="33" t="s">
        <v>24</v>
      </c>
      <c r="O101" s="110" t="s">
        <v>648</v>
      </c>
      <c r="P101" s="53" t="n">
        <v>25</v>
      </c>
      <c r="Q101" s="47" t="s">
        <v>114</v>
      </c>
      <c r="R101" s="48" t="n">
        <v>24.73</v>
      </c>
      <c r="S101" s="97" t="s">
        <v>1550</v>
      </c>
      <c r="T101" s="47" t="s">
        <v>136</v>
      </c>
      <c r="U101" s="33" t="s">
        <v>117</v>
      </c>
      <c r="V101" s="33" t="s">
        <v>117</v>
      </c>
      <c r="W101" s="33" t="s">
        <v>68</v>
      </c>
      <c r="X101" s="33" t="s">
        <v>71</v>
      </c>
      <c r="Y101" s="58" t="n">
        <f aca="false">F101*G101*2</f>
        <v>400</v>
      </c>
      <c r="Z101" s="58" t="str">
        <f aca="false">IF(X101="N",Y101,"0")</f>
        <v>0</v>
      </c>
      <c r="AA101" s="58" t="n">
        <f aca="false">IF(X101="P",Y101,"0")</f>
        <v>400</v>
      </c>
      <c r="AB101" s="33"/>
      <c r="AC101" s="75"/>
      <c r="AD101" s="33"/>
      <c r="AE101" s="33"/>
      <c r="AF101" s="33"/>
    </row>
    <row r="102" customFormat="false" ht="12" hidden="false" customHeight="true" outlineLevel="0" collapsed="false">
      <c r="A102" s="47" t="s">
        <v>184</v>
      </c>
      <c r="B102" s="48" t="n">
        <v>26.35</v>
      </c>
      <c r="C102" s="47" t="s">
        <v>114</v>
      </c>
      <c r="D102" s="47" t="s">
        <v>74</v>
      </c>
      <c r="E102" s="33" t="s">
        <v>51</v>
      </c>
      <c r="F102" s="33" t="n">
        <v>8</v>
      </c>
      <c r="G102" s="33" t="n">
        <v>25</v>
      </c>
      <c r="H102" s="33"/>
      <c r="I102" s="32" t="s">
        <v>196</v>
      </c>
      <c r="J102" s="50" t="s">
        <v>24</v>
      </c>
      <c r="K102" s="32" t="s">
        <v>139</v>
      </c>
      <c r="L102" s="52" t="s">
        <v>26</v>
      </c>
      <c r="M102" s="55" t="s">
        <v>133</v>
      </c>
      <c r="N102" s="33" t="s">
        <v>24</v>
      </c>
      <c r="O102" s="110" t="s">
        <v>648</v>
      </c>
      <c r="P102" s="53" t="n">
        <v>25</v>
      </c>
      <c r="Q102" s="47" t="s">
        <v>114</v>
      </c>
      <c r="R102" s="48" t="n">
        <v>24.73</v>
      </c>
      <c r="S102" s="97" t="s">
        <v>1550</v>
      </c>
      <c r="T102" s="47" t="s">
        <v>136</v>
      </c>
      <c r="U102" s="33" t="s">
        <v>117</v>
      </c>
      <c r="V102" s="33" t="s">
        <v>117</v>
      </c>
      <c r="W102" s="33" t="s">
        <v>68</v>
      </c>
      <c r="X102" s="33" t="s">
        <v>71</v>
      </c>
      <c r="Y102" s="58" t="n">
        <f aca="false">F102*G102*2</f>
        <v>400</v>
      </c>
      <c r="Z102" s="58" t="str">
        <f aca="false">IF(X102="N",Y102,"0")</f>
        <v>0</v>
      </c>
      <c r="AA102" s="58" t="n">
        <f aca="false">IF(X102="P",Y102,"0")</f>
        <v>400</v>
      </c>
      <c r="AB102" s="33"/>
      <c r="AC102" s="75"/>
      <c r="AD102" s="33"/>
      <c r="AE102" s="33"/>
      <c r="AF102" s="33"/>
    </row>
    <row r="103" customFormat="false" ht="12" hidden="false" customHeight="true" outlineLevel="0" collapsed="false">
      <c r="A103" s="47" t="s">
        <v>184</v>
      </c>
      <c r="B103" s="48" t="n">
        <v>26.35</v>
      </c>
      <c r="C103" s="47" t="s">
        <v>114</v>
      </c>
      <c r="D103" s="47" t="s">
        <v>74</v>
      </c>
      <c r="E103" s="33" t="s">
        <v>51</v>
      </c>
      <c r="F103" s="33" t="n">
        <v>8</v>
      </c>
      <c r="G103" s="33" t="n">
        <v>25</v>
      </c>
      <c r="H103" s="33"/>
      <c r="I103" s="51" t="s">
        <v>1469</v>
      </c>
      <c r="J103" s="50" t="s">
        <v>24</v>
      </c>
      <c r="K103" s="32" t="s">
        <v>139</v>
      </c>
      <c r="L103" s="52" t="s">
        <v>26</v>
      </c>
      <c r="M103" s="55" t="s">
        <v>133</v>
      </c>
      <c r="N103" s="33" t="s">
        <v>24</v>
      </c>
      <c r="O103" s="110" t="s">
        <v>1470</v>
      </c>
      <c r="P103" s="53" t="n">
        <v>25</v>
      </c>
      <c r="Q103" s="47" t="s">
        <v>114</v>
      </c>
      <c r="R103" s="48" t="n">
        <v>24.73</v>
      </c>
      <c r="S103" s="97" t="s">
        <v>1551</v>
      </c>
      <c r="T103" s="47" t="s">
        <v>136</v>
      </c>
      <c r="U103" s="33" t="s">
        <v>117</v>
      </c>
      <c r="V103" s="33" t="s">
        <v>117</v>
      </c>
      <c r="W103" s="33" t="s">
        <v>68</v>
      </c>
      <c r="X103" s="33" t="s">
        <v>71</v>
      </c>
      <c r="Y103" s="58" t="n">
        <f aca="false">F103*G103*2</f>
        <v>400</v>
      </c>
      <c r="Z103" s="58" t="str">
        <f aca="false">IF(X103="N",Y103,"0")</f>
        <v>0</v>
      </c>
      <c r="AA103" s="58" t="n">
        <f aca="false">IF(X103="P",Y103,"0")</f>
        <v>400</v>
      </c>
      <c r="AB103" s="33"/>
      <c r="AC103" s="75"/>
      <c r="AD103" s="33"/>
      <c r="AE103" s="33"/>
      <c r="AF103" s="33"/>
    </row>
    <row r="104" customFormat="false" ht="12" hidden="false" customHeight="true" outlineLevel="0" collapsed="false">
      <c r="A104" s="39" t="s">
        <v>1472</v>
      </c>
      <c r="B104" s="48" t="n">
        <v>0</v>
      </c>
      <c r="C104" s="56" t="s">
        <v>1422</v>
      </c>
      <c r="D104" s="47" t="s">
        <v>74</v>
      </c>
      <c r="E104" s="33" t="s">
        <v>51</v>
      </c>
      <c r="F104" s="33" t="n">
        <v>8</v>
      </c>
      <c r="G104" s="125" t="n">
        <v>7</v>
      </c>
      <c r="H104" s="33" t="s">
        <v>61</v>
      </c>
      <c r="I104" s="32" t="s">
        <v>110</v>
      </c>
      <c r="J104" s="33" t="s">
        <v>24</v>
      </c>
      <c r="K104" s="32" t="s">
        <v>111</v>
      </c>
      <c r="L104" s="52" t="s">
        <v>26</v>
      </c>
      <c r="M104" s="138" t="s">
        <v>112</v>
      </c>
      <c r="N104" s="33" t="s">
        <v>24</v>
      </c>
      <c r="O104" s="126" t="s">
        <v>113</v>
      </c>
      <c r="P104" s="127" t="n">
        <v>7</v>
      </c>
      <c r="Q104" s="47" t="s">
        <v>114</v>
      </c>
      <c r="R104" s="48" t="n">
        <v>19.3</v>
      </c>
      <c r="S104" s="97" t="s">
        <v>1437</v>
      </c>
      <c r="T104" s="47" t="s">
        <v>116</v>
      </c>
      <c r="U104" s="33" t="s">
        <v>117</v>
      </c>
      <c r="V104" s="33" t="s">
        <v>117</v>
      </c>
      <c r="W104" s="33" t="s">
        <v>68</v>
      </c>
      <c r="X104" s="33" t="s">
        <v>71</v>
      </c>
      <c r="Y104" s="58" t="n">
        <f aca="false">F104*G104*2</f>
        <v>112</v>
      </c>
      <c r="Z104" s="58" t="str">
        <f aca="false">IF(X104="N",Y104,"0")</f>
        <v>0</v>
      </c>
      <c r="AA104" s="58" t="n">
        <f aca="false">IF(X104="P",Y104,"0")</f>
        <v>112</v>
      </c>
      <c r="AB104" s="33"/>
      <c r="AC104" s="75"/>
      <c r="AD104" s="33"/>
      <c r="AE104" s="33"/>
      <c r="AF104" s="33"/>
    </row>
    <row r="105" customFormat="false" ht="12" hidden="false" customHeight="true" outlineLevel="0" collapsed="false">
      <c r="A105" s="39" t="s">
        <v>1472</v>
      </c>
      <c r="B105" s="48" t="n">
        <v>0</v>
      </c>
      <c r="C105" s="56" t="s">
        <v>1422</v>
      </c>
      <c r="D105" s="47" t="s">
        <v>74</v>
      </c>
      <c r="E105" s="33" t="s">
        <v>51</v>
      </c>
      <c r="F105" s="33" t="n">
        <v>8</v>
      </c>
      <c r="G105" s="125" t="n">
        <v>1</v>
      </c>
      <c r="H105" s="33" t="s">
        <v>61</v>
      </c>
      <c r="I105" s="32" t="s">
        <v>110</v>
      </c>
      <c r="J105" s="33" t="s">
        <v>24</v>
      </c>
      <c r="K105" s="32" t="s">
        <v>123</v>
      </c>
      <c r="L105" s="52" t="s">
        <v>26</v>
      </c>
      <c r="M105" s="55" t="s">
        <v>133</v>
      </c>
      <c r="N105" s="33" t="s">
        <v>24</v>
      </c>
      <c r="O105" s="110" t="s">
        <v>198</v>
      </c>
      <c r="P105" s="139" t="n">
        <v>1</v>
      </c>
      <c r="Q105" s="47" t="s">
        <v>114</v>
      </c>
      <c r="R105" s="48" t="n">
        <v>24.73</v>
      </c>
      <c r="S105" s="97" t="s">
        <v>1552</v>
      </c>
      <c r="T105" s="47" t="s">
        <v>136</v>
      </c>
      <c r="U105" s="33" t="s">
        <v>117</v>
      </c>
      <c r="V105" s="33" t="s">
        <v>117</v>
      </c>
      <c r="W105" s="33" t="s">
        <v>68</v>
      </c>
      <c r="X105" s="33" t="s">
        <v>71</v>
      </c>
      <c r="Y105" s="58" t="n">
        <f aca="false">F105*G105*2</f>
        <v>16</v>
      </c>
      <c r="Z105" s="58" t="str">
        <f aca="false">IF(X105="N",Y105,"0")</f>
        <v>0</v>
      </c>
      <c r="AA105" s="58" t="n">
        <f aca="false">IF(X105="P",Y105,"0")</f>
        <v>16</v>
      </c>
      <c r="AB105" s="33"/>
      <c r="AC105" s="75"/>
      <c r="AD105" s="33"/>
      <c r="AE105" s="33"/>
      <c r="AF105" s="33"/>
    </row>
    <row r="106" customFormat="false" ht="12" hidden="false" customHeight="true" outlineLevel="0" collapsed="false">
      <c r="A106" s="47" t="s">
        <v>181</v>
      </c>
      <c r="B106" s="48" t="n">
        <v>185</v>
      </c>
      <c r="C106" s="47" t="s">
        <v>55</v>
      </c>
      <c r="D106" s="47" t="s">
        <v>74</v>
      </c>
      <c r="E106" s="33" t="s">
        <v>51</v>
      </c>
      <c r="F106" s="33" t="n">
        <v>8</v>
      </c>
      <c r="G106" s="33" t="n">
        <v>25</v>
      </c>
      <c r="H106" s="33"/>
      <c r="I106" s="51" t="s">
        <v>1473</v>
      </c>
      <c r="J106" s="50" t="s">
        <v>24</v>
      </c>
      <c r="K106" s="32" t="s">
        <v>151</v>
      </c>
      <c r="L106" s="52" t="s">
        <v>26</v>
      </c>
      <c r="M106" s="55" t="s">
        <v>133</v>
      </c>
      <c r="N106" s="33" t="s">
        <v>24</v>
      </c>
      <c r="O106" s="110" t="s">
        <v>1474</v>
      </c>
      <c r="P106" s="53" t="n">
        <v>25</v>
      </c>
      <c r="Q106" s="47" t="s">
        <v>114</v>
      </c>
      <c r="R106" s="48" t="n">
        <v>24.73</v>
      </c>
      <c r="S106" s="97" t="s">
        <v>1475</v>
      </c>
      <c r="T106" s="47" t="s">
        <v>136</v>
      </c>
      <c r="U106" s="33" t="s">
        <v>117</v>
      </c>
      <c r="V106" s="33" t="s">
        <v>117</v>
      </c>
      <c r="W106" s="33" t="s">
        <v>68</v>
      </c>
      <c r="X106" s="33" t="s">
        <v>71</v>
      </c>
      <c r="Y106" s="58" t="n">
        <f aca="false">F106*G106*2</f>
        <v>400</v>
      </c>
      <c r="Z106" s="58" t="str">
        <f aca="false">IF(X106="N",Y106,"0")</f>
        <v>0</v>
      </c>
      <c r="AA106" s="58" t="n">
        <f aca="false">IF(X106="P",Y106,"0")</f>
        <v>400</v>
      </c>
      <c r="AB106" s="33"/>
      <c r="AC106" s="75"/>
      <c r="AD106" s="33"/>
      <c r="AE106" s="33"/>
      <c r="AF106" s="33"/>
    </row>
    <row r="107" customFormat="false" ht="12" hidden="false" customHeight="true" outlineLevel="0" collapsed="false">
      <c r="A107" s="47" t="s">
        <v>171</v>
      </c>
      <c r="B107" s="48" t="n">
        <v>360</v>
      </c>
      <c r="C107" s="47" t="s">
        <v>114</v>
      </c>
      <c r="D107" s="47" t="s">
        <v>74</v>
      </c>
      <c r="E107" s="33" t="s">
        <v>51</v>
      </c>
      <c r="F107" s="33" t="n">
        <v>8</v>
      </c>
      <c r="G107" s="33" t="n">
        <v>25</v>
      </c>
      <c r="H107" s="33"/>
      <c r="I107" s="51" t="s">
        <v>182</v>
      </c>
      <c r="J107" s="33" t="s">
        <v>24</v>
      </c>
      <c r="K107" s="32" t="s">
        <v>151</v>
      </c>
      <c r="L107" s="52" t="s">
        <v>26</v>
      </c>
      <c r="M107" s="33" t="s">
        <v>104</v>
      </c>
      <c r="N107" s="33" t="s">
        <v>24</v>
      </c>
      <c r="O107" s="55"/>
      <c r="P107" s="33" t="n">
        <v>25</v>
      </c>
      <c r="Q107" s="47" t="s">
        <v>114</v>
      </c>
      <c r="R107" s="48" t="n">
        <v>61</v>
      </c>
      <c r="S107" s="97" t="s">
        <v>65</v>
      </c>
      <c r="T107" s="47" t="s">
        <v>183</v>
      </c>
      <c r="U107" s="33" t="s">
        <v>117</v>
      </c>
      <c r="V107" s="33" t="s">
        <v>117</v>
      </c>
      <c r="W107" s="33" t="s">
        <v>68</v>
      </c>
      <c r="X107" s="33" t="s">
        <v>69</v>
      </c>
      <c r="Y107" s="58" t="n">
        <f aca="false">F107*G107*2</f>
        <v>400</v>
      </c>
      <c r="Z107" s="58" t="n">
        <f aca="false">IF(X107="N",Y107,"0")</f>
        <v>400</v>
      </c>
      <c r="AA107" s="58" t="str">
        <f aca="false">IF(X107="P",Y107,"0")</f>
        <v>0</v>
      </c>
      <c r="AB107" s="33"/>
      <c r="AC107" s="75"/>
      <c r="AD107" s="33"/>
      <c r="AE107" s="33"/>
      <c r="AF107" s="33"/>
    </row>
    <row r="108" customFormat="false" ht="12" hidden="false" customHeight="true" outlineLevel="0" collapsed="false">
      <c r="A108" s="39" t="s">
        <v>1476</v>
      </c>
      <c r="B108" s="40" t="n">
        <v>400</v>
      </c>
      <c r="C108" s="39" t="s">
        <v>1434</v>
      </c>
      <c r="D108" s="39" t="s">
        <v>74</v>
      </c>
      <c r="E108" s="15" t="s">
        <v>51</v>
      </c>
      <c r="F108" s="15" t="n">
        <v>8</v>
      </c>
      <c r="G108" s="333" t="n">
        <v>25</v>
      </c>
      <c r="H108" s="133"/>
      <c r="I108" s="51" t="s">
        <v>182</v>
      </c>
      <c r="J108" s="50" t="s">
        <v>24</v>
      </c>
      <c r="K108" s="92" t="s">
        <v>151</v>
      </c>
      <c r="L108" s="52" t="s">
        <v>26</v>
      </c>
      <c r="M108" s="33" t="s">
        <v>104</v>
      </c>
      <c r="N108" s="33" t="s">
        <v>24</v>
      </c>
      <c r="O108" s="33"/>
      <c r="P108" s="33" t="n">
        <v>25</v>
      </c>
      <c r="Q108" s="47" t="s">
        <v>114</v>
      </c>
      <c r="R108" s="48" t="n">
        <v>61</v>
      </c>
      <c r="S108" s="97" t="s">
        <v>65</v>
      </c>
      <c r="T108" s="47" t="s">
        <v>175</v>
      </c>
      <c r="U108" s="33" t="s">
        <v>117</v>
      </c>
      <c r="V108" s="33" t="s">
        <v>117</v>
      </c>
      <c r="W108" s="33" t="s">
        <v>68</v>
      </c>
      <c r="X108" s="33" t="s">
        <v>69</v>
      </c>
      <c r="Y108" s="58" t="n">
        <f aca="false">F108*G108*2</f>
        <v>400</v>
      </c>
      <c r="Z108" s="58" t="n">
        <f aca="false">IF(X108="N",Y108,"0")</f>
        <v>400</v>
      </c>
      <c r="AA108" s="58" t="str">
        <f aca="false">IF(X108="P",Y108,"0")</f>
        <v>0</v>
      </c>
      <c r="AB108" s="33"/>
      <c r="AC108" s="75"/>
      <c r="AD108" s="33"/>
      <c r="AE108" s="33"/>
      <c r="AF108" s="33"/>
    </row>
    <row r="109" customFormat="false" ht="12" hidden="false" customHeight="true" outlineLevel="0" collapsed="false">
      <c r="A109" s="39" t="s">
        <v>1477</v>
      </c>
      <c r="B109" s="40" t="n">
        <v>410</v>
      </c>
      <c r="C109" s="39" t="s">
        <v>1434</v>
      </c>
      <c r="D109" s="39" t="s">
        <v>74</v>
      </c>
      <c r="E109" s="15" t="s">
        <v>51</v>
      </c>
      <c r="F109" s="15" t="n">
        <v>8</v>
      </c>
      <c r="G109" s="333" t="n">
        <v>25</v>
      </c>
      <c r="H109" s="133"/>
      <c r="I109" s="51" t="s">
        <v>182</v>
      </c>
      <c r="J109" s="50" t="s">
        <v>24</v>
      </c>
      <c r="K109" s="92" t="s">
        <v>151</v>
      </c>
      <c r="L109" s="52" t="s">
        <v>26</v>
      </c>
      <c r="M109" s="33" t="s">
        <v>104</v>
      </c>
      <c r="N109" s="33" t="s">
        <v>24</v>
      </c>
      <c r="O109" s="110"/>
      <c r="P109" s="33" t="n">
        <v>25</v>
      </c>
      <c r="Q109" s="47" t="s">
        <v>114</v>
      </c>
      <c r="R109" s="48" t="n">
        <v>60.75</v>
      </c>
      <c r="S109" s="97" t="s">
        <v>65</v>
      </c>
      <c r="T109" s="47" t="s">
        <v>180</v>
      </c>
      <c r="U109" s="33" t="s">
        <v>117</v>
      </c>
      <c r="V109" s="33" t="s">
        <v>117</v>
      </c>
      <c r="W109" s="33" t="s">
        <v>68</v>
      </c>
      <c r="X109" s="33" t="s">
        <v>69</v>
      </c>
      <c r="Y109" s="58" t="n">
        <f aca="false">F109*G109*2</f>
        <v>400</v>
      </c>
      <c r="Z109" s="58" t="n">
        <f aca="false">IF(X109="N",Y109,"0")</f>
        <v>400</v>
      </c>
      <c r="AA109" s="58" t="str">
        <f aca="false">IF(X109="P",Y109,"0")</f>
        <v>0</v>
      </c>
      <c r="AB109" s="33"/>
      <c r="AC109" s="75"/>
      <c r="AD109" s="33"/>
      <c r="AE109" s="33"/>
      <c r="AF109" s="33"/>
    </row>
    <row r="110" customFormat="false" ht="12" hidden="false" customHeight="true" outlineLevel="0" collapsed="false">
      <c r="A110" s="47" t="s">
        <v>191</v>
      </c>
      <c r="B110" s="48" t="n">
        <v>360</v>
      </c>
      <c r="C110" s="47" t="s">
        <v>114</v>
      </c>
      <c r="D110" s="47" t="s">
        <v>74</v>
      </c>
      <c r="E110" s="33" t="s">
        <v>51</v>
      </c>
      <c r="F110" s="33" t="n">
        <v>8</v>
      </c>
      <c r="G110" s="33" t="n">
        <v>25</v>
      </c>
      <c r="H110" s="33"/>
      <c r="I110" s="51" t="s">
        <v>1478</v>
      </c>
      <c r="J110" s="50" t="s">
        <v>24</v>
      </c>
      <c r="K110" s="32" t="s">
        <v>193</v>
      </c>
      <c r="L110" s="52" t="s">
        <v>26</v>
      </c>
      <c r="M110" s="55" t="s">
        <v>133</v>
      </c>
      <c r="N110" s="33" t="s">
        <v>24</v>
      </c>
      <c r="O110" s="110" t="s">
        <v>1479</v>
      </c>
      <c r="P110" s="53" t="n">
        <v>25</v>
      </c>
      <c r="Q110" s="47" t="s">
        <v>114</v>
      </c>
      <c r="R110" s="48" t="n">
        <v>24.73</v>
      </c>
      <c r="S110" s="97" t="s">
        <v>1480</v>
      </c>
      <c r="T110" s="47" t="s">
        <v>136</v>
      </c>
      <c r="U110" s="33" t="s">
        <v>117</v>
      </c>
      <c r="V110" s="33" t="s">
        <v>117</v>
      </c>
      <c r="W110" s="33" t="s">
        <v>68</v>
      </c>
      <c r="X110" s="33" t="s">
        <v>71</v>
      </c>
      <c r="Y110" s="58" t="n">
        <f aca="false">F110*G110*2</f>
        <v>400</v>
      </c>
      <c r="Z110" s="58" t="str">
        <f aca="false">IF(X110="N",Y110,"0")</f>
        <v>0</v>
      </c>
      <c r="AA110" s="58" t="n">
        <f aca="false">IF(X110="P",Y110,"0")</f>
        <v>400</v>
      </c>
      <c r="AB110" s="33"/>
      <c r="AC110" s="75"/>
      <c r="AD110" s="33"/>
      <c r="AE110" s="33"/>
      <c r="AF110" s="33"/>
    </row>
    <row r="111" customFormat="false" ht="12" hidden="false" customHeight="true" outlineLevel="0" collapsed="false">
      <c r="A111" s="50"/>
      <c r="B111" s="140"/>
      <c r="C111" s="140"/>
      <c r="D111" s="140"/>
      <c r="E111" s="140"/>
      <c r="F111" s="140"/>
      <c r="G111" s="140"/>
      <c r="H111" s="140"/>
      <c r="I111" s="140"/>
      <c r="J111" s="50"/>
      <c r="K111" s="140"/>
      <c r="L111" s="45" t="s">
        <v>26</v>
      </c>
      <c r="M111" s="50"/>
      <c r="N111" s="50"/>
      <c r="O111" s="141"/>
      <c r="P111" s="140"/>
      <c r="Q111" s="142"/>
      <c r="R111" s="143"/>
      <c r="S111" s="144"/>
      <c r="T111" s="142"/>
      <c r="U111" s="140"/>
      <c r="V111" s="140"/>
      <c r="W111" s="140"/>
      <c r="X111" s="50"/>
      <c r="Y111" s="58" t="n">
        <f aca="false">F111*G111*2</f>
        <v>0</v>
      </c>
      <c r="Z111" s="58" t="str">
        <f aca="false">IF(X111="N",Y111,"0")</f>
        <v>0</v>
      </c>
      <c r="AA111" s="58" t="str">
        <f aca="false">IF(X111="P",Y111,"0")</f>
        <v>0</v>
      </c>
      <c r="AB111" s="140"/>
      <c r="AC111" s="145"/>
      <c r="AD111" s="140"/>
      <c r="AE111" s="140"/>
      <c r="AF111" s="140"/>
    </row>
    <row r="112" customFormat="false" ht="12" hidden="false" customHeight="true" outlineLevel="0" collapsed="false">
      <c r="A112" s="146"/>
      <c r="B112" s="146"/>
      <c r="C112" s="146"/>
      <c r="D112" s="146"/>
      <c r="E112" s="146"/>
      <c r="F112" s="146"/>
      <c r="G112" s="147" t="n">
        <f aca="false">SUM(G95:G110)</f>
        <v>283</v>
      </c>
      <c r="H112" s="146"/>
      <c r="I112" s="148"/>
      <c r="J112" s="149"/>
      <c r="K112" s="150"/>
      <c r="L112" s="150"/>
      <c r="M112" s="83" t="n">
        <f aca="false">G112-P112</f>
        <v>0</v>
      </c>
      <c r="N112" s="149"/>
      <c r="O112" s="151"/>
      <c r="P112" s="115" t="n">
        <f aca="false">SUM(P95:P111)</f>
        <v>283</v>
      </c>
      <c r="Q112" s="146"/>
      <c r="R112" s="146"/>
      <c r="S112" s="151"/>
      <c r="T112" s="146"/>
      <c r="U112" s="146"/>
      <c r="V112" s="146"/>
      <c r="W112" s="146"/>
      <c r="X112" s="146"/>
      <c r="Y112" s="58" t="n">
        <f aca="false">F112*G112*2</f>
        <v>0</v>
      </c>
      <c r="Z112" s="58" t="str">
        <f aca="false">IF(X112="N",Y112,"0")</f>
        <v>0</v>
      </c>
      <c r="AA112" s="58" t="str">
        <f aca="false">IF(X112="P",Y112,"0")</f>
        <v>0</v>
      </c>
      <c r="AB112" s="146"/>
      <c r="AC112" s="146"/>
      <c r="AD112" s="146"/>
      <c r="AE112" s="146"/>
      <c r="AF112" s="146"/>
    </row>
    <row r="113" customFormat="false" ht="12" hidden="false" customHeight="true" outlineLevel="0" collapsed="false">
      <c r="A113" s="152"/>
      <c r="B113" s="152"/>
      <c r="C113" s="153" t="s">
        <v>204</v>
      </c>
      <c r="D113" s="152"/>
      <c r="E113" s="152"/>
      <c r="F113" s="152"/>
      <c r="G113" s="154"/>
      <c r="H113" s="155"/>
      <c r="I113" s="154"/>
      <c r="J113" s="136"/>
      <c r="K113" s="154"/>
      <c r="L113" s="154"/>
      <c r="M113" s="152"/>
      <c r="N113" s="136"/>
      <c r="O113" s="156"/>
      <c r="P113" s="152"/>
      <c r="Q113" s="152"/>
      <c r="R113" s="152"/>
      <c r="S113" s="156"/>
      <c r="T113" s="152"/>
      <c r="U113" s="152"/>
      <c r="V113" s="152"/>
      <c r="W113" s="152"/>
      <c r="X113" s="152"/>
      <c r="Y113" s="58" t="n">
        <f aca="false">F113*G113*2</f>
        <v>0</v>
      </c>
      <c r="Z113" s="58" t="str">
        <f aca="false">IF(X113="N",Y113,"0")</f>
        <v>0</v>
      </c>
      <c r="AA113" s="58" t="str">
        <f aca="false">IF(X113="P",Y113,"0")</f>
        <v>0</v>
      </c>
      <c r="AB113" s="152"/>
      <c r="AC113" s="152"/>
      <c r="AD113" s="152"/>
      <c r="AE113" s="152"/>
      <c r="AF113" s="152"/>
    </row>
    <row r="114" customFormat="false" ht="12" hidden="false" customHeight="true" outlineLevel="0" collapsed="false">
      <c r="A114" s="39"/>
      <c r="B114" s="40"/>
      <c r="C114" s="39"/>
      <c r="D114" s="39"/>
      <c r="E114" s="15"/>
      <c r="F114" s="15"/>
      <c r="G114" s="15"/>
      <c r="H114" s="15"/>
      <c r="I114" s="15"/>
      <c r="J114" s="33"/>
      <c r="K114" s="123"/>
      <c r="L114" s="45" t="s">
        <v>26</v>
      </c>
      <c r="M114" s="15"/>
      <c r="N114" s="33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58" t="n">
        <f aca="false">F114*G114*2</f>
        <v>0</v>
      </c>
      <c r="Z114" s="58" t="str">
        <f aca="false">IF(X114="N",Y114,"0")</f>
        <v>0</v>
      </c>
      <c r="AA114" s="58" t="str">
        <f aca="false">IF(X114="P",Y114,"0")</f>
        <v>0</v>
      </c>
      <c r="AB114" s="15"/>
      <c r="AC114" s="46"/>
      <c r="AD114" s="15"/>
      <c r="AE114" s="15"/>
      <c r="AF114" s="15"/>
    </row>
    <row r="115" customFormat="false" ht="12" hidden="false" customHeight="true" outlineLevel="0" collapsed="false">
      <c r="A115" s="47" t="s">
        <v>205</v>
      </c>
      <c r="B115" s="48" t="n">
        <v>310</v>
      </c>
      <c r="C115" s="47" t="s">
        <v>206</v>
      </c>
      <c r="D115" s="47" t="s">
        <v>50</v>
      </c>
      <c r="E115" s="33" t="s">
        <v>51</v>
      </c>
      <c r="F115" s="33" t="n">
        <v>16</v>
      </c>
      <c r="G115" s="53" t="n">
        <v>25</v>
      </c>
      <c r="H115" s="33"/>
      <c r="I115" s="49" t="s">
        <v>207</v>
      </c>
      <c r="J115" s="33" t="s">
        <v>24</v>
      </c>
      <c r="K115" s="32" t="s">
        <v>208</v>
      </c>
      <c r="L115" s="52" t="s">
        <v>26</v>
      </c>
      <c r="M115" s="53" t="s">
        <v>53</v>
      </c>
      <c r="N115" s="33" t="s">
        <v>24</v>
      </c>
      <c r="O115" s="53" t="s">
        <v>209</v>
      </c>
      <c r="P115" s="53" t="n">
        <v>25</v>
      </c>
      <c r="Q115" s="47" t="s">
        <v>49</v>
      </c>
      <c r="R115" s="48" t="n">
        <v>0</v>
      </c>
      <c r="S115" s="97" t="s">
        <v>1481</v>
      </c>
      <c r="T115" s="47" t="s">
        <v>211</v>
      </c>
      <c r="U115" s="33" t="s">
        <v>212</v>
      </c>
      <c r="V115" s="33" t="s">
        <v>212</v>
      </c>
      <c r="W115" s="33" t="s">
        <v>68</v>
      </c>
      <c r="X115" s="33" t="s">
        <v>71</v>
      </c>
      <c r="Y115" s="58" t="n">
        <f aca="false">F115*G115*2</f>
        <v>800</v>
      </c>
      <c r="Z115" s="58" t="str">
        <f aca="false">IF(X115="N",Y115,"0")</f>
        <v>0</v>
      </c>
      <c r="AA115" s="58" t="n">
        <f aca="false">IF(X115="P",Y115,"0")</f>
        <v>800</v>
      </c>
      <c r="AB115" s="33"/>
      <c r="AC115" s="75"/>
      <c r="AD115" s="33"/>
      <c r="AE115" s="33"/>
      <c r="AF115" s="33"/>
    </row>
    <row r="116" customFormat="false" ht="12" hidden="false" customHeight="true" outlineLevel="0" collapsed="false">
      <c r="A116" s="47" t="s">
        <v>217</v>
      </c>
      <c r="B116" s="48" t="n">
        <v>275</v>
      </c>
      <c r="C116" s="47" t="s">
        <v>214</v>
      </c>
      <c r="D116" s="47" t="s">
        <v>50</v>
      </c>
      <c r="E116" s="33" t="s">
        <v>51</v>
      </c>
      <c r="F116" s="33" t="n">
        <v>16</v>
      </c>
      <c r="G116" s="53" t="n">
        <v>25</v>
      </c>
      <c r="H116" s="33"/>
      <c r="I116" s="49" t="s">
        <v>215</v>
      </c>
      <c r="J116" s="33" t="s">
        <v>24</v>
      </c>
      <c r="K116" s="32" t="s">
        <v>112</v>
      </c>
      <c r="L116" s="47" t="s">
        <v>26</v>
      </c>
      <c r="M116" s="53" t="s">
        <v>53</v>
      </c>
      <c r="N116" s="33" t="s">
        <v>24</v>
      </c>
      <c r="O116" s="53" t="s">
        <v>209</v>
      </c>
      <c r="P116" s="53" t="n">
        <v>25</v>
      </c>
      <c r="Q116" s="47" t="s">
        <v>49</v>
      </c>
      <c r="R116" s="48" t="n">
        <v>0</v>
      </c>
      <c r="S116" s="97" t="s">
        <v>1482</v>
      </c>
      <c r="T116" s="47" t="s">
        <v>211</v>
      </c>
      <c r="U116" s="33" t="s">
        <v>212</v>
      </c>
      <c r="V116" s="33" t="s">
        <v>212</v>
      </c>
      <c r="W116" s="33" t="s">
        <v>68</v>
      </c>
      <c r="X116" s="33" t="s">
        <v>71</v>
      </c>
      <c r="Y116" s="58" t="n">
        <f aca="false">F116*G116*2</f>
        <v>800</v>
      </c>
      <c r="Z116" s="58" t="str">
        <f aca="false">IF(X116="N",Y116,"0")</f>
        <v>0</v>
      </c>
      <c r="AA116" s="58" t="n">
        <f aca="false">IF(X116="P",Y116,"0")</f>
        <v>800</v>
      </c>
      <c r="AB116" s="33"/>
      <c r="AC116" s="75"/>
      <c r="AD116" s="33"/>
      <c r="AE116" s="33"/>
      <c r="AF116" s="33"/>
    </row>
    <row r="117" customFormat="false" ht="12" hidden="false" customHeight="true" outlineLevel="0" collapsed="false">
      <c r="A117" s="47" t="s">
        <v>213</v>
      </c>
      <c r="B117" s="48" t="n">
        <v>275</v>
      </c>
      <c r="C117" s="47" t="s">
        <v>214</v>
      </c>
      <c r="D117" s="47" t="s">
        <v>50</v>
      </c>
      <c r="E117" s="33" t="s">
        <v>51</v>
      </c>
      <c r="F117" s="33" t="n">
        <v>16</v>
      </c>
      <c r="G117" s="53" t="n">
        <v>25</v>
      </c>
      <c r="H117" s="33"/>
      <c r="I117" s="49" t="s">
        <v>215</v>
      </c>
      <c r="J117" s="33" t="s">
        <v>24</v>
      </c>
      <c r="K117" s="32" t="s">
        <v>112</v>
      </c>
      <c r="L117" s="47" t="s">
        <v>26</v>
      </c>
      <c r="M117" s="53" t="s">
        <v>53</v>
      </c>
      <c r="N117" s="33" t="s">
        <v>24</v>
      </c>
      <c r="O117" s="53" t="s">
        <v>209</v>
      </c>
      <c r="P117" s="53" t="n">
        <v>25</v>
      </c>
      <c r="Q117" s="47" t="s">
        <v>49</v>
      </c>
      <c r="R117" s="48" t="n">
        <v>0</v>
      </c>
      <c r="S117" s="97" t="s">
        <v>1482</v>
      </c>
      <c r="T117" s="47" t="s">
        <v>211</v>
      </c>
      <c r="U117" s="33" t="s">
        <v>212</v>
      </c>
      <c r="V117" s="33" t="s">
        <v>212</v>
      </c>
      <c r="W117" s="33" t="s">
        <v>68</v>
      </c>
      <c r="X117" s="33" t="s">
        <v>71</v>
      </c>
      <c r="Y117" s="58" t="n">
        <f aca="false">F117*G117*2</f>
        <v>800</v>
      </c>
      <c r="Z117" s="58" t="str">
        <f aca="false">IF(X117="N",Y117,"0")</f>
        <v>0</v>
      </c>
      <c r="AA117" s="58" t="n">
        <f aca="false">IF(X117="P",Y117,"0")</f>
        <v>800</v>
      </c>
      <c r="AB117" s="33"/>
      <c r="AC117" s="75"/>
      <c r="AD117" s="33"/>
      <c r="AE117" s="33"/>
      <c r="AF117" s="33"/>
    </row>
    <row r="118" customFormat="false" ht="12" hidden="false" customHeight="true" outlineLevel="0" collapsed="false">
      <c r="A118" s="29"/>
      <c r="B118" s="29"/>
      <c r="C118" s="29"/>
      <c r="D118" s="29"/>
      <c r="E118" s="29"/>
      <c r="F118" s="29"/>
      <c r="G118" s="29"/>
      <c r="H118" s="29"/>
      <c r="I118" s="29"/>
      <c r="J118" s="73"/>
      <c r="K118" s="29"/>
      <c r="L118" s="52" t="s">
        <v>26</v>
      </c>
      <c r="M118" s="53" t="s">
        <v>53</v>
      </c>
      <c r="N118" s="33"/>
      <c r="O118" s="53" t="s">
        <v>52</v>
      </c>
      <c r="P118" s="53" t="n">
        <v>0</v>
      </c>
      <c r="Q118" s="47" t="s">
        <v>49</v>
      </c>
      <c r="R118" s="48" t="n">
        <v>0</v>
      </c>
      <c r="S118" s="127"/>
      <c r="T118" s="47" t="s">
        <v>211</v>
      </c>
      <c r="U118" s="33" t="s">
        <v>212</v>
      </c>
      <c r="V118" s="33" t="s">
        <v>212</v>
      </c>
      <c r="W118" s="33" t="s">
        <v>68</v>
      </c>
      <c r="X118" s="33" t="s">
        <v>71</v>
      </c>
      <c r="Y118" s="58" t="n">
        <f aca="false">F118*G118*2</f>
        <v>0</v>
      </c>
      <c r="Z118" s="58" t="str">
        <f aca="false">IF(X118="N",Y118,"0")</f>
        <v>0</v>
      </c>
      <c r="AA118" s="58" t="n">
        <f aca="false">IF(X118="P",Y118,"0")</f>
        <v>0</v>
      </c>
      <c r="AB118" s="29"/>
      <c r="AC118" s="29"/>
      <c r="AD118" s="29"/>
      <c r="AE118" s="29"/>
      <c r="AF118" s="29"/>
    </row>
    <row r="119" customFormat="false" ht="12" hidden="false" customHeight="true" outlineLevel="0" collapsed="false">
      <c r="A119" s="90"/>
      <c r="B119" s="91"/>
      <c r="C119" s="90"/>
      <c r="D119" s="90"/>
      <c r="E119" s="50"/>
      <c r="F119" s="50"/>
      <c r="G119" s="49"/>
      <c r="H119" s="106"/>
      <c r="I119" s="92"/>
      <c r="J119" s="136"/>
      <c r="K119" s="49"/>
      <c r="L119" s="52" t="s">
        <v>26</v>
      </c>
      <c r="M119" s="93"/>
      <c r="N119" s="50"/>
      <c r="O119" s="139"/>
      <c r="P119" s="50"/>
      <c r="Q119" s="56"/>
      <c r="R119" s="48"/>
      <c r="S119" s="94"/>
      <c r="T119" s="47"/>
      <c r="U119" s="50"/>
      <c r="V119" s="50"/>
      <c r="W119" s="50"/>
      <c r="X119" s="50"/>
      <c r="Y119" s="58" t="n">
        <f aca="false">F119*G119*2</f>
        <v>0</v>
      </c>
      <c r="Z119" s="58" t="str">
        <f aca="false">IF(X119="N",Y119,"0")</f>
        <v>0</v>
      </c>
      <c r="AA119" s="58" t="str">
        <f aca="false">IF(X119="P",Y119,"0")</f>
        <v>0</v>
      </c>
      <c r="AB119" s="50"/>
      <c r="AC119" s="59"/>
      <c r="AD119" s="50"/>
      <c r="AE119" s="50"/>
      <c r="AF119" s="50"/>
    </row>
    <row r="120" customFormat="false" ht="12" hidden="false" customHeight="true" outlineLevel="0" collapsed="false">
      <c r="A120" s="157"/>
      <c r="B120" s="157"/>
      <c r="C120" s="157"/>
      <c r="D120" s="157"/>
      <c r="E120" s="157"/>
      <c r="F120" s="157"/>
      <c r="G120" s="80" t="n">
        <f aca="false">SUM(G113:G119)</f>
        <v>75</v>
      </c>
      <c r="H120" s="157"/>
      <c r="I120" s="158"/>
      <c r="J120" s="149"/>
      <c r="K120" s="157"/>
      <c r="L120" s="150"/>
      <c r="M120" s="83" t="n">
        <f aca="false">G120-P120</f>
        <v>0</v>
      </c>
      <c r="N120" s="149"/>
      <c r="O120" s="159"/>
      <c r="P120" s="83" t="n">
        <f aca="false">SUM(P113:P119)</f>
        <v>75</v>
      </c>
      <c r="Q120" s="157"/>
      <c r="R120" s="157"/>
      <c r="S120" s="159"/>
      <c r="T120" s="157"/>
      <c r="U120" s="157"/>
      <c r="V120" s="157"/>
      <c r="W120" s="157"/>
      <c r="X120" s="157"/>
      <c r="Y120" s="58" t="n">
        <f aca="false">F120*G120*2</f>
        <v>0</v>
      </c>
      <c r="Z120" s="58" t="str">
        <f aca="false">IF(X120="N",Y120,"0")</f>
        <v>0</v>
      </c>
      <c r="AA120" s="58" t="str">
        <f aca="false">IF(X120="P",Y120,"0")</f>
        <v>0</v>
      </c>
      <c r="AB120" s="157"/>
      <c r="AC120" s="157"/>
      <c r="AD120" s="157"/>
      <c r="AE120" s="157"/>
      <c r="AF120" s="157"/>
    </row>
    <row r="121" customFormat="false" ht="12" hidden="false" customHeight="true" outlineLevel="0" collapsed="false">
      <c r="A121" s="133"/>
      <c r="B121" s="133"/>
      <c r="C121" s="160" t="s">
        <v>218</v>
      </c>
      <c r="D121" s="133"/>
      <c r="E121" s="133"/>
      <c r="F121" s="133"/>
      <c r="G121" s="135"/>
      <c r="H121" s="161"/>
      <c r="I121" s="135"/>
      <c r="J121" s="136"/>
      <c r="K121" s="135"/>
      <c r="L121" s="135"/>
      <c r="M121" s="133"/>
      <c r="N121" s="136"/>
      <c r="O121" s="137"/>
      <c r="P121" s="133"/>
      <c r="Q121" s="133"/>
      <c r="R121" s="133"/>
      <c r="S121" s="137"/>
      <c r="T121" s="133"/>
      <c r="U121" s="133"/>
      <c r="V121" s="133"/>
      <c r="W121" s="133"/>
      <c r="X121" s="133"/>
      <c r="Y121" s="58" t="n">
        <f aca="false">F121*G121*2</f>
        <v>0</v>
      </c>
      <c r="Z121" s="58" t="str">
        <f aca="false">IF(X121="N",Y121,"0")</f>
        <v>0</v>
      </c>
      <c r="AA121" s="58" t="str">
        <f aca="false">IF(X121="P",Y121,"0")</f>
        <v>0</v>
      </c>
      <c r="AB121" s="133"/>
      <c r="AC121" s="133"/>
      <c r="AD121" s="133"/>
      <c r="AE121" s="133"/>
      <c r="AF121" s="133"/>
    </row>
    <row r="122" customFormat="false" ht="12" hidden="false" customHeight="true" outlineLevel="0" collapsed="false">
      <c r="A122" s="47" t="s">
        <v>205</v>
      </c>
      <c r="B122" s="48" t="n">
        <v>310</v>
      </c>
      <c r="C122" s="47" t="s">
        <v>206</v>
      </c>
      <c r="D122" s="47" t="s">
        <v>74</v>
      </c>
      <c r="E122" s="33" t="s">
        <v>51</v>
      </c>
      <c r="F122" s="33" t="n">
        <v>8</v>
      </c>
      <c r="G122" s="33" t="n">
        <v>25</v>
      </c>
      <c r="H122" s="33"/>
      <c r="I122" s="49" t="s">
        <v>207</v>
      </c>
      <c r="J122" s="33" t="s">
        <v>24</v>
      </c>
      <c r="K122" s="32" t="s">
        <v>208</v>
      </c>
      <c r="L122" s="52" t="s">
        <v>26</v>
      </c>
      <c r="M122" s="55" t="s">
        <v>53</v>
      </c>
      <c r="N122" s="33" t="s">
        <v>24</v>
      </c>
      <c r="O122" s="55" t="s">
        <v>219</v>
      </c>
      <c r="P122" s="55" t="n">
        <v>25</v>
      </c>
      <c r="Q122" s="56" t="s">
        <v>1422</v>
      </c>
      <c r="R122" s="48" t="n">
        <v>0</v>
      </c>
      <c r="S122" s="97" t="s">
        <v>1481</v>
      </c>
      <c r="T122" s="39" t="s">
        <v>1483</v>
      </c>
      <c r="U122" s="33" t="s">
        <v>212</v>
      </c>
      <c r="V122" s="33" t="s">
        <v>212</v>
      </c>
      <c r="W122" s="33" t="s">
        <v>68</v>
      </c>
      <c r="X122" s="33" t="s">
        <v>71</v>
      </c>
      <c r="Y122" s="58" t="n">
        <f aca="false">F122*G122*2</f>
        <v>400</v>
      </c>
      <c r="Z122" s="58" t="str">
        <f aca="false">IF(X122="N",Y122,"0")</f>
        <v>0</v>
      </c>
      <c r="AA122" s="58" t="n">
        <f aca="false">IF(X122="P",Y122,"0")</f>
        <v>400</v>
      </c>
      <c r="AB122" s="29"/>
      <c r="AC122" s="29"/>
      <c r="AD122" s="29"/>
      <c r="AE122" s="29"/>
      <c r="AF122" s="29"/>
    </row>
    <row r="123" customFormat="false" ht="12" hidden="false" customHeight="true" outlineLevel="0" collapsed="false">
      <c r="A123" s="90"/>
      <c r="B123" s="91"/>
      <c r="C123" s="90"/>
      <c r="D123" s="90"/>
      <c r="E123" s="50"/>
      <c r="F123" s="50"/>
      <c r="G123" s="49"/>
      <c r="H123" s="106"/>
      <c r="I123" s="92"/>
      <c r="J123" s="136"/>
      <c r="K123" s="49"/>
      <c r="L123" s="52" t="s">
        <v>26</v>
      </c>
      <c r="M123" s="93"/>
      <c r="N123" s="50"/>
      <c r="O123" s="139"/>
      <c r="P123" s="50"/>
      <c r="Q123" s="56"/>
      <c r="R123" s="48"/>
      <c r="S123" s="94"/>
      <c r="T123" s="47"/>
      <c r="U123" s="50"/>
      <c r="V123" s="50"/>
      <c r="W123" s="50"/>
      <c r="X123" s="50"/>
      <c r="Y123" s="58" t="n">
        <f aca="false">F123*G123*2</f>
        <v>0</v>
      </c>
      <c r="Z123" s="58" t="str">
        <f aca="false">IF(X123="N",Y123,"0")</f>
        <v>0</v>
      </c>
      <c r="AA123" s="58" t="str">
        <f aca="false">IF(X123="P",Y123,"0")</f>
        <v>0</v>
      </c>
      <c r="AB123" s="50"/>
      <c r="AC123" s="59"/>
      <c r="AD123" s="50"/>
      <c r="AE123" s="50"/>
      <c r="AF123" s="50"/>
    </row>
    <row r="124" customFormat="false" ht="12" hidden="false" customHeight="true" outlineLevel="0" collapsed="false">
      <c r="A124" s="146"/>
      <c r="B124" s="146"/>
      <c r="C124" s="146"/>
      <c r="D124" s="146"/>
      <c r="E124" s="146"/>
      <c r="F124" s="146"/>
      <c r="G124" s="147" t="n">
        <f aca="false">SUM(G121:G123)</f>
        <v>25</v>
      </c>
      <c r="H124" s="157"/>
      <c r="I124" s="162"/>
      <c r="J124" s="163"/>
      <c r="K124" s="146"/>
      <c r="L124" s="148"/>
      <c r="M124" s="115" t="n">
        <f aca="false">G124-P124</f>
        <v>0</v>
      </c>
      <c r="N124" s="163"/>
      <c r="O124" s="151"/>
      <c r="P124" s="115" t="n">
        <f aca="false">SUM(P121:P123)</f>
        <v>25</v>
      </c>
      <c r="Q124" s="146"/>
      <c r="R124" s="146"/>
      <c r="S124" s="151"/>
      <c r="T124" s="146"/>
      <c r="U124" s="146"/>
      <c r="V124" s="146"/>
      <c r="W124" s="146"/>
      <c r="X124" s="146"/>
      <c r="Y124" s="58" t="n">
        <f aca="false">F124*G124*2</f>
        <v>0</v>
      </c>
      <c r="Z124" s="58" t="str">
        <f aca="false">IF(X124="N",Y124,"0")</f>
        <v>0</v>
      </c>
      <c r="AA124" s="58" t="str">
        <f aca="false">IF(X124="P",Y124,"0")</f>
        <v>0</v>
      </c>
      <c r="AB124" s="146"/>
      <c r="AC124" s="146"/>
      <c r="AD124" s="146"/>
      <c r="AE124" s="146"/>
      <c r="AF124" s="146"/>
    </row>
    <row r="125" customFormat="false" ht="12" hidden="false" customHeight="true" outlineLevel="0" collapsed="false">
      <c r="C125" s="3" t="s">
        <v>221</v>
      </c>
      <c r="G125" s="164"/>
      <c r="I125" s="164"/>
      <c r="J125" s="18"/>
      <c r="L125" s="164"/>
      <c r="N125" s="18"/>
      <c r="O125" s="165"/>
      <c r="S125" s="165"/>
      <c r="Y125" s="58" t="n">
        <f aca="false">F125*G125*2</f>
        <v>0</v>
      </c>
      <c r="Z125" s="58" t="str">
        <f aca="false">IF(X125="N",Y125,"0")</f>
        <v>0</v>
      </c>
      <c r="AA125" s="58" t="str">
        <f aca="false">IF(X125="P",Y125,"0")</f>
        <v>0</v>
      </c>
    </row>
    <row r="126" customFormat="false" ht="12" hidden="false" customHeight="true" outlineLevel="0" collapsed="false">
      <c r="A126" s="39" t="s">
        <v>222</v>
      </c>
      <c r="B126" s="40" t="n">
        <v>374.98</v>
      </c>
      <c r="C126" s="39" t="s">
        <v>49</v>
      </c>
      <c r="D126" s="39" t="s">
        <v>50</v>
      </c>
      <c r="E126" s="15" t="s">
        <v>51</v>
      </c>
      <c r="F126" s="15" t="n">
        <v>16</v>
      </c>
      <c r="G126" s="15" t="n">
        <v>25</v>
      </c>
      <c r="H126" s="15"/>
      <c r="I126" s="123" t="s">
        <v>104</v>
      </c>
      <c r="J126" s="166" t="s">
        <v>24</v>
      </c>
      <c r="K126" s="123" t="s">
        <v>223</v>
      </c>
      <c r="L126" s="45" t="s">
        <v>26</v>
      </c>
      <c r="M126" s="15" t="s">
        <v>104</v>
      </c>
      <c r="N126" s="166" t="s">
        <v>24</v>
      </c>
      <c r="O126" s="128"/>
      <c r="P126" s="15" t="n">
        <v>25</v>
      </c>
      <c r="Q126" s="39" t="s">
        <v>114</v>
      </c>
      <c r="R126" s="40" t="n">
        <v>41.5</v>
      </c>
      <c r="S126" s="166" t="s">
        <v>65</v>
      </c>
      <c r="T126" s="39" t="s">
        <v>224</v>
      </c>
      <c r="U126" s="15" t="s">
        <v>117</v>
      </c>
      <c r="V126" s="15" t="s">
        <v>117</v>
      </c>
      <c r="W126" s="33" t="s">
        <v>225</v>
      </c>
      <c r="X126" s="33" t="s">
        <v>69</v>
      </c>
      <c r="Y126" s="58" t="n">
        <f aca="false">F126*G126*2</f>
        <v>800</v>
      </c>
      <c r="Z126" s="58" t="n">
        <f aca="false">IF(X126="N",Y126,"0")</f>
        <v>800</v>
      </c>
      <c r="AA126" s="58" t="str">
        <f aca="false">IF(X126="P",Y126,"0")</f>
        <v>0</v>
      </c>
      <c r="AB126" s="15"/>
      <c r="AC126" s="46"/>
      <c r="AD126" s="15"/>
      <c r="AE126" s="15"/>
      <c r="AF126" s="15"/>
    </row>
    <row r="127" customFormat="false" ht="12" hidden="false" customHeight="true" outlineLevel="0" collapsed="false">
      <c r="A127" s="39" t="s">
        <v>226</v>
      </c>
      <c r="B127" s="40" t="n">
        <v>145</v>
      </c>
      <c r="C127" s="39" t="s">
        <v>55</v>
      </c>
      <c r="D127" s="39" t="s">
        <v>50</v>
      </c>
      <c r="E127" s="15" t="s">
        <v>51</v>
      </c>
      <c r="F127" s="15" t="n">
        <v>16</v>
      </c>
      <c r="G127" s="15" t="n">
        <v>25</v>
      </c>
      <c r="H127" s="15"/>
      <c r="I127" s="15"/>
      <c r="J127" s="166" t="s">
        <v>24</v>
      </c>
      <c r="K127" s="123" t="s">
        <v>227</v>
      </c>
      <c r="L127" s="45" t="s">
        <v>26</v>
      </c>
      <c r="M127" s="15" t="s">
        <v>178</v>
      </c>
      <c r="N127" s="166" t="s">
        <v>24</v>
      </c>
      <c r="O127" s="15" t="s">
        <v>228</v>
      </c>
      <c r="P127" s="15" t="n">
        <v>25</v>
      </c>
      <c r="Q127" s="39" t="s">
        <v>229</v>
      </c>
      <c r="R127" s="40" t="n">
        <v>350</v>
      </c>
      <c r="S127" s="166" t="s">
        <v>65</v>
      </c>
      <c r="T127" s="39" t="s">
        <v>230</v>
      </c>
      <c r="U127" s="15" t="s">
        <v>117</v>
      </c>
      <c r="V127" s="33" t="s">
        <v>117</v>
      </c>
      <c r="W127" s="33" t="s">
        <v>231</v>
      </c>
      <c r="X127" s="33" t="s">
        <v>69</v>
      </c>
      <c r="Y127" s="58" t="n">
        <f aca="false">F127*G127*2</f>
        <v>800</v>
      </c>
      <c r="Z127" s="58" t="n">
        <f aca="false">IF(X127="N",Y127,"0")</f>
        <v>800</v>
      </c>
      <c r="AA127" s="58" t="str">
        <f aca="false">IF(X127="P",Y127,"0")</f>
        <v>0</v>
      </c>
      <c r="AB127" s="15"/>
      <c r="AC127" s="46"/>
      <c r="AD127" s="15"/>
      <c r="AE127" s="15"/>
      <c r="AF127" s="15"/>
    </row>
    <row r="128" customFormat="false" ht="12" hidden="false" customHeight="true" outlineLevel="0" collapsed="false">
      <c r="A128" s="39"/>
      <c r="B128" s="40"/>
      <c r="C128" s="39"/>
      <c r="D128" s="39"/>
      <c r="E128" s="15"/>
      <c r="F128" s="15"/>
      <c r="G128" s="123"/>
      <c r="H128" s="15"/>
      <c r="I128" s="123"/>
      <c r="J128" s="127"/>
      <c r="K128" s="32"/>
      <c r="L128" s="45" t="s">
        <v>26</v>
      </c>
      <c r="M128" s="33"/>
      <c r="N128" s="166"/>
      <c r="O128" s="167"/>
      <c r="P128" s="15"/>
      <c r="Q128" s="39"/>
      <c r="R128" s="40"/>
      <c r="S128" s="168"/>
      <c r="T128" s="39"/>
      <c r="U128" s="15"/>
      <c r="V128" s="15"/>
      <c r="W128" s="15"/>
      <c r="X128" s="15"/>
      <c r="Y128" s="58" t="n">
        <f aca="false">F128*G128*2</f>
        <v>0</v>
      </c>
      <c r="Z128" s="58" t="str">
        <f aca="false">IF(X128="N",Y128,"0")</f>
        <v>0</v>
      </c>
      <c r="AA128" s="58" t="str">
        <f aca="false">IF(X128="P",Y128,"0")</f>
        <v>0</v>
      </c>
      <c r="AB128" s="15"/>
      <c r="AC128" s="46"/>
      <c r="AD128" s="15"/>
      <c r="AE128" s="15"/>
      <c r="AF128" s="15"/>
    </row>
    <row r="129" customFormat="false" ht="12" hidden="false" customHeight="true" outlineLevel="0" collapsed="false">
      <c r="A129" s="169"/>
      <c r="B129" s="169"/>
      <c r="C129" s="169"/>
      <c r="D129" s="169"/>
      <c r="E129" s="169"/>
      <c r="F129" s="169"/>
      <c r="G129" s="147" t="n">
        <f aca="false">SUM(G125:G128)</f>
        <v>50</v>
      </c>
      <c r="H129" s="169"/>
      <c r="I129" s="170"/>
      <c r="J129" s="171"/>
      <c r="K129" s="172"/>
      <c r="L129" s="173"/>
      <c r="M129" s="83" t="n">
        <f aca="false">G129-P129</f>
        <v>0</v>
      </c>
      <c r="N129" s="171"/>
      <c r="O129" s="174"/>
      <c r="P129" s="115" t="n">
        <f aca="false">SUM(P125:P128)</f>
        <v>50</v>
      </c>
      <c r="Q129" s="169"/>
      <c r="R129" s="169"/>
      <c r="S129" s="174"/>
      <c r="T129" s="169"/>
      <c r="U129" s="169"/>
      <c r="V129" s="169"/>
      <c r="W129" s="169"/>
      <c r="X129" s="169"/>
      <c r="Y129" s="58" t="n">
        <f aca="false">F129*G129*2</f>
        <v>0</v>
      </c>
      <c r="Z129" s="58" t="str">
        <f aca="false">IF(X129="N",Y129,"0")</f>
        <v>0</v>
      </c>
      <c r="AA129" s="58" t="str">
        <f aca="false">IF(X129="P",Y129,"0")</f>
        <v>0</v>
      </c>
      <c r="AB129" s="169"/>
      <c r="AC129" s="169"/>
      <c r="AD129" s="169"/>
      <c r="AE129" s="169"/>
      <c r="AF129" s="169"/>
    </row>
    <row r="130" customFormat="false" ht="12" hidden="false" customHeight="true" outlineLevel="0" collapsed="false">
      <c r="C130" s="3" t="s">
        <v>232</v>
      </c>
      <c r="G130" s="164"/>
      <c r="I130" s="164"/>
      <c r="J130" s="175"/>
      <c r="K130" s="29"/>
      <c r="L130" s="35"/>
      <c r="M130" s="29"/>
      <c r="N130" s="175"/>
      <c r="O130" s="165"/>
      <c r="S130" s="165"/>
      <c r="Y130" s="58" t="n">
        <f aca="false">F130*G130*2</f>
        <v>0</v>
      </c>
      <c r="Z130" s="58" t="str">
        <f aca="false">IF(X130="N",Y130,"0")</f>
        <v>0</v>
      </c>
      <c r="AA130" s="58" t="str">
        <f aca="false">IF(X130="P",Y130,"0")</f>
        <v>0</v>
      </c>
    </row>
    <row r="131" customFormat="false" ht="12" hidden="false" customHeight="true" outlineLevel="0" collapsed="false">
      <c r="A131" s="39" t="s">
        <v>233</v>
      </c>
      <c r="B131" s="40" t="n">
        <v>67</v>
      </c>
      <c r="C131" s="39" t="s">
        <v>114</v>
      </c>
      <c r="D131" s="39" t="s">
        <v>74</v>
      </c>
      <c r="E131" s="15" t="s">
        <v>51</v>
      </c>
      <c r="F131" s="15" t="n">
        <v>8</v>
      </c>
      <c r="G131" s="15" t="n">
        <v>25</v>
      </c>
      <c r="H131" s="15"/>
      <c r="I131" s="176"/>
      <c r="J131" s="166" t="s">
        <v>24</v>
      </c>
      <c r="K131" s="123" t="s">
        <v>234</v>
      </c>
      <c r="L131" s="45" t="s">
        <v>26</v>
      </c>
      <c r="M131" s="15" t="s">
        <v>235</v>
      </c>
      <c r="N131" s="166" t="s">
        <v>24</v>
      </c>
      <c r="O131" s="15" t="s">
        <v>234</v>
      </c>
      <c r="P131" s="15" t="n">
        <v>25</v>
      </c>
      <c r="Q131" s="39" t="s">
        <v>114</v>
      </c>
      <c r="R131" s="40" t="n">
        <v>27.5</v>
      </c>
      <c r="S131" s="166" t="s">
        <v>65</v>
      </c>
      <c r="T131" s="39" t="s">
        <v>236</v>
      </c>
      <c r="U131" s="15" t="s">
        <v>117</v>
      </c>
      <c r="V131" s="15" t="s">
        <v>117</v>
      </c>
      <c r="W131" s="33" t="s">
        <v>231</v>
      </c>
      <c r="X131" s="33" t="s">
        <v>69</v>
      </c>
      <c r="Y131" s="58" t="n">
        <f aca="false">F131*G131*2</f>
        <v>400</v>
      </c>
      <c r="Z131" s="58" t="n">
        <f aca="false">IF(X131="N",Y131,"0")</f>
        <v>400</v>
      </c>
      <c r="AA131" s="58" t="str">
        <f aca="false">IF(X131="P",Y131,"0")</f>
        <v>0</v>
      </c>
      <c r="AB131" s="15"/>
      <c r="AC131" s="46"/>
      <c r="AD131" s="15"/>
      <c r="AE131" s="15"/>
      <c r="AF131" s="15"/>
    </row>
    <row r="132" customFormat="false" ht="12" hidden="false" customHeight="true" outlineLevel="0" collapsed="false">
      <c r="A132" s="47" t="s">
        <v>200</v>
      </c>
      <c r="B132" s="48" t="n">
        <v>25</v>
      </c>
      <c r="C132" s="47" t="s">
        <v>114</v>
      </c>
      <c r="D132" s="47" t="s">
        <v>74</v>
      </c>
      <c r="E132" s="33" t="s">
        <v>51</v>
      </c>
      <c r="F132" s="33" t="n">
        <v>8</v>
      </c>
      <c r="G132" s="33" t="n">
        <v>25</v>
      </c>
      <c r="H132" s="33"/>
      <c r="I132" s="123" t="s">
        <v>165</v>
      </c>
      <c r="J132" s="127" t="s">
        <v>24</v>
      </c>
      <c r="K132" s="32" t="s">
        <v>202</v>
      </c>
      <c r="L132" s="45" t="s">
        <v>26</v>
      </c>
      <c r="M132" s="15" t="s">
        <v>165</v>
      </c>
      <c r="N132" s="166" t="s">
        <v>24</v>
      </c>
      <c r="O132" s="141"/>
      <c r="P132" s="15" t="n">
        <v>25</v>
      </c>
      <c r="Q132" s="39" t="s">
        <v>114</v>
      </c>
      <c r="R132" s="40" t="n">
        <v>370</v>
      </c>
      <c r="S132" s="127" t="s">
        <v>65</v>
      </c>
      <c r="T132" s="39" t="s">
        <v>237</v>
      </c>
      <c r="U132" s="15" t="s">
        <v>117</v>
      </c>
      <c r="V132" s="15" t="s">
        <v>117</v>
      </c>
      <c r="W132" s="33" t="s">
        <v>231</v>
      </c>
      <c r="X132" s="33" t="s">
        <v>69</v>
      </c>
      <c r="Y132" s="58" t="n">
        <f aca="false">F132*G132*2</f>
        <v>400</v>
      </c>
      <c r="Z132" s="58" t="n">
        <f aca="false">IF(X132="N",Y132,"0")</f>
        <v>400</v>
      </c>
      <c r="AA132" s="58" t="str">
        <f aca="false">IF(X132="P",Y132,"0")</f>
        <v>0</v>
      </c>
      <c r="AB132" s="15"/>
      <c r="AC132" s="46"/>
      <c r="AD132" s="15"/>
      <c r="AE132" s="15"/>
      <c r="AF132" s="15"/>
    </row>
    <row r="133" customFormat="false" ht="12" hidden="false" customHeight="true" outlineLevel="0" collapsed="false">
      <c r="A133" s="142"/>
      <c r="B133" s="143"/>
      <c r="C133" s="142"/>
      <c r="D133" s="142"/>
      <c r="E133" s="140"/>
      <c r="F133" s="140"/>
      <c r="G133" s="177"/>
      <c r="H133" s="140"/>
      <c r="I133" s="177"/>
      <c r="J133" s="178"/>
      <c r="K133" s="49"/>
      <c r="L133" s="45" t="s">
        <v>26</v>
      </c>
      <c r="M133" s="50"/>
      <c r="N133" s="178"/>
      <c r="O133" s="179"/>
      <c r="P133" s="140"/>
      <c r="Q133" s="142"/>
      <c r="R133" s="143"/>
      <c r="S133" s="180"/>
      <c r="T133" s="142"/>
      <c r="U133" s="140"/>
      <c r="V133" s="140"/>
      <c r="W133" s="140"/>
      <c r="X133" s="140"/>
      <c r="Y133" s="58" t="n">
        <f aca="false">F133*G133*2</f>
        <v>0</v>
      </c>
      <c r="Z133" s="58" t="str">
        <f aca="false">IF(X133="N",Y133,"0")</f>
        <v>0</v>
      </c>
      <c r="AA133" s="58" t="str">
        <f aca="false">IF(X133="P",Y133,"0")</f>
        <v>0</v>
      </c>
      <c r="AB133" s="140"/>
      <c r="AC133" s="145"/>
      <c r="AD133" s="140"/>
      <c r="AE133" s="140"/>
      <c r="AF133" s="140"/>
    </row>
    <row r="134" customFormat="false" ht="12" hidden="false" customHeight="true" outlineLevel="0" collapsed="false">
      <c r="A134" s="169"/>
      <c r="B134" s="169"/>
      <c r="C134" s="169"/>
      <c r="D134" s="169"/>
      <c r="E134" s="169"/>
      <c r="F134" s="169"/>
      <c r="G134" s="147" t="n">
        <f aca="false">SUM(G130:G133)</f>
        <v>50</v>
      </c>
      <c r="H134" s="169"/>
      <c r="I134" s="170"/>
      <c r="J134" s="171"/>
      <c r="K134" s="172"/>
      <c r="L134" s="173"/>
      <c r="M134" s="83" t="n">
        <f aca="false">G134-P134</f>
        <v>0</v>
      </c>
      <c r="N134" s="171"/>
      <c r="O134" s="174"/>
      <c r="P134" s="115" t="n">
        <f aca="false">SUM(P130:P133)</f>
        <v>50</v>
      </c>
      <c r="Q134" s="169"/>
      <c r="R134" s="169"/>
      <c r="S134" s="174"/>
      <c r="T134" s="169"/>
      <c r="U134" s="169"/>
      <c r="V134" s="169"/>
      <c r="W134" s="169"/>
      <c r="X134" s="169"/>
      <c r="Y134" s="58" t="n">
        <f aca="false">F134*G134*2</f>
        <v>0</v>
      </c>
      <c r="Z134" s="58" t="str">
        <f aca="false">IF(X134="N",Y134,"0")</f>
        <v>0</v>
      </c>
      <c r="AA134" s="58" t="str">
        <f aca="false">IF(X134="P",Y134,"0")</f>
        <v>0</v>
      </c>
      <c r="AB134" s="169"/>
      <c r="AC134" s="169"/>
      <c r="AD134" s="169"/>
      <c r="AE134" s="169"/>
      <c r="AF134" s="169"/>
    </row>
    <row r="135" customFormat="false" ht="11.85" hidden="false" customHeight="true" outlineLevel="0" collapsed="false">
      <c r="A135" s="95"/>
      <c r="B135" s="181"/>
      <c r="C135" s="182" t="s">
        <v>238</v>
      </c>
      <c r="D135" s="183"/>
      <c r="E135" s="95"/>
      <c r="F135" s="184"/>
      <c r="G135" s="184"/>
      <c r="H135" s="95"/>
      <c r="I135" s="95"/>
      <c r="J135" s="95"/>
      <c r="K135" s="95"/>
      <c r="L135" s="95"/>
      <c r="M135" s="95"/>
      <c r="N135" s="95"/>
      <c r="O135" s="95"/>
      <c r="P135" s="184"/>
      <c r="Q135" s="95"/>
      <c r="R135" s="181"/>
      <c r="S135" s="186"/>
      <c r="T135" s="95"/>
      <c r="U135" s="95"/>
      <c r="V135" s="95"/>
      <c r="W135" s="95"/>
      <c r="X135" s="95"/>
      <c r="Y135" s="58" t="n">
        <f aca="false">F135*G135*2</f>
        <v>0</v>
      </c>
      <c r="Z135" s="58" t="str">
        <f aca="false">IF(X135="N",Y135,"0")</f>
        <v>0</v>
      </c>
      <c r="AA135" s="58" t="str">
        <f aca="false">IF(X135="P",Y135,"0")</f>
        <v>0</v>
      </c>
      <c r="AB135" s="95"/>
      <c r="AC135" s="95"/>
      <c r="AD135" s="95"/>
      <c r="AE135" s="95"/>
      <c r="AF135" s="95"/>
      <c r="AG135" s="95"/>
      <c r="AH135" s="95"/>
    </row>
    <row r="136" customFormat="false" ht="11.25" hidden="false" customHeight="false" outlineLevel="0" collapsed="false">
      <c r="A136" s="39" t="s">
        <v>1484</v>
      </c>
      <c r="B136" s="40" t="n">
        <v>485</v>
      </c>
      <c r="C136" s="39" t="s">
        <v>1422</v>
      </c>
      <c r="D136" s="39" t="s">
        <v>50</v>
      </c>
      <c r="E136" s="15" t="s">
        <v>51</v>
      </c>
      <c r="F136" s="15" t="n">
        <v>16</v>
      </c>
      <c r="G136" s="15" t="n">
        <v>5</v>
      </c>
      <c r="H136" s="15"/>
      <c r="I136" s="128" t="s">
        <v>1485</v>
      </c>
      <c r="J136" s="15" t="s">
        <v>24</v>
      </c>
      <c r="K136" s="187" t="s">
        <v>1319</v>
      </c>
      <c r="L136" s="188" t="s">
        <v>26</v>
      </c>
      <c r="M136" s="191" t="s">
        <v>302</v>
      </c>
      <c r="N136" s="15" t="s">
        <v>24</v>
      </c>
      <c r="O136" s="15" t="s">
        <v>303</v>
      </c>
      <c r="P136" s="15" t="n">
        <v>5</v>
      </c>
      <c r="Q136" s="39" t="s">
        <v>55</v>
      </c>
      <c r="R136" s="40" t="n">
        <v>201</v>
      </c>
      <c r="S136" s="320" t="n">
        <v>16539</v>
      </c>
      <c r="T136" s="39" t="s">
        <v>308</v>
      </c>
      <c r="U136" s="15" t="s">
        <v>244</v>
      </c>
      <c r="V136" s="15" t="s">
        <v>244</v>
      </c>
      <c r="W136" s="15" t="s">
        <v>68</v>
      </c>
      <c r="X136" s="15" t="s">
        <v>71</v>
      </c>
      <c r="Y136" s="58" t="n">
        <f aca="false">F136*G136*2</f>
        <v>160</v>
      </c>
      <c r="Z136" s="58" t="str">
        <f aca="false">IF(X136="N",Y136,"0")</f>
        <v>0</v>
      </c>
      <c r="AA136" s="58" t="n">
        <f aca="false">IF(X136="P",Y136,"0")</f>
        <v>160</v>
      </c>
      <c r="AB136" s="15"/>
      <c r="AC136" s="46"/>
      <c r="AD136" s="15"/>
      <c r="AE136" s="15"/>
      <c r="AF136" s="15"/>
    </row>
    <row r="137" customFormat="false" ht="11.25" hidden="false" customHeight="false" outlineLevel="0" collapsed="false">
      <c r="A137" s="39" t="s">
        <v>1484</v>
      </c>
      <c r="B137" s="40" t="n">
        <v>485</v>
      </c>
      <c r="C137" s="39" t="s">
        <v>1422</v>
      </c>
      <c r="D137" s="39" t="s">
        <v>50</v>
      </c>
      <c r="E137" s="15" t="s">
        <v>51</v>
      </c>
      <c r="F137" s="15" t="n">
        <v>16</v>
      </c>
      <c r="G137" s="15" t="n">
        <v>3</v>
      </c>
      <c r="H137" s="15"/>
      <c r="I137" s="128" t="s">
        <v>1486</v>
      </c>
      <c r="J137" s="15" t="s">
        <v>24</v>
      </c>
      <c r="K137" s="187" t="s">
        <v>1319</v>
      </c>
      <c r="L137" s="188" t="s">
        <v>26</v>
      </c>
      <c r="M137" s="334" t="s">
        <v>53</v>
      </c>
      <c r="N137" s="15" t="s">
        <v>24</v>
      </c>
      <c r="O137" s="335" t="s">
        <v>1487</v>
      </c>
      <c r="P137" s="33" t="n">
        <v>3</v>
      </c>
      <c r="Q137" s="39" t="s">
        <v>1207</v>
      </c>
      <c r="R137" s="40" t="n">
        <v>0</v>
      </c>
      <c r="S137" s="317" t="n">
        <v>16538</v>
      </c>
      <c r="T137" s="39" t="s">
        <v>1488</v>
      </c>
      <c r="U137" s="15" t="s">
        <v>244</v>
      </c>
      <c r="V137" s="15" t="s">
        <v>244</v>
      </c>
      <c r="W137" s="15" t="s">
        <v>68</v>
      </c>
      <c r="X137" s="15" t="s">
        <v>71</v>
      </c>
      <c r="Y137" s="58" t="n">
        <f aca="false">F137*G137*2</f>
        <v>96</v>
      </c>
      <c r="Z137" s="58" t="str">
        <f aca="false">IF(X137="N",Y137,"0")</f>
        <v>0</v>
      </c>
      <c r="AA137" s="58" t="n">
        <f aca="false">IF(X137="P",Y137,"0")</f>
        <v>96</v>
      </c>
      <c r="AB137" s="15"/>
      <c r="AC137" s="46"/>
      <c r="AD137" s="15"/>
      <c r="AE137" s="15"/>
      <c r="AF137" s="15"/>
    </row>
    <row r="138" customFormat="false" ht="11.25" hidden="false" customHeight="false" outlineLevel="0" collapsed="false">
      <c r="A138" s="39" t="s">
        <v>1484</v>
      </c>
      <c r="B138" s="40" t="n">
        <v>485</v>
      </c>
      <c r="C138" s="39" t="s">
        <v>1422</v>
      </c>
      <c r="D138" s="39" t="s">
        <v>50</v>
      </c>
      <c r="E138" s="15" t="s">
        <v>51</v>
      </c>
      <c r="F138" s="15" t="n">
        <v>16</v>
      </c>
      <c r="G138" s="15" t="n">
        <v>2</v>
      </c>
      <c r="H138" s="15"/>
      <c r="I138" s="128" t="s">
        <v>1486</v>
      </c>
      <c r="J138" s="15" t="s">
        <v>24</v>
      </c>
      <c r="K138" s="187" t="s">
        <v>1319</v>
      </c>
      <c r="L138" s="188" t="s">
        <v>26</v>
      </c>
      <c r="M138" s="191" t="s">
        <v>252</v>
      </c>
      <c r="N138" s="15" t="s">
        <v>24</v>
      </c>
      <c r="O138" s="128" t="s">
        <v>257</v>
      </c>
      <c r="P138" s="15" t="n">
        <v>2</v>
      </c>
      <c r="Q138" s="39" t="s">
        <v>114</v>
      </c>
      <c r="R138" s="40" t="n">
        <v>26.65</v>
      </c>
      <c r="S138" s="316" t="s">
        <v>254</v>
      </c>
      <c r="T138" s="39" t="s">
        <v>255</v>
      </c>
      <c r="U138" s="15" t="s">
        <v>244</v>
      </c>
      <c r="V138" s="15" t="s">
        <v>244</v>
      </c>
      <c r="W138" s="15" t="s">
        <v>68</v>
      </c>
      <c r="X138" s="15" t="s">
        <v>71</v>
      </c>
      <c r="Y138" s="58" t="n">
        <f aca="false">F138*G138*2</f>
        <v>64</v>
      </c>
      <c r="Z138" s="58" t="str">
        <f aca="false">IF(X138="N",Y138,"0")</f>
        <v>0</v>
      </c>
      <c r="AA138" s="58" t="n">
        <f aca="false">IF(X138="P",Y138,"0")</f>
        <v>64</v>
      </c>
      <c r="AB138" s="15"/>
      <c r="AC138" s="15"/>
      <c r="AD138" s="15"/>
      <c r="AE138" s="15"/>
      <c r="AF138" s="15"/>
    </row>
    <row r="139" customFormat="false" ht="11.25" hidden="false" customHeight="false" outlineLevel="0" collapsed="false">
      <c r="A139" s="47" t="s">
        <v>54</v>
      </c>
      <c r="B139" s="48" t="n">
        <v>216</v>
      </c>
      <c r="C139" s="47" t="s">
        <v>55</v>
      </c>
      <c r="D139" s="47" t="s">
        <v>50</v>
      </c>
      <c r="E139" s="33" t="s">
        <v>51</v>
      </c>
      <c r="F139" s="33" t="n">
        <v>16</v>
      </c>
      <c r="G139" s="33" t="n">
        <v>25</v>
      </c>
      <c r="H139" s="33"/>
      <c r="I139" s="96" t="s">
        <v>291</v>
      </c>
      <c r="J139" s="15" t="s">
        <v>24</v>
      </c>
      <c r="K139" s="187" t="s">
        <v>57</v>
      </c>
      <c r="L139" s="188" t="s">
        <v>26</v>
      </c>
      <c r="M139" s="191" t="s">
        <v>302</v>
      </c>
      <c r="N139" s="15" t="s">
        <v>24</v>
      </c>
      <c r="O139" s="15" t="s">
        <v>303</v>
      </c>
      <c r="P139" s="15" t="n">
        <v>25</v>
      </c>
      <c r="Q139" s="39" t="s">
        <v>55</v>
      </c>
      <c r="R139" s="40" t="n">
        <v>201</v>
      </c>
      <c r="S139" s="320" t="n">
        <v>16540</v>
      </c>
      <c r="T139" s="39" t="s">
        <v>308</v>
      </c>
      <c r="U139" s="15" t="s">
        <v>244</v>
      </c>
      <c r="V139" s="15" t="s">
        <v>244</v>
      </c>
      <c r="W139" s="15" t="s">
        <v>68</v>
      </c>
      <c r="X139" s="15" t="s">
        <v>71</v>
      </c>
      <c r="Y139" s="58" t="n">
        <f aca="false">F139*G139*2</f>
        <v>800</v>
      </c>
      <c r="Z139" s="58" t="str">
        <f aca="false">IF(X139="N",Y139,"0")</f>
        <v>0</v>
      </c>
      <c r="AA139" s="58" t="n">
        <f aca="false">IF(X139="P",Y139,"0")</f>
        <v>800</v>
      </c>
      <c r="AB139" s="15"/>
      <c r="AC139" s="46"/>
      <c r="AD139" s="15"/>
      <c r="AE139" s="15"/>
      <c r="AF139" s="15"/>
    </row>
    <row r="140" customFormat="false" ht="11.25" hidden="false" customHeight="false" outlineLevel="0" collapsed="false">
      <c r="A140" s="47" t="s">
        <v>54</v>
      </c>
      <c r="B140" s="48" t="n">
        <v>216</v>
      </c>
      <c r="C140" s="47" t="s">
        <v>55</v>
      </c>
      <c r="D140" s="47" t="s">
        <v>50</v>
      </c>
      <c r="E140" s="33" t="s">
        <v>51</v>
      </c>
      <c r="F140" s="33" t="n">
        <v>16</v>
      </c>
      <c r="G140" s="33" t="n">
        <v>25</v>
      </c>
      <c r="H140" s="33"/>
      <c r="I140" s="96" t="s">
        <v>291</v>
      </c>
      <c r="J140" s="15" t="s">
        <v>24</v>
      </c>
      <c r="K140" s="187" t="s">
        <v>57</v>
      </c>
      <c r="L140" s="188" t="s">
        <v>26</v>
      </c>
      <c r="M140" s="191" t="s">
        <v>302</v>
      </c>
      <c r="N140" s="15" t="s">
        <v>24</v>
      </c>
      <c r="O140" s="15" t="s">
        <v>303</v>
      </c>
      <c r="P140" s="15" t="n">
        <v>25</v>
      </c>
      <c r="Q140" s="39" t="s">
        <v>55</v>
      </c>
      <c r="R140" s="40" t="n">
        <v>204</v>
      </c>
      <c r="S140" s="320" t="n">
        <v>16540</v>
      </c>
      <c r="T140" s="39" t="s">
        <v>307</v>
      </c>
      <c r="U140" s="15" t="s">
        <v>244</v>
      </c>
      <c r="V140" s="15" t="s">
        <v>244</v>
      </c>
      <c r="W140" s="15" t="s">
        <v>68</v>
      </c>
      <c r="X140" s="15" t="s">
        <v>71</v>
      </c>
      <c r="Y140" s="58" t="n">
        <f aca="false">F140*G140*2</f>
        <v>800</v>
      </c>
      <c r="Z140" s="58" t="str">
        <f aca="false">IF(X140="N",Y140,"0")</f>
        <v>0</v>
      </c>
      <c r="AA140" s="58" t="n">
        <f aca="false">IF(X140="P",Y140,"0")</f>
        <v>800</v>
      </c>
      <c r="AB140" s="15"/>
      <c r="AC140" s="46"/>
      <c r="AD140" s="15"/>
      <c r="AE140" s="15"/>
      <c r="AF140" s="15"/>
    </row>
    <row r="141" customFormat="false" ht="11.25" hidden="false" customHeight="false" outlineLevel="0" collapsed="false">
      <c r="A141" s="47" t="s">
        <v>54</v>
      </c>
      <c r="B141" s="48" t="n">
        <v>216</v>
      </c>
      <c r="C141" s="47" t="s">
        <v>55</v>
      </c>
      <c r="D141" s="47" t="s">
        <v>50</v>
      </c>
      <c r="E141" s="33" t="s">
        <v>51</v>
      </c>
      <c r="F141" s="33" t="n">
        <v>16</v>
      </c>
      <c r="G141" s="33" t="n">
        <v>25</v>
      </c>
      <c r="H141" s="33"/>
      <c r="I141" s="96" t="s">
        <v>291</v>
      </c>
      <c r="J141" s="15" t="s">
        <v>24</v>
      </c>
      <c r="K141" s="187" t="s">
        <v>57</v>
      </c>
      <c r="L141" s="188" t="s">
        <v>26</v>
      </c>
      <c r="M141" s="191" t="s">
        <v>302</v>
      </c>
      <c r="N141" s="15" t="s">
        <v>24</v>
      </c>
      <c r="O141" s="15" t="s">
        <v>303</v>
      </c>
      <c r="P141" s="15" t="n">
        <v>25</v>
      </c>
      <c r="Q141" s="39" t="s">
        <v>55</v>
      </c>
      <c r="R141" s="40" t="n">
        <v>225</v>
      </c>
      <c r="S141" s="320" t="n">
        <v>16540</v>
      </c>
      <c r="T141" s="39" t="s">
        <v>304</v>
      </c>
      <c r="U141" s="15" t="s">
        <v>244</v>
      </c>
      <c r="V141" s="15" t="s">
        <v>244</v>
      </c>
      <c r="W141" s="15" t="s">
        <v>68</v>
      </c>
      <c r="X141" s="15" t="s">
        <v>71</v>
      </c>
      <c r="Y141" s="58" t="n">
        <f aca="false">F141*G141*2</f>
        <v>800</v>
      </c>
      <c r="Z141" s="58" t="str">
        <f aca="false">IF(X141="N",Y141,"0")</f>
        <v>0</v>
      </c>
      <c r="AA141" s="58" t="n">
        <f aca="false">IF(X141="P",Y141,"0")</f>
        <v>800</v>
      </c>
      <c r="AB141" s="15"/>
      <c r="AC141" s="46"/>
      <c r="AD141" s="15"/>
      <c r="AE141" s="15"/>
      <c r="AF141" s="15"/>
    </row>
    <row r="142" customFormat="false" ht="11.25" hidden="false" customHeight="false" outlineLevel="0" collapsed="false">
      <c r="A142" s="47" t="s">
        <v>54</v>
      </c>
      <c r="B142" s="48" t="n">
        <v>216</v>
      </c>
      <c r="C142" s="47" t="s">
        <v>55</v>
      </c>
      <c r="D142" s="47" t="s">
        <v>50</v>
      </c>
      <c r="E142" s="33" t="s">
        <v>51</v>
      </c>
      <c r="F142" s="33" t="n">
        <v>16</v>
      </c>
      <c r="G142" s="33" t="n">
        <v>25</v>
      </c>
      <c r="H142" s="33"/>
      <c r="I142" s="96" t="s">
        <v>291</v>
      </c>
      <c r="J142" s="15" t="s">
        <v>24</v>
      </c>
      <c r="K142" s="187" t="s">
        <v>57</v>
      </c>
      <c r="L142" s="188" t="s">
        <v>26</v>
      </c>
      <c r="M142" s="191" t="s">
        <v>302</v>
      </c>
      <c r="N142" s="15" t="s">
        <v>24</v>
      </c>
      <c r="O142" s="15" t="s">
        <v>303</v>
      </c>
      <c r="P142" s="15" t="n">
        <v>25</v>
      </c>
      <c r="Q142" s="39" t="s">
        <v>305</v>
      </c>
      <c r="R142" s="40" t="n">
        <v>217</v>
      </c>
      <c r="S142" s="320" t="n">
        <v>16540</v>
      </c>
      <c r="T142" s="39" t="s">
        <v>306</v>
      </c>
      <c r="U142" s="15" t="s">
        <v>244</v>
      </c>
      <c r="V142" s="15" t="s">
        <v>244</v>
      </c>
      <c r="W142" s="15" t="s">
        <v>68</v>
      </c>
      <c r="X142" s="15" t="s">
        <v>71</v>
      </c>
      <c r="Y142" s="58" t="n">
        <f aca="false">F142*G142*2</f>
        <v>800</v>
      </c>
      <c r="Z142" s="58" t="str">
        <f aca="false">IF(X142="N",Y142,"0")</f>
        <v>0</v>
      </c>
      <c r="AA142" s="58" t="n">
        <f aca="false">IF(X142="P",Y142,"0")</f>
        <v>800</v>
      </c>
      <c r="AB142" s="15"/>
      <c r="AC142" s="46"/>
      <c r="AD142" s="15"/>
      <c r="AE142" s="15"/>
      <c r="AF142" s="15"/>
    </row>
    <row r="143" customFormat="false" ht="11.25" hidden="false" customHeight="false" outlineLevel="0" collapsed="false">
      <c r="A143" s="47" t="s">
        <v>54</v>
      </c>
      <c r="B143" s="48" t="n">
        <v>216</v>
      </c>
      <c r="C143" s="47" t="s">
        <v>55</v>
      </c>
      <c r="D143" s="47" t="s">
        <v>50</v>
      </c>
      <c r="E143" s="33" t="s">
        <v>51</v>
      </c>
      <c r="F143" s="33" t="n">
        <v>16</v>
      </c>
      <c r="G143" s="33" t="n">
        <v>20</v>
      </c>
      <c r="H143" s="33"/>
      <c r="I143" s="96" t="s">
        <v>291</v>
      </c>
      <c r="J143" s="15" t="s">
        <v>24</v>
      </c>
      <c r="K143" s="187" t="s">
        <v>57</v>
      </c>
      <c r="L143" s="188" t="s">
        <v>26</v>
      </c>
      <c r="M143" s="191" t="s">
        <v>302</v>
      </c>
      <c r="N143" s="15" t="s">
        <v>24</v>
      </c>
      <c r="O143" s="15" t="s">
        <v>303</v>
      </c>
      <c r="P143" s="15" t="n">
        <v>20</v>
      </c>
      <c r="Q143" s="39" t="s">
        <v>55</v>
      </c>
      <c r="R143" s="40" t="n">
        <v>201</v>
      </c>
      <c r="S143" s="320" t="n">
        <v>16540</v>
      </c>
      <c r="T143" s="39" t="s">
        <v>308</v>
      </c>
      <c r="U143" s="15" t="s">
        <v>244</v>
      </c>
      <c r="V143" s="15" t="s">
        <v>244</v>
      </c>
      <c r="W143" s="15" t="s">
        <v>68</v>
      </c>
      <c r="X143" s="15" t="s">
        <v>71</v>
      </c>
      <c r="Y143" s="58" t="n">
        <f aca="false">F143*G143*2</f>
        <v>640</v>
      </c>
      <c r="Z143" s="58" t="str">
        <f aca="false">IF(X143="N",Y143,"0")</f>
        <v>0</v>
      </c>
      <c r="AA143" s="58" t="n">
        <f aca="false">IF(X143="P",Y143,"0")</f>
        <v>640</v>
      </c>
      <c r="AB143" s="15"/>
      <c r="AC143" s="46"/>
      <c r="AD143" s="15"/>
      <c r="AE143" s="15"/>
      <c r="AF143" s="15"/>
    </row>
    <row r="144" customFormat="false" ht="11.25" hidden="false" customHeight="false" outlineLevel="0" collapsed="false">
      <c r="A144" s="39" t="s">
        <v>250</v>
      </c>
      <c r="B144" s="48" t="n">
        <v>0</v>
      </c>
      <c r="C144" s="39" t="s">
        <v>55</v>
      </c>
      <c r="D144" s="39" t="s">
        <v>50</v>
      </c>
      <c r="E144" s="15" t="s">
        <v>51</v>
      </c>
      <c r="F144" s="15" t="n">
        <v>16</v>
      </c>
      <c r="G144" s="15" t="n">
        <v>6</v>
      </c>
      <c r="H144" s="15"/>
      <c r="I144" s="16" t="s">
        <v>1193</v>
      </c>
      <c r="J144" s="15" t="s">
        <v>24</v>
      </c>
      <c r="K144" s="195" t="s">
        <v>53</v>
      </c>
      <c r="L144" s="188" t="s">
        <v>26</v>
      </c>
      <c r="M144" s="191" t="s">
        <v>252</v>
      </c>
      <c r="N144" s="15" t="s">
        <v>24</v>
      </c>
      <c r="O144" s="128" t="s">
        <v>998</v>
      </c>
      <c r="P144" s="15" t="n">
        <v>6</v>
      </c>
      <c r="Q144" s="39" t="s">
        <v>114</v>
      </c>
      <c r="R144" s="40" t="n">
        <v>26.65</v>
      </c>
      <c r="S144" s="316" t="s">
        <v>254</v>
      </c>
      <c r="T144" s="39" t="s">
        <v>255</v>
      </c>
      <c r="U144" s="15" t="s">
        <v>244</v>
      </c>
      <c r="V144" s="15" t="s">
        <v>244</v>
      </c>
      <c r="W144" s="15" t="s">
        <v>68</v>
      </c>
      <c r="X144" s="15" t="s">
        <v>71</v>
      </c>
      <c r="Y144" s="58" t="n">
        <f aca="false">F144*G144*2</f>
        <v>192</v>
      </c>
      <c r="Z144" s="58" t="str">
        <f aca="false">IF(X144="N",Y144,"0")</f>
        <v>0</v>
      </c>
      <c r="AA144" s="58" t="n">
        <f aca="false">IF(X144="P",Y144,"0")</f>
        <v>192</v>
      </c>
      <c r="AB144" s="15"/>
      <c r="AC144" s="15"/>
      <c r="AD144" s="15"/>
      <c r="AE144" s="15"/>
      <c r="AF144" s="15"/>
    </row>
    <row r="145" customFormat="false" ht="11.25" hidden="false" customHeight="false" outlineLevel="0" collapsed="false">
      <c r="A145" s="39" t="s">
        <v>1489</v>
      </c>
      <c r="B145" s="40" t="n">
        <v>450</v>
      </c>
      <c r="C145" s="39" t="s">
        <v>1422</v>
      </c>
      <c r="D145" s="39" t="s">
        <v>50</v>
      </c>
      <c r="E145" s="15" t="s">
        <v>51</v>
      </c>
      <c r="F145" s="15" t="n">
        <v>16</v>
      </c>
      <c r="G145" s="33" t="n">
        <v>25</v>
      </c>
      <c r="H145" s="33"/>
      <c r="I145" s="96" t="s">
        <v>278</v>
      </c>
      <c r="J145" s="15" t="s">
        <v>24</v>
      </c>
      <c r="K145" s="187" t="s">
        <v>279</v>
      </c>
      <c r="L145" s="188" t="s">
        <v>26</v>
      </c>
      <c r="M145" s="189" t="s">
        <v>323</v>
      </c>
      <c r="N145" s="15" t="s">
        <v>24</v>
      </c>
      <c r="O145" s="15" t="s">
        <v>1490</v>
      </c>
      <c r="P145" s="15" t="n">
        <v>25</v>
      </c>
      <c r="Q145" s="39" t="s">
        <v>1422</v>
      </c>
      <c r="R145" s="40" t="n">
        <v>455</v>
      </c>
      <c r="S145" s="315" t="s">
        <v>323</v>
      </c>
      <c r="T145" s="39" t="s">
        <v>1492</v>
      </c>
      <c r="U145" s="15" t="s">
        <v>244</v>
      </c>
      <c r="V145" s="15" t="s">
        <v>244</v>
      </c>
      <c r="W145" s="15" t="s">
        <v>68</v>
      </c>
      <c r="X145" s="15" t="s">
        <v>71</v>
      </c>
      <c r="Y145" s="58" t="n">
        <f aca="false">F145*G145*2</f>
        <v>800</v>
      </c>
      <c r="Z145" s="58" t="str">
        <f aca="false">IF(X145="N",Y145,"0")</f>
        <v>0</v>
      </c>
      <c r="AA145" s="58" t="n">
        <f aca="false">IF(X145="P",Y145,"0")</f>
        <v>800</v>
      </c>
      <c r="AB145" s="15"/>
      <c r="AC145" s="46"/>
      <c r="AD145" s="15"/>
      <c r="AE145" s="15"/>
      <c r="AF145" s="15"/>
    </row>
    <row r="146" customFormat="false" ht="11.25" hidden="false" customHeight="false" outlineLevel="0" collapsed="false">
      <c r="A146" s="39" t="s">
        <v>446</v>
      </c>
      <c r="B146" s="40" t="n">
        <v>330</v>
      </c>
      <c r="C146" s="39" t="s">
        <v>447</v>
      </c>
      <c r="D146" s="39" t="s">
        <v>50</v>
      </c>
      <c r="E146" s="15" t="s">
        <v>51</v>
      </c>
      <c r="F146" s="15" t="n">
        <v>16</v>
      </c>
      <c r="G146" s="15" t="n">
        <v>25</v>
      </c>
      <c r="H146" s="15"/>
      <c r="I146" s="96" t="s">
        <v>278</v>
      </c>
      <c r="J146" s="15" t="s">
        <v>24</v>
      </c>
      <c r="K146" s="195" t="s">
        <v>240</v>
      </c>
      <c r="L146" s="188" t="s">
        <v>26</v>
      </c>
      <c r="M146" s="189" t="s">
        <v>234</v>
      </c>
      <c r="N146" s="15" t="s">
        <v>24</v>
      </c>
      <c r="O146" s="15" t="s">
        <v>1493</v>
      </c>
      <c r="P146" s="15" t="n">
        <v>25</v>
      </c>
      <c r="Q146" s="39" t="s">
        <v>1422</v>
      </c>
      <c r="R146" s="40" t="n">
        <v>445</v>
      </c>
      <c r="S146" s="315" t="s">
        <v>234</v>
      </c>
      <c r="T146" s="39" t="s">
        <v>1495</v>
      </c>
      <c r="U146" s="15" t="s">
        <v>244</v>
      </c>
      <c r="V146" s="15" t="s">
        <v>244</v>
      </c>
      <c r="W146" s="15" t="s">
        <v>68</v>
      </c>
      <c r="X146" s="15" t="s">
        <v>71</v>
      </c>
      <c r="Y146" s="58" t="n">
        <f aca="false">F146*G146*2</f>
        <v>800</v>
      </c>
      <c r="Z146" s="58" t="str">
        <f aca="false">IF(X146="N",Y146,"0")</f>
        <v>0</v>
      </c>
      <c r="AA146" s="58" t="n">
        <f aca="false">IF(X146="P",Y146,"0")</f>
        <v>800</v>
      </c>
      <c r="AB146" s="15"/>
      <c r="AC146" s="46"/>
      <c r="AD146" s="15"/>
      <c r="AE146" s="15"/>
      <c r="AF146" s="15"/>
    </row>
    <row r="147" customFormat="false" ht="11.85" hidden="false" customHeight="true" outlineLevel="0" collapsed="false">
      <c r="A147" s="47" t="s">
        <v>285</v>
      </c>
      <c r="B147" s="48" t="n">
        <v>0</v>
      </c>
      <c r="C147" s="47" t="s">
        <v>286</v>
      </c>
      <c r="D147" s="47" t="s">
        <v>50</v>
      </c>
      <c r="E147" s="33" t="s">
        <v>51</v>
      </c>
      <c r="F147" s="33" t="n">
        <v>16</v>
      </c>
      <c r="G147" s="33" t="n">
        <v>4</v>
      </c>
      <c r="H147" s="33" t="s">
        <v>61</v>
      </c>
      <c r="I147" s="32" t="s">
        <v>287</v>
      </c>
      <c r="J147" s="15" t="s">
        <v>24</v>
      </c>
      <c r="K147" s="200" t="s">
        <v>288</v>
      </c>
      <c r="L147" s="201" t="s">
        <v>26</v>
      </c>
      <c r="M147" s="202" t="s">
        <v>53</v>
      </c>
      <c r="N147" s="15" t="s">
        <v>24</v>
      </c>
      <c r="O147" s="307" t="s">
        <v>1210</v>
      </c>
      <c r="P147" s="33" t="n">
        <v>4</v>
      </c>
      <c r="Q147" s="39" t="s">
        <v>1207</v>
      </c>
      <c r="R147" s="40" t="n">
        <v>0</v>
      </c>
      <c r="S147" s="318" t="n">
        <v>15937</v>
      </c>
      <c r="T147" s="39" t="s">
        <v>1488</v>
      </c>
      <c r="U147" s="15" t="s">
        <v>244</v>
      </c>
      <c r="V147" s="15" t="s">
        <v>244</v>
      </c>
      <c r="W147" s="15" t="s">
        <v>68</v>
      </c>
      <c r="X147" s="15" t="s">
        <v>71</v>
      </c>
      <c r="Y147" s="58" t="n">
        <f aca="false">F147*G147*2</f>
        <v>128</v>
      </c>
      <c r="Z147" s="58" t="str">
        <f aca="false">IF(X147="N",Y147,"0")</f>
        <v>0</v>
      </c>
      <c r="AA147" s="58" t="n">
        <f aca="false">IF(X147="P",Y147,"0")</f>
        <v>128</v>
      </c>
      <c r="AB147" s="15"/>
      <c r="AC147" s="46"/>
      <c r="AD147" s="15"/>
      <c r="AE147" s="15"/>
      <c r="AF147" s="15"/>
    </row>
    <row r="148" customFormat="false" ht="11.25" hidden="false" customHeight="false" outlineLevel="0" collapsed="false">
      <c r="A148" s="39" t="s">
        <v>271</v>
      </c>
      <c r="B148" s="40" t="n">
        <v>94</v>
      </c>
      <c r="C148" s="39" t="s">
        <v>114</v>
      </c>
      <c r="D148" s="39" t="s">
        <v>50</v>
      </c>
      <c r="E148" s="15" t="s">
        <v>51</v>
      </c>
      <c r="F148" s="15" t="n">
        <v>16</v>
      </c>
      <c r="G148" s="15" t="n">
        <v>25</v>
      </c>
      <c r="H148" s="15"/>
      <c r="I148" s="128" t="s">
        <v>547</v>
      </c>
      <c r="J148" s="15" t="s">
        <v>24</v>
      </c>
      <c r="K148" s="195" t="s">
        <v>259</v>
      </c>
      <c r="L148" s="188" t="s">
        <v>26</v>
      </c>
      <c r="M148" s="191" t="s">
        <v>283</v>
      </c>
      <c r="N148" s="15" t="s">
        <v>24</v>
      </c>
      <c r="O148" s="128" t="s">
        <v>375</v>
      </c>
      <c r="P148" s="15" t="n">
        <v>25</v>
      </c>
      <c r="Q148" s="39" t="s">
        <v>55</v>
      </c>
      <c r="R148" s="40" t="n">
        <v>200</v>
      </c>
      <c r="S148" s="320" t="n">
        <v>16550</v>
      </c>
      <c r="T148" s="39" t="s">
        <v>510</v>
      </c>
      <c r="U148" s="15" t="s">
        <v>244</v>
      </c>
      <c r="V148" s="15" t="s">
        <v>244</v>
      </c>
      <c r="W148" s="15" t="s">
        <v>68</v>
      </c>
      <c r="X148" s="15" t="s">
        <v>71</v>
      </c>
      <c r="Y148" s="58" t="n">
        <f aca="false">F148*G148*2</f>
        <v>800</v>
      </c>
      <c r="Z148" s="58" t="str">
        <f aca="false">IF(X148="N",Y148,"0")</f>
        <v>0</v>
      </c>
      <c r="AA148" s="58" t="n">
        <f aca="false">IF(X148="P",Y148,"0")</f>
        <v>800</v>
      </c>
      <c r="AB148" s="15"/>
      <c r="AC148" s="46"/>
      <c r="AD148" s="15"/>
      <c r="AE148" s="15"/>
      <c r="AF148" s="15"/>
    </row>
    <row r="149" customFormat="false" ht="11.25" hidden="false" customHeight="false" outlineLevel="0" collapsed="false">
      <c r="A149" s="39" t="s">
        <v>292</v>
      </c>
      <c r="B149" s="40" t="n">
        <v>81.35</v>
      </c>
      <c r="C149" s="39" t="s">
        <v>114</v>
      </c>
      <c r="D149" s="39" t="s">
        <v>50</v>
      </c>
      <c r="E149" s="15" t="s">
        <v>51</v>
      </c>
      <c r="F149" s="15" t="n">
        <v>16</v>
      </c>
      <c r="G149" s="15" t="n">
        <v>5</v>
      </c>
      <c r="H149" s="15"/>
      <c r="I149" s="128" t="s">
        <v>1211</v>
      </c>
      <c r="J149" s="15" t="s">
        <v>24</v>
      </c>
      <c r="K149" s="195" t="s">
        <v>259</v>
      </c>
      <c r="L149" s="188" t="s">
        <v>26</v>
      </c>
      <c r="M149" s="191" t="s">
        <v>133</v>
      </c>
      <c r="N149" s="15" t="s">
        <v>24</v>
      </c>
      <c r="O149" s="15" t="s">
        <v>294</v>
      </c>
      <c r="P149" s="15" t="n">
        <v>5</v>
      </c>
      <c r="Q149" s="39" t="s">
        <v>114</v>
      </c>
      <c r="R149" s="40" t="n">
        <v>86.5</v>
      </c>
      <c r="S149" s="319" t="s">
        <v>259</v>
      </c>
      <c r="T149" s="39" t="s">
        <v>295</v>
      </c>
      <c r="U149" s="15" t="s">
        <v>244</v>
      </c>
      <c r="V149" s="15" t="s">
        <v>244</v>
      </c>
      <c r="W149" s="15" t="s">
        <v>68</v>
      </c>
      <c r="X149" s="15" t="s">
        <v>71</v>
      </c>
      <c r="Y149" s="58" t="n">
        <f aca="false">F149*G149*2</f>
        <v>160</v>
      </c>
      <c r="Z149" s="58" t="str">
        <f aca="false">IF(X149="N",Y149,"0")</f>
        <v>0</v>
      </c>
      <c r="AA149" s="58" t="n">
        <f aca="false">IF(X149="P",Y149,"0")</f>
        <v>160</v>
      </c>
      <c r="AB149" s="15"/>
      <c r="AC149" s="46"/>
      <c r="AD149" s="15"/>
      <c r="AE149" s="15"/>
      <c r="AF149" s="15"/>
    </row>
    <row r="150" customFormat="false" ht="11.25" hidden="false" customHeight="false" outlineLevel="0" collapsed="false">
      <c r="A150" s="39" t="s">
        <v>258</v>
      </c>
      <c r="B150" s="40" t="n">
        <v>85.5</v>
      </c>
      <c r="C150" s="39" t="s">
        <v>114</v>
      </c>
      <c r="D150" s="39" t="s">
        <v>50</v>
      </c>
      <c r="E150" s="15" t="s">
        <v>51</v>
      </c>
      <c r="F150" s="15" t="n">
        <v>16</v>
      </c>
      <c r="G150" s="15" t="n">
        <v>10</v>
      </c>
      <c r="H150" s="15"/>
      <c r="I150" s="128" t="s">
        <v>1496</v>
      </c>
      <c r="J150" s="15" t="s">
        <v>24</v>
      </c>
      <c r="K150" s="195" t="s">
        <v>259</v>
      </c>
      <c r="L150" s="188" t="s">
        <v>26</v>
      </c>
      <c r="M150" s="191" t="s">
        <v>133</v>
      </c>
      <c r="N150" s="15" t="s">
        <v>24</v>
      </c>
      <c r="O150" s="15" t="s">
        <v>294</v>
      </c>
      <c r="P150" s="15" t="n">
        <v>10</v>
      </c>
      <c r="Q150" s="39" t="s">
        <v>297</v>
      </c>
      <c r="R150" s="40" t="n">
        <v>325</v>
      </c>
      <c r="S150" s="320" t="s">
        <v>133</v>
      </c>
      <c r="T150" s="39" t="s">
        <v>298</v>
      </c>
      <c r="U150" s="15" t="s">
        <v>244</v>
      </c>
      <c r="V150" s="15" t="s">
        <v>244</v>
      </c>
      <c r="W150" s="15" t="s">
        <v>68</v>
      </c>
      <c r="X150" s="15" t="s">
        <v>71</v>
      </c>
      <c r="Y150" s="58" t="n">
        <f aca="false">F150*G150*2</f>
        <v>320</v>
      </c>
      <c r="Z150" s="58" t="str">
        <f aca="false">IF(X150="N",Y150,"0")</f>
        <v>0</v>
      </c>
      <c r="AA150" s="58" t="n">
        <f aca="false">IF(X150="P",Y150,"0")</f>
        <v>320</v>
      </c>
      <c r="AB150" s="15"/>
      <c r="AC150" s="46"/>
      <c r="AD150" s="15"/>
      <c r="AE150" s="15"/>
      <c r="AF150" s="15"/>
    </row>
    <row r="151" customFormat="false" ht="11.25" hidden="false" customHeight="false" outlineLevel="0" collapsed="false">
      <c r="A151" s="39" t="s">
        <v>267</v>
      </c>
      <c r="B151" s="40" t="n">
        <v>215</v>
      </c>
      <c r="C151" s="39" t="s">
        <v>55</v>
      </c>
      <c r="D151" s="39" t="s">
        <v>50</v>
      </c>
      <c r="E151" s="15" t="s">
        <v>51</v>
      </c>
      <c r="F151" s="15" t="n">
        <v>16</v>
      </c>
      <c r="G151" s="15" t="n">
        <v>25</v>
      </c>
      <c r="H151" s="15"/>
      <c r="I151" s="128" t="s">
        <v>1497</v>
      </c>
      <c r="J151" s="15" t="s">
        <v>24</v>
      </c>
      <c r="K151" s="195" t="s">
        <v>259</v>
      </c>
      <c r="L151" s="188" t="s">
        <v>26</v>
      </c>
      <c r="M151" s="189" t="s">
        <v>283</v>
      </c>
      <c r="N151" s="15" t="s">
        <v>24</v>
      </c>
      <c r="O151" s="128" t="s">
        <v>878</v>
      </c>
      <c r="P151" s="15" t="n">
        <v>25</v>
      </c>
      <c r="Q151" s="39" t="s">
        <v>1422</v>
      </c>
      <c r="R151" s="40" t="n">
        <v>490</v>
      </c>
      <c r="S151" s="15" t="n">
        <v>16553</v>
      </c>
      <c r="T151" s="39" t="s">
        <v>1498</v>
      </c>
      <c r="U151" s="15" t="s">
        <v>244</v>
      </c>
      <c r="V151" s="15" t="s">
        <v>244</v>
      </c>
      <c r="W151" s="15" t="s">
        <v>68</v>
      </c>
      <c r="X151" s="15" t="s">
        <v>71</v>
      </c>
      <c r="Y151" s="58" t="n">
        <f aca="false">F151*G151*2</f>
        <v>800</v>
      </c>
      <c r="Z151" s="58" t="str">
        <f aca="false">IF(X151="N",Y151,"0")</f>
        <v>0</v>
      </c>
      <c r="AA151" s="58" t="n">
        <f aca="false">IF(X151="P",Y151,"0")</f>
        <v>800</v>
      </c>
      <c r="AB151" s="15"/>
      <c r="AC151" s="46"/>
      <c r="AD151" s="15"/>
      <c r="AE151" s="15"/>
      <c r="AF151" s="15"/>
    </row>
    <row r="152" customFormat="false" ht="11.25" hidden="false" customHeight="false" outlineLevel="0" collapsed="false">
      <c r="A152" s="39" t="s">
        <v>258</v>
      </c>
      <c r="B152" s="40" t="n">
        <v>85.5</v>
      </c>
      <c r="C152" s="39" t="s">
        <v>114</v>
      </c>
      <c r="D152" s="39" t="s">
        <v>50</v>
      </c>
      <c r="E152" s="15" t="s">
        <v>51</v>
      </c>
      <c r="F152" s="15" t="n">
        <v>16</v>
      </c>
      <c r="G152" s="15" t="n">
        <v>15</v>
      </c>
      <c r="H152" s="15"/>
      <c r="I152" s="128" t="s">
        <v>1499</v>
      </c>
      <c r="J152" s="15" t="s">
        <v>24</v>
      </c>
      <c r="K152" s="195" t="s">
        <v>259</v>
      </c>
      <c r="L152" s="188" t="s">
        <v>26</v>
      </c>
      <c r="M152" s="191" t="s">
        <v>133</v>
      </c>
      <c r="N152" s="15" t="s">
        <v>24</v>
      </c>
      <c r="O152" s="15" t="s">
        <v>294</v>
      </c>
      <c r="P152" s="15" t="n">
        <v>15</v>
      </c>
      <c r="Q152" s="39" t="s">
        <v>297</v>
      </c>
      <c r="R152" s="40" t="n">
        <v>325</v>
      </c>
      <c r="S152" s="320" t="s">
        <v>133</v>
      </c>
      <c r="T152" s="39" t="s">
        <v>298</v>
      </c>
      <c r="U152" s="15" t="s">
        <v>244</v>
      </c>
      <c r="V152" s="15" t="s">
        <v>244</v>
      </c>
      <c r="W152" s="15" t="s">
        <v>68</v>
      </c>
      <c r="X152" s="15" t="s">
        <v>71</v>
      </c>
      <c r="Y152" s="58" t="n">
        <f aca="false">F152*G152*2</f>
        <v>480</v>
      </c>
      <c r="Z152" s="58" t="str">
        <f aca="false">IF(X152="N",Y152,"0")</f>
        <v>0</v>
      </c>
      <c r="AA152" s="58" t="n">
        <f aca="false">IF(X152="P",Y152,"0")</f>
        <v>480</v>
      </c>
      <c r="AB152" s="15"/>
      <c r="AC152" s="46"/>
      <c r="AD152" s="15"/>
      <c r="AE152" s="15"/>
      <c r="AF152" s="15"/>
    </row>
    <row r="153" customFormat="false" ht="11.25" hidden="false" customHeight="false" outlineLevel="0" collapsed="false">
      <c r="A153" s="39" t="s">
        <v>321</v>
      </c>
      <c r="B153" s="40" t="n">
        <v>95</v>
      </c>
      <c r="C153" s="39" t="s">
        <v>114</v>
      </c>
      <c r="D153" s="39" t="s">
        <v>50</v>
      </c>
      <c r="E153" s="15" t="s">
        <v>51</v>
      </c>
      <c r="F153" s="15" t="n">
        <v>16</v>
      </c>
      <c r="G153" s="15" t="n">
        <v>3</v>
      </c>
      <c r="H153" s="15"/>
      <c r="I153" s="128" t="s">
        <v>1500</v>
      </c>
      <c r="J153" s="15" t="s">
        <v>24</v>
      </c>
      <c r="K153" s="195" t="s">
        <v>259</v>
      </c>
      <c r="L153" s="188" t="s">
        <v>26</v>
      </c>
      <c r="M153" s="191" t="s">
        <v>53</v>
      </c>
      <c r="N153" s="15" t="s">
        <v>24</v>
      </c>
      <c r="O153" s="307" t="s">
        <v>1206</v>
      </c>
      <c r="P153" s="33" t="n">
        <v>3</v>
      </c>
      <c r="Q153" s="39" t="s">
        <v>1207</v>
      </c>
      <c r="R153" s="40" t="n">
        <v>0</v>
      </c>
      <c r="S153" s="317" t="n">
        <v>16546</v>
      </c>
      <c r="T153" s="39" t="s">
        <v>1488</v>
      </c>
      <c r="U153" s="15" t="s">
        <v>244</v>
      </c>
      <c r="V153" s="15" t="s">
        <v>244</v>
      </c>
      <c r="W153" s="15" t="s">
        <v>68</v>
      </c>
      <c r="X153" s="15" t="s">
        <v>71</v>
      </c>
      <c r="Y153" s="58" t="n">
        <f aca="false">F153*G153*2</f>
        <v>96</v>
      </c>
      <c r="Z153" s="58" t="str">
        <f aca="false">IF(X153="N",Y153,"0")</f>
        <v>0</v>
      </c>
      <c r="AA153" s="58" t="n">
        <f aca="false">IF(X153="P",Y153,"0")</f>
        <v>96</v>
      </c>
      <c r="AB153" s="15"/>
      <c r="AC153" s="46"/>
      <c r="AD153" s="15"/>
      <c r="AE153" s="15"/>
      <c r="AF153" s="15"/>
    </row>
    <row r="154" customFormat="false" ht="11.25" hidden="false" customHeight="false" outlineLevel="0" collapsed="false">
      <c r="A154" s="39" t="s">
        <v>321</v>
      </c>
      <c r="B154" s="40" t="n">
        <v>95</v>
      </c>
      <c r="C154" s="39" t="s">
        <v>114</v>
      </c>
      <c r="D154" s="39" t="s">
        <v>50</v>
      </c>
      <c r="E154" s="15" t="s">
        <v>51</v>
      </c>
      <c r="F154" s="15" t="n">
        <v>16</v>
      </c>
      <c r="G154" s="15" t="n">
        <v>22</v>
      </c>
      <c r="H154" s="15"/>
      <c r="I154" s="128" t="s">
        <v>1501</v>
      </c>
      <c r="J154" s="15" t="s">
        <v>24</v>
      </c>
      <c r="K154" s="195" t="s">
        <v>259</v>
      </c>
      <c r="L154" s="188" t="s">
        <v>26</v>
      </c>
      <c r="M154" s="191" t="s">
        <v>53</v>
      </c>
      <c r="N154" s="15" t="s">
        <v>24</v>
      </c>
      <c r="O154" s="307" t="s">
        <v>1206</v>
      </c>
      <c r="P154" s="33" t="n">
        <v>22</v>
      </c>
      <c r="Q154" s="39" t="s">
        <v>1207</v>
      </c>
      <c r="R154" s="40" t="n">
        <v>0</v>
      </c>
      <c r="S154" s="317" t="n">
        <v>16546</v>
      </c>
      <c r="T154" s="39" t="s">
        <v>1488</v>
      </c>
      <c r="U154" s="15" t="s">
        <v>244</v>
      </c>
      <c r="V154" s="15" t="s">
        <v>244</v>
      </c>
      <c r="W154" s="15" t="s">
        <v>68</v>
      </c>
      <c r="X154" s="15" t="s">
        <v>71</v>
      </c>
      <c r="Y154" s="58" t="n">
        <f aca="false">F154*G154*2</f>
        <v>704</v>
      </c>
      <c r="Z154" s="58" t="str">
        <f aca="false">IF(X154="N",Y154,"0")</f>
        <v>0</v>
      </c>
      <c r="AA154" s="58" t="n">
        <f aca="false">IF(X154="P",Y154,"0")</f>
        <v>704</v>
      </c>
      <c r="AB154" s="15"/>
      <c r="AC154" s="46"/>
      <c r="AD154" s="15"/>
      <c r="AE154" s="15"/>
      <c r="AF154" s="15"/>
    </row>
    <row r="155" customFormat="false" ht="11.25" hidden="false" customHeight="false" outlineLevel="0" collapsed="false">
      <c r="A155" s="39" t="s">
        <v>269</v>
      </c>
      <c r="B155" s="40" t="n">
        <v>94</v>
      </c>
      <c r="C155" s="39" t="s">
        <v>114</v>
      </c>
      <c r="D155" s="39" t="s">
        <v>50</v>
      </c>
      <c r="E155" s="15" t="s">
        <v>51</v>
      </c>
      <c r="F155" s="15" t="n">
        <v>16</v>
      </c>
      <c r="G155" s="15" t="n">
        <v>25</v>
      </c>
      <c r="H155" s="15"/>
      <c r="I155" s="128" t="s">
        <v>1502</v>
      </c>
      <c r="J155" s="15" t="s">
        <v>24</v>
      </c>
      <c r="K155" s="195" t="s">
        <v>259</v>
      </c>
      <c r="L155" s="188" t="s">
        <v>26</v>
      </c>
      <c r="M155" s="191" t="s">
        <v>283</v>
      </c>
      <c r="N155" s="15" t="s">
        <v>24</v>
      </c>
      <c r="O155" s="128" t="s">
        <v>878</v>
      </c>
      <c r="P155" s="15" t="n">
        <v>25</v>
      </c>
      <c r="Q155" s="39" t="s">
        <v>55</v>
      </c>
      <c r="R155" s="40" t="n">
        <v>200</v>
      </c>
      <c r="S155" s="320" t="n">
        <v>16553</v>
      </c>
      <c r="T155" s="39" t="s">
        <v>284</v>
      </c>
      <c r="U155" s="15" t="s">
        <v>244</v>
      </c>
      <c r="V155" s="15" t="s">
        <v>244</v>
      </c>
      <c r="W155" s="15" t="s">
        <v>68</v>
      </c>
      <c r="X155" s="15" t="s">
        <v>71</v>
      </c>
      <c r="Y155" s="58" t="n">
        <f aca="false">F155*G155*2</f>
        <v>800</v>
      </c>
      <c r="Z155" s="58" t="str">
        <f aca="false">IF(X155="N",Y155,"0")</f>
        <v>0</v>
      </c>
      <c r="AA155" s="58" t="n">
        <f aca="false">IF(X155="P",Y155,"0")</f>
        <v>800</v>
      </c>
      <c r="AB155" s="15"/>
      <c r="AC155" s="46"/>
      <c r="AD155" s="15"/>
      <c r="AE155" s="15"/>
      <c r="AF155" s="15"/>
    </row>
    <row r="156" customFormat="false" ht="11.25" hidden="false" customHeight="false" outlineLevel="0" collapsed="false">
      <c r="A156" s="39" t="s">
        <v>48</v>
      </c>
      <c r="B156" s="40" t="n">
        <v>0</v>
      </c>
      <c r="C156" s="39" t="s">
        <v>114</v>
      </c>
      <c r="D156" s="39" t="s">
        <v>50</v>
      </c>
      <c r="E156" s="15" t="s">
        <v>51</v>
      </c>
      <c r="F156" s="15" t="n">
        <v>16</v>
      </c>
      <c r="G156" s="33" t="n">
        <v>25</v>
      </c>
      <c r="H156" s="33"/>
      <c r="I156" s="96" t="s">
        <v>349</v>
      </c>
      <c r="J156" s="15" t="s">
        <v>24</v>
      </c>
      <c r="K156" s="187" t="s">
        <v>53</v>
      </c>
      <c r="L156" s="188" t="s">
        <v>26</v>
      </c>
      <c r="M156" s="191" t="s">
        <v>302</v>
      </c>
      <c r="N156" s="15" t="s">
        <v>24</v>
      </c>
      <c r="O156" s="15" t="s">
        <v>679</v>
      </c>
      <c r="P156" s="15" t="n">
        <v>25</v>
      </c>
      <c r="Q156" s="39" t="s">
        <v>305</v>
      </c>
      <c r="R156" s="40" t="n">
        <v>217</v>
      </c>
      <c r="S156" s="320" t="n">
        <v>16541</v>
      </c>
      <c r="T156" s="39" t="s">
        <v>306</v>
      </c>
      <c r="U156" s="15" t="s">
        <v>67</v>
      </c>
      <c r="V156" s="15" t="s">
        <v>244</v>
      </c>
      <c r="W156" s="15" t="s">
        <v>68</v>
      </c>
      <c r="X156" s="15" t="s">
        <v>71</v>
      </c>
      <c r="Y156" s="58" t="n">
        <f aca="false">F156*G156*2</f>
        <v>800</v>
      </c>
      <c r="Z156" s="58" t="str">
        <f aca="false">IF(X156="N",Y156,"0")</f>
        <v>0</v>
      </c>
      <c r="AA156" s="58" t="n">
        <f aca="false">IF(X156="P",Y156,"0")</f>
        <v>800</v>
      </c>
      <c r="AB156" s="15"/>
      <c r="AC156" s="46"/>
      <c r="AD156" s="15"/>
      <c r="AE156" s="15"/>
      <c r="AF156" s="15"/>
    </row>
    <row r="157" customFormat="false" ht="11.25" hidden="false" customHeight="false" outlineLevel="0" collapsed="false">
      <c r="A157" s="39" t="s">
        <v>1503</v>
      </c>
      <c r="B157" s="40" t="n">
        <v>450</v>
      </c>
      <c r="C157" s="39" t="s">
        <v>1422</v>
      </c>
      <c r="D157" s="39" t="s">
        <v>50</v>
      </c>
      <c r="E157" s="15" t="s">
        <v>51</v>
      </c>
      <c r="F157" s="15" t="n">
        <v>16</v>
      </c>
      <c r="G157" s="33" t="n">
        <v>25</v>
      </c>
      <c r="H157" s="33"/>
      <c r="I157" s="96" t="s">
        <v>745</v>
      </c>
      <c r="J157" s="15" t="s">
        <v>24</v>
      </c>
      <c r="K157" s="187" t="s">
        <v>401</v>
      </c>
      <c r="L157" s="188" t="s">
        <v>26</v>
      </c>
      <c r="M157" s="189" t="s">
        <v>334</v>
      </c>
      <c r="N157" s="15" t="s">
        <v>24</v>
      </c>
      <c r="O157" s="128" t="s">
        <v>891</v>
      </c>
      <c r="P157" s="15" t="n">
        <v>25</v>
      </c>
      <c r="Q157" s="39" t="s">
        <v>1422</v>
      </c>
      <c r="R157" s="40" t="n">
        <v>465</v>
      </c>
      <c r="S157" s="15" t="n">
        <v>16545</v>
      </c>
      <c r="T157" s="39" t="s">
        <v>1504</v>
      </c>
      <c r="U157" s="15" t="s">
        <v>244</v>
      </c>
      <c r="V157" s="15" t="s">
        <v>244</v>
      </c>
      <c r="W157" s="15" t="s">
        <v>68</v>
      </c>
      <c r="X157" s="15" t="s">
        <v>71</v>
      </c>
      <c r="Y157" s="58" t="n">
        <f aca="false">F157*G157*2</f>
        <v>800</v>
      </c>
      <c r="Z157" s="58" t="str">
        <f aca="false">IF(X157="N",Y157,"0")</f>
        <v>0</v>
      </c>
      <c r="AA157" s="58" t="n">
        <f aca="false">IF(X157="P",Y157,"0")</f>
        <v>800</v>
      </c>
      <c r="AB157" s="15"/>
      <c r="AC157" s="46"/>
      <c r="AD157" s="15"/>
      <c r="AE157" s="15"/>
      <c r="AF157" s="15"/>
    </row>
    <row r="158" customFormat="false" ht="11.25" hidden="false" customHeight="false" outlineLevel="0" collapsed="false">
      <c r="A158" s="39" t="s">
        <v>1505</v>
      </c>
      <c r="B158" s="40" t="n">
        <v>500</v>
      </c>
      <c r="C158" s="39" t="s">
        <v>1422</v>
      </c>
      <c r="D158" s="39" t="s">
        <v>50</v>
      </c>
      <c r="E158" s="15" t="s">
        <v>51</v>
      </c>
      <c r="F158" s="15" t="n">
        <v>16</v>
      </c>
      <c r="G158" s="15" t="n">
        <v>25</v>
      </c>
      <c r="H158" s="15"/>
      <c r="I158" s="96" t="s">
        <v>745</v>
      </c>
      <c r="J158" s="15" t="s">
        <v>24</v>
      </c>
      <c r="K158" s="187" t="s">
        <v>401</v>
      </c>
      <c r="L158" s="188" t="s">
        <v>26</v>
      </c>
      <c r="M158" s="189" t="s">
        <v>334</v>
      </c>
      <c r="N158" s="15" t="s">
        <v>24</v>
      </c>
      <c r="O158" s="128" t="s">
        <v>891</v>
      </c>
      <c r="P158" s="15" t="n">
        <v>25</v>
      </c>
      <c r="Q158" s="39" t="s">
        <v>1422</v>
      </c>
      <c r="R158" s="40" t="n">
        <v>475</v>
      </c>
      <c r="S158" s="15" t="n">
        <v>16545</v>
      </c>
      <c r="T158" s="39" t="s">
        <v>1506</v>
      </c>
      <c r="U158" s="15" t="s">
        <v>244</v>
      </c>
      <c r="V158" s="15" t="s">
        <v>244</v>
      </c>
      <c r="W158" s="15" t="s">
        <v>68</v>
      </c>
      <c r="X158" s="15" t="s">
        <v>71</v>
      </c>
      <c r="Y158" s="58" t="n">
        <f aca="false">F158*G158*2</f>
        <v>800</v>
      </c>
      <c r="Z158" s="58" t="str">
        <f aca="false">IF(X158="N",Y158,"0")</f>
        <v>0</v>
      </c>
      <c r="AA158" s="58" t="n">
        <f aca="false">IF(X158="P",Y158,"0")</f>
        <v>800</v>
      </c>
      <c r="AB158" s="15"/>
      <c r="AC158" s="46"/>
      <c r="AD158" s="15"/>
      <c r="AE158" s="15"/>
      <c r="AF158" s="15"/>
    </row>
    <row r="159" customFormat="false" ht="11.25" hidden="false" customHeight="false" outlineLevel="0" collapsed="false">
      <c r="A159" s="39" t="s">
        <v>263</v>
      </c>
      <c r="B159" s="40" t="n">
        <v>315</v>
      </c>
      <c r="C159" s="39" t="s">
        <v>55</v>
      </c>
      <c r="D159" s="39" t="s">
        <v>50</v>
      </c>
      <c r="E159" s="15" t="s">
        <v>51</v>
      </c>
      <c r="F159" s="15" t="n">
        <v>16</v>
      </c>
      <c r="G159" s="15" t="n">
        <v>25</v>
      </c>
      <c r="H159" s="15"/>
      <c r="I159" s="128" t="s">
        <v>1507</v>
      </c>
      <c r="J159" s="15" t="s">
        <v>24</v>
      </c>
      <c r="K159" s="195" t="s">
        <v>259</v>
      </c>
      <c r="L159" s="188" t="s">
        <v>26</v>
      </c>
      <c r="M159" s="191" t="s">
        <v>133</v>
      </c>
      <c r="N159" s="15" t="s">
        <v>24</v>
      </c>
      <c r="O159" s="15" t="s">
        <v>294</v>
      </c>
      <c r="P159" s="15" t="n">
        <v>25</v>
      </c>
      <c r="Q159" s="39" t="s">
        <v>297</v>
      </c>
      <c r="R159" s="40" t="n">
        <v>325</v>
      </c>
      <c r="S159" s="320" t="s">
        <v>259</v>
      </c>
      <c r="T159" s="39" t="s">
        <v>301</v>
      </c>
      <c r="U159" s="15" t="s">
        <v>244</v>
      </c>
      <c r="V159" s="15" t="s">
        <v>244</v>
      </c>
      <c r="W159" s="15" t="s">
        <v>68</v>
      </c>
      <c r="X159" s="15" t="s">
        <v>71</v>
      </c>
      <c r="Y159" s="58" t="n">
        <f aca="false">F159*G159*2</f>
        <v>800</v>
      </c>
      <c r="Z159" s="58" t="str">
        <f aca="false">IF(X159="N",Y159,"0")</f>
        <v>0</v>
      </c>
      <c r="AA159" s="58" t="n">
        <f aca="false">IF(X159="P",Y159,"0")</f>
        <v>800</v>
      </c>
      <c r="AB159" s="15"/>
      <c r="AC159" s="46"/>
      <c r="AD159" s="15"/>
      <c r="AE159" s="15"/>
      <c r="AF159" s="15"/>
    </row>
    <row r="160" customFormat="false" ht="11.25" hidden="false" customHeight="false" outlineLevel="0" collapsed="false">
      <c r="A160" s="39" t="s">
        <v>1509</v>
      </c>
      <c r="B160" s="40" t="n">
        <v>450</v>
      </c>
      <c r="C160" s="39" t="s">
        <v>1422</v>
      </c>
      <c r="D160" s="39" t="s">
        <v>50</v>
      </c>
      <c r="E160" s="15" t="s">
        <v>51</v>
      </c>
      <c r="F160" s="15" t="n">
        <v>16</v>
      </c>
      <c r="G160" s="15" t="n">
        <v>25</v>
      </c>
      <c r="H160" s="15"/>
      <c r="I160" s="15"/>
      <c r="J160" s="15" t="s">
        <v>24</v>
      </c>
      <c r="K160" s="187" t="s">
        <v>327</v>
      </c>
      <c r="L160" s="188" t="s">
        <v>26</v>
      </c>
      <c r="M160" s="191" t="s">
        <v>283</v>
      </c>
      <c r="N160" s="15" t="s">
        <v>24</v>
      </c>
      <c r="O160" s="128" t="s">
        <v>718</v>
      </c>
      <c r="P160" s="15" t="n">
        <v>25</v>
      </c>
      <c r="Q160" s="39" t="s">
        <v>55</v>
      </c>
      <c r="R160" s="40" t="n">
        <v>200</v>
      </c>
      <c r="S160" s="315" t="s">
        <v>65</v>
      </c>
      <c r="T160" s="39" t="s">
        <v>284</v>
      </c>
      <c r="U160" s="15" t="s">
        <v>244</v>
      </c>
      <c r="V160" s="15" t="s">
        <v>244</v>
      </c>
      <c r="W160" s="15" t="s">
        <v>68</v>
      </c>
      <c r="X160" s="15" t="s">
        <v>69</v>
      </c>
      <c r="Y160" s="58" t="n">
        <f aca="false">F160*G160*2</f>
        <v>800</v>
      </c>
      <c r="Z160" s="58" t="n">
        <f aca="false">IF(X160="N",Y160,"0")</f>
        <v>800</v>
      </c>
      <c r="AA160" s="58" t="str">
        <f aca="false">IF(X160="P",Y160,"0")</f>
        <v>0</v>
      </c>
      <c r="AB160" s="15"/>
      <c r="AC160" s="46"/>
      <c r="AD160" s="15"/>
      <c r="AE160" s="15"/>
      <c r="AF160" s="15"/>
    </row>
    <row r="161" customFormat="false" ht="11.25" hidden="false" customHeight="false" outlineLevel="0" collapsed="false">
      <c r="A161" s="39" t="s">
        <v>273</v>
      </c>
      <c r="B161" s="40" t="n">
        <v>385</v>
      </c>
      <c r="C161" s="39" t="s">
        <v>274</v>
      </c>
      <c r="D161" s="39" t="s">
        <v>50</v>
      </c>
      <c r="E161" s="15" t="s">
        <v>51</v>
      </c>
      <c r="F161" s="15" t="n">
        <v>16</v>
      </c>
      <c r="G161" s="33" t="n">
        <v>25</v>
      </c>
      <c r="H161" s="33"/>
      <c r="I161" s="96"/>
      <c r="J161" s="15" t="s">
        <v>24</v>
      </c>
      <c r="K161" s="195" t="s">
        <v>495</v>
      </c>
      <c r="L161" s="188" t="s">
        <v>26</v>
      </c>
      <c r="M161" s="189" t="s">
        <v>246</v>
      </c>
      <c r="N161" s="15" t="s">
        <v>24</v>
      </c>
      <c r="O161" s="15" t="s">
        <v>495</v>
      </c>
      <c r="P161" s="15" t="n">
        <v>25</v>
      </c>
      <c r="Q161" s="39" t="s">
        <v>1422</v>
      </c>
      <c r="R161" s="40" t="n">
        <v>400</v>
      </c>
      <c r="S161" s="315" t="s">
        <v>65</v>
      </c>
      <c r="T161" s="39" t="s">
        <v>1510</v>
      </c>
      <c r="U161" s="15" t="s">
        <v>244</v>
      </c>
      <c r="V161" s="15" t="s">
        <v>244</v>
      </c>
      <c r="W161" s="15" t="s">
        <v>68</v>
      </c>
      <c r="X161" s="15" t="s">
        <v>69</v>
      </c>
      <c r="Y161" s="58" t="n">
        <f aca="false">F161*G161*2</f>
        <v>800</v>
      </c>
      <c r="Z161" s="58" t="n">
        <f aca="false">IF(X161="N",Y161,"0")</f>
        <v>800</v>
      </c>
      <c r="AA161" s="58" t="str">
        <f aca="false">IF(X161="P",Y161,"0")</f>
        <v>0</v>
      </c>
      <c r="AB161" s="15"/>
      <c r="AC161" s="46"/>
      <c r="AD161" s="15"/>
      <c r="AE161" s="15"/>
      <c r="AF161" s="15"/>
    </row>
    <row r="162" customFormat="false" ht="11.25" hidden="false" customHeight="false" outlineLevel="0" collapsed="false">
      <c r="A162" s="39" t="s">
        <v>521</v>
      </c>
      <c r="B162" s="40" t="n">
        <v>375</v>
      </c>
      <c r="C162" s="39" t="s">
        <v>274</v>
      </c>
      <c r="D162" s="39" t="s">
        <v>50</v>
      </c>
      <c r="E162" s="15" t="s">
        <v>51</v>
      </c>
      <c r="F162" s="15" t="n">
        <v>16</v>
      </c>
      <c r="G162" s="33" t="n">
        <v>25</v>
      </c>
      <c r="H162" s="33"/>
      <c r="I162" s="128"/>
      <c r="J162" s="15" t="s">
        <v>24</v>
      </c>
      <c r="K162" s="200" t="s">
        <v>323</v>
      </c>
      <c r="L162" s="201" t="s">
        <v>26</v>
      </c>
      <c r="M162" s="202" t="s">
        <v>323</v>
      </c>
      <c r="N162" s="15" t="s">
        <v>24</v>
      </c>
      <c r="O162" s="15"/>
      <c r="P162" s="15" t="n">
        <v>25</v>
      </c>
      <c r="Q162" s="39" t="s">
        <v>522</v>
      </c>
      <c r="R162" s="40" t="n">
        <v>350</v>
      </c>
      <c r="S162" s="318" t="s">
        <v>523</v>
      </c>
      <c r="T162" s="39" t="s">
        <v>524</v>
      </c>
      <c r="U162" s="15" t="s">
        <v>244</v>
      </c>
      <c r="V162" s="15" t="s">
        <v>244</v>
      </c>
      <c r="W162" s="15" t="s">
        <v>68</v>
      </c>
      <c r="X162" s="15" t="s">
        <v>69</v>
      </c>
      <c r="Y162" s="58" t="n">
        <f aca="false">F162*G162*2</f>
        <v>800</v>
      </c>
      <c r="Z162" s="58" t="n">
        <f aca="false">IF(X162="N",Y162,"0")</f>
        <v>800</v>
      </c>
      <c r="AA162" s="58" t="str">
        <f aca="false">IF(X162="P",Y162,"0")</f>
        <v>0</v>
      </c>
      <c r="AB162" s="15"/>
      <c r="AC162" s="46"/>
      <c r="AD162" s="15"/>
      <c r="AE162" s="15"/>
      <c r="AF162" s="15"/>
    </row>
    <row r="163" customFormat="false" ht="11.25" hidden="false" customHeight="false" outlineLevel="0" collapsed="false">
      <c r="A163" s="39" t="s">
        <v>1511</v>
      </c>
      <c r="B163" s="40" t="n">
        <v>445</v>
      </c>
      <c r="C163" s="39" t="s">
        <v>1422</v>
      </c>
      <c r="D163" s="39" t="s">
        <v>50</v>
      </c>
      <c r="E163" s="15" t="s">
        <v>51</v>
      </c>
      <c r="F163" s="15" t="n">
        <v>16</v>
      </c>
      <c r="G163" s="33" t="n">
        <v>25</v>
      </c>
      <c r="H163" s="33"/>
      <c r="I163" s="96"/>
      <c r="J163" s="15" t="s">
        <v>24</v>
      </c>
      <c r="K163" s="187" t="s">
        <v>346</v>
      </c>
      <c r="L163" s="188" t="s">
        <v>26</v>
      </c>
      <c r="M163" s="191" t="s">
        <v>346</v>
      </c>
      <c r="N163" s="15" t="s">
        <v>24</v>
      </c>
      <c r="O163" s="128"/>
      <c r="P163" s="15" t="n">
        <v>25</v>
      </c>
      <c r="Q163" s="39" t="s">
        <v>519</v>
      </c>
      <c r="R163" s="40" t="n">
        <v>335</v>
      </c>
      <c r="S163" s="315" t="s">
        <v>65</v>
      </c>
      <c r="T163" s="39" t="s">
        <v>529</v>
      </c>
      <c r="U163" s="15" t="s">
        <v>244</v>
      </c>
      <c r="V163" s="15" t="s">
        <v>244</v>
      </c>
      <c r="W163" s="15" t="s">
        <v>68</v>
      </c>
      <c r="X163" s="15" t="s">
        <v>69</v>
      </c>
      <c r="Y163" s="58" t="n">
        <f aca="false">F163*G163*2</f>
        <v>800</v>
      </c>
      <c r="Z163" s="58" t="n">
        <f aca="false">IF(X163="N",Y163,"0")</f>
        <v>800</v>
      </c>
      <c r="AA163" s="58" t="str">
        <f aca="false">IF(X163="P",Y163,"0")</f>
        <v>0</v>
      </c>
      <c r="AB163" s="15"/>
      <c r="AC163" s="46"/>
      <c r="AD163" s="15"/>
      <c r="AE163" s="15"/>
      <c r="AF163" s="15"/>
    </row>
    <row r="164" customFormat="false" ht="11.25" hidden="false" customHeight="false" outlineLevel="0" collapsed="false">
      <c r="A164" s="39" t="s">
        <v>1512</v>
      </c>
      <c r="B164" s="40" t="n">
        <v>475</v>
      </c>
      <c r="C164" s="39" t="s">
        <v>1422</v>
      </c>
      <c r="D164" s="39" t="s">
        <v>50</v>
      </c>
      <c r="E164" s="15" t="s">
        <v>51</v>
      </c>
      <c r="F164" s="15" t="n">
        <v>16</v>
      </c>
      <c r="G164" s="15" t="n">
        <v>25</v>
      </c>
      <c r="H164" s="15"/>
      <c r="I164" s="15"/>
      <c r="J164" s="15" t="s">
        <v>24</v>
      </c>
      <c r="K164" s="187" t="s">
        <v>146</v>
      </c>
      <c r="L164" s="188" t="s">
        <v>26</v>
      </c>
      <c r="M164" s="191" t="s">
        <v>146</v>
      </c>
      <c r="N164" s="15" t="s">
        <v>24</v>
      </c>
      <c r="O164" s="128"/>
      <c r="P164" s="15" t="n">
        <v>25</v>
      </c>
      <c r="Q164" s="39" t="s">
        <v>114</v>
      </c>
      <c r="R164" s="40" t="n">
        <v>40</v>
      </c>
      <c r="S164" s="315" t="s">
        <v>65</v>
      </c>
      <c r="T164" s="39" t="s">
        <v>281</v>
      </c>
      <c r="U164" s="15" t="s">
        <v>244</v>
      </c>
      <c r="V164" s="15" t="s">
        <v>244</v>
      </c>
      <c r="W164" s="15" t="s">
        <v>68</v>
      </c>
      <c r="X164" s="15" t="s">
        <v>69</v>
      </c>
      <c r="Y164" s="58" t="n">
        <f aca="false">F164*G164*2</f>
        <v>800</v>
      </c>
      <c r="Z164" s="58" t="n">
        <f aca="false">IF(X164="N",Y164,"0")</f>
        <v>800</v>
      </c>
      <c r="AA164" s="58" t="str">
        <f aca="false">IF(X164="P",Y164,"0")</f>
        <v>0</v>
      </c>
      <c r="AB164" s="15"/>
      <c r="AC164" s="46"/>
      <c r="AD164" s="15"/>
      <c r="AE164" s="15"/>
      <c r="AF164" s="15"/>
    </row>
    <row r="165" customFormat="false" ht="11.85" hidden="false" customHeight="true" outlineLevel="0" collapsed="false">
      <c r="A165" s="208"/>
      <c r="B165" s="208"/>
      <c r="C165" s="208"/>
      <c r="D165" s="208"/>
      <c r="E165" s="208"/>
      <c r="F165" s="208"/>
      <c r="G165" s="209" t="n">
        <f aca="false">SUM(G136:G164)</f>
        <v>545</v>
      </c>
      <c r="H165" s="213"/>
      <c r="I165" s="213"/>
      <c r="J165" s="212"/>
      <c r="K165" s="213"/>
      <c r="L165" s="214"/>
      <c r="M165" s="213" t="n">
        <f aca="false">G165-P165</f>
        <v>0</v>
      </c>
      <c r="N165" s="213"/>
      <c r="O165" s="213"/>
      <c r="P165" s="209" t="n">
        <f aca="false">SUM(P136:P164)</f>
        <v>545</v>
      </c>
      <c r="Q165" s="62"/>
      <c r="R165" s="62"/>
      <c r="S165" s="215"/>
      <c r="T165" s="62"/>
      <c r="U165" s="208"/>
      <c r="V165" s="208"/>
      <c r="W165" s="208"/>
      <c r="X165" s="62"/>
      <c r="Y165" s="58" t="n">
        <f aca="false">F165*G165*2</f>
        <v>0</v>
      </c>
      <c r="Z165" s="58" t="str">
        <f aca="false">IF(X165="N",Y165,"0")</f>
        <v>0</v>
      </c>
      <c r="AA165" s="58" t="str">
        <f aca="false">IF(X165="P",Y165,"0")</f>
        <v>0</v>
      </c>
      <c r="AB165" s="208"/>
      <c r="AC165" s="208"/>
      <c r="AD165" s="208"/>
      <c r="AE165" s="208"/>
      <c r="AF165" s="208"/>
    </row>
    <row r="166" customFormat="false" ht="12" hidden="false" customHeight="true" outlineLevel="0" collapsed="false">
      <c r="A166" s="29"/>
      <c r="B166" s="29"/>
      <c r="C166" s="216" t="s">
        <v>336</v>
      </c>
      <c r="D166" s="29"/>
      <c r="E166" s="29"/>
      <c r="F166" s="29"/>
      <c r="G166" s="33"/>
      <c r="H166" s="33"/>
      <c r="I166" s="33"/>
      <c r="J166" s="15"/>
      <c r="K166" s="33"/>
      <c r="L166" s="218"/>
      <c r="M166" s="33"/>
      <c r="N166" s="33"/>
      <c r="O166" s="33"/>
      <c r="P166" s="33"/>
      <c r="Q166" s="33"/>
      <c r="R166" s="33"/>
      <c r="S166" s="219"/>
      <c r="T166" s="33"/>
      <c r="U166" s="29"/>
      <c r="V166" s="29"/>
      <c r="W166" s="29"/>
      <c r="X166" s="33"/>
      <c r="Y166" s="58" t="n">
        <f aca="false">F166*G166*2</f>
        <v>0</v>
      </c>
      <c r="Z166" s="58" t="str">
        <f aca="false">IF(X166="N",Y166,"0")</f>
        <v>0</v>
      </c>
      <c r="AA166" s="58" t="str">
        <f aca="false">IF(X166="P",Y166,"0")</f>
        <v>0</v>
      </c>
      <c r="AB166" s="29"/>
      <c r="AC166" s="29"/>
      <c r="AD166" s="29"/>
      <c r="AE166" s="29"/>
      <c r="AF166" s="29"/>
    </row>
    <row r="167" customFormat="false" ht="11.85" hidden="false" customHeight="true" outlineLevel="0" collapsed="false">
      <c r="A167" s="47" t="s">
        <v>285</v>
      </c>
      <c r="B167" s="48" t="n">
        <v>0</v>
      </c>
      <c r="C167" s="47" t="s">
        <v>286</v>
      </c>
      <c r="D167" s="39" t="s">
        <v>74</v>
      </c>
      <c r="E167" s="15" t="s">
        <v>51</v>
      </c>
      <c r="F167" s="15" t="n">
        <v>8</v>
      </c>
      <c r="G167" s="33" t="n">
        <v>4</v>
      </c>
      <c r="H167" s="33" t="s">
        <v>61</v>
      </c>
      <c r="I167" s="32" t="s">
        <v>287</v>
      </c>
      <c r="J167" s="15" t="s">
        <v>24</v>
      </c>
      <c r="K167" s="200" t="s">
        <v>288</v>
      </c>
      <c r="L167" s="201" t="s">
        <v>26</v>
      </c>
      <c r="M167" s="202" t="s">
        <v>53</v>
      </c>
      <c r="N167" s="15" t="s">
        <v>24</v>
      </c>
      <c r="O167" s="307" t="s">
        <v>1210</v>
      </c>
      <c r="P167" s="33" t="n">
        <v>4</v>
      </c>
      <c r="Q167" s="39" t="s">
        <v>1207</v>
      </c>
      <c r="R167" s="40" t="n">
        <v>0</v>
      </c>
      <c r="S167" s="318" t="n">
        <v>15937</v>
      </c>
      <c r="T167" s="39" t="s">
        <v>1513</v>
      </c>
      <c r="U167" s="15" t="s">
        <v>244</v>
      </c>
      <c r="V167" s="15" t="s">
        <v>244</v>
      </c>
      <c r="W167" s="15" t="s">
        <v>68</v>
      </c>
      <c r="X167" s="15" t="s">
        <v>71</v>
      </c>
      <c r="Y167" s="58" t="n">
        <f aca="false">F167*G167*2</f>
        <v>64</v>
      </c>
      <c r="Z167" s="58" t="str">
        <f aca="false">IF(X167="N",Y167,"0")</f>
        <v>0</v>
      </c>
      <c r="AA167" s="58" t="n">
        <f aca="false">IF(X167="P",Y167,"0")</f>
        <v>64</v>
      </c>
      <c r="AB167" s="15"/>
      <c r="AC167" s="46"/>
      <c r="AD167" s="15"/>
      <c r="AE167" s="15"/>
      <c r="AF167" s="15"/>
    </row>
    <row r="168" customFormat="false" ht="11.25" hidden="false" customHeight="false" outlineLevel="0" collapsed="false">
      <c r="A168" s="39" t="s">
        <v>338</v>
      </c>
      <c r="B168" s="48" t="n">
        <v>64.5</v>
      </c>
      <c r="C168" s="39" t="s">
        <v>114</v>
      </c>
      <c r="D168" s="39" t="s">
        <v>74</v>
      </c>
      <c r="E168" s="15" t="s">
        <v>51</v>
      </c>
      <c r="F168" s="15" t="n">
        <v>8</v>
      </c>
      <c r="G168" s="15" t="n">
        <v>25</v>
      </c>
      <c r="H168" s="15"/>
      <c r="I168" s="15"/>
      <c r="J168" s="15" t="s">
        <v>24</v>
      </c>
      <c r="K168" s="200" t="s">
        <v>133</v>
      </c>
      <c r="L168" s="201" t="s">
        <v>26</v>
      </c>
      <c r="M168" s="202" t="s">
        <v>133</v>
      </c>
      <c r="N168" s="15" t="s">
        <v>24</v>
      </c>
      <c r="O168" s="309" t="s">
        <v>339</v>
      </c>
      <c r="P168" s="15" t="n">
        <v>25</v>
      </c>
      <c r="Q168" s="39" t="s">
        <v>114</v>
      </c>
      <c r="R168" s="40" t="n">
        <v>38.5</v>
      </c>
      <c r="S168" s="319" t="s">
        <v>340</v>
      </c>
      <c r="T168" s="39" t="s">
        <v>341</v>
      </c>
      <c r="U168" s="15" t="s">
        <v>244</v>
      </c>
      <c r="V168" s="15" t="s">
        <v>244</v>
      </c>
      <c r="W168" s="15" t="s">
        <v>68</v>
      </c>
      <c r="X168" s="15" t="s">
        <v>69</v>
      </c>
      <c r="Y168" s="58" t="n">
        <f aca="false">F168*G168*2</f>
        <v>400</v>
      </c>
      <c r="Z168" s="58" t="n">
        <f aca="false">IF(X168="N",Y168,"0")</f>
        <v>400</v>
      </c>
      <c r="AA168" s="58" t="str">
        <f aca="false">IF(X168="P",Y168,"0")</f>
        <v>0</v>
      </c>
      <c r="AB168" s="15"/>
      <c r="AC168" s="46"/>
      <c r="AD168" s="15"/>
      <c r="AE168" s="15"/>
      <c r="AF168" s="15"/>
    </row>
    <row r="169" customFormat="false" ht="11.25" hidden="false" customHeight="false" outlineLevel="0" collapsed="false">
      <c r="A169" s="39" t="s">
        <v>342</v>
      </c>
      <c r="B169" s="48" t="n">
        <v>69.5</v>
      </c>
      <c r="C169" s="39" t="s">
        <v>114</v>
      </c>
      <c r="D169" s="39" t="s">
        <v>74</v>
      </c>
      <c r="E169" s="15" t="s">
        <v>51</v>
      </c>
      <c r="F169" s="15" t="n">
        <v>8</v>
      </c>
      <c r="G169" s="15" t="n">
        <v>25</v>
      </c>
      <c r="H169" s="15"/>
      <c r="I169" s="15"/>
      <c r="J169" s="15" t="s">
        <v>24</v>
      </c>
      <c r="K169" s="200" t="s">
        <v>133</v>
      </c>
      <c r="L169" s="201" t="s">
        <v>26</v>
      </c>
      <c r="M169" s="202" t="s">
        <v>133</v>
      </c>
      <c r="N169" s="15" t="s">
        <v>24</v>
      </c>
      <c r="O169" s="139" t="s">
        <v>339</v>
      </c>
      <c r="P169" s="15" t="n">
        <v>25</v>
      </c>
      <c r="Q169" s="39" t="s">
        <v>114</v>
      </c>
      <c r="R169" s="40" t="n">
        <v>38.5</v>
      </c>
      <c r="S169" s="319" t="s">
        <v>340</v>
      </c>
      <c r="T169" s="39" t="s">
        <v>343</v>
      </c>
      <c r="U169" s="15" t="s">
        <v>244</v>
      </c>
      <c r="V169" s="15" t="s">
        <v>244</v>
      </c>
      <c r="W169" s="15" t="s">
        <v>68</v>
      </c>
      <c r="X169" s="15" t="s">
        <v>69</v>
      </c>
      <c r="Y169" s="58" t="n">
        <f aca="false">F169*G169*2</f>
        <v>400</v>
      </c>
      <c r="Z169" s="58" t="n">
        <f aca="false">IF(X169="N",Y169,"0")</f>
        <v>400</v>
      </c>
      <c r="AA169" s="58" t="str">
        <f aca="false">IF(X169="P",Y169,"0")</f>
        <v>0</v>
      </c>
      <c r="AB169" s="15"/>
      <c r="AC169" s="46"/>
      <c r="AD169" s="15"/>
      <c r="AE169" s="15"/>
      <c r="AF169" s="15"/>
    </row>
    <row r="170" customFormat="false" ht="11.25" hidden="false" customHeight="false" outlineLevel="0" collapsed="false">
      <c r="A170" s="39" t="s">
        <v>406</v>
      </c>
      <c r="B170" s="48" t="n">
        <v>61</v>
      </c>
      <c r="C170" s="39" t="s">
        <v>114</v>
      </c>
      <c r="D170" s="39" t="s">
        <v>74</v>
      </c>
      <c r="E170" s="15" t="s">
        <v>51</v>
      </c>
      <c r="F170" s="15" t="n">
        <v>8</v>
      </c>
      <c r="G170" s="15" t="n">
        <v>8</v>
      </c>
      <c r="H170" s="15"/>
      <c r="I170" s="15"/>
      <c r="J170" s="15" t="s">
        <v>24</v>
      </c>
      <c r="K170" s="195" t="s">
        <v>133</v>
      </c>
      <c r="L170" s="188" t="s">
        <v>26</v>
      </c>
      <c r="M170" s="191" t="s">
        <v>252</v>
      </c>
      <c r="N170" s="15" t="s">
        <v>24</v>
      </c>
      <c r="O170" s="15" t="s">
        <v>744</v>
      </c>
      <c r="P170" s="15" t="n">
        <v>8</v>
      </c>
      <c r="Q170" s="39" t="s">
        <v>114</v>
      </c>
      <c r="R170" s="40" t="n">
        <v>26.65</v>
      </c>
      <c r="S170" s="316" t="s">
        <v>65</v>
      </c>
      <c r="T170" s="39" t="s">
        <v>255</v>
      </c>
      <c r="U170" s="15" t="s">
        <v>244</v>
      </c>
      <c r="V170" s="15" t="s">
        <v>244</v>
      </c>
      <c r="W170" s="15" t="s">
        <v>68</v>
      </c>
      <c r="X170" s="15" t="s">
        <v>69</v>
      </c>
      <c r="Y170" s="58" t="n">
        <f aca="false">F170*G170*2</f>
        <v>128</v>
      </c>
      <c r="Z170" s="58" t="n">
        <f aca="false">IF(X170="N",Y170,"0")</f>
        <v>128</v>
      </c>
      <c r="AA170" s="58" t="str">
        <f aca="false">IF(X170="P",Y170,"0")</f>
        <v>0</v>
      </c>
      <c r="AB170" s="15"/>
      <c r="AC170" s="46"/>
      <c r="AD170" s="15"/>
      <c r="AE170" s="15"/>
      <c r="AF170" s="15"/>
    </row>
    <row r="171" customFormat="false" ht="11.25" hidden="false" customHeight="false" outlineLevel="0" collapsed="false">
      <c r="A171" s="39" t="s">
        <v>406</v>
      </c>
      <c r="B171" s="48" t="n">
        <v>61</v>
      </c>
      <c r="C171" s="39" t="s">
        <v>114</v>
      </c>
      <c r="D171" s="39" t="s">
        <v>74</v>
      </c>
      <c r="E171" s="15" t="s">
        <v>51</v>
      </c>
      <c r="F171" s="15" t="n">
        <v>8</v>
      </c>
      <c r="G171" s="15" t="n">
        <v>17</v>
      </c>
      <c r="H171" s="15"/>
      <c r="I171" s="128"/>
      <c r="J171" s="15" t="s">
        <v>24</v>
      </c>
      <c r="K171" s="195" t="s">
        <v>133</v>
      </c>
      <c r="L171" s="188" t="s">
        <v>26</v>
      </c>
      <c r="M171" s="191" t="s">
        <v>139</v>
      </c>
      <c r="N171" s="15" t="s">
        <v>24</v>
      </c>
      <c r="O171" s="15" t="s">
        <v>1335</v>
      </c>
      <c r="P171" s="15" t="n">
        <v>17</v>
      </c>
      <c r="Q171" s="39" t="s">
        <v>364</v>
      </c>
      <c r="R171" s="40" t="n">
        <v>26.15</v>
      </c>
      <c r="S171" s="316" t="s">
        <v>65</v>
      </c>
      <c r="T171" s="39" t="s">
        <v>365</v>
      </c>
      <c r="U171" s="15" t="s">
        <v>244</v>
      </c>
      <c r="V171" s="15" t="s">
        <v>244</v>
      </c>
      <c r="W171" s="15" t="s">
        <v>68</v>
      </c>
      <c r="X171" s="15" t="s">
        <v>69</v>
      </c>
      <c r="Y171" s="58" t="n">
        <f aca="false">F171*G171*2</f>
        <v>272</v>
      </c>
      <c r="Z171" s="58" t="n">
        <f aca="false">IF(X171="N",Y171,"0")</f>
        <v>272</v>
      </c>
      <c r="AA171" s="58" t="str">
        <f aca="false">IF(X171="P",Y171,"0")</f>
        <v>0</v>
      </c>
      <c r="AB171" s="15"/>
      <c r="AC171" s="46"/>
      <c r="AD171" s="15"/>
      <c r="AE171" s="15"/>
      <c r="AF171" s="15"/>
    </row>
    <row r="172" customFormat="false" ht="11.25" hidden="false" customHeight="false" outlineLevel="0" collapsed="false">
      <c r="A172" s="39" t="s">
        <v>344</v>
      </c>
      <c r="B172" s="40" t="n">
        <v>295</v>
      </c>
      <c r="C172" s="39" t="s">
        <v>274</v>
      </c>
      <c r="D172" s="39" t="s">
        <v>74</v>
      </c>
      <c r="E172" s="15" t="s">
        <v>51</v>
      </c>
      <c r="F172" s="15" t="n">
        <v>8</v>
      </c>
      <c r="G172" s="33" t="n">
        <v>5</v>
      </c>
      <c r="H172" s="33"/>
      <c r="I172" s="96" t="s">
        <v>345</v>
      </c>
      <c r="J172" s="15" t="s">
        <v>24</v>
      </c>
      <c r="K172" s="195" t="s">
        <v>346</v>
      </c>
      <c r="L172" s="188" t="s">
        <v>26</v>
      </c>
      <c r="M172" s="191" t="s">
        <v>302</v>
      </c>
      <c r="N172" s="15" t="s">
        <v>24</v>
      </c>
      <c r="O172" s="128" t="s">
        <v>303</v>
      </c>
      <c r="P172" s="15" t="n">
        <v>5</v>
      </c>
      <c r="Q172" s="39" t="s">
        <v>55</v>
      </c>
      <c r="R172" s="40" t="n">
        <v>240</v>
      </c>
      <c r="S172" s="320" t="s">
        <v>346</v>
      </c>
      <c r="T172" s="39" t="s">
        <v>347</v>
      </c>
      <c r="U172" s="15" t="s">
        <v>244</v>
      </c>
      <c r="V172" s="15" t="s">
        <v>244</v>
      </c>
      <c r="W172" s="15" t="s">
        <v>68</v>
      </c>
      <c r="X172" s="15" t="s">
        <v>71</v>
      </c>
      <c r="Y172" s="58" t="n">
        <f aca="false">F172*G172*2</f>
        <v>80</v>
      </c>
      <c r="Z172" s="58" t="str">
        <f aca="false">IF(X172="N",Y172,"0")</f>
        <v>0</v>
      </c>
      <c r="AA172" s="58" t="n">
        <f aca="false">IF(X172="P",Y172,"0")</f>
        <v>80</v>
      </c>
      <c r="AB172" s="15"/>
      <c r="AC172" s="46"/>
      <c r="AD172" s="15"/>
      <c r="AE172" s="15"/>
      <c r="AF172" s="15"/>
    </row>
    <row r="173" customFormat="false" ht="11.25" hidden="false" customHeight="false" outlineLevel="0" collapsed="false">
      <c r="A173" s="39" t="s">
        <v>344</v>
      </c>
      <c r="B173" s="40" t="n">
        <v>295</v>
      </c>
      <c r="C173" s="39" t="s">
        <v>274</v>
      </c>
      <c r="D173" s="39" t="s">
        <v>74</v>
      </c>
      <c r="E173" s="15" t="s">
        <v>51</v>
      </c>
      <c r="F173" s="15" t="n">
        <v>8</v>
      </c>
      <c r="G173" s="33" t="n">
        <v>3</v>
      </c>
      <c r="H173" s="33"/>
      <c r="I173" s="96" t="s">
        <v>348</v>
      </c>
      <c r="J173" s="15" t="s">
        <v>24</v>
      </c>
      <c r="K173" s="195" t="s">
        <v>346</v>
      </c>
      <c r="L173" s="188" t="s">
        <v>26</v>
      </c>
      <c r="M173" s="191" t="s">
        <v>252</v>
      </c>
      <c r="N173" s="15" t="s">
        <v>24</v>
      </c>
      <c r="O173" s="128" t="s">
        <v>349</v>
      </c>
      <c r="P173" s="15" t="n">
        <v>3</v>
      </c>
      <c r="Q173" s="39" t="s">
        <v>305</v>
      </c>
      <c r="R173" s="40" t="n">
        <v>199.25</v>
      </c>
      <c r="S173" s="320" t="s">
        <v>254</v>
      </c>
      <c r="T173" s="39" t="s">
        <v>350</v>
      </c>
      <c r="U173" s="15" t="s">
        <v>244</v>
      </c>
      <c r="V173" s="15" t="s">
        <v>244</v>
      </c>
      <c r="W173" s="15" t="s">
        <v>68</v>
      </c>
      <c r="X173" s="15" t="s">
        <v>71</v>
      </c>
      <c r="Y173" s="58" t="n">
        <f aca="false">F173*G173*2</f>
        <v>48</v>
      </c>
      <c r="Z173" s="58" t="str">
        <f aca="false">IF(X173="N",Y173,"0")</f>
        <v>0</v>
      </c>
      <c r="AA173" s="58" t="n">
        <f aca="false">IF(X173="P",Y173,"0")</f>
        <v>48</v>
      </c>
      <c r="AB173" s="15"/>
      <c r="AC173" s="46"/>
      <c r="AD173" s="15"/>
      <c r="AE173" s="15"/>
      <c r="AF173" s="15"/>
    </row>
    <row r="174" customFormat="false" ht="11.25" hidden="false" customHeight="false" outlineLevel="0" collapsed="false">
      <c r="A174" s="39" t="s">
        <v>344</v>
      </c>
      <c r="B174" s="40" t="n">
        <v>295</v>
      </c>
      <c r="C174" s="39" t="s">
        <v>274</v>
      </c>
      <c r="D174" s="39" t="s">
        <v>74</v>
      </c>
      <c r="E174" s="15" t="s">
        <v>51</v>
      </c>
      <c r="F174" s="15" t="n">
        <v>8</v>
      </c>
      <c r="G174" s="33" t="n">
        <v>8</v>
      </c>
      <c r="H174" s="33"/>
      <c r="I174" s="96" t="s">
        <v>348</v>
      </c>
      <c r="J174" s="15" t="s">
        <v>24</v>
      </c>
      <c r="K174" s="195" t="s">
        <v>346</v>
      </c>
      <c r="L174" s="188" t="s">
        <v>26</v>
      </c>
      <c r="M174" s="191" t="s">
        <v>53</v>
      </c>
      <c r="N174" s="15" t="s">
        <v>24</v>
      </c>
      <c r="O174" s="307" t="s">
        <v>1210</v>
      </c>
      <c r="P174" s="33" t="n">
        <v>8</v>
      </c>
      <c r="Q174" s="39" t="s">
        <v>1207</v>
      </c>
      <c r="R174" s="40" t="n">
        <v>0</v>
      </c>
      <c r="S174" s="320" t="s">
        <v>346</v>
      </c>
      <c r="T174" s="39" t="s">
        <v>1513</v>
      </c>
      <c r="U174" s="15" t="s">
        <v>244</v>
      </c>
      <c r="V174" s="15" t="s">
        <v>244</v>
      </c>
      <c r="W174" s="15" t="s">
        <v>68</v>
      </c>
      <c r="X174" s="15" t="s">
        <v>71</v>
      </c>
      <c r="Y174" s="58" t="n">
        <f aca="false">F174*G174*2</f>
        <v>128</v>
      </c>
      <c r="Z174" s="58" t="str">
        <f aca="false">IF(X174="N",Y174,"0")</f>
        <v>0</v>
      </c>
      <c r="AA174" s="58" t="n">
        <f aca="false">IF(X174="P",Y174,"0")</f>
        <v>128</v>
      </c>
      <c r="AB174" s="15"/>
      <c r="AC174" s="46"/>
      <c r="AD174" s="15"/>
      <c r="AE174" s="15"/>
      <c r="AF174" s="15"/>
    </row>
    <row r="175" customFormat="false" ht="11.25" hidden="false" customHeight="false" outlineLevel="0" collapsed="false">
      <c r="A175" s="39" t="s">
        <v>351</v>
      </c>
      <c r="B175" s="40" t="n">
        <v>63.5</v>
      </c>
      <c r="C175" s="39" t="s">
        <v>114</v>
      </c>
      <c r="D175" s="39" t="s">
        <v>74</v>
      </c>
      <c r="E175" s="15" t="s">
        <v>51</v>
      </c>
      <c r="F175" s="15" t="n">
        <v>8</v>
      </c>
      <c r="G175" s="15" t="n">
        <v>25</v>
      </c>
      <c r="H175" s="15"/>
      <c r="I175" s="96" t="s">
        <v>1313</v>
      </c>
      <c r="J175" s="15" t="s">
        <v>24</v>
      </c>
      <c r="K175" s="195" t="s">
        <v>327</v>
      </c>
      <c r="L175" s="188" t="s">
        <v>26</v>
      </c>
      <c r="M175" s="191" t="s">
        <v>360</v>
      </c>
      <c r="N175" s="15" t="s">
        <v>24</v>
      </c>
      <c r="O175" s="128" t="s">
        <v>349</v>
      </c>
      <c r="P175" s="15" t="n">
        <v>25</v>
      </c>
      <c r="Q175" s="39" t="s">
        <v>114</v>
      </c>
      <c r="R175" s="40" t="n">
        <v>24</v>
      </c>
      <c r="S175" s="315" t="s">
        <v>360</v>
      </c>
      <c r="T175" s="39" t="s">
        <v>362</v>
      </c>
      <c r="U175" s="15" t="s">
        <v>244</v>
      </c>
      <c r="V175" s="15" t="s">
        <v>244</v>
      </c>
      <c r="W175" s="15" t="s">
        <v>68</v>
      </c>
      <c r="X175" s="15" t="s">
        <v>71</v>
      </c>
      <c r="Y175" s="58" t="n">
        <f aca="false">F175*G175*2</f>
        <v>400</v>
      </c>
      <c r="Z175" s="58" t="str">
        <f aca="false">IF(X175="N",Y175,"0")</f>
        <v>0</v>
      </c>
      <c r="AA175" s="58" t="n">
        <f aca="false">IF(X175="P",Y175,"0")</f>
        <v>400</v>
      </c>
      <c r="AB175" s="15"/>
      <c r="AC175" s="46"/>
      <c r="AD175" s="15"/>
      <c r="AE175" s="15"/>
      <c r="AF175" s="15"/>
    </row>
    <row r="176" customFormat="false" ht="11.25" hidden="false" customHeight="false" outlineLevel="0" collapsed="false">
      <c r="A176" s="47" t="s">
        <v>54</v>
      </c>
      <c r="B176" s="48" t="n">
        <v>216</v>
      </c>
      <c r="C176" s="47" t="s">
        <v>114</v>
      </c>
      <c r="D176" s="47" t="s">
        <v>74</v>
      </c>
      <c r="E176" s="33" t="s">
        <v>51</v>
      </c>
      <c r="F176" s="33" t="n">
        <v>8</v>
      </c>
      <c r="G176" s="33" t="n">
        <v>22</v>
      </c>
      <c r="H176" s="33"/>
      <c r="I176" s="96" t="s">
        <v>1241</v>
      </c>
      <c r="J176" s="15" t="s">
        <v>24</v>
      </c>
      <c r="K176" s="187" t="s">
        <v>57</v>
      </c>
      <c r="L176" s="188" t="s">
        <v>26</v>
      </c>
      <c r="M176" s="191" t="s">
        <v>252</v>
      </c>
      <c r="N176" s="15" t="s">
        <v>24</v>
      </c>
      <c r="O176" s="128" t="s">
        <v>349</v>
      </c>
      <c r="P176" s="15" t="n">
        <v>22</v>
      </c>
      <c r="Q176" s="39" t="s">
        <v>305</v>
      </c>
      <c r="R176" s="40" t="n">
        <v>199.25</v>
      </c>
      <c r="S176" s="316" t="s">
        <v>254</v>
      </c>
      <c r="T176" s="39" t="s">
        <v>350</v>
      </c>
      <c r="U176" s="15" t="s">
        <v>244</v>
      </c>
      <c r="V176" s="15" t="s">
        <v>244</v>
      </c>
      <c r="W176" s="15" t="s">
        <v>68</v>
      </c>
      <c r="X176" s="15" t="s">
        <v>71</v>
      </c>
      <c r="Y176" s="58" t="n">
        <f aca="false">F176*G176*2</f>
        <v>352</v>
      </c>
      <c r="Z176" s="58" t="str">
        <f aca="false">IF(X176="N",Y176,"0")</f>
        <v>0</v>
      </c>
      <c r="AA176" s="58" t="n">
        <f aca="false">IF(X176="P",Y176,"0")</f>
        <v>352</v>
      </c>
      <c r="AB176" s="15"/>
      <c r="AC176" s="46"/>
      <c r="AD176" s="15"/>
      <c r="AE176" s="15"/>
      <c r="AF176" s="15"/>
    </row>
    <row r="177" customFormat="false" ht="11.25" hidden="false" customHeight="false" outlineLevel="0" collapsed="false">
      <c r="A177" s="47" t="s">
        <v>54</v>
      </c>
      <c r="B177" s="48" t="n">
        <v>216</v>
      </c>
      <c r="C177" s="47" t="s">
        <v>114</v>
      </c>
      <c r="D177" s="47" t="s">
        <v>74</v>
      </c>
      <c r="E177" s="33" t="s">
        <v>51</v>
      </c>
      <c r="F177" s="33" t="n">
        <v>8</v>
      </c>
      <c r="G177" s="33" t="n">
        <v>20</v>
      </c>
      <c r="H177" s="33"/>
      <c r="I177" s="96" t="s">
        <v>291</v>
      </c>
      <c r="J177" s="15" t="s">
        <v>24</v>
      </c>
      <c r="K177" s="187" t="s">
        <v>57</v>
      </c>
      <c r="L177" s="188" t="s">
        <v>26</v>
      </c>
      <c r="M177" s="191" t="s">
        <v>53</v>
      </c>
      <c r="N177" s="15" t="s">
        <v>24</v>
      </c>
      <c r="O177" s="307" t="s">
        <v>1242</v>
      </c>
      <c r="P177" s="33" t="n">
        <v>20</v>
      </c>
      <c r="Q177" s="39" t="s">
        <v>1207</v>
      </c>
      <c r="R177" s="40" t="n">
        <v>0</v>
      </c>
      <c r="S177" s="320" t="n">
        <v>16554</v>
      </c>
      <c r="T177" s="39" t="s">
        <v>1513</v>
      </c>
      <c r="U177" s="15" t="s">
        <v>244</v>
      </c>
      <c r="V177" s="15" t="s">
        <v>244</v>
      </c>
      <c r="W177" s="15" t="s">
        <v>68</v>
      </c>
      <c r="X177" s="15" t="s">
        <v>71</v>
      </c>
      <c r="Y177" s="58" t="n">
        <f aca="false">F177*G177*2</f>
        <v>320</v>
      </c>
      <c r="Z177" s="58" t="str">
        <f aca="false">IF(X177="N",Y177,"0")</f>
        <v>0</v>
      </c>
      <c r="AA177" s="58" t="n">
        <f aca="false">IF(X177="P",Y177,"0")</f>
        <v>320</v>
      </c>
      <c r="AB177" s="15"/>
      <c r="AC177" s="46"/>
      <c r="AD177" s="15"/>
      <c r="AE177" s="15"/>
      <c r="AF177" s="15"/>
    </row>
    <row r="178" customFormat="false" ht="11.25" hidden="false" customHeight="false" outlineLevel="0" collapsed="false">
      <c r="A178" s="47" t="s">
        <v>54</v>
      </c>
      <c r="B178" s="48" t="n">
        <v>216</v>
      </c>
      <c r="C178" s="47" t="s">
        <v>114</v>
      </c>
      <c r="D178" s="47" t="s">
        <v>74</v>
      </c>
      <c r="E178" s="33" t="s">
        <v>51</v>
      </c>
      <c r="F178" s="33" t="n">
        <v>8</v>
      </c>
      <c r="G178" s="33" t="n">
        <v>25</v>
      </c>
      <c r="H178" s="33"/>
      <c r="I178" s="96" t="s">
        <v>291</v>
      </c>
      <c r="J178" s="15" t="s">
        <v>24</v>
      </c>
      <c r="K178" s="187" t="s">
        <v>57</v>
      </c>
      <c r="L178" s="188" t="s">
        <v>26</v>
      </c>
      <c r="M178" s="191" t="s">
        <v>302</v>
      </c>
      <c r="N178" s="15" t="s">
        <v>24</v>
      </c>
      <c r="O178" s="128" t="s">
        <v>303</v>
      </c>
      <c r="P178" s="15" t="n">
        <v>25</v>
      </c>
      <c r="Q178" s="39" t="s">
        <v>55</v>
      </c>
      <c r="R178" s="40" t="n">
        <v>240</v>
      </c>
      <c r="S178" s="320" t="n">
        <v>16540</v>
      </c>
      <c r="T178" s="39" t="s">
        <v>347</v>
      </c>
      <c r="U178" s="15" t="s">
        <v>67</v>
      </c>
      <c r="V178" s="15" t="s">
        <v>67</v>
      </c>
      <c r="W178" s="15" t="s">
        <v>68</v>
      </c>
      <c r="X178" s="15" t="s">
        <v>71</v>
      </c>
      <c r="Y178" s="58" t="n">
        <f aca="false">F178*G178*2</f>
        <v>400</v>
      </c>
      <c r="Z178" s="58" t="str">
        <f aca="false">IF(X178="N",Y178,"0")</f>
        <v>0</v>
      </c>
      <c r="AA178" s="58" t="n">
        <f aca="false">IF(X178="P",Y178,"0")</f>
        <v>400</v>
      </c>
      <c r="AB178" s="15"/>
      <c r="AC178" s="46"/>
      <c r="AD178" s="15"/>
      <c r="AE178" s="15"/>
      <c r="AF178" s="15"/>
    </row>
    <row r="179" customFormat="false" ht="11.25" hidden="false" customHeight="false" outlineLevel="0" collapsed="false">
      <c r="A179" s="47" t="s">
        <v>54</v>
      </c>
      <c r="B179" s="48" t="n">
        <v>216</v>
      </c>
      <c r="C179" s="47" t="s">
        <v>114</v>
      </c>
      <c r="D179" s="47" t="s">
        <v>74</v>
      </c>
      <c r="E179" s="33" t="s">
        <v>51</v>
      </c>
      <c r="F179" s="33" t="n">
        <v>8</v>
      </c>
      <c r="G179" s="33" t="n">
        <v>25</v>
      </c>
      <c r="H179" s="33"/>
      <c r="I179" s="96" t="s">
        <v>291</v>
      </c>
      <c r="J179" s="15" t="s">
        <v>24</v>
      </c>
      <c r="K179" s="187" t="s">
        <v>57</v>
      </c>
      <c r="L179" s="188" t="s">
        <v>26</v>
      </c>
      <c r="M179" s="191" t="s">
        <v>302</v>
      </c>
      <c r="N179" s="15" t="s">
        <v>24</v>
      </c>
      <c r="O179" s="128" t="s">
        <v>303</v>
      </c>
      <c r="P179" s="15" t="n">
        <v>25</v>
      </c>
      <c r="Q179" s="39" t="s">
        <v>55</v>
      </c>
      <c r="R179" s="40" t="n">
        <v>201</v>
      </c>
      <c r="S179" s="320" t="n">
        <v>16540</v>
      </c>
      <c r="T179" s="39" t="s">
        <v>308</v>
      </c>
      <c r="U179" s="15" t="s">
        <v>244</v>
      </c>
      <c r="V179" s="15" t="s">
        <v>244</v>
      </c>
      <c r="W179" s="15" t="s">
        <v>68</v>
      </c>
      <c r="X179" s="15" t="s">
        <v>71</v>
      </c>
      <c r="Y179" s="58" t="n">
        <f aca="false">F179*G179*2</f>
        <v>400</v>
      </c>
      <c r="Z179" s="58" t="str">
        <f aca="false">IF(X179="N",Y179,"0")</f>
        <v>0</v>
      </c>
      <c r="AA179" s="58" t="n">
        <f aca="false">IF(X179="P",Y179,"0")</f>
        <v>400</v>
      </c>
      <c r="AB179" s="15"/>
      <c r="AC179" s="46"/>
      <c r="AD179" s="15"/>
      <c r="AE179" s="15"/>
      <c r="AF179" s="15"/>
    </row>
    <row r="180" customFormat="false" ht="11.25" hidden="false" customHeight="false" outlineLevel="0" collapsed="false">
      <c r="A180" s="47" t="s">
        <v>54</v>
      </c>
      <c r="B180" s="48" t="n">
        <v>216</v>
      </c>
      <c r="C180" s="47" t="s">
        <v>114</v>
      </c>
      <c r="D180" s="47" t="s">
        <v>74</v>
      </c>
      <c r="E180" s="33" t="s">
        <v>51</v>
      </c>
      <c r="F180" s="33" t="n">
        <v>8</v>
      </c>
      <c r="G180" s="33" t="n">
        <v>25</v>
      </c>
      <c r="H180" s="33"/>
      <c r="I180" s="96" t="s">
        <v>291</v>
      </c>
      <c r="J180" s="15" t="s">
        <v>24</v>
      </c>
      <c r="K180" s="187" t="s">
        <v>57</v>
      </c>
      <c r="L180" s="188" t="s">
        <v>26</v>
      </c>
      <c r="M180" s="191" t="s">
        <v>139</v>
      </c>
      <c r="N180" s="15" t="s">
        <v>24</v>
      </c>
      <c r="O180" s="128" t="s">
        <v>363</v>
      </c>
      <c r="P180" s="15" t="n">
        <v>25</v>
      </c>
      <c r="Q180" s="39" t="s">
        <v>364</v>
      </c>
      <c r="R180" s="40" t="n">
        <v>26.15</v>
      </c>
      <c r="S180" s="315" t="s">
        <v>139</v>
      </c>
      <c r="T180" s="39" t="s">
        <v>365</v>
      </c>
      <c r="U180" s="15" t="s">
        <v>244</v>
      </c>
      <c r="V180" s="15" t="s">
        <v>244</v>
      </c>
      <c r="W180" s="15" t="s">
        <v>68</v>
      </c>
      <c r="X180" s="15" t="s">
        <v>71</v>
      </c>
      <c r="Y180" s="58" t="n">
        <f aca="false">F180*G180*2</f>
        <v>400</v>
      </c>
      <c r="Z180" s="58" t="str">
        <f aca="false">IF(X180="N",Y180,"0")</f>
        <v>0</v>
      </c>
      <c r="AA180" s="58" t="n">
        <f aca="false">IF(X180="P",Y180,"0")</f>
        <v>400</v>
      </c>
      <c r="AB180" s="15"/>
      <c r="AC180" s="46"/>
      <c r="AD180" s="15"/>
      <c r="AE180" s="15"/>
      <c r="AF180" s="15"/>
    </row>
    <row r="181" customFormat="false" ht="11.25" hidden="false" customHeight="false" outlineLevel="0" collapsed="false">
      <c r="A181" s="47" t="s">
        <v>54</v>
      </c>
      <c r="B181" s="48" t="n">
        <v>216</v>
      </c>
      <c r="C181" s="47" t="s">
        <v>114</v>
      </c>
      <c r="D181" s="47" t="s">
        <v>74</v>
      </c>
      <c r="E181" s="33" t="s">
        <v>51</v>
      </c>
      <c r="F181" s="33" t="n">
        <v>8</v>
      </c>
      <c r="G181" s="33" t="n">
        <v>25</v>
      </c>
      <c r="H181" s="33"/>
      <c r="I181" s="96" t="s">
        <v>291</v>
      </c>
      <c r="J181" s="15" t="s">
        <v>24</v>
      </c>
      <c r="K181" s="187" t="s">
        <v>57</v>
      </c>
      <c r="L181" s="188" t="s">
        <v>26</v>
      </c>
      <c r="M181" s="191" t="s">
        <v>139</v>
      </c>
      <c r="N181" s="15" t="s">
        <v>24</v>
      </c>
      <c r="O181" s="128" t="s">
        <v>349</v>
      </c>
      <c r="P181" s="15" t="n">
        <v>25</v>
      </c>
      <c r="Q181" s="39" t="s">
        <v>114</v>
      </c>
      <c r="R181" s="40" t="n">
        <v>24.18</v>
      </c>
      <c r="S181" s="315" t="s">
        <v>139</v>
      </c>
      <c r="T181" s="39" t="s">
        <v>403</v>
      </c>
      <c r="U181" s="15" t="s">
        <v>244</v>
      </c>
      <c r="V181" s="15" t="s">
        <v>244</v>
      </c>
      <c r="W181" s="15" t="s">
        <v>68</v>
      </c>
      <c r="X181" s="15" t="s">
        <v>71</v>
      </c>
      <c r="Y181" s="58" t="n">
        <f aca="false">F181*G181*2</f>
        <v>400</v>
      </c>
      <c r="Z181" s="58" t="str">
        <f aca="false">IF(X181="N",Y181,"0")</f>
        <v>0</v>
      </c>
      <c r="AA181" s="58" t="n">
        <f aca="false">IF(X181="P",Y181,"0")</f>
        <v>400</v>
      </c>
      <c r="AB181" s="15"/>
      <c r="AC181" s="15"/>
      <c r="AD181" s="15"/>
      <c r="AE181" s="15"/>
      <c r="AF181" s="15"/>
    </row>
    <row r="182" customFormat="false" ht="11.25" hidden="false" customHeight="false" outlineLevel="0" collapsed="false">
      <c r="A182" s="47" t="s">
        <v>54</v>
      </c>
      <c r="B182" s="48" t="n">
        <v>216</v>
      </c>
      <c r="C182" s="47" t="s">
        <v>114</v>
      </c>
      <c r="D182" s="47" t="s">
        <v>74</v>
      </c>
      <c r="E182" s="33" t="s">
        <v>51</v>
      </c>
      <c r="F182" s="33" t="n">
        <v>8</v>
      </c>
      <c r="G182" s="33" t="n">
        <v>5</v>
      </c>
      <c r="H182" s="33"/>
      <c r="I182" s="96" t="s">
        <v>291</v>
      </c>
      <c r="J182" s="15" t="s">
        <v>24</v>
      </c>
      <c r="K182" s="187" t="s">
        <v>57</v>
      </c>
      <c r="L182" s="188" t="s">
        <v>26</v>
      </c>
      <c r="M182" s="191" t="s">
        <v>302</v>
      </c>
      <c r="N182" s="15" t="s">
        <v>24</v>
      </c>
      <c r="O182" s="128" t="s">
        <v>303</v>
      </c>
      <c r="P182" s="15" t="n">
        <v>5</v>
      </c>
      <c r="Q182" s="39" t="s">
        <v>55</v>
      </c>
      <c r="R182" s="40" t="n">
        <v>240</v>
      </c>
      <c r="S182" s="320" t="n">
        <v>16540</v>
      </c>
      <c r="T182" s="39" t="s">
        <v>347</v>
      </c>
      <c r="U182" s="15" t="s">
        <v>244</v>
      </c>
      <c r="V182" s="15" t="s">
        <v>244</v>
      </c>
      <c r="W182" s="15" t="s">
        <v>68</v>
      </c>
      <c r="X182" s="15" t="s">
        <v>71</v>
      </c>
      <c r="Y182" s="58" t="n">
        <f aca="false">F182*G182*2</f>
        <v>80</v>
      </c>
      <c r="Z182" s="58" t="str">
        <f aca="false">IF(X182="N",Y182,"0")</f>
        <v>0</v>
      </c>
      <c r="AA182" s="58" t="n">
        <f aca="false">IF(X182="P",Y182,"0")</f>
        <v>80</v>
      </c>
      <c r="AB182" s="15"/>
      <c r="AC182" s="15"/>
      <c r="AD182" s="15"/>
      <c r="AE182" s="15"/>
      <c r="AF182" s="15"/>
    </row>
    <row r="183" customFormat="false" ht="11.25" hidden="false" customHeight="false" outlineLevel="0" collapsed="false">
      <c r="A183" s="47" t="s">
        <v>54</v>
      </c>
      <c r="B183" s="48" t="n">
        <v>216</v>
      </c>
      <c r="C183" s="47" t="s">
        <v>114</v>
      </c>
      <c r="D183" s="47" t="s">
        <v>74</v>
      </c>
      <c r="E183" s="33" t="s">
        <v>51</v>
      </c>
      <c r="F183" s="33" t="n">
        <v>8</v>
      </c>
      <c r="G183" s="33" t="n">
        <v>25</v>
      </c>
      <c r="H183" s="33"/>
      <c r="I183" s="96" t="s">
        <v>1514</v>
      </c>
      <c r="J183" s="15" t="s">
        <v>24</v>
      </c>
      <c r="K183" s="187" t="s">
        <v>57</v>
      </c>
      <c r="L183" s="188" t="s">
        <v>26</v>
      </c>
      <c r="M183" s="191" t="s">
        <v>376</v>
      </c>
      <c r="N183" s="15" t="s">
        <v>24</v>
      </c>
      <c r="O183" s="128" t="s">
        <v>349</v>
      </c>
      <c r="P183" s="15" t="n">
        <v>25</v>
      </c>
      <c r="Q183" s="39" t="s">
        <v>114</v>
      </c>
      <c r="R183" s="40" t="n">
        <v>126</v>
      </c>
      <c r="S183" s="320" t="s">
        <v>360</v>
      </c>
      <c r="T183" s="39" t="s">
        <v>378</v>
      </c>
      <c r="U183" s="15" t="s">
        <v>244</v>
      </c>
      <c r="V183" s="15" t="s">
        <v>244</v>
      </c>
      <c r="W183" s="15" t="s">
        <v>68</v>
      </c>
      <c r="X183" s="15" t="s">
        <v>71</v>
      </c>
      <c r="Y183" s="58" t="n">
        <f aca="false">F183*G183*2</f>
        <v>400</v>
      </c>
      <c r="Z183" s="58" t="str">
        <f aca="false">IF(X183="N",Y183,"0")</f>
        <v>0</v>
      </c>
      <c r="AA183" s="58" t="n">
        <f aca="false">IF(X183="P",Y183,"0")</f>
        <v>400</v>
      </c>
      <c r="AB183" s="15"/>
      <c r="AC183" s="46"/>
      <c r="AD183" s="15"/>
      <c r="AE183" s="15"/>
      <c r="AF183" s="15"/>
    </row>
    <row r="184" customFormat="false" ht="11.25" hidden="false" customHeight="false" outlineLevel="0" collapsed="false">
      <c r="A184" s="47" t="s">
        <v>54</v>
      </c>
      <c r="B184" s="48" t="n">
        <v>216</v>
      </c>
      <c r="C184" s="47" t="s">
        <v>114</v>
      </c>
      <c r="D184" s="47" t="s">
        <v>74</v>
      </c>
      <c r="E184" s="33" t="s">
        <v>51</v>
      </c>
      <c r="F184" s="33" t="n">
        <v>8</v>
      </c>
      <c r="G184" s="33" t="n">
        <v>25</v>
      </c>
      <c r="H184" s="33"/>
      <c r="I184" s="96" t="s">
        <v>309</v>
      </c>
      <c r="J184" s="15" t="s">
        <v>24</v>
      </c>
      <c r="K184" s="187" t="s">
        <v>57</v>
      </c>
      <c r="L184" s="188" t="s">
        <v>26</v>
      </c>
      <c r="M184" s="191" t="s">
        <v>366</v>
      </c>
      <c r="N184" s="15" t="s">
        <v>24</v>
      </c>
      <c r="O184" s="15" t="s">
        <v>363</v>
      </c>
      <c r="P184" s="15" t="n">
        <v>25</v>
      </c>
      <c r="Q184" s="39" t="s">
        <v>114</v>
      </c>
      <c r="R184" s="40" t="n">
        <v>48</v>
      </c>
      <c r="S184" s="320" t="n">
        <v>16557</v>
      </c>
      <c r="T184" s="39" t="s">
        <v>367</v>
      </c>
      <c r="U184" s="15" t="s">
        <v>244</v>
      </c>
      <c r="V184" s="15" t="s">
        <v>244</v>
      </c>
      <c r="W184" s="15" t="s">
        <v>68</v>
      </c>
      <c r="X184" s="15" t="s">
        <v>71</v>
      </c>
      <c r="Y184" s="58" t="n">
        <f aca="false">F184*G184*2</f>
        <v>400</v>
      </c>
      <c r="Z184" s="58" t="str">
        <f aca="false">IF(X184="N",Y184,"0")</f>
        <v>0</v>
      </c>
      <c r="AA184" s="58" t="n">
        <f aca="false">IF(X184="P",Y184,"0")</f>
        <v>400</v>
      </c>
      <c r="AB184" s="15"/>
      <c r="AC184" s="46"/>
      <c r="AD184" s="15"/>
      <c r="AE184" s="15"/>
      <c r="AF184" s="15"/>
    </row>
    <row r="185" customFormat="false" ht="11.25" hidden="false" customHeight="false" outlineLevel="0" collapsed="false">
      <c r="A185" s="47" t="s">
        <v>54</v>
      </c>
      <c r="B185" s="48" t="n">
        <v>216</v>
      </c>
      <c r="C185" s="47" t="s">
        <v>114</v>
      </c>
      <c r="D185" s="47" t="s">
        <v>74</v>
      </c>
      <c r="E185" s="33" t="s">
        <v>51</v>
      </c>
      <c r="F185" s="33" t="n">
        <v>8</v>
      </c>
      <c r="G185" s="33" t="n">
        <v>25</v>
      </c>
      <c r="H185" s="33"/>
      <c r="I185" s="96" t="s">
        <v>309</v>
      </c>
      <c r="J185" s="15" t="s">
        <v>24</v>
      </c>
      <c r="K185" s="187" t="s">
        <v>57</v>
      </c>
      <c r="L185" s="188" t="s">
        <v>26</v>
      </c>
      <c r="M185" s="191" t="s">
        <v>366</v>
      </c>
      <c r="N185" s="15" t="s">
        <v>24</v>
      </c>
      <c r="O185" s="15" t="s">
        <v>363</v>
      </c>
      <c r="P185" s="15" t="n">
        <v>25</v>
      </c>
      <c r="Q185" s="39" t="s">
        <v>55</v>
      </c>
      <c r="R185" s="40" t="n">
        <v>71</v>
      </c>
      <c r="S185" s="320" t="n">
        <v>16557</v>
      </c>
      <c r="T185" s="39" t="s">
        <v>368</v>
      </c>
      <c r="U185" s="15" t="s">
        <v>244</v>
      </c>
      <c r="V185" s="15" t="s">
        <v>244</v>
      </c>
      <c r="W185" s="15" t="s">
        <v>68</v>
      </c>
      <c r="X185" s="15" t="s">
        <v>71</v>
      </c>
      <c r="Y185" s="58" t="n">
        <f aca="false">F185*G185*2</f>
        <v>400</v>
      </c>
      <c r="Z185" s="58" t="str">
        <f aca="false">IF(X185="N",Y185,"0")</f>
        <v>0</v>
      </c>
      <c r="AA185" s="58" t="n">
        <f aca="false">IF(X185="P",Y185,"0")</f>
        <v>400</v>
      </c>
      <c r="AB185" s="15"/>
      <c r="AC185" s="46"/>
      <c r="AD185" s="15"/>
      <c r="AE185" s="15"/>
      <c r="AF185" s="15"/>
    </row>
    <row r="186" customFormat="false" ht="11.25" hidden="false" customHeight="false" outlineLevel="0" collapsed="false">
      <c r="A186" s="47" t="s">
        <v>54</v>
      </c>
      <c r="B186" s="48" t="n">
        <v>216</v>
      </c>
      <c r="C186" s="47" t="s">
        <v>114</v>
      </c>
      <c r="D186" s="47" t="s">
        <v>74</v>
      </c>
      <c r="E186" s="33" t="s">
        <v>51</v>
      </c>
      <c r="F186" s="33" t="n">
        <v>8</v>
      </c>
      <c r="G186" s="33" t="n">
        <v>5</v>
      </c>
      <c r="H186" s="33"/>
      <c r="I186" s="96" t="s">
        <v>309</v>
      </c>
      <c r="J186" s="15" t="s">
        <v>24</v>
      </c>
      <c r="K186" s="187" t="s">
        <v>57</v>
      </c>
      <c r="L186" s="188" t="s">
        <v>26</v>
      </c>
      <c r="M186" s="191" t="s">
        <v>302</v>
      </c>
      <c r="N186" s="15" t="s">
        <v>24</v>
      </c>
      <c r="O186" s="128" t="s">
        <v>303</v>
      </c>
      <c r="P186" s="15" t="n">
        <v>5</v>
      </c>
      <c r="Q186" s="39" t="s">
        <v>55</v>
      </c>
      <c r="R186" s="40" t="n">
        <v>240</v>
      </c>
      <c r="S186" s="320" t="n">
        <v>16559</v>
      </c>
      <c r="T186" s="39" t="s">
        <v>347</v>
      </c>
      <c r="U186" s="15" t="s">
        <v>244</v>
      </c>
      <c r="V186" s="15" t="s">
        <v>244</v>
      </c>
      <c r="W186" s="15" t="s">
        <v>68</v>
      </c>
      <c r="X186" s="15" t="s">
        <v>71</v>
      </c>
      <c r="Y186" s="58" t="n">
        <f aca="false">F186*G186*2</f>
        <v>80</v>
      </c>
      <c r="Z186" s="58" t="str">
        <f aca="false">IF(X186="N",Y186,"0")</f>
        <v>0</v>
      </c>
      <c r="AA186" s="58" t="n">
        <f aca="false">IF(X186="P",Y186,"0")</f>
        <v>80</v>
      </c>
      <c r="AB186" s="15"/>
      <c r="AC186" s="15"/>
      <c r="AD186" s="15"/>
      <c r="AE186" s="15"/>
      <c r="AF186" s="15"/>
    </row>
    <row r="187" customFormat="false" ht="11.25" hidden="false" customHeight="false" outlineLevel="0" collapsed="false">
      <c r="A187" s="39" t="s">
        <v>250</v>
      </c>
      <c r="B187" s="48" t="n">
        <v>0</v>
      </c>
      <c r="C187" s="39" t="s">
        <v>55</v>
      </c>
      <c r="D187" s="39" t="s">
        <v>74</v>
      </c>
      <c r="E187" s="15" t="s">
        <v>51</v>
      </c>
      <c r="F187" s="15" t="n">
        <v>8</v>
      </c>
      <c r="G187" s="15" t="n">
        <v>8</v>
      </c>
      <c r="H187" s="15"/>
      <c r="I187" s="16" t="s">
        <v>1193</v>
      </c>
      <c r="J187" s="15" t="s">
        <v>24</v>
      </c>
      <c r="K187" s="195" t="s">
        <v>53</v>
      </c>
      <c r="L187" s="188" t="s">
        <v>26</v>
      </c>
      <c r="M187" s="191" t="s">
        <v>139</v>
      </c>
      <c r="N187" s="15" t="s">
        <v>24</v>
      </c>
      <c r="O187" s="128" t="s">
        <v>1243</v>
      </c>
      <c r="P187" s="15" t="n">
        <v>8</v>
      </c>
      <c r="Q187" s="39" t="s">
        <v>364</v>
      </c>
      <c r="R187" s="40" t="n">
        <v>26.15</v>
      </c>
      <c r="S187" s="316" t="s">
        <v>240</v>
      </c>
      <c r="T187" s="39" t="s">
        <v>365</v>
      </c>
      <c r="U187" s="15" t="s">
        <v>244</v>
      </c>
      <c r="V187" s="15" t="s">
        <v>244</v>
      </c>
      <c r="W187" s="15" t="s">
        <v>68</v>
      </c>
      <c r="X187" s="15" t="s">
        <v>71</v>
      </c>
      <c r="Y187" s="58" t="n">
        <f aca="false">F187*G187*2</f>
        <v>128</v>
      </c>
      <c r="Z187" s="58" t="str">
        <f aca="false">IF(X187="N",Y187,"0")</f>
        <v>0</v>
      </c>
      <c r="AA187" s="58" t="n">
        <f aca="false">IF(X187="P",Y187,"0")</f>
        <v>128</v>
      </c>
      <c r="AB187" s="15"/>
      <c r="AC187" s="46"/>
      <c r="AD187" s="15"/>
      <c r="AE187" s="15"/>
      <c r="AF187" s="15"/>
    </row>
    <row r="188" customFormat="false" ht="11.25" hidden="false" customHeight="false" outlineLevel="0" collapsed="false">
      <c r="A188" s="39"/>
      <c r="B188" s="48" t="n">
        <v>0</v>
      </c>
      <c r="C188" s="39" t="s">
        <v>55</v>
      </c>
      <c r="D188" s="39" t="s">
        <v>74</v>
      </c>
      <c r="E188" s="15" t="s">
        <v>51</v>
      </c>
      <c r="F188" s="15" t="n">
        <v>8</v>
      </c>
      <c r="G188" s="15" t="n">
        <v>8</v>
      </c>
      <c r="H188" s="15"/>
      <c r="I188" s="128" t="s">
        <v>349</v>
      </c>
      <c r="J188" s="15" t="s">
        <v>24</v>
      </c>
      <c r="K188" s="187" t="s">
        <v>53</v>
      </c>
      <c r="L188" s="188" t="s">
        <v>26</v>
      </c>
      <c r="M188" s="191" t="s">
        <v>302</v>
      </c>
      <c r="N188" s="15" t="s">
        <v>24</v>
      </c>
      <c r="O188" s="15" t="s">
        <v>679</v>
      </c>
      <c r="P188" s="15" t="n">
        <v>25</v>
      </c>
      <c r="Q188" s="39" t="s">
        <v>55</v>
      </c>
      <c r="R188" s="40" t="n">
        <v>204</v>
      </c>
      <c r="S188" s="320" t="n">
        <v>16541</v>
      </c>
      <c r="T188" s="39" t="s">
        <v>307</v>
      </c>
      <c r="U188" s="15" t="s">
        <v>244</v>
      </c>
      <c r="V188" s="15" t="s">
        <v>244</v>
      </c>
      <c r="W188" s="15" t="s">
        <v>68</v>
      </c>
      <c r="X188" s="15" t="s">
        <v>71</v>
      </c>
      <c r="Y188" s="58" t="n">
        <f aca="false">F188*G188*2</f>
        <v>128</v>
      </c>
      <c r="Z188" s="58" t="str">
        <f aca="false">IF(X188="N",Y188,"0")</f>
        <v>0</v>
      </c>
      <c r="AA188" s="58" t="n">
        <f aca="false">IF(X188="P",Y188,"0")</f>
        <v>128</v>
      </c>
      <c r="AB188" s="15"/>
      <c r="AC188" s="46"/>
      <c r="AD188" s="15"/>
      <c r="AE188" s="15"/>
      <c r="AF188" s="15"/>
    </row>
    <row r="189" customFormat="false" ht="11.25" hidden="false" customHeight="false" outlineLevel="0" collapsed="false">
      <c r="A189" s="39" t="s">
        <v>1515</v>
      </c>
      <c r="B189" s="40" t="n">
        <v>400</v>
      </c>
      <c r="C189" s="39" t="s">
        <v>1422</v>
      </c>
      <c r="D189" s="39" t="s">
        <v>74</v>
      </c>
      <c r="E189" s="15" t="s">
        <v>51</v>
      </c>
      <c r="F189" s="15" t="n">
        <v>8</v>
      </c>
      <c r="G189" s="33" t="n">
        <v>25</v>
      </c>
      <c r="H189" s="15"/>
      <c r="I189" s="128" t="s">
        <v>745</v>
      </c>
      <c r="J189" s="15" t="s">
        <v>24</v>
      </c>
      <c r="K189" s="187" t="s">
        <v>1516</v>
      </c>
      <c r="L189" s="188" t="s">
        <v>26</v>
      </c>
      <c r="M189" s="191" t="s">
        <v>234</v>
      </c>
      <c r="N189" s="15" t="s">
        <v>24</v>
      </c>
      <c r="O189" s="15" t="s">
        <v>1517</v>
      </c>
      <c r="P189" s="15" t="n">
        <v>25</v>
      </c>
      <c r="Q189" s="39" t="s">
        <v>55</v>
      </c>
      <c r="R189" s="40" t="n">
        <v>185</v>
      </c>
      <c r="S189" s="315" t="s">
        <v>240</v>
      </c>
      <c r="T189" s="39" t="s">
        <v>384</v>
      </c>
      <c r="U189" s="15" t="s">
        <v>244</v>
      </c>
      <c r="V189" s="15" t="s">
        <v>244</v>
      </c>
      <c r="W189" s="15" t="s">
        <v>68</v>
      </c>
      <c r="X189" s="15" t="s">
        <v>71</v>
      </c>
      <c r="Y189" s="58" t="n">
        <f aca="false">F189*G189*2</f>
        <v>400</v>
      </c>
      <c r="Z189" s="58" t="str">
        <f aca="false">IF(X189="N",Y189,"0")</f>
        <v>0</v>
      </c>
      <c r="AA189" s="58" t="n">
        <f aca="false">IF(X189="P",Y189,"0")</f>
        <v>400</v>
      </c>
      <c r="AB189" s="15"/>
      <c r="AC189" s="46"/>
      <c r="AD189" s="15"/>
      <c r="AE189" s="15"/>
      <c r="AF189" s="15"/>
    </row>
    <row r="190" customFormat="false" ht="11.25" hidden="false" customHeight="false" outlineLevel="0" collapsed="false">
      <c r="A190" s="39" t="s">
        <v>1518</v>
      </c>
      <c r="B190" s="40" t="n">
        <v>375</v>
      </c>
      <c r="C190" s="39" t="s">
        <v>1422</v>
      </c>
      <c r="D190" s="39" t="s">
        <v>74</v>
      </c>
      <c r="E190" s="15" t="s">
        <v>51</v>
      </c>
      <c r="F190" s="15" t="n">
        <v>8</v>
      </c>
      <c r="G190" s="33" t="n">
        <v>25</v>
      </c>
      <c r="H190" s="15"/>
      <c r="I190" s="128"/>
      <c r="J190" s="15" t="s">
        <v>24</v>
      </c>
      <c r="K190" s="187" t="s">
        <v>360</v>
      </c>
      <c r="L190" s="188" t="s">
        <v>26</v>
      </c>
      <c r="M190" s="191" t="s">
        <v>360</v>
      </c>
      <c r="N190" s="15" t="s">
        <v>24</v>
      </c>
      <c r="O190" s="128"/>
      <c r="P190" s="15" t="n">
        <v>25</v>
      </c>
      <c r="Q190" s="39" t="s">
        <v>55</v>
      </c>
      <c r="R190" s="40" t="n">
        <v>190</v>
      </c>
      <c r="S190" s="320" t="s">
        <v>65</v>
      </c>
      <c r="T190" s="39" t="s">
        <v>361</v>
      </c>
      <c r="U190" s="15" t="s">
        <v>244</v>
      </c>
      <c r="V190" s="15" t="s">
        <v>244</v>
      </c>
      <c r="W190" s="15" t="s">
        <v>68</v>
      </c>
      <c r="X190" s="15" t="s">
        <v>69</v>
      </c>
      <c r="Y190" s="58" t="n">
        <f aca="false">F190*G190*2</f>
        <v>400</v>
      </c>
      <c r="Z190" s="58" t="n">
        <f aca="false">IF(X190="N",Y190,"0")</f>
        <v>400</v>
      </c>
      <c r="AA190" s="58" t="str">
        <f aca="false">IF(X190="P",Y190,"0")</f>
        <v>0</v>
      </c>
      <c r="AB190" s="15"/>
      <c r="AC190" s="46"/>
      <c r="AD190" s="15"/>
      <c r="AE190" s="15"/>
      <c r="AF190" s="15"/>
    </row>
    <row r="191" customFormat="false" ht="11.25" hidden="false" customHeight="false" outlineLevel="0" collapsed="false">
      <c r="A191" s="39" t="s">
        <v>1519</v>
      </c>
      <c r="B191" s="40" t="n">
        <v>400</v>
      </c>
      <c r="C191" s="39" t="s">
        <v>1422</v>
      </c>
      <c r="D191" s="39" t="s">
        <v>74</v>
      </c>
      <c r="E191" s="15" t="s">
        <v>51</v>
      </c>
      <c r="F191" s="15" t="n">
        <v>8</v>
      </c>
      <c r="G191" s="33" t="n">
        <v>25</v>
      </c>
      <c r="H191" s="15"/>
      <c r="I191" s="128"/>
      <c r="J191" s="15" t="s">
        <v>24</v>
      </c>
      <c r="K191" s="187" t="s">
        <v>396</v>
      </c>
      <c r="L191" s="188" t="s">
        <v>26</v>
      </c>
      <c r="M191" s="191" t="s">
        <v>283</v>
      </c>
      <c r="N191" s="15" t="s">
        <v>24</v>
      </c>
      <c r="O191" s="128" t="s">
        <v>1520</v>
      </c>
      <c r="P191" s="15" t="n">
        <v>25</v>
      </c>
      <c r="Q191" s="39" t="s">
        <v>114</v>
      </c>
      <c r="R191" s="40" t="n">
        <v>67</v>
      </c>
      <c r="S191" s="320" t="s">
        <v>65</v>
      </c>
      <c r="T191" s="39" t="s">
        <v>392</v>
      </c>
      <c r="U191" s="15" t="s">
        <v>244</v>
      </c>
      <c r="V191" s="15" t="s">
        <v>244</v>
      </c>
      <c r="W191" s="15" t="s">
        <v>68</v>
      </c>
      <c r="X191" s="15" t="s">
        <v>69</v>
      </c>
      <c r="Y191" s="58" t="n">
        <f aca="false">F191*G191*2</f>
        <v>400</v>
      </c>
      <c r="Z191" s="58" t="n">
        <f aca="false">IF(X191="N",Y191,"0")</f>
        <v>400</v>
      </c>
      <c r="AA191" s="58" t="str">
        <f aca="false">IF(X191="P",Y191,"0")</f>
        <v>0</v>
      </c>
      <c r="AB191" s="15"/>
      <c r="AC191" s="46"/>
      <c r="AD191" s="15"/>
      <c r="AE191" s="15"/>
      <c r="AF191" s="15"/>
    </row>
    <row r="192" customFormat="false" ht="11.25" hidden="false" customHeight="false" outlineLevel="0" collapsed="false">
      <c r="A192" s="39" t="s">
        <v>1521</v>
      </c>
      <c r="B192" s="40" t="n">
        <v>420</v>
      </c>
      <c r="C192" s="39" t="s">
        <v>1422</v>
      </c>
      <c r="D192" s="39" t="s">
        <v>74</v>
      </c>
      <c r="E192" s="15" t="s">
        <v>51</v>
      </c>
      <c r="F192" s="15" t="n">
        <v>8</v>
      </c>
      <c r="G192" s="33" t="n">
        <v>25</v>
      </c>
      <c r="H192" s="15"/>
      <c r="I192" s="128"/>
      <c r="J192" s="15" t="s">
        <v>24</v>
      </c>
      <c r="K192" s="187" t="s">
        <v>279</v>
      </c>
      <c r="L192" s="188" t="s">
        <v>26</v>
      </c>
      <c r="M192" s="191" t="s">
        <v>353</v>
      </c>
      <c r="N192" s="15" t="s">
        <v>24</v>
      </c>
      <c r="O192" s="128" t="s">
        <v>750</v>
      </c>
      <c r="P192" s="15" t="n">
        <v>25</v>
      </c>
      <c r="Q192" s="39" t="s">
        <v>114</v>
      </c>
      <c r="R192" s="40" t="n">
        <v>24.85</v>
      </c>
      <c r="S192" s="315" t="s">
        <v>65</v>
      </c>
      <c r="T192" s="39" t="s">
        <v>355</v>
      </c>
      <c r="U192" s="15" t="s">
        <v>244</v>
      </c>
      <c r="V192" s="15" t="s">
        <v>244</v>
      </c>
      <c r="W192" s="15" t="s">
        <v>68</v>
      </c>
      <c r="X192" s="15" t="s">
        <v>69</v>
      </c>
      <c r="Y192" s="58" t="n">
        <f aca="false">F192*G192*2</f>
        <v>400</v>
      </c>
      <c r="Z192" s="58" t="n">
        <f aca="false">IF(X192="N",Y192,"0")</f>
        <v>400</v>
      </c>
      <c r="AA192" s="58" t="str">
        <f aca="false">IF(X192="P",Y192,"0")</f>
        <v>0</v>
      </c>
      <c r="AB192" s="15"/>
      <c r="AC192" s="46"/>
      <c r="AD192" s="15"/>
      <c r="AE192" s="15"/>
      <c r="AF192" s="15"/>
    </row>
    <row r="193" customFormat="false" ht="11.25" hidden="false" customHeight="false" outlineLevel="0" collapsed="false">
      <c r="A193" s="39" t="s">
        <v>356</v>
      </c>
      <c r="B193" s="40" t="n">
        <v>225</v>
      </c>
      <c r="C193" s="39" t="s">
        <v>114</v>
      </c>
      <c r="D193" s="39" t="s">
        <v>74</v>
      </c>
      <c r="E193" s="15" t="s">
        <v>51</v>
      </c>
      <c r="F193" s="15" t="n">
        <v>8</v>
      </c>
      <c r="G193" s="15" t="n">
        <v>25</v>
      </c>
      <c r="H193" s="15"/>
      <c r="I193" s="128" t="s">
        <v>1522</v>
      </c>
      <c r="J193" s="15" t="s">
        <v>24</v>
      </c>
      <c r="K193" s="195" t="s">
        <v>259</v>
      </c>
      <c r="L193" s="188" t="s">
        <v>26</v>
      </c>
      <c r="M193" s="191" t="s">
        <v>357</v>
      </c>
      <c r="N193" s="15" t="s">
        <v>24</v>
      </c>
      <c r="O193" s="128" t="s">
        <v>1009</v>
      </c>
      <c r="P193" s="15" t="n">
        <v>25</v>
      </c>
      <c r="Q193" s="39" t="s">
        <v>114</v>
      </c>
      <c r="R193" s="40" t="n">
        <v>89.5</v>
      </c>
      <c r="S193" s="315" t="s">
        <v>862</v>
      </c>
      <c r="T193" s="39" t="s">
        <v>359</v>
      </c>
      <c r="U193" s="15" t="s">
        <v>244</v>
      </c>
      <c r="V193" s="15" t="s">
        <v>244</v>
      </c>
      <c r="W193" s="15" t="s">
        <v>68</v>
      </c>
      <c r="X193" s="15" t="s">
        <v>71</v>
      </c>
      <c r="Y193" s="58" t="n">
        <f aca="false">F193*G193*2</f>
        <v>400</v>
      </c>
      <c r="Z193" s="58" t="str">
        <f aca="false">IF(X193="N",Y193,"0")</f>
        <v>0</v>
      </c>
      <c r="AA193" s="58" t="n">
        <f aca="false">IF(X193="P",Y193,"0")</f>
        <v>400</v>
      </c>
      <c r="AB193" s="15"/>
      <c r="AC193" s="46"/>
      <c r="AD193" s="15"/>
      <c r="AE193" s="15"/>
      <c r="AF193" s="15"/>
    </row>
    <row r="194" customFormat="false" ht="11.25" hidden="false" customHeight="false" outlineLevel="0" collapsed="false">
      <c r="A194" s="39" t="s">
        <v>369</v>
      </c>
      <c r="B194" s="40" t="n">
        <v>15.9</v>
      </c>
      <c r="C194" s="39" t="s">
        <v>114</v>
      </c>
      <c r="D194" s="39" t="s">
        <v>74</v>
      </c>
      <c r="E194" s="15" t="s">
        <v>51</v>
      </c>
      <c r="F194" s="15" t="n">
        <v>8</v>
      </c>
      <c r="G194" s="15" t="n">
        <v>25</v>
      </c>
      <c r="H194" s="15"/>
      <c r="I194" s="128" t="s">
        <v>1524</v>
      </c>
      <c r="J194" s="15" t="s">
        <v>24</v>
      </c>
      <c r="K194" s="195" t="s">
        <v>259</v>
      </c>
      <c r="L194" s="188" t="s">
        <v>26</v>
      </c>
      <c r="M194" s="191" t="s">
        <v>283</v>
      </c>
      <c r="N194" s="15" t="s">
        <v>24</v>
      </c>
      <c r="O194" s="128" t="s">
        <v>878</v>
      </c>
      <c r="P194" s="15" t="n">
        <v>25</v>
      </c>
      <c r="Q194" s="39" t="s">
        <v>114</v>
      </c>
      <c r="R194" s="40" t="n">
        <v>62</v>
      </c>
      <c r="S194" s="320" t="n">
        <v>16561</v>
      </c>
      <c r="T194" s="39" t="s">
        <v>390</v>
      </c>
      <c r="U194" s="15" t="s">
        <v>244</v>
      </c>
      <c r="V194" s="15" t="s">
        <v>244</v>
      </c>
      <c r="W194" s="15" t="s">
        <v>68</v>
      </c>
      <c r="X194" s="15" t="s">
        <v>71</v>
      </c>
      <c r="Y194" s="58" t="n">
        <f aca="false">F194*G194*2</f>
        <v>400</v>
      </c>
      <c r="Z194" s="58" t="str">
        <f aca="false">IF(X194="N",Y194,"0")</f>
        <v>0</v>
      </c>
      <c r="AA194" s="58" t="n">
        <f aca="false">IF(X194="P",Y194,"0")</f>
        <v>400</v>
      </c>
      <c r="AB194" s="15"/>
      <c r="AC194" s="46"/>
      <c r="AD194" s="15"/>
      <c r="AE194" s="15"/>
      <c r="AF194" s="15"/>
    </row>
    <row r="195" customFormat="false" ht="11.25" hidden="false" customHeight="false" outlineLevel="0" collapsed="false">
      <c r="A195" s="39" t="s">
        <v>373</v>
      </c>
      <c r="B195" s="40" t="n">
        <v>62</v>
      </c>
      <c r="C195" s="39" t="s">
        <v>114</v>
      </c>
      <c r="D195" s="39" t="s">
        <v>74</v>
      </c>
      <c r="E195" s="15" t="s">
        <v>51</v>
      </c>
      <c r="F195" s="15" t="n">
        <v>8</v>
      </c>
      <c r="G195" s="15" t="n">
        <v>25</v>
      </c>
      <c r="H195" s="15"/>
      <c r="I195" s="128" t="s">
        <v>1525</v>
      </c>
      <c r="J195" s="15" t="s">
        <v>24</v>
      </c>
      <c r="K195" s="195" t="s">
        <v>259</v>
      </c>
      <c r="L195" s="188" t="s">
        <v>26</v>
      </c>
      <c r="M195" s="191" t="s">
        <v>283</v>
      </c>
      <c r="N195" s="15" t="s">
        <v>24</v>
      </c>
      <c r="O195" s="128" t="s">
        <v>1526</v>
      </c>
      <c r="P195" s="15" t="n">
        <v>25</v>
      </c>
      <c r="Q195" s="39" t="s">
        <v>274</v>
      </c>
      <c r="R195" s="40" t="n">
        <v>310</v>
      </c>
      <c r="S195" s="320" t="s">
        <v>495</v>
      </c>
      <c r="T195" s="39" t="s">
        <v>405</v>
      </c>
      <c r="U195" s="15" t="s">
        <v>244</v>
      </c>
      <c r="V195" s="15" t="s">
        <v>244</v>
      </c>
      <c r="W195" s="15" t="s">
        <v>68</v>
      </c>
      <c r="X195" s="15" t="s">
        <v>71</v>
      </c>
      <c r="Y195" s="58" t="n">
        <f aca="false">F195*G195*2</f>
        <v>400</v>
      </c>
      <c r="Z195" s="58" t="str">
        <f aca="false">IF(X195="N",Y195,"0")</f>
        <v>0</v>
      </c>
      <c r="AA195" s="58" t="n">
        <f aca="false">IF(X195="P",Y195,"0")</f>
        <v>400</v>
      </c>
      <c r="AB195" s="15"/>
      <c r="AC195" s="46"/>
      <c r="AD195" s="15"/>
      <c r="AE195" s="15"/>
      <c r="AF195" s="15"/>
    </row>
    <row r="196" customFormat="false" ht="11.25" hidden="false" customHeight="false" outlineLevel="0" collapsed="false">
      <c r="A196" s="39" t="s">
        <v>374</v>
      </c>
      <c r="B196" s="40" t="n">
        <v>62</v>
      </c>
      <c r="C196" s="39" t="s">
        <v>114</v>
      </c>
      <c r="D196" s="39" t="s">
        <v>74</v>
      </c>
      <c r="E196" s="15" t="s">
        <v>51</v>
      </c>
      <c r="F196" s="15" t="n">
        <v>8</v>
      </c>
      <c r="G196" s="15" t="n">
        <v>25</v>
      </c>
      <c r="H196" s="15"/>
      <c r="I196" s="128" t="s">
        <v>1525</v>
      </c>
      <c r="J196" s="15" t="s">
        <v>24</v>
      </c>
      <c r="K196" s="195" t="s">
        <v>259</v>
      </c>
      <c r="L196" s="188" t="s">
        <v>26</v>
      </c>
      <c r="M196" s="191" t="s">
        <v>370</v>
      </c>
      <c r="N196" s="15" t="s">
        <v>24</v>
      </c>
      <c r="O196" s="15" t="s">
        <v>1526</v>
      </c>
      <c r="P196" s="15" t="n">
        <v>25</v>
      </c>
      <c r="Q196" s="39" t="s">
        <v>114</v>
      </c>
      <c r="R196" s="40" t="n">
        <v>72</v>
      </c>
      <c r="S196" s="315" t="s">
        <v>495</v>
      </c>
      <c r="T196" s="39" t="s">
        <v>372</v>
      </c>
      <c r="U196" s="15" t="s">
        <v>244</v>
      </c>
      <c r="V196" s="15" t="s">
        <v>244</v>
      </c>
      <c r="W196" s="15" t="s">
        <v>68</v>
      </c>
      <c r="X196" s="15" t="s">
        <v>71</v>
      </c>
      <c r="Y196" s="58" t="n">
        <f aca="false">F196*G196*2</f>
        <v>400</v>
      </c>
      <c r="Z196" s="58" t="str">
        <f aca="false">IF(X196="N",Y196,"0")</f>
        <v>0</v>
      </c>
      <c r="AA196" s="58" t="n">
        <f aca="false">IF(X196="P",Y196,"0")</f>
        <v>400</v>
      </c>
      <c r="AB196" s="15"/>
      <c r="AC196" s="46"/>
      <c r="AD196" s="15"/>
      <c r="AE196" s="15"/>
      <c r="AF196" s="15"/>
    </row>
    <row r="197" customFormat="false" ht="11.85" hidden="false" customHeight="true" outlineLevel="0" collapsed="false">
      <c r="A197" s="172"/>
      <c r="B197" s="172"/>
      <c r="C197" s="172"/>
      <c r="D197" s="172"/>
      <c r="E197" s="172"/>
      <c r="F197" s="172"/>
      <c r="G197" s="223" t="n">
        <f aca="false">SUM(G167:G196)</f>
        <v>563</v>
      </c>
      <c r="H197" s="223"/>
      <c r="I197" s="223"/>
      <c r="J197" s="223"/>
      <c r="K197" s="223"/>
      <c r="L197" s="226"/>
      <c r="M197" s="223" t="n">
        <f aca="false">G197-P197</f>
        <v>-17</v>
      </c>
      <c r="N197" s="223"/>
      <c r="O197" s="223"/>
      <c r="P197" s="223" t="n">
        <f aca="false">SUM(P167:P196)</f>
        <v>580</v>
      </c>
      <c r="Q197" s="79"/>
      <c r="R197" s="79"/>
      <c r="S197" s="227"/>
      <c r="T197" s="79"/>
      <c r="U197" s="172"/>
      <c r="V197" s="172"/>
      <c r="W197" s="172"/>
      <c r="X197" s="79"/>
      <c r="Y197" s="58" t="n">
        <f aca="false">F197*G197*2</f>
        <v>0</v>
      </c>
      <c r="Z197" s="58" t="str">
        <f aca="false">IF(X197="N",Y197,"0")</f>
        <v>0</v>
      </c>
      <c r="AA197" s="58" t="str">
        <f aca="false">IF(X197="P",Y197,"0")</f>
        <v>0</v>
      </c>
      <c r="AB197" s="172"/>
      <c r="AC197" s="172"/>
      <c r="AD197" s="172"/>
      <c r="AE197" s="172"/>
      <c r="AF197" s="172"/>
    </row>
    <row r="198" customFormat="false" ht="11.85" hidden="false" customHeight="true" outlineLevel="0" collapsed="false">
      <c r="A198" s="29"/>
      <c r="B198" s="29"/>
      <c r="C198" s="228" t="s">
        <v>1273</v>
      </c>
      <c r="D198" s="29"/>
      <c r="E198" s="29"/>
      <c r="F198" s="29"/>
      <c r="G198" s="33"/>
      <c r="H198" s="33"/>
      <c r="I198" s="310"/>
      <c r="J198" s="33"/>
      <c r="K198" s="33"/>
      <c r="L198" s="218"/>
      <c r="M198" s="33"/>
      <c r="N198" s="33"/>
      <c r="O198" s="33"/>
      <c r="P198" s="33"/>
      <c r="Q198" s="33"/>
      <c r="R198" s="33"/>
      <c r="S198" s="219"/>
      <c r="T198" s="33"/>
      <c r="U198" s="29"/>
      <c r="V198" s="29"/>
      <c r="W198" s="29"/>
      <c r="X198" s="33"/>
      <c r="Y198" s="58" t="n">
        <f aca="false">F198*G198*2</f>
        <v>0</v>
      </c>
      <c r="Z198" s="58" t="str">
        <f aca="false">IF(X198="N",Y198,"0")</f>
        <v>0</v>
      </c>
      <c r="AA198" s="58" t="str">
        <f aca="false">IF(X198="P",Y198,"0")</f>
        <v>0</v>
      </c>
      <c r="AB198" s="29"/>
      <c r="AC198" s="29"/>
      <c r="AD198" s="29"/>
      <c r="AE198" s="29"/>
      <c r="AF198" s="29"/>
    </row>
    <row r="199" customFormat="false" ht="11.25" hidden="false" customHeight="false" outlineLevel="0" collapsed="false">
      <c r="A199" s="39" t="s">
        <v>1274</v>
      </c>
      <c r="B199" s="40" t="n">
        <v>76.5</v>
      </c>
      <c r="C199" s="39" t="s">
        <v>305</v>
      </c>
      <c r="D199" s="39" t="s">
        <v>50</v>
      </c>
      <c r="E199" s="15" t="s">
        <v>51</v>
      </c>
      <c r="F199" s="15" t="n">
        <v>16</v>
      </c>
      <c r="G199" s="15" t="n">
        <v>25</v>
      </c>
      <c r="H199" s="15"/>
      <c r="I199" s="32" t="s">
        <v>1527</v>
      </c>
      <c r="J199" s="15" t="s">
        <v>24</v>
      </c>
      <c r="K199" s="195" t="s">
        <v>327</v>
      </c>
      <c r="L199" s="188" t="s">
        <v>26</v>
      </c>
      <c r="M199" s="189" t="s">
        <v>283</v>
      </c>
      <c r="N199" s="73" t="s">
        <v>24</v>
      </c>
      <c r="O199" s="55" t="s">
        <v>1528</v>
      </c>
      <c r="P199" s="55" t="n">
        <v>25</v>
      </c>
      <c r="Q199" s="39" t="s">
        <v>1422</v>
      </c>
      <c r="R199" s="40" t="n">
        <v>400</v>
      </c>
      <c r="S199" s="317" t="n">
        <v>16542</v>
      </c>
      <c r="T199" s="39" t="s">
        <v>1529</v>
      </c>
      <c r="U199" s="202" t="s">
        <v>1277</v>
      </c>
      <c r="V199" s="202" t="s">
        <v>1277</v>
      </c>
      <c r="W199" s="33" t="s">
        <v>68</v>
      </c>
      <c r="X199" s="33" t="s">
        <v>71</v>
      </c>
      <c r="Y199" s="58"/>
      <c r="Z199" s="58" t="str">
        <f aca="false">IF(X199="N",Y199,"0")</f>
        <v>0</v>
      </c>
      <c r="AA199" s="58" t="n">
        <f aca="false">IF(X199="P",Y199,"0")</f>
        <v>0</v>
      </c>
      <c r="AB199" s="33"/>
      <c r="AC199" s="33"/>
      <c r="AD199" s="33"/>
      <c r="AE199" s="33"/>
      <c r="AF199" s="33"/>
      <c r="AG199" s="33"/>
      <c r="AH199" s="33"/>
      <c r="AI199" s="33"/>
      <c r="AJ199" s="33"/>
      <c r="AK199" s="33"/>
      <c r="AL199" s="33"/>
      <c r="AM199" s="33"/>
      <c r="AN199" s="33"/>
      <c r="AO199" s="33"/>
      <c r="AP199" s="33"/>
      <c r="AQ199" s="33"/>
      <c r="AR199" s="33"/>
      <c r="AS199" s="33"/>
      <c r="AT199" s="33"/>
    </row>
    <row r="200" customFormat="false" ht="11.85" hidden="false" customHeight="true" outlineLevel="0" collapsed="false">
      <c r="A200" s="60"/>
      <c r="B200" s="61"/>
      <c r="C200" s="60"/>
      <c r="D200" s="60"/>
      <c r="E200" s="62"/>
      <c r="F200" s="62"/>
      <c r="G200" s="213" t="n">
        <f aca="false">SUM(G199)</f>
        <v>25</v>
      </c>
      <c r="H200" s="213"/>
      <c r="I200" s="213"/>
      <c r="J200" s="213"/>
      <c r="K200" s="231"/>
      <c r="L200" s="232"/>
      <c r="M200" s="213" t="n">
        <f aca="false">G200-P200</f>
        <v>0</v>
      </c>
      <c r="N200" s="213"/>
      <c r="O200" s="213"/>
      <c r="P200" s="213" t="n">
        <f aca="false">SUM(P199)</f>
        <v>25</v>
      </c>
      <c r="Q200" s="60"/>
      <c r="R200" s="61"/>
      <c r="S200" s="321"/>
      <c r="T200" s="60"/>
      <c r="U200" s="62"/>
      <c r="V200" s="62"/>
      <c r="W200" s="62"/>
      <c r="X200" s="62"/>
      <c r="Y200" s="58" t="n">
        <f aca="false">F200*G200*2</f>
        <v>0</v>
      </c>
      <c r="Z200" s="58" t="str">
        <f aca="false">IF(X200="N",Y200,"0")</f>
        <v>0</v>
      </c>
      <c r="AA200" s="58" t="str">
        <f aca="false">IF(X200="P",Y200,"0")</f>
        <v>0</v>
      </c>
      <c r="AB200" s="62"/>
      <c r="AC200" s="71"/>
      <c r="AD200" s="62"/>
      <c r="AE200" s="62"/>
      <c r="AF200" s="62"/>
    </row>
    <row r="201" customFormat="false" ht="11.85" hidden="false" customHeight="true" outlineLevel="0" collapsed="false">
      <c r="A201" s="29"/>
      <c r="B201" s="29"/>
      <c r="C201" s="228" t="s">
        <v>408</v>
      </c>
      <c r="D201" s="29"/>
      <c r="E201" s="29"/>
      <c r="F201" s="29"/>
      <c r="G201" s="33"/>
      <c r="H201" s="33"/>
      <c r="I201" s="310"/>
      <c r="J201" s="33"/>
      <c r="K201" s="33"/>
      <c r="L201" s="218"/>
      <c r="M201" s="33"/>
      <c r="N201" s="33"/>
      <c r="O201" s="33"/>
      <c r="P201" s="33"/>
      <c r="Q201" s="33"/>
      <c r="R201" s="33"/>
      <c r="S201" s="323"/>
      <c r="T201" s="33"/>
      <c r="U201" s="29"/>
      <c r="V201" s="29"/>
      <c r="W201" s="29"/>
      <c r="X201" s="33"/>
      <c r="Y201" s="58" t="n">
        <f aca="false">F201*G201*2</f>
        <v>0</v>
      </c>
      <c r="Z201" s="58" t="str">
        <f aca="false">IF(X201="N",Y201,"0")</f>
        <v>0</v>
      </c>
      <c r="AA201" s="58" t="str">
        <f aca="false">IF(X201="P",Y201,"0")</f>
        <v>0</v>
      </c>
      <c r="AB201" s="29"/>
      <c r="AC201" s="29"/>
      <c r="AD201" s="29"/>
      <c r="AE201" s="29"/>
      <c r="AF201" s="29"/>
    </row>
    <row r="202" customFormat="false" ht="11.25" hidden="false" customHeight="false" outlineLevel="0" collapsed="false">
      <c r="A202" s="39" t="s">
        <v>1531</v>
      </c>
      <c r="B202" s="40" t="n">
        <v>0</v>
      </c>
      <c r="C202" s="39" t="s">
        <v>1422</v>
      </c>
      <c r="D202" s="39" t="s">
        <v>50</v>
      </c>
      <c r="E202" s="15" t="s">
        <v>51</v>
      </c>
      <c r="F202" s="15" t="n">
        <v>16</v>
      </c>
      <c r="G202" s="15" t="n">
        <v>25</v>
      </c>
      <c r="H202" s="15"/>
      <c r="I202" s="128" t="s">
        <v>410</v>
      </c>
      <c r="J202" s="15" t="s">
        <v>24</v>
      </c>
      <c r="K202" s="176" t="s">
        <v>53</v>
      </c>
      <c r="L202" s="39" t="s">
        <v>26</v>
      </c>
      <c r="M202" s="15" t="s">
        <v>411</v>
      </c>
      <c r="N202" s="15" t="s">
        <v>24</v>
      </c>
      <c r="O202" s="15"/>
      <c r="P202" s="15" t="n">
        <v>25</v>
      </c>
      <c r="Q202" s="39" t="s">
        <v>364</v>
      </c>
      <c r="R202" s="40" t="n">
        <v>54.65</v>
      </c>
      <c r="S202" s="238" t="n">
        <v>16543</v>
      </c>
      <c r="T202" s="39" t="s">
        <v>414</v>
      </c>
      <c r="U202" s="15" t="s">
        <v>413</v>
      </c>
      <c r="V202" s="15" t="s">
        <v>413</v>
      </c>
      <c r="W202" s="33" t="s">
        <v>68</v>
      </c>
      <c r="X202" s="15" t="s">
        <v>71</v>
      </c>
      <c r="Y202" s="58" t="n">
        <f aca="false">F202*G202*2</f>
        <v>800</v>
      </c>
      <c r="Z202" s="58" t="str">
        <f aca="false">IF(X202="N",Y202,"0")</f>
        <v>0</v>
      </c>
      <c r="AA202" s="58" t="n">
        <f aca="false">IF(X202="P",Y202,"0")</f>
        <v>800</v>
      </c>
      <c r="AB202" s="15"/>
      <c r="AC202" s="46"/>
      <c r="AD202" s="15"/>
      <c r="AE202" s="15"/>
      <c r="AF202" s="15"/>
    </row>
    <row r="203" customFormat="false" ht="11.25" hidden="false" customHeight="false" outlineLevel="0" collapsed="false">
      <c r="A203" s="39" t="s">
        <v>1531</v>
      </c>
      <c r="B203" s="40" t="n">
        <v>0</v>
      </c>
      <c r="C203" s="39" t="s">
        <v>1422</v>
      </c>
      <c r="D203" s="39" t="s">
        <v>50</v>
      </c>
      <c r="E203" s="15" t="s">
        <v>51</v>
      </c>
      <c r="F203" s="15" t="n">
        <v>16</v>
      </c>
      <c r="G203" s="15" t="n">
        <v>7</v>
      </c>
      <c r="H203" s="15"/>
      <c r="I203" s="128" t="s">
        <v>410</v>
      </c>
      <c r="J203" s="15" t="s">
        <v>24</v>
      </c>
      <c r="K203" s="176" t="s">
        <v>53</v>
      </c>
      <c r="L203" s="39" t="s">
        <v>26</v>
      </c>
      <c r="M203" s="15" t="s">
        <v>415</v>
      </c>
      <c r="N203" s="15" t="s">
        <v>24</v>
      </c>
      <c r="O203" s="15"/>
      <c r="P203" s="15" t="n">
        <v>7</v>
      </c>
      <c r="Q203" s="39" t="s">
        <v>364</v>
      </c>
      <c r="R203" s="40" t="n">
        <v>48</v>
      </c>
      <c r="S203" s="238" t="n">
        <v>16544</v>
      </c>
      <c r="T203" s="39" t="s">
        <v>416</v>
      </c>
      <c r="U203" s="15" t="s">
        <v>413</v>
      </c>
      <c r="V203" s="15" t="s">
        <v>413</v>
      </c>
      <c r="W203" s="33" t="s">
        <v>68</v>
      </c>
      <c r="X203" s="15" t="s">
        <v>71</v>
      </c>
      <c r="Y203" s="58" t="n">
        <f aca="false">F203*G203*2</f>
        <v>224</v>
      </c>
      <c r="Z203" s="58" t="str">
        <f aca="false">IF(X203="N",Y203,"0")</f>
        <v>0</v>
      </c>
      <c r="AA203" s="58" t="n">
        <f aca="false">IF(X203="P",Y203,"0")</f>
        <v>224</v>
      </c>
      <c r="AB203" s="15"/>
      <c r="AC203" s="46"/>
      <c r="AD203" s="15"/>
      <c r="AE203" s="15"/>
      <c r="AF203" s="15"/>
    </row>
    <row r="204" customFormat="false" ht="11.85" hidden="false" customHeight="true" outlineLevel="0" collapsed="false">
      <c r="A204" s="60"/>
      <c r="B204" s="61"/>
      <c r="C204" s="60"/>
      <c r="D204" s="60"/>
      <c r="E204" s="62"/>
      <c r="F204" s="62"/>
      <c r="G204" s="213" t="n">
        <f aca="false">SUM(G201:G203)</f>
        <v>32</v>
      </c>
      <c r="H204" s="213"/>
      <c r="I204" s="213"/>
      <c r="J204" s="213"/>
      <c r="K204" s="231"/>
      <c r="L204" s="232"/>
      <c r="M204" s="213" t="n">
        <f aca="false">G204-P204</f>
        <v>0</v>
      </c>
      <c r="N204" s="213"/>
      <c r="O204" s="213"/>
      <c r="P204" s="213" t="n">
        <f aca="false">SUM(P201:P203)</f>
        <v>32</v>
      </c>
      <c r="Q204" s="60"/>
      <c r="R204" s="61"/>
      <c r="S204" s="321"/>
      <c r="T204" s="60"/>
      <c r="U204" s="62"/>
      <c r="V204" s="62"/>
      <c r="W204" s="62"/>
      <c r="X204" s="62"/>
      <c r="Y204" s="58" t="n">
        <f aca="false">F204*G204*2</f>
        <v>0</v>
      </c>
      <c r="Z204" s="58" t="str">
        <f aca="false">IF(X204="N",Y204,"0")</f>
        <v>0</v>
      </c>
      <c r="AA204" s="58" t="str">
        <f aca="false">IF(X204="P",Y204,"0")</f>
        <v>0</v>
      </c>
      <c r="AB204" s="62"/>
      <c r="AC204" s="71"/>
      <c r="AD204" s="62"/>
      <c r="AE204" s="62"/>
      <c r="AF204" s="62"/>
    </row>
    <row r="205" customFormat="false" ht="11.85" hidden="false" customHeight="true" outlineLevel="0" collapsed="false">
      <c r="A205" s="29"/>
      <c r="B205" s="29"/>
      <c r="C205" s="228" t="s">
        <v>418</v>
      </c>
      <c r="D205" s="29"/>
      <c r="E205" s="29"/>
      <c r="F205" s="29"/>
      <c r="G205" s="33"/>
      <c r="H205" s="33"/>
      <c r="I205" s="310"/>
      <c r="J205" s="33"/>
      <c r="K205" s="33"/>
      <c r="L205" s="47"/>
      <c r="M205" s="33"/>
      <c r="N205" s="33"/>
      <c r="O205" s="33"/>
      <c r="P205" s="33"/>
      <c r="Q205" s="33"/>
      <c r="R205" s="33"/>
      <c r="S205" s="323"/>
      <c r="T205" s="33"/>
      <c r="U205" s="29"/>
      <c r="V205" s="29"/>
      <c r="W205" s="29"/>
      <c r="X205" s="33"/>
      <c r="Y205" s="58" t="n">
        <f aca="false">F205*G205*2</f>
        <v>0</v>
      </c>
      <c r="Z205" s="58" t="str">
        <f aca="false">IF(X205="N",Y205,"0")</f>
        <v>0</v>
      </c>
      <c r="AA205" s="58" t="str">
        <f aca="false">IF(X205="P",Y205,"0")</f>
        <v>0</v>
      </c>
      <c r="AB205" s="29"/>
      <c r="AC205" s="29"/>
      <c r="AD205" s="29"/>
      <c r="AE205" s="29"/>
      <c r="AF205" s="29"/>
    </row>
    <row r="206" customFormat="false" ht="11.25" hidden="false" customHeight="false" outlineLevel="0" collapsed="false">
      <c r="A206" s="39" t="s">
        <v>1532</v>
      </c>
      <c r="B206" s="40" t="n">
        <v>0</v>
      </c>
      <c r="C206" s="39" t="s">
        <v>1422</v>
      </c>
      <c r="D206" s="39" t="s">
        <v>74</v>
      </c>
      <c r="E206" s="15" t="s">
        <v>51</v>
      </c>
      <c r="F206" s="15" t="n">
        <v>8</v>
      </c>
      <c r="G206" s="15" t="n">
        <v>25</v>
      </c>
      <c r="H206" s="15"/>
      <c r="I206" s="128" t="s">
        <v>410</v>
      </c>
      <c r="J206" s="15" t="s">
        <v>24</v>
      </c>
      <c r="K206" s="176" t="s">
        <v>53</v>
      </c>
      <c r="L206" s="39" t="s">
        <v>26</v>
      </c>
      <c r="M206" s="15" t="s">
        <v>411</v>
      </c>
      <c r="N206" s="15" t="s">
        <v>24</v>
      </c>
      <c r="O206" s="15"/>
      <c r="P206" s="15" t="n">
        <v>25</v>
      </c>
      <c r="Q206" s="39" t="s">
        <v>364</v>
      </c>
      <c r="R206" s="40" t="n">
        <v>54.65</v>
      </c>
      <c r="S206" s="238" t="n">
        <v>16543</v>
      </c>
      <c r="T206" s="39" t="s">
        <v>414</v>
      </c>
      <c r="U206" s="15" t="s">
        <v>413</v>
      </c>
      <c r="V206" s="15" t="s">
        <v>413</v>
      </c>
      <c r="W206" s="33" t="s">
        <v>68</v>
      </c>
      <c r="X206" s="15" t="s">
        <v>71</v>
      </c>
      <c r="Y206" s="58" t="n">
        <f aca="false">F206*G206*2</f>
        <v>400</v>
      </c>
      <c r="Z206" s="58" t="str">
        <f aca="false">IF(X206="N",Y206,"0")</f>
        <v>0</v>
      </c>
      <c r="AA206" s="58" t="n">
        <f aca="false">IF(X206="P",Y206,"0")</f>
        <v>400</v>
      </c>
      <c r="AB206" s="15"/>
      <c r="AC206" s="46"/>
      <c r="AD206" s="15"/>
      <c r="AE206" s="15"/>
      <c r="AF206" s="15"/>
    </row>
    <row r="207" customFormat="false" ht="11.25" hidden="false" customHeight="false" outlineLevel="0" collapsed="false">
      <c r="A207" s="39" t="s">
        <v>1532</v>
      </c>
      <c r="B207" s="40" t="n">
        <v>0</v>
      </c>
      <c r="C207" s="39" t="s">
        <v>1422</v>
      </c>
      <c r="D207" s="39" t="s">
        <v>74</v>
      </c>
      <c r="E207" s="15" t="s">
        <v>51</v>
      </c>
      <c r="F207" s="15" t="n">
        <v>8</v>
      </c>
      <c r="G207" s="15" t="n">
        <v>7</v>
      </c>
      <c r="H207" s="15"/>
      <c r="I207" s="128" t="s">
        <v>410</v>
      </c>
      <c r="J207" s="15" t="s">
        <v>24</v>
      </c>
      <c r="K207" s="176" t="s">
        <v>53</v>
      </c>
      <c r="L207" s="39" t="s">
        <v>26</v>
      </c>
      <c r="M207" s="15" t="s">
        <v>415</v>
      </c>
      <c r="N207" s="15" t="s">
        <v>24</v>
      </c>
      <c r="O207" s="15"/>
      <c r="P207" s="15" t="n">
        <v>7</v>
      </c>
      <c r="Q207" s="39" t="s">
        <v>364</v>
      </c>
      <c r="R207" s="40" t="n">
        <v>48</v>
      </c>
      <c r="S207" s="238" t="n">
        <v>16544</v>
      </c>
      <c r="T207" s="39" t="s">
        <v>416</v>
      </c>
      <c r="U207" s="15" t="s">
        <v>413</v>
      </c>
      <c r="V207" s="15" t="s">
        <v>413</v>
      </c>
      <c r="W207" s="33" t="s">
        <v>68</v>
      </c>
      <c r="X207" s="15" t="s">
        <v>71</v>
      </c>
      <c r="Y207" s="58" t="n">
        <f aca="false">F207*G207*2</f>
        <v>112</v>
      </c>
      <c r="Z207" s="58" t="str">
        <f aca="false">IF(X207="N",Y207,"0")</f>
        <v>0</v>
      </c>
      <c r="AA207" s="58" t="n">
        <f aca="false">IF(X207="P",Y207,"0")</f>
        <v>112</v>
      </c>
      <c r="AB207" s="15"/>
      <c r="AC207" s="46"/>
      <c r="AD207" s="15"/>
      <c r="AE207" s="15"/>
      <c r="AF207" s="15"/>
    </row>
    <row r="208" customFormat="false" ht="11.85" hidden="false" customHeight="true" outlineLevel="0" collapsed="false">
      <c r="A208" s="172"/>
      <c r="B208" s="172"/>
      <c r="C208" s="172"/>
      <c r="D208" s="172"/>
      <c r="E208" s="172"/>
      <c r="F208" s="172"/>
      <c r="G208" s="223" t="n">
        <f aca="false">SUM(G205:G207)</f>
        <v>32</v>
      </c>
      <c r="H208" s="223"/>
      <c r="I208" s="223"/>
      <c r="J208" s="223"/>
      <c r="K208" s="223"/>
      <c r="L208" s="226"/>
      <c r="M208" s="223" t="n">
        <f aca="false">G208-P208</f>
        <v>0</v>
      </c>
      <c r="N208" s="223"/>
      <c r="O208" s="223"/>
      <c r="P208" s="223" t="n">
        <f aca="false">SUM(P205:P207)</f>
        <v>32</v>
      </c>
      <c r="Q208" s="79"/>
      <c r="R208" s="79"/>
      <c r="S208" s="235"/>
      <c r="T208" s="79"/>
      <c r="U208" s="172"/>
      <c r="V208" s="172"/>
      <c r="W208" s="172"/>
      <c r="X208" s="79"/>
      <c r="Y208" s="58" t="n">
        <f aca="false">F208*G208*2</f>
        <v>0</v>
      </c>
      <c r="Z208" s="58" t="str">
        <f aca="false">IF(X208="N",Y208,"0")</f>
        <v>0</v>
      </c>
      <c r="AA208" s="58" t="str">
        <f aca="false">IF(X208="P",Y208,"0")</f>
        <v>0</v>
      </c>
      <c r="AB208" s="172"/>
      <c r="AC208" s="172"/>
      <c r="AD208" s="172"/>
      <c r="AE208" s="172"/>
      <c r="AF208" s="172"/>
    </row>
    <row r="209" customFormat="false" ht="11.85" hidden="false" customHeight="true" outlineLevel="0" collapsed="false">
      <c r="A209" s="29"/>
      <c r="B209" s="29"/>
      <c r="C209" s="228" t="s">
        <v>421</v>
      </c>
      <c r="D209" s="29"/>
      <c r="E209" s="29"/>
      <c r="F209" s="29"/>
      <c r="G209" s="33"/>
      <c r="H209" s="33"/>
      <c r="I209" s="33"/>
      <c r="J209" s="33"/>
      <c r="K209" s="33"/>
      <c r="L209" s="218"/>
      <c r="M209" s="33"/>
      <c r="N209" s="33"/>
      <c r="O209" s="33"/>
      <c r="P209" s="33"/>
      <c r="Q209" s="33"/>
      <c r="R209" s="33"/>
      <c r="S209" s="219"/>
      <c r="T209" s="33"/>
      <c r="U209" s="29"/>
      <c r="V209" s="29"/>
      <c r="W209" s="29"/>
      <c r="X209" s="33"/>
      <c r="Y209" s="58" t="n">
        <f aca="false">F209*G209*2</f>
        <v>0</v>
      </c>
      <c r="Z209" s="58" t="str">
        <f aca="false">IF(X209="N",Y209,"0")</f>
        <v>0</v>
      </c>
      <c r="AA209" s="58" t="str">
        <f aca="false">IF(X209="P",Y209,"0")</f>
        <v>0</v>
      </c>
      <c r="AB209" s="29"/>
      <c r="AC209" s="29"/>
      <c r="AD209" s="29"/>
      <c r="AE209" s="29"/>
      <c r="AF209" s="29"/>
    </row>
    <row r="210" customFormat="false" ht="11.25" hidden="false" customHeight="false" outlineLevel="0" collapsed="false">
      <c r="A210" s="39" t="s">
        <v>1533</v>
      </c>
      <c r="B210" s="40" t="n">
        <v>0</v>
      </c>
      <c r="C210" s="39" t="s">
        <v>1422</v>
      </c>
      <c r="D210" s="39" t="s">
        <v>50</v>
      </c>
      <c r="E210" s="15" t="s">
        <v>51</v>
      </c>
      <c r="F210" s="15" t="n">
        <v>16</v>
      </c>
      <c r="G210" s="15" t="n">
        <v>46</v>
      </c>
      <c r="H210" s="15"/>
      <c r="I210" s="15"/>
      <c r="J210" s="15" t="s">
        <v>24</v>
      </c>
      <c r="K210" s="176" t="s">
        <v>423</v>
      </c>
      <c r="L210" s="39" t="s">
        <v>26</v>
      </c>
      <c r="M210" s="15" t="s">
        <v>423</v>
      </c>
      <c r="N210" s="15" t="s">
        <v>24</v>
      </c>
      <c r="O210" s="15"/>
      <c r="P210" s="15" t="n">
        <v>46</v>
      </c>
      <c r="Q210" s="39" t="s">
        <v>114</v>
      </c>
      <c r="R210" s="40" t="n">
        <v>0</v>
      </c>
      <c r="S210" s="22" t="s">
        <v>65</v>
      </c>
      <c r="T210" s="39" t="s">
        <v>424</v>
      </c>
      <c r="U210" s="15" t="s">
        <v>425</v>
      </c>
      <c r="V210" s="15" t="s">
        <v>425</v>
      </c>
      <c r="W210" s="15" t="s">
        <v>68</v>
      </c>
      <c r="X210" s="15" t="s">
        <v>69</v>
      </c>
      <c r="Y210" s="58" t="n">
        <f aca="false">F210*G210*2</f>
        <v>1472</v>
      </c>
      <c r="Z210" s="58" t="n">
        <f aca="false">IF(X210="N",Y210,"0")</f>
        <v>1472</v>
      </c>
      <c r="AA210" s="58" t="str">
        <f aca="false">IF(X210="P",Y210,"0")</f>
        <v>0</v>
      </c>
      <c r="AB210" s="15"/>
      <c r="AC210" s="46"/>
      <c r="AD210" s="15"/>
      <c r="AE210" s="15"/>
      <c r="AF210" s="15"/>
    </row>
    <row r="211" customFormat="false" ht="11.85" hidden="false" customHeight="true" outlineLevel="0" collapsed="false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55"/>
      <c r="L211" s="47" t="s">
        <v>26</v>
      </c>
      <c r="M211" s="33"/>
      <c r="N211" s="33"/>
      <c r="O211" s="139"/>
      <c r="P211" s="33"/>
      <c r="Q211" s="47"/>
      <c r="R211" s="48"/>
      <c r="S211" s="219"/>
      <c r="T211" s="47"/>
      <c r="U211" s="33"/>
      <c r="V211" s="33"/>
      <c r="W211" s="33"/>
      <c r="X211" s="33"/>
      <c r="Y211" s="58" t="n">
        <f aca="false">F211*G211*2</f>
        <v>0</v>
      </c>
      <c r="Z211" s="58" t="str">
        <f aca="false">IF(X211="N",Y211,"0")</f>
        <v>0</v>
      </c>
      <c r="AA211" s="58" t="str">
        <f aca="false">IF(X211="P",Y211,"0")</f>
        <v>0</v>
      </c>
      <c r="AB211" s="33"/>
      <c r="AC211" s="75"/>
      <c r="AD211" s="33"/>
      <c r="AE211" s="33"/>
      <c r="AF211" s="33"/>
    </row>
    <row r="212" customFormat="false" ht="11.85" hidden="false" customHeight="true" outlineLevel="0" collapsed="false">
      <c r="A212" s="60"/>
      <c r="B212" s="61"/>
      <c r="C212" s="60"/>
      <c r="D212" s="60"/>
      <c r="E212" s="62"/>
      <c r="F212" s="62"/>
      <c r="G212" s="213" t="n">
        <f aca="false">SUM(G209:G211)</f>
        <v>46</v>
      </c>
      <c r="H212" s="213"/>
      <c r="I212" s="213"/>
      <c r="J212" s="213"/>
      <c r="K212" s="239"/>
      <c r="L212" s="232"/>
      <c r="M212" s="213" t="n">
        <f aca="false">G212-P212</f>
        <v>0</v>
      </c>
      <c r="N212" s="213"/>
      <c r="O212" s="213"/>
      <c r="P212" s="213" t="n">
        <f aca="false">SUM(P209:P211)</f>
        <v>46</v>
      </c>
      <c r="Q212" s="60"/>
      <c r="R212" s="61"/>
      <c r="S212" s="215"/>
      <c r="T212" s="60"/>
      <c r="U212" s="62"/>
      <c r="V212" s="62"/>
      <c r="W212" s="62"/>
      <c r="X212" s="62"/>
      <c r="Y212" s="58" t="n">
        <f aca="false">F212*G212*2</f>
        <v>0</v>
      </c>
      <c r="Z212" s="58" t="str">
        <f aca="false">IF(X212="N",Y212,"0")</f>
        <v>0</v>
      </c>
      <c r="AA212" s="58" t="str">
        <f aca="false">IF(X212="P",Y212,"0")</f>
        <v>0</v>
      </c>
      <c r="AB212" s="62"/>
      <c r="AC212" s="71"/>
      <c r="AD212" s="62"/>
      <c r="AE212" s="62"/>
      <c r="AF212" s="62"/>
    </row>
    <row r="213" customFormat="false" ht="11.85" hidden="false" customHeight="true" outlineLevel="0" collapsed="false">
      <c r="A213" s="29"/>
      <c r="B213" s="29"/>
      <c r="C213" s="228" t="s">
        <v>426</v>
      </c>
      <c r="D213" s="29"/>
      <c r="E213" s="29"/>
      <c r="F213" s="29"/>
      <c r="G213" s="33"/>
      <c r="H213" s="33"/>
      <c r="I213" s="33"/>
      <c r="J213" s="33"/>
      <c r="K213" s="55"/>
      <c r="L213" s="47"/>
      <c r="M213" s="33"/>
      <c r="N213" s="33"/>
      <c r="O213" s="33"/>
      <c r="P213" s="33"/>
      <c r="Q213" s="33"/>
      <c r="R213" s="33"/>
      <c r="S213" s="219"/>
      <c r="T213" s="33"/>
      <c r="U213" s="29"/>
      <c r="V213" s="29"/>
      <c r="W213" s="29"/>
      <c r="X213" s="33"/>
      <c r="Y213" s="58" t="n">
        <f aca="false">F213*G213*2</f>
        <v>0</v>
      </c>
      <c r="Z213" s="58" t="str">
        <f aca="false">IF(X213="N",Y213,"0")</f>
        <v>0</v>
      </c>
      <c r="AA213" s="58" t="str">
        <f aca="false">IF(X213="P",Y213,"0")</f>
        <v>0</v>
      </c>
      <c r="AB213" s="29"/>
      <c r="AC213" s="29"/>
      <c r="AD213" s="29"/>
      <c r="AE213" s="29"/>
      <c r="AF213" s="29"/>
    </row>
    <row r="214" customFormat="false" ht="11.25" hidden="false" customHeight="false" outlineLevel="0" collapsed="false">
      <c r="A214" s="39" t="s">
        <v>1534</v>
      </c>
      <c r="B214" s="40" t="n">
        <v>0</v>
      </c>
      <c r="C214" s="39" t="s">
        <v>1422</v>
      </c>
      <c r="D214" s="39" t="s">
        <v>74</v>
      </c>
      <c r="E214" s="15" t="s">
        <v>51</v>
      </c>
      <c r="F214" s="15" t="n">
        <v>8</v>
      </c>
      <c r="G214" s="15" t="n">
        <v>46</v>
      </c>
      <c r="H214" s="15"/>
      <c r="I214" s="15"/>
      <c r="J214" s="15" t="s">
        <v>24</v>
      </c>
      <c r="K214" s="176" t="s">
        <v>423</v>
      </c>
      <c r="L214" s="39" t="s">
        <v>26</v>
      </c>
      <c r="M214" s="15" t="s">
        <v>423</v>
      </c>
      <c r="N214" s="15" t="s">
        <v>24</v>
      </c>
      <c r="O214" s="15"/>
      <c r="P214" s="15" t="n">
        <v>46</v>
      </c>
      <c r="Q214" s="39" t="s">
        <v>114</v>
      </c>
      <c r="R214" s="40" t="n">
        <v>0</v>
      </c>
      <c r="S214" s="22" t="s">
        <v>65</v>
      </c>
      <c r="T214" s="39" t="s">
        <v>428</v>
      </c>
      <c r="U214" s="15" t="s">
        <v>425</v>
      </c>
      <c r="V214" s="15" t="s">
        <v>425</v>
      </c>
      <c r="W214" s="15" t="s">
        <v>68</v>
      </c>
      <c r="X214" s="15" t="s">
        <v>69</v>
      </c>
      <c r="Y214" s="58" t="n">
        <f aca="false">F214*G214*2</f>
        <v>736</v>
      </c>
      <c r="Z214" s="58" t="n">
        <f aca="false">IF(X214="N",Y214,"0")</f>
        <v>736</v>
      </c>
      <c r="AA214" s="58" t="str">
        <f aca="false">IF(X214="P",Y214,"0")</f>
        <v>0</v>
      </c>
      <c r="AB214" s="15"/>
      <c r="AC214" s="46"/>
      <c r="AD214" s="15"/>
      <c r="AE214" s="15"/>
      <c r="AF214" s="15"/>
    </row>
    <row r="215" customFormat="false" ht="11.85" hidden="false" customHeight="true" outlineLevel="0" collapsed="false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47" t="s">
        <v>26</v>
      </c>
      <c r="M215" s="33"/>
      <c r="N215" s="33"/>
      <c r="O215" s="139"/>
      <c r="P215" s="33"/>
      <c r="Q215" s="47"/>
      <c r="R215" s="48"/>
      <c r="S215" s="219"/>
      <c r="T215" s="47"/>
      <c r="U215" s="33"/>
      <c r="V215" s="33"/>
      <c r="W215" s="33"/>
      <c r="X215" s="33"/>
      <c r="Y215" s="58"/>
      <c r="Z215" s="58" t="str">
        <f aca="false">IF(X215="N",Y215,"0")</f>
        <v>0</v>
      </c>
      <c r="AA215" s="58" t="str">
        <f aca="false">IF(X215="P",Y215,"0")</f>
        <v>0</v>
      </c>
      <c r="AB215" s="33"/>
      <c r="AC215" s="75"/>
      <c r="AD215" s="33"/>
      <c r="AE215" s="33"/>
      <c r="AF215" s="33"/>
    </row>
    <row r="216" customFormat="false" ht="11.85" hidden="false" customHeight="true" outlineLevel="0" collapsed="false">
      <c r="A216" s="172"/>
      <c r="B216" s="172"/>
      <c r="C216" s="172"/>
      <c r="D216" s="172"/>
      <c r="E216" s="172"/>
      <c r="F216" s="172"/>
      <c r="G216" s="223" t="n">
        <f aca="false">SUM(G213:G215)</f>
        <v>46</v>
      </c>
      <c r="H216" s="223"/>
      <c r="I216" s="223"/>
      <c r="J216" s="223"/>
      <c r="K216" s="223"/>
      <c r="L216" s="226"/>
      <c r="M216" s="223" t="n">
        <f aca="false">G216-P216</f>
        <v>0</v>
      </c>
      <c r="N216" s="223"/>
      <c r="O216" s="223"/>
      <c r="P216" s="223" t="n">
        <f aca="false">SUM(P213:P215)</f>
        <v>46</v>
      </c>
      <c r="Q216" s="79"/>
      <c r="R216" s="79"/>
      <c r="S216" s="227"/>
      <c r="T216" s="79"/>
      <c r="U216" s="172"/>
      <c r="V216" s="172"/>
      <c r="W216" s="172"/>
      <c r="X216" s="79"/>
      <c r="Y216" s="58"/>
      <c r="Z216" s="58" t="str">
        <f aca="false">IF(X216="N",Y216,"0")</f>
        <v>0</v>
      </c>
      <c r="AA216" s="58" t="str">
        <f aca="false">IF(X216="P",Y216,"0")</f>
        <v>0</v>
      </c>
      <c r="AB216" s="172"/>
      <c r="AC216" s="172"/>
      <c r="AD216" s="172"/>
      <c r="AE216" s="172"/>
      <c r="AF216" s="172"/>
    </row>
    <row r="217" customFormat="false" ht="11.85" hidden="false" customHeight="true" outlineLevel="0" collapsed="false">
      <c r="A217" s="133"/>
      <c r="B217" s="133"/>
      <c r="C217" s="228" t="s">
        <v>429</v>
      </c>
      <c r="D217" s="133"/>
      <c r="E217" s="133"/>
      <c r="F217" s="133"/>
      <c r="G217" s="241"/>
      <c r="H217" s="241"/>
      <c r="I217" s="241" t="s">
        <v>430</v>
      </c>
      <c r="J217" s="241"/>
      <c r="K217" s="241"/>
      <c r="L217" s="244"/>
      <c r="M217" s="241"/>
      <c r="N217" s="241"/>
      <c r="O217" s="241"/>
      <c r="P217" s="241"/>
      <c r="Q217" s="50"/>
      <c r="R217" s="50"/>
      <c r="S217" s="245"/>
      <c r="T217" s="50"/>
      <c r="U217" s="133"/>
      <c r="V217" s="133"/>
      <c r="W217" s="133"/>
      <c r="X217" s="50"/>
      <c r="Y217" s="58"/>
      <c r="Z217" s="58" t="str">
        <f aca="false">IF(X217="N",Y217,"0")</f>
        <v>0</v>
      </c>
      <c r="AA217" s="58" t="str">
        <f aca="false">IF(X217="P",Y217,"0")</f>
        <v>0</v>
      </c>
      <c r="AB217" s="133"/>
      <c r="AC217" s="133"/>
      <c r="AD217" s="133"/>
      <c r="AE217" s="133"/>
      <c r="AF217" s="133"/>
    </row>
    <row r="218" customFormat="false" ht="11.25" hidden="false" customHeight="false" outlineLevel="0" collapsed="false">
      <c r="A218" s="39" t="s">
        <v>54</v>
      </c>
      <c r="B218" s="40" t="n">
        <v>216</v>
      </c>
      <c r="C218" s="39" t="s">
        <v>55</v>
      </c>
      <c r="D218" s="39" t="s">
        <v>50</v>
      </c>
      <c r="E218" s="15" t="s">
        <v>51</v>
      </c>
      <c r="F218" s="15" t="n">
        <v>16</v>
      </c>
      <c r="G218" s="15" t="n">
        <v>172</v>
      </c>
      <c r="H218" s="15"/>
      <c r="I218" s="96" t="s">
        <v>1257</v>
      </c>
      <c r="J218" s="15"/>
      <c r="K218" s="176" t="s">
        <v>57</v>
      </c>
      <c r="L218" s="39" t="s">
        <v>26</v>
      </c>
      <c r="M218" s="15"/>
      <c r="N218" s="15"/>
      <c r="O218" s="15"/>
      <c r="P218" s="15"/>
      <c r="Q218" s="39"/>
      <c r="R218" s="40"/>
      <c r="S218" s="22"/>
      <c r="T218" s="39"/>
      <c r="U218" s="15"/>
      <c r="V218" s="15"/>
      <c r="W218" s="15"/>
      <c r="X218" s="15"/>
      <c r="Y218" s="58"/>
      <c r="Z218" s="58" t="str">
        <f aca="false">IF(X218="N",Y218,"0")</f>
        <v>0</v>
      </c>
      <c r="AA218" s="58" t="str">
        <f aca="false">IF(X218="P",Y218,"0")</f>
        <v>0</v>
      </c>
      <c r="AB218" s="15"/>
      <c r="AC218" s="46"/>
      <c r="AD218" s="15"/>
      <c r="AE218" s="15"/>
      <c r="AF218" s="15"/>
    </row>
    <row r="219" customFormat="false" ht="11.25" hidden="false" customHeight="false" outlineLevel="0" collapsed="false">
      <c r="A219" s="39" t="s">
        <v>54</v>
      </c>
      <c r="B219" s="40" t="n">
        <v>216</v>
      </c>
      <c r="C219" s="39" t="s">
        <v>55</v>
      </c>
      <c r="D219" s="39" t="s">
        <v>50</v>
      </c>
      <c r="E219" s="15" t="s">
        <v>51</v>
      </c>
      <c r="F219" s="15" t="n">
        <v>16</v>
      </c>
      <c r="G219" s="15" t="n">
        <v>73</v>
      </c>
      <c r="H219" s="15"/>
      <c r="I219" s="96" t="s">
        <v>309</v>
      </c>
      <c r="J219" s="15"/>
      <c r="K219" s="176" t="s">
        <v>57</v>
      </c>
      <c r="L219" s="39" t="s">
        <v>26</v>
      </c>
      <c r="M219" s="15"/>
      <c r="N219" s="15"/>
      <c r="O219" s="15"/>
      <c r="P219" s="15"/>
      <c r="Q219" s="39"/>
      <c r="R219" s="40"/>
      <c r="S219" s="22"/>
      <c r="T219" s="39"/>
      <c r="U219" s="15"/>
      <c r="V219" s="15"/>
      <c r="W219" s="15"/>
      <c r="X219" s="15"/>
      <c r="Y219" s="58"/>
      <c r="Z219" s="58" t="str">
        <f aca="false">IF(X219="N",Y219,"0")</f>
        <v>0</v>
      </c>
      <c r="AA219" s="58" t="str">
        <f aca="false">IF(X219="P",Y219,"0")</f>
        <v>0</v>
      </c>
      <c r="AB219" s="15"/>
      <c r="AC219" s="46"/>
      <c r="AD219" s="15"/>
      <c r="AE219" s="15"/>
      <c r="AF219" s="15"/>
    </row>
    <row r="220" customFormat="false" ht="11.25" hidden="false" customHeight="false" outlineLevel="0" collapsed="false">
      <c r="A220" s="39"/>
      <c r="B220" s="40"/>
      <c r="C220" s="39"/>
      <c r="D220" s="39"/>
      <c r="E220" s="15"/>
      <c r="F220" s="15"/>
      <c r="G220" s="15"/>
      <c r="H220" s="15"/>
      <c r="I220" s="96"/>
      <c r="J220" s="15"/>
      <c r="K220" s="176"/>
      <c r="L220" s="39" t="s">
        <v>26</v>
      </c>
      <c r="M220" s="15" t="s">
        <v>53</v>
      </c>
      <c r="N220" s="15"/>
      <c r="O220" s="15"/>
      <c r="P220" s="15"/>
      <c r="Q220" s="39" t="s">
        <v>1258</v>
      </c>
      <c r="R220" s="40"/>
      <c r="S220" s="22"/>
      <c r="T220" s="39"/>
      <c r="U220" s="15"/>
      <c r="V220" s="15"/>
      <c r="W220" s="15"/>
      <c r="X220" s="15"/>
      <c r="Y220" s="58"/>
      <c r="Z220" s="58" t="str">
        <f aca="false">IF(X220="N",Y220,"0")</f>
        <v>0</v>
      </c>
      <c r="AA220" s="58" t="str">
        <f aca="false">IF(X220="P",Y220,"0")</f>
        <v>0</v>
      </c>
      <c r="AB220" s="15"/>
      <c r="AC220" s="46"/>
      <c r="AD220" s="15"/>
      <c r="AE220" s="15"/>
      <c r="AF220" s="15"/>
    </row>
    <row r="221" customFormat="false" ht="11.85" hidden="false" customHeight="true" outlineLevel="0" collapsed="false">
      <c r="A221" s="208"/>
      <c r="B221" s="208"/>
      <c r="C221" s="208"/>
      <c r="D221" s="208"/>
      <c r="E221" s="208"/>
      <c r="F221" s="208"/>
      <c r="G221" s="213" t="n">
        <f aca="false">SUM(G218:G219)</f>
        <v>245</v>
      </c>
      <c r="H221" s="213"/>
      <c r="I221" s="213"/>
      <c r="J221" s="213"/>
      <c r="K221" s="213"/>
      <c r="L221" s="214"/>
      <c r="M221" s="213"/>
      <c r="N221" s="213"/>
      <c r="O221" s="213"/>
      <c r="P221" s="213"/>
      <c r="Q221" s="62"/>
      <c r="R221" s="62"/>
      <c r="S221" s="215"/>
      <c r="T221" s="62"/>
      <c r="U221" s="208"/>
      <c r="V221" s="208"/>
      <c r="W221" s="208"/>
      <c r="X221" s="62"/>
      <c r="Y221" s="58"/>
      <c r="Z221" s="58" t="str">
        <f aca="false">IF(X221="N",Y221,"0")</f>
        <v>0</v>
      </c>
      <c r="AA221" s="58" t="str">
        <f aca="false">IF(X221="P",Y221,"0")</f>
        <v>0</v>
      </c>
      <c r="AB221" s="208"/>
      <c r="AC221" s="208"/>
      <c r="AD221" s="208"/>
      <c r="AE221" s="208"/>
      <c r="AF221" s="208"/>
      <c r="IV221" s="208" t="n">
        <f aca="false">SUM(A221:IU221)</f>
        <v>245</v>
      </c>
    </row>
    <row r="222" customFormat="false" ht="11.85" hidden="false" customHeight="true" outlineLevel="0" collapsed="false">
      <c r="A222" s="133"/>
      <c r="B222" s="133"/>
      <c r="C222" s="228" t="s">
        <v>431</v>
      </c>
      <c r="D222" s="133"/>
      <c r="E222" s="133"/>
      <c r="F222" s="133"/>
      <c r="G222" s="241"/>
      <c r="H222" s="241"/>
      <c r="I222" s="241" t="s">
        <v>430</v>
      </c>
      <c r="J222" s="241"/>
      <c r="K222" s="241"/>
      <c r="L222" s="244"/>
      <c r="M222" s="241"/>
      <c r="N222" s="241"/>
      <c r="O222" s="241"/>
      <c r="P222" s="241"/>
      <c r="Q222" s="50"/>
      <c r="R222" s="50"/>
      <c r="S222" s="245"/>
      <c r="T222" s="50"/>
      <c r="U222" s="133"/>
      <c r="V222" s="133"/>
      <c r="W222" s="133"/>
      <c r="X222" s="50"/>
      <c r="Y222" s="58"/>
      <c r="Z222" s="58" t="str">
        <f aca="false">IF(X222="N",Y222,"0")</f>
        <v>0</v>
      </c>
      <c r="AA222" s="58" t="str">
        <f aca="false">IF(X222="P",Y222,"0")</f>
        <v>0</v>
      </c>
      <c r="AB222" s="133"/>
      <c r="AC222" s="133"/>
      <c r="AD222" s="133"/>
      <c r="AE222" s="133"/>
      <c r="AF222" s="133"/>
    </row>
    <row r="223" customFormat="false" ht="11.25" hidden="false" customHeight="false" outlineLevel="0" collapsed="false">
      <c r="A223" s="39" t="s">
        <v>54</v>
      </c>
      <c r="B223" s="40" t="n">
        <v>216</v>
      </c>
      <c r="C223" s="39" t="s">
        <v>55</v>
      </c>
      <c r="D223" s="39" t="s">
        <v>74</v>
      </c>
      <c r="E223" s="15" t="s">
        <v>51</v>
      </c>
      <c r="F223" s="15" t="n">
        <v>8</v>
      </c>
      <c r="G223" s="15" t="n">
        <v>172</v>
      </c>
      <c r="H223" s="15"/>
      <c r="I223" s="96" t="s">
        <v>1257</v>
      </c>
      <c r="J223" s="15"/>
      <c r="K223" s="176" t="s">
        <v>57</v>
      </c>
      <c r="L223" s="39" t="s">
        <v>26</v>
      </c>
      <c r="M223" s="15"/>
      <c r="N223" s="15"/>
      <c r="O223" s="15"/>
      <c r="P223" s="15"/>
      <c r="Q223" s="39"/>
      <c r="R223" s="40"/>
      <c r="S223" s="22"/>
      <c r="T223" s="39"/>
      <c r="U223" s="15"/>
      <c r="V223" s="15"/>
      <c r="W223" s="15"/>
      <c r="X223" s="15"/>
      <c r="Y223" s="58"/>
      <c r="Z223" s="58" t="str">
        <f aca="false">IF(X223="N",Y223,"0")</f>
        <v>0</v>
      </c>
      <c r="AA223" s="58" t="str">
        <f aca="false">IF(X223="P",Y223,"0")</f>
        <v>0</v>
      </c>
      <c r="AB223" s="15"/>
      <c r="AC223" s="46"/>
      <c r="AD223" s="15"/>
      <c r="AE223" s="15"/>
      <c r="AF223" s="15"/>
    </row>
    <row r="224" customFormat="false" ht="11.25" hidden="false" customHeight="false" outlineLevel="0" collapsed="false">
      <c r="A224" s="39" t="s">
        <v>54</v>
      </c>
      <c r="B224" s="40" t="n">
        <v>216</v>
      </c>
      <c r="C224" s="39" t="s">
        <v>55</v>
      </c>
      <c r="D224" s="39" t="s">
        <v>74</v>
      </c>
      <c r="E224" s="15" t="s">
        <v>51</v>
      </c>
      <c r="F224" s="15" t="n">
        <v>8</v>
      </c>
      <c r="G224" s="15" t="n">
        <v>73</v>
      </c>
      <c r="H224" s="15"/>
      <c r="I224" s="96" t="s">
        <v>309</v>
      </c>
      <c r="J224" s="15"/>
      <c r="K224" s="176" t="s">
        <v>57</v>
      </c>
      <c r="L224" s="39" t="s">
        <v>26</v>
      </c>
      <c r="M224" s="15"/>
      <c r="N224" s="15"/>
      <c r="O224" s="15"/>
      <c r="P224" s="15"/>
      <c r="Q224" s="39"/>
      <c r="R224" s="40"/>
      <c r="S224" s="22"/>
      <c r="T224" s="39"/>
      <c r="U224" s="15"/>
      <c r="V224" s="15"/>
      <c r="W224" s="15"/>
      <c r="X224" s="15"/>
      <c r="Y224" s="58"/>
      <c r="Z224" s="58" t="str">
        <f aca="false">IF(X224="N",Y224,"0")</f>
        <v>0</v>
      </c>
      <c r="AA224" s="58" t="str">
        <f aca="false">IF(X224="P",Y224,"0")</f>
        <v>0</v>
      </c>
      <c r="AB224" s="15"/>
      <c r="AC224" s="46"/>
      <c r="AD224" s="15"/>
      <c r="AE224" s="15"/>
      <c r="AF224" s="15"/>
    </row>
    <row r="225" customFormat="false" ht="11.25" hidden="false" customHeight="false" outlineLevel="0" collapsed="false">
      <c r="A225" s="39"/>
      <c r="B225" s="40"/>
      <c r="C225" s="39"/>
      <c r="D225" s="39"/>
      <c r="E225" s="15"/>
      <c r="F225" s="15"/>
      <c r="G225" s="15"/>
      <c r="H225" s="15"/>
      <c r="I225" s="96"/>
      <c r="J225" s="15"/>
      <c r="K225" s="176"/>
      <c r="L225" s="39" t="s">
        <v>26</v>
      </c>
      <c r="M225" s="15" t="s">
        <v>432</v>
      </c>
      <c r="N225" s="15"/>
      <c r="O225" s="15"/>
      <c r="P225" s="15"/>
      <c r="Q225" s="39" t="s">
        <v>92</v>
      </c>
      <c r="R225" s="40"/>
      <c r="S225" s="22"/>
      <c r="T225" s="39"/>
      <c r="U225" s="15"/>
      <c r="V225" s="15"/>
      <c r="W225" s="15"/>
      <c r="X225" s="15"/>
      <c r="Y225" s="58"/>
      <c r="Z225" s="58" t="str">
        <f aca="false">IF(X225="N",Y225,"0")</f>
        <v>0</v>
      </c>
      <c r="AA225" s="58" t="str">
        <f aca="false">IF(X225="P",Y225,"0")</f>
        <v>0</v>
      </c>
      <c r="AB225" s="15"/>
      <c r="AC225" s="46"/>
      <c r="AD225" s="15"/>
      <c r="AE225" s="15"/>
      <c r="AF225" s="15"/>
    </row>
    <row r="226" customFormat="false" ht="12.75" hidden="false" customHeight="false" outlineLevel="0" collapsed="false">
      <c r="A226" s="247"/>
      <c r="B226" s="247"/>
      <c r="C226" s="247"/>
      <c r="D226" s="247"/>
      <c r="E226" s="247"/>
      <c r="F226" s="247"/>
      <c r="G226" s="213" t="n">
        <f aca="false">SUM(G223:G225)</f>
        <v>245</v>
      </c>
      <c r="H226" s="247"/>
      <c r="I226" s="247"/>
      <c r="J226" s="247"/>
      <c r="K226" s="247"/>
      <c r="L226" s="247"/>
      <c r="M226" s="247"/>
      <c r="N226" s="247"/>
      <c r="O226" s="247"/>
      <c r="P226" s="247"/>
      <c r="Q226" s="247"/>
      <c r="R226" s="247"/>
      <c r="S226" s="250"/>
      <c r="T226" s="247"/>
      <c r="U226" s="247"/>
      <c r="V226" s="247"/>
      <c r="W226" s="247"/>
      <c r="X226" s="247"/>
      <c r="Y226" s="58"/>
      <c r="Z226" s="58" t="str">
        <f aca="false">IF(X226="N",Y226,"0")</f>
        <v>0</v>
      </c>
      <c r="AA226" s="58" t="str">
        <f aca="false">IF(X226="P",Y226,"0")</f>
        <v>0</v>
      </c>
      <c r="AB226" s="247"/>
      <c r="AC226" s="247"/>
      <c r="AD226" s="247"/>
      <c r="AE226" s="247"/>
      <c r="AF226" s="247"/>
    </row>
    <row r="227" customFormat="false" ht="11.85" hidden="false" customHeight="true" outlineLevel="0" collapsed="false">
      <c r="C227" s="255" t="s">
        <v>445</v>
      </c>
      <c r="G227" s="15"/>
      <c r="H227" s="15"/>
      <c r="I227" s="15"/>
      <c r="J227" s="15"/>
      <c r="K227" s="15"/>
      <c r="L227" s="20"/>
      <c r="M227" s="15"/>
      <c r="N227" s="15"/>
      <c r="O227" s="15"/>
      <c r="P227" s="15"/>
      <c r="Q227" s="15"/>
      <c r="R227" s="15"/>
      <c r="S227" s="219"/>
      <c r="T227" s="15"/>
      <c r="X227" s="15"/>
      <c r="Y227" s="58"/>
      <c r="Z227" s="58" t="str">
        <f aca="false">IF(X227="N",Y227,"0")</f>
        <v>0</v>
      </c>
      <c r="AA227" s="58" t="str">
        <f aca="false">IF(X227="P",Y227,"0")</f>
        <v>0</v>
      </c>
    </row>
    <row r="228" customFormat="false" ht="11.25" hidden="false" customHeight="false" outlineLevel="0" collapsed="false">
      <c r="A228" s="39" t="s">
        <v>449</v>
      </c>
      <c r="B228" s="40" t="n">
        <v>400</v>
      </c>
      <c r="C228" s="39" t="s">
        <v>55</v>
      </c>
      <c r="D228" s="39" t="s">
        <v>50</v>
      </c>
      <c r="E228" s="15" t="s">
        <v>51</v>
      </c>
      <c r="F228" s="15" t="n">
        <v>16</v>
      </c>
      <c r="G228" s="15" t="n">
        <v>25</v>
      </c>
      <c r="H228" s="15"/>
      <c r="I228" s="15"/>
      <c r="J228" s="15" t="s">
        <v>24</v>
      </c>
      <c r="K228" s="200" t="s">
        <v>346</v>
      </c>
      <c r="L228" s="201" t="s">
        <v>26</v>
      </c>
      <c r="M228" s="202" t="s">
        <v>240</v>
      </c>
      <c r="N228" s="15" t="s">
        <v>24</v>
      </c>
      <c r="O228" s="15" t="s">
        <v>346</v>
      </c>
      <c r="P228" s="15" t="n">
        <v>25</v>
      </c>
      <c r="Q228" s="39" t="s">
        <v>114</v>
      </c>
      <c r="R228" s="40" t="n">
        <v>80.75</v>
      </c>
      <c r="S228" s="316" t="s">
        <v>65</v>
      </c>
      <c r="T228" s="39" t="s">
        <v>450</v>
      </c>
      <c r="U228" s="15" t="s">
        <v>244</v>
      </c>
      <c r="V228" s="15" t="s">
        <v>244</v>
      </c>
      <c r="W228" s="33" t="s">
        <v>231</v>
      </c>
      <c r="X228" s="15" t="s">
        <v>69</v>
      </c>
      <c r="Y228" s="58" t="n">
        <f aca="false">F228*G228*2</f>
        <v>800</v>
      </c>
      <c r="Z228" s="58" t="n">
        <f aca="false">IF(X228="N",Y228,"0")</f>
        <v>800</v>
      </c>
      <c r="AA228" s="58" t="str">
        <f aca="false">IF(X228="P",Y228,"0")</f>
        <v>0</v>
      </c>
      <c r="AB228" s="15"/>
      <c r="AC228" s="46"/>
      <c r="AD228" s="15"/>
      <c r="AE228" s="15"/>
      <c r="AF228" s="15"/>
    </row>
    <row r="229" customFormat="false" ht="11.25" hidden="false" customHeight="false" outlineLevel="0" collapsed="false">
      <c r="A229" s="39" t="s">
        <v>451</v>
      </c>
      <c r="B229" s="40" t="n">
        <v>360</v>
      </c>
      <c r="C229" s="39" t="s">
        <v>55</v>
      </c>
      <c r="D229" s="39" t="s">
        <v>50</v>
      </c>
      <c r="E229" s="15" t="s">
        <v>51</v>
      </c>
      <c r="F229" s="15" t="n">
        <v>16</v>
      </c>
      <c r="G229" s="15" t="n">
        <v>25</v>
      </c>
      <c r="H229" s="15"/>
      <c r="I229" s="15" t="s">
        <v>452</v>
      </c>
      <c r="J229" s="15" t="s">
        <v>24</v>
      </c>
      <c r="K229" s="200" t="s">
        <v>259</v>
      </c>
      <c r="L229" s="201" t="s">
        <v>26</v>
      </c>
      <c r="M229" s="202" t="s">
        <v>234</v>
      </c>
      <c r="N229" s="15" t="s">
        <v>24</v>
      </c>
      <c r="O229" s="15" t="s">
        <v>453</v>
      </c>
      <c r="P229" s="15" t="n">
        <v>25</v>
      </c>
      <c r="Q229" s="39" t="s">
        <v>114</v>
      </c>
      <c r="R229" s="40" t="n">
        <v>83</v>
      </c>
      <c r="S229" s="316" t="s">
        <v>234</v>
      </c>
      <c r="T229" s="39" t="s">
        <v>454</v>
      </c>
      <c r="U229" s="15" t="s">
        <v>244</v>
      </c>
      <c r="V229" s="15" t="s">
        <v>244</v>
      </c>
      <c r="W229" s="33" t="s">
        <v>231</v>
      </c>
      <c r="X229" s="15" t="s">
        <v>71</v>
      </c>
      <c r="Y229" s="58" t="n">
        <f aca="false">F229*G229*2</f>
        <v>800</v>
      </c>
      <c r="Z229" s="58" t="str">
        <f aca="false">IF(X229="N",Y229,"0")</f>
        <v>0</v>
      </c>
      <c r="AA229" s="58" t="n">
        <f aca="false">IF(X229="P",Y229,"0")</f>
        <v>800</v>
      </c>
      <c r="AB229" s="15"/>
      <c r="AC229" s="46"/>
      <c r="AD229" s="15"/>
      <c r="AE229" s="15"/>
      <c r="AF229" s="15"/>
    </row>
    <row r="230" customFormat="false" ht="11.25" hidden="false" customHeight="false" outlineLevel="0" collapsed="false">
      <c r="A230" s="39" t="s">
        <v>455</v>
      </c>
      <c r="B230" s="40" t="n">
        <v>34.65</v>
      </c>
      <c r="C230" s="39" t="s">
        <v>114</v>
      </c>
      <c r="D230" s="39" t="s">
        <v>50</v>
      </c>
      <c r="E230" s="15" t="s">
        <v>51</v>
      </c>
      <c r="F230" s="15" t="n">
        <v>16</v>
      </c>
      <c r="G230" s="15" t="n">
        <v>25</v>
      </c>
      <c r="H230" s="15"/>
      <c r="I230" s="15" t="n">
        <v>23426</v>
      </c>
      <c r="J230" s="15" t="s">
        <v>24</v>
      </c>
      <c r="K230" s="200" t="s">
        <v>57</v>
      </c>
      <c r="L230" s="201" t="s">
        <v>26</v>
      </c>
      <c r="M230" s="202" t="s">
        <v>139</v>
      </c>
      <c r="N230" s="15" t="s">
        <v>24</v>
      </c>
      <c r="O230" s="15" t="s">
        <v>456</v>
      </c>
      <c r="P230" s="15" t="n">
        <v>25</v>
      </c>
      <c r="Q230" s="39" t="s">
        <v>364</v>
      </c>
      <c r="R230" s="40" t="n">
        <v>26.15</v>
      </c>
      <c r="S230" s="316" t="s">
        <v>240</v>
      </c>
      <c r="T230" s="39" t="s">
        <v>365</v>
      </c>
      <c r="U230" s="15" t="s">
        <v>244</v>
      </c>
      <c r="V230" s="15" t="s">
        <v>244</v>
      </c>
      <c r="W230" s="33" t="s">
        <v>231</v>
      </c>
      <c r="X230" s="15" t="s">
        <v>71</v>
      </c>
      <c r="Y230" s="58" t="n">
        <f aca="false">F230*G230*2</f>
        <v>800</v>
      </c>
      <c r="Z230" s="58" t="str">
        <f aca="false">IF(X230="N",Y230,"0")</f>
        <v>0</v>
      </c>
      <c r="AA230" s="58" t="n">
        <f aca="false">IF(X230="P",Y230,"0")</f>
        <v>800</v>
      </c>
      <c r="AB230" s="15"/>
      <c r="AC230" s="46"/>
      <c r="AD230" s="15"/>
      <c r="AE230" s="15"/>
      <c r="AF230" s="15"/>
    </row>
    <row r="231" customFormat="false" ht="11.25" hidden="false" customHeight="false" outlineLevel="0" collapsed="false">
      <c r="A231" s="39" t="s">
        <v>457</v>
      </c>
      <c r="B231" s="40" t="n">
        <v>35</v>
      </c>
      <c r="C231" s="39" t="s">
        <v>114</v>
      </c>
      <c r="D231" s="39" t="s">
        <v>50</v>
      </c>
      <c r="E231" s="15" t="s">
        <v>51</v>
      </c>
      <c r="F231" s="15" t="n">
        <v>16</v>
      </c>
      <c r="G231" s="15" t="n">
        <v>25</v>
      </c>
      <c r="H231" s="15"/>
      <c r="I231" s="15" t="n">
        <v>23435</v>
      </c>
      <c r="J231" s="15" t="s">
        <v>24</v>
      </c>
      <c r="K231" s="200" t="s">
        <v>57</v>
      </c>
      <c r="L231" s="201" t="s">
        <v>26</v>
      </c>
      <c r="M231" s="202" t="s">
        <v>139</v>
      </c>
      <c r="N231" s="15" t="s">
        <v>24</v>
      </c>
      <c r="O231" s="15" t="s">
        <v>458</v>
      </c>
      <c r="P231" s="15" t="n">
        <v>25</v>
      </c>
      <c r="Q231" s="39" t="s">
        <v>114</v>
      </c>
      <c r="R231" s="40" t="n">
        <v>24.18</v>
      </c>
      <c r="S231" s="316" t="s">
        <v>240</v>
      </c>
      <c r="T231" s="39" t="s">
        <v>403</v>
      </c>
      <c r="U231" s="15" t="s">
        <v>244</v>
      </c>
      <c r="V231" s="15" t="s">
        <v>244</v>
      </c>
      <c r="W231" s="33" t="s">
        <v>231</v>
      </c>
      <c r="X231" s="15" t="s">
        <v>71</v>
      </c>
      <c r="Y231" s="58" t="n">
        <f aca="false">F231*G231*2</f>
        <v>800</v>
      </c>
      <c r="Z231" s="58" t="str">
        <f aca="false">IF(X231="N",Y231,"0")</f>
        <v>0</v>
      </c>
      <c r="AA231" s="58" t="n">
        <f aca="false">IF(X231="P",Y231,"0")</f>
        <v>800</v>
      </c>
      <c r="AB231" s="15"/>
      <c r="AC231" s="46"/>
      <c r="AD231" s="15"/>
      <c r="AE231" s="15"/>
      <c r="AF231" s="15"/>
    </row>
    <row r="232" customFormat="false" ht="11.25" hidden="false" customHeight="false" outlineLevel="0" collapsed="false">
      <c r="A232" s="39" t="s">
        <v>459</v>
      </c>
      <c r="B232" s="40" t="n">
        <v>35</v>
      </c>
      <c r="C232" s="39" t="s">
        <v>114</v>
      </c>
      <c r="D232" s="39" t="s">
        <v>50</v>
      </c>
      <c r="E232" s="15" t="s">
        <v>51</v>
      </c>
      <c r="F232" s="15" t="n">
        <v>16</v>
      </c>
      <c r="G232" s="15" t="n">
        <v>25</v>
      </c>
      <c r="H232" s="15"/>
      <c r="I232" s="15" t="n">
        <v>23380</v>
      </c>
      <c r="J232" s="15" t="s">
        <v>24</v>
      </c>
      <c r="K232" s="200" t="s">
        <v>57</v>
      </c>
      <c r="L232" s="201" t="s">
        <v>26</v>
      </c>
      <c r="M232" s="202" t="s">
        <v>139</v>
      </c>
      <c r="N232" s="15" t="s">
        <v>24</v>
      </c>
      <c r="O232" s="15" t="s">
        <v>458</v>
      </c>
      <c r="P232" s="15" t="n">
        <v>25</v>
      </c>
      <c r="Q232" s="39" t="s">
        <v>114</v>
      </c>
      <c r="R232" s="40" t="n">
        <v>24.18</v>
      </c>
      <c r="S232" s="316" t="s">
        <v>240</v>
      </c>
      <c r="T232" s="39" t="s">
        <v>403</v>
      </c>
      <c r="U232" s="15" t="s">
        <v>244</v>
      </c>
      <c r="V232" s="15" t="s">
        <v>244</v>
      </c>
      <c r="W232" s="33" t="s">
        <v>231</v>
      </c>
      <c r="X232" s="15" t="s">
        <v>71</v>
      </c>
      <c r="Y232" s="58" t="n">
        <f aca="false">F232*G232*2</f>
        <v>800</v>
      </c>
      <c r="Z232" s="58" t="str">
        <f aca="false">IF(X232="N",Y232,"0")</f>
        <v>0</v>
      </c>
      <c r="AA232" s="58" t="n">
        <f aca="false">IF(X232="P",Y232,"0")</f>
        <v>800</v>
      </c>
      <c r="AB232" s="15"/>
      <c r="AC232" s="46"/>
      <c r="AD232" s="15"/>
      <c r="AE232" s="15"/>
      <c r="AF232" s="15"/>
    </row>
    <row r="233" customFormat="false" ht="11.25" hidden="false" customHeight="false" outlineLevel="0" collapsed="false">
      <c r="A233" s="39" t="s">
        <v>460</v>
      </c>
      <c r="B233" s="40" t="n">
        <v>48.4</v>
      </c>
      <c r="C233" s="39" t="s">
        <v>114</v>
      </c>
      <c r="D233" s="39" t="s">
        <v>50</v>
      </c>
      <c r="E233" s="15" t="s">
        <v>51</v>
      </c>
      <c r="F233" s="15" t="n">
        <v>16</v>
      </c>
      <c r="G233" s="15" t="n">
        <v>25</v>
      </c>
      <c r="H233" s="15"/>
      <c r="I233" s="15" t="n">
        <v>23519</v>
      </c>
      <c r="J233" s="15" t="s">
        <v>24</v>
      </c>
      <c r="K233" s="200" t="s">
        <v>57</v>
      </c>
      <c r="L233" s="201" t="s">
        <v>26</v>
      </c>
      <c r="M233" s="202" t="s">
        <v>235</v>
      </c>
      <c r="N233" s="15" t="s">
        <v>24</v>
      </c>
      <c r="O233" s="15" t="s">
        <v>461</v>
      </c>
      <c r="P233" s="15" t="n">
        <v>25</v>
      </c>
      <c r="Q233" s="39" t="s">
        <v>114</v>
      </c>
      <c r="R233" s="40" t="n">
        <v>77</v>
      </c>
      <c r="S233" s="316" t="s">
        <v>139</v>
      </c>
      <c r="T233" s="39" t="s">
        <v>462</v>
      </c>
      <c r="U233" s="15" t="s">
        <v>244</v>
      </c>
      <c r="V233" s="15" t="s">
        <v>244</v>
      </c>
      <c r="W233" s="33" t="s">
        <v>231</v>
      </c>
      <c r="X233" s="15" t="s">
        <v>71</v>
      </c>
      <c r="Y233" s="58" t="n">
        <f aca="false">F233*G233*2</f>
        <v>800</v>
      </c>
      <c r="Z233" s="58" t="str">
        <f aca="false">IF(X233="N",Y233,"0")</f>
        <v>0</v>
      </c>
      <c r="AA233" s="58" t="n">
        <f aca="false">IF(X233="P",Y233,"0")</f>
        <v>800</v>
      </c>
      <c r="AB233" s="15"/>
      <c r="AC233" s="46"/>
      <c r="AD233" s="15"/>
      <c r="AE233" s="15"/>
      <c r="AF233" s="15"/>
    </row>
    <row r="234" customFormat="false" ht="11.25" hidden="false" customHeight="false" outlineLevel="0" collapsed="false">
      <c r="A234" s="39" t="s">
        <v>463</v>
      </c>
      <c r="B234" s="40" t="n">
        <v>36</v>
      </c>
      <c r="C234" s="39" t="s">
        <v>114</v>
      </c>
      <c r="D234" s="39" t="s">
        <v>50</v>
      </c>
      <c r="E234" s="15" t="s">
        <v>51</v>
      </c>
      <c r="F234" s="15" t="n">
        <v>16</v>
      </c>
      <c r="G234" s="15" t="n">
        <v>25</v>
      </c>
      <c r="H234" s="15"/>
      <c r="I234" s="123" t="s">
        <v>464</v>
      </c>
      <c r="J234" s="15" t="s">
        <v>24</v>
      </c>
      <c r="K234" s="200" t="s">
        <v>57</v>
      </c>
      <c r="L234" s="201" t="s">
        <v>26</v>
      </c>
      <c r="M234" s="202" t="s">
        <v>234</v>
      </c>
      <c r="N234" s="15" t="s">
        <v>24</v>
      </c>
      <c r="O234" s="15" t="s">
        <v>334</v>
      </c>
      <c r="P234" s="15" t="n">
        <v>25</v>
      </c>
      <c r="Q234" s="39" t="s">
        <v>114</v>
      </c>
      <c r="R234" s="40" t="n">
        <v>86.5</v>
      </c>
      <c r="S234" s="316" t="s">
        <v>234</v>
      </c>
      <c r="T234" s="39" t="s">
        <v>465</v>
      </c>
      <c r="U234" s="15" t="s">
        <v>244</v>
      </c>
      <c r="V234" s="15" t="s">
        <v>244</v>
      </c>
      <c r="W234" s="33" t="s">
        <v>231</v>
      </c>
      <c r="X234" s="15" t="s">
        <v>71</v>
      </c>
      <c r="Y234" s="58" t="n">
        <f aca="false">F234*G234*2</f>
        <v>800</v>
      </c>
      <c r="Z234" s="58" t="str">
        <f aca="false">IF(X234="N",Y234,"0")</f>
        <v>0</v>
      </c>
      <c r="AA234" s="58" t="n">
        <f aca="false">IF(X234="P",Y234,"0")</f>
        <v>800</v>
      </c>
      <c r="AB234" s="15"/>
      <c r="AC234" s="46"/>
      <c r="AD234" s="15"/>
      <c r="AE234" s="15"/>
      <c r="AF234" s="15"/>
    </row>
    <row r="235" customFormat="false" ht="11.25" hidden="false" customHeight="false" outlineLevel="0" collapsed="false">
      <c r="A235" s="39" t="s">
        <v>466</v>
      </c>
      <c r="B235" s="40" t="n">
        <v>38</v>
      </c>
      <c r="C235" s="39" t="s">
        <v>114</v>
      </c>
      <c r="D235" s="39" t="s">
        <v>50</v>
      </c>
      <c r="E235" s="15" t="s">
        <v>51</v>
      </c>
      <c r="F235" s="15" t="n">
        <v>16</v>
      </c>
      <c r="G235" s="15" t="n">
        <v>25</v>
      </c>
      <c r="H235" s="15"/>
      <c r="I235" s="123" t="s">
        <v>467</v>
      </c>
      <c r="J235" s="15" t="s">
        <v>24</v>
      </c>
      <c r="K235" s="200" t="s">
        <v>57</v>
      </c>
      <c r="L235" s="201" t="s">
        <v>26</v>
      </c>
      <c r="M235" s="202" t="s">
        <v>234</v>
      </c>
      <c r="N235" s="15" t="s">
        <v>24</v>
      </c>
      <c r="O235" s="15" t="s">
        <v>334</v>
      </c>
      <c r="P235" s="15" t="n">
        <v>25</v>
      </c>
      <c r="Q235" s="39" t="s">
        <v>114</v>
      </c>
      <c r="R235" s="40" t="n">
        <v>96.75</v>
      </c>
      <c r="S235" s="316" t="s">
        <v>234</v>
      </c>
      <c r="T235" s="39" t="s">
        <v>468</v>
      </c>
      <c r="U235" s="15" t="s">
        <v>244</v>
      </c>
      <c r="V235" s="15" t="s">
        <v>244</v>
      </c>
      <c r="W235" s="33" t="s">
        <v>231</v>
      </c>
      <c r="X235" s="15" t="s">
        <v>71</v>
      </c>
      <c r="Y235" s="58" t="n">
        <f aca="false">F235*G235*2</f>
        <v>800</v>
      </c>
      <c r="Z235" s="58" t="str">
        <f aca="false">IF(X235="N",Y235,"0")</f>
        <v>0</v>
      </c>
      <c r="AA235" s="58" t="n">
        <f aca="false">IF(X235="P",Y235,"0")</f>
        <v>800</v>
      </c>
      <c r="AB235" s="15"/>
      <c r="AC235" s="46"/>
      <c r="AD235" s="15"/>
      <c r="AE235" s="15"/>
      <c r="AF235" s="15"/>
    </row>
    <row r="236" customFormat="false" ht="11.25" hidden="false" customHeight="false" outlineLevel="0" collapsed="false">
      <c r="A236" s="39" t="s">
        <v>469</v>
      </c>
      <c r="B236" s="40" t="n">
        <v>33.15</v>
      </c>
      <c r="C236" s="39" t="s">
        <v>114</v>
      </c>
      <c r="D236" s="39" t="s">
        <v>50</v>
      </c>
      <c r="E236" s="15" t="s">
        <v>51</v>
      </c>
      <c r="F236" s="15" t="n">
        <v>16</v>
      </c>
      <c r="G236" s="15" t="n">
        <v>25</v>
      </c>
      <c r="H236" s="15"/>
      <c r="I236" s="15" t="n">
        <v>23365</v>
      </c>
      <c r="J236" s="15" t="s">
        <v>24</v>
      </c>
      <c r="K236" s="200" t="s">
        <v>57</v>
      </c>
      <c r="L236" s="201" t="s">
        <v>26</v>
      </c>
      <c r="M236" s="202" t="s">
        <v>470</v>
      </c>
      <c r="N236" s="15" t="s">
        <v>24</v>
      </c>
      <c r="O236" s="15" t="s">
        <v>471</v>
      </c>
      <c r="P236" s="15" t="n">
        <v>25</v>
      </c>
      <c r="Q236" s="39" t="s">
        <v>114</v>
      </c>
      <c r="R236" s="40" t="n">
        <v>195</v>
      </c>
      <c r="S236" s="316" t="s">
        <v>470</v>
      </c>
      <c r="T236" s="39" t="s">
        <v>472</v>
      </c>
      <c r="U236" s="15" t="s">
        <v>244</v>
      </c>
      <c r="V236" s="15" t="s">
        <v>244</v>
      </c>
      <c r="W236" s="33" t="s">
        <v>231</v>
      </c>
      <c r="X236" s="15" t="s">
        <v>71</v>
      </c>
      <c r="Y236" s="58" t="n">
        <f aca="false">F236*G236*2</f>
        <v>800</v>
      </c>
      <c r="Z236" s="58" t="str">
        <f aca="false">IF(X236="N",Y236,"0")</f>
        <v>0</v>
      </c>
      <c r="AA236" s="58" t="n">
        <f aca="false">IF(X236="P",Y236,"0")</f>
        <v>800</v>
      </c>
      <c r="AB236" s="15"/>
      <c r="AC236" s="46"/>
      <c r="AD236" s="15"/>
      <c r="AE236" s="15"/>
      <c r="AF236" s="15"/>
    </row>
    <row r="237" customFormat="false" ht="11.25" hidden="false" customHeight="false" outlineLevel="0" collapsed="false">
      <c r="A237" s="39" t="s">
        <v>473</v>
      </c>
      <c r="B237" s="40" t="n">
        <v>375</v>
      </c>
      <c r="C237" s="39" t="s">
        <v>55</v>
      </c>
      <c r="D237" s="39" t="s">
        <v>50</v>
      </c>
      <c r="E237" s="15" t="s">
        <v>51</v>
      </c>
      <c r="F237" s="15" t="n">
        <v>16</v>
      </c>
      <c r="G237" s="15" t="n">
        <v>25</v>
      </c>
      <c r="H237" s="15"/>
      <c r="I237" s="15" t="n">
        <v>23856</v>
      </c>
      <c r="J237" s="15" t="s">
        <v>24</v>
      </c>
      <c r="K237" s="200" t="s">
        <v>57</v>
      </c>
      <c r="L237" s="201" t="s">
        <v>26</v>
      </c>
      <c r="M237" s="202" t="s">
        <v>474</v>
      </c>
      <c r="N237" s="15" t="s">
        <v>24</v>
      </c>
      <c r="O237" s="15" t="s">
        <v>471</v>
      </c>
      <c r="P237" s="15" t="n">
        <v>25</v>
      </c>
      <c r="Q237" s="39" t="s">
        <v>114</v>
      </c>
      <c r="R237" s="40" t="n">
        <v>69.25</v>
      </c>
      <c r="S237" s="316" t="s">
        <v>254</v>
      </c>
      <c r="T237" s="39" t="s">
        <v>475</v>
      </c>
      <c r="U237" s="15" t="s">
        <v>244</v>
      </c>
      <c r="V237" s="15" t="s">
        <v>244</v>
      </c>
      <c r="W237" s="33" t="s">
        <v>231</v>
      </c>
      <c r="X237" s="15" t="s">
        <v>71</v>
      </c>
      <c r="Y237" s="58" t="n">
        <f aca="false">F237*G237*2</f>
        <v>800</v>
      </c>
      <c r="Z237" s="58" t="str">
        <f aca="false">IF(X237="N",Y237,"0")</f>
        <v>0</v>
      </c>
      <c r="AA237" s="58" t="n">
        <f aca="false">IF(X237="P",Y237,"0")</f>
        <v>800</v>
      </c>
      <c r="AB237" s="15"/>
      <c r="AC237" s="46"/>
      <c r="AD237" s="15"/>
      <c r="AE237" s="15"/>
      <c r="AF237" s="15"/>
    </row>
    <row r="238" customFormat="false" ht="11.25" hidden="false" customHeight="false" outlineLevel="0" collapsed="false">
      <c r="A238" s="39" t="s">
        <v>476</v>
      </c>
      <c r="B238" s="40" t="n">
        <v>380</v>
      </c>
      <c r="C238" s="39" t="s">
        <v>55</v>
      </c>
      <c r="D238" s="39" t="s">
        <v>50</v>
      </c>
      <c r="E238" s="15" t="s">
        <v>51</v>
      </c>
      <c r="F238" s="15" t="n">
        <v>16</v>
      </c>
      <c r="G238" s="15" t="n">
        <v>25</v>
      </c>
      <c r="H238" s="15"/>
      <c r="I238" s="15" t="n">
        <v>24012</v>
      </c>
      <c r="J238" s="15" t="s">
        <v>24</v>
      </c>
      <c r="K238" s="200" t="s">
        <v>57</v>
      </c>
      <c r="L238" s="201" t="s">
        <v>26</v>
      </c>
      <c r="M238" s="202" t="s">
        <v>474</v>
      </c>
      <c r="N238" s="15" t="s">
        <v>24</v>
      </c>
      <c r="O238" s="15" t="s">
        <v>471</v>
      </c>
      <c r="P238" s="15" t="n">
        <v>25</v>
      </c>
      <c r="Q238" s="39" t="s">
        <v>305</v>
      </c>
      <c r="R238" s="40" t="n">
        <v>199.25</v>
      </c>
      <c r="S238" s="316" t="s">
        <v>254</v>
      </c>
      <c r="T238" s="39" t="s">
        <v>350</v>
      </c>
      <c r="U238" s="15" t="s">
        <v>244</v>
      </c>
      <c r="V238" s="15" t="s">
        <v>244</v>
      </c>
      <c r="W238" s="33" t="s">
        <v>231</v>
      </c>
      <c r="X238" s="15" t="s">
        <v>71</v>
      </c>
      <c r="Y238" s="58" t="n">
        <f aca="false">F238*G238*2</f>
        <v>800</v>
      </c>
      <c r="Z238" s="58" t="str">
        <f aca="false">IF(X238="N",Y238,"0")</f>
        <v>0</v>
      </c>
      <c r="AA238" s="58" t="n">
        <f aca="false">IF(X238="P",Y238,"0")</f>
        <v>800</v>
      </c>
      <c r="AB238" s="15"/>
      <c r="AC238" s="46"/>
      <c r="AD238" s="15"/>
      <c r="AE238" s="15"/>
      <c r="AF238" s="15"/>
    </row>
    <row r="239" customFormat="false" ht="11.25" hidden="false" customHeight="false" outlineLevel="0" collapsed="false">
      <c r="A239" s="39" t="s">
        <v>477</v>
      </c>
      <c r="B239" s="40" t="n">
        <v>56.75</v>
      </c>
      <c r="C239" s="39" t="s">
        <v>114</v>
      </c>
      <c r="D239" s="39" t="s">
        <v>50</v>
      </c>
      <c r="E239" s="15" t="s">
        <v>51</v>
      </c>
      <c r="F239" s="15" t="n">
        <v>16</v>
      </c>
      <c r="G239" s="15" t="n">
        <v>25</v>
      </c>
      <c r="H239" s="15"/>
      <c r="I239" s="123" t="s">
        <v>478</v>
      </c>
      <c r="J239" s="15" t="s">
        <v>24</v>
      </c>
      <c r="K239" s="200" t="s">
        <v>57</v>
      </c>
      <c r="L239" s="201" t="s">
        <v>26</v>
      </c>
      <c r="M239" s="202" t="s">
        <v>334</v>
      </c>
      <c r="N239" s="15" t="s">
        <v>24</v>
      </c>
      <c r="O239" s="15" t="s">
        <v>334</v>
      </c>
      <c r="P239" s="15" t="n">
        <v>25</v>
      </c>
      <c r="Q239" s="39" t="s">
        <v>114</v>
      </c>
      <c r="R239" s="40" t="n">
        <v>72.25</v>
      </c>
      <c r="S239" s="318" t="n">
        <v>15748</v>
      </c>
      <c r="T239" s="39" t="s">
        <v>479</v>
      </c>
      <c r="U239" s="15" t="s">
        <v>244</v>
      </c>
      <c r="V239" s="15" t="s">
        <v>244</v>
      </c>
      <c r="W239" s="33" t="s">
        <v>231</v>
      </c>
      <c r="X239" s="15" t="s">
        <v>71</v>
      </c>
      <c r="Y239" s="58" t="n">
        <f aca="false">F239*G239*2</f>
        <v>800</v>
      </c>
      <c r="Z239" s="58" t="str">
        <f aca="false">IF(X239="N",Y239,"0")</f>
        <v>0</v>
      </c>
      <c r="AA239" s="58" t="n">
        <f aca="false">IF(X239="P",Y239,"0")</f>
        <v>800</v>
      </c>
      <c r="AB239" s="15"/>
      <c r="AC239" s="46"/>
      <c r="AD239" s="15"/>
      <c r="AE239" s="15"/>
      <c r="AF239" s="15"/>
    </row>
    <row r="240" customFormat="false" ht="11.25" hidden="false" customHeight="false" outlineLevel="0" collapsed="false">
      <c r="A240" s="39" t="s">
        <v>480</v>
      </c>
      <c r="B240" s="40" t="n">
        <v>64</v>
      </c>
      <c r="C240" s="39" t="s">
        <v>114</v>
      </c>
      <c r="D240" s="39" t="s">
        <v>50</v>
      </c>
      <c r="E240" s="15" t="s">
        <v>51</v>
      </c>
      <c r="F240" s="15" t="n">
        <v>16</v>
      </c>
      <c r="G240" s="15" t="n">
        <v>25</v>
      </c>
      <c r="H240" s="15"/>
      <c r="I240" s="123" t="s">
        <v>481</v>
      </c>
      <c r="J240" s="15" t="s">
        <v>24</v>
      </c>
      <c r="K240" s="200" t="s">
        <v>57</v>
      </c>
      <c r="L240" s="201" t="s">
        <v>26</v>
      </c>
      <c r="M240" s="202" t="s">
        <v>334</v>
      </c>
      <c r="N240" s="15" t="s">
        <v>24</v>
      </c>
      <c r="O240" s="15" t="s">
        <v>334</v>
      </c>
      <c r="P240" s="15" t="n">
        <v>25</v>
      </c>
      <c r="Q240" s="39" t="s">
        <v>114</v>
      </c>
      <c r="R240" s="40" t="n">
        <v>74</v>
      </c>
      <c r="S240" s="318" t="n">
        <v>15749</v>
      </c>
      <c r="T240" s="39" t="s">
        <v>482</v>
      </c>
      <c r="U240" s="15" t="s">
        <v>244</v>
      </c>
      <c r="V240" s="15" t="s">
        <v>244</v>
      </c>
      <c r="W240" s="33" t="s">
        <v>231</v>
      </c>
      <c r="X240" s="15" t="s">
        <v>71</v>
      </c>
      <c r="Y240" s="58" t="n">
        <f aca="false">F240*G240*2</f>
        <v>800</v>
      </c>
      <c r="Z240" s="58" t="str">
        <f aca="false">IF(X240="N",Y240,"0")</f>
        <v>0</v>
      </c>
      <c r="AA240" s="58" t="n">
        <f aca="false">IF(X240="P",Y240,"0")</f>
        <v>800</v>
      </c>
      <c r="AB240" s="15"/>
      <c r="AC240" s="46"/>
      <c r="AD240" s="15"/>
      <c r="AE240" s="15"/>
      <c r="AF240" s="15"/>
    </row>
    <row r="241" customFormat="false" ht="11.25" hidden="false" customHeight="false" outlineLevel="0" collapsed="false">
      <c r="A241" s="39" t="s">
        <v>483</v>
      </c>
      <c r="B241" s="40" t="n">
        <v>210</v>
      </c>
      <c r="C241" s="39" t="s">
        <v>114</v>
      </c>
      <c r="D241" s="39" t="s">
        <v>50</v>
      </c>
      <c r="E241" s="15" t="s">
        <v>51</v>
      </c>
      <c r="F241" s="15" t="n">
        <v>16</v>
      </c>
      <c r="G241" s="15" t="n">
        <v>25</v>
      </c>
      <c r="H241" s="15"/>
      <c r="I241" s="123" t="s">
        <v>452</v>
      </c>
      <c r="J241" s="15" t="s">
        <v>24</v>
      </c>
      <c r="K241" s="200" t="s">
        <v>259</v>
      </c>
      <c r="L241" s="201" t="s">
        <v>26</v>
      </c>
      <c r="M241" s="202" t="s">
        <v>264</v>
      </c>
      <c r="N241" s="15" t="s">
        <v>24</v>
      </c>
      <c r="O241" s="15" t="s">
        <v>458</v>
      </c>
      <c r="P241" s="15" t="n">
        <v>25</v>
      </c>
      <c r="Q241" s="39" t="s">
        <v>305</v>
      </c>
      <c r="R241" s="40" t="n">
        <v>204</v>
      </c>
      <c r="S241" s="316" t="s">
        <v>240</v>
      </c>
      <c r="T241" s="39" t="s">
        <v>484</v>
      </c>
      <c r="U241" s="15" t="s">
        <v>244</v>
      </c>
      <c r="V241" s="15" t="s">
        <v>244</v>
      </c>
      <c r="W241" s="33" t="s">
        <v>231</v>
      </c>
      <c r="X241" s="15" t="s">
        <v>71</v>
      </c>
      <c r="Y241" s="58" t="n">
        <f aca="false">F241*G241*2</f>
        <v>800</v>
      </c>
      <c r="Z241" s="58" t="str">
        <f aca="false">IF(X241="N",Y241,"0")</f>
        <v>0</v>
      </c>
      <c r="AA241" s="58" t="n">
        <f aca="false">IF(X241="P",Y241,"0")</f>
        <v>800</v>
      </c>
      <c r="AB241" s="15"/>
      <c r="AC241" s="46"/>
      <c r="AD241" s="15"/>
      <c r="AE241" s="15"/>
      <c r="AF241" s="15"/>
    </row>
    <row r="242" customFormat="false" ht="11.25" hidden="false" customHeight="false" outlineLevel="0" collapsed="false">
      <c r="A242" s="39" t="s">
        <v>485</v>
      </c>
      <c r="B242" s="40" t="n">
        <v>33.85</v>
      </c>
      <c r="C242" s="39" t="s">
        <v>114</v>
      </c>
      <c r="D242" s="39" t="s">
        <v>50</v>
      </c>
      <c r="E242" s="15" t="s">
        <v>51</v>
      </c>
      <c r="F242" s="15" t="n">
        <v>16</v>
      </c>
      <c r="G242" s="15" t="n">
        <v>25</v>
      </c>
      <c r="H242" s="15"/>
      <c r="I242" s="123" t="s">
        <v>486</v>
      </c>
      <c r="J242" s="15" t="s">
        <v>24</v>
      </c>
      <c r="K242" s="200" t="s">
        <v>57</v>
      </c>
      <c r="L242" s="201" t="s">
        <v>26</v>
      </c>
      <c r="M242" s="202" t="s">
        <v>334</v>
      </c>
      <c r="N242" s="15" t="s">
        <v>24</v>
      </c>
      <c r="O242" s="15" t="s">
        <v>334</v>
      </c>
      <c r="P242" s="15" t="n">
        <v>25</v>
      </c>
      <c r="Q242" s="39" t="s">
        <v>114</v>
      </c>
      <c r="R242" s="40" t="n">
        <v>74</v>
      </c>
      <c r="S242" s="318" t="n">
        <v>15838</v>
      </c>
      <c r="T242" s="39" t="s">
        <v>487</v>
      </c>
      <c r="U242" s="15" t="s">
        <v>244</v>
      </c>
      <c r="V242" s="15" t="s">
        <v>244</v>
      </c>
      <c r="W242" s="33" t="s">
        <v>231</v>
      </c>
      <c r="X242" s="15" t="s">
        <v>71</v>
      </c>
      <c r="Y242" s="58" t="n">
        <f aca="false">F242*G242*2</f>
        <v>800</v>
      </c>
      <c r="Z242" s="58" t="str">
        <f aca="false">IF(X242="N",Y242,"0")</f>
        <v>0</v>
      </c>
      <c r="AA242" s="58" t="n">
        <f aca="false">IF(X242="P",Y242,"0")</f>
        <v>800</v>
      </c>
      <c r="AB242" s="15"/>
      <c r="AC242" s="46"/>
      <c r="AD242" s="15"/>
      <c r="AE242" s="15"/>
      <c r="AF242" s="15"/>
    </row>
    <row r="243" customFormat="false" ht="11.25" hidden="false" customHeight="false" outlineLevel="0" collapsed="false">
      <c r="A243" s="39" t="s">
        <v>488</v>
      </c>
      <c r="B243" s="40" t="n">
        <v>57</v>
      </c>
      <c r="C243" s="39" t="s">
        <v>114</v>
      </c>
      <c r="D243" s="39" t="s">
        <v>50</v>
      </c>
      <c r="E243" s="15" t="s">
        <v>51</v>
      </c>
      <c r="F243" s="15" t="n">
        <v>16</v>
      </c>
      <c r="G243" s="15" t="n">
        <v>25</v>
      </c>
      <c r="H243" s="15"/>
      <c r="I243" s="123" t="s">
        <v>489</v>
      </c>
      <c r="J243" s="15" t="s">
        <v>24</v>
      </c>
      <c r="K243" s="200" t="s">
        <v>490</v>
      </c>
      <c r="L243" s="201" t="s">
        <v>26</v>
      </c>
      <c r="M243" s="202" t="s">
        <v>334</v>
      </c>
      <c r="N243" s="15" t="s">
        <v>24</v>
      </c>
      <c r="O243" s="15" t="s">
        <v>491</v>
      </c>
      <c r="P243" s="15" t="n">
        <v>25</v>
      </c>
      <c r="Q243" s="39" t="s">
        <v>114</v>
      </c>
      <c r="R243" s="40" t="n">
        <v>57</v>
      </c>
      <c r="S243" s="318" t="n">
        <v>15858</v>
      </c>
      <c r="T243" s="39" t="s">
        <v>492</v>
      </c>
      <c r="U243" s="15" t="s">
        <v>244</v>
      </c>
      <c r="V243" s="15" t="s">
        <v>244</v>
      </c>
      <c r="W243" s="33" t="s">
        <v>231</v>
      </c>
      <c r="X243" s="15" t="s">
        <v>71</v>
      </c>
      <c r="Y243" s="58" t="n">
        <f aca="false">F243*G243*2</f>
        <v>800</v>
      </c>
      <c r="Z243" s="58" t="str">
        <f aca="false">IF(X243="N",Y243,"0")</f>
        <v>0</v>
      </c>
      <c r="AA243" s="58" t="n">
        <f aca="false">IF(X243="P",Y243,"0")</f>
        <v>800</v>
      </c>
      <c r="AB243" s="15"/>
      <c r="AC243" s="46"/>
      <c r="AD243" s="15"/>
      <c r="AE243" s="15"/>
      <c r="AF243" s="15"/>
    </row>
    <row r="244" customFormat="false" ht="11.25" hidden="false" customHeight="false" outlineLevel="0" collapsed="false">
      <c r="A244" s="39" t="s">
        <v>493</v>
      </c>
      <c r="B244" s="40" t="n">
        <v>400</v>
      </c>
      <c r="C244" s="39" t="s">
        <v>55</v>
      </c>
      <c r="D244" s="39" t="s">
        <v>50</v>
      </c>
      <c r="E244" s="15" t="s">
        <v>51</v>
      </c>
      <c r="F244" s="15" t="n">
        <v>16</v>
      </c>
      <c r="G244" s="15" t="n">
        <v>25</v>
      </c>
      <c r="H244" s="15"/>
      <c r="I244" s="123" t="s">
        <v>494</v>
      </c>
      <c r="J244" s="15" t="s">
        <v>24</v>
      </c>
      <c r="K244" s="200" t="s">
        <v>495</v>
      </c>
      <c r="L244" s="201" t="s">
        <v>26</v>
      </c>
      <c r="M244" s="202" t="s">
        <v>366</v>
      </c>
      <c r="N244" s="15" t="s">
        <v>24</v>
      </c>
      <c r="O244" s="15" t="s">
        <v>496</v>
      </c>
      <c r="P244" s="15" t="n">
        <v>25</v>
      </c>
      <c r="Q244" s="39" t="s">
        <v>114</v>
      </c>
      <c r="R244" s="40" t="n">
        <v>48</v>
      </c>
      <c r="S244" s="318" t="n">
        <v>15847</v>
      </c>
      <c r="T244" s="39" t="s">
        <v>367</v>
      </c>
      <c r="U244" s="15" t="s">
        <v>244</v>
      </c>
      <c r="V244" s="15" t="s">
        <v>244</v>
      </c>
      <c r="W244" s="33" t="s">
        <v>231</v>
      </c>
      <c r="X244" s="15" t="s">
        <v>71</v>
      </c>
      <c r="Y244" s="58" t="n">
        <f aca="false">F244*G244*2</f>
        <v>800</v>
      </c>
      <c r="Z244" s="58" t="str">
        <f aca="false">IF(X244="N",Y244,"0")</f>
        <v>0</v>
      </c>
      <c r="AA244" s="58" t="n">
        <f aca="false">IF(X244="P",Y244,"0")</f>
        <v>800</v>
      </c>
      <c r="AB244" s="15"/>
      <c r="AC244" s="46"/>
      <c r="AD244" s="15"/>
      <c r="AE244" s="15"/>
      <c r="AF244" s="15"/>
    </row>
    <row r="245" customFormat="false" ht="11.25" hidden="false" customHeight="false" outlineLevel="0" collapsed="false">
      <c r="A245" s="39" t="s">
        <v>497</v>
      </c>
      <c r="B245" s="40" t="n">
        <v>235</v>
      </c>
      <c r="C245" s="39" t="s">
        <v>114</v>
      </c>
      <c r="D245" s="39" t="s">
        <v>50</v>
      </c>
      <c r="E245" s="15" t="s">
        <v>51</v>
      </c>
      <c r="F245" s="15" t="n">
        <v>16</v>
      </c>
      <c r="G245" s="15" t="n">
        <v>25</v>
      </c>
      <c r="H245" s="15"/>
      <c r="I245" s="123"/>
      <c r="J245" s="15" t="s">
        <v>24</v>
      </c>
      <c r="K245" s="200" t="s">
        <v>193</v>
      </c>
      <c r="L245" s="201" t="s">
        <v>26</v>
      </c>
      <c r="M245" s="202" t="s">
        <v>235</v>
      </c>
      <c r="N245" s="15" t="s">
        <v>24</v>
      </c>
      <c r="O245" s="15" t="s">
        <v>498</v>
      </c>
      <c r="P245" s="15" t="n">
        <v>25</v>
      </c>
      <c r="Q245" s="39" t="s">
        <v>114</v>
      </c>
      <c r="R245" s="40" t="n">
        <v>40</v>
      </c>
      <c r="S245" s="316" t="s">
        <v>65</v>
      </c>
      <c r="T245" s="39" t="s">
        <v>281</v>
      </c>
      <c r="U245" s="15" t="s">
        <v>244</v>
      </c>
      <c r="V245" s="15" t="s">
        <v>244</v>
      </c>
      <c r="W245" s="33" t="s">
        <v>231</v>
      </c>
      <c r="X245" s="15" t="s">
        <v>69</v>
      </c>
      <c r="Y245" s="58" t="n">
        <f aca="false">F245*G245*2</f>
        <v>800</v>
      </c>
      <c r="Z245" s="58" t="n">
        <f aca="false">IF(X245="N",Y245,"0")</f>
        <v>800</v>
      </c>
      <c r="AA245" s="58" t="str">
        <f aca="false">IF(X245="P",Y245,"0")</f>
        <v>0</v>
      </c>
      <c r="AB245" s="15"/>
      <c r="AC245" s="46"/>
      <c r="AD245" s="15"/>
      <c r="AE245" s="15"/>
      <c r="AF245" s="15"/>
    </row>
    <row r="246" customFormat="false" ht="11.25" hidden="false" customHeight="false" outlineLevel="0" collapsed="false">
      <c r="A246" s="39" t="s">
        <v>499</v>
      </c>
      <c r="B246" s="40" t="n">
        <v>350</v>
      </c>
      <c r="C246" s="39" t="s">
        <v>447</v>
      </c>
      <c r="D246" s="39" t="s">
        <v>50</v>
      </c>
      <c r="E246" s="15" t="s">
        <v>51</v>
      </c>
      <c r="F246" s="15" t="n">
        <v>16</v>
      </c>
      <c r="G246" s="15" t="n">
        <v>25</v>
      </c>
      <c r="H246" s="15"/>
      <c r="I246" s="32" t="s">
        <v>500</v>
      </c>
      <c r="J246" s="15" t="s">
        <v>24</v>
      </c>
      <c r="K246" s="200" t="s">
        <v>353</v>
      </c>
      <c r="L246" s="201" t="s">
        <v>26</v>
      </c>
      <c r="M246" s="202" t="s">
        <v>133</v>
      </c>
      <c r="N246" s="15" t="s">
        <v>24</v>
      </c>
      <c r="O246" s="15" t="s">
        <v>501</v>
      </c>
      <c r="P246" s="15" t="n">
        <v>25</v>
      </c>
      <c r="Q246" s="39" t="s">
        <v>114</v>
      </c>
      <c r="R246" s="40" t="n">
        <v>86.5</v>
      </c>
      <c r="S246" s="316" t="s">
        <v>133</v>
      </c>
      <c r="T246" s="39" t="s">
        <v>295</v>
      </c>
      <c r="U246" s="15" t="s">
        <v>244</v>
      </c>
      <c r="V246" s="15" t="s">
        <v>244</v>
      </c>
      <c r="W246" s="33" t="s">
        <v>231</v>
      </c>
      <c r="X246" s="15" t="s">
        <v>71</v>
      </c>
      <c r="Y246" s="58" t="n">
        <f aca="false">F246*G246*2</f>
        <v>800</v>
      </c>
      <c r="Z246" s="58" t="str">
        <f aca="false">IF(X246="N",Y246,"0")</f>
        <v>0</v>
      </c>
      <c r="AA246" s="58" t="n">
        <f aca="false">IF(X246="P",Y246,"0")</f>
        <v>800</v>
      </c>
      <c r="AB246" s="15"/>
      <c r="AC246" s="46"/>
      <c r="AD246" s="15"/>
      <c r="AE246" s="15"/>
      <c r="AF246" s="15"/>
    </row>
    <row r="247" customFormat="false" ht="11.25" hidden="false" customHeight="false" outlineLevel="0" collapsed="false">
      <c r="A247" s="39" t="s">
        <v>502</v>
      </c>
      <c r="B247" s="40" t="n">
        <v>320</v>
      </c>
      <c r="C247" s="39" t="s">
        <v>503</v>
      </c>
      <c r="D247" s="39" t="s">
        <v>50</v>
      </c>
      <c r="E247" s="15" t="s">
        <v>51</v>
      </c>
      <c r="F247" s="15" t="n">
        <v>16</v>
      </c>
      <c r="G247" s="15" t="n">
        <v>25</v>
      </c>
      <c r="H247" s="15"/>
      <c r="I247" s="128"/>
      <c r="J247" s="15" t="s">
        <v>24</v>
      </c>
      <c r="K247" s="200" t="s">
        <v>234</v>
      </c>
      <c r="L247" s="201" t="s">
        <v>26</v>
      </c>
      <c r="M247" s="202" t="s">
        <v>234</v>
      </c>
      <c r="N247" s="15" t="s">
        <v>24</v>
      </c>
      <c r="O247" s="15"/>
      <c r="P247" s="15" t="n">
        <v>25</v>
      </c>
      <c r="Q247" s="39" t="s">
        <v>114</v>
      </c>
      <c r="R247" s="40" t="n">
        <v>86.5</v>
      </c>
      <c r="S247" s="316" t="s">
        <v>65</v>
      </c>
      <c r="T247" s="39" t="s">
        <v>504</v>
      </c>
      <c r="U247" s="15" t="s">
        <v>244</v>
      </c>
      <c r="V247" s="15" t="s">
        <v>244</v>
      </c>
      <c r="W247" s="15" t="s">
        <v>68</v>
      </c>
      <c r="X247" s="15" t="s">
        <v>69</v>
      </c>
      <c r="Y247" s="58" t="n">
        <f aca="false">F247*G247*2</f>
        <v>800</v>
      </c>
      <c r="Z247" s="58" t="n">
        <f aca="false">IF(X247="N",Y247,"0")</f>
        <v>800</v>
      </c>
      <c r="AA247" s="58" t="str">
        <f aca="false">IF(X247="P",Y247,"0")</f>
        <v>0</v>
      </c>
      <c r="AB247" s="15"/>
      <c r="AC247" s="46"/>
      <c r="AD247" s="15"/>
      <c r="AE247" s="15"/>
      <c r="AF247" s="15"/>
    </row>
    <row r="248" customFormat="false" ht="11.25" hidden="false" customHeight="false" outlineLevel="0" collapsed="false">
      <c r="A248" s="39" t="s">
        <v>292</v>
      </c>
      <c r="B248" s="40" t="n">
        <v>81.35</v>
      </c>
      <c r="C248" s="39" t="s">
        <v>114</v>
      </c>
      <c r="D248" s="39" t="s">
        <v>50</v>
      </c>
      <c r="E248" s="15" t="s">
        <v>51</v>
      </c>
      <c r="F248" s="15" t="n">
        <v>16</v>
      </c>
      <c r="G248" s="15" t="n">
        <v>20</v>
      </c>
      <c r="H248" s="15"/>
      <c r="I248" s="41"/>
      <c r="J248" s="15" t="s">
        <v>24</v>
      </c>
      <c r="K248" s="200" t="s">
        <v>259</v>
      </c>
      <c r="L248" s="201" t="s">
        <v>26</v>
      </c>
      <c r="M248" s="202" t="s">
        <v>133</v>
      </c>
      <c r="N248" s="15" t="s">
        <v>24</v>
      </c>
      <c r="O248" s="15" t="s">
        <v>259</v>
      </c>
      <c r="P248" s="15" t="n">
        <v>20</v>
      </c>
      <c r="Q248" s="39" t="s">
        <v>114</v>
      </c>
      <c r="R248" s="40" t="n">
        <v>86.5</v>
      </c>
      <c r="S248" s="319" t="s">
        <v>231</v>
      </c>
      <c r="T248" s="39" t="s">
        <v>295</v>
      </c>
      <c r="U248" s="15" t="s">
        <v>244</v>
      </c>
      <c r="V248" s="15" t="s">
        <v>244</v>
      </c>
      <c r="W248" s="15" t="s">
        <v>68</v>
      </c>
      <c r="X248" s="15" t="s">
        <v>69</v>
      </c>
      <c r="Y248" s="58" t="n">
        <f aca="false">F248*G248*2</f>
        <v>640</v>
      </c>
      <c r="Z248" s="58" t="n">
        <f aca="false">IF(X248="N",Y248,"0")</f>
        <v>640</v>
      </c>
      <c r="AA248" s="58" t="str">
        <f aca="false">IF(X248="P",Y248,"0")</f>
        <v>0</v>
      </c>
      <c r="AB248" s="15"/>
      <c r="AC248" s="46"/>
      <c r="AD248" s="15"/>
      <c r="AE248" s="15"/>
      <c r="AF248" s="15"/>
    </row>
    <row r="249" customFormat="false" ht="11.25" hidden="false" customHeight="false" outlineLevel="0" collapsed="false">
      <c r="A249" s="39" t="s">
        <v>505</v>
      </c>
      <c r="B249" s="40" t="n">
        <v>390</v>
      </c>
      <c r="C249" s="39" t="s">
        <v>55</v>
      </c>
      <c r="D249" s="39" t="s">
        <v>50</v>
      </c>
      <c r="E249" s="15" t="s">
        <v>51</v>
      </c>
      <c r="F249" s="15" t="n">
        <v>16</v>
      </c>
      <c r="G249" s="15" t="n">
        <v>25</v>
      </c>
      <c r="H249" s="15"/>
      <c r="I249" s="15"/>
      <c r="J249" s="15" t="s">
        <v>24</v>
      </c>
      <c r="K249" s="200" t="s">
        <v>312</v>
      </c>
      <c r="L249" s="201" t="s">
        <v>26</v>
      </c>
      <c r="M249" s="202" t="s">
        <v>157</v>
      </c>
      <c r="N249" s="15" t="s">
        <v>24</v>
      </c>
      <c r="O249" s="15" t="s">
        <v>506</v>
      </c>
      <c r="P249" s="15" t="n">
        <v>25</v>
      </c>
      <c r="Q249" s="39" t="s">
        <v>114</v>
      </c>
      <c r="R249" s="40" t="n">
        <v>400</v>
      </c>
      <c r="S249" s="318" t="s">
        <v>231</v>
      </c>
      <c r="T249" s="39" t="s">
        <v>507</v>
      </c>
      <c r="U249" s="15" t="s">
        <v>244</v>
      </c>
      <c r="V249" s="15" t="s">
        <v>244</v>
      </c>
      <c r="W249" s="15" t="s">
        <v>68</v>
      </c>
      <c r="X249" s="15" t="s">
        <v>69</v>
      </c>
      <c r="Y249" s="58" t="n">
        <f aca="false">F249*G249*2</f>
        <v>800</v>
      </c>
      <c r="Z249" s="58" t="n">
        <f aca="false">IF(X249="N",Y249,"0")</f>
        <v>800</v>
      </c>
      <c r="AA249" s="58" t="str">
        <f aca="false">IF(X249="P",Y249,"0")</f>
        <v>0</v>
      </c>
      <c r="AB249" s="15"/>
      <c r="AC249" s="46"/>
      <c r="AD249" s="15"/>
      <c r="AE249" s="15"/>
      <c r="AF249" s="15"/>
    </row>
    <row r="250" customFormat="false" ht="11.25" hidden="false" customHeight="false" outlineLevel="0" collapsed="false">
      <c r="A250" s="39" t="s">
        <v>508</v>
      </c>
      <c r="B250" s="40" t="n">
        <v>385</v>
      </c>
      <c r="C250" s="39" t="s">
        <v>274</v>
      </c>
      <c r="D250" s="39" t="s">
        <v>50</v>
      </c>
      <c r="E250" s="15" t="s">
        <v>51</v>
      </c>
      <c r="F250" s="15" t="n">
        <v>16</v>
      </c>
      <c r="G250" s="33" t="n">
        <v>25</v>
      </c>
      <c r="H250" s="33"/>
      <c r="I250" s="96"/>
      <c r="J250" s="15" t="s">
        <v>24</v>
      </c>
      <c r="K250" s="200" t="s">
        <v>283</v>
      </c>
      <c r="L250" s="201" t="s">
        <v>26</v>
      </c>
      <c r="M250" s="202" t="s">
        <v>509</v>
      </c>
      <c r="N250" s="15" t="s">
        <v>24</v>
      </c>
      <c r="O250" s="128"/>
      <c r="P250" s="15" t="n">
        <v>25</v>
      </c>
      <c r="Q250" s="39" t="s">
        <v>55</v>
      </c>
      <c r="R250" s="40" t="n">
        <v>200</v>
      </c>
      <c r="S250" s="318" t="s">
        <v>231</v>
      </c>
      <c r="T250" s="39" t="s">
        <v>510</v>
      </c>
      <c r="U250" s="15" t="s">
        <v>244</v>
      </c>
      <c r="V250" s="15" t="s">
        <v>244</v>
      </c>
      <c r="W250" s="15" t="s">
        <v>68</v>
      </c>
      <c r="X250" s="15" t="s">
        <v>69</v>
      </c>
      <c r="Y250" s="58" t="n">
        <f aca="false">F250*G250*2</f>
        <v>800</v>
      </c>
      <c r="Z250" s="58" t="n">
        <f aca="false">IF(X250="N",Y250,"0")</f>
        <v>800</v>
      </c>
      <c r="AA250" s="58" t="str">
        <f aca="false">IF(X250="P",Y250,"0")</f>
        <v>0</v>
      </c>
      <c r="AB250" s="15"/>
      <c r="AC250" s="46"/>
      <c r="AD250" s="15"/>
      <c r="AE250" s="15"/>
      <c r="AF250" s="15"/>
    </row>
    <row r="251" customFormat="false" ht="11.25" hidden="false" customHeight="false" outlineLevel="0" collapsed="false">
      <c r="A251" s="39" t="s">
        <v>511</v>
      </c>
      <c r="B251" s="40" t="n">
        <v>380</v>
      </c>
      <c r="C251" s="39" t="s">
        <v>274</v>
      </c>
      <c r="D251" s="39" t="s">
        <v>50</v>
      </c>
      <c r="E251" s="15" t="s">
        <v>51</v>
      </c>
      <c r="F251" s="15" t="n">
        <v>16</v>
      </c>
      <c r="G251" s="33" t="n">
        <v>25</v>
      </c>
      <c r="H251" s="33"/>
      <c r="I251" s="96"/>
      <c r="J251" s="15" t="s">
        <v>24</v>
      </c>
      <c r="K251" s="200" t="s">
        <v>283</v>
      </c>
      <c r="L251" s="201" t="s">
        <v>26</v>
      </c>
      <c r="M251" s="202" t="s">
        <v>509</v>
      </c>
      <c r="N251" s="15" t="s">
        <v>24</v>
      </c>
      <c r="O251" s="128"/>
      <c r="P251" s="33" t="n">
        <v>25</v>
      </c>
      <c r="Q251" s="39" t="s">
        <v>512</v>
      </c>
      <c r="R251" s="40" t="n">
        <v>350</v>
      </c>
      <c r="S251" s="318" t="s">
        <v>231</v>
      </c>
      <c r="T251" s="39" t="s">
        <v>513</v>
      </c>
      <c r="U251" s="15" t="s">
        <v>244</v>
      </c>
      <c r="V251" s="15" t="s">
        <v>244</v>
      </c>
      <c r="W251" s="15" t="s">
        <v>68</v>
      </c>
      <c r="X251" s="15" t="s">
        <v>69</v>
      </c>
      <c r="Y251" s="58" t="n">
        <f aca="false">F251*G251*2</f>
        <v>800</v>
      </c>
      <c r="Z251" s="58" t="n">
        <f aca="false">IF(X251="N",Y251,"0")</f>
        <v>800</v>
      </c>
      <c r="AA251" s="58" t="str">
        <f aca="false">IF(X251="P",Y251,"0")</f>
        <v>0</v>
      </c>
      <c r="AB251" s="15"/>
      <c r="AC251" s="46"/>
      <c r="AD251" s="15"/>
      <c r="AE251" s="15"/>
      <c r="AF251" s="15"/>
    </row>
    <row r="252" customFormat="false" ht="11.25" hidden="false" customHeight="false" outlineLevel="0" collapsed="false">
      <c r="A252" s="39" t="s">
        <v>511</v>
      </c>
      <c r="B252" s="40" t="n">
        <v>380</v>
      </c>
      <c r="C252" s="39" t="s">
        <v>274</v>
      </c>
      <c r="D252" s="39" t="s">
        <v>50</v>
      </c>
      <c r="E252" s="15" t="s">
        <v>51</v>
      </c>
      <c r="F252" s="15" t="n">
        <v>16</v>
      </c>
      <c r="G252" s="33" t="n">
        <v>25</v>
      </c>
      <c r="H252" s="33"/>
      <c r="I252" s="96"/>
      <c r="J252" s="15" t="s">
        <v>24</v>
      </c>
      <c r="K252" s="200" t="s">
        <v>283</v>
      </c>
      <c r="L252" s="201" t="s">
        <v>26</v>
      </c>
      <c r="M252" s="202" t="s">
        <v>509</v>
      </c>
      <c r="N252" s="15" t="s">
        <v>24</v>
      </c>
      <c r="O252" s="128"/>
      <c r="P252" s="15" t="n">
        <v>25</v>
      </c>
      <c r="Q252" s="39" t="s">
        <v>114</v>
      </c>
      <c r="R252" s="40" t="n">
        <v>83.75</v>
      </c>
      <c r="S252" s="318" t="s">
        <v>231</v>
      </c>
      <c r="T252" s="39" t="s">
        <v>514</v>
      </c>
      <c r="U252" s="15" t="s">
        <v>244</v>
      </c>
      <c r="V252" s="15" t="s">
        <v>244</v>
      </c>
      <c r="W252" s="15" t="s">
        <v>68</v>
      </c>
      <c r="X252" s="15" t="s">
        <v>69</v>
      </c>
      <c r="Y252" s="58" t="n">
        <f aca="false">F252*G252*2</f>
        <v>800</v>
      </c>
      <c r="Z252" s="58" t="n">
        <f aca="false">IF(X252="N",Y252,"0")</f>
        <v>800</v>
      </c>
      <c r="AA252" s="58" t="str">
        <f aca="false">IF(X252="P",Y252,"0")</f>
        <v>0</v>
      </c>
      <c r="AB252" s="15"/>
      <c r="AC252" s="46"/>
      <c r="AD252" s="15"/>
      <c r="AE252" s="15"/>
      <c r="AF252" s="15"/>
    </row>
    <row r="253" customFormat="false" ht="11.25" hidden="false" customHeight="false" outlineLevel="0" collapsed="false">
      <c r="A253" s="39" t="s">
        <v>515</v>
      </c>
      <c r="B253" s="40" t="n">
        <v>375</v>
      </c>
      <c r="C253" s="39" t="s">
        <v>274</v>
      </c>
      <c r="D253" s="39" t="s">
        <v>50</v>
      </c>
      <c r="E253" s="15" t="s">
        <v>51</v>
      </c>
      <c r="F253" s="15" t="n">
        <v>16</v>
      </c>
      <c r="G253" s="33" t="n">
        <v>25</v>
      </c>
      <c r="H253" s="33"/>
      <c r="I253" s="96"/>
      <c r="J253" s="15" t="s">
        <v>24</v>
      </c>
      <c r="K253" s="200" t="s">
        <v>401</v>
      </c>
      <c r="L253" s="201" t="s">
        <v>26</v>
      </c>
      <c r="M253" s="202" t="s">
        <v>235</v>
      </c>
      <c r="N253" s="15" t="s">
        <v>24</v>
      </c>
      <c r="O253" s="33" t="s">
        <v>401</v>
      </c>
      <c r="P253" s="15" t="n">
        <v>25</v>
      </c>
      <c r="Q253" s="39" t="s">
        <v>114</v>
      </c>
      <c r="R253" s="40" t="n">
        <v>40</v>
      </c>
      <c r="S253" s="316" t="s">
        <v>231</v>
      </c>
      <c r="T253" s="39" t="s">
        <v>281</v>
      </c>
      <c r="U253" s="15" t="s">
        <v>244</v>
      </c>
      <c r="V253" s="15" t="s">
        <v>244</v>
      </c>
      <c r="W253" s="15" t="s">
        <v>68</v>
      </c>
      <c r="X253" s="15" t="s">
        <v>69</v>
      </c>
      <c r="Y253" s="58" t="n">
        <f aca="false">F253*G253*2</f>
        <v>800</v>
      </c>
      <c r="Z253" s="58" t="n">
        <f aca="false">IF(X253="N",Y253,"0")</f>
        <v>800</v>
      </c>
      <c r="AA253" s="58" t="str">
        <f aca="false">IF(X253="P",Y253,"0")</f>
        <v>0</v>
      </c>
      <c r="AB253" s="15"/>
      <c r="AC253" s="46"/>
      <c r="AD253" s="15"/>
      <c r="AE253" s="15"/>
      <c r="AF253" s="15"/>
    </row>
    <row r="254" customFormat="false" ht="11.25" hidden="false" customHeight="false" outlineLevel="0" collapsed="false">
      <c r="A254" s="39" t="s">
        <v>516</v>
      </c>
      <c r="B254" s="40" t="n">
        <v>375</v>
      </c>
      <c r="C254" s="39" t="s">
        <v>274</v>
      </c>
      <c r="D254" s="39" t="s">
        <v>50</v>
      </c>
      <c r="E254" s="15" t="s">
        <v>51</v>
      </c>
      <c r="F254" s="15" t="n">
        <v>16</v>
      </c>
      <c r="G254" s="33" t="n">
        <v>25</v>
      </c>
      <c r="H254" s="33"/>
      <c r="I254" s="96"/>
      <c r="J254" s="15" t="s">
        <v>24</v>
      </c>
      <c r="K254" s="200" t="s">
        <v>227</v>
      </c>
      <c r="L254" s="201" t="s">
        <v>26</v>
      </c>
      <c r="M254" s="202" t="s">
        <v>517</v>
      </c>
      <c r="N254" s="15" t="s">
        <v>24</v>
      </c>
      <c r="O254" s="15" t="s">
        <v>227</v>
      </c>
      <c r="P254" s="15" t="n">
        <v>25</v>
      </c>
      <c r="Q254" s="39" t="s">
        <v>114</v>
      </c>
      <c r="R254" s="40" t="n">
        <v>180</v>
      </c>
      <c r="S254" s="318" t="s">
        <v>231</v>
      </c>
      <c r="T254" s="39" t="s">
        <v>518</v>
      </c>
      <c r="U254" s="15" t="s">
        <v>244</v>
      </c>
      <c r="V254" s="15" t="s">
        <v>244</v>
      </c>
      <c r="W254" s="15" t="s">
        <v>68</v>
      </c>
      <c r="X254" s="15" t="s">
        <v>69</v>
      </c>
      <c r="Y254" s="58" t="n">
        <f aca="false">F254*G254*2</f>
        <v>800</v>
      </c>
      <c r="Z254" s="58" t="n">
        <f aca="false">IF(X254="N",Y254,"0")</f>
        <v>800</v>
      </c>
      <c r="AA254" s="58" t="str">
        <f aca="false">IF(X254="P",Y254,"0")</f>
        <v>0</v>
      </c>
      <c r="AB254" s="15"/>
      <c r="AC254" s="46"/>
      <c r="AD254" s="15"/>
      <c r="AE254" s="15"/>
      <c r="AF254" s="15"/>
    </row>
    <row r="255" customFormat="false" ht="11.25" hidden="false" customHeight="false" outlineLevel="0" collapsed="false">
      <c r="A255" s="39" t="s">
        <v>515</v>
      </c>
      <c r="B255" s="40" t="n">
        <v>375</v>
      </c>
      <c r="C255" s="39" t="s">
        <v>274</v>
      </c>
      <c r="D255" s="39" t="s">
        <v>50</v>
      </c>
      <c r="E255" s="15" t="s">
        <v>51</v>
      </c>
      <c r="F255" s="15" t="n">
        <v>16</v>
      </c>
      <c r="G255" s="33" t="n">
        <v>25</v>
      </c>
      <c r="H255" s="33"/>
      <c r="I255" s="96"/>
      <c r="J255" s="15" t="s">
        <v>24</v>
      </c>
      <c r="K255" s="200" t="s">
        <v>401</v>
      </c>
      <c r="L255" s="201" t="s">
        <v>26</v>
      </c>
      <c r="M255" s="202" t="s">
        <v>401</v>
      </c>
      <c r="N255" s="15" t="s">
        <v>24</v>
      </c>
      <c r="O255" s="15"/>
      <c r="P255" s="15" t="n">
        <v>25</v>
      </c>
      <c r="Q255" s="39" t="s">
        <v>519</v>
      </c>
      <c r="R255" s="40" t="n">
        <v>300</v>
      </c>
      <c r="S255" s="319" t="s">
        <v>231</v>
      </c>
      <c r="T255" s="39" t="s">
        <v>520</v>
      </c>
      <c r="U255" s="15" t="s">
        <v>244</v>
      </c>
      <c r="V255" s="15" t="s">
        <v>244</v>
      </c>
      <c r="W255" s="15" t="s">
        <v>68</v>
      </c>
      <c r="X255" s="15" t="s">
        <v>69</v>
      </c>
      <c r="Y255" s="58" t="n">
        <f aca="false">F255*G255*2</f>
        <v>800</v>
      </c>
      <c r="Z255" s="58" t="n">
        <f aca="false">IF(X255="N",Y255,"0")</f>
        <v>800</v>
      </c>
      <c r="AA255" s="58" t="str">
        <f aca="false">IF(X255="P",Y255,"0")</f>
        <v>0</v>
      </c>
      <c r="AB255" s="15"/>
      <c r="AC255" s="46"/>
      <c r="AD255" s="15"/>
      <c r="AE255" s="15"/>
      <c r="AF255" s="15"/>
    </row>
    <row r="256" customFormat="false" ht="11.85" hidden="false" customHeight="true" outlineLevel="0" collapsed="false">
      <c r="G256" s="15"/>
      <c r="H256" s="15"/>
      <c r="I256" s="15"/>
      <c r="J256" s="15"/>
      <c r="K256" s="15"/>
      <c r="L256" s="39" t="s">
        <v>26</v>
      </c>
      <c r="M256" s="15"/>
      <c r="N256" s="15"/>
      <c r="O256" s="15"/>
      <c r="P256" s="15"/>
      <c r="Q256" s="15"/>
      <c r="R256" s="15"/>
      <c r="S256" s="219"/>
      <c r="T256" s="15"/>
      <c r="X256" s="15"/>
      <c r="Y256" s="58" t="n">
        <f aca="false">F256*G256*2</f>
        <v>0</v>
      </c>
      <c r="Z256" s="58" t="str">
        <f aca="false">IF(X256="N",Y256,"0")</f>
        <v>0</v>
      </c>
      <c r="AA256" s="58" t="str">
        <f aca="false">IF(X256="P",Y256,"0")</f>
        <v>0</v>
      </c>
    </row>
    <row r="257" customFormat="false" ht="11.85" hidden="false" customHeight="true" outlineLevel="0" collapsed="false">
      <c r="A257" s="247"/>
      <c r="B257" s="247"/>
      <c r="C257" s="247"/>
      <c r="D257" s="247"/>
      <c r="E257" s="247"/>
      <c r="F257" s="247"/>
      <c r="G257" s="259" t="n">
        <f aca="false">SUM(G227:G256)</f>
        <v>695</v>
      </c>
      <c r="H257" s="259"/>
      <c r="I257" s="259"/>
      <c r="J257" s="259"/>
      <c r="K257" s="259"/>
      <c r="L257" s="262"/>
      <c r="M257" s="259" t="n">
        <f aca="false">G257-P257</f>
        <v>0</v>
      </c>
      <c r="N257" s="259"/>
      <c r="O257" s="259"/>
      <c r="P257" s="259" t="n">
        <f aca="false">SUM(P227:P256)</f>
        <v>695</v>
      </c>
      <c r="Q257" s="212"/>
      <c r="R257" s="212"/>
      <c r="S257" s="215"/>
      <c r="T257" s="212"/>
      <c r="U257" s="247"/>
      <c r="V257" s="247"/>
      <c r="W257" s="247"/>
      <c r="X257" s="212"/>
      <c r="Y257" s="58" t="n">
        <f aca="false">F257*G257*2</f>
        <v>0</v>
      </c>
      <c r="Z257" s="58" t="str">
        <f aca="false">IF(X257="N",Y257,"0")</f>
        <v>0</v>
      </c>
      <c r="AA257" s="58" t="str">
        <f aca="false">IF(X257="P",Y257,"0")</f>
        <v>0</v>
      </c>
      <c r="AB257" s="247"/>
      <c r="AC257" s="247"/>
      <c r="AD257" s="247"/>
      <c r="AE257" s="247"/>
      <c r="AF257" s="247"/>
    </row>
    <row r="258" customFormat="false" ht="11.85" hidden="false" customHeight="true" outlineLevel="0" collapsed="false">
      <c r="C258" s="255" t="s">
        <v>530</v>
      </c>
      <c r="G258" s="15"/>
      <c r="H258" s="15"/>
      <c r="I258" s="15"/>
      <c r="J258" s="15"/>
      <c r="K258" s="15"/>
      <c r="L258" s="20"/>
      <c r="M258" s="15"/>
      <c r="N258" s="15"/>
      <c r="O258" s="15"/>
      <c r="P258" s="15"/>
      <c r="Q258" s="15"/>
      <c r="R258" s="15"/>
      <c r="S258" s="219"/>
      <c r="T258" s="15"/>
      <c r="X258" s="15"/>
      <c r="Y258" s="58" t="n">
        <f aca="false">F258*G258*2</f>
        <v>0</v>
      </c>
      <c r="Z258" s="58" t="str">
        <f aca="false">IF(X258="N",Y258,"0")</f>
        <v>0</v>
      </c>
      <c r="AA258" s="58" t="str">
        <f aca="false">IF(X258="P",Y258,"0")</f>
        <v>0</v>
      </c>
    </row>
    <row r="259" customFormat="false" ht="11.25" hidden="false" customHeight="false" outlineLevel="0" collapsed="false">
      <c r="A259" s="39" t="s">
        <v>531</v>
      </c>
      <c r="B259" s="48" t="n">
        <v>60</v>
      </c>
      <c r="C259" s="39" t="s">
        <v>114</v>
      </c>
      <c r="D259" s="39" t="s">
        <v>74</v>
      </c>
      <c r="E259" s="15" t="s">
        <v>51</v>
      </c>
      <c r="F259" s="15" t="n">
        <v>8</v>
      </c>
      <c r="G259" s="15" t="n">
        <v>25</v>
      </c>
      <c r="H259" s="15"/>
      <c r="I259" s="15"/>
      <c r="J259" s="15" t="s">
        <v>24</v>
      </c>
      <c r="K259" s="200" t="s">
        <v>133</v>
      </c>
      <c r="L259" s="201" t="s">
        <v>26</v>
      </c>
      <c r="M259" s="202" t="s">
        <v>302</v>
      </c>
      <c r="N259" s="15" t="s">
        <v>24</v>
      </c>
      <c r="O259" s="15" t="s">
        <v>532</v>
      </c>
      <c r="P259" s="15" t="n">
        <v>25</v>
      </c>
      <c r="Q259" s="39" t="s">
        <v>55</v>
      </c>
      <c r="R259" s="40" t="n">
        <v>201</v>
      </c>
      <c r="S259" s="319" t="s">
        <v>231</v>
      </c>
      <c r="T259" s="39" t="s">
        <v>308</v>
      </c>
      <c r="U259" s="15" t="s">
        <v>244</v>
      </c>
      <c r="V259" s="15" t="s">
        <v>244</v>
      </c>
      <c r="W259" s="33" t="s">
        <v>231</v>
      </c>
      <c r="X259" s="15" t="s">
        <v>69</v>
      </c>
      <c r="Y259" s="58" t="n">
        <f aca="false">F259*G259*2</f>
        <v>400</v>
      </c>
      <c r="Z259" s="58" t="n">
        <f aca="false">IF(X259="N",Y259,"0")</f>
        <v>400</v>
      </c>
      <c r="AA259" s="58" t="str">
        <f aca="false">IF(X259="P",Y259,"0")</f>
        <v>0</v>
      </c>
      <c r="AB259" s="15"/>
      <c r="AC259" s="46"/>
      <c r="AD259" s="15"/>
      <c r="AE259" s="15"/>
      <c r="AF259" s="15"/>
    </row>
    <row r="260" customFormat="false" ht="11.25" hidden="false" customHeight="false" outlineLevel="0" collapsed="false">
      <c r="A260" s="39" t="s">
        <v>533</v>
      </c>
      <c r="B260" s="40" t="n">
        <v>166</v>
      </c>
      <c r="C260" s="39" t="s">
        <v>55</v>
      </c>
      <c r="D260" s="39" t="s">
        <v>74</v>
      </c>
      <c r="E260" s="15" t="s">
        <v>51</v>
      </c>
      <c r="F260" s="15" t="n">
        <v>8</v>
      </c>
      <c r="G260" s="15" t="n">
        <v>25</v>
      </c>
      <c r="H260" s="15"/>
      <c r="I260" s="123" t="s">
        <v>534</v>
      </c>
      <c r="J260" s="15" t="s">
        <v>24</v>
      </c>
      <c r="K260" s="200" t="s">
        <v>323</v>
      </c>
      <c r="L260" s="201" t="s">
        <v>26</v>
      </c>
      <c r="M260" s="202" t="s">
        <v>139</v>
      </c>
      <c r="N260" s="15" t="s">
        <v>24</v>
      </c>
      <c r="O260" s="15" t="s">
        <v>453</v>
      </c>
      <c r="P260" s="15" t="n">
        <v>25</v>
      </c>
      <c r="Q260" s="39" t="s">
        <v>114</v>
      </c>
      <c r="R260" s="40" t="n">
        <v>65</v>
      </c>
      <c r="S260" s="319" t="s">
        <v>139</v>
      </c>
      <c r="T260" s="39" t="s">
        <v>535</v>
      </c>
      <c r="U260" s="15" t="s">
        <v>244</v>
      </c>
      <c r="V260" s="15" t="s">
        <v>244</v>
      </c>
      <c r="W260" s="33" t="s">
        <v>231</v>
      </c>
      <c r="X260" s="15" t="s">
        <v>71</v>
      </c>
      <c r="Y260" s="58" t="n">
        <f aca="false">F260*G260*2</f>
        <v>400</v>
      </c>
      <c r="Z260" s="58" t="str">
        <f aca="false">IF(X260="N",Y260,"0")</f>
        <v>0</v>
      </c>
      <c r="AA260" s="58" t="n">
        <f aca="false">IF(X260="P",Y260,"0")</f>
        <v>400</v>
      </c>
      <c r="AB260" s="15"/>
      <c r="AC260" s="46"/>
      <c r="AD260" s="15"/>
      <c r="AE260" s="15"/>
      <c r="AF260" s="15"/>
    </row>
    <row r="261" customFormat="false" ht="11.25" hidden="false" customHeight="false" outlineLevel="0" collapsed="false">
      <c r="A261" s="39" t="s">
        <v>536</v>
      </c>
      <c r="B261" s="40" t="n">
        <v>26.45</v>
      </c>
      <c r="C261" s="39" t="s">
        <v>114</v>
      </c>
      <c r="D261" s="39" t="s">
        <v>74</v>
      </c>
      <c r="E261" s="15" t="s">
        <v>51</v>
      </c>
      <c r="F261" s="15" t="n">
        <v>8</v>
      </c>
      <c r="G261" s="15" t="n">
        <v>25</v>
      </c>
      <c r="H261" s="15"/>
      <c r="I261" s="15" t="n">
        <v>23420</v>
      </c>
      <c r="J261" s="15" t="s">
        <v>24</v>
      </c>
      <c r="K261" s="200" t="s">
        <v>57</v>
      </c>
      <c r="L261" s="201" t="s">
        <v>26</v>
      </c>
      <c r="M261" s="202" t="s">
        <v>537</v>
      </c>
      <c r="N261" s="15" t="s">
        <v>24</v>
      </c>
      <c r="O261" s="15" t="s">
        <v>538</v>
      </c>
      <c r="P261" s="15" t="n">
        <v>25</v>
      </c>
      <c r="Q261" s="39" t="s">
        <v>114</v>
      </c>
      <c r="R261" s="40" t="n">
        <v>21</v>
      </c>
      <c r="S261" s="316" t="s">
        <v>240</v>
      </c>
      <c r="T261" s="39" t="s">
        <v>539</v>
      </c>
      <c r="U261" s="15" t="s">
        <v>244</v>
      </c>
      <c r="V261" s="15" t="s">
        <v>244</v>
      </c>
      <c r="W261" s="33" t="s">
        <v>231</v>
      </c>
      <c r="X261" s="15" t="s">
        <v>71</v>
      </c>
      <c r="Y261" s="58" t="n">
        <f aca="false">F261*G261*2</f>
        <v>400</v>
      </c>
      <c r="Z261" s="58" t="str">
        <f aca="false">IF(X261="N",Y261,"0")</f>
        <v>0</v>
      </c>
      <c r="AA261" s="58" t="n">
        <f aca="false">IF(X261="P",Y261,"0")</f>
        <v>400</v>
      </c>
      <c r="AB261" s="15"/>
      <c r="AC261" s="46"/>
      <c r="AD261" s="15"/>
      <c r="AE261" s="15"/>
      <c r="AF261" s="15"/>
    </row>
    <row r="262" customFormat="false" ht="11.25" hidden="false" customHeight="false" outlineLevel="0" collapsed="false">
      <c r="A262" s="39" t="s">
        <v>540</v>
      </c>
      <c r="B262" s="40" t="n">
        <v>27</v>
      </c>
      <c r="C262" s="39" t="s">
        <v>114</v>
      </c>
      <c r="D262" s="39" t="s">
        <v>74</v>
      </c>
      <c r="E262" s="15" t="s">
        <v>51</v>
      </c>
      <c r="F262" s="15" t="n">
        <v>8</v>
      </c>
      <c r="G262" s="15" t="n">
        <v>25</v>
      </c>
      <c r="H262" s="15"/>
      <c r="I262" s="15" t="n">
        <v>23432</v>
      </c>
      <c r="J262" s="15" t="s">
        <v>24</v>
      </c>
      <c r="K262" s="200" t="s">
        <v>57</v>
      </c>
      <c r="L262" s="201" t="s">
        <v>26</v>
      </c>
      <c r="M262" s="202" t="s">
        <v>537</v>
      </c>
      <c r="N262" s="15" t="s">
        <v>24</v>
      </c>
      <c r="O262" s="15" t="s">
        <v>538</v>
      </c>
      <c r="P262" s="15" t="n">
        <v>25</v>
      </c>
      <c r="Q262" s="39" t="s">
        <v>114</v>
      </c>
      <c r="R262" s="40" t="n">
        <v>21</v>
      </c>
      <c r="S262" s="316" t="s">
        <v>240</v>
      </c>
      <c r="T262" s="39" t="s">
        <v>539</v>
      </c>
      <c r="U262" s="15" t="s">
        <v>244</v>
      </c>
      <c r="V262" s="15" t="s">
        <v>244</v>
      </c>
      <c r="W262" s="33" t="s">
        <v>231</v>
      </c>
      <c r="X262" s="15" t="s">
        <v>71</v>
      </c>
      <c r="Y262" s="58" t="n">
        <f aca="false">F262*G262*2</f>
        <v>400</v>
      </c>
      <c r="Z262" s="58" t="str">
        <f aca="false">IF(X262="N",Y262,"0")</f>
        <v>0</v>
      </c>
      <c r="AA262" s="58" t="n">
        <f aca="false">IF(X262="P",Y262,"0")</f>
        <v>400</v>
      </c>
      <c r="AB262" s="15"/>
      <c r="AC262" s="46"/>
      <c r="AD262" s="15"/>
      <c r="AE262" s="15"/>
      <c r="AF262" s="15"/>
    </row>
    <row r="263" customFormat="false" ht="11.25" hidden="false" customHeight="false" outlineLevel="0" collapsed="false">
      <c r="A263" s="39" t="s">
        <v>541</v>
      </c>
      <c r="B263" s="40" t="n">
        <v>28</v>
      </c>
      <c r="C263" s="39" t="s">
        <v>114</v>
      </c>
      <c r="D263" s="39" t="s">
        <v>74</v>
      </c>
      <c r="E263" s="15" t="s">
        <v>51</v>
      </c>
      <c r="F263" s="15" t="n">
        <v>8</v>
      </c>
      <c r="G263" s="15" t="n">
        <v>25</v>
      </c>
      <c r="H263" s="15"/>
      <c r="I263" s="15" t="n">
        <v>23438</v>
      </c>
      <c r="J263" s="15" t="s">
        <v>24</v>
      </c>
      <c r="K263" s="200" t="s">
        <v>57</v>
      </c>
      <c r="L263" s="201" t="s">
        <v>26</v>
      </c>
      <c r="M263" s="202" t="s">
        <v>537</v>
      </c>
      <c r="N263" s="15" t="s">
        <v>24</v>
      </c>
      <c r="O263" s="15" t="s">
        <v>538</v>
      </c>
      <c r="P263" s="15" t="n">
        <v>25</v>
      </c>
      <c r="Q263" s="39" t="s">
        <v>114</v>
      </c>
      <c r="R263" s="40" t="n">
        <v>21</v>
      </c>
      <c r="S263" s="316" t="s">
        <v>240</v>
      </c>
      <c r="T263" s="39" t="s">
        <v>539</v>
      </c>
      <c r="U263" s="15" t="s">
        <v>244</v>
      </c>
      <c r="V263" s="15" t="s">
        <v>244</v>
      </c>
      <c r="W263" s="33" t="s">
        <v>231</v>
      </c>
      <c r="X263" s="15" t="s">
        <v>71</v>
      </c>
      <c r="Y263" s="58" t="n">
        <f aca="false">F263*G263*2</f>
        <v>400</v>
      </c>
      <c r="Z263" s="58" t="str">
        <f aca="false">IF(X263="N",Y263,"0")</f>
        <v>0</v>
      </c>
      <c r="AA263" s="58" t="n">
        <f aca="false">IF(X263="P",Y263,"0")</f>
        <v>400</v>
      </c>
      <c r="AB263" s="15"/>
      <c r="AC263" s="46"/>
      <c r="AD263" s="15"/>
      <c r="AE263" s="15"/>
      <c r="AF263" s="15"/>
    </row>
    <row r="264" customFormat="false" ht="11.25" hidden="false" customHeight="false" outlineLevel="0" collapsed="false">
      <c r="A264" s="39" t="s">
        <v>542</v>
      </c>
      <c r="B264" s="40" t="n">
        <v>44.25</v>
      </c>
      <c r="C264" s="39" t="s">
        <v>114</v>
      </c>
      <c r="D264" s="39" t="s">
        <v>74</v>
      </c>
      <c r="E264" s="15" t="s">
        <v>51</v>
      </c>
      <c r="F264" s="15" t="n">
        <v>8</v>
      </c>
      <c r="G264" s="15" t="n">
        <v>25</v>
      </c>
      <c r="H264" s="15"/>
      <c r="I264" s="15" t="n">
        <v>23610</v>
      </c>
      <c r="J264" s="15" t="s">
        <v>24</v>
      </c>
      <c r="K264" s="200" t="s">
        <v>57</v>
      </c>
      <c r="L264" s="201" t="s">
        <v>26</v>
      </c>
      <c r="M264" s="202" t="s">
        <v>537</v>
      </c>
      <c r="N264" s="15" t="s">
        <v>24</v>
      </c>
      <c r="O264" s="15" t="s">
        <v>538</v>
      </c>
      <c r="P264" s="15" t="n">
        <v>25</v>
      </c>
      <c r="Q264" s="39" t="s">
        <v>114</v>
      </c>
      <c r="R264" s="40" t="n">
        <v>21</v>
      </c>
      <c r="S264" s="316" t="s">
        <v>240</v>
      </c>
      <c r="T264" s="39" t="s">
        <v>539</v>
      </c>
      <c r="U264" s="15" t="s">
        <v>244</v>
      </c>
      <c r="V264" s="15" t="s">
        <v>244</v>
      </c>
      <c r="W264" s="33" t="s">
        <v>231</v>
      </c>
      <c r="X264" s="15" t="s">
        <v>71</v>
      </c>
      <c r="Y264" s="58" t="n">
        <f aca="false">F264*G264*2</f>
        <v>400</v>
      </c>
      <c r="Z264" s="58" t="str">
        <f aca="false">IF(X264="N",Y264,"0")</f>
        <v>0</v>
      </c>
      <c r="AA264" s="58" t="n">
        <f aca="false">IF(X264="P",Y264,"0")</f>
        <v>400</v>
      </c>
      <c r="AB264" s="15"/>
      <c r="AC264" s="46"/>
      <c r="AD264" s="15"/>
      <c r="AE264" s="15"/>
      <c r="AF264" s="15"/>
    </row>
    <row r="265" customFormat="false" ht="11.25" hidden="false" customHeight="false" outlineLevel="0" collapsed="false">
      <c r="A265" s="39" t="s">
        <v>543</v>
      </c>
      <c r="B265" s="40" t="n">
        <v>44.9</v>
      </c>
      <c r="C265" s="39" t="s">
        <v>114</v>
      </c>
      <c r="D265" s="39" t="s">
        <v>74</v>
      </c>
      <c r="E265" s="15" t="s">
        <v>51</v>
      </c>
      <c r="F265" s="15" t="n">
        <v>8</v>
      </c>
      <c r="G265" s="15" t="n">
        <v>25</v>
      </c>
      <c r="H265" s="15"/>
      <c r="I265" s="15" t="n">
        <v>23617</v>
      </c>
      <c r="J265" s="15" t="s">
        <v>24</v>
      </c>
      <c r="K265" s="200" t="s">
        <v>57</v>
      </c>
      <c r="L265" s="201" t="s">
        <v>26</v>
      </c>
      <c r="M265" s="202" t="s">
        <v>537</v>
      </c>
      <c r="N265" s="15" t="s">
        <v>24</v>
      </c>
      <c r="O265" s="15" t="s">
        <v>538</v>
      </c>
      <c r="P265" s="15" t="n">
        <v>25</v>
      </c>
      <c r="Q265" s="39" t="s">
        <v>114</v>
      </c>
      <c r="R265" s="40" t="n">
        <v>26.25</v>
      </c>
      <c r="S265" s="316" t="s">
        <v>240</v>
      </c>
      <c r="T265" s="39" t="s">
        <v>544</v>
      </c>
      <c r="U265" s="15" t="s">
        <v>244</v>
      </c>
      <c r="V265" s="15" t="s">
        <v>244</v>
      </c>
      <c r="W265" s="33" t="s">
        <v>231</v>
      </c>
      <c r="X265" s="15" t="s">
        <v>71</v>
      </c>
      <c r="Y265" s="58" t="n">
        <f aca="false">F265*G265*2</f>
        <v>400</v>
      </c>
      <c r="Z265" s="58" t="str">
        <f aca="false">IF(X265="N",Y265,"0")</f>
        <v>0</v>
      </c>
      <c r="AA265" s="58" t="n">
        <f aca="false">IF(X265="P",Y265,"0")</f>
        <v>400</v>
      </c>
      <c r="AB265" s="15"/>
      <c r="AC265" s="46"/>
      <c r="AD265" s="15"/>
      <c r="AE265" s="15"/>
      <c r="AF265" s="15"/>
    </row>
    <row r="266" customFormat="false" ht="11.25" hidden="false" customHeight="false" outlineLevel="0" collapsed="false">
      <c r="A266" s="39" t="s">
        <v>545</v>
      </c>
      <c r="B266" s="40" t="n">
        <v>45</v>
      </c>
      <c r="C266" s="39" t="s">
        <v>114</v>
      </c>
      <c r="D266" s="39" t="s">
        <v>74</v>
      </c>
      <c r="E266" s="15" t="s">
        <v>51</v>
      </c>
      <c r="F266" s="15" t="n">
        <v>8</v>
      </c>
      <c r="G266" s="15" t="n">
        <v>25</v>
      </c>
      <c r="H266" s="15"/>
      <c r="I266" s="123" t="s">
        <v>546</v>
      </c>
      <c r="J266" s="15" t="s">
        <v>24</v>
      </c>
      <c r="K266" s="200" t="s">
        <v>57</v>
      </c>
      <c r="L266" s="201" t="s">
        <v>26</v>
      </c>
      <c r="M266" s="202" t="s">
        <v>547</v>
      </c>
      <c r="N266" s="15" t="s">
        <v>24</v>
      </c>
      <c r="O266" s="15" t="s">
        <v>547</v>
      </c>
      <c r="P266" s="15" t="n">
        <v>25</v>
      </c>
      <c r="Q266" s="39" t="s">
        <v>114</v>
      </c>
      <c r="R266" s="40" t="n">
        <v>68</v>
      </c>
      <c r="S266" s="318" t="s">
        <v>548</v>
      </c>
      <c r="T266" s="39" t="s">
        <v>549</v>
      </c>
      <c r="U266" s="15" t="s">
        <v>244</v>
      </c>
      <c r="V266" s="15" t="s">
        <v>244</v>
      </c>
      <c r="W266" s="33" t="s">
        <v>231</v>
      </c>
      <c r="X266" s="15" t="s">
        <v>71</v>
      </c>
      <c r="Y266" s="58" t="n">
        <f aca="false">F266*G266*2</f>
        <v>400</v>
      </c>
      <c r="Z266" s="58" t="str">
        <f aca="false">IF(X266="N",Y266,"0")</f>
        <v>0</v>
      </c>
      <c r="AA266" s="58" t="n">
        <f aca="false">IF(X266="P",Y266,"0")</f>
        <v>400</v>
      </c>
      <c r="AB266" s="15"/>
      <c r="AC266" s="46"/>
      <c r="AD266" s="15"/>
      <c r="AE266" s="15"/>
      <c r="AF266" s="15"/>
    </row>
    <row r="267" customFormat="false" ht="11.25" hidden="false" customHeight="false" outlineLevel="0" collapsed="false">
      <c r="A267" s="39" t="s">
        <v>550</v>
      </c>
      <c r="B267" s="40" t="n">
        <v>63</v>
      </c>
      <c r="C267" s="39" t="s">
        <v>114</v>
      </c>
      <c r="D267" s="39" t="s">
        <v>74</v>
      </c>
      <c r="E267" s="15" t="s">
        <v>51</v>
      </c>
      <c r="F267" s="15" t="n">
        <v>8</v>
      </c>
      <c r="G267" s="15" t="n">
        <v>25</v>
      </c>
      <c r="H267" s="15"/>
      <c r="I267" s="123" t="s">
        <v>551</v>
      </c>
      <c r="J267" s="15" t="s">
        <v>24</v>
      </c>
      <c r="K267" s="200" t="s">
        <v>57</v>
      </c>
      <c r="L267" s="201" t="s">
        <v>26</v>
      </c>
      <c r="M267" s="202" t="s">
        <v>552</v>
      </c>
      <c r="N267" s="15" t="s">
        <v>24</v>
      </c>
      <c r="O267" s="15" t="s">
        <v>552</v>
      </c>
      <c r="P267" s="15" t="n">
        <v>25</v>
      </c>
      <c r="Q267" s="39" t="s">
        <v>55</v>
      </c>
      <c r="R267" s="40" t="n">
        <v>169</v>
      </c>
      <c r="S267" s="318" t="s">
        <v>553</v>
      </c>
      <c r="T267" s="39" t="s">
        <v>554</v>
      </c>
      <c r="U267" s="15" t="s">
        <v>244</v>
      </c>
      <c r="V267" s="15" t="s">
        <v>244</v>
      </c>
      <c r="W267" s="33" t="s">
        <v>231</v>
      </c>
      <c r="X267" s="15" t="s">
        <v>71</v>
      </c>
      <c r="Y267" s="58" t="n">
        <f aca="false">F267*G267*2</f>
        <v>400</v>
      </c>
      <c r="Z267" s="58" t="str">
        <f aca="false">IF(X267="N",Y267,"0")</f>
        <v>0</v>
      </c>
      <c r="AA267" s="58" t="n">
        <f aca="false">IF(X267="P",Y267,"0")</f>
        <v>400</v>
      </c>
      <c r="AB267" s="15"/>
      <c r="AC267" s="46"/>
      <c r="AD267" s="15"/>
      <c r="AE267" s="15"/>
      <c r="AF267" s="15"/>
    </row>
    <row r="268" customFormat="false" ht="11.25" hidden="false" customHeight="false" outlineLevel="0" collapsed="false">
      <c r="A268" s="39" t="s">
        <v>555</v>
      </c>
      <c r="B268" s="40" t="n">
        <v>69.5</v>
      </c>
      <c r="C268" s="39" t="s">
        <v>114</v>
      </c>
      <c r="D268" s="39" t="s">
        <v>74</v>
      </c>
      <c r="E268" s="15" t="s">
        <v>51</v>
      </c>
      <c r="F268" s="15" t="n">
        <v>8</v>
      </c>
      <c r="G268" s="15" t="n">
        <v>25</v>
      </c>
      <c r="H268" s="15"/>
      <c r="I268" s="15" t="n">
        <v>23763</v>
      </c>
      <c r="J268" s="15" t="s">
        <v>24</v>
      </c>
      <c r="K268" s="200" t="s">
        <v>57</v>
      </c>
      <c r="L268" s="201" t="s">
        <v>26</v>
      </c>
      <c r="M268" s="202" t="s">
        <v>139</v>
      </c>
      <c r="N268" s="15" t="s">
        <v>24</v>
      </c>
      <c r="O268" s="15" t="s">
        <v>556</v>
      </c>
      <c r="P268" s="15" t="n">
        <v>25</v>
      </c>
      <c r="Q268" s="39" t="s">
        <v>114</v>
      </c>
      <c r="R268" s="40" t="n">
        <v>25.25</v>
      </c>
      <c r="S268" s="316" t="s">
        <v>139</v>
      </c>
      <c r="T268" s="39" t="s">
        <v>557</v>
      </c>
      <c r="U268" s="15" t="s">
        <v>244</v>
      </c>
      <c r="V268" s="15" t="s">
        <v>244</v>
      </c>
      <c r="W268" s="33" t="s">
        <v>231</v>
      </c>
      <c r="X268" s="15" t="s">
        <v>71</v>
      </c>
      <c r="Y268" s="58" t="n">
        <f aca="false">F268*G268*2</f>
        <v>400</v>
      </c>
      <c r="Z268" s="58" t="str">
        <f aca="false">IF(X268="N",Y268,"0")</f>
        <v>0</v>
      </c>
      <c r="AA268" s="58" t="n">
        <f aca="false">IF(X268="P",Y268,"0")</f>
        <v>400</v>
      </c>
      <c r="AB268" s="15"/>
      <c r="AC268" s="46"/>
      <c r="AD268" s="15"/>
      <c r="AE268" s="15"/>
      <c r="AF268" s="15"/>
    </row>
    <row r="269" customFormat="false" ht="11.25" hidden="false" customHeight="false" outlineLevel="0" collapsed="false">
      <c r="A269" s="39" t="s">
        <v>558</v>
      </c>
      <c r="B269" s="40" t="n">
        <v>330</v>
      </c>
      <c r="C269" s="39" t="s">
        <v>114</v>
      </c>
      <c r="D269" s="39" t="s">
        <v>74</v>
      </c>
      <c r="E269" s="15" t="s">
        <v>51</v>
      </c>
      <c r="F269" s="15" t="n">
        <v>8</v>
      </c>
      <c r="G269" s="15" t="n">
        <v>25</v>
      </c>
      <c r="H269" s="15"/>
      <c r="I269" s="15" t="n">
        <v>23912</v>
      </c>
      <c r="J269" s="15" t="s">
        <v>24</v>
      </c>
      <c r="K269" s="200" t="s">
        <v>57</v>
      </c>
      <c r="L269" s="201" t="s">
        <v>26</v>
      </c>
      <c r="M269" s="202" t="s">
        <v>139</v>
      </c>
      <c r="N269" s="15" t="s">
        <v>24</v>
      </c>
      <c r="O269" s="15" t="s">
        <v>556</v>
      </c>
      <c r="P269" s="15" t="n">
        <v>25</v>
      </c>
      <c r="Q269" s="39" t="s">
        <v>114</v>
      </c>
      <c r="R269" s="40" t="n">
        <v>65</v>
      </c>
      <c r="S269" s="316" t="s">
        <v>139</v>
      </c>
      <c r="T269" s="39" t="s">
        <v>535</v>
      </c>
      <c r="U269" s="15" t="s">
        <v>244</v>
      </c>
      <c r="V269" s="15" t="s">
        <v>244</v>
      </c>
      <c r="W269" s="33" t="s">
        <v>231</v>
      </c>
      <c r="X269" s="15" t="s">
        <v>71</v>
      </c>
      <c r="Y269" s="58" t="n">
        <f aca="false">F269*G269*2</f>
        <v>400</v>
      </c>
      <c r="Z269" s="58" t="str">
        <f aca="false">IF(X269="N",Y269,"0")</f>
        <v>0</v>
      </c>
      <c r="AA269" s="58" t="n">
        <f aca="false">IF(X269="P",Y269,"0")</f>
        <v>400</v>
      </c>
      <c r="AB269" s="15"/>
      <c r="AC269" s="46"/>
      <c r="AD269" s="15"/>
      <c r="AE269" s="15"/>
      <c r="AF269" s="15"/>
    </row>
    <row r="270" customFormat="false" ht="11.25" hidden="false" customHeight="false" outlineLevel="0" collapsed="false">
      <c r="A270" s="39" t="s">
        <v>559</v>
      </c>
      <c r="B270" s="40" t="n">
        <v>180</v>
      </c>
      <c r="C270" s="39" t="s">
        <v>55</v>
      </c>
      <c r="D270" s="39" t="s">
        <v>74</v>
      </c>
      <c r="E270" s="15" t="s">
        <v>51</v>
      </c>
      <c r="F270" s="15" t="n">
        <v>8</v>
      </c>
      <c r="G270" s="15" t="n">
        <v>25</v>
      </c>
      <c r="H270" s="15"/>
      <c r="I270" s="15" t="n">
        <v>23961</v>
      </c>
      <c r="J270" s="15" t="s">
        <v>24</v>
      </c>
      <c r="K270" s="200" t="s">
        <v>57</v>
      </c>
      <c r="L270" s="201" t="s">
        <v>26</v>
      </c>
      <c r="M270" s="202" t="s">
        <v>312</v>
      </c>
      <c r="N270" s="15" t="s">
        <v>24</v>
      </c>
      <c r="O270" s="15" t="s">
        <v>560</v>
      </c>
      <c r="P270" s="15" t="n">
        <v>25</v>
      </c>
      <c r="Q270" s="39" t="s">
        <v>55</v>
      </c>
      <c r="R270" s="40" t="n">
        <v>170</v>
      </c>
      <c r="S270" s="318" t="s">
        <v>561</v>
      </c>
      <c r="T270" s="39" t="s">
        <v>562</v>
      </c>
      <c r="U270" s="15" t="s">
        <v>244</v>
      </c>
      <c r="V270" s="15" t="s">
        <v>244</v>
      </c>
      <c r="W270" s="33" t="s">
        <v>231</v>
      </c>
      <c r="X270" s="15" t="s">
        <v>71</v>
      </c>
      <c r="Y270" s="58" t="n">
        <f aca="false">F270*G270*2</f>
        <v>400</v>
      </c>
      <c r="Z270" s="58" t="str">
        <f aca="false">IF(X270="N",Y270,"0")</f>
        <v>0</v>
      </c>
      <c r="AA270" s="58" t="n">
        <f aca="false">IF(X270="P",Y270,"0")</f>
        <v>400</v>
      </c>
      <c r="AB270" s="15"/>
      <c r="AC270" s="46"/>
      <c r="AD270" s="15"/>
      <c r="AE270" s="15"/>
      <c r="AF270" s="15"/>
    </row>
    <row r="271" customFormat="false" ht="11.25" hidden="false" customHeight="false" outlineLevel="0" collapsed="false">
      <c r="A271" s="39" t="s">
        <v>559</v>
      </c>
      <c r="B271" s="40" t="n">
        <v>180</v>
      </c>
      <c r="C271" s="39" t="s">
        <v>55</v>
      </c>
      <c r="D271" s="39" t="s">
        <v>74</v>
      </c>
      <c r="E271" s="15" t="s">
        <v>51</v>
      </c>
      <c r="F271" s="15" t="n">
        <v>8</v>
      </c>
      <c r="G271" s="15" t="n">
        <v>25</v>
      </c>
      <c r="H271" s="15"/>
      <c r="I271" s="15" t="n">
        <v>23961</v>
      </c>
      <c r="J271" s="15" t="s">
        <v>24</v>
      </c>
      <c r="K271" s="200" t="s">
        <v>57</v>
      </c>
      <c r="L271" s="201" t="s">
        <v>26</v>
      </c>
      <c r="M271" s="202" t="s">
        <v>312</v>
      </c>
      <c r="N271" s="15" t="s">
        <v>24</v>
      </c>
      <c r="O271" s="15" t="s">
        <v>560</v>
      </c>
      <c r="P271" s="15" t="n">
        <v>25</v>
      </c>
      <c r="Q271" s="39" t="s">
        <v>55</v>
      </c>
      <c r="R271" s="40" t="n">
        <v>170</v>
      </c>
      <c r="S271" s="318" t="s">
        <v>561</v>
      </c>
      <c r="T271" s="39" t="s">
        <v>562</v>
      </c>
      <c r="U271" s="15" t="s">
        <v>244</v>
      </c>
      <c r="V271" s="15" t="s">
        <v>244</v>
      </c>
      <c r="W271" s="33" t="s">
        <v>231</v>
      </c>
      <c r="X271" s="15" t="s">
        <v>71</v>
      </c>
      <c r="Y271" s="58" t="n">
        <f aca="false">F271*G271*2</f>
        <v>400</v>
      </c>
      <c r="Z271" s="58" t="str">
        <f aca="false">IF(X271="N",Y271,"0")</f>
        <v>0</v>
      </c>
      <c r="AA271" s="58" t="n">
        <f aca="false">IF(X271="P",Y271,"0")</f>
        <v>400</v>
      </c>
      <c r="AB271" s="15"/>
      <c r="AC271" s="46"/>
      <c r="AD271" s="15"/>
      <c r="AE271" s="15"/>
      <c r="AF271" s="15"/>
    </row>
    <row r="272" customFormat="false" ht="11.25" hidden="false" customHeight="false" outlineLevel="0" collapsed="false">
      <c r="A272" s="39" t="s">
        <v>563</v>
      </c>
      <c r="B272" s="40" t="n">
        <v>285</v>
      </c>
      <c r="C272" s="39" t="s">
        <v>447</v>
      </c>
      <c r="D272" s="39" t="s">
        <v>74</v>
      </c>
      <c r="E272" s="15" t="s">
        <v>51</v>
      </c>
      <c r="F272" s="15" t="n">
        <v>8</v>
      </c>
      <c r="G272" s="15" t="n">
        <v>25</v>
      </c>
      <c r="H272" s="15"/>
      <c r="I272" s="15"/>
      <c r="J272" s="15" t="s">
        <v>24</v>
      </c>
      <c r="K272" s="200" t="s">
        <v>240</v>
      </c>
      <c r="L272" s="201" t="s">
        <v>26</v>
      </c>
      <c r="M272" s="264" t="s">
        <v>240</v>
      </c>
      <c r="N272" s="15" t="s">
        <v>24</v>
      </c>
      <c r="O272" s="15"/>
      <c r="P272" s="15" t="n">
        <v>25</v>
      </c>
      <c r="Q272" s="39" t="s">
        <v>114</v>
      </c>
      <c r="R272" s="40" t="n">
        <v>21</v>
      </c>
      <c r="S272" s="318" t="s">
        <v>65</v>
      </c>
      <c r="T272" s="39" t="s">
        <v>539</v>
      </c>
      <c r="U272" s="15" t="s">
        <v>244</v>
      </c>
      <c r="V272" s="15" t="s">
        <v>244</v>
      </c>
      <c r="W272" s="33" t="s">
        <v>231</v>
      </c>
      <c r="X272" s="15" t="s">
        <v>69</v>
      </c>
      <c r="Y272" s="58" t="n">
        <f aca="false">F272*G272*2</f>
        <v>400</v>
      </c>
      <c r="Z272" s="58" t="n">
        <f aca="false">IF(X272="N",Y272,"0")</f>
        <v>400</v>
      </c>
      <c r="AA272" s="58" t="str">
        <f aca="false">IF(X272="P",Y272,"0")</f>
        <v>0</v>
      </c>
      <c r="AB272" s="15"/>
      <c r="AC272" s="46"/>
      <c r="AD272" s="15"/>
      <c r="AE272" s="15"/>
      <c r="AF272" s="15"/>
    </row>
    <row r="273" customFormat="false" ht="11.25" hidden="false" customHeight="false" outlineLevel="0" collapsed="false">
      <c r="A273" s="39" t="s">
        <v>564</v>
      </c>
      <c r="B273" s="40" t="n">
        <v>14.48</v>
      </c>
      <c r="C273" s="39" t="s">
        <v>114</v>
      </c>
      <c r="D273" s="39" t="s">
        <v>74</v>
      </c>
      <c r="E273" s="15" t="s">
        <v>51</v>
      </c>
      <c r="F273" s="15" t="n">
        <v>8</v>
      </c>
      <c r="G273" s="15" t="n">
        <v>25</v>
      </c>
      <c r="H273" s="15"/>
      <c r="I273" s="15" t="s">
        <v>565</v>
      </c>
      <c r="J273" s="15" t="s">
        <v>24</v>
      </c>
      <c r="K273" s="200" t="s">
        <v>566</v>
      </c>
      <c r="L273" s="201" t="s">
        <v>26</v>
      </c>
      <c r="M273" s="202" t="s">
        <v>240</v>
      </c>
      <c r="N273" s="15" t="s">
        <v>24</v>
      </c>
      <c r="O273" s="15" t="s">
        <v>567</v>
      </c>
      <c r="P273" s="15" t="n">
        <v>25</v>
      </c>
      <c r="Q273" s="39" t="s">
        <v>114</v>
      </c>
      <c r="R273" s="40" t="n">
        <v>25.5</v>
      </c>
      <c r="S273" s="316" t="s">
        <v>323</v>
      </c>
      <c r="T273" s="39" t="s">
        <v>568</v>
      </c>
      <c r="U273" s="15" t="s">
        <v>244</v>
      </c>
      <c r="V273" s="15" t="s">
        <v>244</v>
      </c>
      <c r="W273" s="15" t="s">
        <v>68</v>
      </c>
      <c r="X273" s="15" t="s">
        <v>71</v>
      </c>
      <c r="Y273" s="58" t="n">
        <f aca="false">F273*G273*2</f>
        <v>400</v>
      </c>
      <c r="Z273" s="58" t="str">
        <f aca="false">IF(X273="N",Y273,"0")</f>
        <v>0</v>
      </c>
      <c r="AA273" s="58" t="n">
        <f aca="false">IF(X273="P",Y273,"0")</f>
        <v>400</v>
      </c>
      <c r="AB273" s="15"/>
      <c r="AC273" s="46"/>
      <c r="AD273" s="15"/>
      <c r="AE273" s="15"/>
      <c r="AF273" s="15"/>
    </row>
    <row r="274" customFormat="false" ht="11.25" hidden="false" customHeight="false" outlineLevel="0" collapsed="false">
      <c r="A274" s="39" t="s">
        <v>569</v>
      </c>
      <c r="B274" s="40" t="n">
        <v>275</v>
      </c>
      <c r="C274" s="39" t="s">
        <v>512</v>
      </c>
      <c r="D274" s="39" t="s">
        <v>74</v>
      </c>
      <c r="E274" s="15" t="s">
        <v>51</v>
      </c>
      <c r="F274" s="15" t="n">
        <v>8</v>
      </c>
      <c r="G274" s="33" t="n">
        <v>25</v>
      </c>
      <c r="H274" s="33"/>
      <c r="I274" s="96"/>
      <c r="J274" s="15" t="s">
        <v>24</v>
      </c>
      <c r="K274" s="200" t="s">
        <v>240</v>
      </c>
      <c r="L274" s="201" t="s">
        <v>26</v>
      </c>
      <c r="M274" s="202" t="s">
        <v>240</v>
      </c>
      <c r="N274" s="15" t="s">
        <v>24</v>
      </c>
      <c r="O274" s="128"/>
      <c r="P274" s="15" t="n">
        <v>25</v>
      </c>
      <c r="Q274" s="39" t="s">
        <v>114</v>
      </c>
      <c r="R274" s="40" t="n">
        <v>21</v>
      </c>
      <c r="S274" s="316" t="s">
        <v>231</v>
      </c>
      <c r="T274" s="39" t="s">
        <v>539</v>
      </c>
      <c r="U274" s="15" t="s">
        <v>244</v>
      </c>
      <c r="V274" s="15" t="s">
        <v>244</v>
      </c>
      <c r="W274" s="15" t="s">
        <v>68</v>
      </c>
      <c r="X274" s="15" t="s">
        <v>69</v>
      </c>
      <c r="Y274" s="58" t="n">
        <f aca="false">F274*G274*2</f>
        <v>400</v>
      </c>
      <c r="Z274" s="58" t="n">
        <f aca="false">IF(X274="N",Y274,"0")</f>
        <v>400</v>
      </c>
      <c r="AA274" s="58" t="str">
        <f aca="false">IF(X274="P",Y274,"0")</f>
        <v>0</v>
      </c>
      <c r="AB274" s="15"/>
      <c r="AC274" s="46"/>
      <c r="AD274" s="15"/>
      <c r="AE274" s="15"/>
      <c r="AF274" s="15"/>
    </row>
    <row r="275" customFormat="false" ht="11.25" hidden="false" customHeight="false" outlineLevel="0" collapsed="false">
      <c r="A275" s="39" t="s">
        <v>570</v>
      </c>
      <c r="B275" s="40" t="n">
        <v>185</v>
      </c>
      <c r="C275" s="39" t="s">
        <v>55</v>
      </c>
      <c r="D275" s="39" t="s">
        <v>74</v>
      </c>
      <c r="E275" s="15" t="s">
        <v>51</v>
      </c>
      <c r="F275" s="15" t="n">
        <v>8</v>
      </c>
      <c r="G275" s="15" t="n">
        <v>25</v>
      </c>
      <c r="H275" s="15"/>
      <c r="I275" s="141"/>
      <c r="J275" s="15" t="s">
        <v>24</v>
      </c>
      <c r="K275" s="200" t="s">
        <v>401</v>
      </c>
      <c r="L275" s="201" t="s">
        <v>26</v>
      </c>
      <c r="M275" s="264" t="s">
        <v>240</v>
      </c>
      <c r="N275" s="15" t="s">
        <v>24</v>
      </c>
      <c r="O275" s="15" t="s">
        <v>401</v>
      </c>
      <c r="P275" s="15" t="n">
        <v>25</v>
      </c>
      <c r="Q275" s="39" t="s">
        <v>114</v>
      </c>
      <c r="R275" s="40" t="n">
        <v>21</v>
      </c>
      <c r="S275" s="316" t="s">
        <v>231</v>
      </c>
      <c r="T275" s="39" t="s">
        <v>539</v>
      </c>
      <c r="U275" s="15" t="s">
        <v>244</v>
      </c>
      <c r="V275" s="15" t="s">
        <v>244</v>
      </c>
      <c r="W275" s="15" t="s">
        <v>68</v>
      </c>
      <c r="X275" s="15" t="s">
        <v>69</v>
      </c>
      <c r="Y275" s="58" t="n">
        <f aca="false">F275*G275*2</f>
        <v>400</v>
      </c>
      <c r="Z275" s="58" t="n">
        <f aca="false">IF(X275="N",Y275,"0")</f>
        <v>400</v>
      </c>
      <c r="AA275" s="58" t="str">
        <f aca="false">IF(X275="P",Y275,"0")</f>
        <v>0</v>
      </c>
      <c r="AB275" s="15"/>
      <c r="AC275" s="46"/>
      <c r="AD275" s="15"/>
      <c r="AE275" s="15"/>
      <c r="AF275" s="15"/>
    </row>
    <row r="276" customFormat="false" ht="11.25" hidden="false" customHeight="false" outlineLevel="0" collapsed="false">
      <c r="A276" s="39" t="s">
        <v>571</v>
      </c>
      <c r="B276" s="40" t="n">
        <v>185</v>
      </c>
      <c r="C276" s="39" t="s">
        <v>55</v>
      </c>
      <c r="D276" s="39" t="s">
        <v>74</v>
      </c>
      <c r="E276" s="15" t="s">
        <v>51</v>
      </c>
      <c r="F276" s="15" t="n">
        <v>8</v>
      </c>
      <c r="G276" s="15" t="n">
        <v>25</v>
      </c>
      <c r="H276" s="15"/>
      <c r="I276" s="96"/>
      <c r="J276" s="15" t="s">
        <v>24</v>
      </c>
      <c r="K276" s="200" t="s">
        <v>323</v>
      </c>
      <c r="L276" s="201" t="s">
        <v>26</v>
      </c>
      <c r="M276" s="264" t="s">
        <v>240</v>
      </c>
      <c r="N276" s="15" t="s">
        <v>24</v>
      </c>
      <c r="O276" s="15" t="s">
        <v>572</v>
      </c>
      <c r="P276" s="15" t="n">
        <v>25</v>
      </c>
      <c r="Q276" s="39" t="s">
        <v>114</v>
      </c>
      <c r="R276" s="40" t="n">
        <v>25.5</v>
      </c>
      <c r="S276" s="318" t="s">
        <v>528</v>
      </c>
      <c r="T276" s="39" t="s">
        <v>568</v>
      </c>
      <c r="U276" s="15" t="s">
        <v>244</v>
      </c>
      <c r="V276" s="15" t="s">
        <v>244</v>
      </c>
      <c r="W276" s="15" t="s">
        <v>68</v>
      </c>
      <c r="X276" s="15" t="s">
        <v>69</v>
      </c>
      <c r="Y276" s="58" t="n">
        <f aca="false">F276*G276*2</f>
        <v>400</v>
      </c>
      <c r="Z276" s="58" t="n">
        <f aca="false">IF(X276="N",Y276,"0")</f>
        <v>400</v>
      </c>
      <c r="AA276" s="58" t="str">
        <f aca="false">IF(X276="P",Y276,"0")</f>
        <v>0</v>
      </c>
      <c r="AB276" s="15"/>
      <c r="AC276" s="46"/>
      <c r="AD276" s="15"/>
      <c r="AE276" s="15"/>
      <c r="AF276" s="15"/>
    </row>
    <row r="277" customFormat="false" ht="11.85" hidden="false" customHeight="true" outlineLevel="0" collapsed="false">
      <c r="G277" s="15"/>
      <c r="H277" s="15"/>
      <c r="I277" s="15"/>
      <c r="J277" s="15"/>
      <c r="K277" s="15"/>
      <c r="L277" s="47" t="s">
        <v>26</v>
      </c>
      <c r="M277" s="15"/>
      <c r="N277" s="15"/>
      <c r="O277" s="15"/>
      <c r="P277" s="15"/>
      <c r="Q277" s="15"/>
      <c r="R277" s="15"/>
      <c r="S277" s="219"/>
      <c r="T277" s="15"/>
      <c r="X277" s="15"/>
      <c r="Y277" s="58" t="n">
        <f aca="false">F277*G277*2</f>
        <v>0</v>
      </c>
      <c r="Z277" s="58" t="str">
        <f aca="false">IF(X277="N",Y277,"0")</f>
        <v>0</v>
      </c>
      <c r="AA277" s="58" t="str">
        <f aca="false">IF(X277="P",Y277,"0")</f>
        <v>0</v>
      </c>
    </row>
    <row r="278" customFormat="false" ht="11.85" hidden="false" customHeight="true" outlineLevel="0" collapsed="false">
      <c r="A278" s="169"/>
      <c r="B278" s="169"/>
      <c r="C278" s="169"/>
      <c r="D278" s="169"/>
      <c r="E278" s="169"/>
      <c r="F278" s="169"/>
      <c r="G278" s="265" t="n">
        <f aca="false">SUM(G258:G277)</f>
        <v>450</v>
      </c>
      <c r="H278" s="265"/>
      <c r="I278" s="265"/>
      <c r="J278" s="265"/>
      <c r="K278" s="265"/>
      <c r="L278" s="268"/>
      <c r="M278" s="265" t="n">
        <f aca="false">G278-P278</f>
        <v>0</v>
      </c>
      <c r="N278" s="265"/>
      <c r="O278" s="265"/>
      <c r="P278" s="265" t="n">
        <f aca="false">SUM(P258:P277)</f>
        <v>450</v>
      </c>
      <c r="Q278" s="121"/>
      <c r="R278" s="121"/>
      <c r="S278" s="324"/>
      <c r="T278" s="121"/>
      <c r="U278" s="169"/>
      <c r="V278" s="169"/>
      <c r="W278" s="169"/>
      <c r="X278" s="121"/>
      <c r="Y278" s="58" t="n">
        <f aca="false">F278*G278*2</f>
        <v>0</v>
      </c>
      <c r="Z278" s="58" t="str">
        <f aca="false">IF(X278="N",Y278,"0")</f>
        <v>0</v>
      </c>
      <c r="AA278" s="58" t="str">
        <f aca="false">IF(X278="P",Y278,"0")</f>
        <v>0</v>
      </c>
      <c r="AB278" s="169"/>
      <c r="AC278" s="169"/>
      <c r="AD278" s="169"/>
      <c r="AE278" s="169"/>
      <c r="AF278" s="169"/>
    </row>
    <row r="279" customFormat="false" ht="11.85" hidden="false" customHeight="true" outlineLevel="0" collapsed="false">
      <c r="A279" s="133"/>
      <c r="B279" s="133"/>
      <c r="C279" s="228" t="s">
        <v>575</v>
      </c>
      <c r="D279" s="133"/>
      <c r="E279" s="133"/>
      <c r="F279" s="133"/>
      <c r="G279" s="241"/>
      <c r="H279" s="241"/>
      <c r="I279" s="241"/>
      <c r="J279" s="241"/>
      <c r="K279" s="241"/>
      <c r="L279" s="244"/>
      <c r="M279" s="241"/>
      <c r="N279" s="241"/>
      <c r="O279" s="241"/>
      <c r="P279" s="241"/>
      <c r="Q279" s="50"/>
      <c r="R279" s="50"/>
      <c r="S279" s="245"/>
      <c r="T279" s="50"/>
      <c r="U279" s="133"/>
      <c r="V279" s="133"/>
      <c r="W279" s="133"/>
      <c r="X279" s="50"/>
      <c r="Y279" s="58" t="n">
        <f aca="false">F279*G279*2</f>
        <v>0</v>
      </c>
      <c r="Z279" s="58" t="str">
        <f aca="false">IF(X279="N",Y279,"0")</f>
        <v>0</v>
      </c>
      <c r="AA279" s="58" t="str">
        <f aca="false">IF(X279="P",Y279,"0")</f>
        <v>0</v>
      </c>
      <c r="AB279" s="133"/>
      <c r="AC279" s="133"/>
      <c r="AD279" s="133"/>
      <c r="AE279" s="133"/>
      <c r="AF279" s="133"/>
    </row>
    <row r="280" customFormat="false" ht="11.85" hidden="false" customHeight="true" outlineLevel="0" collapsed="false">
      <c r="A280" s="271" t="n">
        <v>486140.1</v>
      </c>
      <c r="B280" s="40" t="n">
        <v>216</v>
      </c>
      <c r="C280" s="39" t="s">
        <v>55</v>
      </c>
      <c r="D280" s="39" t="s">
        <v>50</v>
      </c>
      <c r="E280" s="15" t="s">
        <v>51</v>
      </c>
      <c r="F280" s="15" t="n">
        <v>16</v>
      </c>
      <c r="G280" s="33" t="n">
        <v>4</v>
      </c>
      <c r="H280" s="33"/>
      <c r="I280" s="37" t="s">
        <v>309</v>
      </c>
      <c r="J280" s="33" t="s">
        <v>24</v>
      </c>
      <c r="K280" s="123" t="s">
        <v>57</v>
      </c>
      <c r="L280" s="39" t="s">
        <v>26</v>
      </c>
      <c r="M280" s="33" t="s">
        <v>576</v>
      </c>
      <c r="N280" s="272" t="s">
        <v>24</v>
      </c>
      <c r="O280" s="33"/>
      <c r="P280" s="33" t="n">
        <v>4</v>
      </c>
      <c r="Q280" s="47" t="s">
        <v>577</v>
      </c>
      <c r="R280" s="48" t="n">
        <v>0</v>
      </c>
      <c r="S280" s="219" t="n">
        <v>15757</v>
      </c>
      <c r="T280" s="47" t="s">
        <v>578</v>
      </c>
      <c r="U280" s="33" t="s">
        <v>579</v>
      </c>
      <c r="V280" s="33" t="s">
        <v>579</v>
      </c>
      <c r="W280" s="33" t="s">
        <v>231</v>
      </c>
      <c r="X280" s="33" t="s">
        <v>71</v>
      </c>
      <c r="Y280" s="58" t="n">
        <f aca="false">F280*G280*2</f>
        <v>128</v>
      </c>
      <c r="Z280" s="58" t="str">
        <f aca="false">IF(X280="N",Y280,"0")</f>
        <v>0</v>
      </c>
      <c r="AA280" s="58" t="n">
        <f aca="false">IF(X280="P",Y280,"0")</f>
        <v>128</v>
      </c>
      <c r="AB280" s="33"/>
      <c r="AC280" s="75"/>
      <c r="AD280" s="29"/>
      <c r="AE280" s="29"/>
      <c r="AF280" s="29"/>
    </row>
    <row r="281" customFormat="false" ht="11.85" hidden="false" customHeight="true" outlineLevel="0" collapsed="false">
      <c r="A281" s="273"/>
      <c r="B281" s="172"/>
      <c r="C281" s="172"/>
      <c r="D281" s="172"/>
      <c r="E281" s="172"/>
      <c r="F281" s="172"/>
      <c r="G281" s="223" t="n">
        <f aca="false">SUM(G280)</f>
        <v>4</v>
      </c>
      <c r="H281" s="223"/>
      <c r="I281" s="275"/>
      <c r="J281" s="223"/>
      <c r="K281" s="275"/>
      <c r="L281" s="226"/>
      <c r="M281" s="223" t="n">
        <f aca="false">G281-P281</f>
        <v>0</v>
      </c>
      <c r="N281" s="276"/>
      <c r="O281" s="223"/>
      <c r="P281" s="223" t="n">
        <f aca="false">SUM(P280)</f>
        <v>4</v>
      </c>
      <c r="Q281" s="79"/>
      <c r="R281" s="79"/>
      <c r="S281" s="227"/>
      <c r="T281" s="79"/>
      <c r="U281" s="172"/>
      <c r="V281" s="172"/>
      <c r="W281" s="172"/>
      <c r="X281" s="79"/>
      <c r="Y281" s="58" t="n">
        <f aca="false">F281*G281*2</f>
        <v>0</v>
      </c>
      <c r="Z281" s="58" t="str">
        <f aca="false">IF(X281="N",Y281,"0")</f>
        <v>0</v>
      </c>
      <c r="AA281" s="58" t="str">
        <f aca="false">IF(X281="P",Y281,"0")</f>
        <v>0</v>
      </c>
      <c r="AB281" s="172"/>
      <c r="AC281" s="172"/>
      <c r="AD281" s="172"/>
      <c r="AE281" s="172"/>
      <c r="AF281" s="172"/>
    </row>
    <row r="282" customFormat="false" ht="11.85" hidden="false" customHeight="true" outlineLevel="0" collapsed="false">
      <c r="A282" s="271"/>
      <c r="B282" s="29"/>
      <c r="C282" s="228" t="s">
        <v>580</v>
      </c>
      <c r="D282" s="29"/>
      <c r="E282" s="29"/>
      <c r="F282" s="29"/>
      <c r="G282" s="33"/>
      <c r="H282" s="33"/>
      <c r="I282" s="127"/>
      <c r="J282" s="33"/>
      <c r="K282" s="33"/>
      <c r="L282" s="218"/>
      <c r="M282" s="33"/>
      <c r="N282" s="73"/>
      <c r="O282" s="33"/>
      <c r="P282" s="33"/>
      <c r="Q282" s="33"/>
      <c r="R282" s="33"/>
      <c r="S282" s="219"/>
      <c r="T282" s="33"/>
      <c r="U282" s="29"/>
      <c r="V282" s="29"/>
      <c r="W282" s="29"/>
      <c r="X282" s="33"/>
      <c r="Y282" s="58" t="n">
        <f aca="false">F282*G282*2</f>
        <v>0</v>
      </c>
      <c r="Z282" s="58" t="str">
        <f aca="false">IF(X282="N",Y282,"0")</f>
        <v>0</v>
      </c>
      <c r="AA282" s="58" t="str">
        <f aca="false">IF(X282="P",Y282,"0")</f>
        <v>0</v>
      </c>
      <c r="AB282" s="29"/>
      <c r="AC282" s="29"/>
      <c r="AD282" s="29"/>
      <c r="AE282" s="29"/>
      <c r="AF282" s="29"/>
    </row>
    <row r="283" customFormat="false" ht="11.85" hidden="false" customHeight="true" outlineLevel="0" collapsed="false">
      <c r="A283" s="271" t="n">
        <v>486140.1</v>
      </c>
      <c r="B283" s="40" t="n">
        <v>216</v>
      </c>
      <c r="C283" s="39" t="s">
        <v>55</v>
      </c>
      <c r="D283" s="39" t="s">
        <v>74</v>
      </c>
      <c r="E283" s="15" t="s">
        <v>51</v>
      </c>
      <c r="F283" s="15" t="n">
        <v>8</v>
      </c>
      <c r="G283" s="50" t="n">
        <v>4</v>
      </c>
      <c r="H283" s="50"/>
      <c r="I283" s="37" t="s">
        <v>309</v>
      </c>
      <c r="J283" s="50" t="s">
        <v>24</v>
      </c>
      <c r="K283" s="123" t="s">
        <v>57</v>
      </c>
      <c r="L283" s="39" t="s">
        <v>26</v>
      </c>
      <c r="M283" s="50" t="s">
        <v>576</v>
      </c>
      <c r="N283" s="58" t="s">
        <v>24</v>
      </c>
      <c r="O283" s="50"/>
      <c r="P283" s="50" t="n">
        <v>4</v>
      </c>
      <c r="Q283" s="90" t="s">
        <v>577</v>
      </c>
      <c r="R283" s="91" t="n">
        <v>0</v>
      </c>
      <c r="S283" s="245" t="n">
        <v>15757</v>
      </c>
      <c r="T283" s="90" t="s">
        <v>578</v>
      </c>
      <c r="U283" s="50" t="s">
        <v>579</v>
      </c>
      <c r="V283" s="50" t="s">
        <v>579</v>
      </c>
      <c r="W283" s="33" t="s">
        <v>231</v>
      </c>
      <c r="X283" s="50" t="s">
        <v>71</v>
      </c>
      <c r="Y283" s="58" t="n">
        <f aca="false">F283*G283*2</f>
        <v>64</v>
      </c>
      <c r="Z283" s="58" t="str">
        <f aca="false">IF(X283="N",Y283,"0")</f>
        <v>0</v>
      </c>
      <c r="AA283" s="58" t="n">
        <f aca="false">IF(X283="P",Y283,"0")</f>
        <v>64</v>
      </c>
      <c r="AB283" s="50"/>
      <c r="AC283" s="59"/>
      <c r="AD283" s="133"/>
      <c r="AE283" s="133"/>
      <c r="AF283" s="133"/>
    </row>
    <row r="284" customFormat="false" ht="11.85" hidden="false" customHeight="true" outlineLevel="0" collapsed="false">
      <c r="A284" s="172"/>
      <c r="B284" s="172"/>
      <c r="C284" s="172"/>
      <c r="D284" s="172"/>
      <c r="E284" s="172"/>
      <c r="F284" s="172"/>
      <c r="G284" s="223" t="n">
        <f aca="false">SUM(G283)</f>
        <v>4</v>
      </c>
      <c r="H284" s="223"/>
      <c r="I284" s="275"/>
      <c r="J284" s="223"/>
      <c r="K284" s="223"/>
      <c r="L284" s="172"/>
      <c r="M284" s="223" t="n">
        <f aca="false">G284-P284</f>
        <v>0</v>
      </c>
      <c r="N284" s="276"/>
      <c r="O284" s="223"/>
      <c r="P284" s="223" t="n">
        <f aca="false">SUM(P283)</f>
        <v>4</v>
      </c>
      <c r="Q284" s="172"/>
      <c r="R284" s="172"/>
      <c r="S284" s="325"/>
      <c r="T284" s="172"/>
      <c r="U284" s="172"/>
      <c r="V284" s="172"/>
      <c r="W284" s="172"/>
      <c r="X284" s="172"/>
      <c r="Y284" s="58" t="n">
        <f aca="false">F284*G284*2</f>
        <v>0</v>
      </c>
      <c r="Z284" s="58" t="str">
        <f aca="false">IF(X284="N",Y284,"0")</f>
        <v>0</v>
      </c>
      <c r="AA284" s="58" t="str">
        <f aca="false">IF(X284="P",Y284,"0")</f>
        <v>0</v>
      </c>
      <c r="AB284" s="172"/>
      <c r="AC284" s="172"/>
      <c r="AD284" s="172"/>
      <c r="AE284" s="172"/>
      <c r="AF284" s="172"/>
    </row>
    <row r="285" customFormat="false" ht="11.85" hidden="false" customHeight="true" outlineLevel="0" collapsed="false">
      <c r="A285" s="133"/>
      <c r="B285" s="133"/>
      <c r="C285" s="133"/>
      <c r="D285" s="133"/>
      <c r="E285" s="133"/>
      <c r="F285" s="133"/>
      <c r="G285" s="241"/>
      <c r="H285" s="241"/>
      <c r="I285" s="241"/>
      <c r="J285" s="241"/>
      <c r="K285" s="241"/>
      <c r="L285" s="244"/>
      <c r="M285" s="50"/>
      <c r="N285" s="58"/>
      <c r="O285" s="50"/>
      <c r="P285" s="50"/>
      <c r="Q285" s="90"/>
      <c r="R285" s="91"/>
      <c r="S285" s="245"/>
      <c r="T285" s="90"/>
      <c r="U285" s="50"/>
      <c r="V285" s="50"/>
      <c r="W285" s="50"/>
      <c r="X285" s="50"/>
      <c r="Y285" s="58" t="n">
        <f aca="false">F285*G285*2</f>
        <v>0</v>
      </c>
      <c r="Z285" s="58" t="str">
        <f aca="false">IF(X285="N",Y285,"0")</f>
        <v>0</v>
      </c>
      <c r="AA285" s="58" t="str">
        <f aca="false">IF(X285="P",Y285,"0")</f>
        <v>0</v>
      </c>
      <c r="AB285" s="50"/>
      <c r="AC285" s="59"/>
      <c r="AD285" s="133"/>
      <c r="AE285" s="133"/>
      <c r="AF285" s="133"/>
    </row>
    <row r="286" customFormat="false" ht="11.25" hidden="false" customHeight="true" outlineLevel="0" collapsed="false">
      <c r="A286" s="29"/>
      <c r="B286" s="29"/>
      <c r="C286" s="228" t="s">
        <v>581</v>
      </c>
      <c r="D286" s="29"/>
      <c r="E286" s="29"/>
      <c r="F286" s="29"/>
      <c r="G286" s="33"/>
      <c r="H286" s="33"/>
      <c r="I286" s="33"/>
      <c r="J286" s="33"/>
      <c r="K286" s="161"/>
      <c r="L286" s="218"/>
      <c r="M286" s="33"/>
      <c r="N286" s="33"/>
      <c r="O286" s="33"/>
      <c r="P286" s="33"/>
      <c r="Q286" s="33"/>
      <c r="R286" s="33"/>
      <c r="S286" s="219"/>
      <c r="T286" s="33"/>
      <c r="U286" s="29"/>
      <c r="V286" s="29"/>
      <c r="W286" s="29"/>
      <c r="X286" s="33"/>
      <c r="Y286" s="58" t="n">
        <f aca="false">F286*G286*2</f>
        <v>0</v>
      </c>
      <c r="Z286" s="58" t="str">
        <f aca="false">IF(X286="N",Y286,"0")</f>
        <v>0</v>
      </c>
      <c r="AA286" s="58" t="str">
        <f aca="false">IF(X286="P",Y286,"0")</f>
        <v>0</v>
      </c>
      <c r="AB286" s="29"/>
      <c r="AC286" s="29"/>
      <c r="AD286" s="29"/>
      <c r="AE286" s="29"/>
      <c r="AF286" s="29"/>
    </row>
    <row r="287" customFormat="false" ht="11.25" hidden="false" customHeight="false" outlineLevel="0" collapsed="false">
      <c r="A287" s="39" t="s">
        <v>582</v>
      </c>
      <c r="B287" s="40" t="n">
        <v>197.04</v>
      </c>
      <c r="C287" s="39" t="s">
        <v>305</v>
      </c>
      <c r="D287" s="39" t="s">
        <v>50</v>
      </c>
      <c r="E287" s="15" t="s">
        <v>51</v>
      </c>
      <c r="F287" s="15" t="n">
        <v>16</v>
      </c>
      <c r="G287" s="15" t="n">
        <v>10</v>
      </c>
      <c r="H287" s="15"/>
      <c r="I287" s="15"/>
      <c r="J287" s="15" t="s">
        <v>24</v>
      </c>
      <c r="K287" s="123" t="s">
        <v>583</v>
      </c>
      <c r="L287" s="39" t="s">
        <v>26</v>
      </c>
      <c r="M287" s="15" t="s">
        <v>584</v>
      </c>
      <c r="N287" s="15" t="s">
        <v>24</v>
      </c>
      <c r="O287" s="15" t="s">
        <v>585</v>
      </c>
      <c r="P287" s="15" t="n">
        <v>10</v>
      </c>
      <c r="Q287" s="39"/>
      <c r="R287" s="40" t="n">
        <v>235</v>
      </c>
      <c r="S287" s="22" t="n">
        <v>15307</v>
      </c>
      <c r="T287" s="39" t="s">
        <v>586</v>
      </c>
      <c r="U287" s="15" t="s">
        <v>587</v>
      </c>
      <c r="V287" s="15" t="s">
        <v>587</v>
      </c>
      <c r="W287" s="33" t="s">
        <v>231</v>
      </c>
      <c r="X287" s="15" t="s">
        <v>71</v>
      </c>
      <c r="Y287" s="58" t="n">
        <f aca="false">F287*G287*2</f>
        <v>320</v>
      </c>
      <c r="Z287" s="58" t="str">
        <f aca="false">IF(X287="N",Y287,"0")</f>
        <v>0</v>
      </c>
      <c r="AA287" s="58" t="n">
        <f aca="false">IF(X287="P",Y287,"0")</f>
        <v>320</v>
      </c>
      <c r="AB287" s="15"/>
      <c r="AC287" s="46"/>
      <c r="AD287" s="15"/>
      <c r="AE287" s="15"/>
      <c r="AF287" s="15"/>
    </row>
    <row r="288" customFormat="false" ht="11.85" hidden="false" customHeight="true" outlineLevel="0" collapsed="false">
      <c r="A288" s="208"/>
      <c r="B288" s="208"/>
      <c r="C288" s="208"/>
      <c r="D288" s="208"/>
      <c r="E288" s="208"/>
      <c r="F288" s="208"/>
      <c r="G288" s="213" t="n">
        <f aca="false">SUM(G286:G287)</f>
        <v>10</v>
      </c>
      <c r="H288" s="213"/>
      <c r="I288" s="213"/>
      <c r="J288" s="213"/>
      <c r="K288" s="213"/>
      <c r="L288" s="214"/>
      <c r="M288" s="213" t="n">
        <f aca="false">G288-P288</f>
        <v>0</v>
      </c>
      <c r="N288" s="213"/>
      <c r="O288" s="213"/>
      <c r="P288" s="213" t="n">
        <f aca="false">SUM(P286:P287)</f>
        <v>10</v>
      </c>
      <c r="Q288" s="62"/>
      <c r="R288" s="62"/>
      <c r="S288" s="215"/>
      <c r="T288" s="62"/>
      <c r="U288" s="208"/>
      <c r="V288" s="208"/>
      <c r="W288" s="208"/>
      <c r="X288" s="62"/>
      <c r="Y288" s="58" t="n">
        <f aca="false">F288*G288*2</f>
        <v>0</v>
      </c>
      <c r="Z288" s="58" t="str">
        <f aca="false">IF(X288="N",Y288,"0")</f>
        <v>0</v>
      </c>
      <c r="AA288" s="58" t="str">
        <f aca="false">IF(X288="P",Y288,"0")</f>
        <v>0</v>
      </c>
      <c r="AB288" s="208"/>
      <c r="AC288" s="208"/>
      <c r="AD288" s="208"/>
      <c r="AE288" s="208"/>
      <c r="AF288" s="208"/>
    </row>
    <row r="289" customFormat="false" ht="11.85" hidden="false" customHeight="true" outlineLevel="0" collapsed="false">
      <c r="A289" s="29"/>
      <c r="B289" s="29"/>
      <c r="C289" s="228" t="s">
        <v>588</v>
      </c>
      <c r="D289" s="29"/>
      <c r="E289" s="29"/>
      <c r="F289" s="29"/>
      <c r="G289" s="33"/>
      <c r="H289" s="33"/>
      <c r="I289" s="33"/>
      <c r="J289" s="33"/>
      <c r="K289" s="33"/>
      <c r="L289" s="218"/>
      <c r="M289" s="33"/>
      <c r="N289" s="33"/>
      <c r="O289" s="33"/>
      <c r="P289" s="33"/>
      <c r="Q289" s="33"/>
      <c r="R289" s="33"/>
      <c r="S289" s="219"/>
      <c r="T289" s="33"/>
      <c r="U289" s="29"/>
      <c r="V289" s="29"/>
      <c r="W289" s="29"/>
      <c r="X289" s="33"/>
      <c r="Y289" s="58" t="n">
        <f aca="false">F289*G289*2</f>
        <v>0</v>
      </c>
      <c r="Z289" s="58" t="str">
        <f aca="false">IF(X289="N",Y289,"0")</f>
        <v>0</v>
      </c>
      <c r="AA289" s="58" t="str">
        <f aca="false">IF(X289="P",Y289,"0")</f>
        <v>0</v>
      </c>
      <c r="AB289" s="29"/>
      <c r="AC289" s="29"/>
      <c r="AD289" s="29"/>
      <c r="AE289" s="29"/>
      <c r="AF289" s="29"/>
    </row>
    <row r="290" customFormat="false" ht="11.25" hidden="false" customHeight="false" outlineLevel="0" collapsed="false">
      <c r="A290" s="39" t="s">
        <v>582</v>
      </c>
      <c r="B290" s="40" t="n">
        <v>197.04</v>
      </c>
      <c r="C290" s="39" t="s">
        <v>305</v>
      </c>
      <c r="D290" s="39" t="s">
        <v>74</v>
      </c>
      <c r="E290" s="15" t="s">
        <v>51</v>
      </c>
      <c r="F290" s="15" t="n">
        <v>8</v>
      </c>
      <c r="G290" s="15" t="n">
        <v>10</v>
      </c>
      <c r="H290" s="15"/>
      <c r="I290" s="15"/>
      <c r="J290" s="15" t="s">
        <v>24</v>
      </c>
      <c r="K290" s="123" t="s">
        <v>583</v>
      </c>
      <c r="L290" s="39" t="s">
        <v>26</v>
      </c>
      <c r="M290" s="15" t="s">
        <v>584</v>
      </c>
      <c r="N290" s="15" t="s">
        <v>24</v>
      </c>
      <c r="O290" s="15" t="s">
        <v>585</v>
      </c>
      <c r="P290" s="15" t="n">
        <v>10</v>
      </c>
      <c r="Q290" s="39"/>
      <c r="R290" s="40" t="n">
        <v>300</v>
      </c>
      <c r="S290" s="22" t="n">
        <v>15307</v>
      </c>
      <c r="T290" s="39" t="s">
        <v>586</v>
      </c>
      <c r="U290" s="15" t="s">
        <v>587</v>
      </c>
      <c r="V290" s="15" t="s">
        <v>587</v>
      </c>
      <c r="W290" s="33" t="s">
        <v>231</v>
      </c>
      <c r="X290" s="15" t="s">
        <v>71</v>
      </c>
      <c r="Y290" s="58" t="n">
        <f aca="false">F290*G290*2</f>
        <v>160</v>
      </c>
      <c r="Z290" s="58" t="str">
        <f aca="false">IF(X290="N",Y290,"0")</f>
        <v>0</v>
      </c>
      <c r="AA290" s="58" t="n">
        <f aca="false">IF(X290="P",Y290,"0")</f>
        <v>160</v>
      </c>
      <c r="AB290" s="15"/>
      <c r="AC290" s="46"/>
      <c r="AD290" s="15"/>
      <c r="AE290" s="15"/>
      <c r="AF290" s="15"/>
    </row>
    <row r="291" customFormat="false" ht="11.85" hidden="false" customHeight="true" outlineLevel="0" collapsed="false">
      <c r="A291" s="172"/>
      <c r="B291" s="172"/>
      <c r="C291" s="172"/>
      <c r="D291" s="172"/>
      <c r="E291" s="172"/>
      <c r="F291" s="172"/>
      <c r="G291" s="223" t="n">
        <f aca="false">SUM(G289:G290)</f>
        <v>10</v>
      </c>
      <c r="H291" s="223"/>
      <c r="I291" s="223"/>
      <c r="J291" s="223"/>
      <c r="K291" s="223"/>
      <c r="L291" s="226"/>
      <c r="M291" s="223" t="n">
        <f aca="false">G291-P291</f>
        <v>0</v>
      </c>
      <c r="N291" s="223"/>
      <c r="O291" s="223"/>
      <c r="P291" s="223" t="n">
        <f aca="false">SUM(P289:P290)</f>
        <v>10</v>
      </c>
      <c r="Q291" s="79"/>
      <c r="R291" s="79"/>
      <c r="S291" s="227"/>
      <c r="T291" s="79"/>
      <c r="U291" s="172"/>
      <c r="V291" s="172"/>
      <c r="W291" s="172"/>
      <c r="X291" s="79"/>
      <c r="Y291" s="58" t="n">
        <f aca="false">F291*G291*2</f>
        <v>0</v>
      </c>
      <c r="Z291" s="58" t="str">
        <f aca="false">IF(X291="N",Y291,"0")</f>
        <v>0</v>
      </c>
      <c r="AA291" s="58" t="str">
        <f aca="false">IF(X291="P",Y291,"0")</f>
        <v>0</v>
      </c>
      <c r="AB291" s="172"/>
      <c r="AC291" s="172"/>
      <c r="AD291" s="172"/>
      <c r="AE291" s="172"/>
      <c r="AF291" s="172"/>
    </row>
    <row r="292" customFormat="false" ht="11.85" hidden="false" customHeight="true" outlineLevel="0" collapsed="false">
      <c r="A292" s="29"/>
      <c r="B292" s="29"/>
      <c r="C292" s="228" t="s">
        <v>589</v>
      </c>
      <c r="D292" s="29"/>
      <c r="E292" s="29"/>
      <c r="F292" s="29"/>
      <c r="G292" s="33"/>
      <c r="H292" s="33"/>
      <c r="I292" s="139"/>
      <c r="J292" s="33"/>
      <c r="K292" s="33"/>
      <c r="L292" s="218"/>
      <c r="M292" s="33"/>
      <c r="N292" s="33"/>
      <c r="O292" s="33"/>
      <c r="P292" s="33"/>
      <c r="Q292" s="33"/>
      <c r="R292" s="33"/>
      <c r="S292" s="219"/>
      <c r="T292" s="33"/>
      <c r="U292" s="29"/>
      <c r="V292" s="29"/>
      <c r="W292" s="29"/>
      <c r="X292" s="33"/>
      <c r="Y292" s="58" t="n">
        <f aca="false">F292*G292*2</f>
        <v>0</v>
      </c>
      <c r="Z292" s="58" t="str">
        <f aca="false">IF(X292="N",Y292,"0")</f>
        <v>0</v>
      </c>
      <c r="AA292" s="58" t="str">
        <f aca="false">IF(X292="P",Y292,"0")</f>
        <v>0</v>
      </c>
      <c r="AB292" s="29"/>
      <c r="AC292" s="29"/>
      <c r="AD292" s="29"/>
      <c r="AE292" s="29"/>
      <c r="AF292" s="29"/>
    </row>
    <row r="293" customFormat="false" ht="11.25" hidden="false" customHeight="false" outlineLevel="0" collapsed="false">
      <c r="A293" s="39" t="s">
        <v>54</v>
      </c>
      <c r="B293" s="40" t="n">
        <v>216</v>
      </c>
      <c r="C293" s="39" t="s">
        <v>55</v>
      </c>
      <c r="D293" s="39" t="s">
        <v>50</v>
      </c>
      <c r="E293" s="15" t="s">
        <v>51</v>
      </c>
      <c r="F293" s="15" t="n">
        <v>16</v>
      </c>
      <c r="G293" s="15" t="n">
        <v>9</v>
      </c>
      <c r="H293" s="15"/>
      <c r="I293" s="37" t="s">
        <v>309</v>
      </c>
      <c r="J293" s="15" t="s">
        <v>24</v>
      </c>
      <c r="K293" s="123" t="s">
        <v>57</v>
      </c>
      <c r="L293" s="39" t="s">
        <v>26</v>
      </c>
      <c r="M293" s="15" t="s">
        <v>590</v>
      </c>
      <c r="N293" s="15" t="s">
        <v>24</v>
      </c>
      <c r="O293" s="15"/>
      <c r="P293" s="15" t="n">
        <v>9</v>
      </c>
      <c r="Q293" s="39" t="s">
        <v>114</v>
      </c>
      <c r="R293" s="40" t="n">
        <v>15.7</v>
      </c>
      <c r="S293" s="22" t="n">
        <v>15758</v>
      </c>
      <c r="T293" s="39" t="s">
        <v>591</v>
      </c>
      <c r="U293" s="15" t="s">
        <v>592</v>
      </c>
      <c r="V293" s="15" t="s">
        <v>592</v>
      </c>
      <c r="W293" s="33" t="s">
        <v>231</v>
      </c>
      <c r="X293" s="15" t="s">
        <v>71</v>
      </c>
      <c r="Y293" s="58" t="n">
        <f aca="false">F293*G293*2</f>
        <v>288</v>
      </c>
      <c r="Z293" s="58" t="str">
        <f aca="false">IF(X293="N",Y293,"0")</f>
        <v>0</v>
      </c>
      <c r="AA293" s="58" t="n">
        <f aca="false">IF(X293="P",Y293,"0")</f>
        <v>288</v>
      </c>
      <c r="AB293" s="15"/>
      <c r="AC293" s="46"/>
      <c r="AD293" s="15"/>
      <c r="AE293" s="15"/>
      <c r="AF293" s="15"/>
    </row>
    <row r="294" customFormat="false" ht="11.85" hidden="false" customHeight="true" outlineLevel="0" collapsed="false">
      <c r="A294" s="208"/>
      <c r="B294" s="208"/>
      <c r="C294" s="208"/>
      <c r="D294" s="208"/>
      <c r="E294" s="208"/>
      <c r="F294" s="208"/>
      <c r="G294" s="213" t="n">
        <f aca="false">SUM(G292:G293)</f>
        <v>9</v>
      </c>
      <c r="H294" s="213"/>
      <c r="I294" s="284"/>
      <c r="J294" s="213"/>
      <c r="K294" s="284"/>
      <c r="L294" s="214"/>
      <c r="M294" s="213" t="n">
        <f aca="false">G294-P294</f>
        <v>0</v>
      </c>
      <c r="N294" s="213"/>
      <c r="O294" s="213"/>
      <c r="P294" s="213" t="n">
        <f aca="false">SUM(P292:P293)</f>
        <v>9</v>
      </c>
      <c r="Q294" s="62"/>
      <c r="R294" s="62"/>
      <c r="S294" s="215"/>
      <c r="T294" s="62"/>
      <c r="U294" s="208"/>
      <c r="V294" s="208"/>
      <c r="W294" s="208"/>
      <c r="X294" s="62"/>
      <c r="Y294" s="58" t="n">
        <f aca="false">F294*G294*2</f>
        <v>0</v>
      </c>
      <c r="Z294" s="58" t="str">
        <f aca="false">IF(X294="N",Y294,"0")</f>
        <v>0</v>
      </c>
      <c r="AA294" s="58" t="str">
        <f aca="false">IF(X294="P",Y294,"0")</f>
        <v>0</v>
      </c>
      <c r="AB294" s="208"/>
      <c r="AC294" s="208"/>
      <c r="AD294" s="208"/>
      <c r="AE294" s="208"/>
      <c r="AF294" s="208"/>
    </row>
    <row r="295" customFormat="false" ht="11.85" hidden="false" customHeight="true" outlineLevel="0" collapsed="false">
      <c r="A295" s="29"/>
      <c r="B295" s="29"/>
      <c r="C295" s="228" t="s">
        <v>593</v>
      </c>
      <c r="D295" s="29"/>
      <c r="E295" s="29"/>
      <c r="F295" s="29"/>
      <c r="G295" s="33"/>
      <c r="H295" s="33"/>
      <c r="I295" s="127"/>
      <c r="J295" s="33"/>
      <c r="K295" s="33"/>
      <c r="L295" s="218"/>
      <c r="M295" s="33"/>
      <c r="N295" s="33"/>
      <c r="O295" s="33"/>
      <c r="P295" s="33"/>
      <c r="Q295" s="33"/>
      <c r="R295" s="33"/>
      <c r="S295" s="219"/>
      <c r="T295" s="33"/>
      <c r="U295" s="29"/>
      <c r="V295" s="29"/>
      <c r="W295" s="29"/>
      <c r="X295" s="33"/>
      <c r="Y295" s="58" t="n">
        <f aca="false">F295*G295*2</f>
        <v>0</v>
      </c>
      <c r="Z295" s="58" t="str">
        <f aca="false">IF(X295="N",Y295,"0")</f>
        <v>0</v>
      </c>
      <c r="AA295" s="58" t="str">
        <f aca="false">IF(X295="P",Y295,"0")</f>
        <v>0</v>
      </c>
      <c r="AB295" s="29"/>
      <c r="AC295" s="29"/>
      <c r="AD295" s="29"/>
      <c r="AE295" s="29"/>
      <c r="AF295" s="29"/>
    </row>
    <row r="296" customFormat="false" ht="11.25" hidden="false" customHeight="false" outlineLevel="0" collapsed="false">
      <c r="A296" s="39" t="s">
        <v>54</v>
      </c>
      <c r="B296" s="40" t="n">
        <v>216</v>
      </c>
      <c r="C296" s="39" t="s">
        <v>55</v>
      </c>
      <c r="D296" s="39" t="s">
        <v>74</v>
      </c>
      <c r="E296" s="15" t="s">
        <v>51</v>
      </c>
      <c r="F296" s="15" t="n">
        <v>8</v>
      </c>
      <c r="G296" s="15" t="n">
        <v>9</v>
      </c>
      <c r="H296" s="15"/>
      <c r="I296" s="37" t="s">
        <v>309</v>
      </c>
      <c r="J296" s="15" t="s">
        <v>24</v>
      </c>
      <c r="K296" s="123" t="s">
        <v>57</v>
      </c>
      <c r="L296" s="39" t="s">
        <v>26</v>
      </c>
      <c r="M296" s="15" t="s">
        <v>590</v>
      </c>
      <c r="N296" s="15" t="s">
        <v>24</v>
      </c>
      <c r="O296" s="15"/>
      <c r="P296" s="15" t="n">
        <v>9</v>
      </c>
      <c r="Q296" s="39" t="s">
        <v>114</v>
      </c>
      <c r="R296" s="40" t="n">
        <v>15.7</v>
      </c>
      <c r="S296" s="22" t="n">
        <v>15758</v>
      </c>
      <c r="T296" s="39" t="s">
        <v>591</v>
      </c>
      <c r="U296" s="15" t="s">
        <v>592</v>
      </c>
      <c r="V296" s="15" t="s">
        <v>592</v>
      </c>
      <c r="W296" s="33" t="s">
        <v>231</v>
      </c>
      <c r="X296" s="15" t="s">
        <v>71</v>
      </c>
      <c r="Y296" s="58" t="n">
        <f aca="false">F296*G296*2</f>
        <v>144</v>
      </c>
      <c r="Z296" s="58" t="str">
        <f aca="false">IF(X296="N",Y296,"0")</f>
        <v>0</v>
      </c>
      <c r="AA296" s="58" t="n">
        <f aca="false">IF(X296="P",Y296,"0")</f>
        <v>144</v>
      </c>
      <c r="AB296" s="15"/>
      <c r="AC296" s="46"/>
      <c r="AD296" s="15"/>
      <c r="AE296" s="15"/>
      <c r="AF296" s="15"/>
    </row>
    <row r="297" customFormat="false" ht="11.85" hidden="false" customHeight="true" outlineLevel="0" collapsed="false">
      <c r="A297" s="172"/>
      <c r="B297" s="172"/>
      <c r="C297" s="172"/>
      <c r="D297" s="172"/>
      <c r="E297" s="172"/>
      <c r="F297" s="172"/>
      <c r="G297" s="223" t="n">
        <f aca="false">SUM(G295:G296)</f>
        <v>9</v>
      </c>
      <c r="H297" s="223"/>
      <c r="I297" s="223"/>
      <c r="J297" s="223"/>
      <c r="K297" s="223"/>
      <c r="L297" s="226"/>
      <c r="M297" s="223" t="n">
        <f aca="false">G297-P297</f>
        <v>0</v>
      </c>
      <c r="N297" s="223"/>
      <c r="O297" s="223"/>
      <c r="P297" s="223" t="n">
        <f aca="false">SUM(P295:P296)</f>
        <v>9</v>
      </c>
      <c r="Q297" s="79"/>
      <c r="R297" s="79"/>
      <c r="S297" s="227"/>
      <c r="T297" s="79"/>
      <c r="U297" s="172"/>
      <c r="V297" s="172"/>
      <c r="W297" s="172"/>
      <c r="X297" s="79"/>
      <c r="Y297" s="58" t="n">
        <f aca="false">F297*G297*2</f>
        <v>0</v>
      </c>
      <c r="Z297" s="58" t="str">
        <f aca="false">IF(X297="N",Y297,"0")</f>
        <v>0</v>
      </c>
      <c r="AA297" s="58" t="str">
        <f aca="false">IF(X297="P",Y297,"0")</f>
        <v>0</v>
      </c>
      <c r="AB297" s="172"/>
      <c r="AC297" s="172"/>
      <c r="AD297" s="172"/>
      <c r="AE297" s="172"/>
      <c r="AF297" s="172"/>
    </row>
    <row r="298" customFormat="false" ht="11.25" hidden="false" customHeight="true" outlineLevel="0" collapsed="false">
      <c r="A298" s="29"/>
      <c r="B298" s="29"/>
      <c r="C298" s="228" t="s">
        <v>594</v>
      </c>
      <c r="D298" s="29"/>
      <c r="E298" s="29"/>
      <c r="F298" s="29"/>
      <c r="G298" s="33"/>
      <c r="H298" s="33"/>
      <c r="I298" s="38" t="s">
        <v>1259</v>
      </c>
      <c r="J298" s="33"/>
      <c r="K298" s="33"/>
      <c r="L298" s="218"/>
      <c r="M298" s="33"/>
      <c r="N298" s="33"/>
      <c r="O298" s="29"/>
      <c r="P298" s="33"/>
      <c r="Q298" s="33"/>
      <c r="R298" s="33"/>
      <c r="S298" s="219"/>
      <c r="T298" s="33"/>
      <c r="U298" s="29"/>
      <c r="V298" s="29"/>
      <c r="W298" s="29"/>
      <c r="X298" s="33"/>
      <c r="Y298" s="58" t="n">
        <f aca="false">F298*G298*2</f>
        <v>0</v>
      </c>
      <c r="Z298" s="58" t="str">
        <f aca="false">IF(X298="N",Y298,"0")</f>
        <v>0</v>
      </c>
      <c r="AA298" s="58" t="str">
        <f aca="false">IF(X298="P",Y298,"0")</f>
        <v>0</v>
      </c>
      <c r="AB298" s="29"/>
      <c r="AC298" s="29"/>
      <c r="AD298" s="29"/>
      <c r="AE298" s="29"/>
      <c r="AF298" s="29"/>
    </row>
    <row r="299" customFormat="false" ht="11.25" hidden="false" customHeight="false" outlineLevel="0" collapsed="false">
      <c r="A299" s="39" t="s">
        <v>596</v>
      </c>
      <c r="B299" s="40" t="n">
        <v>20.85</v>
      </c>
      <c r="C299" s="39" t="s">
        <v>114</v>
      </c>
      <c r="D299" s="39" t="s">
        <v>50</v>
      </c>
      <c r="E299" s="15" t="s">
        <v>51</v>
      </c>
      <c r="F299" s="15" t="n">
        <v>16</v>
      </c>
      <c r="G299" s="15" t="n">
        <v>12</v>
      </c>
      <c r="H299" s="15"/>
      <c r="I299" s="32" t="s">
        <v>597</v>
      </c>
      <c r="J299" s="15" t="s">
        <v>24</v>
      </c>
      <c r="K299" s="123" t="s">
        <v>423</v>
      </c>
      <c r="L299" s="39" t="s">
        <v>26</v>
      </c>
      <c r="M299" s="15" t="s">
        <v>598</v>
      </c>
      <c r="N299" s="15" t="s">
        <v>24</v>
      </c>
      <c r="O299" s="15"/>
      <c r="P299" s="15" t="n">
        <v>12</v>
      </c>
      <c r="Q299" s="39" t="s">
        <v>599</v>
      </c>
      <c r="R299" s="40" t="n">
        <v>0</v>
      </c>
      <c r="S299" s="219" t="n">
        <v>15737</v>
      </c>
      <c r="T299" s="39" t="s">
        <v>600</v>
      </c>
      <c r="U299" s="15" t="s">
        <v>601</v>
      </c>
      <c r="V299" s="15" t="s">
        <v>601</v>
      </c>
      <c r="W299" s="15" t="s">
        <v>231</v>
      </c>
      <c r="X299" s="15" t="s">
        <v>71</v>
      </c>
      <c r="Y299" s="58" t="n">
        <f aca="false">F299*G299*2</f>
        <v>384</v>
      </c>
      <c r="Z299" s="58" t="str">
        <f aca="false">IF(X299="N",Y299,"0")</f>
        <v>0</v>
      </c>
      <c r="AA299" s="58" t="n">
        <f aca="false">IF(X299="P",Y299,"0")</f>
        <v>384</v>
      </c>
      <c r="AB299" s="15"/>
      <c r="AC299" s="46"/>
      <c r="AD299" s="15"/>
      <c r="AE299" s="15"/>
      <c r="AF299" s="15"/>
    </row>
    <row r="300" customFormat="false" ht="11.25" hidden="false" customHeight="false" outlineLevel="0" collapsed="false">
      <c r="A300" s="39" t="s">
        <v>596</v>
      </c>
      <c r="B300" s="40" t="n">
        <v>20.85</v>
      </c>
      <c r="C300" s="39" t="s">
        <v>114</v>
      </c>
      <c r="D300" s="39" t="s">
        <v>50</v>
      </c>
      <c r="E300" s="15" t="s">
        <v>51</v>
      </c>
      <c r="F300" s="15" t="n">
        <v>16</v>
      </c>
      <c r="G300" s="15" t="n">
        <v>5</v>
      </c>
      <c r="H300" s="15"/>
      <c r="I300" s="32" t="s">
        <v>597</v>
      </c>
      <c r="J300" s="15" t="s">
        <v>24</v>
      </c>
      <c r="K300" s="123" t="s">
        <v>423</v>
      </c>
      <c r="L300" s="39" t="s">
        <v>26</v>
      </c>
      <c r="M300" s="15" t="s">
        <v>602</v>
      </c>
      <c r="N300" s="15" t="s">
        <v>24</v>
      </c>
      <c r="O300" s="15"/>
      <c r="P300" s="15" t="n">
        <v>5</v>
      </c>
      <c r="Q300" s="39" t="s">
        <v>364</v>
      </c>
      <c r="R300" s="40" t="n">
        <v>23.7</v>
      </c>
      <c r="S300" s="219" t="n">
        <v>15740</v>
      </c>
      <c r="T300" s="39" t="s">
        <v>603</v>
      </c>
      <c r="U300" s="15" t="s">
        <v>601</v>
      </c>
      <c r="V300" s="15" t="s">
        <v>601</v>
      </c>
      <c r="W300" s="15" t="s">
        <v>231</v>
      </c>
      <c r="X300" s="15" t="s">
        <v>71</v>
      </c>
      <c r="Y300" s="58" t="n">
        <f aca="false">F300*G300*2</f>
        <v>160</v>
      </c>
      <c r="Z300" s="58" t="str">
        <f aca="false">IF(X300="N",Y300,"0")</f>
        <v>0</v>
      </c>
      <c r="AA300" s="58" t="n">
        <f aca="false">IF(X300="P",Y300,"0")</f>
        <v>160</v>
      </c>
      <c r="AB300" s="15"/>
      <c r="AC300" s="46"/>
      <c r="AD300" s="15"/>
      <c r="AE300" s="15"/>
      <c r="AF300" s="15"/>
    </row>
    <row r="301" customFormat="false" ht="11.25" hidden="false" customHeight="false" outlineLevel="0" collapsed="false">
      <c r="A301" s="39" t="s">
        <v>596</v>
      </c>
      <c r="B301" s="40" t="n">
        <v>20.85</v>
      </c>
      <c r="C301" s="39" t="s">
        <v>114</v>
      </c>
      <c r="D301" s="39" t="s">
        <v>50</v>
      </c>
      <c r="E301" s="15" t="s">
        <v>51</v>
      </c>
      <c r="F301" s="15" t="n">
        <v>16</v>
      </c>
      <c r="G301" s="15" t="n">
        <v>6</v>
      </c>
      <c r="H301" s="15"/>
      <c r="I301" s="32" t="s">
        <v>597</v>
      </c>
      <c r="J301" s="15" t="s">
        <v>24</v>
      </c>
      <c r="K301" s="123" t="s">
        <v>423</v>
      </c>
      <c r="L301" s="39" t="s">
        <v>26</v>
      </c>
      <c r="M301" s="15" t="s">
        <v>602</v>
      </c>
      <c r="N301" s="15" t="s">
        <v>24</v>
      </c>
      <c r="O301" s="15"/>
      <c r="P301" s="15" t="n">
        <v>6</v>
      </c>
      <c r="Q301" s="39" t="s">
        <v>364</v>
      </c>
      <c r="R301" s="40" t="n">
        <v>34.65</v>
      </c>
      <c r="S301" s="219" t="n">
        <v>15740</v>
      </c>
      <c r="T301" s="39" t="s">
        <v>604</v>
      </c>
      <c r="U301" s="15" t="s">
        <v>601</v>
      </c>
      <c r="V301" s="15" t="s">
        <v>601</v>
      </c>
      <c r="W301" s="15" t="s">
        <v>231</v>
      </c>
      <c r="X301" s="15" t="s">
        <v>71</v>
      </c>
      <c r="Y301" s="58" t="n">
        <f aca="false">F301*G301*2</f>
        <v>192</v>
      </c>
      <c r="Z301" s="58" t="str">
        <f aca="false">IF(X301="N",Y301,"0")</f>
        <v>0</v>
      </c>
      <c r="AA301" s="58" t="n">
        <f aca="false">IF(X301="P",Y301,"0")</f>
        <v>192</v>
      </c>
      <c r="AB301" s="15"/>
      <c r="AC301" s="46"/>
      <c r="AD301" s="15"/>
      <c r="AE301" s="15"/>
      <c r="AF301" s="15"/>
    </row>
    <row r="302" customFormat="false" ht="11.25" hidden="false" customHeight="false" outlineLevel="0" collapsed="false">
      <c r="A302" s="39" t="s">
        <v>596</v>
      </c>
      <c r="B302" s="40" t="n">
        <v>20.85</v>
      </c>
      <c r="C302" s="39" t="s">
        <v>114</v>
      </c>
      <c r="D302" s="39" t="s">
        <v>50</v>
      </c>
      <c r="E302" s="15" t="s">
        <v>51</v>
      </c>
      <c r="F302" s="15" t="n">
        <v>16</v>
      </c>
      <c r="G302" s="15" t="n">
        <v>7</v>
      </c>
      <c r="H302" s="15"/>
      <c r="I302" s="32" t="s">
        <v>597</v>
      </c>
      <c r="J302" s="15" t="s">
        <v>24</v>
      </c>
      <c r="K302" s="123" t="s">
        <v>423</v>
      </c>
      <c r="L302" s="39" t="s">
        <v>26</v>
      </c>
      <c r="M302" s="15" t="s">
        <v>605</v>
      </c>
      <c r="N302" s="15" t="s">
        <v>24</v>
      </c>
      <c r="O302" s="15"/>
      <c r="P302" s="15" t="n">
        <v>7</v>
      </c>
      <c r="Q302" s="39" t="s">
        <v>364</v>
      </c>
      <c r="R302" s="40" t="n">
        <v>28.75</v>
      </c>
      <c r="S302" s="219" t="n">
        <v>15735</v>
      </c>
      <c r="T302" s="39" t="s">
        <v>606</v>
      </c>
      <c r="U302" s="15" t="s">
        <v>601</v>
      </c>
      <c r="V302" s="15" t="s">
        <v>601</v>
      </c>
      <c r="W302" s="15" t="s">
        <v>231</v>
      </c>
      <c r="X302" s="15" t="s">
        <v>71</v>
      </c>
      <c r="Y302" s="58" t="n">
        <f aca="false">F302*G302*2</f>
        <v>224</v>
      </c>
      <c r="Z302" s="58" t="str">
        <f aca="false">IF(X302="N",Y302,"0")</f>
        <v>0</v>
      </c>
      <c r="AA302" s="58" t="n">
        <f aca="false">IF(X302="P",Y302,"0")</f>
        <v>224</v>
      </c>
      <c r="AB302" s="15"/>
      <c r="AC302" s="46"/>
      <c r="AD302" s="15"/>
      <c r="AE302" s="15"/>
      <c r="AF302" s="15"/>
    </row>
    <row r="303" customFormat="false" ht="11.25" hidden="false" customHeight="false" outlineLevel="0" collapsed="false">
      <c r="A303" s="39" t="s">
        <v>596</v>
      </c>
      <c r="B303" s="40" t="n">
        <v>20.85</v>
      </c>
      <c r="C303" s="39" t="s">
        <v>114</v>
      </c>
      <c r="D303" s="39" t="s">
        <v>50</v>
      </c>
      <c r="E303" s="15" t="s">
        <v>51</v>
      </c>
      <c r="F303" s="15" t="n">
        <v>16</v>
      </c>
      <c r="G303" s="15" t="n">
        <v>10</v>
      </c>
      <c r="H303" s="15"/>
      <c r="I303" s="32" t="s">
        <v>597</v>
      </c>
      <c r="J303" s="15" t="s">
        <v>24</v>
      </c>
      <c r="K303" s="123" t="s">
        <v>423</v>
      </c>
      <c r="L303" s="39" t="s">
        <v>26</v>
      </c>
      <c r="M303" s="15" t="s">
        <v>605</v>
      </c>
      <c r="N303" s="15" t="s">
        <v>24</v>
      </c>
      <c r="O303" s="15"/>
      <c r="P303" s="15" t="n">
        <v>10</v>
      </c>
      <c r="Q303" s="39" t="s">
        <v>607</v>
      </c>
      <c r="R303" s="40" t="n">
        <v>31.9</v>
      </c>
      <c r="S303" s="219" t="n">
        <v>15735</v>
      </c>
      <c r="T303" s="39" t="s">
        <v>608</v>
      </c>
      <c r="U303" s="15" t="s">
        <v>601</v>
      </c>
      <c r="V303" s="15" t="s">
        <v>601</v>
      </c>
      <c r="W303" s="15" t="s">
        <v>231</v>
      </c>
      <c r="X303" s="15" t="s">
        <v>71</v>
      </c>
      <c r="Y303" s="58" t="n">
        <f aca="false">F303*G303*2</f>
        <v>320</v>
      </c>
      <c r="Z303" s="58" t="str">
        <f aca="false">IF(X303="N",Y303,"0")</f>
        <v>0</v>
      </c>
      <c r="AA303" s="58" t="n">
        <f aca="false">IF(X303="P",Y303,"0")</f>
        <v>320</v>
      </c>
      <c r="AB303" s="15"/>
      <c r="AC303" s="46"/>
      <c r="AD303" s="15"/>
      <c r="AE303" s="15"/>
      <c r="AF303" s="15"/>
    </row>
    <row r="304" customFormat="false" ht="11.25" hidden="false" customHeight="false" outlineLevel="0" collapsed="false">
      <c r="A304" s="39" t="s">
        <v>596</v>
      </c>
      <c r="B304" s="40" t="n">
        <v>20.85</v>
      </c>
      <c r="C304" s="39" t="s">
        <v>114</v>
      </c>
      <c r="D304" s="39" t="s">
        <v>50</v>
      </c>
      <c r="E304" s="15" t="s">
        <v>51</v>
      </c>
      <c r="F304" s="15" t="n">
        <v>16</v>
      </c>
      <c r="G304" s="15" t="n">
        <v>6</v>
      </c>
      <c r="H304" s="15"/>
      <c r="I304" s="32" t="s">
        <v>597</v>
      </c>
      <c r="J304" s="15" t="s">
        <v>24</v>
      </c>
      <c r="K304" s="123" t="s">
        <v>423</v>
      </c>
      <c r="L304" s="39" t="s">
        <v>26</v>
      </c>
      <c r="M304" s="15" t="s">
        <v>53</v>
      </c>
      <c r="N304" s="15" t="s">
        <v>24</v>
      </c>
      <c r="O304" s="16" t="s">
        <v>1193</v>
      </c>
      <c r="P304" s="15" t="n">
        <v>6</v>
      </c>
      <c r="Q304" s="15" t="s">
        <v>55</v>
      </c>
      <c r="R304" s="48" t="n">
        <v>0</v>
      </c>
      <c r="S304" s="219" t="n">
        <v>15741</v>
      </c>
      <c r="T304" s="15" t="s">
        <v>609</v>
      </c>
      <c r="U304" s="15" t="s">
        <v>601</v>
      </c>
      <c r="V304" s="15" t="s">
        <v>601</v>
      </c>
      <c r="W304" s="15" t="s">
        <v>231</v>
      </c>
      <c r="X304" s="15" t="s">
        <v>71</v>
      </c>
      <c r="Y304" s="58" t="n">
        <f aca="false">F304*G304*2</f>
        <v>192</v>
      </c>
      <c r="Z304" s="58" t="str">
        <f aca="false">IF(X304="N",Y304,"0")</f>
        <v>0</v>
      </c>
      <c r="AA304" s="58" t="n">
        <f aca="false">IF(X304="P",Y304,"0")</f>
        <v>192</v>
      </c>
      <c r="AB304" s="15"/>
      <c r="AC304" s="46"/>
      <c r="AD304" s="15"/>
      <c r="AE304" s="15"/>
      <c r="AF304" s="15"/>
    </row>
    <row r="305" customFormat="false" ht="11.85" hidden="false" customHeight="true" outlineLevel="0" collapsed="false">
      <c r="A305" s="208"/>
      <c r="B305" s="208"/>
      <c r="C305" s="208"/>
      <c r="D305" s="208"/>
      <c r="E305" s="208"/>
      <c r="F305" s="208"/>
      <c r="G305" s="213" t="n">
        <f aca="false">SUM(G298:G304)</f>
        <v>46</v>
      </c>
      <c r="H305" s="213"/>
      <c r="I305" s="213"/>
      <c r="J305" s="213"/>
      <c r="K305" s="213"/>
      <c r="L305" s="214"/>
      <c r="M305" s="213" t="n">
        <f aca="false">G305-P305</f>
        <v>0</v>
      </c>
      <c r="N305" s="213"/>
      <c r="O305" s="213"/>
      <c r="P305" s="213" t="n">
        <f aca="false">SUM(P298:P304)</f>
        <v>46</v>
      </c>
      <c r="Q305" s="62"/>
      <c r="R305" s="62"/>
      <c r="S305" s="215"/>
      <c r="T305" s="62"/>
      <c r="U305" s="208"/>
      <c r="V305" s="208"/>
      <c r="W305" s="208"/>
      <c r="X305" s="62"/>
      <c r="Y305" s="58" t="n">
        <f aca="false">F305*G305*2</f>
        <v>0</v>
      </c>
      <c r="Z305" s="58" t="str">
        <f aca="false">IF(X305="N",Y305,"0")</f>
        <v>0</v>
      </c>
      <c r="AA305" s="58" t="str">
        <f aca="false">IF(X305="P",Y305,"0")</f>
        <v>0</v>
      </c>
      <c r="AB305" s="208"/>
      <c r="AC305" s="208"/>
      <c r="AD305" s="208"/>
      <c r="AE305" s="208"/>
      <c r="AF305" s="208"/>
    </row>
    <row r="306" customFormat="false" ht="11.85" hidden="false" customHeight="true" outlineLevel="0" collapsed="false">
      <c r="A306" s="29"/>
      <c r="B306" s="29"/>
      <c r="C306" s="228" t="s">
        <v>610</v>
      </c>
      <c r="D306" s="29"/>
      <c r="E306" s="29"/>
      <c r="F306" s="29"/>
      <c r="G306" s="33"/>
      <c r="H306" s="33"/>
      <c r="I306" s="33"/>
      <c r="J306" s="127"/>
      <c r="K306" s="33"/>
      <c r="L306" s="218"/>
      <c r="M306" s="33"/>
      <c r="N306" s="127"/>
      <c r="O306" s="33"/>
      <c r="P306" s="33"/>
      <c r="Q306" s="33"/>
      <c r="R306" s="33"/>
      <c r="S306" s="219"/>
      <c r="T306" s="33"/>
      <c r="U306" s="29"/>
      <c r="V306" s="29"/>
      <c r="W306" s="29"/>
      <c r="X306" s="33"/>
      <c r="Y306" s="58" t="n">
        <f aca="false">F306*G306*2</f>
        <v>0</v>
      </c>
      <c r="Z306" s="58" t="str">
        <f aca="false">IF(X306="N",Y306,"0")</f>
        <v>0</v>
      </c>
      <c r="AA306" s="58" t="str">
        <f aca="false">IF(X306="P",Y306,"0")</f>
        <v>0</v>
      </c>
      <c r="AB306" s="29"/>
      <c r="AC306" s="29"/>
      <c r="AD306" s="29"/>
      <c r="AE306" s="29"/>
      <c r="AF306" s="29"/>
    </row>
    <row r="307" customFormat="false" ht="11.25" hidden="false" customHeight="false" outlineLevel="0" collapsed="false">
      <c r="A307" s="39" t="s">
        <v>596</v>
      </c>
      <c r="B307" s="40" t="n">
        <v>20.85</v>
      </c>
      <c r="C307" s="39" t="s">
        <v>114</v>
      </c>
      <c r="D307" s="39" t="s">
        <v>74</v>
      </c>
      <c r="E307" s="15" t="s">
        <v>51</v>
      </c>
      <c r="F307" s="15" t="n">
        <v>8</v>
      </c>
      <c r="G307" s="15" t="n">
        <v>12</v>
      </c>
      <c r="H307" s="15"/>
      <c r="I307" s="32" t="s">
        <v>597</v>
      </c>
      <c r="J307" s="15" t="s">
        <v>24</v>
      </c>
      <c r="K307" s="123" t="s">
        <v>423</v>
      </c>
      <c r="L307" s="39" t="s">
        <v>26</v>
      </c>
      <c r="M307" s="15" t="s">
        <v>598</v>
      </c>
      <c r="N307" s="15" t="s">
        <v>24</v>
      </c>
      <c r="O307" s="15"/>
      <c r="P307" s="15" t="n">
        <v>12</v>
      </c>
      <c r="Q307" s="39" t="s">
        <v>599</v>
      </c>
      <c r="R307" s="40" t="n">
        <v>0</v>
      </c>
      <c r="S307" s="219" t="n">
        <v>15737</v>
      </c>
      <c r="T307" s="39" t="s">
        <v>600</v>
      </c>
      <c r="U307" s="15" t="s">
        <v>601</v>
      </c>
      <c r="V307" s="15" t="s">
        <v>601</v>
      </c>
      <c r="W307" s="15" t="s">
        <v>231</v>
      </c>
      <c r="X307" s="15" t="s">
        <v>71</v>
      </c>
      <c r="Y307" s="58" t="n">
        <f aca="false">F307*G307*2</f>
        <v>192</v>
      </c>
      <c r="Z307" s="58" t="str">
        <f aca="false">IF(X307="N",Y307,"0")</f>
        <v>0</v>
      </c>
      <c r="AA307" s="58" t="n">
        <f aca="false">IF(X307="P",Y307,"0")</f>
        <v>192</v>
      </c>
      <c r="AB307" s="15"/>
      <c r="AC307" s="46"/>
      <c r="AD307" s="15"/>
      <c r="AE307" s="15"/>
      <c r="AF307" s="15"/>
    </row>
    <row r="308" customFormat="false" ht="11.25" hidden="false" customHeight="false" outlineLevel="0" collapsed="false">
      <c r="A308" s="39" t="s">
        <v>596</v>
      </c>
      <c r="B308" s="40" t="n">
        <v>20.85</v>
      </c>
      <c r="C308" s="39" t="s">
        <v>114</v>
      </c>
      <c r="D308" s="39" t="s">
        <v>74</v>
      </c>
      <c r="E308" s="15" t="s">
        <v>51</v>
      </c>
      <c r="F308" s="15" t="n">
        <v>8</v>
      </c>
      <c r="G308" s="15" t="n">
        <v>5</v>
      </c>
      <c r="H308" s="15"/>
      <c r="I308" s="32" t="s">
        <v>597</v>
      </c>
      <c r="J308" s="15" t="s">
        <v>24</v>
      </c>
      <c r="K308" s="123" t="s">
        <v>423</v>
      </c>
      <c r="L308" s="39" t="s">
        <v>26</v>
      </c>
      <c r="M308" s="15" t="s">
        <v>602</v>
      </c>
      <c r="N308" s="15" t="s">
        <v>24</v>
      </c>
      <c r="O308" s="15"/>
      <c r="P308" s="15" t="n">
        <v>5</v>
      </c>
      <c r="Q308" s="39" t="s">
        <v>364</v>
      </c>
      <c r="R308" s="40" t="n">
        <v>23.7</v>
      </c>
      <c r="S308" s="219" t="n">
        <v>15740</v>
      </c>
      <c r="T308" s="39" t="s">
        <v>603</v>
      </c>
      <c r="U308" s="15" t="s">
        <v>601</v>
      </c>
      <c r="V308" s="15" t="s">
        <v>601</v>
      </c>
      <c r="W308" s="15" t="s">
        <v>231</v>
      </c>
      <c r="X308" s="15" t="s">
        <v>71</v>
      </c>
      <c r="Y308" s="58" t="n">
        <f aca="false">F308*G308*2</f>
        <v>80</v>
      </c>
      <c r="Z308" s="58" t="str">
        <f aca="false">IF(X308="N",Y308,"0")</f>
        <v>0</v>
      </c>
      <c r="AA308" s="58" t="n">
        <f aca="false">IF(X308="P",Y308,"0")</f>
        <v>80</v>
      </c>
      <c r="AB308" s="15"/>
      <c r="AC308" s="46"/>
      <c r="AD308" s="15"/>
      <c r="AE308" s="15"/>
      <c r="AF308" s="15"/>
    </row>
    <row r="309" customFormat="false" ht="11.25" hidden="false" customHeight="false" outlineLevel="0" collapsed="false">
      <c r="A309" s="39" t="s">
        <v>596</v>
      </c>
      <c r="B309" s="40" t="n">
        <v>20.85</v>
      </c>
      <c r="C309" s="39" t="s">
        <v>114</v>
      </c>
      <c r="D309" s="39" t="s">
        <v>74</v>
      </c>
      <c r="E309" s="15" t="s">
        <v>51</v>
      </c>
      <c r="F309" s="15" t="n">
        <v>8</v>
      </c>
      <c r="G309" s="15" t="n">
        <v>6</v>
      </c>
      <c r="H309" s="15"/>
      <c r="I309" s="32" t="s">
        <v>597</v>
      </c>
      <c r="J309" s="15" t="s">
        <v>24</v>
      </c>
      <c r="K309" s="123" t="s">
        <v>423</v>
      </c>
      <c r="L309" s="39" t="s">
        <v>26</v>
      </c>
      <c r="M309" s="15" t="s">
        <v>602</v>
      </c>
      <c r="N309" s="15" t="s">
        <v>24</v>
      </c>
      <c r="O309" s="15"/>
      <c r="P309" s="15" t="n">
        <v>6</v>
      </c>
      <c r="Q309" s="39" t="s">
        <v>364</v>
      </c>
      <c r="R309" s="40" t="n">
        <v>34.65</v>
      </c>
      <c r="S309" s="219" t="n">
        <v>15740</v>
      </c>
      <c r="T309" s="39" t="s">
        <v>604</v>
      </c>
      <c r="U309" s="15" t="s">
        <v>601</v>
      </c>
      <c r="V309" s="15" t="s">
        <v>601</v>
      </c>
      <c r="W309" s="15" t="s">
        <v>231</v>
      </c>
      <c r="X309" s="15" t="s">
        <v>71</v>
      </c>
      <c r="Y309" s="58" t="n">
        <f aca="false">F309*G309*2</f>
        <v>96</v>
      </c>
      <c r="Z309" s="58" t="str">
        <f aca="false">IF(X309="N",Y309,"0")</f>
        <v>0</v>
      </c>
      <c r="AA309" s="58" t="n">
        <f aca="false">IF(X309="P",Y309,"0")</f>
        <v>96</v>
      </c>
      <c r="AB309" s="15"/>
      <c r="AC309" s="46"/>
      <c r="AD309" s="15"/>
      <c r="AE309" s="15"/>
      <c r="AF309" s="15"/>
    </row>
    <row r="310" customFormat="false" ht="11.25" hidden="false" customHeight="false" outlineLevel="0" collapsed="false">
      <c r="A310" s="39" t="s">
        <v>596</v>
      </c>
      <c r="B310" s="40" t="n">
        <v>20.85</v>
      </c>
      <c r="C310" s="39" t="s">
        <v>114</v>
      </c>
      <c r="D310" s="39" t="s">
        <v>74</v>
      </c>
      <c r="E310" s="15" t="s">
        <v>51</v>
      </c>
      <c r="F310" s="15" t="n">
        <v>8</v>
      </c>
      <c r="G310" s="15" t="n">
        <v>7</v>
      </c>
      <c r="H310" s="15"/>
      <c r="I310" s="32" t="s">
        <v>597</v>
      </c>
      <c r="J310" s="15" t="s">
        <v>24</v>
      </c>
      <c r="K310" s="123" t="s">
        <v>423</v>
      </c>
      <c r="L310" s="39" t="s">
        <v>26</v>
      </c>
      <c r="M310" s="15" t="s">
        <v>605</v>
      </c>
      <c r="N310" s="15" t="s">
        <v>24</v>
      </c>
      <c r="O310" s="15"/>
      <c r="P310" s="15" t="n">
        <v>7</v>
      </c>
      <c r="Q310" s="39" t="s">
        <v>364</v>
      </c>
      <c r="R310" s="40" t="n">
        <v>28.75</v>
      </c>
      <c r="S310" s="219" t="n">
        <v>15736</v>
      </c>
      <c r="T310" s="39" t="s">
        <v>606</v>
      </c>
      <c r="U310" s="15" t="s">
        <v>601</v>
      </c>
      <c r="V310" s="15" t="s">
        <v>601</v>
      </c>
      <c r="W310" s="15" t="s">
        <v>231</v>
      </c>
      <c r="X310" s="15" t="s">
        <v>71</v>
      </c>
      <c r="Y310" s="58" t="n">
        <f aca="false">F310*G310*2</f>
        <v>112</v>
      </c>
      <c r="Z310" s="58" t="str">
        <f aca="false">IF(X310="N",Y310,"0")</f>
        <v>0</v>
      </c>
      <c r="AA310" s="58" t="n">
        <f aca="false">IF(X310="P",Y310,"0")</f>
        <v>112</v>
      </c>
      <c r="AB310" s="15"/>
      <c r="AC310" s="46"/>
      <c r="AD310" s="15"/>
      <c r="AE310" s="15"/>
      <c r="AF310" s="15"/>
    </row>
    <row r="311" customFormat="false" ht="11.25" hidden="false" customHeight="false" outlineLevel="0" collapsed="false">
      <c r="A311" s="39" t="s">
        <v>596</v>
      </c>
      <c r="B311" s="40" t="n">
        <v>20.85</v>
      </c>
      <c r="C311" s="39" t="s">
        <v>114</v>
      </c>
      <c r="D311" s="39" t="s">
        <v>74</v>
      </c>
      <c r="E311" s="15" t="s">
        <v>51</v>
      </c>
      <c r="F311" s="15" t="n">
        <v>8</v>
      </c>
      <c r="G311" s="15" t="n">
        <v>8</v>
      </c>
      <c r="H311" s="15"/>
      <c r="I311" s="32" t="s">
        <v>597</v>
      </c>
      <c r="J311" s="15" t="s">
        <v>24</v>
      </c>
      <c r="K311" s="123" t="s">
        <v>423</v>
      </c>
      <c r="L311" s="39" t="s">
        <v>26</v>
      </c>
      <c r="M311" s="15" t="s">
        <v>605</v>
      </c>
      <c r="N311" s="15" t="s">
        <v>24</v>
      </c>
      <c r="O311" s="15"/>
      <c r="P311" s="15" t="n">
        <v>8</v>
      </c>
      <c r="Q311" s="39" t="s">
        <v>607</v>
      </c>
      <c r="R311" s="40" t="n">
        <v>31.9</v>
      </c>
      <c r="S311" s="219" t="n">
        <v>15736</v>
      </c>
      <c r="T311" s="39" t="s">
        <v>608</v>
      </c>
      <c r="U311" s="15" t="s">
        <v>601</v>
      </c>
      <c r="V311" s="15" t="s">
        <v>601</v>
      </c>
      <c r="W311" s="15" t="s">
        <v>231</v>
      </c>
      <c r="X311" s="15" t="s">
        <v>71</v>
      </c>
      <c r="Y311" s="58" t="n">
        <f aca="false">F311*G311*2</f>
        <v>128</v>
      </c>
      <c r="Z311" s="58" t="str">
        <f aca="false">IF(X311="N",Y311,"0")</f>
        <v>0</v>
      </c>
      <c r="AA311" s="58" t="n">
        <f aca="false">IF(X311="P",Y311,"0")</f>
        <v>128</v>
      </c>
      <c r="AB311" s="15"/>
      <c r="AC311" s="46"/>
      <c r="AD311" s="15"/>
      <c r="AE311" s="15"/>
      <c r="AF311" s="15"/>
    </row>
    <row r="312" customFormat="false" ht="11.85" hidden="false" customHeight="true" outlineLevel="0" collapsed="false">
      <c r="A312" s="39" t="s">
        <v>596</v>
      </c>
      <c r="B312" s="40" t="n">
        <v>20.85</v>
      </c>
      <c r="C312" s="39" t="s">
        <v>114</v>
      </c>
      <c r="D312" s="39" t="s">
        <v>74</v>
      </c>
      <c r="E312" s="15" t="s">
        <v>51</v>
      </c>
      <c r="F312" s="15" t="n">
        <v>8</v>
      </c>
      <c r="G312" s="15" t="n">
        <v>8</v>
      </c>
      <c r="H312" s="15"/>
      <c r="I312" s="32" t="s">
        <v>597</v>
      </c>
      <c r="J312" s="15" t="s">
        <v>24</v>
      </c>
      <c r="K312" s="123" t="s">
        <v>423</v>
      </c>
      <c r="L312" s="47" t="s">
        <v>26</v>
      </c>
      <c r="M312" s="33" t="s">
        <v>53</v>
      </c>
      <c r="N312" s="15" t="s">
        <v>24</v>
      </c>
      <c r="O312" s="33"/>
      <c r="P312" s="33" t="n">
        <v>8</v>
      </c>
      <c r="Q312" s="47" t="s">
        <v>55</v>
      </c>
      <c r="R312" s="48" t="n">
        <v>0</v>
      </c>
      <c r="S312" s="219" t="n">
        <v>15741</v>
      </c>
      <c r="T312" s="47" t="s">
        <v>611</v>
      </c>
      <c r="U312" s="33" t="s">
        <v>601</v>
      </c>
      <c r="V312" s="15" t="s">
        <v>601</v>
      </c>
      <c r="W312" s="15" t="s">
        <v>231</v>
      </c>
      <c r="X312" s="15" t="s">
        <v>71</v>
      </c>
      <c r="Y312" s="58" t="n">
        <f aca="false">F312*G312*2</f>
        <v>128</v>
      </c>
      <c r="Z312" s="58" t="str">
        <f aca="false">IF(X312="N",Y312,"0")</f>
        <v>0</v>
      </c>
      <c r="AA312" s="58" t="n">
        <f aca="false">IF(X312="P",Y312,"0")</f>
        <v>128</v>
      </c>
      <c r="AB312" s="33"/>
      <c r="AC312" s="75"/>
      <c r="AD312" s="33"/>
      <c r="AE312" s="33"/>
      <c r="AF312" s="33"/>
    </row>
    <row r="313" customFormat="false" ht="11.85" hidden="false" customHeight="true" outlineLevel="0" collapsed="false">
      <c r="A313" s="172"/>
      <c r="B313" s="172"/>
      <c r="C313" s="172"/>
      <c r="D313" s="172"/>
      <c r="E313" s="172"/>
      <c r="F313" s="172"/>
      <c r="G313" s="223" t="n">
        <f aca="false">SUM(G306:G312)</f>
        <v>46</v>
      </c>
      <c r="H313" s="223"/>
      <c r="I313" s="223"/>
      <c r="J313" s="223"/>
      <c r="K313" s="223"/>
      <c r="L313" s="226"/>
      <c r="M313" s="223" t="n">
        <f aca="false">G313-P313</f>
        <v>0</v>
      </c>
      <c r="N313" s="223"/>
      <c r="O313" s="223"/>
      <c r="P313" s="223" t="n">
        <f aca="false">SUM(P306:P312)</f>
        <v>46</v>
      </c>
      <c r="Q313" s="79"/>
      <c r="R313" s="79"/>
      <c r="S313" s="227"/>
      <c r="T313" s="79"/>
      <c r="U313" s="172"/>
      <c r="V313" s="172"/>
      <c r="W313" s="172"/>
      <c r="X313" s="79"/>
      <c r="Y313" s="58" t="n">
        <f aca="false">F313*G313*2</f>
        <v>0</v>
      </c>
      <c r="Z313" s="58" t="str">
        <f aca="false">IF(X313="N",Y313,"0")</f>
        <v>0</v>
      </c>
      <c r="AA313" s="58" t="str">
        <f aca="false">IF(X313="P",Y313,"0")</f>
        <v>0</v>
      </c>
      <c r="AB313" s="172"/>
      <c r="AC313" s="172"/>
      <c r="AD313" s="172"/>
      <c r="AE313" s="172"/>
      <c r="AF313" s="172"/>
    </row>
    <row r="314" customFormat="false" ht="11.85" hidden="false" customHeight="true" outlineLevel="0" collapsed="false">
      <c r="A314" s="29"/>
      <c r="B314" s="29"/>
      <c r="C314" s="228" t="s">
        <v>433</v>
      </c>
      <c r="D314" s="29"/>
      <c r="E314" s="29"/>
      <c r="F314" s="29"/>
      <c r="G314" s="33"/>
      <c r="H314" s="33"/>
      <c r="I314" s="33"/>
      <c r="J314" s="127"/>
      <c r="K314" s="33"/>
      <c r="L314" s="218"/>
      <c r="M314" s="33"/>
      <c r="N314" s="127"/>
      <c r="O314" s="33"/>
      <c r="P314" s="33"/>
      <c r="Q314" s="33"/>
      <c r="R314" s="33"/>
      <c r="S314" s="219"/>
      <c r="T314" s="33"/>
      <c r="U314" s="29"/>
      <c r="V314" s="29"/>
      <c r="W314" s="29"/>
      <c r="X314" s="33"/>
      <c r="Y314" s="58" t="n">
        <f aca="false">F314*G314*2</f>
        <v>0</v>
      </c>
      <c r="Z314" s="58" t="str">
        <f aca="false">IF(X314="N",Y314,"0")</f>
        <v>0</v>
      </c>
      <c r="AA314" s="58" t="str">
        <f aca="false">IF(X314="P",Y314,"0")</f>
        <v>0</v>
      </c>
      <c r="AB314" s="29"/>
      <c r="AC314" s="29"/>
      <c r="AD314" s="29"/>
      <c r="AE314" s="29"/>
      <c r="AF314" s="29"/>
    </row>
    <row r="315" customFormat="false" ht="11.25" hidden="false" customHeight="false" outlineLevel="0" collapsed="false">
      <c r="A315" s="39" t="s">
        <v>434</v>
      </c>
      <c r="B315" s="40" t="n">
        <v>0</v>
      </c>
      <c r="C315" s="39" t="s">
        <v>55</v>
      </c>
      <c r="D315" s="39" t="s">
        <v>50</v>
      </c>
      <c r="E315" s="15" t="s">
        <v>51</v>
      </c>
      <c r="F315" s="15" t="n">
        <v>16</v>
      </c>
      <c r="G315" s="15" t="n">
        <v>41</v>
      </c>
      <c r="H315" s="15"/>
      <c r="I315" s="15"/>
      <c r="J315" s="15" t="s">
        <v>24</v>
      </c>
      <c r="K315" s="195" t="s">
        <v>435</v>
      </c>
      <c r="L315" s="188" t="s">
        <v>26</v>
      </c>
      <c r="M315" s="191" t="s">
        <v>436</v>
      </c>
      <c r="N315" s="15" t="s">
        <v>24</v>
      </c>
      <c r="O315" s="15"/>
      <c r="P315" s="15" t="n">
        <v>41</v>
      </c>
      <c r="Q315" s="39" t="s">
        <v>364</v>
      </c>
      <c r="R315" s="40" t="n">
        <v>0</v>
      </c>
      <c r="S315" s="22" t="s">
        <v>65</v>
      </c>
      <c r="T315" s="39" t="s">
        <v>437</v>
      </c>
      <c r="U315" s="15" t="s">
        <v>413</v>
      </c>
      <c r="V315" s="15" t="s">
        <v>413</v>
      </c>
      <c r="W315" s="15" t="s">
        <v>231</v>
      </c>
      <c r="X315" s="15" t="s">
        <v>69</v>
      </c>
      <c r="Y315" s="58" t="n">
        <f aca="false">F315*G315*2</f>
        <v>1312</v>
      </c>
      <c r="Z315" s="58" t="n">
        <f aca="false">IF(X315="N",Y315,"0")</f>
        <v>1312</v>
      </c>
      <c r="AA315" s="58" t="str">
        <f aca="false">IF(X315="P",Y315,"0")</f>
        <v>0</v>
      </c>
      <c r="AB315" s="15"/>
      <c r="AC315" s="46"/>
      <c r="AD315" s="15"/>
      <c r="AE315" s="15"/>
      <c r="AF315" s="15"/>
    </row>
    <row r="316" customFormat="false" ht="11.25" hidden="false" customHeight="false" outlineLevel="0" collapsed="false">
      <c r="A316" s="39" t="s">
        <v>438</v>
      </c>
      <c r="B316" s="40" t="n">
        <v>0</v>
      </c>
      <c r="C316" s="39" t="s">
        <v>114</v>
      </c>
      <c r="D316" s="39" t="s">
        <v>50</v>
      </c>
      <c r="E316" s="15" t="s">
        <v>51</v>
      </c>
      <c r="F316" s="15" t="n">
        <v>16</v>
      </c>
      <c r="G316" s="15" t="n">
        <v>20</v>
      </c>
      <c r="H316" s="15"/>
      <c r="I316" s="32" t="s">
        <v>439</v>
      </c>
      <c r="J316" s="15" t="s">
        <v>24</v>
      </c>
      <c r="K316" s="195" t="s">
        <v>440</v>
      </c>
      <c r="L316" s="188" t="s">
        <v>26</v>
      </c>
      <c r="M316" s="191" t="s">
        <v>411</v>
      </c>
      <c r="N316" s="15" t="s">
        <v>24</v>
      </c>
      <c r="O316" s="15"/>
      <c r="P316" s="15" t="n">
        <v>20</v>
      </c>
      <c r="Q316" s="39" t="s">
        <v>305</v>
      </c>
      <c r="R316" s="40" t="n">
        <v>0</v>
      </c>
      <c r="S316" s="219" t="n">
        <v>15815</v>
      </c>
      <c r="T316" s="39" t="s">
        <v>412</v>
      </c>
      <c r="U316" s="15" t="s">
        <v>413</v>
      </c>
      <c r="V316" s="15" t="s">
        <v>413</v>
      </c>
      <c r="W316" s="15" t="s">
        <v>231</v>
      </c>
      <c r="X316" s="15" t="s">
        <v>71</v>
      </c>
      <c r="Y316" s="58" t="n">
        <f aca="false">F316*G316*2</f>
        <v>640</v>
      </c>
      <c r="Z316" s="58" t="str">
        <f aca="false">IF(X316="N",Y316,"0")</f>
        <v>0</v>
      </c>
      <c r="AA316" s="58" t="n">
        <f aca="false">IF(X316="P",Y316,"0")</f>
        <v>640</v>
      </c>
      <c r="AB316" s="15"/>
      <c r="AC316" s="46"/>
      <c r="AD316" s="15"/>
      <c r="AE316" s="15"/>
      <c r="AF316" s="15"/>
    </row>
    <row r="317" customFormat="false" ht="11.85" hidden="false" customHeight="true" outlineLevel="0" collapsed="false">
      <c r="A317" s="47"/>
      <c r="B317" s="48"/>
      <c r="C317" s="47"/>
      <c r="D317" s="47"/>
      <c r="E317" s="33"/>
      <c r="F317" s="33"/>
      <c r="G317" s="33"/>
      <c r="H317" s="33"/>
      <c r="I317" s="252"/>
      <c r="J317" s="127"/>
      <c r="K317" s="32"/>
      <c r="L317" s="47" t="s">
        <v>26</v>
      </c>
      <c r="M317" s="33"/>
      <c r="N317" s="127"/>
      <c r="O317" s="33"/>
      <c r="P317" s="33"/>
      <c r="Q317" s="47"/>
      <c r="R317" s="48"/>
      <c r="S317" s="219"/>
      <c r="T317" s="47"/>
      <c r="U317" s="33"/>
      <c r="V317" s="33"/>
      <c r="W317" s="33"/>
      <c r="X317" s="33"/>
      <c r="Y317" s="58" t="n">
        <f aca="false">F317*G317*2</f>
        <v>0</v>
      </c>
      <c r="Z317" s="58" t="str">
        <f aca="false">IF(X317="N",Y317,"0")</f>
        <v>0</v>
      </c>
      <c r="AA317" s="58" t="str">
        <f aca="false">IF(X317="P",Y317,"0")</f>
        <v>0</v>
      </c>
      <c r="AB317" s="33"/>
      <c r="AC317" s="75"/>
      <c r="AD317" s="33"/>
      <c r="AE317" s="33"/>
      <c r="AF317" s="33"/>
    </row>
    <row r="318" customFormat="false" ht="11.85" hidden="false" customHeight="true" outlineLevel="0" collapsed="false">
      <c r="A318" s="208"/>
      <c r="B318" s="208"/>
      <c r="C318" s="208"/>
      <c r="D318" s="208"/>
      <c r="E318" s="208"/>
      <c r="F318" s="208"/>
      <c r="G318" s="213" t="n">
        <f aca="false">SUM(G314:G317)</f>
        <v>61</v>
      </c>
      <c r="H318" s="213"/>
      <c r="I318" s="213"/>
      <c r="J318" s="213"/>
      <c r="K318" s="213"/>
      <c r="L318" s="214"/>
      <c r="M318" s="213" t="n">
        <f aca="false">G318-P318</f>
        <v>0</v>
      </c>
      <c r="N318" s="213"/>
      <c r="O318" s="213"/>
      <c r="P318" s="213" t="n">
        <f aca="false">SUM(P314:P317)</f>
        <v>61</v>
      </c>
      <c r="Q318" s="62"/>
      <c r="R318" s="62"/>
      <c r="S318" s="240"/>
      <c r="T318" s="62"/>
      <c r="U318" s="208"/>
      <c r="V318" s="208"/>
      <c r="W318" s="208"/>
      <c r="X318" s="62"/>
      <c r="Y318" s="58" t="n">
        <f aca="false">F318*G318*2</f>
        <v>0</v>
      </c>
      <c r="Z318" s="58" t="str">
        <f aca="false">IF(X318="N",Y318,"0")</f>
        <v>0</v>
      </c>
      <c r="AA318" s="58" t="str">
        <f aca="false">IF(X318="P",Y318,"0")</f>
        <v>0</v>
      </c>
      <c r="AB318" s="208"/>
      <c r="AC318" s="208"/>
      <c r="AD318" s="208"/>
      <c r="AE318" s="208"/>
      <c r="AF318" s="208"/>
    </row>
    <row r="319" customFormat="false" ht="11.85" hidden="false" customHeight="true" outlineLevel="0" collapsed="false">
      <c r="A319" s="29"/>
      <c r="B319" s="29"/>
      <c r="C319" s="228" t="s">
        <v>441</v>
      </c>
      <c r="D319" s="29"/>
      <c r="E319" s="29"/>
      <c r="F319" s="29"/>
      <c r="G319" s="33"/>
      <c r="H319" s="33"/>
      <c r="I319" s="33"/>
      <c r="J319" s="127"/>
      <c r="K319" s="33"/>
      <c r="L319" s="218"/>
      <c r="M319" s="33"/>
      <c r="N319" s="127"/>
      <c r="O319" s="33"/>
      <c r="P319" s="33"/>
      <c r="Q319" s="33"/>
      <c r="R319" s="33"/>
      <c r="S319" s="238"/>
      <c r="T319" s="33"/>
      <c r="U319" s="29"/>
      <c r="V319" s="29"/>
      <c r="W319" s="29"/>
      <c r="X319" s="33"/>
      <c r="Y319" s="58" t="n">
        <f aca="false">F319*G319*2</f>
        <v>0</v>
      </c>
      <c r="Z319" s="58" t="str">
        <f aca="false">IF(X319="N",Y319,"0")</f>
        <v>0</v>
      </c>
      <c r="AA319" s="58" t="str">
        <f aca="false">IF(X319="P",Y319,"0")</f>
        <v>0</v>
      </c>
      <c r="AB319" s="29"/>
      <c r="AC319" s="29"/>
      <c r="AD319" s="29"/>
      <c r="AE319" s="29"/>
      <c r="AF319" s="29"/>
    </row>
    <row r="320" customFormat="false" ht="12" hidden="false" customHeight="true" outlineLevel="0" collapsed="false">
      <c r="A320" s="39" t="s">
        <v>442</v>
      </c>
      <c r="B320" s="40" t="n">
        <v>0</v>
      </c>
      <c r="C320" s="39" t="s">
        <v>55</v>
      </c>
      <c r="D320" s="39" t="s">
        <v>74</v>
      </c>
      <c r="E320" s="15" t="s">
        <v>51</v>
      </c>
      <c r="F320" s="15" t="n">
        <v>8</v>
      </c>
      <c r="G320" s="15" t="n">
        <v>41</v>
      </c>
      <c r="H320" s="15"/>
      <c r="I320" s="15"/>
      <c r="J320" s="15" t="s">
        <v>24</v>
      </c>
      <c r="K320" s="195" t="s">
        <v>435</v>
      </c>
      <c r="L320" s="188" t="s">
        <v>26</v>
      </c>
      <c r="M320" s="191" t="s">
        <v>436</v>
      </c>
      <c r="N320" s="15" t="s">
        <v>24</v>
      </c>
      <c r="O320" s="15"/>
      <c r="P320" s="15" t="n">
        <v>41</v>
      </c>
      <c r="Q320" s="39" t="s">
        <v>364</v>
      </c>
      <c r="R320" s="40" t="n">
        <v>0</v>
      </c>
      <c r="S320" s="22" t="s">
        <v>65</v>
      </c>
      <c r="T320" s="39" t="s">
        <v>443</v>
      </c>
      <c r="U320" s="15" t="s">
        <v>413</v>
      </c>
      <c r="V320" s="15" t="s">
        <v>413</v>
      </c>
      <c r="W320" s="15" t="s">
        <v>231</v>
      </c>
      <c r="X320" s="15" t="s">
        <v>69</v>
      </c>
      <c r="Y320" s="58" t="n">
        <f aca="false">F320*G320*2</f>
        <v>656</v>
      </c>
      <c r="Z320" s="58" t="n">
        <f aca="false">IF(X320="N",Y320,"0")</f>
        <v>656</v>
      </c>
      <c r="AA320" s="58" t="str">
        <f aca="false">IF(X320="P",Y320,"0")</f>
        <v>0</v>
      </c>
      <c r="AB320" s="15"/>
      <c r="AC320" s="46"/>
      <c r="AD320" s="15"/>
      <c r="AE320" s="15"/>
      <c r="AF320" s="15"/>
    </row>
    <row r="321" customFormat="false" ht="11.25" hidden="false" customHeight="false" outlineLevel="0" collapsed="false">
      <c r="A321" s="39" t="s">
        <v>444</v>
      </c>
      <c r="B321" s="40" t="n">
        <v>0</v>
      </c>
      <c r="C321" s="39" t="s">
        <v>114</v>
      </c>
      <c r="D321" s="39" t="s">
        <v>74</v>
      </c>
      <c r="E321" s="15" t="s">
        <v>51</v>
      </c>
      <c r="F321" s="15" t="n">
        <v>8</v>
      </c>
      <c r="G321" s="15" t="n">
        <v>20</v>
      </c>
      <c r="H321" s="15"/>
      <c r="I321" s="32" t="s">
        <v>439</v>
      </c>
      <c r="J321" s="15" t="s">
        <v>24</v>
      </c>
      <c r="K321" s="195" t="s">
        <v>440</v>
      </c>
      <c r="L321" s="188" t="s">
        <v>26</v>
      </c>
      <c r="M321" s="191" t="s">
        <v>411</v>
      </c>
      <c r="N321" s="15" t="s">
        <v>24</v>
      </c>
      <c r="O321" s="15"/>
      <c r="P321" s="15" t="n">
        <v>20</v>
      </c>
      <c r="Q321" s="39" t="s">
        <v>305</v>
      </c>
      <c r="R321" s="40" t="n">
        <v>0</v>
      </c>
      <c r="S321" s="219" t="n">
        <v>15815</v>
      </c>
      <c r="T321" s="39" t="s">
        <v>420</v>
      </c>
      <c r="U321" s="15" t="s">
        <v>413</v>
      </c>
      <c r="V321" s="15" t="s">
        <v>413</v>
      </c>
      <c r="W321" s="15" t="s">
        <v>231</v>
      </c>
      <c r="X321" s="15" t="s">
        <v>71</v>
      </c>
      <c r="Y321" s="58" t="n">
        <f aca="false">F321*G321*2</f>
        <v>320</v>
      </c>
      <c r="Z321" s="58" t="str">
        <f aca="false">IF(X321="N",Y321,"0")</f>
        <v>0</v>
      </c>
      <c r="AA321" s="58" t="n">
        <f aca="false">IF(X321="P",Y321,"0")</f>
        <v>320</v>
      </c>
      <c r="AB321" s="15"/>
      <c r="AC321" s="46"/>
      <c r="AD321" s="15"/>
      <c r="AE321" s="15"/>
      <c r="AF321" s="15"/>
    </row>
    <row r="322" customFormat="false" ht="11.85" hidden="false" customHeight="true" outlineLevel="0" collapsed="false">
      <c r="A322" s="47"/>
      <c r="B322" s="48"/>
      <c r="C322" s="47"/>
      <c r="D322" s="47"/>
      <c r="E322" s="33"/>
      <c r="F322" s="33"/>
      <c r="G322" s="33"/>
      <c r="H322" s="33"/>
      <c r="I322" s="252"/>
      <c r="J322" s="127"/>
      <c r="K322" s="32"/>
      <c r="L322" s="47" t="s">
        <v>26</v>
      </c>
      <c r="M322" s="33"/>
      <c r="N322" s="127"/>
      <c r="O322" s="33"/>
      <c r="P322" s="33"/>
      <c r="Q322" s="47"/>
      <c r="R322" s="48"/>
      <c r="S322" s="219"/>
      <c r="T322" s="47"/>
      <c r="U322" s="33"/>
      <c r="V322" s="33"/>
      <c r="W322" s="33"/>
      <c r="X322" s="33"/>
      <c r="Y322" s="33"/>
      <c r="Z322" s="33"/>
      <c r="AA322" s="33"/>
      <c r="AB322" s="33"/>
      <c r="AC322" s="75"/>
      <c r="AD322" s="33"/>
      <c r="AE322" s="33"/>
      <c r="AF322" s="33"/>
    </row>
    <row r="323" customFormat="false" ht="11.85" hidden="false" customHeight="true" outlineLevel="0" collapsed="false">
      <c r="A323" s="172"/>
      <c r="B323" s="172"/>
      <c r="C323" s="172"/>
      <c r="D323" s="172"/>
      <c r="E323" s="172"/>
      <c r="F323" s="172"/>
      <c r="G323" s="223" t="n">
        <f aca="false">SUM(G319:G322)</f>
        <v>61</v>
      </c>
      <c r="H323" s="223"/>
      <c r="I323" s="223"/>
      <c r="J323" s="223"/>
      <c r="K323" s="223"/>
      <c r="L323" s="226"/>
      <c r="M323" s="223" t="n">
        <f aca="false">G323-P323</f>
        <v>0</v>
      </c>
      <c r="N323" s="223"/>
      <c r="O323" s="223"/>
      <c r="P323" s="223" t="n">
        <f aca="false">SUM(P319:P322)</f>
        <v>61</v>
      </c>
      <c r="Q323" s="79"/>
      <c r="R323" s="79"/>
      <c r="S323" s="227"/>
      <c r="T323" s="79"/>
      <c r="U323" s="172"/>
      <c r="V323" s="172"/>
      <c r="W323" s="172"/>
      <c r="X323" s="79"/>
      <c r="Y323" s="79"/>
      <c r="Z323" s="172"/>
      <c r="AA323" s="172"/>
      <c r="AB323" s="172"/>
      <c r="AC323" s="172"/>
      <c r="AD323" s="172"/>
      <c r="AE323" s="172"/>
      <c r="AF323" s="172"/>
    </row>
    <row r="324" customFormat="false" ht="11.85" hidden="false" customHeight="true" outlineLevel="0" collapsed="false">
      <c r="G324" s="15"/>
      <c r="H324" s="15"/>
      <c r="I324" s="15"/>
      <c r="J324" s="15"/>
      <c r="K324" s="15"/>
      <c r="M324" s="15"/>
      <c r="N324" s="15"/>
      <c r="O324" s="15"/>
      <c r="P324" s="15"/>
      <c r="S324" s="22"/>
      <c r="X324" s="15"/>
      <c r="Y324" s="15" t="n">
        <f aca="false">SUM(Y5:Y323)</f>
        <v>94544</v>
      </c>
      <c r="Z324" s="15" t="n">
        <f aca="false">SUM(Z5:Z323)</f>
        <v>30016</v>
      </c>
      <c r="AA324" s="15" t="n">
        <f aca="false">SUM(AA5:AA323)</f>
        <v>64528</v>
      </c>
    </row>
    <row r="325" customFormat="false" ht="11.85" hidden="false" customHeight="true" outlineLevel="0" collapsed="false">
      <c r="G325" s="15"/>
      <c r="H325" s="15"/>
      <c r="I325" s="15"/>
      <c r="J325" s="15"/>
      <c r="K325" s="15"/>
      <c r="M325" s="15"/>
      <c r="N325" s="15"/>
      <c r="O325" s="15"/>
      <c r="P325" s="15"/>
      <c r="S325" s="22"/>
      <c r="X325" s="15"/>
      <c r="Y325" s="15"/>
    </row>
    <row r="326" customFormat="false" ht="11.85" hidden="false" customHeight="true" outlineLevel="0" collapsed="false"/>
    <row r="327" customFormat="false" ht="11.85" hidden="false" customHeight="true" outlineLevel="0" collapsed="false">
      <c r="AA327" s="0" t="n">
        <f aca="false">Z324+AA324</f>
        <v>94544</v>
      </c>
    </row>
    <row r="328" customFormat="false" ht="11.85" hidden="false" customHeight="true" outlineLevel="0" collapsed="false"/>
    <row r="329" customFormat="false" ht="11.25" hidden="false" customHeight="false" outlineLevel="0" collapsed="false">
      <c r="A329" s="39"/>
      <c r="B329" s="40"/>
      <c r="C329" s="39"/>
      <c r="D329" s="39"/>
      <c r="E329" s="15"/>
      <c r="F329" s="15"/>
      <c r="G329" s="15"/>
      <c r="H329" s="15"/>
      <c r="I329" s="15"/>
      <c r="J329" s="15"/>
      <c r="K329" s="123"/>
      <c r="L329" s="39"/>
      <c r="M329" s="15"/>
      <c r="N329" s="15"/>
      <c r="O329" s="15"/>
      <c r="P329" s="15"/>
      <c r="Q329" s="39"/>
      <c r="R329" s="40"/>
      <c r="S329" s="22"/>
      <c r="T329" s="39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</row>
    <row r="332" customFormat="false" ht="11.25" hidden="false" customHeight="false" outlineLevel="0" collapsed="false">
      <c r="A332" s="39"/>
      <c r="B332" s="40"/>
      <c r="C332" s="39"/>
      <c r="D332" s="39"/>
      <c r="E332" s="15"/>
      <c r="F332" s="15"/>
      <c r="G332" s="15"/>
      <c r="H332" s="15"/>
      <c r="I332" s="15"/>
      <c r="J332" s="15"/>
      <c r="K332" s="123"/>
      <c r="L332" s="39"/>
      <c r="M332" s="15"/>
      <c r="N332" s="15"/>
      <c r="O332" s="15"/>
      <c r="P332" s="15"/>
      <c r="Q332" s="39"/>
      <c r="R332" s="40"/>
      <c r="S332" s="22"/>
      <c r="T332" s="39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</row>
    <row r="333" customFormat="false" ht="11.25" hidden="false" customHeight="false" outlineLevel="0" collapsed="false">
      <c r="A333" s="39"/>
      <c r="B333" s="40"/>
      <c r="C333" s="39"/>
      <c r="D333" s="39"/>
      <c r="E333" s="15"/>
      <c r="F333" s="15"/>
      <c r="G333" s="15"/>
      <c r="H333" s="15"/>
      <c r="I333" s="15"/>
      <c r="J333" s="15"/>
      <c r="K333" s="123"/>
      <c r="L333" s="39"/>
      <c r="M333" s="15"/>
      <c r="N333" s="15"/>
      <c r="O333" s="15"/>
      <c r="P333" s="15"/>
      <c r="Q333" s="39"/>
      <c r="R333" s="40"/>
      <c r="S333" s="22"/>
      <c r="T333" s="39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55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V330"/>
  <sheetViews>
    <sheetView showFormulas="false" showGridLines="true" showRowColHeaders="true" showZeros="true" rightToLeft="false" tabSelected="false" showOutlineSymbols="true" defaultGridColor="true" view="normal" topLeftCell="J277" colorId="64" zoomScale="75" zoomScaleNormal="75" zoomScalePageLayoutView="100" workbookViewId="0">
      <selection pane="topLeft" activeCell="Y318" activeCellId="0" sqref="Y318:AA318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7.42"/>
    <col collapsed="false" customWidth="true" hidden="false" outlineLevel="0" max="2" min="2" style="0" width="7.7"/>
    <col collapsed="false" customWidth="true" hidden="false" outlineLevel="0" max="4" min="4" style="0" width="10.85"/>
    <col collapsed="false" customWidth="true" hidden="false" outlineLevel="0" max="5" min="5" style="0" width="3.85"/>
    <col collapsed="false" customWidth="true" hidden="false" outlineLevel="0" max="6" min="6" style="0" width="3.7"/>
    <col collapsed="false" customWidth="true" hidden="false" outlineLevel="0" max="7" min="7" style="0" width="8.56"/>
    <col collapsed="false" customWidth="true" hidden="false" outlineLevel="0" max="8" min="8" style="0" width="2.28"/>
    <col collapsed="false" customWidth="true" hidden="false" outlineLevel="0" max="9" min="9" style="0" width="52.56"/>
    <col collapsed="false" customWidth="true" hidden="false" outlineLevel="0" max="10" min="10" style="0" width="2.28"/>
    <col collapsed="false" customWidth="true" hidden="false" outlineLevel="0" max="11" min="11" style="0" width="14.14"/>
    <col collapsed="false" customWidth="true" hidden="false" outlineLevel="0" max="12" min="12" style="0" width="3.42"/>
    <col collapsed="false" customWidth="true" hidden="false" outlineLevel="0" max="13" min="13" style="0" width="13.56"/>
    <col collapsed="false" customWidth="true" hidden="false" outlineLevel="0" max="14" min="14" style="0" width="2.56"/>
    <col collapsed="false" customWidth="true" hidden="false" outlineLevel="0" max="15" min="15" style="0" width="20.85"/>
    <col collapsed="false" customWidth="true" hidden="false" outlineLevel="0" max="16" min="16" style="0" width="9.7"/>
    <col collapsed="false" customWidth="true" hidden="false" outlineLevel="0" max="17" min="17" style="0" width="7.99"/>
    <col collapsed="false" customWidth="true" hidden="false" outlineLevel="0" max="18" min="18" style="0" width="10.41"/>
    <col collapsed="false" customWidth="true" hidden="false" outlineLevel="0" max="19" min="19" style="13" width="12.56"/>
    <col collapsed="false" customWidth="true" hidden="false" outlineLevel="0" max="20" min="20" style="0" width="8.41"/>
    <col collapsed="false" customWidth="true" hidden="false" outlineLevel="0" max="21" min="21" style="0" width="6.28"/>
    <col collapsed="false" customWidth="true" hidden="false" outlineLevel="0" max="22" min="22" style="0" width="6.13"/>
    <col collapsed="false" customWidth="true" hidden="false" outlineLevel="0" max="23" min="23" style="0" width="4.56"/>
    <col collapsed="false" customWidth="true" hidden="false" outlineLevel="0" max="24" min="24" style="0" width="5.85"/>
    <col collapsed="false" customWidth="true" hidden="false" outlineLevel="0" max="29" min="29" style="0" width="10.56"/>
    <col collapsed="false" customWidth="true" hidden="false" outlineLevel="0" max="32" min="32" style="0" width="9.28"/>
  </cols>
  <sheetData>
    <row r="1" customFormat="false" ht="18.75" hidden="false" customHeight="true" outlineLevel="0" collapsed="false">
      <c r="A1" s="14" t="n">
        <v>36936</v>
      </c>
      <c r="G1" s="15"/>
      <c r="H1" s="15"/>
      <c r="I1" s="15"/>
      <c r="J1" s="18"/>
      <c r="K1" s="15"/>
      <c r="L1" s="20"/>
      <c r="M1" s="15"/>
      <c r="N1" s="18"/>
      <c r="O1" s="15"/>
      <c r="P1" s="15"/>
      <c r="S1" s="22"/>
      <c r="X1" s="15"/>
      <c r="Y1" s="15"/>
    </row>
    <row r="2" customFormat="false" ht="11.85" hidden="false" customHeight="true" outlineLevel="0" collapsed="false">
      <c r="A2" s="23" t="s">
        <v>15</v>
      </c>
      <c r="B2" s="24" t="s">
        <v>16</v>
      </c>
      <c r="C2" s="23" t="s">
        <v>17</v>
      </c>
      <c r="D2" s="25" t="s">
        <v>18</v>
      </c>
      <c r="E2" s="23" t="s">
        <v>19</v>
      </c>
      <c r="F2" s="26" t="s">
        <v>20</v>
      </c>
      <c r="G2" s="26" t="s">
        <v>21</v>
      </c>
      <c r="H2" s="23" t="s">
        <v>22</v>
      </c>
      <c r="I2" s="23" t="s">
        <v>23</v>
      </c>
      <c r="J2" s="23" t="s">
        <v>24</v>
      </c>
      <c r="K2" s="23" t="s">
        <v>25</v>
      </c>
      <c r="L2" s="23" t="s">
        <v>26</v>
      </c>
      <c r="M2" s="23" t="s">
        <v>27</v>
      </c>
      <c r="N2" s="23" t="s">
        <v>24</v>
      </c>
      <c r="O2" s="23" t="s">
        <v>28</v>
      </c>
      <c r="P2" s="26" t="s">
        <v>21</v>
      </c>
      <c r="Q2" s="23" t="s">
        <v>29</v>
      </c>
      <c r="R2" s="24" t="s">
        <v>30</v>
      </c>
      <c r="S2" s="27" t="s">
        <v>31</v>
      </c>
      <c r="T2" s="23" t="s">
        <v>32</v>
      </c>
      <c r="U2" s="23" t="s">
        <v>33</v>
      </c>
      <c r="V2" s="23" t="s">
        <v>34</v>
      </c>
      <c r="W2" s="23" t="s">
        <v>35</v>
      </c>
      <c r="X2" s="23" t="s">
        <v>36</v>
      </c>
      <c r="Y2" s="23" t="s">
        <v>37</v>
      </c>
      <c r="Z2" s="23" t="s">
        <v>38</v>
      </c>
      <c r="AA2" s="23" t="s">
        <v>39</v>
      </c>
      <c r="AB2" s="23" t="s">
        <v>40</v>
      </c>
      <c r="AC2" s="23" t="s">
        <v>41</v>
      </c>
      <c r="AD2" s="23" t="s">
        <v>42</v>
      </c>
      <c r="AE2" s="23" t="s">
        <v>43</v>
      </c>
      <c r="AF2" s="23" t="s">
        <v>44</v>
      </c>
      <c r="AG2" s="23" t="s">
        <v>45</v>
      </c>
      <c r="AH2" s="23" t="s">
        <v>46</v>
      </c>
    </row>
    <row r="3" customFormat="false" ht="12" hidden="false" customHeight="true" outlineLevel="0" collapsed="false">
      <c r="A3" s="28" t="n">
        <v>36936</v>
      </c>
      <c r="B3" s="29"/>
      <c r="C3" s="30" t="s">
        <v>47</v>
      </c>
      <c r="D3" s="29"/>
      <c r="E3" s="31"/>
      <c r="F3" s="29"/>
      <c r="G3" s="32"/>
      <c r="H3" s="33"/>
      <c r="I3" s="34"/>
      <c r="J3" s="33"/>
      <c r="K3" s="33"/>
      <c r="L3" s="35"/>
      <c r="M3" s="33"/>
      <c r="N3" s="33"/>
      <c r="O3" s="37"/>
      <c r="P3" s="33"/>
      <c r="Q3" s="33"/>
      <c r="R3" s="33"/>
      <c r="S3" s="38"/>
      <c r="T3" s="33"/>
      <c r="U3" s="29"/>
      <c r="V3" s="29"/>
      <c r="W3" s="29"/>
      <c r="X3" s="33"/>
      <c r="Y3" s="33"/>
      <c r="Z3" s="29"/>
      <c r="AA3" s="29"/>
      <c r="AB3" s="29"/>
      <c r="AC3" s="29"/>
      <c r="AD3" s="29"/>
      <c r="AE3" s="29"/>
      <c r="AF3" s="29"/>
    </row>
    <row r="4" customFormat="false" ht="12" hidden="false" customHeight="true" outlineLevel="0" collapsed="false">
      <c r="A4" s="39" t="s">
        <v>48</v>
      </c>
      <c r="B4" s="40" t="n">
        <v>0</v>
      </c>
      <c r="C4" s="39" t="s">
        <v>49</v>
      </c>
      <c r="D4" s="39" t="s">
        <v>50</v>
      </c>
      <c r="E4" s="15" t="s">
        <v>51</v>
      </c>
      <c r="F4" s="15" t="n">
        <v>16</v>
      </c>
      <c r="G4" s="41" t="n">
        <v>0</v>
      </c>
      <c r="H4" s="15"/>
      <c r="I4" s="42" t="s">
        <v>52</v>
      </c>
      <c r="J4" s="33"/>
      <c r="K4" s="44" t="s">
        <v>53</v>
      </c>
      <c r="L4" s="45" t="s">
        <v>26</v>
      </c>
      <c r="M4" s="15"/>
      <c r="N4" s="33"/>
      <c r="O4" s="15"/>
      <c r="P4" s="15"/>
      <c r="Q4" s="39"/>
      <c r="R4" s="40"/>
      <c r="S4" s="15"/>
      <c r="T4" s="39"/>
      <c r="U4" s="15"/>
      <c r="V4" s="15"/>
      <c r="W4" s="15"/>
      <c r="X4" s="15"/>
      <c r="Y4" s="15"/>
      <c r="Z4" s="15"/>
      <c r="AA4" s="15"/>
      <c r="AB4" s="15"/>
      <c r="AC4" s="46"/>
      <c r="AD4" s="15"/>
      <c r="AE4" s="15"/>
      <c r="AF4" s="15"/>
    </row>
    <row r="5" customFormat="false" ht="12" hidden="false" customHeight="true" outlineLevel="0" collapsed="false">
      <c r="A5" s="50"/>
      <c r="B5" s="50"/>
      <c r="C5" s="50"/>
      <c r="D5" s="50"/>
      <c r="E5" s="50"/>
      <c r="F5" s="50"/>
      <c r="G5" s="50"/>
      <c r="H5" s="50"/>
      <c r="I5" s="50"/>
      <c r="J5" s="50"/>
      <c r="K5" s="50"/>
      <c r="L5" s="45" t="s">
        <v>26</v>
      </c>
      <c r="M5" s="93"/>
      <c r="N5" s="50"/>
      <c r="O5" s="55"/>
      <c r="P5" s="50"/>
      <c r="Q5" s="56"/>
      <c r="R5" s="48"/>
      <c r="S5" s="76"/>
      <c r="T5" s="39"/>
      <c r="U5" s="33"/>
      <c r="V5" s="33"/>
      <c r="W5" s="33"/>
      <c r="X5" s="33"/>
      <c r="Y5" s="50"/>
      <c r="Z5" s="50"/>
      <c r="AA5" s="50"/>
      <c r="AB5" s="50"/>
      <c r="AC5" s="59"/>
      <c r="AD5" s="50"/>
      <c r="AE5" s="50"/>
      <c r="AF5" s="50"/>
    </row>
    <row r="6" customFormat="false" ht="12" hidden="false" customHeight="true" outlineLevel="0" collapsed="false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2" t="s">
        <v>26</v>
      </c>
      <c r="M6" s="93"/>
      <c r="N6" s="50"/>
      <c r="O6" s="55"/>
      <c r="P6" s="50"/>
      <c r="Q6" s="56"/>
      <c r="R6" s="48"/>
      <c r="S6" s="76"/>
      <c r="T6" s="39"/>
      <c r="U6" s="33"/>
      <c r="V6" s="33"/>
      <c r="W6" s="33"/>
      <c r="X6" s="33"/>
      <c r="Y6" s="50"/>
      <c r="Z6" s="50"/>
      <c r="AA6" s="50"/>
      <c r="AB6" s="50"/>
      <c r="AC6" s="59"/>
      <c r="AD6" s="50"/>
      <c r="AE6" s="50"/>
      <c r="AF6" s="50"/>
    </row>
    <row r="7" customFormat="false" ht="12" hidden="false" customHeight="true" outlineLevel="0" collapsed="false">
      <c r="A7" s="50"/>
      <c r="B7" s="50"/>
      <c r="C7" s="50"/>
      <c r="D7" s="50"/>
      <c r="E7" s="50"/>
      <c r="F7" s="50"/>
      <c r="G7" s="50"/>
      <c r="H7" s="50"/>
      <c r="I7" s="50"/>
      <c r="J7" s="50"/>
      <c r="K7" s="50"/>
      <c r="L7" s="45" t="s">
        <v>26</v>
      </c>
      <c r="M7" s="55"/>
      <c r="N7" s="50"/>
      <c r="O7" s="93"/>
      <c r="P7" s="50"/>
      <c r="Q7" s="39"/>
      <c r="R7" s="40"/>
      <c r="S7" s="98"/>
      <c r="T7" s="39"/>
      <c r="U7" s="33"/>
      <c r="V7" s="33"/>
      <c r="W7" s="33"/>
      <c r="X7" s="33"/>
      <c r="Y7" s="50"/>
      <c r="Z7" s="50"/>
      <c r="AA7" s="50"/>
      <c r="AB7" s="50"/>
      <c r="AC7" s="59"/>
      <c r="AD7" s="50"/>
      <c r="AE7" s="50"/>
      <c r="AF7" s="50"/>
    </row>
    <row r="8" customFormat="false" ht="12" hidden="false" customHeight="true" outlineLevel="0" collapsed="false">
      <c r="A8" s="50"/>
      <c r="B8" s="50"/>
      <c r="C8" s="50"/>
      <c r="D8" s="50"/>
      <c r="E8" s="50"/>
      <c r="F8" s="50"/>
      <c r="G8" s="50"/>
      <c r="H8" s="50"/>
      <c r="I8" s="50"/>
      <c r="J8" s="50"/>
      <c r="K8" s="50"/>
      <c r="L8" s="45" t="s">
        <v>26</v>
      </c>
      <c r="M8" s="53"/>
      <c r="N8" s="53"/>
      <c r="O8" s="41"/>
      <c r="P8" s="50"/>
      <c r="Q8" s="56"/>
      <c r="R8" s="48"/>
      <c r="S8" s="339"/>
      <c r="T8" s="39"/>
      <c r="U8" s="33"/>
      <c r="V8" s="33"/>
      <c r="W8" s="33"/>
      <c r="X8" s="33"/>
      <c r="Y8" s="50"/>
      <c r="Z8" s="50"/>
      <c r="AA8" s="50"/>
      <c r="AB8" s="50"/>
      <c r="AC8" s="59"/>
      <c r="AD8" s="50"/>
      <c r="AE8" s="50"/>
      <c r="AF8" s="50"/>
    </row>
    <row r="9" customFormat="false" ht="12" hidden="false" customHeight="true" outlineLevel="0" collapsed="false">
      <c r="A9" s="39" t="s">
        <v>48</v>
      </c>
      <c r="B9" s="40" t="n">
        <v>0</v>
      </c>
      <c r="C9" s="39" t="s">
        <v>49</v>
      </c>
      <c r="D9" s="39" t="s">
        <v>50</v>
      </c>
      <c r="E9" s="15" t="s">
        <v>51</v>
      </c>
      <c r="F9" s="15" t="n">
        <v>16</v>
      </c>
      <c r="G9" s="41" t="n">
        <v>25</v>
      </c>
      <c r="H9" s="15"/>
      <c r="I9" s="42" t="s">
        <v>62</v>
      </c>
      <c r="J9" s="43"/>
      <c r="K9" s="176" t="s">
        <v>53</v>
      </c>
      <c r="L9" s="52" t="s">
        <v>26</v>
      </c>
      <c r="M9" s="53" t="s">
        <v>302</v>
      </c>
      <c r="N9" s="43"/>
      <c r="O9" s="55"/>
      <c r="P9" s="50" t="n">
        <v>25</v>
      </c>
      <c r="Q9" s="56"/>
      <c r="R9" s="48"/>
      <c r="S9" s="287" t="s">
        <v>59</v>
      </c>
      <c r="T9" s="39"/>
      <c r="U9" s="33"/>
      <c r="V9" s="33"/>
      <c r="W9" s="33"/>
      <c r="X9" s="33"/>
      <c r="Y9" s="58"/>
      <c r="Z9" s="58" t="str">
        <f aca="false">IF(X9="N",Y9,"0")</f>
        <v>0</v>
      </c>
      <c r="AA9" s="58" t="str">
        <f aca="false">IF(X9="P",Y9,"0")</f>
        <v>0</v>
      </c>
      <c r="AB9" s="50"/>
      <c r="AC9" s="59"/>
      <c r="AD9" s="50"/>
      <c r="AE9" s="50"/>
      <c r="AF9" s="50"/>
    </row>
    <row r="10" customFormat="false" ht="12" hidden="false" customHeight="true" outlineLevel="0" collapsed="false">
      <c r="A10" s="47" t="s">
        <v>48</v>
      </c>
      <c r="B10" s="48" t="n">
        <v>0</v>
      </c>
      <c r="C10" s="47" t="s">
        <v>49</v>
      </c>
      <c r="D10" s="47" t="s">
        <v>50</v>
      </c>
      <c r="E10" s="33" t="s">
        <v>51</v>
      </c>
      <c r="F10" s="33" t="n">
        <v>16</v>
      </c>
      <c r="G10" s="41" t="n">
        <v>25</v>
      </c>
      <c r="H10" s="33"/>
      <c r="I10" s="42" t="s">
        <v>62</v>
      </c>
      <c r="J10" s="33" t="s">
        <v>24</v>
      </c>
      <c r="K10" s="51" t="s">
        <v>53</v>
      </c>
      <c r="L10" s="52" t="s">
        <v>26</v>
      </c>
      <c r="M10" s="55" t="s">
        <v>53</v>
      </c>
      <c r="N10" s="33" t="s">
        <v>24</v>
      </c>
      <c r="O10" s="55" t="s">
        <v>63</v>
      </c>
      <c r="P10" s="50" t="n">
        <v>25</v>
      </c>
      <c r="Q10" s="56" t="s">
        <v>1553</v>
      </c>
      <c r="R10" s="48" t="n">
        <v>0</v>
      </c>
      <c r="S10" s="287" t="s">
        <v>65</v>
      </c>
      <c r="T10" s="39" t="s">
        <v>1554</v>
      </c>
      <c r="U10" s="33" t="s">
        <v>67</v>
      </c>
      <c r="V10" s="33" t="s">
        <v>67</v>
      </c>
      <c r="W10" s="33" t="s">
        <v>68</v>
      </c>
      <c r="X10" s="33" t="s">
        <v>69</v>
      </c>
      <c r="Y10" s="58" t="n">
        <f aca="false">F10*G10*2</f>
        <v>800</v>
      </c>
      <c r="Z10" s="58" t="n">
        <f aca="false">IF(X10="N",Y10,"0")</f>
        <v>800</v>
      </c>
      <c r="AA10" s="58" t="str">
        <f aca="false">IF(X10="P",Y10,"0")</f>
        <v>0</v>
      </c>
      <c r="AB10" s="50"/>
      <c r="AC10" s="59"/>
      <c r="AD10" s="50"/>
      <c r="AE10" s="50"/>
      <c r="AF10" s="50"/>
    </row>
    <row r="11" customFormat="false" ht="12" hidden="false" customHeight="true" outlineLevel="0" collapsed="false">
      <c r="A11" s="39" t="s">
        <v>48</v>
      </c>
      <c r="B11" s="40" t="n">
        <v>0</v>
      </c>
      <c r="C11" s="39" t="s">
        <v>49</v>
      </c>
      <c r="D11" s="39" t="s">
        <v>50</v>
      </c>
      <c r="E11" s="15" t="s">
        <v>51</v>
      </c>
      <c r="F11" s="15" t="n">
        <v>16</v>
      </c>
      <c r="G11" s="41" t="n">
        <v>25</v>
      </c>
      <c r="H11" s="15"/>
      <c r="I11" s="42" t="s">
        <v>62</v>
      </c>
      <c r="J11" s="33" t="s">
        <v>24</v>
      </c>
      <c r="K11" s="176" t="s">
        <v>53</v>
      </c>
      <c r="L11" s="52" t="s">
        <v>26</v>
      </c>
      <c r="M11" s="55" t="s">
        <v>53</v>
      </c>
      <c r="N11" s="33" t="s">
        <v>24</v>
      </c>
      <c r="O11" s="55" t="s">
        <v>63</v>
      </c>
      <c r="P11" s="50" t="n">
        <v>25</v>
      </c>
      <c r="Q11" s="56" t="s">
        <v>1553</v>
      </c>
      <c r="R11" s="48" t="n">
        <v>0</v>
      </c>
      <c r="S11" s="287" t="s">
        <v>65</v>
      </c>
      <c r="T11" s="39" t="s">
        <v>1554</v>
      </c>
      <c r="U11" s="33" t="s">
        <v>67</v>
      </c>
      <c r="V11" s="33" t="s">
        <v>67</v>
      </c>
      <c r="W11" s="33" t="s">
        <v>68</v>
      </c>
      <c r="X11" s="33" t="s">
        <v>69</v>
      </c>
      <c r="Y11" s="58" t="n">
        <f aca="false">F11*G11*2</f>
        <v>800</v>
      </c>
      <c r="Z11" s="58" t="n">
        <f aca="false">IF(X11="N",Y11,"0")</f>
        <v>800</v>
      </c>
      <c r="AA11" s="58" t="str">
        <f aca="false">IF(X11="P",Y11,"0")</f>
        <v>0</v>
      </c>
      <c r="AB11" s="50"/>
      <c r="AC11" s="59"/>
      <c r="AD11" s="50"/>
      <c r="AE11" s="50"/>
      <c r="AF11" s="50"/>
    </row>
    <row r="12" customFormat="false" ht="12" hidden="false" customHeight="true" outlineLevel="0" collapsed="false">
      <c r="A12" s="47" t="s">
        <v>54</v>
      </c>
      <c r="B12" s="48" t="n">
        <v>216</v>
      </c>
      <c r="C12" s="47" t="s">
        <v>55</v>
      </c>
      <c r="D12" s="47" t="s">
        <v>50</v>
      </c>
      <c r="E12" s="33" t="s">
        <v>51</v>
      </c>
      <c r="F12" s="33" t="n">
        <v>16</v>
      </c>
      <c r="G12" s="33" t="n">
        <v>12</v>
      </c>
      <c r="H12" s="33" t="s">
        <v>61</v>
      </c>
      <c r="I12" s="51" t="s">
        <v>60</v>
      </c>
      <c r="J12" s="33" t="s">
        <v>24</v>
      </c>
      <c r="K12" s="51" t="s">
        <v>57</v>
      </c>
      <c r="L12" s="52" t="s">
        <v>26</v>
      </c>
      <c r="M12" s="55" t="s">
        <v>53</v>
      </c>
      <c r="N12" s="33" t="s">
        <v>24</v>
      </c>
      <c r="O12" s="55" t="s">
        <v>63</v>
      </c>
      <c r="P12" s="50" t="n">
        <v>12</v>
      </c>
      <c r="Q12" s="56" t="s">
        <v>1553</v>
      </c>
      <c r="R12" s="48" t="n">
        <v>0</v>
      </c>
      <c r="S12" s="287" t="s">
        <v>1555</v>
      </c>
      <c r="T12" s="39" t="s">
        <v>1554</v>
      </c>
      <c r="U12" s="33" t="s">
        <v>67</v>
      </c>
      <c r="V12" s="33" t="s">
        <v>67</v>
      </c>
      <c r="W12" s="33" t="s">
        <v>68</v>
      </c>
      <c r="X12" s="33" t="s">
        <v>71</v>
      </c>
      <c r="Y12" s="58" t="n">
        <f aca="false">F12*G12*2</f>
        <v>384</v>
      </c>
      <c r="Z12" s="58" t="str">
        <f aca="false">IF(X12="N",Y12,"0")</f>
        <v>0</v>
      </c>
      <c r="AA12" s="58" t="n">
        <f aca="false">IF(X12="P",Y12,"0")</f>
        <v>384</v>
      </c>
      <c r="AB12" s="50"/>
      <c r="AC12" s="59"/>
      <c r="AD12" s="50"/>
      <c r="AE12" s="50"/>
      <c r="AF12" s="50"/>
    </row>
    <row r="13" customFormat="false" ht="12" hidden="false" customHeight="true" outlineLevel="0" collapsed="false">
      <c r="A13" s="47" t="s">
        <v>54</v>
      </c>
      <c r="B13" s="48" t="n">
        <v>216</v>
      </c>
      <c r="C13" s="47" t="s">
        <v>55</v>
      </c>
      <c r="D13" s="47" t="s">
        <v>50</v>
      </c>
      <c r="E13" s="33" t="s">
        <v>51</v>
      </c>
      <c r="F13" s="33" t="n">
        <v>16</v>
      </c>
      <c r="G13" s="33" t="n">
        <v>13</v>
      </c>
      <c r="H13" s="33" t="s">
        <v>61</v>
      </c>
      <c r="I13" s="51" t="s">
        <v>56</v>
      </c>
      <c r="J13" s="33" t="s">
        <v>24</v>
      </c>
      <c r="K13" s="51" t="s">
        <v>57</v>
      </c>
      <c r="L13" s="52" t="s">
        <v>26</v>
      </c>
      <c r="M13" s="55" t="s">
        <v>53</v>
      </c>
      <c r="N13" s="33" t="s">
        <v>24</v>
      </c>
      <c r="O13" s="55" t="s">
        <v>63</v>
      </c>
      <c r="P13" s="50" t="n">
        <v>13</v>
      </c>
      <c r="Q13" s="56" t="s">
        <v>1553</v>
      </c>
      <c r="R13" s="48" t="n">
        <v>0</v>
      </c>
      <c r="S13" s="287" t="s">
        <v>1556</v>
      </c>
      <c r="T13" s="39" t="s">
        <v>1554</v>
      </c>
      <c r="U13" s="33" t="s">
        <v>67</v>
      </c>
      <c r="V13" s="33" t="s">
        <v>67</v>
      </c>
      <c r="W13" s="33" t="s">
        <v>68</v>
      </c>
      <c r="X13" s="33" t="s">
        <v>71</v>
      </c>
      <c r="Y13" s="58" t="n">
        <f aca="false">F13*G13*2</f>
        <v>416</v>
      </c>
      <c r="Z13" s="58" t="str">
        <f aca="false">IF(X13="N",Y13,"0")</f>
        <v>0</v>
      </c>
      <c r="AA13" s="58" t="n">
        <f aca="false">IF(X13="P",Y13,"0")</f>
        <v>416</v>
      </c>
      <c r="AB13" s="50"/>
      <c r="AC13" s="59"/>
      <c r="AD13" s="50"/>
      <c r="AE13" s="50"/>
      <c r="AF13" s="50"/>
    </row>
    <row r="14" customFormat="false" ht="12" hidden="false" customHeight="true" outlineLevel="0" collapsed="false">
      <c r="A14" s="47" t="s">
        <v>54</v>
      </c>
      <c r="B14" s="48" t="n">
        <v>216</v>
      </c>
      <c r="C14" s="47" t="s">
        <v>55</v>
      </c>
      <c r="D14" s="47" t="s">
        <v>50</v>
      </c>
      <c r="E14" s="33" t="s">
        <v>51</v>
      </c>
      <c r="F14" s="33" t="n">
        <v>16</v>
      </c>
      <c r="G14" s="33" t="n">
        <v>25</v>
      </c>
      <c r="H14" s="33"/>
      <c r="I14" s="51" t="s">
        <v>56</v>
      </c>
      <c r="J14" s="33" t="s">
        <v>24</v>
      </c>
      <c r="K14" s="51" t="s">
        <v>57</v>
      </c>
      <c r="L14" s="52" t="s">
        <v>26</v>
      </c>
      <c r="M14" s="55" t="s">
        <v>53</v>
      </c>
      <c r="N14" s="33" t="s">
        <v>24</v>
      </c>
      <c r="O14" s="55" t="s">
        <v>63</v>
      </c>
      <c r="P14" s="50" t="n">
        <v>25</v>
      </c>
      <c r="Q14" s="56" t="s">
        <v>1553</v>
      </c>
      <c r="R14" s="48" t="n">
        <v>0</v>
      </c>
      <c r="S14" s="287" t="s">
        <v>1556</v>
      </c>
      <c r="T14" s="39" t="s">
        <v>1554</v>
      </c>
      <c r="U14" s="33" t="s">
        <v>67</v>
      </c>
      <c r="V14" s="33" t="s">
        <v>67</v>
      </c>
      <c r="W14" s="33" t="s">
        <v>68</v>
      </c>
      <c r="X14" s="33" t="s">
        <v>71</v>
      </c>
      <c r="Y14" s="58" t="n">
        <f aca="false">F14*G14*2</f>
        <v>800</v>
      </c>
      <c r="Z14" s="58" t="str">
        <f aca="false">IF(X14="N",Y14,"0")</f>
        <v>0</v>
      </c>
      <c r="AA14" s="58" t="n">
        <f aca="false">IF(X14="P",Y14,"0")</f>
        <v>800</v>
      </c>
      <c r="AB14" s="50"/>
      <c r="AC14" s="59"/>
      <c r="AD14" s="50"/>
      <c r="AE14" s="50"/>
      <c r="AF14" s="50"/>
    </row>
    <row r="15" customFormat="false" ht="12" hidden="false" customHeight="true" outlineLevel="0" collapsed="false">
      <c r="A15" s="47" t="s">
        <v>54</v>
      </c>
      <c r="B15" s="48" t="n">
        <v>216</v>
      </c>
      <c r="C15" s="47" t="s">
        <v>55</v>
      </c>
      <c r="D15" s="47" t="s">
        <v>50</v>
      </c>
      <c r="E15" s="33" t="s">
        <v>51</v>
      </c>
      <c r="F15" s="33" t="n">
        <v>16</v>
      </c>
      <c r="G15" s="33" t="n">
        <v>25</v>
      </c>
      <c r="H15" s="33"/>
      <c r="I15" s="51" t="s">
        <v>56</v>
      </c>
      <c r="J15" s="33" t="s">
        <v>24</v>
      </c>
      <c r="K15" s="51" t="s">
        <v>57</v>
      </c>
      <c r="L15" s="52" t="s">
        <v>26</v>
      </c>
      <c r="M15" s="55" t="s">
        <v>53</v>
      </c>
      <c r="N15" s="33" t="s">
        <v>24</v>
      </c>
      <c r="O15" s="55" t="s">
        <v>63</v>
      </c>
      <c r="P15" s="50" t="n">
        <v>25</v>
      </c>
      <c r="Q15" s="56" t="s">
        <v>1553</v>
      </c>
      <c r="R15" s="48" t="n">
        <v>0</v>
      </c>
      <c r="S15" s="287" t="s">
        <v>1556</v>
      </c>
      <c r="T15" s="39" t="s">
        <v>1554</v>
      </c>
      <c r="U15" s="33" t="s">
        <v>67</v>
      </c>
      <c r="V15" s="33" t="s">
        <v>67</v>
      </c>
      <c r="W15" s="33" t="s">
        <v>68</v>
      </c>
      <c r="X15" s="33" t="s">
        <v>71</v>
      </c>
      <c r="Y15" s="58" t="n">
        <f aca="false">F15*G15*2</f>
        <v>800</v>
      </c>
      <c r="Z15" s="58" t="str">
        <f aca="false">IF(X15="N",Y15,"0")</f>
        <v>0</v>
      </c>
      <c r="AA15" s="58" t="n">
        <f aca="false">IF(X15="P",Y15,"0")</f>
        <v>800</v>
      </c>
      <c r="AB15" s="50"/>
      <c r="AC15" s="59"/>
      <c r="AD15" s="50"/>
      <c r="AE15" s="50"/>
      <c r="AF15" s="50"/>
    </row>
    <row r="16" customFormat="false" ht="12" hidden="false" customHeight="true" outlineLevel="0" collapsed="false">
      <c r="A16" s="47" t="s">
        <v>54</v>
      </c>
      <c r="B16" s="48" t="n">
        <v>216</v>
      </c>
      <c r="C16" s="47" t="s">
        <v>55</v>
      </c>
      <c r="D16" s="47" t="s">
        <v>50</v>
      </c>
      <c r="E16" s="33" t="s">
        <v>51</v>
      </c>
      <c r="F16" s="33" t="n">
        <v>16</v>
      </c>
      <c r="G16" s="33" t="n">
        <v>8</v>
      </c>
      <c r="H16" s="33" t="s">
        <v>61</v>
      </c>
      <c r="I16" s="51" t="s">
        <v>56</v>
      </c>
      <c r="J16" s="33" t="s">
        <v>24</v>
      </c>
      <c r="K16" s="51" t="s">
        <v>57</v>
      </c>
      <c r="L16" s="52" t="s">
        <v>26</v>
      </c>
      <c r="M16" s="55" t="s">
        <v>53</v>
      </c>
      <c r="N16" s="33" t="s">
        <v>24</v>
      </c>
      <c r="O16" s="55" t="s">
        <v>63</v>
      </c>
      <c r="P16" s="50" t="n">
        <v>8</v>
      </c>
      <c r="Q16" s="56" t="s">
        <v>1553</v>
      </c>
      <c r="R16" s="48" t="n">
        <v>0</v>
      </c>
      <c r="S16" s="287" t="s">
        <v>1556</v>
      </c>
      <c r="T16" s="39" t="s">
        <v>1554</v>
      </c>
      <c r="U16" s="33" t="s">
        <v>67</v>
      </c>
      <c r="V16" s="33" t="s">
        <v>67</v>
      </c>
      <c r="W16" s="33" t="s">
        <v>68</v>
      </c>
      <c r="X16" s="33" t="s">
        <v>71</v>
      </c>
      <c r="Y16" s="58" t="n">
        <f aca="false">F16*G16*2</f>
        <v>256</v>
      </c>
      <c r="Z16" s="58" t="str">
        <f aca="false">IF(X16="N",Y16,"0")</f>
        <v>0</v>
      </c>
      <c r="AA16" s="58" t="n">
        <f aca="false">IF(X16="P",Y16,"0")</f>
        <v>256</v>
      </c>
      <c r="AB16" s="50"/>
      <c r="AC16" s="59"/>
      <c r="AD16" s="50"/>
      <c r="AE16" s="50"/>
      <c r="AF16" s="50"/>
    </row>
    <row r="17" customFormat="false" ht="12" hidden="false" customHeight="true" outlineLevel="0" collapsed="false">
      <c r="A17" s="50"/>
      <c r="B17" s="50"/>
      <c r="C17" s="50"/>
      <c r="D17" s="50"/>
      <c r="E17" s="50"/>
      <c r="F17" s="50"/>
      <c r="G17" s="50"/>
      <c r="H17" s="50"/>
      <c r="I17" s="50"/>
      <c r="J17" s="50"/>
      <c r="K17" s="50"/>
      <c r="L17" s="52" t="s">
        <v>26</v>
      </c>
      <c r="M17" s="55"/>
      <c r="N17" s="50"/>
      <c r="O17" s="55"/>
      <c r="P17" s="50"/>
      <c r="Q17" s="56"/>
      <c r="R17" s="48"/>
      <c r="S17" s="57"/>
      <c r="T17" s="39"/>
      <c r="U17" s="33"/>
      <c r="V17" s="33"/>
      <c r="W17" s="33"/>
      <c r="X17" s="33"/>
      <c r="Y17" s="58" t="n">
        <f aca="false">F17*G17*2</f>
        <v>0</v>
      </c>
      <c r="Z17" s="58" t="str">
        <f aca="false">IF(X17="N",Y17,"0")</f>
        <v>0</v>
      </c>
      <c r="AA17" s="58" t="str">
        <f aca="false">IF(X17="P",Y17,"0")</f>
        <v>0</v>
      </c>
      <c r="AB17" s="50"/>
      <c r="AC17" s="59"/>
      <c r="AD17" s="50"/>
      <c r="AE17" s="50"/>
      <c r="AF17" s="50"/>
    </row>
    <row r="18" customFormat="false" ht="12" hidden="false" customHeight="true" outlineLevel="0" collapsed="false">
      <c r="A18" s="288"/>
      <c r="B18" s="289"/>
      <c r="C18" s="288"/>
      <c r="D18" s="288"/>
      <c r="E18" s="212"/>
      <c r="F18" s="212"/>
      <c r="G18" s="290" t="n">
        <f aca="false">SUM(G3:G17)</f>
        <v>158</v>
      </c>
      <c r="H18" s="64"/>
      <c r="I18" s="291"/>
      <c r="J18" s="66"/>
      <c r="K18" s="67"/>
      <c r="L18" s="68"/>
      <c r="M18" s="292" t="n">
        <f aca="false">G18-P18</f>
        <v>0</v>
      </c>
      <c r="N18" s="62"/>
      <c r="O18" s="70"/>
      <c r="P18" s="292" t="n">
        <f aca="false">SUM(P3:P17)</f>
        <v>158</v>
      </c>
      <c r="Q18" s="288"/>
      <c r="R18" s="61"/>
      <c r="S18" s="70"/>
      <c r="T18" s="288"/>
      <c r="U18" s="62"/>
      <c r="V18" s="62"/>
      <c r="W18" s="62"/>
      <c r="X18" s="62"/>
      <c r="Y18" s="58" t="n">
        <f aca="false">F18*G18*2</f>
        <v>0</v>
      </c>
      <c r="Z18" s="58" t="str">
        <f aca="false">IF(X18="N",Y18,"0")</f>
        <v>0</v>
      </c>
      <c r="AA18" s="58" t="str">
        <f aca="false">IF(X18="P",Y18,"0")</f>
        <v>0</v>
      </c>
      <c r="AB18" s="212"/>
      <c r="AC18" s="293"/>
      <c r="AD18" s="212"/>
      <c r="AE18" s="212"/>
      <c r="AF18" s="212"/>
    </row>
    <row r="19" customFormat="false" ht="12" hidden="false" customHeight="true" outlineLevel="0" collapsed="false">
      <c r="A19" s="29"/>
      <c r="B19" s="29"/>
      <c r="C19" s="30" t="s">
        <v>72</v>
      </c>
      <c r="D19" s="29"/>
      <c r="E19" s="31"/>
      <c r="F19" s="29"/>
      <c r="G19" s="32"/>
      <c r="H19" s="33"/>
      <c r="I19" s="72"/>
      <c r="J19" s="73"/>
      <c r="K19" s="33"/>
      <c r="L19" s="45"/>
      <c r="M19" s="29"/>
      <c r="N19" s="29"/>
      <c r="O19" s="29"/>
      <c r="P19" s="29"/>
      <c r="Q19" s="29"/>
      <c r="R19" s="33"/>
      <c r="S19" s="74"/>
      <c r="T19" s="33"/>
      <c r="U19" s="29"/>
      <c r="V19" s="29"/>
      <c r="W19" s="29"/>
      <c r="X19" s="33"/>
      <c r="Y19" s="58" t="n">
        <f aca="false">F19*G19*2</f>
        <v>0</v>
      </c>
      <c r="Z19" s="58" t="str">
        <f aca="false">IF(X19="N",Y19,"0")</f>
        <v>0</v>
      </c>
      <c r="AA19" s="58" t="str">
        <f aca="false">IF(X19="P",Y19,"0")</f>
        <v>0</v>
      </c>
      <c r="AB19" s="29"/>
      <c r="AC19" s="29"/>
      <c r="AD19" s="29"/>
      <c r="AE19" s="29"/>
      <c r="AF19" s="29"/>
    </row>
    <row r="20" customFormat="false" ht="12" hidden="false" customHeight="true" outlineLevel="0" collapsed="false">
      <c r="A20" s="39" t="s">
        <v>1557</v>
      </c>
      <c r="B20" s="40" t="n">
        <v>0</v>
      </c>
      <c r="C20" s="56" t="s">
        <v>1553</v>
      </c>
      <c r="D20" s="39" t="s">
        <v>74</v>
      </c>
      <c r="E20" s="15" t="s">
        <v>51</v>
      </c>
      <c r="F20" s="15" t="n">
        <v>8</v>
      </c>
      <c r="G20" s="128" t="n">
        <v>25</v>
      </c>
      <c r="H20" s="15"/>
      <c r="I20" s="42" t="s">
        <v>75</v>
      </c>
      <c r="J20" s="43"/>
      <c r="K20" s="176" t="s">
        <v>53</v>
      </c>
      <c r="L20" s="45" t="s">
        <v>26</v>
      </c>
      <c r="M20" s="53" t="s">
        <v>302</v>
      </c>
      <c r="N20" s="43"/>
      <c r="O20" s="55"/>
      <c r="P20" s="33" t="n">
        <v>25</v>
      </c>
      <c r="Q20" s="56"/>
      <c r="R20" s="48"/>
      <c r="S20" s="287" t="s">
        <v>59</v>
      </c>
      <c r="T20" s="39"/>
      <c r="U20" s="15"/>
      <c r="V20" s="15"/>
      <c r="W20" s="15"/>
      <c r="X20" s="15"/>
      <c r="Y20" s="58"/>
      <c r="Z20" s="58" t="str">
        <f aca="false">IF(X20="N",Y20,"0")</f>
        <v>0</v>
      </c>
      <c r="AA20" s="58" t="str">
        <f aca="false">IF(X20="P",Y20,"0")</f>
        <v>0</v>
      </c>
      <c r="AB20" s="15"/>
      <c r="AC20" s="46"/>
      <c r="AD20" s="15"/>
      <c r="AE20" s="15"/>
      <c r="AF20" s="15"/>
    </row>
    <row r="21" customFormat="false" ht="12" hidden="false" customHeight="true" outlineLevel="0" collapsed="false">
      <c r="A21" s="47" t="s">
        <v>54</v>
      </c>
      <c r="B21" s="48" t="n">
        <v>216</v>
      </c>
      <c r="C21" s="47" t="s">
        <v>55</v>
      </c>
      <c r="D21" s="47" t="s">
        <v>74</v>
      </c>
      <c r="E21" s="33" t="s">
        <v>51</v>
      </c>
      <c r="F21" s="33" t="n">
        <v>8</v>
      </c>
      <c r="G21" s="33" t="n">
        <v>8</v>
      </c>
      <c r="H21" s="33" t="s">
        <v>61</v>
      </c>
      <c r="I21" s="51" t="s">
        <v>56</v>
      </c>
      <c r="J21" s="33" t="s">
        <v>24</v>
      </c>
      <c r="K21" s="51" t="s">
        <v>57</v>
      </c>
      <c r="L21" s="52" t="s">
        <v>26</v>
      </c>
      <c r="M21" s="55" t="s">
        <v>53</v>
      </c>
      <c r="N21" s="33" t="s">
        <v>24</v>
      </c>
      <c r="O21" s="55" t="s">
        <v>63</v>
      </c>
      <c r="P21" s="33" t="n">
        <v>8</v>
      </c>
      <c r="Q21" s="56" t="s">
        <v>1553</v>
      </c>
      <c r="R21" s="48" t="n">
        <v>0</v>
      </c>
      <c r="S21" s="287" t="s">
        <v>1556</v>
      </c>
      <c r="T21" s="39" t="s">
        <v>1558</v>
      </c>
      <c r="U21" s="33" t="s">
        <v>67</v>
      </c>
      <c r="V21" s="33" t="s">
        <v>67</v>
      </c>
      <c r="W21" s="33" t="s">
        <v>68</v>
      </c>
      <c r="X21" s="33" t="s">
        <v>71</v>
      </c>
      <c r="Y21" s="58" t="n">
        <f aca="false">F21*G21*2</f>
        <v>128</v>
      </c>
      <c r="Z21" s="58" t="str">
        <f aca="false">IF(X21="N",Y21,"0")</f>
        <v>0</v>
      </c>
      <c r="AA21" s="58" t="n">
        <f aca="false">IF(X21="P",Y21,"0")</f>
        <v>128</v>
      </c>
      <c r="AB21" s="33"/>
      <c r="AC21" s="75"/>
      <c r="AD21" s="33"/>
      <c r="AE21" s="33"/>
      <c r="AF21" s="33"/>
    </row>
    <row r="22" customFormat="false" ht="12" hidden="false" customHeight="true" outlineLevel="0" collapsed="false">
      <c r="A22" s="33"/>
      <c r="B22" s="33"/>
      <c r="C22" s="33"/>
      <c r="D22" s="33"/>
      <c r="E22" s="33"/>
      <c r="F22" s="33"/>
      <c r="G22" s="33"/>
      <c r="H22" s="33"/>
      <c r="I22" s="33"/>
      <c r="J22" s="33"/>
      <c r="K22" s="33"/>
      <c r="L22" s="52" t="s">
        <v>26</v>
      </c>
      <c r="M22" s="55"/>
      <c r="N22" s="50"/>
      <c r="O22" s="55"/>
      <c r="P22" s="50"/>
      <c r="Q22" s="56"/>
      <c r="R22" s="48"/>
      <c r="S22" s="76"/>
      <c r="T22" s="47"/>
      <c r="U22" s="33"/>
      <c r="V22" s="33"/>
      <c r="W22" s="33"/>
      <c r="X22" s="33"/>
      <c r="Y22" s="58" t="n">
        <f aca="false">F22*G22*2</f>
        <v>0</v>
      </c>
      <c r="Z22" s="58" t="str">
        <f aca="false">IF(X22="N",Y22,"0")</f>
        <v>0</v>
      </c>
      <c r="AA22" s="58" t="str">
        <f aca="false">IF(X22="P",Y22,"0")</f>
        <v>0</v>
      </c>
      <c r="AB22" s="33"/>
      <c r="AC22" s="75"/>
      <c r="AD22" s="33"/>
      <c r="AE22" s="33"/>
      <c r="AF22" s="33"/>
    </row>
    <row r="23" customFormat="false" ht="12" hidden="false" customHeight="true" outlineLevel="0" collapsed="false">
      <c r="A23" s="77"/>
      <c r="B23" s="78"/>
      <c r="C23" s="77"/>
      <c r="D23" s="77"/>
      <c r="E23" s="79"/>
      <c r="F23" s="79"/>
      <c r="G23" s="80" t="n">
        <f aca="false">SUM(G19:G22)</f>
        <v>33</v>
      </c>
      <c r="H23" s="79"/>
      <c r="I23" s="81"/>
      <c r="J23" s="79"/>
      <c r="K23" s="81"/>
      <c r="L23" s="82"/>
      <c r="M23" s="83" t="n">
        <f aca="false">G23-P23</f>
        <v>0</v>
      </c>
      <c r="N23" s="79"/>
      <c r="O23" s="84"/>
      <c r="P23" s="83" t="n">
        <f aca="false">SUM(P19:P22)</f>
        <v>33</v>
      </c>
      <c r="Q23" s="77"/>
      <c r="R23" s="78"/>
      <c r="S23" s="85"/>
      <c r="T23" s="77"/>
      <c r="U23" s="79"/>
      <c r="V23" s="79"/>
      <c r="W23" s="79"/>
      <c r="X23" s="79"/>
      <c r="Y23" s="58" t="n">
        <f aca="false">F23*G23*2</f>
        <v>0</v>
      </c>
      <c r="Z23" s="58" t="str">
        <f aca="false">IF(X23="N",Y23,"0")</f>
        <v>0</v>
      </c>
      <c r="AA23" s="58" t="str">
        <f aca="false">IF(X23="P",Y23,"0")</f>
        <v>0</v>
      </c>
      <c r="AB23" s="79"/>
      <c r="AC23" s="86"/>
      <c r="AD23" s="79"/>
      <c r="AE23" s="79"/>
      <c r="AF23" s="79"/>
    </row>
    <row r="24" customFormat="false" ht="12" hidden="false" customHeight="true" outlineLevel="0" collapsed="false">
      <c r="A24" s="47"/>
      <c r="B24" s="48"/>
      <c r="C24" s="30" t="s">
        <v>77</v>
      </c>
      <c r="D24" s="47"/>
      <c r="E24" s="33"/>
      <c r="F24" s="33"/>
      <c r="G24" s="33"/>
      <c r="H24" s="33"/>
      <c r="I24" s="51"/>
      <c r="J24" s="73"/>
      <c r="K24" s="32"/>
      <c r="L24" s="87"/>
      <c r="M24" s="88"/>
      <c r="N24" s="50"/>
      <c r="O24" s="74"/>
      <c r="P24" s="88"/>
      <c r="Q24" s="90"/>
      <c r="R24" s="91"/>
      <c r="S24" s="74"/>
      <c r="T24" s="90"/>
      <c r="U24" s="50"/>
      <c r="V24" s="50"/>
      <c r="W24" s="50"/>
      <c r="X24" s="50"/>
      <c r="Y24" s="58" t="n">
        <f aca="false">F24*G24*2</f>
        <v>0</v>
      </c>
      <c r="Z24" s="58" t="str">
        <f aca="false">IF(X24="N",Y24,"0")</f>
        <v>0</v>
      </c>
      <c r="AA24" s="58" t="str">
        <f aca="false">IF(X24="P",Y24,"0")</f>
        <v>0</v>
      </c>
      <c r="AB24" s="50"/>
      <c r="AC24" s="59"/>
      <c r="AD24" s="50"/>
      <c r="AE24" s="50"/>
      <c r="AF24" s="50"/>
    </row>
    <row r="25" customFormat="false" ht="12" hidden="false" customHeight="true" outlineLevel="0" collapsed="false">
      <c r="A25" s="47"/>
      <c r="B25" s="48"/>
      <c r="C25" s="47"/>
      <c r="D25" s="47" t="s">
        <v>78</v>
      </c>
      <c r="E25" s="50" t="s">
        <v>51</v>
      </c>
      <c r="F25" s="50" t="n">
        <v>1</v>
      </c>
      <c r="G25" s="93"/>
      <c r="H25" s="33" t="s">
        <v>61</v>
      </c>
      <c r="I25" s="51"/>
      <c r="J25" s="33"/>
      <c r="K25" s="51"/>
      <c r="L25" s="87" t="s">
        <v>26</v>
      </c>
      <c r="M25" s="93"/>
      <c r="N25" s="50"/>
      <c r="O25" s="94"/>
      <c r="P25" s="93"/>
      <c r="Q25" s="56"/>
      <c r="R25" s="48"/>
      <c r="S25" s="57"/>
      <c r="T25" s="47"/>
      <c r="U25" s="33"/>
      <c r="V25" s="33"/>
      <c r="W25" s="33"/>
      <c r="X25" s="33"/>
      <c r="Y25" s="58" t="n">
        <f aca="false">F25*G25*2</f>
        <v>0</v>
      </c>
      <c r="Z25" s="58" t="str">
        <f aca="false">IF(X25="N",Y25,"0")</f>
        <v>0</v>
      </c>
      <c r="AA25" s="58" t="str">
        <f aca="false">IF(X25="P",Y25,"0")</f>
        <v>0</v>
      </c>
      <c r="AB25" s="95"/>
      <c r="AC25" s="95"/>
      <c r="AD25" s="95"/>
      <c r="AE25" s="95"/>
      <c r="AF25" s="95"/>
      <c r="AG25" s="95"/>
      <c r="AH25" s="95"/>
    </row>
    <row r="26" customFormat="false" ht="12" hidden="false" customHeight="true" outlineLevel="0" collapsed="false">
      <c r="A26" s="47"/>
      <c r="B26" s="48"/>
      <c r="C26" s="47"/>
      <c r="D26" s="47" t="s">
        <v>79</v>
      </c>
      <c r="E26" s="50" t="s">
        <v>51</v>
      </c>
      <c r="F26" s="50" t="n">
        <v>1</v>
      </c>
      <c r="G26" s="93"/>
      <c r="H26" s="33" t="s">
        <v>61</v>
      </c>
      <c r="I26" s="51"/>
      <c r="J26" s="33"/>
      <c r="K26" s="51"/>
      <c r="L26" s="87" t="s">
        <v>26</v>
      </c>
      <c r="M26" s="93"/>
      <c r="N26" s="50"/>
      <c r="O26" s="94"/>
      <c r="P26" s="93"/>
      <c r="Q26" s="56"/>
      <c r="R26" s="48"/>
      <c r="S26" s="57"/>
      <c r="T26" s="47"/>
      <c r="U26" s="33"/>
      <c r="V26" s="33"/>
      <c r="W26" s="33"/>
      <c r="X26" s="33"/>
      <c r="Y26" s="58" t="n">
        <f aca="false">F26*G26*2</f>
        <v>0</v>
      </c>
      <c r="Z26" s="58" t="str">
        <f aca="false">IF(X26="N",Y26,"0")</f>
        <v>0</v>
      </c>
      <c r="AA26" s="58" t="str">
        <f aca="false">IF(X26="P",Y26,"0")</f>
        <v>0</v>
      </c>
      <c r="AB26" s="96"/>
      <c r="AC26" s="95"/>
      <c r="AD26" s="95"/>
      <c r="AE26" s="95"/>
      <c r="AF26" s="95"/>
      <c r="AG26" s="95"/>
      <c r="AH26" s="95"/>
    </row>
    <row r="27" customFormat="false" ht="12" hidden="false" customHeight="true" outlineLevel="0" collapsed="false">
      <c r="A27" s="47" t="s">
        <v>54</v>
      </c>
      <c r="B27" s="48" t="n">
        <v>216</v>
      </c>
      <c r="C27" s="47" t="s">
        <v>55</v>
      </c>
      <c r="D27" s="47" t="s">
        <v>80</v>
      </c>
      <c r="E27" s="50" t="s">
        <v>51</v>
      </c>
      <c r="F27" s="50" t="n">
        <v>1</v>
      </c>
      <c r="G27" s="93" t="n">
        <v>1</v>
      </c>
      <c r="H27" s="33" t="s">
        <v>61</v>
      </c>
      <c r="I27" s="51" t="s">
        <v>56</v>
      </c>
      <c r="J27" s="33" t="s">
        <v>24</v>
      </c>
      <c r="K27" s="51" t="s">
        <v>57</v>
      </c>
      <c r="L27" s="87" t="s">
        <v>26</v>
      </c>
      <c r="M27" s="93" t="s">
        <v>53</v>
      </c>
      <c r="N27" s="33" t="s">
        <v>24</v>
      </c>
      <c r="O27" s="94" t="s">
        <v>83</v>
      </c>
      <c r="P27" s="93" t="n">
        <v>1</v>
      </c>
      <c r="Q27" s="56" t="s">
        <v>1553</v>
      </c>
      <c r="R27" s="48" t="n">
        <v>0</v>
      </c>
      <c r="S27" s="287" t="s">
        <v>1556</v>
      </c>
      <c r="T27" s="39" t="s">
        <v>1559</v>
      </c>
      <c r="U27" s="33" t="s">
        <v>67</v>
      </c>
      <c r="V27" s="33" t="s">
        <v>67</v>
      </c>
      <c r="W27" s="33" t="s">
        <v>68</v>
      </c>
      <c r="X27" s="33" t="s">
        <v>71</v>
      </c>
      <c r="Y27" s="58" t="n">
        <f aca="false">F27*G27*2</f>
        <v>2</v>
      </c>
      <c r="Z27" s="58" t="str">
        <f aca="false">IF(X27="N",Y27,"0")</f>
        <v>0</v>
      </c>
      <c r="AA27" s="58" t="n">
        <f aca="false">IF(X27="P",Y27,"0")</f>
        <v>2</v>
      </c>
      <c r="AB27" s="96"/>
      <c r="AC27" s="95"/>
      <c r="AD27" s="95"/>
      <c r="AE27" s="95"/>
      <c r="AF27" s="95"/>
      <c r="AG27" s="95"/>
      <c r="AH27" s="95"/>
    </row>
    <row r="28" customFormat="false" ht="12" hidden="false" customHeight="true" outlineLevel="0" collapsed="false">
      <c r="A28" s="47" t="s">
        <v>54</v>
      </c>
      <c r="B28" s="48" t="n">
        <v>216</v>
      </c>
      <c r="C28" s="47" t="s">
        <v>55</v>
      </c>
      <c r="D28" s="47" t="s">
        <v>81</v>
      </c>
      <c r="E28" s="50" t="s">
        <v>51</v>
      </c>
      <c r="F28" s="50" t="n">
        <v>1</v>
      </c>
      <c r="G28" s="93" t="n">
        <v>1</v>
      </c>
      <c r="H28" s="33" t="s">
        <v>61</v>
      </c>
      <c r="I28" s="51" t="s">
        <v>56</v>
      </c>
      <c r="J28" s="33" t="s">
        <v>24</v>
      </c>
      <c r="K28" s="51" t="s">
        <v>57</v>
      </c>
      <c r="L28" s="87" t="s">
        <v>26</v>
      </c>
      <c r="M28" s="93" t="s">
        <v>53</v>
      </c>
      <c r="N28" s="33" t="s">
        <v>24</v>
      </c>
      <c r="O28" s="94" t="s">
        <v>83</v>
      </c>
      <c r="P28" s="93" t="n">
        <v>1</v>
      </c>
      <c r="Q28" s="56" t="s">
        <v>1553</v>
      </c>
      <c r="R28" s="48" t="n">
        <v>0</v>
      </c>
      <c r="S28" s="287" t="s">
        <v>1556</v>
      </c>
      <c r="T28" s="39" t="s">
        <v>1559</v>
      </c>
      <c r="U28" s="33" t="s">
        <v>67</v>
      </c>
      <c r="V28" s="33" t="s">
        <v>67</v>
      </c>
      <c r="W28" s="33" t="s">
        <v>68</v>
      </c>
      <c r="X28" s="33" t="s">
        <v>71</v>
      </c>
      <c r="Y28" s="58" t="n">
        <f aca="false">F28*G28*2</f>
        <v>2</v>
      </c>
      <c r="Z28" s="58" t="str">
        <f aca="false">IF(X28="N",Y28,"0")</f>
        <v>0</v>
      </c>
      <c r="AA28" s="58" t="n">
        <f aca="false">IF(X28="P",Y28,"0")</f>
        <v>2</v>
      </c>
      <c r="AB28" s="96"/>
      <c r="AC28" s="95"/>
      <c r="AD28" s="95"/>
      <c r="AE28" s="95"/>
      <c r="AF28" s="95"/>
      <c r="AG28" s="95"/>
      <c r="AH28" s="95"/>
    </row>
    <row r="29" customFormat="false" ht="12" hidden="false" customHeight="true" outlineLevel="0" collapsed="false">
      <c r="A29" s="47" t="s">
        <v>54</v>
      </c>
      <c r="B29" s="48" t="n">
        <v>216</v>
      </c>
      <c r="C29" s="47" t="s">
        <v>55</v>
      </c>
      <c r="D29" s="47" t="s">
        <v>82</v>
      </c>
      <c r="E29" s="50" t="s">
        <v>51</v>
      </c>
      <c r="F29" s="50" t="n">
        <v>1</v>
      </c>
      <c r="G29" s="93" t="n">
        <v>1</v>
      </c>
      <c r="H29" s="33" t="s">
        <v>61</v>
      </c>
      <c r="I29" s="51" t="s">
        <v>56</v>
      </c>
      <c r="J29" s="33" t="s">
        <v>24</v>
      </c>
      <c r="K29" s="51" t="s">
        <v>57</v>
      </c>
      <c r="L29" s="87" t="s">
        <v>26</v>
      </c>
      <c r="M29" s="93" t="s">
        <v>53</v>
      </c>
      <c r="N29" s="33" t="s">
        <v>24</v>
      </c>
      <c r="O29" s="94" t="s">
        <v>83</v>
      </c>
      <c r="P29" s="93" t="n">
        <v>1</v>
      </c>
      <c r="Q29" s="56" t="s">
        <v>1553</v>
      </c>
      <c r="R29" s="48" t="n">
        <v>0</v>
      </c>
      <c r="S29" s="287" t="s">
        <v>1556</v>
      </c>
      <c r="T29" s="39" t="s">
        <v>1559</v>
      </c>
      <c r="U29" s="33" t="s">
        <v>67</v>
      </c>
      <c r="V29" s="33" t="s">
        <v>67</v>
      </c>
      <c r="W29" s="33" t="s">
        <v>68</v>
      </c>
      <c r="X29" s="33" t="s">
        <v>71</v>
      </c>
      <c r="Y29" s="58" t="n">
        <f aca="false">F29*G29*2</f>
        <v>2</v>
      </c>
      <c r="Z29" s="58" t="str">
        <f aca="false">IF(X29="N",Y29,"0")</f>
        <v>0</v>
      </c>
      <c r="AA29" s="58" t="n">
        <f aca="false">IF(X29="P",Y29,"0")</f>
        <v>2</v>
      </c>
      <c r="AB29" s="96"/>
      <c r="AC29" s="95"/>
      <c r="AD29" s="95"/>
      <c r="AE29" s="95"/>
      <c r="AF29" s="95"/>
      <c r="AG29" s="95"/>
      <c r="AH29" s="95"/>
    </row>
    <row r="30" customFormat="false" ht="12" hidden="false" customHeight="true" outlineLevel="0" collapsed="false">
      <c r="A30" s="47" t="s">
        <v>54</v>
      </c>
      <c r="B30" s="48" t="n">
        <v>216</v>
      </c>
      <c r="C30" s="47" t="s">
        <v>55</v>
      </c>
      <c r="D30" s="47" t="s">
        <v>85</v>
      </c>
      <c r="E30" s="50" t="s">
        <v>51</v>
      </c>
      <c r="F30" s="50" t="n">
        <v>1</v>
      </c>
      <c r="G30" s="93" t="n">
        <v>1</v>
      </c>
      <c r="H30" s="33" t="s">
        <v>61</v>
      </c>
      <c r="I30" s="51" t="s">
        <v>56</v>
      </c>
      <c r="J30" s="33" t="s">
        <v>24</v>
      </c>
      <c r="K30" s="51" t="s">
        <v>57</v>
      </c>
      <c r="L30" s="87" t="s">
        <v>26</v>
      </c>
      <c r="M30" s="93" t="s">
        <v>53</v>
      </c>
      <c r="N30" s="33" t="s">
        <v>24</v>
      </c>
      <c r="O30" s="94" t="s">
        <v>83</v>
      </c>
      <c r="P30" s="93" t="n">
        <v>1</v>
      </c>
      <c r="Q30" s="56" t="s">
        <v>1553</v>
      </c>
      <c r="R30" s="48" t="n">
        <v>0</v>
      </c>
      <c r="S30" s="287" t="s">
        <v>1556</v>
      </c>
      <c r="T30" s="39" t="s">
        <v>1559</v>
      </c>
      <c r="U30" s="33" t="s">
        <v>67</v>
      </c>
      <c r="V30" s="33" t="s">
        <v>67</v>
      </c>
      <c r="W30" s="33" t="s">
        <v>68</v>
      </c>
      <c r="X30" s="33" t="s">
        <v>71</v>
      </c>
      <c r="Y30" s="58" t="n">
        <f aca="false">F30*G30*2</f>
        <v>2</v>
      </c>
      <c r="Z30" s="58" t="str">
        <f aca="false">IF(X30="N",Y30,"0")</f>
        <v>0</v>
      </c>
      <c r="AA30" s="58" t="n">
        <f aca="false">IF(X30="P",Y30,"0")</f>
        <v>2</v>
      </c>
      <c r="AB30" s="96"/>
      <c r="AC30" s="95"/>
      <c r="AD30" s="95"/>
      <c r="AE30" s="95"/>
      <c r="AF30" s="95"/>
      <c r="AG30" s="95"/>
      <c r="AH30" s="95"/>
    </row>
    <row r="31" customFormat="false" ht="12" hidden="false" customHeight="true" outlineLevel="0" collapsed="false">
      <c r="A31" s="47"/>
      <c r="B31" s="48"/>
      <c r="C31" s="47"/>
      <c r="D31" s="47" t="s">
        <v>86</v>
      </c>
      <c r="E31" s="50" t="s">
        <v>51</v>
      </c>
      <c r="F31" s="50" t="n">
        <v>1</v>
      </c>
      <c r="G31" s="93"/>
      <c r="H31" s="33" t="s">
        <v>61</v>
      </c>
      <c r="I31" s="51"/>
      <c r="J31" s="33"/>
      <c r="K31" s="51"/>
      <c r="L31" s="87" t="s">
        <v>26</v>
      </c>
      <c r="M31" s="93"/>
      <c r="N31" s="33"/>
      <c r="O31" s="94"/>
      <c r="P31" s="93"/>
      <c r="Q31" s="56"/>
      <c r="R31" s="48"/>
      <c r="S31" s="57"/>
      <c r="T31" s="39"/>
      <c r="U31" s="33"/>
      <c r="V31" s="33"/>
      <c r="W31" s="33"/>
      <c r="X31" s="33"/>
      <c r="Y31" s="58" t="n">
        <f aca="false">F31*G31*2</f>
        <v>0</v>
      </c>
      <c r="Z31" s="58" t="str">
        <f aca="false">IF(X31="N",Y31,"0")</f>
        <v>0</v>
      </c>
      <c r="AA31" s="58" t="str">
        <f aca="false">IF(X31="P",Y31,"0")</f>
        <v>0</v>
      </c>
      <c r="AB31" s="95"/>
      <c r="AC31" s="95"/>
      <c r="AD31" s="95"/>
      <c r="AE31" s="95"/>
      <c r="AF31" s="95"/>
      <c r="AG31" s="95"/>
      <c r="AH31" s="95"/>
    </row>
    <row r="32" customFormat="false" ht="12" hidden="false" customHeight="true" outlineLevel="0" collapsed="false">
      <c r="A32" s="47"/>
      <c r="B32" s="48"/>
      <c r="C32" s="47"/>
      <c r="D32" s="47" t="s">
        <v>87</v>
      </c>
      <c r="E32" s="50" t="s">
        <v>51</v>
      </c>
      <c r="F32" s="50" t="n">
        <v>1</v>
      </c>
      <c r="G32" s="93"/>
      <c r="H32" s="33" t="s">
        <v>61</v>
      </c>
      <c r="I32" s="51"/>
      <c r="J32" s="33"/>
      <c r="K32" s="51"/>
      <c r="L32" s="87" t="s">
        <v>26</v>
      </c>
      <c r="M32" s="93"/>
      <c r="N32" s="33"/>
      <c r="O32" s="94"/>
      <c r="P32" s="93"/>
      <c r="Q32" s="56"/>
      <c r="R32" s="48"/>
      <c r="S32" s="57"/>
      <c r="T32" s="39"/>
      <c r="U32" s="33"/>
      <c r="V32" s="33"/>
      <c r="W32" s="33"/>
      <c r="X32" s="33"/>
      <c r="Y32" s="58" t="n">
        <f aca="false">F32*G32*2</f>
        <v>0</v>
      </c>
      <c r="Z32" s="58" t="str">
        <f aca="false">IF(X32="N",Y32,"0")</f>
        <v>0</v>
      </c>
      <c r="AA32" s="58" t="str">
        <f aca="false">IF(X32="P",Y32,"0")</f>
        <v>0</v>
      </c>
      <c r="AB32" s="95"/>
      <c r="AC32" s="95"/>
      <c r="AD32" s="95"/>
      <c r="AE32" s="95"/>
      <c r="AF32" s="95"/>
      <c r="AG32" s="95"/>
      <c r="AH32" s="95"/>
    </row>
    <row r="33" customFormat="false" ht="12" hidden="false" customHeight="true" outlineLevel="0" collapsed="false">
      <c r="A33" s="47"/>
      <c r="B33" s="48"/>
      <c r="C33" s="47"/>
      <c r="D33" s="47" t="s">
        <v>88</v>
      </c>
      <c r="E33" s="50" t="s">
        <v>51</v>
      </c>
      <c r="F33" s="50" t="n">
        <v>1</v>
      </c>
      <c r="G33" s="93"/>
      <c r="H33" s="33" t="s">
        <v>61</v>
      </c>
      <c r="I33" s="51"/>
      <c r="J33" s="33"/>
      <c r="K33" s="51"/>
      <c r="L33" s="87" t="s">
        <v>26</v>
      </c>
      <c r="M33" s="93"/>
      <c r="N33" s="33"/>
      <c r="O33" s="94"/>
      <c r="P33" s="93"/>
      <c r="Q33" s="56"/>
      <c r="R33" s="48"/>
      <c r="S33" s="57"/>
      <c r="T33" s="39"/>
      <c r="U33" s="33"/>
      <c r="V33" s="33"/>
      <c r="W33" s="33"/>
      <c r="X33" s="33"/>
      <c r="Y33" s="58" t="n">
        <f aca="false">F33*G33*2</f>
        <v>0</v>
      </c>
      <c r="Z33" s="58" t="str">
        <f aca="false">IF(X33="N",Y33,"0")</f>
        <v>0</v>
      </c>
      <c r="AA33" s="58" t="str">
        <f aca="false">IF(X33="P",Y33,"0")</f>
        <v>0</v>
      </c>
      <c r="AB33" s="95"/>
      <c r="AC33" s="95"/>
      <c r="AD33" s="95"/>
      <c r="AE33" s="95"/>
      <c r="AF33" s="95"/>
      <c r="AG33" s="95"/>
      <c r="AH33" s="95"/>
    </row>
    <row r="34" customFormat="false" ht="12" hidden="false" customHeight="true" outlineLevel="0" collapsed="false">
      <c r="A34" s="47"/>
      <c r="B34" s="48"/>
      <c r="C34" s="47"/>
      <c r="D34" s="47" t="s">
        <v>89</v>
      </c>
      <c r="E34" s="50" t="s">
        <v>51</v>
      </c>
      <c r="F34" s="50" t="n">
        <v>1</v>
      </c>
      <c r="G34" s="93"/>
      <c r="H34" s="33" t="s">
        <v>61</v>
      </c>
      <c r="I34" s="51"/>
      <c r="J34" s="33"/>
      <c r="K34" s="51"/>
      <c r="L34" s="87" t="s">
        <v>26</v>
      </c>
      <c r="M34" s="93"/>
      <c r="N34" s="33"/>
      <c r="O34" s="94"/>
      <c r="P34" s="93"/>
      <c r="Q34" s="56"/>
      <c r="R34" s="48"/>
      <c r="S34" s="57"/>
      <c r="T34" s="39"/>
      <c r="U34" s="33"/>
      <c r="V34" s="33"/>
      <c r="W34" s="33"/>
      <c r="X34" s="33"/>
      <c r="Y34" s="58" t="n">
        <f aca="false">F34*G34*2</f>
        <v>0</v>
      </c>
      <c r="Z34" s="58" t="str">
        <f aca="false">IF(X34="N",Y34,"0")</f>
        <v>0</v>
      </c>
      <c r="AA34" s="58" t="str">
        <f aca="false">IF(X34="P",Y34,"0")</f>
        <v>0</v>
      </c>
      <c r="AB34" s="95"/>
      <c r="AC34" s="95"/>
      <c r="AD34" s="95"/>
      <c r="AE34" s="95"/>
      <c r="AF34" s="95"/>
      <c r="AG34" s="95"/>
      <c r="AH34" s="95"/>
    </row>
    <row r="35" customFormat="false" ht="12" hidden="false" customHeight="true" outlineLevel="0" collapsed="false">
      <c r="A35" s="47"/>
      <c r="B35" s="48"/>
      <c r="C35" s="47"/>
      <c r="D35" s="47" t="s">
        <v>90</v>
      </c>
      <c r="E35" s="50" t="s">
        <v>51</v>
      </c>
      <c r="F35" s="50" t="n">
        <v>1</v>
      </c>
      <c r="G35" s="93"/>
      <c r="H35" s="33" t="s">
        <v>61</v>
      </c>
      <c r="I35" s="51"/>
      <c r="J35" s="33"/>
      <c r="K35" s="51"/>
      <c r="L35" s="87" t="s">
        <v>26</v>
      </c>
      <c r="M35" s="93"/>
      <c r="N35" s="33"/>
      <c r="O35" s="94"/>
      <c r="P35" s="93"/>
      <c r="Q35" s="56"/>
      <c r="R35" s="48"/>
      <c r="S35" s="57"/>
      <c r="T35" s="39"/>
      <c r="U35" s="33"/>
      <c r="V35" s="33"/>
      <c r="W35" s="33"/>
      <c r="X35" s="33"/>
      <c r="Y35" s="58" t="n">
        <f aca="false">F35*G35*2</f>
        <v>0</v>
      </c>
      <c r="Z35" s="58" t="str">
        <f aca="false">IF(X35="N",Y35,"0")</f>
        <v>0</v>
      </c>
      <c r="AA35" s="58" t="str">
        <f aca="false">IF(X35="P",Y35,"0")</f>
        <v>0</v>
      </c>
      <c r="AB35" s="95"/>
      <c r="AC35" s="95"/>
      <c r="AD35" s="95"/>
      <c r="AE35" s="95"/>
      <c r="AF35" s="95"/>
      <c r="AG35" s="95"/>
      <c r="AH35" s="95"/>
    </row>
    <row r="36" customFormat="false" ht="12" hidden="false" customHeight="true" outlineLevel="0" collapsed="false">
      <c r="A36" s="47"/>
      <c r="B36" s="48"/>
      <c r="C36" s="47"/>
      <c r="D36" s="47" t="s">
        <v>91</v>
      </c>
      <c r="E36" s="50" t="s">
        <v>51</v>
      </c>
      <c r="F36" s="50" t="n">
        <v>1</v>
      </c>
      <c r="G36" s="93"/>
      <c r="H36" s="33" t="s">
        <v>61</v>
      </c>
      <c r="I36" s="51"/>
      <c r="J36" s="33"/>
      <c r="K36" s="51"/>
      <c r="L36" s="87" t="s">
        <v>26</v>
      </c>
      <c r="M36" s="93"/>
      <c r="N36" s="33"/>
      <c r="O36" s="94"/>
      <c r="P36" s="93"/>
      <c r="Q36" s="56"/>
      <c r="R36" s="48"/>
      <c r="S36" s="57"/>
      <c r="T36" s="39"/>
      <c r="U36" s="33"/>
      <c r="V36" s="33"/>
      <c r="W36" s="33"/>
      <c r="X36" s="33"/>
      <c r="Y36" s="58" t="n">
        <f aca="false">F36*G36*2</f>
        <v>0</v>
      </c>
      <c r="Z36" s="58" t="str">
        <f aca="false">IF(X36="N",Y36,"0")</f>
        <v>0</v>
      </c>
      <c r="AA36" s="58" t="str">
        <f aca="false">IF(X36="P",Y36,"0")</f>
        <v>0</v>
      </c>
      <c r="AB36" s="95"/>
      <c r="AC36" s="95"/>
      <c r="AD36" s="95"/>
      <c r="AE36" s="95"/>
      <c r="AF36" s="95"/>
      <c r="AG36" s="95"/>
      <c r="AH36" s="95"/>
    </row>
    <row r="37" customFormat="false" ht="12" hidden="false" customHeight="true" outlineLevel="0" collapsed="false">
      <c r="A37" s="47" t="s">
        <v>54</v>
      </c>
      <c r="B37" s="48" t="n">
        <v>216</v>
      </c>
      <c r="C37" s="47" t="s">
        <v>55</v>
      </c>
      <c r="D37" s="47" t="s">
        <v>92</v>
      </c>
      <c r="E37" s="50" t="s">
        <v>51</v>
      </c>
      <c r="F37" s="50" t="n">
        <v>1</v>
      </c>
      <c r="G37" s="93" t="n">
        <v>1</v>
      </c>
      <c r="H37" s="33" t="s">
        <v>61</v>
      </c>
      <c r="I37" s="51" t="s">
        <v>56</v>
      </c>
      <c r="J37" s="33" t="s">
        <v>24</v>
      </c>
      <c r="K37" s="51" t="s">
        <v>57</v>
      </c>
      <c r="L37" s="87" t="s">
        <v>26</v>
      </c>
      <c r="M37" s="93" t="s">
        <v>53</v>
      </c>
      <c r="N37" s="33" t="s">
        <v>24</v>
      </c>
      <c r="O37" s="94" t="s">
        <v>83</v>
      </c>
      <c r="P37" s="93" t="n">
        <v>1</v>
      </c>
      <c r="Q37" s="56" t="s">
        <v>1553</v>
      </c>
      <c r="R37" s="48" t="n">
        <v>0</v>
      </c>
      <c r="S37" s="287" t="s">
        <v>1556</v>
      </c>
      <c r="T37" s="39" t="s">
        <v>1559</v>
      </c>
      <c r="U37" s="33" t="s">
        <v>67</v>
      </c>
      <c r="V37" s="33" t="s">
        <v>67</v>
      </c>
      <c r="W37" s="33" t="s">
        <v>68</v>
      </c>
      <c r="X37" s="33" t="s">
        <v>71</v>
      </c>
      <c r="Y37" s="58" t="n">
        <f aca="false">F37*G37*2</f>
        <v>2</v>
      </c>
      <c r="Z37" s="58" t="str">
        <f aca="false">IF(X37="N",Y37,"0")</f>
        <v>0</v>
      </c>
      <c r="AA37" s="58" t="n">
        <f aca="false">IF(X37="P",Y37,"0")</f>
        <v>2</v>
      </c>
      <c r="AB37" s="95"/>
      <c r="AC37" s="95"/>
      <c r="AD37" s="95"/>
      <c r="AE37" s="95"/>
      <c r="AF37" s="95"/>
      <c r="AG37" s="95"/>
      <c r="AH37" s="95"/>
    </row>
    <row r="38" customFormat="false" ht="12" hidden="false" customHeight="true" outlineLevel="0" collapsed="false">
      <c r="A38" s="47" t="s">
        <v>54</v>
      </c>
      <c r="B38" s="48" t="n">
        <v>216</v>
      </c>
      <c r="C38" s="47" t="s">
        <v>55</v>
      </c>
      <c r="D38" s="47" t="s">
        <v>93</v>
      </c>
      <c r="E38" s="50" t="s">
        <v>51</v>
      </c>
      <c r="F38" s="50" t="n">
        <v>1</v>
      </c>
      <c r="G38" s="93" t="n">
        <v>1</v>
      </c>
      <c r="H38" s="33" t="s">
        <v>61</v>
      </c>
      <c r="I38" s="51" t="s">
        <v>56</v>
      </c>
      <c r="J38" s="33" t="s">
        <v>24</v>
      </c>
      <c r="K38" s="51" t="s">
        <v>57</v>
      </c>
      <c r="L38" s="87" t="s">
        <v>26</v>
      </c>
      <c r="M38" s="93" t="s">
        <v>53</v>
      </c>
      <c r="N38" s="33" t="s">
        <v>24</v>
      </c>
      <c r="O38" s="94" t="s">
        <v>83</v>
      </c>
      <c r="P38" s="93" t="n">
        <v>1</v>
      </c>
      <c r="Q38" s="56" t="s">
        <v>1553</v>
      </c>
      <c r="R38" s="48" t="n">
        <v>0</v>
      </c>
      <c r="S38" s="287" t="s">
        <v>1556</v>
      </c>
      <c r="T38" s="39" t="s">
        <v>1559</v>
      </c>
      <c r="U38" s="33" t="s">
        <v>67</v>
      </c>
      <c r="V38" s="33" t="s">
        <v>67</v>
      </c>
      <c r="W38" s="33" t="s">
        <v>68</v>
      </c>
      <c r="X38" s="33" t="s">
        <v>71</v>
      </c>
      <c r="Y38" s="58" t="n">
        <f aca="false">F38*G38*2</f>
        <v>2</v>
      </c>
      <c r="Z38" s="58" t="str">
        <f aca="false">IF(X38="N",Y38,"0")</f>
        <v>0</v>
      </c>
      <c r="AA38" s="58" t="n">
        <f aca="false">IF(X38="P",Y38,"0")</f>
        <v>2</v>
      </c>
      <c r="AB38" s="95"/>
      <c r="AC38" s="95"/>
      <c r="AD38" s="95"/>
      <c r="AE38" s="95"/>
      <c r="AF38" s="95"/>
      <c r="AG38" s="95"/>
      <c r="AH38" s="95"/>
    </row>
    <row r="39" customFormat="false" ht="12" hidden="false" customHeight="true" outlineLevel="0" collapsed="false">
      <c r="A39" s="47" t="s">
        <v>54</v>
      </c>
      <c r="B39" s="48" t="n">
        <v>216</v>
      </c>
      <c r="C39" s="47" t="s">
        <v>55</v>
      </c>
      <c r="D39" s="47" t="s">
        <v>94</v>
      </c>
      <c r="E39" s="50" t="s">
        <v>51</v>
      </c>
      <c r="F39" s="50" t="n">
        <v>1</v>
      </c>
      <c r="G39" s="93" t="n">
        <v>1</v>
      </c>
      <c r="H39" s="33" t="s">
        <v>61</v>
      </c>
      <c r="I39" s="51" t="s">
        <v>56</v>
      </c>
      <c r="J39" s="33" t="s">
        <v>24</v>
      </c>
      <c r="K39" s="51" t="s">
        <v>57</v>
      </c>
      <c r="L39" s="87" t="s">
        <v>26</v>
      </c>
      <c r="M39" s="93" t="s">
        <v>53</v>
      </c>
      <c r="N39" s="33" t="s">
        <v>24</v>
      </c>
      <c r="O39" s="94" t="s">
        <v>83</v>
      </c>
      <c r="P39" s="93" t="n">
        <v>1</v>
      </c>
      <c r="Q39" s="56" t="s">
        <v>1553</v>
      </c>
      <c r="R39" s="48" t="n">
        <v>0</v>
      </c>
      <c r="S39" s="287" t="s">
        <v>1556</v>
      </c>
      <c r="T39" s="39" t="s">
        <v>1559</v>
      </c>
      <c r="U39" s="33" t="s">
        <v>67</v>
      </c>
      <c r="V39" s="33" t="s">
        <v>67</v>
      </c>
      <c r="W39" s="33" t="s">
        <v>68</v>
      </c>
      <c r="X39" s="33" t="s">
        <v>71</v>
      </c>
      <c r="Y39" s="58" t="n">
        <f aca="false">F39*G39*2</f>
        <v>2</v>
      </c>
      <c r="Z39" s="58" t="str">
        <f aca="false">IF(X39="N",Y39,"0")</f>
        <v>0</v>
      </c>
      <c r="AA39" s="58" t="n">
        <f aca="false">IF(X39="P",Y39,"0")</f>
        <v>2</v>
      </c>
      <c r="AB39" s="95"/>
      <c r="AC39" s="95"/>
      <c r="AD39" s="95"/>
      <c r="AE39" s="95"/>
      <c r="AF39" s="95"/>
      <c r="AG39" s="95"/>
      <c r="AH39" s="95"/>
    </row>
    <row r="40" customFormat="false" ht="12" hidden="false" customHeight="true" outlineLevel="0" collapsed="false">
      <c r="A40" s="47" t="s">
        <v>54</v>
      </c>
      <c r="B40" s="48" t="n">
        <v>216</v>
      </c>
      <c r="C40" s="47" t="s">
        <v>55</v>
      </c>
      <c r="D40" s="47" t="s">
        <v>95</v>
      </c>
      <c r="E40" s="50" t="s">
        <v>51</v>
      </c>
      <c r="F40" s="50" t="n">
        <v>1</v>
      </c>
      <c r="G40" s="93" t="n">
        <v>1</v>
      </c>
      <c r="H40" s="33" t="s">
        <v>61</v>
      </c>
      <c r="I40" s="51" t="s">
        <v>56</v>
      </c>
      <c r="J40" s="33" t="s">
        <v>24</v>
      </c>
      <c r="K40" s="51" t="s">
        <v>57</v>
      </c>
      <c r="L40" s="87" t="s">
        <v>26</v>
      </c>
      <c r="M40" s="93" t="s">
        <v>53</v>
      </c>
      <c r="N40" s="33" t="s">
        <v>24</v>
      </c>
      <c r="O40" s="94" t="s">
        <v>83</v>
      </c>
      <c r="P40" s="93" t="n">
        <v>1</v>
      </c>
      <c r="Q40" s="56" t="s">
        <v>1553</v>
      </c>
      <c r="R40" s="48" t="n">
        <v>0</v>
      </c>
      <c r="S40" s="287" t="s">
        <v>1556</v>
      </c>
      <c r="T40" s="39" t="s">
        <v>1559</v>
      </c>
      <c r="U40" s="33" t="s">
        <v>67</v>
      </c>
      <c r="V40" s="33" t="s">
        <v>67</v>
      </c>
      <c r="W40" s="33" t="s">
        <v>68</v>
      </c>
      <c r="X40" s="33" t="s">
        <v>71</v>
      </c>
      <c r="Y40" s="58" t="n">
        <f aca="false">F40*G40*2</f>
        <v>2</v>
      </c>
      <c r="Z40" s="58" t="str">
        <f aca="false">IF(X40="N",Y40,"0")</f>
        <v>0</v>
      </c>
      <c r="AA40" s="58" t="n">
        <f aca="false">IF(X40="P",Y40,"0")</f>
        <v>2</v>
      </c>
      <c r="AB40" s="95"/>
      <c r="AC40" s="95"/>
      <c r="AD40" s="95"/>
      <c r="AE40" s="95"/>
      <c r="AF40" s="95"/>
      <c r="AG40" s="95"/>
      <c r="AH40" s="95"/>
    </row>
    <row r="41" customFormat="false" ht="12" hidden="false" customHeight="true" outlineLevel="0" collapsed="false">
      <c r="A41" s="47" t="s">
        <v>54</v>
      </c>
      <c r="B41" s="48" t="n">
        <v>216</v>
      </c>
      <c r="C41" s="47" t="s">
        <v>55</v>
      </c>
      <c r="D41" s="47" t="s">
        <v>96</v>
      </c>
      <c r="E41" s="50" t="s">
        <v>51</v>
      </c>
      <c r="F41" s="50" t="n">
        <v>1</v>
      </c>
      <c r="G41" s="93" t="n">
        <v>1</v>
      </c>
      <c r="H41" s="33" t="s">
        <v>61</v>
      </c>
      <c r="I41" s="51" t="s">
        <v>56</v>
      </c>
      <c r="J41" s="33" t="s">
        <v>24</v>
      </c>
      <c r="K41" s="51" t="s">
        <v>57</v>
      </c>
      <c r="L41" s="87" t="s">
        <v>26</v>
      </c>
      <c r="M41" s="93" t="s">
        <v>53</v>
      </c>
      <c r="N41" s="33" t="s">
        <v>24</v>
      </c>
      <c r="O41" s="94" t="s">
        <v>83</v>
      </c>
      <c r="P41" s="93" t="n">
        <v>1</v>
      </c>
      <c r="Q41" s="56" t="s">
        <v>1553</v>
      </c>
      <c r="R41" s="48" t="n">
        <v>0</v>
      </c>
      <c r="S41" s="287" t="s">
        <v>1556</v>
      </c>
      <c r="T41" s="39" t="s">
        <v>1559</v>
      </c>
      <c r="U41" s="33" t="s">
        <v>67</v>
      </c>
      <c r="V41" s="33" t="s">
        <v>67</v>
      </c>
      <c r="W41" s="33" t="s">
        <v>68</v>
      </c>
      <c r="X41" s="33" t="s">
        <v>71</v>
      </c>
      <c r="Y41" s="58" t="n">
        <f aca="false">F41*G41*2</f>
        <v>2</v>
      </c>
      <c r="Z41" s="58" t="str">
        <f aca="false">IF(X41="N",Y41,"0")</f>
        <v>0</v>
      </c>
      <c r="AA41" s="58" t="n">
        <f aca="false">IF(X41="P",Y41,"0")</f>
        <v>2</v>
      </c>
      <c r="AB41" s="95"/>
      <c r="AC41" s="95"/>
      <c r="AD41" s="95"/>
      <c r="AE41" s="95"/>
      <c r="AF41" s="95"/>
      <c r="AG41" s="95"/>
      <c r="AH41" s="95"/>
    </row>
    <row r="42" customFormat="false" ht="12" hidden="false" customHeight="true" outlineLevel="0" collapsed="false">
      <c r="A42" s="47" t="s">
        <v>54</v>
      </c>
      <c r="B42" s="48" t="n">
        <v>216</v>
      </c>
      <c r="C42" s="47" t="s">
        <v>55</v>
      </c>
      <c r="D42" s="47" t="s">
        <v>97</v>
      </c>
      <c r="E42" s="50" t="s">
        <v>51</v>
      </c>
      <c r="F42" s="50" t="n">
        <v>1</v>
      </c>
      <c r="G42" s="93" t="n">
        <v>1</v>
      </c>
      <c r="H42" s="33" t="s">
        <v>61</v>
      </c>
      <c r="I42" s="51" t="s">
        <v>56</v>
      </c>
      <c r="J42" s="33" t="s">
        <v>24</v>
      </c>
      <c r="K42" s="51" t="s">
        <v>57</v>
      </c>
      <c r="L42" s="87" t="s">
        <v>26</v>
      </c>
      <c r="M42" s="93" t="s">
        <v>53</v>
      </c>
      <c r="N42" s="33" t="s">
        <v>24</v>
      </c>
      <c r="O42" s="94" t="s">
        <v>83</v>
      </c>
      <c r="P42" s="93" t="n">
        <v>1</v>
      </c>
      <c r="Q42" s="56" t="s">
        <v>1553</v>
      </c>
      <c r="R42" s="48" t="n">
        <v>0</v>
      </c>
      <c r="S42" s="287" t="s">
        <v>1556</v>
      </c>
      <c r="T42" s="39" t="s">
        <v>1559</v>
      </c>
      <c r="U42" s="33" t="s">
        <v>67</v>
      </c>
      <c r="V42" s="33" t="s">
        <v>67</v>
      </c>
      <c r="W42" s="33" t="s">
        <v>68</v>
      </c>
      <c r="X42" s="33" t="s">
        <v>71</v>
      </c>
      <c r="Y42" s="58" t="n">
        <f aca="false">F42*G42*2</f>
        <v>2</v>
      </c>
      <c r="Z42" s="58" t="str">
        <f aca="false">IF(X42="N",Y42,"0")</f>
        <v>0</v>
      </c>
      <c r="AA42" s="58" t="n">
        <f aca="false">IF(X42="P",Y42,"0")</f>
        <v>2</v>
      </c>
      <c r="AB42" s="95"/>
      <c r="AC42" s="95"/>
      <c r="AD42" s="95"/>
      <c r="AE42" s="95"/>
      <c r="AF42" s="95"/>
      <c r="AG42" s="95"/>
      <c r="AH42" s="95"/>
    </row>
    <row r="43" customFormat="false" ht="12" hidden="false" customHeight="true" outlineLevel="0" collapsed="false">
      <c r="A43" s="47" t="s">
        <v>54</v>
      </c>
      <c r="B43" s="48" t="n">
        <v>216</v>
      </c>
      <c r="C43" s="47" t="s">
        <v>55</v>
      </c>
      <c r="D43" s="47" t="s">
        <v>98</v>
      </c>
      <c r="E43" s="50" t="s">
        <v>51</v>
      </c>
      <c r="F43" s="50" t="n">
        <v>1</v>
      </c>
      <c r="G43" s="93" t="n">
        <v>1</v>
      </c>
      <c r="H43" s="33" t="s">
        <v>61</v>
      </c>
      <c r="I43" s="51" t="s">
        <v>56</v>
      </c>
      <c r="J43" s="33" t="s">
        <v>24</v>
      </c>
      <c r="K43" s="51" t="s">
        <v>57</v>
      </c>
      <c r="L43" s="87" t="s">
        <v>26</v>
      </c>
      <c r="M43" s="93" t="s">
        <v>53</v>
      </c>
      <c r="N43" s="33" t="s">
        <v>24</v>
      </c>
      <c r="O43" s="94" t="s">
        <v>83</v>
      </c>
      <c r="P43" s="93" t="n">
        <v>1</v>
      </c>
      <c r="Q43" s="56" t="s">
        <v>1553</v>
      </c>
      <c r="R43" s="48" t="n">
        <v>0</v>
      </c>
      <c r="S43" s="287" t="s">
        <v>1556</v>
      </c>
      <c r="T43" s="39" t="s">
        <v>1559</v>
      </c>
      <c r="U43" s="33" t="s">
        <v>67</v>
      </c>
      <c r="V43" s="33" t="s">
        <v>67</v>
      </c>
      <c r="W43" s="33" t="s">
        <v>68</v>
      </c>
      <c r="X43" s="33" t="s">
        <v>71</v>
      </c>
      <c r="Y43" s="58" t="n">
        <f aca="false">F43*G43*2</f>
        <v>2</v>
      </c>
      <c r="Z43" s="58" t="str">
        <f aca="false">IF(X43="N",Y43,"0")</f>
        <v>0</v>
      </c>
      <c r="AA43" s="58" t="n">
        <f aca="false">IF(X43="P",Y43,"0")</f>
        <v>2</v>
      </c>
      <c r="AB43" s="95"/>
      <c r="AC43" s="95"/>
      <c r="AD43" s="95"/>
      <c r="AE43" s="95"/>
      <c r="AF43" s="95"/>
      <c r="AG43" s="95"/>
      <c r="AH43" s="95"/>
    </row>
    <row r="44" customFormat="false" ht="12" hidden="false" customHeight="true" outlineLevel="0" collapsed="false">
      <c r="A44" s="47" t="s">
        <v>54</v>
      </c>
      <c r="B44" s="48" t="n">
        <v>216</v>
      </c>
      <c r="C44" s="47" t="s">
        <v>55</v>
      </c>
      <c r="D44" s="47" t="s">
        <v>99</v>
      </c>
      <c r="E44" s="50" t="s">
        <v>51</v>
      </c>
      <c r="F44" s="50" t="n">
        <v>1</v>
      </c>
      <c r="G44" s="93" t="n">
        <v>1</v>
      </c>
      <c r="H44" s="33" t="s">
        <v>61</v>
      </c>
      <c r="I44" s="51" t="s">
        <v>56</v>
      </c>
      <c r="J44" s="33" t="s">
        <v>24</v>
      </c>
      <c r="K44" s="51" t="s">
        <v>57</v>
      </c>
      <c r="L44" s="87" t="s">
        <v>26</v>
      </c>
      <c r="M44" s="93" t="s">
        <v>53</v>
      </c>
      <c r="N44" s="33" t="s">
        <v>24</v>
      </c>
      <c r="O44" s="94" t="s">
        <v>83</v>
      </c>
      <c r="P44" s="93" t="n">
        <v>1</v>
      </c>
      <c r="Q44" s="56" t="s">
        <v>1553</v>
      </c>
      <c r="R44" s="48" t="n">
        <v>0</v>
      </c>
      <c r="S44" s="287" t="s">
        <v>1556</v>
      </c>
      <c r="T44" s="39" t="s">
        <v>1559</v>
      </c>
      <c r="U44" s="33" t="s">
        <v>67</v>
      </c>
      <c r="V44" s="33" t="s">
        <v>67</v>
      </c>
      <c r="W44" s="33" t="s">
        <v>68</v>
      </c>
      <c r="X44" s="33" t="s">
        <v>71</v>
      </c>
      <c r="Y44" s="58" t="n">
        <f aca="false">F44*G44*2</f>
        <v>2</v>
      </c>
      <c r="Z44" s="58" t="str">
        <f aca="false">IF(X44="N",Y44,"0")</f>
        <v>0</v>
      </c>
      <c r="AA44" s="58" t="n">
        <f aca="false">IF(X44="P",Y44,"0")</f>
        <v>2</v>
      </c>
      <c r="AB44" s="95"/>
      <c r="AC44" s="95"/>
      <c r="AD44" s="95"/>
      <c r="AE44" s="95"/>
      <c r="AF44" s="95"/>
      <c r="AG44" s="95"/>
      <c r="AH44" s="95"/>
    </row>
    <row r="45" customFormat="false" ht="12" hidden="false" customHeight="true" outlineLevel="0" collapsed="false">
      <c r="A45" s="47" t="s">
        <v>54</v>
      </c>
      <c r="B45" s="48" t="n">
        <v>216</v>
      </c>
      <c r="C45" s="47" t="s">
        <v>55</v>
      </c>
      <c r="D45" s="47" t="s">
        <v>100</v>
      </c>
      <c r="E45" s="50" t="s">
        <v>51</v>
      </c>
      <c r="F45" s="50" t="n">
        <v>1</v>
      </c>
      <c r="G45" s="93" t="n">
        <v>1</v>
      </c>
      <c r="H45" s="33" t="s">
        <v>61</v>
      </c>
      <c r="I45" s="51" t="s">
        <v>56</v>
      </c>
      <c r="J45" s="33" t="s">
        <v>24</v>
      </c>
      <c r="K45" s="51" t="s">
        <v>57</v>
      </c>
      <c r="L45" s="87" t="s">
        <v>26</v>
      </c>
      <c r="M45" s="93" t="s">
        <v>53</v>
      </c>
      <c r="N45" s="33" t="s">
        <v>24</v>
      </c>
      <c r="O45" s="94" t="s">
        <v>83</v>
      </c>
      <c r="P45" s="93" t="n">
        <v>1</v>
      </c>
      <c r="Q45" s="56" t="s">
        <v>1553</v>
      </c>
      <c r="R45" s="48" t="n">
        <v>0</v>
      </c>
      <c r="S45" s="287" t="s">
        <v>1556</v>
      </c>
      <c r="T45" s="39" t="s">
        <v>1559</v>
      </c>
      <c r="U45" s="33" t="s">
        <v>67</v>
      </c>
      <c r="V45" s="33" t="s">
        <v>67</v>
      </c>
      <c r="W45" s="33" t="s">
        <v>68</v>
      </c>
      <c r="X45" s="33" t="s">
        <v>71</v>
      </c>
      <c r="Y45" s="58" t="n">
        <f aca="false">F45*G45*2</f>
        <v>2</v>
      </c>
      <c r="Z45" s="58" t="str">
        <f aca="false">IF(X45="N",Y45,"0")</f>
        <v>0</v>
      </c>
      <c r="AA45" s="58" t="n">
        <f aca="false">IF(X45="P",Y45,"0")</f>
        <v>2</v>
      </c>
      <c r="AB45" s="95"/>
      <c r="AC45" s="95"/>
      <c r="AD45" s="95"/>
      <c r="AE45" s="95"/>
      <c r="AF45" s="95"/>
      <c r="AG45" s="95"/>
      <c r="AH45" s="95"/>
    </row>
    <row r="46" customFormat="false" ht="12" hidden="false" customHeight="true" outlineLevel="0" collapsed="false">
      <c r="A46" s="47" t="s">
        <v>54</v>
      </c>
      <c r="B46" s="48" t="n">
        <v>216</v>
      </c>
      <c r="C46" s="47" t="s">
        <v>55</v>
      </c>
      <c r="D46" s="47" t="s">
        <v>101</v>
      </c>
      <c r="E46" s="50" t="s">
        <v>51</v>
      </c>
      <c r="F46" s="50" t="n">
        <v>1</v>
      </c>
      <c r="G46" s="93" t="n">
        <v>1</v>
      </c>
      <c r="H46" s="33" t="s">
        <v>61</v>
      </c>
      <c r="I46" s="51" t="s">
        <v>56</v>
      </c>
      <c r="J46" s="33" t="s">
        <v>24</v>
      </c>
      <c r="K46" s="51" t="s">
        <v>57</v>
      </c>
      <c r="L46" s="87" t="s">
        <v>26</v>
      </c>
      <c r="M46" s="93" t="s">
        <v>53</v>
      </c>
      <c r="N46" s="33" t="s">
        <v>24</v>
      </c>
      <c r="O46" s="94" t="s">
        <v>83</v>
      </c>
      <c r="P46" s="93" t="n">
        <v>1</v>
      </c>
      <c r="Q46" s="56" t="s">
        <v>1553</v>
      </c>
      <c r="R46" s="48" t="n">
        <v>0</v>
      </c>
      <c r="S46" s="287" t="s">
        <v>1556</v>
      </c>
      <c r="T46" s="39" t="s">
        <v>1559</v>
      </c>
      <c r="U46" s="33" t="s">
        <v>67</v>
      </c>
      <c r="V46" s="33" t="s">
        <v>67</v>
      </c>
      <c r="W46" s="33" t="s">
        <v>68</v>
      </c>
      <c r="X46" s="33" t="s">
        <v>71</v>
      </c>
      <c r="Y46" s="58" t="n">
        <f aca="false">F46*G46*2</f>
        <v>2</v>
      </c>
      <c r="Z46" s="58" t="str">
        <f aca="false">IF(X46="N",Y46,"0")</f>
        <v>0</v>
      </c>
      <c r="AA46" s="58" t="n">
        <f aca="false">IF(X46="P",Y46,"0")</f>
        <v>2</v>
      </c>
      <c r="AB46" s="95"/>
      <c r="AC46" s="95"/>
      <c r="AD46" s="95"/>
      <c r="AE46" s="95"/>
      <c r="AF46" s="95"/>
      <c r="AG46" s="95"/>
      <c r="AH46" s="95"/>
    </row>
    <row r="47" customFormat="false" ht="12" hidden="false" customHeight="true" outlineLevel="0" collapsed="false">
      <c r="A47" s="47" t="s">
        <v>54</v>
      </c>
      <c r="B47" s="48" t="n">
        <v>216</v>
      </c>
      <c r="C47" s="47" t="s">
        <v>55</v>
      </c>
      <c r="D47" s="47" t="s">
        <v>102</v>
      </c>
      <c r="E47" s="50" t="s">
        <v>51</v>
      </c>
      <c r="F47" s="50" t="n">
        <v>1</v>
      </c>
      <c r="G47" s="93" t="n">
        <v>1</v>
      </c>
      <c r="H47" s="33" t="s">
        <v>61</v>
      </c>
      <c r="I47" s="51" t="s">
        <v>56</v>
      </c>
      <c r="J47" s="33" t="s">
        <v>24</v>
      </c>
      <c r="K47" s="51" t="s">
        <v>57</v>
      </c>
      <c r="L47" s="87" t="s">
        <v>26</v>
      </c>
      <c r="M47" s="93" t="s">
        <v>53</v>
      </c>
      <c r="N47" s="33" t="s">
        <v>24</v>
      </c>
      <c r="O47" s="94" t="s">
        <v>83</v>
      </c>
      <c r="P47" s="93" t="n">
        <v>1</v>
      </c>
      <c r="Q47" s="56" t="s">
        <v>1553</v>
      </c>
      <c r="R47" s="48" t="n">
        <v>0</v>
      </c>
      <c r="S47" s="287" t="s">
        <v>1556</v>
      </c>
      <c r="T47" s="39" t="s">
        <v>1559</v>
      </c>
      <c r="U47" s="33" t="s">
        <v>67</v>
      </c>
      <c r="V47" s="33" t="s">
        <v>67</v>
      </c>
      <c r="W47" s="33" t="s">
        <v>68</v>
      </c>
      <c r="X47" s="33" t="s">
        <v>71</v>
      </c>
      <c r="Y47" s="58" t="n">
        <f aca="false">F47*G47*2</f>
        <v>2</v>
      </c>
      <c r="Z47" s="58" t="str">
        <f aca="false">IF(X47="N",Y47,"0")</f>
        <v>0</v>
      </c>
      <c r="AA47" s="58" t="n">
        <f aca="false">IF(X47="P",Y47,"0")</f>
        <v>2</v>
      </c>
      <c r="AB47" s="96"/>
      <c r="AC47" s="95"/>
      <c r="AD47" s="95"/>
      <c r="AE47" s="95"/>
      <c r="AF47" s="95"/>
      <c r="AG47" s="95"/>
      <c r="AH47" s="95"/>
    </row>
    <row r="48" customFormat="false" ht="12" hidden="false" customHeight="true" outlineLevel="0" collapsed="false">
      <c r="A48" s="47" t="s">
        <v>54</v>
      </c>
      <c r="B48" s="48" t="n">
        <v>216</v>
      </c>
      <c r="C48" s="47" t="s">
        <v>55</v>
      </c>
      <c r="D48" s="47" t="s">
        <v>103</v>
      </c>
      <c r="E48" s="50" t="s">
        <v>51</v>
      </c>
      <c r="F48" s="50" t="n">
        <v>1</v>
      </c>
      <c r="G48" s="93" t="n">
        <v>1</v>
      </c>
      <c r="H48" s="33" t="s">
        <v>61</v>
      </c>
      <c r="I48" s="51" t="s">
        <v>56</v>
      </c>
      <c r="J48" s="33" t="s">
        <v>24</v>
      </c>
      <c r="K48" s="51" t="s">
        <v>57</v>
      </c>
      <c r="L48" s="87" t="s">
        <v>26</v>
      </c>
      <c r="M48" s="93" t="s">
        <v>53</v>
      </c>
      <c r="N48" s="33" t="s">
        <v>24</v>
      </c>
      <c r="O48" s="94" t="s">
        <v>83</v>
      </c>
      <c r="P48" s="93" t="n">
        <v>1</v>
      </c>
      <c r="Q48" s="56" t="s">
        <v>1553</v>
      </c>
      <c r="R48" s="48" t="n">
        <v>0</v>
      </c>
      <c r="S48" s="287" t="s">
        <v>1556</v>
      </c>
      <c r="T48" s="39" t="s">
        <v>1559</v>
      </c>
      <c r="U48" s="33" t="s">
        <v>67</v>
      </c>
      <c r="V48" s="33" t="s">
        <v>67</v>
      </c>
      <c r="W48" s="33" t="s">
        <v>68</v>
      </c>
      <c r="X48" s="33" t="s">
        <v>71</v>
      </c>
      <c r="Y48" s="58" t="n">
        <f aca="false">F48*G48*2</f>
        <v>2</v>
      </c>
      <c r="Z48" s="58" t="str">
        <f aca="false">IF(X48="N",Y48,"0")</f>
        <v>0</v>
      </c>
      <c r="AA48" s="58" t="n">
        <f aca="false">IF(X48="P",Y48,"0")</f>
        <v>2</v>
      </c>
      <c r="AB48" s="96"/>
      <c r="AC48" s="95"/>
      <c r="AD48" s="95"/>
      <c r="AE48" s="95"/>
      <c r="AF48" s="95"/>
      <c r="AG48" s="95"/>
      <c r="AH48" s="95"/>
    </row>
    <row r="49" customFormat="false" ht="12" hidden="false" customHeight="true" outlineLevel="0" collapsed="false">
      <c r="A49" s="60"/>
      <c r="B49" s="61"/>
      <c r="C49" s="60"/>
      <c r="D49" s="60"/>
      <c r="E49" s="62"/>
      <c r="F49" s="62"/>
      <c r="G49" s="99" t="n">
        <f aca="false">SUM(G25:G48)</f>
        <v>16</v>
      </c>
      <c r="H49" s="64"/>
      <c r="I49" s="65"/>
      <c r="J49" s="100"/>
      <c r="K49" s="67"/>
      <c r="L49" s="68"/>
      <c r="M49" s="69" t="n">
        <f aca="false">G49-P49</f>
        <v>0</v>
      </c>
      <c r="N49" s="337"/>
      <c r="O49" s="102"/>
      <c r="P49" s="103" t="n">
        <f aca="false">SUM(P25:P48)</f>
        <v>16</v>
      </c>
      <c r="Q49" s="60"/>
      <c r="R49" s="61"/>
      <c r="S49" s="70"/>
      <c r="T49" s="60"/>
      <c r="U49" s="62"/>
      <c r="V49" s="62"/>
      <c r="W49" s="62"/>
      <c r="X49" s="62"/>
      <c r="Y49" s="58" t="n">
        <f aca="false">F49*G49*2</f>
        <v>0</v>
      </c>
      <c r="Z49" s="58" t="str">
        <f aca="false">IF(X49="N",Y49,"0")</f>
        <v>0</v>
      </c>
      <c r="AA49" s="58" t="str">
        <f aca="false">IF(X49="P",Y49,"0")</f>
        <v>0</v>
      </c>
      <c r="AB49" s="104"/>
      <c r="AC49" s="71"/>
      <c r="AD49" s="62"/>
      <c r="AE49" s="62"/>
      <c r="AF49" s="62"/>
    </row>
    <row r="50" customFormat="false" ht="12" hidden="false" customHeight="true" outlineLevel="0" collapsed="false">
      <c r="A50" s="90"/>
      <c r="B50" s="91"/>
      <c r="C50" s="90"/>
      <c r="D50" s="90"/>
      <c r="E50" s="50"/>
      <c r="F50" s="50"/>
      <c r="G50" s="105"/>
      <c r="H50" s="106"/>
      <c r="I50" s="92"/>
      <c r="J50" s="107"/>
      <c r="K50" s="49"/>
      <c r="L50" s="87"/>
      <c r="M50" s="88"/>
      <c r="N50" s="136"/>
      <c r="O50" s="94"/>
      <c r="P50" s="109"/>
      <c r="Q50" s="90"/>
      <c r="R50" s="91"/>
      <c r="S50" s="74"/>
      <c r="T50" s="90"/>
      <c r="U50" s="50"/>
      <c r="V50" s="50"/>
      <c r="W50" s="50"/>
      <c r="X50" s="50"/>
      <c r="Y50" s="58" t="n">
        <f aca="false">F50*G50*2</f>
        <v>0</v>
      </c>
      <c r="Z50" s="58" t="str">
        <f aca="false">IF(X50="N",Y50,"0")</f>
        <v>0</v>
      </c>
      <c r="AA50" s="58" t="str">
        <f aca="false">IF(X50="P",Y50,"0")</f>
        <v>0</v>
      </c>
      <c r="AB50" s="110"/>
      <c r="AC50" s="59"/>
      <c r="AD50" s="50"/>
      <c r="AE50" s="50"/>
      <c r="AF50" s="50"/>
    </row>
    <row r="51" customFormat="false" ht="12" hidden="false" customHeight="true" outlineLevel="0" collapsed="false">
      <c r="A51" s="47" t="s">
        <v>54</v>
      </c>
      <c r="B51" s="48" t="n">
        <v>216</v>
      </c>
      <c r="C51" s="47" t="s">
        <v>55</v>
      </c>
      <c r="D51" s="90" t="s">
        <v>78</v>
      </c>
      <c r="E51" s="50" t="s">
        <v>51</v>
      </c>
      <c r="F51" s="50" t="n">
        <v>1</v>
      </c>
      <c r="G51" s="92" t="n">
        <v>5</v>
      </c>
      <c r="H51" s="33" t="s">
        <v>61</v>
      </c>
      <c r="I51" s="51" t="s">
        <v>56</v>
      </c>
      <c r="J51" s="33" t="s">
        <v>24</v>
      </c>
      <c r="K51" s="51" t="s">
        <v>57</v>
      </c>
      <c r="L51" s="87" t="s">
        <v>26</v>
      </c>
      <c r="M51" s="55" t="s">
        <v>104</v>
      </c>
      <c r="N51" s="33" t="s">
        <v>24</v>
      </c>
      <c r="O51" s="111" t="s">
        <v>771</v>
      </c>
      <c r="P51" s="92" t="n">
        <v>5</v>
      </c>
      <c r="Q51" s="56" t="s">
        <v>1553</v>
      </c>
      <c r="R51" s="40" t="n">
        <v>315</v>
      </c>
      <c r="S51" s="287" t="s">
        <v>1560</v>
      </c>
      <c r="T51" s="39" t="s">
        <v>1561</v>
      </c>
      <c r="U51" s="33" t="s">
        <v>774</v>
      </c>
      <c r="V51" s="33" t="s">
        <v>774</v>
      </c>
      <c r="W51" s="33" t="s">
        <v>68</v>
      </c>
      <c r="X51" s="33" t="s">
        <v>71</v>
      </c>
      <c r="Y51" s="58" t="n">
        <f aca="false">F51*G51*2</f>
        <v>10</v>
      </c>
      <c r="Z51" s="58" t="str">
        <f aca="false">IF(X51="N",Y51,"0")</f>
        <v>0</v>
      </c>
      <c r="AA51" s="58" t="n">
        <f aca="false">IF(X51="P",Y51,"0")</f>
        <v>10</v>
      </c>
      <c r="AB51" s="96"/>
      <c r="AC51" s="59"/>
      <c r="AD51" s="50"/>
      <c r="AE51" s="50"/>
      <c r="AF51" s="50"/>
    </row>
    <row r="52" customFormat="false" ht="12" hidden="false" customHeight="true" outlineLevel="0" collapsed="false">
      <c r="A52" s="47" t="s">
        <v>54</v>
      </c>
      <c r="B52" s="48" t="n">
        <v>216</v>
      </c>
      <c r="C52" s="47" t="s">
        <v>55</v>
      </c>
      <c r="D52" s="90" t="s">
        <v>79</v>
      </c>
      <c r="E52" s="50" t="s">
        <v>51</v>
      </c>
      <c r="F52" s="50" t="n">
        <v>1</v>
      </c>
      <c r="G52" s="92" t="n">
        <v>5</v>
      </c>
      <c r="H52" s="33" t="s">
        <v>61</v>
      </c>
      <c r="I52" s="51" t="s">
        <v>56</v>
      </c>
      <c r="J52" s="33" t="s">
        <v>24</v>
      </c>
      <c r="K52" s="51" t="s">
        <v>57</v>
      </c>
      <c r="L52" s="87" t="s">
        <v>26</v>
      </c>
      <c r="M52" s="55" t="s">
        <v>104</v>
      </c>
      <c r="N52" s="33" t="s">
        <v>24</v>
      </c>
      <c r="O52" s="111" t="s">
        <v>771</v>
      </c>
      <c r="P52" s="92" t="n">
        <v>5</v>
      </c>
      <c r="Q52" s="56" t="s">
        <v>1553</v>
      </c>
      <c r="R52" s="40" t="n">
        <v>315</v>
      </c>
      <c r="S52" s="287" t="s">
        <v>1560</v>
      </c>
      <c r="T52" s="39" t="s">
        <v>1561</v>
      </c>
      <c r="U52" s="33" t="s">
        <v>774</v>
      </c>
      <c r="V52" s="33" t="s">
        <v>774</v>
      </c>
      <c r="W52" s="33" t="s">
        <v>68</v>
      </c>
      <c r="X52" s="33" t="s">
        <v>71</v>
      </c>
      <c r="Y52" s="58" t="n">
        <f aca="false">F52*G52*2</f>
        <v>10</v>
      </c>
      <c r="Z52" s="58" t="str">
        <f aca="false">IF(X52="N",Y52,"0")</f>
        <v>0</v>
      </c>
      <c r="AA52" s="58" t="n">
        <f aca="false">IF(X52="P",Y52,"0")</f>
        <v>10</v>
      </c>
      <c r="AB52" s="96"/>
      <c r="AC52" s="59"/>
      <c r="AD52" s="50"/>
      <c r="AE52" s="50"/>
      <c r="AF52" s="50"/>
    </row>
    <row r="53" customFormat="false" ht="12" hidden="false" customHeight="true" outlineLevel="0" collapsed="false">
      <c r="A53" s="47" t="s">
        <v>54</v>
      </c>
      <c r="B53" s="48" t="n">
        <v>216</v>
      </c>
      <c r="C53" s="47" t="s">
        <v>55</v>
      </c>
      <c r="D53" s="90" t="s">
        <v>80</v>
      </c>
      <c r="E53" s="50" t="s">
        <v>51</v>
      </c>
      <c r="F53" s="50" t="n">
        <v>1</v>
      </c>
      <c r="G53" s="92" t="n">
        <v>4</v>
      </c>
      <c r="H53" s="33" t="s">
        <v>61</v>
      </c>
      <c r="I53" s="51" t="s">
        <v>56</v>
      </c>
      <c r="J53" s="33" t="s">
        <v>24</v>
      </c>
      <c r="K53" s="51" t="s">
        <v>57</v>
      </c>
      <c r="L53" s="87" t="s">
        <v>26</v>
      </c>
      <c r="M53" s="55" t="s">
        <v>104</v>
      </c>
      <c r="N53" s="33" t="s">
        <v>24</v>
      </c>
      <c r="O53" s="111" t="s">
        <v>771</v>
      </c>
      <c r="P53" s="92" t="n">
        <v>4</v>
      </c>
      <c r="Q53" s="56" t="s">
        <v>1553</v>
      </c>
      <c r="R53" s="40" t="n">
        <v>315</v>
      </c>
      <c r="S53" s="287" t="s">
        <v>1560</v>
      </c>
      <c r="T53" s="39" t="s">
        <v>1561</v>
      </c>
      <c r="U53" s="33" t="s">
        <v>774</v>
      </c>
      <c r="V53" s="33" t="s">
        <v>774</v>
      </c>
      <c r="W53" s="33" t="s">
        <v>68</v>
      </c>
      <c r="X53" s="33" t="s">
        <v>71</v>
      </c>
      <c r="Y53" s="58" t="n">
        <f aca="false">F53*G53*2</f>
        <v>8</v>
      </c>
      <c r="Z53" s="58" t="str">
        <f aca="false">IF(X53="N",Y53,"0")</f>
        <v>0</v>
      </c>
      <c r="AA53" s="58" t="n">
        <f aca="false">IF(X53="P",Y53,"0")</f>
        <v>8</v>
      </c>
      <c r="AB53" s="96"/>
      <c r="AC53" s="59"/>
      <c r="AD53" s="50"/>
      <c r="AE53" s="50"/>
      <c r="AF53" s="50"/>
    </row>
    <row r="54" customFormat="false" ht="12" hidden="false" customHeight="true" outlineLevel="0" collapsed="false">
      <c r="A54" s="47" t="s">
        <v>54</v>
      </c>
      <c r="B54" s="48" t="n">
        <v>216</v>
      </c>
      <c r="C54" s="47" t="s">
        <v>55</v>
      </c>
      <c r="D54" s="90" t="s">
        <v>81</v>
      </c>
      <c r="E54" s="50" t="s">
        <v>51</v>
      </c>
      <c r="F54" s="50" t="n">
        <v>1</v>
      </c>
      <c r="G54" s="92" t="n">
        <v>4</v>
      </c>
      <c r="H54" s="33" t="s">
        <v>61</v>
      </c>
      <c r="I54" s="51" t="s">
        <v>56</v>
      </c>
      <c r="J54" s="33" t="s">
        <v>24</v>
      </c>
      <c r="K54" s="51" t="s">
        <v>57</v>
      </c>
      <c r="L54" s="87" t="s">
        <v>26</v>
      </c>
      <c r="M54" s="55" t="s">
        <v>104</v>
      </c>
      <c r="N54" s="33" t="s">
        <v>24</v>
      </c>
      <c r="O54" s="111" t="s">
        <v>771</v>
      </c>
      <c r="P54" s="92" t="n">
        <v>4</v>
      </c>
      <c r="Q54" s="56" t="s">
        <v>1553</v>
      </c>
      <c r="R54" s="40" t="n">
        <v>315</v>
      </c>
      <c r="S54" s="287" t="s">
        <v>1560</v>
      </c>
      <c r="T54" s="39" t="s">
        <v>1561</v>
      </c>
      <c r="U54" s="33" t="s">
        <v>774</v>
      </c>
      <c r="V54" s="33" t="s">
        <v>774</v>
      </c>
      <c r="W54" s="33" t="s">
        <v>68</v>
      </c>
      <c r="X54" s="33" t="s">
        <v>71</v>
      </c>
      <c r="Y54" s="58" t="n">
        <f aca="false">F54*G54*2</f>
        <v>8</v>
      </c>
      <c r="Z54" s="58" t="str">
        <f aca="false">IF(X54="N",Y54,"0")</f>
        <v>0</v>
      </c>
      <c r="AA54" s="58" t="n">
        <f aca="false">IF(X54="P",Y54,"0")</f>
        <v>8</v>
      </c>
      <c r="AB54" s="96"/>
      <c r="AC54" s="59"/>
      <c r="AD54" s="50"/>
      <c r="AE54" s="50"/>
      <c r="AF54" s="50"/>
    </row>
    <row r="55" customFormat="false" ht="12" hidden="false" customHeight="true" outlineLevel="0" collapsed="false">
      <c r="A55" s="47" t="s">
        <v>54</v>
      </c>
      <c r="B55" s="48" t="n">
        <v>216</v>
      </c>
      <c r="C55" s="47" t="s">
        <v>55</v>
      </c>
      <c r="D55" s="90" t="s">
        <v>82</v>
      </c>
      <c r="E55" s="50" t="s">
        <v>51</v>
      </c>
      <c r="F55" s="50" t="n">
        <v>1</v>
      </c>
      <c r="G55" s="92" t="n">
        <v>4</v>
      </c>
      <c r="H55" s="33" t="s">
        <v>61</v>
      </c>
      <c r="I55" s="51" t="s">
        <v>56</v>
      </c>
      <c r="J55" s="33" t="s">
        <v>24</v>
      </c>
      <c r="K55" s="51" t="s">
        <v>57</v>
      </c>
      <c r="L55" s="87" t="s">
        <v>26</v>
      </c>
      <c r="M55" s="55" t="s">
        <v>104</v>
      </c>
      <c r="N55" s="33" t="s">
        <v>24</v>
      </c>
      <c r="O55" s="111" t="s">
        <v>771</v>
      </c>
      <c r="P55" s="92" t="n">
        <v>4</v>
      </c>
      <c r="Q55" s="56" t="s">
        <v>1553</v>
      </c>
      <c r="R55" s="40" t="n">
        <v>315</v>
      </c>
      <c r="S55" s="287" t="s">
        <v>1560</v>
      </c>
      <c r="T55" s="39" t="s">
        <v>1561</v>
      </c>
      <c r="U55" s="33" t="s">
        <v>774</v>
      </c>
      <c r="V55" s="33" t="s">
        <v>774</v>
      </c>
      <c r="W55" s="33" t="s">
        <v>68</v>
      </c>
      <c r="X55" s="33" t="s">
        <v>71</v>
      </c>
      <c r="Y55" s="58" t="n">
        <f aca="false">F55*G55*2</f>
        <v>8</v>
      </c>
      <c r="Z55" s="58" t="str">
        <f aca="false">IF(X55="N",Y55,"0")</f>
        <v>0</v>
      </c>
      <c r="AA55" s="58" t="n">
        <f aca="false">IF(X55="P",Y55,"0")</f>
        <v>8</v>
      </c>
      <c r="AB55" s="96"/>
      <c r="AC55" s="59"/>
      <c r="AD55" s="50"/>
      <c r="AE55" s="50"/>
      <c r="AF55" s="50"/>
    </row>
    <row r="56" customFormat="false" ht="12" hidden="false" customHeight="true" outlineLevel="0" collapsed="false">
      <c r="A56" s="47" t="s">
        <v>54</v>
      </c>
      <c r="B56" s="48" t="n">
        <v>216</v>
      </c>
      <c r="C56" s="47" t="s">
        <v>55</v>
      </c>
      <c r="D56" s="90" t="s">
        <v>85</v>
      </c>
      <c r="E56" s="50" t="s">
        <v>51</v>
      </c>
      <c r="F56" s="50" t="n">
        <v>1</v>
      </c>
      <c r="G56" s="92" t="n">
        <v>4</v>
      </c>
      <c r="H56" s="33" t="s">
        <v>61</v>
      </c>
      <c r="I56" s="51" t="s">
        <v>56</v>
      </c>
      <c r="J56" s="33" t="s">
        <v>24</v>
      </c>
      <c r="K56" s="51" t="s">
        <v>57</v>
      </c>
      <c r="L56" s="87" t="s">
        <v>26</v>
      </c>
      <c r="M56" s="55" t="s">
        <v>104</v>
      </c>
      <c r="N56" s="33" t="s">
        <v>24</v>
      </c>
      <c r="O56" s="111" t="s">
        <v>771</v>
      </c>
      <c r="P56" s="92" t="n">
        <v>4</v>
      </c>
      <c r="Q56" s="56" t="s">
        <v>1553</v>
      </c>
      <c r="R56" s="40" t="n">
        <v>315</v>
      </c>
      <c r="S56" s="287" t="s">
        <v>1560</v>
      </c>
      <c r="T56" s="39" t="s">
        <v>1561</v>
      </c>
      <c r="U56" s="33" t="s">
        <v>774</v>
      </c>
      <c r="V56" s="33" t="s">
        <v>774</v>
      </c>
      <c r="W56" s="33" t="s">
        <v>68</v>
      </c>
      <c r="X56" s="33" t="s">
        <v>71</v>
      </c>
      <c r="Y56" s="58" t="n">
        <f aca="false">F56*G56*2</f>
        <v>8</v>
      </c>
      <c r="Z56" s="58" t="str">
        <f aca="false">IF(X56="N",Y56,"0")</f>
        <v>0</v>
      </c>
      <c r="AA56" s="58" t="n">
        <f aca="false">IF(X56="P",Y56,"0")</f>
        <v>8</v>
      </c>
      <c r="AB56" s="96"/>
      <c r="AC56" s="59"/>
      <c r="AD56" s="50"/>
      <c r="AE56" s="50"/>
      <c r="AF56" s="50"/>
    </row>
    <row r="57" customFormat="false" ht="12" hidden="false" customHeight="true" outlineLevel="0" collapsed="false">
      <c r="A57" s="47" t="s">
        <v>54</v>
      </c>
      <c r="B57" s="48" t="n">
        <v>216</v>
      </c>
      <c r="C57" s="47" t="s">
        <v>55</v>
      </c>
      <c r="D57" s="90" t="s">
        <v>86</v>
      </c>
      <c r="E57" s="50" t="s">
        <v>51</v>
      </c>
      <c r="F57" s="50" t="n">
        <v>1</v>
      </c>
      <c r="G57" s="93" t="n">
        <v>2</v>
      </c>
      <c r="H57" s="33" t="s">
        <v>61</v>
      </c>
      <c r="I57" s="51" t="s">
        <v>56</v>
      </c>
      <c r="J57" s="33" t="s">
        <v>24</v>
      </c>
      <c r="K57" s="51" t="s">
        <v>57</v>
      </c>
      <c r="L57" s="87" t="s">
        <v>26</v>
      </c>
      <c r="M57" s="55" t="s">
        <v>104</v>
      </c>
      <c r="N57" s="33" t="s">
        <v>24</v>
      </c>
      <c r="O57" s="111" t="s">
        <v>771</v>
      </c>
      <c r="P57" s="93" t="n">
        <v>2</v>
      </c>
      <c r="Q57" s="56" t="s">
        <v>1553</v>
      </c>
      <c r="R57" s="40" t="n">
        <v>315</v>
      </c>
      <c r="S57" s="287" t="s">
        <v>1560</v>
      </c>
      <c r="T57" s="39" t="s">
        <v>1561</v>
      </c>
      <c r="U57" s="33" t="s">
        <v>774</v>
      </c>
      <c r="V57" s="33" t="s">
        <v>774</v>
      </c>
      <c r="W57" s="33" t="s">
        <v>68</v>
      </c>
      <c r="X57" s="33" t="s">
        <v>71</v>
      </c>
      <c r="Y57" s="58" t="n">
        <f aca="false">F57*G57*2</f>
        <v>4</v>
      </c>
      <c r="Z57" s="58" t="str">
        <f aca="false">IF(X57="N",Y57,"0")</f>
        <v>0</v>
      </c>
      <c r="AA57" s="58" t="n">
        <f aca="false">IF(X57="P",Y57,"0")</f>
        <v>4</v>
      </c>
      <c r="AB57" s="96"/>
      <c r="AC57" s="95"/>
      <c r="AD57" s="95"/>
      <c r="AE57" s="95"/>
      <c r="AF57" s="95"/>
      <c r="AG57" s="95"/>
      <c r="AH57" s="95"/>
    </row>
    <row r="58" customFormat="false" ht="12" hidden="false" customHeight="true" outlineLevel="0" collapsed="false">
      <c r="A58" s="47" t="s">
        <v>54</v>
      </c>
      <c r="B58" s="48" t="n">
        <v>216</v>
      </c>
      <c r="C58" s="47" t="s">
        <v>55</v>
      </c>
      <c r="D58" s="90" t="s">
        <v>87</v>
      </c>
      <c r="E58" s="50" t="s">
        <v>51</v>
      </c>
      <c r="F58" s="50" t="n">
        <v>1</v>
      </c>
      <c r="G58" s="93" t="n">
        <v>2</v>
      </c>
      <c r="H58" s="33" t="s">
        <v>61</v>
      </c>
      <c r="I58" s="51" t="s">
        <v>56</v>
      </c>
      <c r="J58" s="33" t="s">
        <v>24</v>
      </c>
      <c r="K58" s="51" t="s">
        <v>57</v>
      </c>
      <c r="L58" s="87" t="s">
        <v>26</v>
      </c>
      <c r="M58" s="55" t="s">
        <v>104</v>
      </c>
      <c r="N58" s="33" t="s">
        <v>24</v>
      </c>
      <c r="O58" s="111" t="s">
        <v>771</v>
      </c>
      <c r="P58" s="93" t="n">
        <v>2</v>
      </c>
      <c r="Q58" s="56" t="s">
        <v>1553</v>
      </c>
      <c r="R58" s="40" t="n">
        <v>315</v>
      </c>
      <c r="S58" s="287" t="s">
        <v>1560</v>
      </c>
      <c r="T58" s="39" t="s">
        <v>1561</v>
      </c>
      <c r="U58" s="33" t="s">
        <v>774</v>
      </c>
      <c r="V58" s="33" t="s">
        <v>774</v>
      </c>
      <c r="W58" s="33" t="s">
        <v>68</v>
      </c>
      <c r="X58" s="33" t="s">
        <v>71</v>
      </c>
      <c r="Y58" s="58" t="n">
        <f aca="false">F58*G58*2</f>
        <v>4</v>
      </c>
      <c r="Z58" s="58" t="str">
        <f aca="false">IF(X58="N",Y58,"0")</f>
        <v>0</v>
      </c>
      <c r="AA58" s="58" t="n">
        <f aca="false">IF(X58="P",Y58,"0")</f>
        <v>4</v>
      </c>
      <c r="AB58" s="96"/>
      <c r="AC58" s="95"/>
      <c r="AD58" s="95"/>
      <c r="AE58" s="95"/>
      <c r="AF58" s="95"/>
      <c r="AG58" s="95"/>
      <c r="AH58" s="95"/>
    </row>
    <row r="59" customFormat="false" ht="12" hidden="false" customHeight="true" outlineLevel="0" collapsed="false">
      <c r="A59" s="47" t="s">
        <v>54</v>
      </c>
      <c r="B59" s="48" t="n">
        <v>216</v>
      </c>
      <c r="C59" s="47" t="s">
        <v>55</v>
      </c>
      <c r="D59" s="90" t="s">
        <v>88</v>
      </c>
      <c r="E59" s="50" t="s">
        <v>51</v>
      </c>
      <c r="F59" s="50" t="n">
        <v>1</v>
      </c>
      <c r="G59" s="93" t="n">
        <v>2</v>
      </c>
      <c r="H59" s="33" t="s">
        <v>61</v>
      </c>
      <c r="I59" s="51" t="s">
        <v>56</v>
      </c>
      <c r="J59" s="33" t="s">
        <v>24</v>
      </c>
      <c r="K59" s="51" t="s">
        <v>57</v>
      </c>
      <c r="L59" s="87" t="s">
        <v>26</v>
      </c>
      <c r="M59" s="55" t="s">
        <v>104</v>
      </c>
      <c r="N59" s="33" t="s">
        <v>24</v>
      </c>
      <c r="O59" s="111" t="s">
        <v>771</v>
      </c>
      <c r="P59" s="93" t="n">
        <v>2</v>
      </c>
      <c r="Q59" s="56" t="s">
        <v>1553</v>
      </c>
      <c r="R59" s="40" t="n">
        <v>315</v>
      </c>
      <c r="S59" s="287" t="s">
        <v>1560</v>
      </c>
      <c r="T59" s="39" t="s">
        <v>1561</v>
      </c>
      <c r="U59" s="33" t="s">
        <v>774</v>
      </c>
      <c r="V59" s="33" t="s">
        <v>774</v>
      </c>
      <c r="W59" s="33" t="s">
        <v>68</v>
      </c>
      <c r="X59" s="33" t="s">
        <v>71</v>
      </c>
      <c r="Y59" s="58" t="n">
        <f aca="false">F59*G59*2</f>
        <v>4</v>
      </c>
      <c r="Z59" s="58" t="str">
        <f aca="false">IF(X59="N",Y59,"0")</f>
        <v>0</v>
      </c>
      <c r="AA59" s="58" t="n">
        <f aca="false">IF(X59="P",Y59,"0")</f>
        <v>4</v>
      </c>
      <c r="AB59" s="96"/>
      <c r="AC59" s="95"/>
      <c r="AD59" s="95"/>
      <c r="AE59" s="95"/>
      <c r="AF59" s="95"/>
      <c r="AG59" s="95"/>
      <c r="AH59" s="95"/>
    </row>
    <row r="60" customFormat="false" ht="12" hidden="false" customHeight="true" outlineLevel="0" collapsed="false">
      <c r="A60" s="47" t="s">
        <v>54</v>
      </c>
      <c r="B60" s="48" t="n">
        <v>216</v>
      </c>
      <c r="C60" s="47" t="s">
        <v>55</v>
      </c>
      <c r="D60" s="90" t="s">
        <v>89</v>
      </c>
      <c r="E60" s="50" t="s">
        <v>51</v>
      </c>
      <c r="F60" s="50" t="n">
        <v>1</v>
      </c>
      <c r="G60" s="93" t="n">
        <v>2</v>
      </c>
      <c r="H60" s="33" t="s">
        <v>61</v>
      </c>
      <c r="I60" s="51" t="s">
        <v>56</v>
      </c>
      <c r="J60" s="33" t="s">
        <v>24</v>
      </c>
      <c r="K60" s="51" t="s">
        <v>57</v>
      </c>
      <c r="L60" s="87" t="s">
        <v>26</v>
      </c>
      <c r="M60" s="55" t="s">
        <v>104</v>
      </c>
      <c r="N60" s="33" t="s">
        <v>24</v>
      </c>
      <c r="O60" s="111" t="s">
        <v>771</v>
      </c>
      <c r="P60" s="93" t="n">
        <v>2</v>
      </c>
      <c r="Q60" s="56" t="s">
        <v>1553</v>
      </c>
      <c r="R60" s="40" t="n">
        <v>315</v>
      </c>
      <c r="S60" s="287" t="s">
        <v>1560</v>
      </c>
      <c r="T60" s="39" t="s">
        <v>1561</v>
      </c>
      <c r="U60" s="33" t="s">
        <v>774</v>
      </c>
      <c r="V60" s="33" t="s">
        <v>774</v>
      </c>
      <c r="W60" s="33" t="s">
        <v>68</v>
      </c>
      <c r="X60" s="33" t="s">
        <v>71</v>
      </c>
      <c r="Y60" s="58" t="n">
        <f aca="false">F60*G60*2</f>
        <v>4</v>
      </c>
      <c r="Z60" s="58" t="str">
        <f aca="false">IF(X60="N",Y60,"0")</f>
        <v>0</v>
      </c>
      <c r="AA60" s="58" t="n">
        <f aca="false">IF(X60="P",Y60,"0")</f>
        <v>4</v>
      </c>
      <c r="AB60" s="95"/>
      <c r="AC60" s="95"/>
      <c r="AD60" s="95"/>
      <c r="AE60" s="95"/>
      <c r="AF60" s="95"/>
      <c r="AG60" s="95"/>
      <c r="AH60" s="95"/>
    </row>
    <row r="61" customFormat="false" ht="12" hidden="false" customHeight="true" outlineLevel="0" collapsed="false">
      <c r="A61" s="47" t="s">
        <v>54</v>
      </c>
      <c r="B61" s="48" t="n">
        <v>216</v>
      </c>
      <c r="C61" s="47" t="s">
        <v>55</v>
      </c>
      <c r="D61" s="90" t="s">
        <v>90</v>
      </c>
      <c r="E61" s="50" t="s">
        <v>51</v>
      </c>
      <c r="F61" s="50" t="n">
        <v>1</v>
      </c>
      <c r="G61" s="93" t="n">
        <v>2</v>
      </c>
      <c r="H61" s="33" t="s">
        <v>61</v>
      </c>
      <c r="I61" s="51" t="s">
        <v>56</v>
      </c>
      <c r="J61" s="33" t="s">
        <v>24</v>
      </c>
      <c r="K61" s="51" t="s">
        <v>57</v>
      </c>
      <c r="L61" s="87" t="s">
        <v>26</v>
      </c>
      <c r="M61" s="55" t="s">
        <v>104</v>
      </c>
      <c r="N61" s="33" t="s">
        <v>24</v>
      </c>
      <c r="O61" s="111" t="s">
        <v>771</v>
      </c>
      <c r="P61" s="93" t="n">
        <v>2</v>
      </c>
      <c r="Q61" s="56" t="s">
        <v>1553</v>
      </c>
      <c r="R61" s="40" t="n">
        <v>315</v>
      </c>
      <c r="S61" s="287" t="s">
        <v>1560</v>
      </c>
      <c r="T61" s="39" t="s">
        <v>1561</v>
      </c>
      <c r="U61" s="33" t="s">
        <v>774</v>
      </c>
      <c r="V61" s="33" t="s">
        <v>774</v>
      </c>
      <c r="W61" s="33" t="s">
        <v>68</v>
      </c>
      <c r="X61" s="33" t="s">
        <v>71</v>
      </c>
      <c r="Y61" s="58" t="n">
        <f aca="false">F61*G61*2</f>
        <v>4</v>
      </c>
      <c r="Z61" s="58" t="str">
        <f aca="false">IF(X61="N",Y61,"0")</f>
        <v>0</v>
      </c>
      <c r="AA61" s="58" t="n">
        <f aca="false">IF(X61="P",Y61,"0")</f>
        <v>4</v>
      </c>
      <c r="AB61" s="95"/>
      <c r="AC61" s="95"/>
      <c r="AD61" s="95"/>
      <c r="AE61" s="95"/>
      <c r="AF61" s="95"/>
      <c r="AG61" s="95"/>
      <c r="AH61" s="95"/>
    </row>
    <row r="62" customFormat="false" ht="12" hidden="false" customHeight="true" outlineLevel="0" collapsed="false">
      <c r="A62" s="47" t="s">
        <v>54</v>
      </c>
      <c r="B62" s="48" t="n">
        <v>216</v>
      </c>
      <c r="C62" s="47" t="s">
        <v>55</v>
      </c>
      <c r="D62" s="90" t="s">
        <v>91</v>
      </c>
      <c r="E62" s="50" t="s">
        <v>51</v>
      </c>
      <c r="F62" s="50" t="n">
        <v>1</v>
      </c>
      <c r="G62" s="93" t="n">
        <v>2</v>
      </c>
      <c r="H62" s="33" t="s">
        <v>61</v>
      </c>
      <c r="I62" s="51" t="s">
        <v>56</v>
      </c>
      <c r="J62" s="33" t="s">
        <v>24</v>
      </c>
      <c r="K62" s="51" t="s">
        <v>57</v>
      </c>
      <c r="L62" s="87" t="s">
        <v>26</v>
      </c>
      <c r="M62" s="55" t="s">
        <v>104</v>
      </c>
      <c r="N62" s="33" t="s">
        <v>24</v>
      </c>
      <c r="O62" s="111" t="s">
        <v>771</v>
      </c>
      <c r="P62" s="93" t="n">
        <v>2</v>
      </c>
      <c r="Q62" s="56" t="s">
        <v>1553</v>
      </c>
      <c r="R62" s="40" t="n">
        <v>315</v>
      </c>
      <c r="S62" s="287" t="s">
        <v>1560</v>
      </c>
      <c r="T62" s="39" t="s">
        <v>1561</v>
      </c>
      <c r="U62" s="33" t="s">
        <v>774</v>
      </c>
      <c r="V62" s="33" t="s">
        <v>774</v>
      </c>
      <c r="W62" s="33" t="s">
        <v>68</v>
      </c>
      <c r="X62" s="33" t="s">
        <v>71</v>
      </c>
      <c r="Y62" s="58" t="n">
        <f aca="false">F62*G62*2</f>
        <v>4</v>
      </c>
      <c r="Z62" s="58" t="str">
        <f aca="false">IF(X62="N",Y62,"0")</f>
        <v>0</v>
      </c>
      <c r="AA62" s="58" t="n">
        <f aca="false">IF(X62="P",Y62,"0")</f>
        <v>4</v>
      </c>
      <c r="AB62" s="95"/>
      <c r="AC62" s="95"/>
      <c r="AD62" s="95"/>
      <c r="AE62" s="95"/>
      <c r="AF62" s="95"/>
      <c r="AG62" s="95"/>
      <c r="AH62" s="95"/>
    </row>
    <row r="63" customFormat="false" ht="12" hidden="false" customHeight="true" outlineLevel="0" collapsed="false">
      <c r="A63" s="47" t="s">
        <v>54</v>
      </c>
      <c r="B63" s="48" t="n">
        <v>216</v>
      </c>
      <c r="C63" s="47" t="s">
        <v>55</v>
      </c>
      <c r="D63" s="90" t="s">
        <v>92</v>
      </c>
      <c r="E63" s="50" t="s">
        <v>51</v>
      </c>
      <c r="F63" s="50" t="n">
        <v>1</v>
      </c>
      <c r="G63" s="93" t="n">
        <v>1</v>
      </c>
      <c r="H63" s="33" t="s">
        <v>61</v>
      </c>
      <c r="I63" s="51" t="s">
        <v>56</v>
      </c>
      <c r="J63" s="33" t="s">
        <v>24</v>
      </c>
      <c r="K63" s="51" t="s">
        <v>57</v>
      </c>
      <c r="L63" s="87" t="s">
        <v>26</v>
      </c>
      <c r="M63" s="55" t="s">
        <v>104</v>
      </c>
      <c r="N63" s="33" t="s">
        <v>24</v>
      </c>
      <c r="O63" s="111" t="s">
        <v>771</v>
      </c>
      <c r="P63" s="93" t="n">
        <v>1</v>
      </c>
      <c r="Q63" s="56" t="s">
        <v>1553</v>
      </c>
      <c r="R63" s="40" t="n">
        <v>315</v>
      </c>
      <c r="S63" s="287" t="s">
        <v>1560</v>
      </c>
      <c r="T63" s="39" t="s">
        <v>1561</v>
      </c>
      <c r="U63" s="33" t="s">
        <v>774</v>
      </c>
      <c r="V63" s="33" t="s">
        <v>774</v>
      </c>
      <c r="W63" s="33" t="s">
        <v>68</v>
      </c>
      <c r="X63" s="33" t="s">
        <v>71</v>
      </c>
      <c r="Y63" s="58" t="n">
        <f aca="false">F63*G63*2</f>
        <v>2</v>
      </c>
      <c r="Z63" s="58" t="str">
        <f aca="false">IF(X63="N",Y63,"0")</f>
        <v>0</v>
      </c>
      <c r="AA63" s="58" t="n">
        <f aca="false">IF(X63="P",Y63,"0")</f>
        <v>2</v>
      </c>
      <c r="AB63" s="95"/>
      <c r="AC63" s="95"/>
      <c r="AD63" s="95"/>
      <c r="AE63" s="95"/>
      <c r="AF63" s="95"/>
      <c r="AG63" s="95"/>
      <c r="AH63" s="95"/>
    </row>
    <row r="64" customFormat="false" ht="12" hidden="false" customHeight="true" outlineLevel="0" collapsed="false">
      <c r="A64" s="47" t="s">
        <v>54</v>
      </c>
      <c r="B64" s="48" t="n">
        <v>216</v>
      </c>
      <c r="C64" s="47" t="s">
        <v>55</v>
      </c>
      <c r="D64" s="90" t="s">
        <v>93</v>
      </c>
      <c r="E64" s="50" t="s">
        <v>51</v>
      </c>
      <c r="F64" s="50" t="n">
        <v>1</v>
      </c>
      <c r="G64" s="93" t="n">
        <v>1</v>
      </c>
      <c r="H64" s="33" t="s">
        <v>61</v>
      </c>
      <c r="I64" s="51" t="s">
        <v>56</v>
      </c>
      <c r="J64" s="33" t="s">
        <v>24</v>
      </c>
      <c r="K64" s="51" t="s">
        <v>57</v>
      </c>
      <c r="L64" s="87" t="s">
        <v>26</v>
      </c>
      <c r="M64" s="55" t="s">
        <v>104</v>
      </c>
      <c r="N64" s="33" t="s">
        <v>24</v>
      </c>
      <c r="O64" s="111" t="s">
        <v>771</v>
      </c>
      <c r="P64" s="93" t="n">
        <v>1</v>
      </c>
      <c r="Q64" s="56" t="s">
        <v>1553</v>
      </c>
      <c r="R64" s="40" t="n">
        <v>315</v>
      </c>
      <c r="S64" s="287" t="s">
        <v>1560</v>
      </c>
      <c r="T64" s="39" t="s">
        <v>1561</v>
      </c>
      <c r="U64" s="33" t="s">
        <v>774</v>
      </c>
      <c r="V64" s="33" t="s">
        <v>774</v>
      </c>
      <c r="W64" s="33" t="s">
        <v>68</v>
      </c>
      <c r="X64" s="33" t="s">
        <v>71</v>
      </c>
      <c r="Y64" s="58" t="n">
        <f aca="false">F64*G64*2</f>
        <v>2</v>
      </c>
      <c r="Z64" s="58" t="str">
        <f aca="false">IF(X64="N",Y64,"0")</f>
        <v>0</v>
      </c>
      <c r="AA64" s="58" t="n">
        <f aca="false">IF(X64="P",Y64,"0")</f>
        <v>2</v>
      </c>
      <c r="AB64" s="95"/>
      <c r="AC64" s="95"/>
      <c r="AD64" s="95"/>
      <c r="AE64" s="95"/>
      <c r="AF64" s="95"/>
      <c r="AG64" s="95"/>
      <c r="AH64" s="95"/>
    </row>
    <row r="65" customFormat="false" ht="12" hidden="false" customHeight="true" outlineLevel="0" collapsed="false">
      <c r="A65" s="47" t="s">
        <v>54</v>
      </c>
      <c r="B65" s="48" t="n">
        <v>216</v>
      </c>
      <c r="C65" s="47" t="s">
        <v>55</v>
      </c>
      <c r="D65" s="90" t="s">
        <v>94</v>
      </c>
      <c r="E65" s="50" t="s">
        <v>51</v>
      </c>
      <c r="F65" s="50" t="n">
        <v>1</v>
      </c>
      <c r="G65" s="93" t="n">
        <v>1</v>
      </c>
      <c r="H65" s="33" t="s">
        <v>61</v>
      </c>
      <c r="I65" s="51" t="s">
        <v>56</v>
      </c>
      <c r="J65" s="33" t="s">
        <v>24</v>
      </c>
      <c r="K65" s="51" t="s">
        <v>57</v>
      </c>
      <c r="L65" s="87" t="s">
        <v>26</v>
      </c>
      <c r="M65" s="55" t="s">
        <v>104</v>
      </c>
      <c r="N65" s="33" t="s">
        <v>24</v>
      </c>
      <c r="O65" s="111" t="s">
        <v>771</v>
      </c>
      <c r="P65" s="93" t="n">
        <v>1</v>
      </c>
      <c r="Q65" s="56" t="s">
        <v>1553</v>
      </c>
      <c r="R65" s="40" t="n">
        <v>315</v>
      </c>
      <c r="S65" s="287" t="s">
        <v>1560</v>
      </c>
      <c r="T65" s="39" t="s">
        <v>1561</v>
      </c>
      <c r="U65" s="33" t="s">
        <v>774</v>
      </c>
      <c r="V65" s="33" t="s">
        <v>774</v>
      </c>
      <c r="W65" s="33" t="s">
        <v>68</v>
      </c>
      <c r="X65" s="33" t="s">
        <v>71</v>
      </c>
      <c r="Y65" s="58" t="n">
        <f aca="false">F65*G65*2</f>
        <v>2</v>
      </c>
      <c r="Z65" s="58" t="str">
        <f aca="false">IF(X65="N",Y65,"0")</f>
        <v>0</v>
      </c>
      <c r="AA65" s="58" t="n">
        <f aca="false">IF(X65="P",Y65,"0")</f>
        <v>2</v>
      </c>
      <c r="AB65" s="95"/>
      <c r="AC65" s="95"/>
      <c r="AD65" s="95"/>
      <c r="AE65" s="95"/>
      <c r="AF65" s="95"/>
      <c r="AG65" s="95"/>
      <c r="AH65" s="95"/>
    </row>
    <row r="66" customFormat="false" ht="12" hidden="false" customHeight="true" outlineLevel="0" collapsed="false">
      <c r="A66" s="47" t="s">
        <v>54</v>
      </c>
      <c r="B66" s="48" t="n">
        <v>216</v>
      </c>
      <c r="C66" s="47" t="s">
        <v>55</v>
      </c>
      <c r="D66" s="90" t="s">
        <v>95</v>
      </c>
      <c r="E66" s="50" t="s">
        <v>51</v>
      </c>
      <c r="F66" s="50" t="n">
        <v>1</v>
      </c>
      <c r="G66" s="93" t="n">
        <v>1</v>
      </c>
      <c r="H66" s="33" t="s">
        <v>61</v>
      </c>
      <c r="I66" s="51" t="s">
        <v>56</v>
      </c>
      <c r="J66" s="33" t="s">
        <v>24</v>
      </c>
      <c r="K66" s="51" t="s">
        <v>57</v>
      </c>
      <c r="L66" s="87" t="s">
        <v>26</v>
      </c>
      <c r="M66" s="55" t="s">
        <v>104</v>
      </c>
      <c r="N66" s="33" t="s">
        <v>24</v>
      </c>
      <c r="O66" s="111" t="s">
        <v>771</v>
      </c>
      <c r="P66" s="93" t="n">
        <v>1</v>
      </c>
      <c r="Q66" s="56" t="s">
        <v>1553</v>
      </c>
      <c r="R66" s="40" t="n">
        <v>315</v>
      </c>
      <c r="S66" s="287" t="s">
        <v>1560</v>
      </c>
      <c r="T66" s="39" t="s">
        <v>1561</v>
      </c>
      <c r="U66" s="33" t="s">
        <v>774</v>
      </c>
      <c r="V66" s="33" t="s">
        <v>774</v>
      </c>
      <c r="W66" s="33" t="s">
        <v>68</v>
      </c>
      <c r="X66" s="33" t="s">
        <v>71</v>
      </c>
      <c r="Y66" s="58" t="n">
        <f aca="false">F66*G66*2</f>
        <v>2</v>
      </c>
      <c r="Z66" s="58" t="str">
        <f aca="false">IF(X66="N",Y66,"0")</f>
        <v>0</v>
      </c>
      <c r="AA66" s="58" t="n">
        <f aca="false">IF(X66="P",Y66,"0")</f>
        <v>2</v>
      </c>
      <c r="AB66" s="95"/>
      <c r="AC66" s="95"/>
      <c r="AD66" s="95"/>
      <c r="AE66" s="95"/>
      <c r="AF66" s="95"/>
      <c r="AG66" s="95"/>
      <c r="AH66" s="95"/>
    </row>
    <row r="67" customFormat="false" ht="12" hidden="false" customHeight="true" outlineLevel="0" collapsed="false">
      <c r="A67" s="47" t="s">
        <v>54</v>
      </c>
      <c r="B67" s="48" t="n">
        <v>216</v>
      </c>
      <c r="C67" s="47" t="s">
        <v>55</v>
      </c>
      <c r="D67" s="90" t="s">
        <v>96</v>
      </c>
      <c r="E67" s="50" t="s">
        <v>51</v>
      </c>
      <c r="F67" s="50" t="n">
        <v>1</v>
      </c>
      <c r="G67" s="93" t="n">
        <v>1</v>
      </c>
      <c r="H67" s="33" t="s">
        <v>61</v>
      </c>
      <c r="I67" s="51" t="s">
        <v>56</v>
      </c>
      <c r="J67" s="33" t="s">
        <v>24</v>
      </c>
      <c r="K67" s="51" t="s">
        <v>57</v>
      </c>
      <c r="L67" s="87" t="s">
        <v>26</v>
      </c>
      <c r="M67" s="55" t="s">
        <v>104</v>
      </c>
      <c r="N67" s="33" t="s">
        <v>24</v>
      </c>
      <c r="O67" s="111" t="s">
        <v>771</v>
      </c>
      <c r="P67" s="93" t="n">
        <v>1</v>
      </c>
      <c r="Q67" s="56" t="s">
        <v>1553</v>
      </c>
      <c r="R67" s="40" t="n">
        <v>315</v>
      </c>
      <c r="S67" s="287" t="s">
        <v>1560</v>
      </c>
      <c r="T67" s="39" t="s">
        <v>1561</v>
      </c>
      <c r="U67" s="33" t="s">
        <v>774</v>
      </c>
      <c r="V67" s="33" t="s">
        <v>774</v>
      </c>
      <c r="W67" s="33" t="s">
        <v>68</v>
      </c>
      <c r="X67" s="33" t="s">
        <v>71</v>
      </c>
      <c r="Y67" s="58" t="n">
        <f aca="false">F67*G67*2</f>
        <v>2</v>
      </c>
      <c r="Z67" s="58" t="str">
        <f aca="false">IF(X67="N",Y67,"0")</f>
        <v>0</v>
      </c>
      <c r="AA67" s="58" t="n">
        <f aca="false">IF(X67="P",Y67,"0")</f>
        <v>2</v>
      </c>
      <c r="AB67" s="95"/>
      <c r="AC67" s="95"/>
      <c r="AD67" s="95"/>
      <c r="AE67" s="95"/>
      <c r="AF67" s="95"/>
      <c r="AG67" s="95"/>
      <c r="AH67" s="95"/>
    </row>
    <row r="68" customFormat="false" ht="12" hidden="false" customHeight="true" outlineLevel="0" collapsed="false">
      <c r="A68" s="47" t="s">
        <v>54</v>
      </c>
      <c r="B68" s="48" t="n">
        <v>216</v>
      </c>
      <c r="C68" s="47" t="s">
        <v>55</v>
      </c>
      <c r="D68" s="90" t="s">
        <v>97</v>
      </c>
      <c r="E68" s="50" t="s">
        <v>51</v>
      </c>
      <c r="F68" s="50" t="n">
        <v>1</v>
      </c>
      <c r="G68" s="93" t="n">
        <v>1</v>
      </c>
      <c r="H68" s="33" t="s">
        <v>61</v>
      </c>
      <c r="I68" s="51" t="s">
        <v>56</v>
      </c>
      <c r="J68" s="33" t="s">
        <v>24</v>
      </c>
      <c r="K68" s="51" t="s">
        <v>57</v>
      </c>
      <c r="L68" s="87" t="s">
        <v>26</v>
      </c>
      <c r="M68" s="55" t="s">
        <v>104</v>
      </c>
      <c r="N68" s="33" t="s">
        <v>24</v>
      </c>
      <c r="O68" s="111" t="s">
        <v>771</v>
      </c>
      <c r="P68" s="93" t="n">
        <v>1</v>
      </c>
      <c r="Q68" s="56" t="s">
        <v>1553</v>
      </c>
      <c r="R68" s="40" t="n">
        <v>315</v>
      </c>
      <c r="S68" s="287" t="s">
        <v>1560</v>
      </c>
      <c r="T68" s="39" t="s">
        <v>1561</v>
      </c>
      <c r="U68" s="33" t="s">
        <v>774</v>
      </c>
      <c r="V68" s="33" t="s">
        <v>774</v>
      </c>
      <c r="W68" s="33" t="s">
        <v>68</v>
      </c>
      <c r="X68" s="33" t="s">
        <v>71</v>
      </c>
      <c r="Y68" s="58" t="n">
        <f aca="false">F68*G68*2</f>
        <v>2</v>
      </c>
      <c r="Z68" s="58" t="str">
        <f aca="false">IF(X68="N",Y68,"0")</f>
        <v>0</v>
      </c>
      <c r="AA68" s="58" t="n">
        <f aca="false">IF(X68="P",Y68,"0")</f>
        <v>2</v>
      </c>
      <c r="AB68" s="95"/>
      <c r="AC68" s="95"/>
      <c r="AD68" s="95"/>
      <c r="AE68" s="95"/>
      <c r="AF68" s="95"/>
      <c r="AG68" s="95"/>
      <c r="AH68" s="95"/>
    </row>
    <row r="69" customFormat="false" ht="12" hidden="false" customHeight="true" outlineLevel="0" collapsed="false">
      <c r="A69" s="47" t="s">
        <v>54</v>
      </c>
      <c r="B69" s="48" t="n">
        <v>216</v>
      </c>
      <c r="C69" s="47" t="s">
        <v>55</v>
      </c>
      <c r="D69" s="90" t="s">
        <v>98</v>
      </c>
      <c r="E69" s="50" t="s">
        <v>51</v>
      </c>
      <c r="F69" s="50" t="n">
        <v>1</v>
      </c>
      <c r="G69" s="93" t="n">
        <v>1</v>
      </c>
      <c r="H69" s="33" t="s">
        <v>61</v>
      </c>
      <c r="I69" s="51" t="s">
        <v>56</v>
      </c>
      <c r="J69" s="33" t="s">
        <v>24</v>
      </c>
      <c r="K69" s="51" t="s">
        <v>57</v>
      </c>
      <c r="L69" s="87" t="s">
        <v>26</v>
      </c>
      <c r="M69" s="55" t="s">
        <v>104</v>
      </c>
      <c r="N69" s="33" t="s">
        <v>24</v>
      </c>
      <c r="O69" s="111" t="s">
        <v>771</v>
      </c>
      <c r="P69" s="93" t="n">
        <v>1</v>
      </c>
      <c r="Q69" s="56" t="s">
        <v>1553</v>
      </c>
      <c r="R69" s="40" t="n">
        <v>315</v>
      </c>
      <c r="S69" s="287" t="s">
        <v>1560</v>
      </c>
      <c r="T69" s="39" t="s">
        <v>1561</v>
      </c>
      <c r="U69" s="33" t="s">
        <v>774</v>
      </c>
      <c r="V69" s="33" t="s">
        <v>774</v>
      </c>
      <c r="W69" s="33" t="s">
        <v>68</v>
      </c>
      <c r="X69" s="33" t="s">
        <v>71</v>
      </c>
      <c r="Y69" s="58" t="n">
        <f aca="false">F69*G69*2</f>
        <v>2</v>
      </c>
      <c r="Z69" s="58" t="str">
        <f aca="false">IF(X69="N",Y69,"0")</f>
        <v>0</v>
      </c>
      <c r="AA69" s="58" t="n">
        <f aca="false">IF(X69="P",Y69,"0")</f>
        <v>2</v>
      </c>
      <c r="AB69" s="95"/>
      <c r="AC69" s="95"/>
      <c r="AD69" s="95"/>
      <c r="AE69" s="95"/>
      <c r="AF69" s="95"/>
      <c r="AG69" s="95"/>
      <c r="AH69" s="95"/>
    </row>
    <row r="70" customFormat="false" ht="12" hidden="false" customHeight="true" outlineLevel="0" collapsed="false">
      <c r="A70" s="47" t="s">
        <v>54</v>
      </c>
      <c r="B70" s="48" t="n">
        <v>216</v>
      </c>
      <c r="C70" s="47" t="s">
        <v>55</v>
      </c>
      <c r="D70" s="90" t="s">
        <v>99</v>
      </c>
      <c r="E70" s="50" t="s">
        <v>51</v>
      </c>
      <c r="F70" s="50" t="n">
        <v>1</v>
      </c>
      <c r="G70" s="93" t="n">
        <v>1</v>
      </c>
      <c r="H70" s="33" t="s">
        <v>61</v>
      </c>
      <c r="I70" s="51" t="s">
        <v>56</v>
      </c>
      <c r="J70" s="33" t="s">
        <v>24</v>
      </c>
      <c r="K70" s="51" t="s">
        <v>57</v>
      </c>
      <c r="L70" s="87" t="s">
        <v>26</v>
      </c>
      <c r="M70" s="55" t="s">
        <v>104</v>
      </c>
      <c r="N70" s="33" t="s">
        <v>24</v>
      </c>
      <c r="O70" s="111" t="s">
        <v>771</v>
      </c>
      <c r="P70" s="93" t="n">
        <v>1</v>
      </c>
      <c r="Q70" s="56" t="s">
        <v>1553</v>
      </c>
      <c r="R70" s="40" t="n">
        <v>315</v>
      </c>
      <c r="S70" s="287" t="s">
        <v>1560</v>
      </c>
      <c r="T70" s="39" t="s">
        <v>1561</v>
      </c>
      <c r="U70" s="33" t="s">
        <v>774</v>
      </c>
      <c r="V70" s="33" t="s">
        <v>774</v>
      </c>
      <c r="W70" s="33" t="s">
        <v>68</v>
      </c>
      <c r="X70" s="33" t="s">
        <v>71</v>
      </c>
      <c r="Y70" s="58" t="n">
        <f aca="false">F70*G70*2</f>
        <v>2</v>
      </c>
      <c r="Z70" s="58" t="str">
        <f aca="false">IF(X70="N",Y70,"0")</f>
        <v>0</v>
      </c>
      <c r="AA70" s="58" t="n">
        <f aca="false">IF(X70="P",Y70,"0")</f>
        <v>2</v>
      </c>
      <c r="AB70" s="95"/>
      <c r="AC70" s="95"/>
      <c r="AD70" s="95"/>
      <c r="AE70" s="95"/>
      <c r="AF70" s="95"/>
      <c r="AG70" s="95"/>
      <c r="AH70" s="95"/>
    </row>
    <row r="71" customFormat="false" ht="12" hidden="false" customHeight="true" outlineLevel="0" collapsed="false">
      <c r="A71" s="47" t="s">
        <v>54</v>
      </c>
      <c r="B71" s="48" t="n">
        <v>216</v>
      </c>
      <c r="C71" s="47" t="s">
        <v>55</v>
      </c>
      <c r="D71" s="90" t="s">
        <v>100</v>
      </c>
      <c r="E71" s="50" t="s">
        <v>51</v>
      </c>
      <c r="F71" s="50" t="n">
        <v>1</v>
      </c>
      <c r="G71" s="93" t="n">
        <v>1</v>
      </c>
      <c r="H71" s="33" t="s">
        <v>61</v>
      </c>
      <c r="I71" s="51" t="s">
        <v>56</v>
      </c>
      <c r="J71" s="33" t="s">
        <v>24</v>
      </c>
      <c r="K71" s="51" t="s">
        <v>57</v>
      </c>
      <c r="L71" s="87" t="s">
        <v>26</v>
      </c>
      <c r="M71" s="55" t="s">
        <v>104</v>
      </c>
      <c r="N71" s="33" t="s">
        <v>24</v>
      </c>
      <c r="O71" s="111" t="s">
        <v>771</v>
      </c>
      <c r="P71" s="93" t="n">
        <v>1</v>
      </c>
      <c r="Q71" s="56" t="s">
        <v>1553</v>
      </c>
      <c r="R71" s="40" t="n">
        <v>315</v>
      </c>
      <c r="S71" s="287" t="s">
        <v>1560</v>
      </c>
      <c r="T71" s="39" t="s">
        <v>1561</v>
      </c>
      <c r="U71" s="33" t="s">
        <v>774</v>
      </c>
      <c r="V71" s="33" t="s">
        <v>774</v>
      </c>
      <c r="W71" s="33" t="s">
        <v>68</v>
      </c>
      <c r="X71" s="33" t="s">
        <v>71</v>
      </c>
      <c r="Y71" s="58" t="n">
        <f aca="false">F71*G71*2</f>
        <v>2</v>
      </c>
      <c r="Z71" s="58" t="str">
        <f aca="false">IF(X71="N",Y71,"0")</f>
        <v>0</v>
      </c>
      <c r="AA71" s="58" t="n">
        <f aca="false">IF(X71="P",Y71,"0")</f>
        <v>2</v>
      </c>
      <c r="AB71" s="95"/>
      <c r="AC71" s="95"/>
      <c r="AD71" s="95"/>
      <c r="AE71" s="95"/>
      <c r="AF71" s="95"/>
      <c r="AG71" s="95"/>
      <c r="AH71" s="95"/>
    </row>
    <row r="72" customFormat="false" ht="12" hidden="false" customHeight="true" outlineLevel="0" collapsed="false">
      <c r="A72" s="47" t="s">
        <v>54</v>
      </c>
      <c r="B72" s="48" t="n">
        <v>216</v>
      </c>
      <c r="C72" s="47" t="s">
        <v>55</v>
      </c>
      <c r="D72" s="90" t="s">
        <v>101</v>
      </c>
      <c r="E72" s="50" t="s">
        <v>51</v>
      </c>
      <c r="F72" s="50" t="n">
        <v>1</v>
      </c>
      <c r="G72" s="93" t="n">
        <v>1</v>
      </c>
      <c r="H72" s="33" t="s">
        <v>61</v>
      </c>
      <c r="I72" s="51" t="s">
        <v>56</v>
      </c>
      <c r="J72" s="33" t="s">
        <v>24</v>
      </c>
      <c r="K72" s="51" t="s">
        <v>57</v>
      </c>
      <c r="L72" s="87" t="s">
        <v>26</v>
      </c>
      <c r="M72" s="55" t="s">
        <v>104</v>
      </c>
      <c r="N72" s="33" t="s">
        <v>24</v>
      </c>
      <c r="O72" s="111" t="s">
        <v>771</v>
      </c>
      <c r="P72" s="93" t="n">
        <v>1</v>
      </c>
      <c r="Q72" s="56" t="s">
        <v>1553</v>
      </c>
      <c r="R72" s="40" t="n">
        <v>315</v>
      </c>
      <c r="S72" s="287" t="s">
        <v>1560</v>
      </c>
      <c r="T72" s="39" t="s">
        <v>1561</v>
      </c>
      <c r="U72" s="33" t="s">
        <v>774</v>
      </c>
      <c r="V72" s="33" t="s">
        <v>774</v>
      </c>
      <c r="W72" s="33" t="s">
        <v>68</v>
      </c>
      <c r="X72" s="33" t="s">
        <v>71</v>
      </c>
      <c r="Y72" s="58" t="n">
        <f aca="false">F72*G72*2</f>
        <v>2</v>
      </c>
      <c r="Z72" s="58" t="str">
        <f aca="false">IF(X72="N",Y72,"0")</f>
        <v>0</v>
      </c>
      <c r="AA72" s="58" t="n">
        <f aca="false">IF(X72="P",Y72,"0")</f>
        <v>2</v>
      </c>
      <c r="AB72" s="95"/>
      <c r="AC72" s="95"/>
      <c r="AD72" s="95"/>
      <c r="AE72" s="95"/>
      <c r="AF72" s="95"/>
      <c r="AG72" s="95"/>
      <c r="AH72" s="95"/>
    </row>
    <row r="73" customFormat="false" ht="12" hidden="false" customHeight="true" outlineLevel="0" collapsed="false">
      <c r="A73" s="47" t="s">
        <v>54</v>
      </c>
      <c r="B73" s="48" t="n">
        <v>216</v>
      </c>
      <c r="C73" s="47" t="s">
        <v>55</v>
      </c>
      <c r="D73" s="90" t="s">
        <v>102</v>
      </c>
      <c r="E73" s="50" t="s">
        <v>51</v>
      </c>
      <c r="F73" s="50" t="n">
        <v>1</v>
      </c>
      <c r="G73" s="92" t="n">
        <v>4</v>
      </c>
      <c r="H73" s="33" t="s">
        <v>61</v>
      </c>
      <c r="I73" s="51" t="s">
        <v>56</v>
      </c>
      <c r="J73" s="33" t="s">
        <v>24</v>
      </c>
      <c r="K73" s="51" t="s">
        <v>57</v>
      </c>
      <c r="L73" s="87" t="s">
        <v>26</v>
      </c>
      <c r="M73" s="55" t="s">
        <v>104</v>
      </c>
      <c r="N73" s="33" t="s">
        <v>24</v>
      </c>
      <c r="O73" s="111" t="s">
        <v>771</v>
      </c>
      <c r="P73" s="92" t="n">
        <v>4</v>
      </c>
      <c r="Q73" s="56" t="s">
        <v>1553</v>
      </c>
      <c r="R73" s="40" t="n">
        <v>315</v>
      </c>
      <c r="S73" s="287" t="s">
        <v>1560</v>
      </c>
      <c r="T73" s="39" t="s">
        <v>1561</v>
      </c>
      <c r="U73" s="33" t="s">
        <v>774</v>
      </c>
      <c r="V73" s="33" t="s">
        <v>774</v>
      </c>
      <c r="W73" s="33" t="s">
        <v>68</v>
      </c>
      <c r="X73" s="33" t="s">
        <v>71</v>
      </c>
      <c r="Y73" s="58" t="n">
        <f aca="false">F73*G73*2</f>
        <v>8</v>
      </c>
      <c r="Z73" s="58" t="str">
        <f aca="false">IF(X73="N",Y73,"0")</f>
        <v>0</v>
      </c>
      <c r="AA73" s="58" t="n">
        <f aca="false">IF(X73="P",Y73,"0")</f>
        <v>8</v>
      </c>
      <c r="AB73" s="96"/>
      <c r="AC73" s="95"/>
      <c r="AD73" s="95"/>
      <c r="AE73" s="95"/>
      <c r="AF73" s="95"/>
      <c r="AG73" s="95"/>
      <c r="AH73" s="95"/>
    </row>
    <row r="74" customFormat="false" ht="12" hidden="false" customHeight="true" outlineLevel="0" collapsed="false">
      <c r="A74" s="47" t="s">
        <v>54</v>
      </c>
      <c r="B74" s="48" t="n">
        <v>216</v>
      </c>
      <c r="C74" s="47" t="s">
        <v>55</v>
      </c>
      <c r="D74" s="90" t="s">
        <v>103</v>
      </c>
      <c r="E74" s="50" t="s">
        <v>51</v>
      </c>
      <c r="F74" s="50" t="n">
        <v>1</v>
      </c>
      <c r="G74" s="92" t="n">
        <v>4</v>
      </c>
      <c r="H74" s="33" t="s">
        <v>61</v>
      </c>
      <c r="I74" s="51" t="s">
        <v>56</v>
      </c>
      <c r="J74" s="33" t="s">
        <v>24</v>
      </c>
      <c r="K74" s="51" t="s">
        <v>57</v>
      </c>
      <c r="L74" s="87" t="s">
        <v>26</v>
      </c>
      <c r="M74" s="55" t="s">
        <v>104</v>
      </c>
      <c r="N74" s="33" t="s">
        <v>24</v>
      </c>
      <c r="O74" s="111" t="s">
        <v>771</v>
      </c>
      <c r="P74" s="92" t="n">
        <v>4</v>
      </c>
      <c r="Q74" s="56" t="s">
        <v>1553</v>
      </c>
      <c r="R74" s="40" t="n">
        <v>315</v>
      </c>
      <c r="S74" s="287" t="s">
        <v>1560</v>
      </c>
      <c r="T74" s="39" t="s">
        <v>1561</v>
      </c>
      <c r="U74" s="33" t="s">
        <v>774</v>
      </c>
      <c r="V74" s="33" t="s">
        <v>774</v>
      </c>
      <c r="W74" s="33" t="s">
        <v>68</v>
      </c>
      <c r="X74" s="33" t="s">
        <v>71</v>
      </c>
      <c r="Y74" s="58" t="n">
        <f aca="false">F74*G74*2</f>
        <v>8</v>
      </c>
      <c r="Z74" s="58" t="str">
        <f aca="false">IF(X74="N",Y74,"0")</f>
        <v>0</v>
      </c>
      <c r="AA74" s="58" t="n">
        <f aca="false">IF(X74="P",Y74,"0")</f>
        <v>8</v>
      </c>
      <c r="AB74" s="96"/>
      <c r="AC74" s="95"/>
      <c r="AD74" s="95"/>
      <c r="AE74" s="95"/>
      <c r="AF74" s="95"/>
      <c r="AG74" s="95"/>
      <c r="AH74" s="95"/>
    </row>
    <row r="75" customFormat="false" ht="12" hidden="false" customHeight="true" outlineLevel="0" collapsed="false">
      <c r="A75" s="77"/>
      <c r="B75" s="78"/>
      <c r="C75" s="77"/>
      <c r="D75" s="79"/>
      <c r="E75" s="79"/>
      <c r="F75" s="79"/>
      <c r="G75" s="112" t="n">
        <f aca="false">SUM(G51:G74)</f>
        <v>56</v>
      </c>
      <c r="H75" s="79"/>
      <c r="I75" s="81"/>
      <c r="J75" s="113"/>
      <c r="K75" s="114"/>
      <c r="L75" s="82"/>
      <c r="M75" s="115" t="n">
        <f aca="false">G75-P75</f>
        <v>0</v>
      </c>
      <c r="N75" s="338"/>
      <c r="O75" s="117"/>
      <c r="P75" s="112" t="n">
        <f aca="false">SUM(P51:P74)</f>
        <v>56</v>
      </c>
      <c r="Q75" s="118"/>
      <c r="R75" s="78"/>
      <c r="S75" s="119"/>
      <c r="T75" s="120"/>
      <c r="U75" s="121"/>
      <c r="V75" s="121"/>
      <c r="W75" s="79"/>
      <c r="X75" s="79"/>
      <c r="Y75" s="58" t="n">
        <f aca="false">F75*G75*2</f>
        <v>0</v>
      </c>
      <c r="Z75" s="58" t="str">
        <f aca="false">IF(X75="N",Y75,"0")</f>
        <v>0</v>
      </c>
      <c r="AA75" s="58" t="str">
        <f aca="false">IF(X75="P",Y75,"0")</f>
        <v>0</v>
      </c>
      <c r="AB75" s="79"/>
      <c r="AC75" s="86"/>
      <c r="AD75" s="79"/>
      <c r="AE75" s="79"/>
      <c r="AF75" s="79"/>
    </row>
    <row r="76" customFormat="false" ht="12" hidden="false" customHeight="true" outlineLevel="0" collapsed="false">
      <c r="A76" s="39"/>
      <c r="B76" s="40"/>
      <c r="C76" s="122" t="s">
        <v>108</v>
      </c>
      <c r="D76" s="39"/>
      <c r="E76" s="15"/>
      <c r="F76" s="15"/>
      <c r="G76" s="123"/>
      <c r="H76" s="15"/>
      <c r="I76" s="123"/>
      <c r="J76" s="33"/>
      <c r="K76" s="123"/>
      <c r="L76" s="45"/>
      <c r="M76" s="15"/>
      <c r="N76" s="33"/>
      <c r="O76" s="124"/>
      <c r="P76" s="15"/>
      <c r="Q76" s="39"/>
      <c r="R76" s="40"/>
      <c r="S76" s="37"/>
      <c r="T76" s="39"/>
      <c r="U76" s="15"/>
      <c r="V76" s="15"/>
      <c r="W76" s="15"/>
      <c r="X76" s="15"/>
      <c r="Y76" s="58" t="n">
        <f aca="false">F76*G76*2</f>
        <v>0</v>
      </c>
      <c r="Z76" s="58" t="str">
        <f aca="false">IF(X76="N",Y76,"0")</f>
        <v>0</v>
      </c>
      <c r="AA76" s="58" t="str">
        <f aca="false">IF(X76="P",Y76,"0")</f>
        <v>0</v>
      </c>
      <c r="AB76" s="15"/>
      <c r="AC76" s="46"/>
      <c r="AD76" s="15"/>
      <c r="AE76" s="15"/>
      <c r="AF76" s="15"/>
    </row>
    <row r="77" customFormat="false" ht="12" hidden="false" customHeight="true" outlineLevel="0" collapsed="false">
      <c r="A77" s="15"/>
      <c r="B77" s="15"/>
      <c r="C77" s="15"/>
      <c r="D77" s="15"/>
      <c r="E77" s="15"/>
      <c r="F77" s="15"/>
      <c r="G77" s="15"/>
      <c r="H77" s="15"/>
      <c r="I77" s="15"/>
      <c r="J77" s="33"/>
      <c r="K77" s="15"/>
      <c r="L77" s="45" t="s">
        <v>26</v>
      </c>
      <c r="M77" s="15"/>
      <c r="N77" s="33"/>
      <c r="O77" s="15"/>
      <c r="P77" s="15"/>
      <c r="Q77" s="15"/>
      <c r="R77" s="15"/>
      <c r="S77" s="33"/>
      <c r="T77" s="15"/>
      <c r="U77" s="15"/>
      <c r="V77" s="15"/>
      <c r="W77" s="15"/>
      <c r="X77" s="15"/>
      <c r="Y77" s="58" t="n">
        <f aca="false">F77*G77*2</f>
        <v>0</v>
      </c>
      <c r="Z77" s="58" t="str">
        <f aca="false">IF(X77="N",Y77,"0")</f>
        <v>0</v>
      </c>
      <c r="AA77" s="58" t="str">
        <f aca="false">IF(X77="P",Y77,"0")</f>
        <v>0</v>
      </c>
      <c r="AB77" s="15"/>
      <c r="AC77" s="46"/>
      <c r="AD77" s="15"/>
      <c r="AE77" s="15"/>
      <c r="AF77" s="15"/>
    </row>
    <row r="78" customFormat="false" ht="12" hidden="false" customHeight="true" outlineLevel="0" collapsed="false">
      <c r="A78" s="39" t="s">
        <v>1562</v>
      </c>
      <c r="B78" s="48" t="n">
        <v>0</v>
      </c>
      <c r="C78" s="56" t="s">
        <v>1553</v>
      </c>
      <c r="D78" s="47" t="s">
        <v>50</v>
      </c>
      <c r="E78" s="33" t="s">
        <v>51</v>
      </c>
      <c r="F78" s="33" t="n">
        <v>16</v>
      </c>
      <c r="G78" s="125" t="n">
        <v>7</v>
      </c>
      <c r="H78" s="33" t="s">
        <v>61</v>
      </c>
      <c r="I78" s="32" t="s">
        <v>110</v>
      </c>
      <c r="J78" s="33" t="s">
        <v>24</v>
      </c>
      <c r="K78" s="32" t="s">
        <v>111</v>
      </c>
      <c r="L78" s="52" t="s">
        <v>26</v>
      </c>
      <c r="M78" s="33" t="s">
        <v>112</v>
      </c>
      <c r="N78" s="33" t="s">
        <v>24</v>
      </c>
      <c r="O78" s="126" t="s">
        <v>113</v>
      </c>
      <c r="P78" s="127" t="n">
        <v>7</v>
      </c>
      <c r="Q78" s="47" t="s">
        <v>114</v>
      </c>
      <c r="R78" s="48" t="n">
        <v>19.3</v>
      </c>
      <c r="S78" s="287" t="s">
        <v>1563</v>
      </c>
      <c r="T78" s="47" t="s">
        <v>116</v>
      </c>
      <c r="U78" s="33" t="s">
        <v>117</v>
      </c>
      <c r="V78" s="33" t="s">
        <v>117</v>
      </c>
      <c r="W78" s="33" t="s">
        <v>68</v>
      </c>
      <c r="X78" s="33" t="s">
        <v>71</v>
      </c>
      <c r="Y78" s="58" t="n">
        <f aca="false">F78*G78*2</f>
        <v>224</v>
      </c>
      <c r="Z78" s="58" t="str">
        <f aca="false">IF(X78="N",Y78,"0")</f>
        <v>0</v>
      </c>
      <c r="AA78" s="58" t="n">
        <f aca="false">IF(X78="P",Y78,"0")</f>
        <v>224</v>
      </c>
      <c r="AB78" s="33"/>
      <c r="AC78" s="75"/>
      <c r="AD78" s="33"/>
      <c r="AE78" s="33"/>
      <c r="AF78" s="33"/>
    </row>
    <row r="79" customFormat="false" ht="12" hidden="false" customHeight="true" outlineLevel="0" collapsed="false">
      <c r="A79" s="39" t="s">
        <v>1562</v>
      </c>
      <c r="B79" s="48" t="n">
        <v>0</v>
      </c>
      <c r="C79" s="56" t="s">
        <v>1553</v>
      </c>
      <c r="D79" s="47" t="s">
        <v>50</v>
      </c>
      <c r="E79" s="33" t="s">
        <v>51</v>
      </c>
      <c r="F79" s="33" t="n">
        <v>16</v>
      </c>
      <c r="G79" s="55" t="n">
        <v>25</v>
      </c>
      <c r="H79" s="33"/>
      <c r="I79" s="32" t="s">
        <v>110</v>
      </c>
      <c r="J79" s="33" t="s">
        <v>24</v>
      </c>
      <c r="K79" s="32" t="s">
        <v>123</v>
      </c>
      <c r="L79" s="52" t="s">
        <v>26</v>
      </c>
      <c r="M79" s="33" t="s">
        <v>124</v>
      </c>
      <c r="N79" s="33" t="s">
        <v>24</v>
      </c>
      <c r="O79" s="96" t="s">
        <v>1564</v>
      </c>
      <c r="P79" s="33" t="n">
        <v>25</v>
      </c>
      <c r="Q79" s="47" t="s">
        <v>114</v>
      </c>
      <c r="R79" s="48" t="n">
        <v>61</v>
      </c>
      <c r="S79" s="287" t="s">
        <v>1565</v>
      </c>
      <c r="T79" s="47" t="s">
        <v>130</v>
      </c>
      <c r="U79" s="33" t="s">
        <v>117</v>
      </c>
      <c r="V79" s="33" t="s">
        <v>117</v>
      </c>
      <c r="W79" s="33" t="s">
        <v>68</v>
      </c>
      <c r="X79" s="33" t="s">
        <v>71</v>
      </c>
      <c r="Y79" s="58" t="n">
        <f aca="false">F79*G79*2</f>
        <v>800</v>
      </c>
      <c r="Z79" s="58" t="str">
        <f aca="false">IF(X79="N",Y79,"0")</f>
        <v>0</v>
      </c>
      <c r="AA79" s="58" t="n">
        <f aca="false">IF(X79="P",Y79,"0")</f>
        <v>800</v>
      </c>
      <c r="AB79" s="33"/>
      <c r="AC79" s="75"/>
      <c r="AD79" s="33"/>
      <c r="AE79" s="33"/>
      <c r="AF79" s="33"/>
    </row>
    <row r="80" customFormat="false" ht="12" hidden="false" customHeight="true" outlineLevel="0" collapsed="false">
      <c r="A80" s="39" t="s">
        <v>1566</v>
      </c>
      <c r="B80" s="40" t="n">
        <v>315</v>
      </c>
      <c r="C80" s="39" t="s">
        <v>1567</v>
      </c>
      <c r="D80" s="39" t="s">
        <v>50</v>
      </c>
      <c r="E80" s="15" t="s">
        <v>51</v>
      </c>
      <c r="F80" s="15" t="n">
        <v>16</v>
      </c>
      <c r="G80" s="55" t="n">
        <v>25</v>
      </c>
      <c r="H80" s="33"/>
      <c r="I80" s="51" t="s">
        <v>1568</v>
      </c>
      <c r="J80" s="33" t="s">
        <v>24</v>
      </c>
      <c r="K80" s="51" t="s">
        <v>152</v>
      </c>
      <c r="L80" s="52" t="s">
        <v>26</v>
      </c>
      <c r="M80" s="15" t="s">
        <v>120</v>
      </c>
      <c r="N80" s="33" t="s">
        <v>24</v>
      </c>
      <c r="O80" s="128"/>
      <c r="P80" s="15" t="n">
        <v>25</v>
      </c>
      <c r="Q80" s="39" t="s">
        <v>121</v>
      </c>
      <c r="R80" s="40" t="n">
        <v>400</v>
      </c>
      <c r="S80" s="287" t="s">
        <v>65</v>
      </c>
      <c r="T80" s="39" t="s">
        <v>122</v>
      </c>
      <c r="U80" s="15" t="s">
        <v>117</v>
      </c>
      <c r="V80" s="15" t="s">
        <v>117</v>
      </c>
      <c r="W80" s="33" t="s">
        <v>68</v>
      </c>
      <c r="X80" s="33" t="s">
        <v>69</v>
      </c>
      <c r="Y80" s="58" t="n">
        <f aca="false">F80*G80*2</f>
        <v>800</v>
      </c>
      <c r="Z80" s="58" t="n">
        <f aca="false">IF(X80="N",Y80,"0")</f>
        <v>800</v>
      </c>
      <c r="AA80" s="58" t="str">
        <f aca="false">IF(X80="P",Y80,"0")</f>
        <v>0</v>
      </c>
      <c r="AB80" s="15"/>
      <c r="AC80" s="46"/>
      <c r="AD80" s="15"/>
      <c r="AE80" s="15"/>
      <c r="AF80" s="15"/>
    </row>
    <row r="81" customFormat="false" ht="12" hidden="false" customHeight="true" outlineLevel="0" collapsed="false">
      <c r="A81" s="39" t="s">
        <v>1569</v>
      </c>
      <c r="B81" s="40" t="n">
        <v>325</v>
      </c>
      <c r="C81" s="39" t="s">
        <v>1567</v>
      </c>
      <c r="D81" s="39" t="s">
        <v>50</v>
      </c>
      <c r="E81" s="15" t="s">
        <v>51</v>
      </c>
      <c r="F81" s="15" t="n">
        <v>16</v>
      </c>
      <c r="G81" s="55" t="n">
        <v>25</v>
      </c>
      <c r="H81" s="33"/>
      <c r="I81" s="51"/>
      <c r="J81" s="33" t="s">
        <v>24</v>
      </c>
      <c r="K81" s="51" t="s">
        <v>151</v>
      </c>
      <c r="L81" s="45" t="s">
        <v>26</v>
      </c>
      <c r="M81" s="15" t="s">
        <v>151</v>
      </c>
      <c r="N81" s="33" t="s">
        <v>24</v>
      </c>
      <c r="O81" s="15"/>
      <c r="P81" s="15" t="n">
        <v>25</v>
      </c>
      <c r="Q81" s="39" t="s">
        <v>153</v>
      </c>
      <c r="R81" s="40" t="n">
        <v>325</v>
      </c>
      <c r="S81" s="287" t="s">
        <v>65</v>
      </c>
      <c r="T81" s="39" t="s">
        <v>154</v>
      </c>
      <c r="U81" s="15" t="s">
        <v>117</v>
      </c>
      <c r="V81" s="15" t="s">
        <v>117</v>
      </c>
      <c r="W81" s="33" t="s">
        <v>68</v>
      </c>
      <c r="X81" s="33" t="s">
        <v>69</v>
      </c>
      <c r="Y81" s="58" t="n">
        <f aca="false">F81*G81*2</f>
        <v>800</v>
      </c>
      <c r="Z81" s="58" t="n">
        <f aca="false">IF(X81="N",Y81,"0")</f>
        <v>800</v>
      </c>
      <c r="AA81" s="58" t="str">
        <f aca="false">IF(X81="P",Y81,"0")</f>
        <v>0</v>
      </c>
      <c r="AB81" s="15"/>
      <c r="AC81" s="46"/>
      <c r="AD81" s="15"/>
      <c r="AE81" s="15"/>
      <c r="AF81" s="15"/>
    </row>
    <row r="82" customFormat="false" ht="12" hidden="false" customHeight="true" outlineLevel="0" collapsed="false">
      <c r="A82" s="39" t="s">
        <v>1570</v>
      </c>
      <c r="B82" s="40" t="n">
        <v>325</v>
      </c>
      <c r="C82" s="39" t="s">
        <v>1567</v>
      </c>
      <c r="D82" s="39" t="s">
        <v>50</v>
      </c>
      <c r="E82" s="15" t="s">
        <v>51</v>
      </c>
      <c r="F82" s="15" t="n">
        <v>16</v>
      </c>
      <c r="G82" s="55" t="n">
        <v>25</v>
      </c>
      <c r="H82" s="33"/>
      <c r="I82" s="55"/>
      <c r="J82" s="33" t="s">
        <v>24</v>
      </c>
      <c r="K82" s="51" t="s">
        <v>157</v>
      </c>
      <c r="L82" s="45" t="s">
        <v>26</v>
      </c>
      <c r="M82" s="15" t="s">
        <v>157</v>
      </c>
      <c r="N82" s="33" t="s">
        <v>24</v>
      </c>
      <c r="O82" s="128"/>
      <c r="P82" s="15" t="n">
        <v>25</v>
      </c>
      <c r="Q82" s="39" t="s">
        <v>114</v>
      </c>
      <c r="R82" s="40" t="n">
        <v>86</v>
      </c>
      <c r="S82" s="287" t="s">
        <v>65</v>
      </c>
      <c r="T82" s="39" t="s">
        <v>162</v>
      </c>
      <c r="U82" s="15" t="s">
        <v>117</v>
      </c>
      <c r="V82" s="15" t="s">
        <v>117</v>
      </c>
      <c r="W82" s="33" t="s">
        <v>68</v>
      </c>
      <c r="X82" s="33" t="s">
        <v>69</v>
      </c>
      <c r="Y82" s="58" t="n">
        <f aca="false">F82*G82*2</f>
        <v>800</v>
      </c>
      <c r="Z82" s="58" t="n">
        <f aca="false">IF(X82="N",Y82,"0")</f>
        <v>800</v>
      </c>
      <c r="AA82" s="58" t="str">
        <f aca="false">IF(X82="P",Y82,"0")</f>
        <v>0</v>
      </c>
    </row>
    <row r="83" customFormat="false" ht="12" hidden="false" customHeight="true" outlineLevel="0" collapsed="false">
      <c r="A83" s="47" t="s">
        <v>131</v>
      </c>
      <c r="B83" s="48" t="n">
        <v>215</v>
      </c>
      <c r="C83" s="47" t="s">
        <v>55</v>
      </c>
      <c r="D83" s="47" t="s">
        <v>50</v>
      </c>
      <c r="E83" s="33" t="s">
        <v>51</v>
      </c>
      <c r="F83" s="33" t="n">
        <v>16</v>
      </c>
      <c r="G83" s="33" t="n">
        <v>25</v>
      </c>
      <c r="H83" s="33"/>
      <c r="I83" s="49" t="s">
        <v>132</v>
      </c>
      <c r="J83" s="33" t="s">
        <v>24</v>
      </c>
      <c r="K83" s="32" t="s">
        <v>112</v>
      </c>
      <c r="L83" s="45" t="s">
        <v>26</v>
      </c>
      <c r="M83" s="15" t="s">
        <v>133</v>
      </c>
      <c r="N83" s="33" t="s">
        <v>24</v>
      </c>
      <c r="O83" s="110" t="s">
        <v>134</v>
      </c>
      <c r="P83" s="15" t="n">
        <v>25</v>
      </c>
      <c r="Q83" s="39" t="s">
        <v>114</v>
      </c>
      <c r="R83" s="40" t="n">
        <v>24.73</v>
      </c>
      <c r="S83" s="287" t="s">
        <v>1571</v>
      </c>
      <c r="T83" s="39" t="s">
        <v>136</v>
      </c>
      <c r="U83" s="15" t="s">
        <v>117</v>
      </c>
      <c r="V83" s="15" t="s">
        <v>117</v>
      </c>
      <c r="W83" s="33" t="s">
        <v>68</v>
      </c>
      <c r="X83" s="33" t="s">
        <v>71</v>
      </c>
      <c r="Y83" s="58" t="n">
        <f aca="false">F83*G83*2</f>
        <v>800</v>
      </c>
      <c r="Z83" s="58" t="str">
        <f aca="false">IF(X83="N",Y83,"0")</f>
        <v>0</v>
      </c>
      <c r="AA83" s="58" t="n">
        <f aca="false">IF(X83="P",Y83,"0")</f>
        <v>800</v>
      </c>
      <c r="AB83" s="33"/>
      <c r="AC83" s="75"/>
      <c r="AD83" s="33"/>
      <c r="AE83" s="33"/>
      <c r="AF83" s="33"/>
    </row>
    <row r="84" customFormat="false" ht="12" hidden="false" customHeight="true" outlineLevel="0" collapsed="false">
      <c r="A84" s="39" t="s">
        <v>1562</v>
      </c>
      <c r="B84" s="48" t="n">
        <v>0</v>
      </c>
      <c r="C84" s="56" t="s">
        <v>1553</v>
      </c>
      <c r="D84" s="47" t="s">
        <v>50</v>
      </c>
      <c r="E84" s="33" t="s">
        <v>51</v>
      </c>
      <c r="F84" s="33" t="n">
        <v>16</v>
      </c>
      <c r="G84" s="55" t="n">
        <v>25</v>
      </c>
      <c r="H84" s="33"/>
      <c r="I84" s="32" t="s">
        <v>110</v>
      </c>
      <c r="J84" s="33" t="s">
        <v>24</v>
      </c>
      <c r="K84" s="32" t="s">
        <v>123</v>
      </c>
      <c r="L84" s="45" t="s">
        <v>26</v>
      </c>
      <c r="M84" s="15" t="s">
        <v>133</v>
      </c>
      <c r="N84" s="33" t="s">
        <v>24</v>
      </c>
      <c r="O84" s="110" t="s">
        <v>148</v>
      </c>
      <c r="P84" s="15" t="n">
        <v>25</v>
      </c>
      <c r="Q84" s="39" t="s">
        <v>114</v>
      </c>
      <c r="R84" s="40" t="n">
        <v>24.73</v>
      </c>
      <c r="S84" s="287" t="s">
        <v>1572</v>
      </c>
      <c r="T84" s="39" t="s">
        <v>136</v>
      </c>
      <c r="U84" s="15" t="s">
        <v>117</v>
      </c>
      <c r="V84" s="15" t="s">
        <v>117</v>
      </c>
      <c r="W84" s="33" t="s">
        <v>68</v>
      </c>
      <c r="X84" s="33" t="s">
        <v>71</v>
      </c>
      <c r="Y84" s="58" t="n">
        <f aca="false">F84*G84*2</f>
        <v>800</v>
      </c>
      <c r="Z84" s="58" t="str">
        <f aca="false">IF(X84="N",Y84,"0")</f>
        <v>0</v>
      </c>
      <c r="AA84" s="58" t="n">
        <f aca="false">IF(X84="P",Y84,"0")</f>
        <v>800</v>
      </c>
      <c r="AB84" s="15"/>
      <c r="AC84" s="46"/>
      <c r="AD84" s="15"/>
      <c r="AE84" s="15"/>
      <c r="AF84" s="15"/>
    </row>
    <row r="85" customFormat="false" ht="12" hidden="false" customHeight="true" outlineLevel="0" collapsed="false">
      <c r="A85" s="39" t="s">
        <v>1562</v>
      </c>
      <c r="B85" s="48" t="n">
        <v>0</v>
      </c>
      <c r="C85" s="56" t="s">
        <v>1553</v>
      </c>
      <c r="D85" s="47" t="s">
        <v>50</v>
      </c>
      <c r="E85" s="33" t="s">
        <v>51</v>
      </c>
      <c r="F85" s="33" t="n">
        <v>16</v>
      </c>
      <c r="G85" s="55" t="n">
        <v>25</v>
      </c>
      <c r="H85" s="33"/>
      <c r="I85" s="32" t="s">
        <v>110</v>
      </c>
      <c r="J85" s="33" t="s">
        <v>24</v>
      </c>
      <c r="K85" s="32" t="s">
        <v>123</v>
      </c>
      <c r="L85" s="52" t="s">
        <v>26</v>
      </c>
      <c r="M85" s="15" t="s">
        <v>133</v>
      </c>
      <c r="N85" s="33" t="s">
        <v>24</v>
      </c>
      <c r="O85" s="110" t="s">
        <v>148</v>
      </c>
      <c r="P85" s="15" t="n">
        <v>25</v>
      </c>
      <c r="Q85" s="39" t="s">
        <v>114</v>
      </c>
      <c r="R85" s="40" t="n">
        <v>24.73</v>
      </c>
      <c r="S85" s="287" t="s">
        <v>1573</v>
      </c>
      <c r="T85" s="39" t="s">
        <v>136</v>
      </c>
      <c r="U85" s="15" t="s">
        <v>117</v>
      </c>
      <c r="V85" s="15" t="s">
        <v>117</v>
      </c>
      <c r="W85" s="33" t="s">
        <v>68</v>
      </c>
      <c r="X85" s="33" t="s">
        <v>71</v>
      </c>
      <c r="Y85" s="58" t="n">
        <f aca="false">F85*G85*2</f>
        <v>800</v>
      </c>
      <c r="Z85" s="58" t="str">
        <f aca="false">IF(X85="N",Y85,"0")</f>
        <v>0</v>
      </c>
      <c r="AA85" s="58" t="n">
        <f aca="false">IF(X85="P",Y85,"0")</f>
        <v>800</v>
      </c>
      <c r="AB85" s="33"/>
      <c r="AC85" s="75"/>
      <c r="AD85" s="33"/>
      <c r="AE85" s="33"/>
      <c r="AF85" s="33"/>
    </row>
    <row r="86" customFormat="false" ht="12" hidden="false" customHeight="true" outlineLevel="0" collapsed="false">
      <c r="A86" s="39" t="s">
        <v>1562</v>
      </c>
      <c r="B86" s="48" t="n">
        <v>0</v>
      </c>
      <c r="C86" s="56" t="s">
        <v>1553</v>
      </c>
      <c r="D86" s="47" t="s">
        <v>50</v>
      </c>
      <c r="E86" s="33" t="s">
        <v>51</v>
      </c>
      <c r="F86" s="33" t="n">
        <v>16</v>
      </c>
      <c r="G86" s="55" t="n">
        <v>25</v>
      </c>
      <c r="H86" s="33"/>
      <c r="I86" s="32" t="s">
        <v>110</v>
      </c>
      <c r="J86" s="33" t="s">
        <v>24</v>
      </c>
      <c r="K86" s="32" t="s">
        <v>123</v>
      </c>
      <c r="L86" s="45" t="s">
        <v>26</v>
      </c>
      <c r="M86" s="15" t="s">
        <v>133</v>
      </c>
      <c r="N86" s="33" t="s">
        <v>24</v>
      </c>
      <c r="O86" s="110" t="s">
        <v>148</v>
      </c>
      <c r="P86" s="15" t="n">
        <v>25</v>
      </c>
      <c r="Q86" s="39" t="s">
        <v>114</v>
      </c>
      <c r="R86" s="40" t="n">
        <v>24.73</v>
      </c>
      <c r="S86" s="287" t="s">
        <v>1574</v>
      </c>
      <c r="T86" s="39" t="s">
        <v>136</v>
      </c>
      <c r="U86" s="15" t="s">
        <v>117</v>
      </c>
      <c r="V86" s="15" t="s">
        <v>117</v>
      </c>
      <c r="W86" s="33" t="s">
        <v>68</v>
      </c>
      <c r="X86" s="33" t="s">
        <v>71</v>
      </c>
      <c r="Y86" s="58" t="n">
        <f aca="false">F86*G86*2</f>
        <v>800</v>
      </c>
      <c r="Z86" s="58" t="str">
        <f aca="false">IF(X86="N",Y86,"0")</f>
        <v>0</v>
      </c>
      <c r="AA86" s="58" t="n">
        <f aca="false">IF(X86="P",Y86,"0")</f>
        <v>800</v>
      </c>
      <c r="AB86" s="15"/>
      <c r="AC86" s="46"/>
      <c r="AD86" s="15"/>
      <c r="AE86" s="15"/>
      <c r="AF86" s="15"/>
    </row>
    <row r="87" customFormat="false" ht="12" hidden="false" customHeight="true" outlineLevel="0" collapsed="false">
      <c r="A87" s="39" t="s">
        <v>1562</v>
      </c>
      <c r="B87" s="48" t="n">
        <v>0</v>
      </c>
      <c r="C87" s="56" t="s">
        <v>1553</v>
      </c>
      <c r="D87" s="47" t="s">
        <v>50</v>
      </c>
      <c r="E87" s="33" t="s">
        <v>51</v>
      </c>
      <c r="F87" s="33" t="n">
        <v>16</v>
      </c>
      <c r="G87" s="55" t="n">
        <v>25</v>
      </c>
      <c r="H87" s="33"/>
      <c r="I87" s="32" t="s">
        <v>110</v>
      </c>
      <c r="J87" s="33" t="s">
        <v>24</v>
      </c>
      <c r="K87" s="32" t="s">
        <v>123</v>
      </c>
      <c r="L87" s="45" t="s">
        <v>26</v>
      </c>
      <c r="M87" s="15" t="s">
        <v>133</v>
      </c>
      <c r="N87" s="33" t="s">
        <v>24</v>
      </c>
      <c r="O87" s="110" t="s">
        <v>148</v>
      </c>
      <c r="P87" s="15" t="n">
        <v>25</v>
      </c>
      <c r="Q87" s="39" t="s">
        <v>114</v>
      </c>
      <c r="R87" s="40" t="n">
        <v>24.73</v>
      </c>
      <c r="S87" s="287" t="s">
        <v>1574</v>
      </c>
      <c r="T87" s="39" t="s">
        <v>136</v>
      </c>
      <c r="U87" s="15" t="s">
        <v>117</v>
      </c>
      <c r="V87" s="15" t="s">
        <v>117</v>
      </c>
      <c r="W87" s="33" t="s">
        <v>68</v>
      </c>
      <c r="X87" s="33" t="s">
        <v>71</v>
      </c>
      <c r="Y87" s="58" t="n">
        <f aca="false">F87*G87*2</f>
        <v>800</v>
      </c>
      <c r="Z87" s="58" t="str">
        <f aca="false">IF(X87="N",Y87,"0")</f>
        <v>0</v>
      </c>
      <c r="AA87" s="58" t="n">
        <f aca="false">IF(X87="P",Y87,"0")</f>
        <v>800</v>
      </c>
      <c r="AB87" s="15"/>
      <c r="AC87" s="46"/>
      <c r="AD87" s="15"/>
      <c r="AE87" s="15"/>
      <c r="AF87" s="15"/>
    </row>
    <row r="88" customFormat="false" ht="12" hidden="false" customHeight="true" outlineLevel="0" collapsed="false">
      <c r="A88" s="39" t="s">
        <v>1562</v>
      </c>
      <c r="B88" s="48" t="n">
        <v>0</v>
      </c>
      <c r="C88" s="56" t="s">
        <v>1553</v>
      </c>
      <c r="D88" s="47" t="s">
        <v>50</v>
      </c>
      <c r="E88" s="33" t="s">
        <v>51</v>
      </c>
      <c r="F88" s="33" t="n">
        <v>16</v>
      </c>
      <c r="G88" s="125" t="n">
        <v>1</v>
      </c>
      <c r="H88" s="33" t="s">
        <v>61</v>
      </c>
      <c r="I88" s="32" t="s">
        <v>110</v>
      </c>
      <c r="J88" s="33" t="s">
        <v>24</v>
      </c>
      <c r="K88" s="32" t="s">
        <v>123</v>
      </c>
      <c r="L88" s="45" t="s">
        <v>26</v>
      </c>
      <c r="M88" s="15" t="s">
        <v>133</v>
      </c>
      <c r="N88" s="33" t="s">
        <v>24</v>
      </c>
      <c r="O88" s="110" t="s">
        <v>148</v>
      </c>
      <c r="P88" s="166" t="n">
        <v>1</v>
      </c>
      <c r="Q88" s="39" t="s">
        <v>114</v>
      </c>
      <c r="R88" s="40" t="n">
        <v>24.73</v>
      </c>
      <c r="S88" s="287" t="s">
        <v>1574</v>
      </c>
      <c r="T88" s="39" t="s">
        <v>136</v>
      </c>
      <c r="U88" s="15" t="s">
        <v>117</v>
      </c>
      <c r="V88" s="15" t="s">
        <v>117</v>
      </c>
      <c r="W88" s="33" t="s">
        <v>68</v>
      </c>
      <c r="X88" s="33" t="s">
        <v>71</v>
      </c>
      <c r="Y88" s="58" t="n">
        <f aca="false">F88*G88*2</f>
        <v>32</v>
      </c>
      <c r="Z88" s="58" t="str">
        <f aca="false">IF(X88="N",Y88,"0")</f>
        <v>0</v>
      </c>
      <c r="AA88" s="58" t="n">
        <f aca="false">IF(X88="P",Y88,"0")</f>
        <v>32</v>
      </c>
      <c r="AB88" s="15"/>
      <c r="AC88" s="46"/>
      <c r="AD88" s="15"/>
      <c r="AE88" s="15"/>
      <c r="AF88" s="15"/>
    </row>
    <row r="89" customFormat="false" ht="12" hidden="false" customHeight="true" outlineLevel="0" collapsed="false">
      <c r="A89" s="47" t="s">
        <v>137</v>
      </c>
      <c r="B89" s="48" t="n">
        <v>38.6</v>
      </c>
      <c r="C89" s="47" t="s">
        <v>114</v>
      </c>
      <c r="D89" s="47" t="s">
        <v>50</v>
      </c>
      <c r="E89" s="33" t="s">
        <v>51</v>
      </c>
      <c r="F89" s="33" t="n">
        <v>16</v>
      </c>
      <c r="G89" s="33" t="n">
        <v>25</v>
      </c>
      <c r="H89" s="33"/>
      <c r="I89" s="32" t="s">
        <v>1360</v>
      </c>
      <c r="J89" s="33" t="s">
        <v>24</v>
      </c>
      <c r="K89" s="32" t="s">
        <v>139</v>
      </c>
      <c r="L89" s="45" t="s">
        <v>26</v>
      </c>
      <c r="M89" s="15" t="s">
        <v>157</v>
      </c>
      <c r="N89" s="33" t="s">
        <v>24</v>
      </c>
      <c r="O89" s="128" t="s">
        <v>1575</v>
      </c>
      <c r="P89" s="15" t="n">
        <v>25</v>
      </c>
      <c r="Q89" s="39" t="s">
        <v>114</v>
      </c>
      <c r="R89" s="40" t="n">
        <v>86</v>
      </c>
      <c r="S89" s="287" t="s">
        <v>1576</v>
      </c>
      <c r="T89" s="39" t="s">
        <v>160</v>
      </c>
      <c r="U89" s="15" t="s">
        <v>117</v>
      </c>
      <c r="V89" s="15" t="s">
        <v>117</v>
      </c>
      <c r="W89" s="33" t="s">
        <v>68</v>
      </c>
      <c r="X89" s="33" t="s">
        <v>71</v>
      </c>
      <c r="Y89" s="58" t="n">
        <f aca="false">F89*G89*2</f>
        <v>800</v>
      </c>
      <c r="Z89" s="58" t="str">
        <f aca="false">IF(X89="N",Y89,"0")</f>
        <v>0</v>
      </c>
      <c r="AA89" s="58" t="n">
        <f aca="false">IF(X89="P",Y89,"0")</f>
        <v>800</v>
      </c>
      <c r="AB89" s="15"/>
      <c r="AC89" s="15"/>
      <c r="AD89" s="15"/>
      <c r="AE89" s="15"/>
      <c r="AF89" s="15"/>
    </row>
    <row r="90" customFormat="false" ht="12" hidden="false" customHeight="true" outlineLevel="0" collapsed="false">
      <c r="A90" s="15"/>
      <c r="B90" s="15"/>
      <c r="C90" s="15"/>
      <c r="D90" s="15"/>
      <c r="E90" s="15"/>
      <c r="F90" s="15"/>
      <c r="G90" s="15"/>
      <c r="H90" s="15"/>
      <c r="I90" s="15"/>
      <c r="J90" s="33"/>
      <c r="K90" s="15"/>
      <c r="L90" s="45" t="s">
        <v>26</v>
      </c>
      <c r="M90" s="15"/>
      <c r="N90" s="33"/>
      <c r="O90" s="15"/>
      <c r="P90" s="15"/>
      <c r="Q90" s="15"/>
      <c r="R90" s="15"/>
      <c r="S90" s="127"/>
      <c r="T90" s="15"/>
      <c r="U90" s="15"/>
      <c r="V90" s="15"/>
      <c r="W90" s="15"/>
      <c r="X90" s="15"/>
      <c r="Y90" s="58" t="n">
        <f aca="false">F90*G90*2</f>
        <v>0</v>
      </c>
      <c r="Z90" s="58" t="str">
        <f aca="false">IF(X90="N",Y90,"0")</f>
        <v>0</v>
      </c>
      <c r="AA90" s="58" t="str">
        <f aca="false">IF(X90="P",Y90,"0")</f>
        <v>0</v>
      </c>
      <c r="AB90" s="15"/>
      <c r="AC90" s="46"/>
      <c r="AD90" s="15"/>
      <c r="AE90" s="15"/>
      <c r="AF90" s="15"/>
    </row>
    <row r="91" customFormat="false" ht="12" hidden="false" customHeight="true" outlineLevel="0" collapsed="false">
      <c r="A91" s="340"/>
      <c r="B91" s="340"/>
      <c r="C91" s="340"/>
      <c r="D91" s="340"/>
      <c r="E91" s="340"/>
      <c r="F91" s="340"/>
      <c r="G91" s="290" t="n">
        <f aca="false">SUM(G76:G90)</f>
        <v>258</v>
      </c>
      <c r="H91" s="340"/>
      <c r="I91" s="341"/>
      <c r="J91" s="342"/>
      <c r="K91" s="341"/>
      <c r="L91" s="341"/>
      <c r="M91" s="292" t="n">
        <f aca="false">G91-P91</f>
        <v>0</v>
      </c>
      <c r="N91" s="342"/>
      <c r="O91" s="343"/>
      <c r="P91" s="292" t="n">
        <f aca="false">SUM(P76:P90)</f>
        <v>258</v>
      </c>
      <c r="Q91" s="340"/>
      <c r="R91" s="340"/>
      <c r="S91" s="132"/>
      <c r="T91" s="340"/>
      <c r="U91" s="340"/>
      <c r="V91" s="340"/>
      <c r="W91" s="340"/>
      <c r="X91" s="340"/>
      <c r="Y91" s="58" t="n">
        <f aca="false">F91*G91*2</f>
        <v>0</v>
      </c>
      <c r="Z91" s="58" t="str">
        <f aca="false">IF(X91="N",Y91,"0")</f>
        <v>0</v>
      </c>
      <c r="AA91" s="58" t="str">
        <f aca="false">IF(X91="P",Y91,"0")</f>
        <v>0</v>
      </c>
      <c r="AB91" s="340"/>
      <c r="AC91" s="340"/>
      <c r="AD91" s="340"/>
      <c r="AE91" s="340"/>
      <c r="AF91" s="340"/>
    </row>
    <row r="92" customFormat="false" ht="12" hidden="false" customHeight="true" outlineLevel="0" collapsed="false">
      <c r="A92" s="152"/>
      <c r="B92" s="152"/>
      <c r="C92" s="344" t="s">
        <v>169</v>
      </c>
      <c r="D92" s="152"/>
      <c r="E92" s="152"/>
      <c r="F92" s="152"/>
      <c r="G92" s="154"/>
      <c r="H92" s="152"/>
      <c r="I92" s="154"/>
      <c r="J92" s="345"/>
      <c r="K92" s="154"/>
      <c r="L92" s="154"/>
      <c r="M92" s="152"/>
      <c r="N92" s="345"/>
      <c r="O92" s="156"/>
      <c r="P92" s="152"/>
      <c r="Q92" s="152"/>
      <c r="R92" s="152"/>
      <c r="S92" s="137"/>
      <c r="T92" s="152"/>
      <c r="U92" s="152"/>
      <c r="V92" s="152"/>
      <c r="W92" s="152"/>
      <c r="X92" s="152"/>
      <c r="Y92" s="58" t="n">
        <f aca="false">F92*G92*2</f>
        <v>0</v>
      </c>
      <c r="Z92" s="58" t="str">
        <f aca="false">IF(X92="N",Y92,"0")</f>
        <v>0</v>
      </c>
      <c r="AA92" s="58" t="str">
        <f aca="false">IF(X92="P",Y92,"0")</f>
        <v>0</v>
      </c>
      <c r="AB92" s="152"/>
      <c r="AC92" s="152"/>
      <c r="AD92" s="152"/>
      <c r="AE92" s="152"/>
      <c r="AF92" s="152"/>
    </row>
    <row r="93" customFormat="false" ht="12" hidden="false" customHeight="true" outlineLevel="0" collapsed="false">
      <c r="A93" s="133"/>
      <c r="B93" s="133"/>
      <c r="C93" s="133"/>
      <c r="D93" s="133"/>
      <c r="E93" s="133"/>
      <c r="F93" s="133"/>
      <c r="G93" s="133"/>
      <c r="H93" s="133"/>
      <c r="I93" s="133"/>
      <c r="J93" s="133"/>
      <c r="K93" s="133"/>
      <c r="L93" s="52" t="s">
        <v>26</v>
      </c>
      <c r="M93" s="133"/>
      <c r="N93" s="345"/>
      <c r="O93" s="137"/>
      <c r="P93" s="133"/>
      <c r="Q93" s="133"/>
      <c r="R93" s="133"/>
      <c r="S93" s="137"/>
      <c r="T93" s="133"/>
      <c r="U93" s="133"/>
      <c r="V93" s="133"/>
      <c r="W93" s="133"/>
      <c r="X93" s="133"/>
      <c r="Y93" s="58" t="n">
        <f aca="false">F93*G93*2</f>
        <v>0</v>
      </c>
      <c r="Z93" s="58" t="str">
        <f aca="false">IF(X93="N",Y93,"0")</f>
        <v>0</v>
      </c>
      <c r="AA93" s="58" t="str">
        <f aca="false">IF(X93="P",Y93,"0")</f>
        <v>0</v>
      </c>
      <c r="AB93" s="133"/>
      <c r="AC93" s="133"/>
      <c r="AD93" s="133"/>
      <c r="AE93" s="133"/>
      <c r="AF93" s="133"/>
    </row>
    <row r="94" customFormat="false" ht="12" hidden="false" customHeight="true" outlineLevel="0" collapsed="false">
      <c r="A94" s="39" t="s">
        <v>1577</v>
      </c>
      <c r="B94" s="48" t="n">
        <v>0</v>
      </c>
      <c r="C94" s="56" t="s">
        <v>1553</v>
      </c>
      <c r="D94" s="47" t="s">
        <v>74</v>
      </c>
      <c r="E94" s="33" t="s">
        <v>51</v>
      </c>
      <c r="F94" s="33" t="n">
        <v>8</v>
      </c>
      <c r="G94" s="125" t="n">
        <v>7</v>
      </c>
      <c r="H94" s="33" t="s">
        <v>61</v>
      </c>
      <c r="I94" s="32" t="s">
        <v>110</v>
      </c>
      <c r="J94" s="33" t="s">
        <v>24</v>
      </c>
      <c r="K94" s="32" t="s">
        <v>111</v>
      </c>
      <c r="L94" s="52" t="s">
        <v>26</v>
      </c>
      <c r="M94" s="33" t="s">
        <v>112</v>
      </c>
      <c r="N94" s="33" t="s">
        <v>24</v>
      </c>
      <c r="O94" s="126" t="s">
        <v>113</v>
      </c>
      <c r="P94" s="127" t="n">
        <v>7</v>
      </c>
      <c r="Q94" s="47" t="s">
        <v>114</v>
      </c>
      <c r="R94" s="48" t="n">
        <v>19.3</v>
      </c>
      <c r="S94" s="287" t="s">
        <v>1563</v>
      </c>
      <c r="T94" s="47" t="s">
        <v>116</v>
      </c>
      <c r="U94" s="33" t="s">
        <v>117</v>
      </c>
      <c r="V94" s="33" t="s">
        <v>117</v>
      </c>
      <c r="W94" s="33" t="s">
        <v>68</v>
      </c>
      <c r="X94" s="33" t="s">
        <v>71</v>
      </c>
      <c r="Y94" s="58" t="n">
        <f aca="false">F94*G94*2</f>
        <v>112</v>
      </c>
      <c r="Z94" s="58" t="str">
        <f aca="false">IF(X94="N",Y94,"0")</f>
        <v>0</v>
      </c>
      <c r="AA94" s="58" t="n">
        <f aca="false">IF(X94="P",Y94,"0")</f>
        <v>112</v>
      </c>
      <c r="AB94" s="33"/>
      <c r="AC94" s="75"/>
      <c r="AD94" s="33"/>
      <c r="AE94" s="33"/>
      <c r="AF94" s="33"/>
    </row>
    <row r="95" customFormat="false" ht="12" hidden="false" customHeight="true" outlineLevel="0" collapsed="false">
      <c r="A95" s="47" t="s">
        <v>181</v>
      </c>
      <c r="B95" s="48" t="n">
        <v>185</v>
      </c>
      <c r="C95" s="47" t="s">
        <v>55</v>
      </c>
      <c r="D95" s="47" t="s">
        <v>74</v>
      </c>
      <c r="E95" s="33" t="s">
        <v>51</v>
      </c>
      <c r="F95" s="33" t="n">
        <v>8</v>
      </c>
      <c r="G95" s="33" t="n">
        <v>25</v>
      </c>
      <c r="H95" s="33"/>
      <c r="I95" s="51" t="s">
        <v>182</v>
      </c>
      <c r="J95" s="33" t="s">
        <v>24</v>
      </c>
      <c r="K95" s="32" t="s">
        <v>151</v>
      </c>
      <c r="L95" s="52" t="s">
        <v>26</v>
      </c>
      <c r="M95" s="33" t="s">
        <v>104</v>
      </c>
      <c r="N95" s="33" t="s">
        <v>24</v>
      </c>
      <c r="O95" s="55"/>
      <c r="P95" s="33" t="n">
        <v>25</v>
      </c>
      <c r="Q95" s="47" t="s">
        <v>114</v>
      </c>
      <c r="R95" s="48" t="n">
        <v>61</v>
      </c>
      <c r="S95" s="287" t="s">
        <v>65</v>
      </c>
      <c r="T95" s="47" t="s">
        <v>183</v>
      </c>
      <c r="U95" s="33" t="s">
        <v>117</v>
      </c>
      <c r="V95" s="33" t="s">
        <v>117</v>
      </c>
      <c r="W95" s="33" t="s">
        <v>68</v>
      </c>
      <c r="X95" s="33" t="s">
        <v>69</v>
      </c>
      <c r="Y95" s="58" t="n">
        <f aca="false">F95*G95*2</f>
        <v>400</v>
      </c>
      <c r="Z95" s="58" t="n">
        <f aca="false">IF(X95="N",Y95,"0")</f>
        <v>400</v>
      </c>
      <c r="AA95" s="58" t="str">
        <f aca="false">IF(X95="P",Y95,"0")</f>
        <v>0</v>
      </c>
      <c r="AB95" s="33"/>
      <c r="AC95" s="75"/>
      <c r="AD95" s="33"/>
      <c r="AE95" s="33"/>
      <c r="AF95" s="33"/>
    </row>
    <row r="96" customFormat="false" ht="12" hidden="false" customHeight="true" outlineLevel="0" collapsed="false">
      <c r="A96" s="47" t="s">
        <v>171</v>
      </c>
      <c r="B96" s="48" t="n">
        <v>360</v>
      </c>
      <c r="C96" s="47" t="s">
        <v>114</v>
      </c>
      <c r="D96" s="47" t="s">
        <v>74</v>
      </c>
      <c r="E96" s="33" t="s">
        <v>51</v>
      </c>
      <c r="F96" s="33" t="n">
        <v>8</v>
      </c>
      <c r="G96" s="33" t="n">
        <v>25</v>
      </c>
      <c r="H96" s="33"/>
      <c r="I96" s="51" t="s">
        <v>182</v>
      </c>
      <c r="J96" s="33" t="s">
        <v>24</v>
      </c>
      <c r="K96" s="32" t="s">
        <v>151</v>
      </c>
      <c r="L96" s="45" t="s">
        <v>26</v>
      </c>
      <c r="M96" s="15" t="s">
        <v>104</v>
      </c>
      <c r="N96" s="33" t="s">
        <v>24</v>
      </c>
      <c r="O96" s="15"/>
      <c r="P96" s="15" t="n">
        <v>25</v>
      </c>
      <c r="Q96" s="39" t="s">
        <v>114</v>
      </c>
      <c r="R96" s="40" t="n">
        <v>61</v>
      </c>
      <c r="S96" s="287" t="s">
        <v>65</v>
      </c>
      <c r="T96" s="39" t="s">
        <v>175</v>
      </c>
      <c r="U96" s="15" t="s">
        <v>117</v>
      </c>
      <c r="V96" s="15" t="s">
        <v>117</v>
      </c>
      <c r="W96" s="33" t="s">
        <v>68</v>
      </c>
      <c r="X96" s="33" t="s">
        <v>69</v>
      </c>
      <c r="Y96" s="58" t="n">
        <f aca="false">F96*G96*2</f>
        <v>400</v>
      </c>
      <c r="Z96" s="58" t="n">
        <f aca="false">IF(X96="N",Y96,"0")</f>
        <v>400</v>
      </c>
      <c r="AA96" s="58" t="str">
        <f aca="false">IF(X96="P",Y96,"0")</f>
        <v>0</v>
      </c>
      <c r="AB96" s="15"/>
      <c r="AC96" s="46"/>
      <c r="AD96" s="15"/>
      <c r="AE96" s="15"/>
      <c r="AF96" s="15"/>
    </row>
    <row r="97" customFormat="false" ht="12" hidden="false" customHeight="true" outlineLevel="0" collapsed="false">
      <c r="A97" s="39" t="s">
        <v>1578</v>
      </c>
      <c r="B97" s="40" t="n">
        <v>310</v>
      </c>
      <c r="C97" s="39" t="s">
        <v>1567</v>
      </c>
      <c r="D97" s="39" t="s">
        <v>74</v>
      </c>
      <c r="E97" s="15" t="s">
        <v>51</v>
      </c>
      <c r="F97" s="15" t="n">
        <v>8</v>
      </c>
      <c r="G97" s="93" t="n">
        <v>25</v>
      </c>
      <c r="H97" s="133"/>
      <c r="I97" s="51" t="s">
        <v>182</v>
      </c>
      <c r="J97" s="50" t="s">
        <v>24</v>
      </c>
      <c r="K97" s="92" t="s">
        <v>151</v>
      </c>
      <c r="L97" s="45" t="s">
        <v>26</v>
      </c>
      <c r="M97" s="15" t="s">
        <v>104</v>
      </c>
      <c r="N97" s="33" t="s">
        <v>24</v>
      </c>
      <c r="O97" s="110"/>
      <c r="P97" s="15" t="n">
        <v>25</v>
      </c>
      <c r="Q97" s="39" t="s">
        <v>114</v>
      </c>
      <c r="R97" s="40" t="n">
        <v>60.75</v>
      </c>
      <c r="S97" s="287" t="s">
        <v>65</v>
      </c>
      <c r="T97" s="39" t="s">
        <v>180</v>
      </c>
      <c r="U97" s="15" t="s">
        <v>117</v>
      </c>
      <c r="V97" s="15" t="s">
        <v>117</v>
      </c>
      <c r="W97" s="33" t="s">
        <v>68</v>
      </c>
      <c r="X97" s="33" t="s">
        <v>69</v>
      </c>
      <c r="Y97" s="58" t="n">
        <f aca="false">F97*G97*2</f>
        <v>400</v>
      </c>
      <c r="Z97" s="58" t="n">
        <f aca="false">IF(X97="N",Y97,"0")</f>
        <v>400</v>
      </c>
      <c r="AA97" s="58" t="str">
        <f aca="false">IF(X97="P",Y97,"0")</f>
        <v>0</v>
      </c>
      <c r="AB97" s="15"/>
      <c r="AC97" s="46"/>
      <c r="AD97" s="15"/>
      <c r="AE97" s="15"/>
      <c r="AF97" s="15"/>
    </row>
    <row r="98" customFormat="false" ht="12" hidden="false" customHeight="true" outlineLevel="0" collapsed="false">
      <c r="A98" s="39" t="s">
        <v>176</v>
      </c>
      <c r="B98" s="40" t="n">
        <v>19</v>
      </c>
      <c r="C98" s="39" t="s">
        <v>114</v>
      </c>
      <c r="D98" s="47" t="s">
        <v>74</v>
      </c>
      <c r="E98" s="33" t="s">
        <v>51</v>
      </c>
      <c r="F98" s="33" t="n">
        <v>8</v>
      </c>
      <c r="G98" s="15" t="n">
        <v>20</v>
      </c>
      <c r="H98" s="15" t="s">
        <v>61</v>
      </c>
      <c r="I98" s="176" t="s">
        <v>1579</v>
      </c>
      <c r="J98" s="50" t="s">
        <v>24</v>
      </c>
      <c r="K98" s="123" t="s">
        <v>178</v>
      </c>
      <c r="L98" s="45" t="s">
        <v>26</v>
      </c>
      <c r="M98" s="55" t="s">
        <v>133</v>
      </c>
      <c r="N98" s="33" t="s">
        <v>24</v>
      </c>
      <c r="O98" s="110" t="s">
        <v>1177</v>
      </c>
      <c r="P98" s="41" t="n">
        <v>20</v>
      </c>
      <c r="Q98" s="39" t="s">
        <v>114</v>
      </c>
      <c r="R98" s="40" t="n">
        <v>24.73</v>
      </c>
      <c r="S98" s="287" t="s">
        <v>1580</v>
      </c>
      <c r="T98" s="39" t="s">
        <v>136</v>
      </c>
      <c r="U98" s="15" t="s">
        <v>117</v>
      </c>
      <c r="V98" s="15" t="s">
        <v>117</v>
      </c>
      <c r="W98" s="33" t="s">
        <v>68</v>
      </c>
      <c r="X98" s="33" t="s">
        <v>71</v>
      </c>
      <c r="Y98" s="58" t="n">
        <f aca="false">F98*G98*2</f>
        <v>320</v>
      </c>
      <c r="Z98" s="58" t="str">
        <f aca="false">IF(X98="N",Y98,"0")</f>
        <v>0</v>
      </c>
      <c r="AA98" s="58" t="n">
        <f aca="false">IF(X98="P",Y98,"0")</f>
        <v>320</v>
      </c>
      <c r="AB98" s="15"/>
      <c r="AC98" s="46"/>
      <c r="AD98" s="15"/>
      <c r="AE98" s="15"/>
      <c r="AF98" s="15"/>
    </row>
    <row r="99" customFormat="false" ht="12" hidden="false" customHeight="true" outlineLevel="0" collapsed="false">
      <c r="A99" s="39" t="s">
        <v>176</v>
      </c>
      <c r="B99" s="40" t="n">
        <v>19</v>
      </c>
      <c r="C99" s="39" t="s">
        <v>114</v>
      </c>
      <c r="D99" s="47" t="s">
        <v>74</v>
      </c>
      <c r="E99" s="33" t="s">
        <v>51</v>
      </c>
      <c r="F99" s="33" t="n">
        <v>8</v>
      </c>
      <c r="G99" s="15" t="n">
        <v>5</v>
      </c>
      <c r="H99" s="15" t="s">
        <v>61</v>
      </c>
      <c r="I99" s="176" t="s">
        <v>1581</v>
      </c>
      <c r="J99" s="50" t="s">
        <v>24</v>
      </c>
      <c r="K99" s="123" t="s">
        <v>178</v>
      </c>
      <c r="L99" s="45" t="s">
        <v>26</v>
      </c>
      <c r="M99" s="55" t="s">
        <v>133</v>
      </c>
      <c r="N99" s="33" t="s">
        <v>24</v>
      </c>
      <c r="O99" s="110" t="s">
        <v>1582</v>
      </c>
      <c r="P99" s="41" t="n">
        <v>5</v>
      </c>
      <c r="Q99" s="39" t="s">
        <v>114</v>
      </c>
      <c r="R99" s="40" t="n">
        <v>24.73</v>
      </c>
      <c r="S99" s="287" t="s">
        <v>1583</v>
      </c>
      <c r="T99" s="39" t="s">
        <v>136</v>
      </c>
      <c r="U99" s="15" t="s">
        <v>117</v>
      </c>
      <c r="V99" s="15" t="s">
        <v>117</v>
      </c>
      <c r="W99" s="33" t="s">
        <v>68</v>
      </c>
      <c r="X99" s="33" t="s">
        <v>71</v>
      </c>
      <c r="Y99" s="58" t="n">
        <f aca="false">F99*G99*2</f>
        <v>80</v>
      </c>
      <c r="Z99" s="58" t="str">
        <f aca="false">IF(X99="N",Y99,"0")</f>
        <v>0</v>
      </c>
      <c r="AA99" s="58" t="n">
        <f aca="false">IF(X99="P",Y99,"0")</f>
        <v>80</v>
      </c>
      <c r="AB99" s="15"/>
      <c r="AC99" s="46"/>
      <c r="AD99" s="15"/>
      <c r="AE99" s="15"/>
      <c r="AF99" s="15"/>
    </row>
    <row r="100" customFormat="false" ht="12" hidden="false" customHeight="true" outlineLevel="0" collapsed="false">
      <c r="A100" s="39" t="s">
        <v>200</v>
      </c>
      <c r="B100" s="40" t="n">
        <v>25</v>
      </c>
      <c r="C100" s="39" t="s">
        <v>114</v>
      </c>
      <c r="D100" s="47" t="s">
        <v>74</v>
      </c>
      <c r="E100" s="33" t="s">
        <v>51</v>
      </c>
      <c r="F100" s="33" t="n">
        <v>8</v>
      </c>
      <c r="G100" s="15" t="n">
        <v>25</v>
      </c>
      <c r="H100" s="15"/>
      <c r="I100" s="51" t="s">
        <v>1584</v>
      </c>
      <c r="J100" s="50" t="s">
        <v>24</v>
      </c>
      <c r="K100" s="123" t="s">
        <v>202</v>
      </c>
      <c r="L100" s="45" t="s">
        <v>26</v>
      </c>
      <c r="M100" s="55" t="s">
        <v>133</v>
      </c>
      <c r="N100" s="33" t="s">
        <v>24</v>
      </c>
      <c r="O100" s="110" t="s">
        <v>1585</v>
      </c>
      <c r="P100" s="53" t="n">
        <v>25</v>
      </c>
      <c r="Q100" s="39" t="s">
        <v>114</v>
      </c>
      <c r="R100" s="40" t="n">
        <v>24.73</v>
      </c>
      <c r="S100" s="287" t="s">
        <v>1586</v>
      </c>
      <c r="T100" s="39" t="s">
        <v>136</v>
      </c>
      <c r="U100" s="15" t="s">
        <v>117</v>
      </c>
      <c r="V100" s="15" t="s">
        <v>117</v>
      </c>
      <c r="W100" s="33" t="s">
        <v>68</v>
      </c>
      <c r="X100" s="33" t="s">
        <v>71</v>
      </c>
      <c r="Y100" s="58" t="n">
        <f aca="false">F100*G100*2</f>
        <v>400</v>
      </c>
      <c r="Z100" s="58" t="str">
        <f aca="false">IF(X100="N",Y100,"0")</f>
        <v>0</v>
      </c>
      <c r="AA100" s="58" t="n">
        <f aca="false">IF(X100="P",Y100,"0")</f>
        <v>400</v>
      </c>
      <c r="AB100" s="15"/>
      <c r="AC100" s="46"/>
      <c r="AD100" s="15"/>
      <c r="AE100" s="15"/>
      <c r="AF100" s="15"/>
    </row>
    <row r="101" customFormat="false" ht="12" hidden="false" customHeight="true" outlineLevel="0" collapsed="false">
      <c r="A101" s="39" t="s">
        <v>191</v>
      </c>
      <c r="B101" s="40" t="n">
        <v>360</v>
      </c>
      <c r="C101" s="39" t="s">
        <v>114</v>
      </c>
      <c r="D101" s="47" t="s">
        <v>74</v>
      </c>
      <c r="E101" s="33" t="s">
        <v>51</v>
      </c>
      <c r="F101" s="33" t="n">
        <v>8</v>
      </c>
      <c r="G101" s="15" t="n">
        <v>25</v>
      </c>
      <c r="H101" s="15"/>
      <c r="I101" s="176" t="s">
        <v>1478</v>
      </c>
      <c r="J101" s="50" t="s">
        <v>24</v>
      </c>
      <c r="K101" s="123" t="s">
        <v>193</v>
      </c>
      <c r="L101" s="45" t="s">
        <v>26</v>
      </c>
      <c r="M101" s="55" t="s">
        <v>133</v>
      </c>
      <c r="N101" s="33" t="s">
        <v>24</v>
      </c>
      <c r="O101" s="110" t="s">
        <v>1479</v>
      </c>
      <c r="P101" s="53" t="n">
        <v>25</v>
      </c>
      <c r="Q101" s="39" t="s">
        <v>114</v>
      </c>
      <c r="R101" s="40" t="n">
        <v>24.73</v>
      </c>
      <c r="S101" s="287" t="s">
        <v>1587</v>
      </c>
      <c r="T101" s="39" t="s">
        <v>136</v>
      </c>
      <c r="U101" s="15" t="s">
        <v>117</v>
      </c>
      <c r="V101" s="15" t="s">
        <v>117</v>
      </c>
      <c r="W101" s="33" t="s">
        <v>68</v>
      </c>
      <c r="X101" s="33" t="s">
        <v>71</v>
      </c>
      <c r="Y101" s="58" t="n">
        <f aca="false">F101*G101*2</f>
        <v>400</v>
      </c>
      <c r="Z101" s="58" t="str">
        <f aca="false">IF(X101="N",Y101,"0")</f>
        <v>0</v>
      </c>
      <c r="AA101" s="58" t="n">
        <f aca="false">IF(X101="P",Y101,"0")</f>
        <v>400</v>
      </c>
      <c r="AB101" s="15"/>
      <c r="AC101" s="46"/>
      <c r="AD101" s="15"/>
      <c r="AE101" s="15"/>
      <c r="AF101" s="15"/>
    </row>
    <row r="102" customFormat="false" ht="12" hidden="false" customHeight="true" outlineLevel="0" collapsed="false">
      <c r="A102" s="39" t="s">
        <v>184</v>
      </c>
      <c r="B102" s="40" t="n">
        <v>26.35</v>
      </c>
      <c r="C102" s="39" t="s">
        <v>114</v>
      </c>
      <c r="D102" s="47" t="s">
        <v>74</v>
      </c>
      <c r="E102" s="33" t="s">
        <v>51</v>
      </c>
      <c r="F102" s="33" t="n">
        <v>8</v>
      </c>
      <c r="G102" s="15" t="n">
        <v>25</v>
      </c>
      <c r="H102" s="15"/>
      <c r="I102" s="123" t="s">
        <v>185</v>
      </c>
      <c r="J102" s="50" t="s">
        <v>24</v>
      </c>
      <c r="K102" s="123" t="s">
        <v>139</v>
      </c>
      <c r="L102" s="52" t="s">
        <v>26</v>
      </c>
      <c r="M102" s="55" t="s">
        <v>133</v>
      </c>
      <c r="N102" s="33" t="s">
        <v>24</v>
      </c>
      <c r="O102" s="110" t="s">
        <v>186</v>
      </c>
      <c r="P102" s="53" t="n">
        <v>25</v>
      </c>
      <c r="Q102" s="47" t="s">
        <v>114</v>
      </c>
      <c r="R102" s="48" t="n">
        <v>24.73</v>
      </c>
      <c r="S102" s="287" t="s">
        <v>1588</v>
      </c>
      <c r="T102" s="47" t="s">
        <v>136</v>
      </c>
      <c r="U102" s="33" t="s">
        <v>117</v>
      </c>
      <c r="V102" s="33" t="s">
        <v>117</v>
      </c>
      <c r="W102" s="33" t="s">
        <v>68</v>
      </c>
      <c r="X102" s="33" t="s">
        <v>71</v>
      </c>
      <c r="Y102" s="58" t="n">
        <f aca="false">F102*G102*2</f>
        <v>400</v>
      </c>
      <c r="Z102" s="58" t="str">
        <f aca="false">IF(X102="N",Y102,"0")</f>
        <v>0</v>
      </c>
      <c r="AA102" s="58" t="n">
        <f aca="false">IF(X102="P",Y102,"0")</f>
        <v>400</v>
      </c>
      <c r="AB102" s="33"/>
      <c r="AC102" s="75"/>
      <c r="AD102" s="33"/>
      <c r="AE102" s="33"/>
      <c r="AF102" s="33"/>
    </row>
    <row r="103" customFormat="false" ht="12" hidden="false" customHeight="true" outlineLevel="0" collapsed="false">
      <c r="A103" s="39" t="s">
        <v>184</v>
      </c>
      <c r="B103" s="40" t="n">
        <v>26.35</v>
      </c>
      <c r="C103" s="39" t="s">
        <v>114</v>
      </c>
      <c r="D103" s="47" t="s">
        <v>74</v>
      </c>
      <c r="E103" s="33" t="s">
        <v>51</v>
      </c>
      <c r="F103" s="33" t="n">
        <v>8</v>
      </c>
      <c r="G103" s="15" t="n">
        <v>25</v>
      </c>
      <c r="H103" s="15"/>
      <c r="I103" s="123" t="s">
        <v>196</v>
      </c>
      <c r="J103" s="50" t="s">
        <v>24</v>
      </c>
      <c r="K103" s="123" t="s">
        <v>139</v>
      </c>
      <c r="L103" s="45" t="s">
        <v>26</v>
      </c>
      <c r="M103" s="55" t="s">
        <v>133</v>
      </c>
      <c r="N103" s="33" t="s">
        <v>24</v>
      </c>
      <c r="O103" s="110" t="s">
        <v>648</v>
      </c>
      <c r="P103" s="53" t="n">
        <v>25</v>
      </c>
      <c r="Q103" s="39" t="s">
        <v>114</v>
      </c>
      <c r="R103" s="40" t="n">
        <v>24.73</v>
      </c>
      <c r="S103" s="287" t="s">
        <v>1589</v>
      </c>
      <c r="T103" s="39" t="s">
        <v>136</v>
      </c>
      <c r="U103" s="15" t="s">
        <v>117</v>
      </c>
      <c r="V103" s="15" t="s">
        <v>117</v>
      </c>
      <c r="W103" s="33" t="s">
        <v>68</v>
      </c>
      <c r="X103" s="33" t="s">
        <v>71</v>
      </c>
      <c r="Y103" s="58" t="n">
        <f aca="false">F103*G103*2</f>
        <v>400</v>
      </c>
      <c r="Z103" s="58" t="str">
        <f aca="false">IF(X103="N",Y103,"0")</f>
        <v>0</v>
      </c>
      <c r="AA103" s="58" t="n">
        <f aca="false">IF(X103="P",Y103,"0")</f>
        <v>400</v>
      </c>
      <c r="AB103" s="15"/>
      <c r="AC103" s="46"/>
      <c r="AD103" s="15"/>
      <c r="AE103" s="15"/>
      <c r="AF103" s="15"/>
    </row>
    <row r="104" customFormat="false" ht="12" hidden="false" customHeight="true" outlineLevel="0" collapsed="false">
      <c r="A104" s="39" t="s">
        <v>184</v>
      </c>
      <c r="B104" s="40" t="n">
        <v>26.35</v>
      </c>
      <c r="C104" s="39" t="s">
        <v>114</v>
      </c>
      <c r="D104" s="47" t="s">
        <v>74</v>
      </c>
      <c r="E104" s="33" t="s">
        <v>51</v>
      </c>
      <c r="F104" s="33" t="n">
        <v>8</v>
      </c>
      <c r="G104" s="15" t="n">
        <v>25</v>
      </c>
      <c r="H104" s="15"/>
      <c r="I104" s="123" t="s">
        <v>196</v>
      </c>
      <c r="J104" s="50" t="s">
        <v>24</v>
      </c>
      <c r="K104" s="123" t="s">
        <v>139</v>
      </c>
      <c r="L104" s="45" t="s">
        <v>26</v>
      </c>
      <c r="M104" s="55" t="s">
        <v>133</v>
      </c>
      <c r="N104" s="33" t="s">
        <v>24</v>
      </c>
      <c r="O104" s="110" t="s">
        <v>648</v>
      </c>
      <c r="P104" s="53" t="n">
        <v>25</v>
      </c>
      <c r="Q104" s="39" t="s">
        <v>114</v>
      </c>
      <c r="R104" s="40" t="n">
        <v>24.73</v>
      </c>
      <c r="S104" s="287" t="s">
        <v>1589</v>
      </c>
      <c r="T104" s="39" t="s">
        <v>136</v>
      </c>
      <c r="U104" s="15" t="s">
        <v>117</v>
      </c>
      <c r="V104" s="15" t="s">
        <v>117</v>
      </c>
      <c r="W104" s="33" t="s">
        <v>68</v>
      </c>
      <c r="X104" s="33" t="s">
        <v>71</v>
      </c>
      <c r="Y104" s="58" t="n">
        <f aca="false">F104*G104*2</f>
        <v>400</v>
      </c>
      <c r="Z104" s="58" t="str">
        <f aca="false">IF(X104="N",Y104,"0")</f>
        <v>0</v>
      </c>
      <c r="AA104" s="58" t="n">
        <f aca="false">IF(X104="P",Y104,"0")</f>
        <v>400</v>
      </c>
      <c r="AB104" s="15"/>
      <c r="AC104" s="46"/>
      <c r="AD104" s="15"/>
      <c r="AE104" s="15"/>
      <c r="AF104" s="15"/>
    </row>
    <row r="105" customFormat="false" ht="12" hidden="false" customHeight="true" outlineLevel="0" collapsed="false">
      <c r="A105" s="39" t="s">
        <v>184</v>
      </c>
      <c r="B105" s="40" t="n">
        <v>26.35</v>
      </c>
      <c r="C105" s="39" t="s">
        <v>114</v>
      </c>
      <c r="D105" s="47" t="s">
        <v>74</v>
      </c>
      <c r="E105" s="33" t="s">
        <v>51</v>
      </c>
      <c r="F105" s="33" t="n">
        <v>8</v>
      </c>
      <c r="G105" s="33" t="n">
        <v>25</v>
      </c>
      <c r="H105" s="15"/>
      <c r="I105" s="176" t="s">
        <v>1590</v>
      </c>
      <c r="J105" s="50" t="s">
        <v>24</v>
      </c>
      <c r="K105" s="123" t="s">
        <v>139</v>
      </c>
      <c r="L105" s="45" t="s">
        <v>26</v>
      </c>
      <c r="M105" s="55" t="s">
        <v>133</v>
      </c>
      <c r="N105" s="33" t="s">
        <v>24</v>
      </c>
      <c r="O105" s="110" t="s">
        <v>189</v>
      </c>
      <c r="P105" s="53" t="n">
        <v>25</v>
      </c>
      <c r="Q105" s="39" t="s">
        <v>114</v>
      </c>
      <c r="R105" s="40" t="n">
        <v>24.73</v>
      </c>
      <c r="S105" s="287" t="s">
        <v>1591</v>
      </c>
      <c r="T105" s="39" t="s">
        <v>136</v>
      </c>
      <c r="U105" s="15" t="s">
        <v>117</v>
      </c>
      <c r="V105" s="15" t="s">
        <v>117</v>
      </c>
      <c r="W105" s="33" t="s">
        <v>68</v>
      </c>
      <c r="X105" s="33" t="s">
        <v>71</v>
      </c>
      <c r="Y105" s="58" t="n">
        <f aca="false">F105*G105*2</f>
        <v>400</v>
      </c>
      <c r="Z105" s="58" t="str">
        <f aca="false">IF(X105="N",Y105,"0")</f>
        <v>0</v>
      </c>
      <c r="AA105" s="58" t="n">
        <f aca="false">IF(X105="P",Y105,"0")</f>
        <v>400</v>
      </c>
      <c r="AB105" s="15"/>
      <c r="AC105" s="46"/>
      <c r="AD105" s="15"/>
      <c r="AE105" s="15"/>
      <c r="AF105" s="15"/>
    </row>
    <row r="106" customFormat="false" ht="12" hidden="false" customHeight="true" outlineLevel="0" collapsed="false">
      <c r="A106" s="39" t="s">
        <v>1577</v>
      </c>
      <c r="B106" s="40" t="n">
        <v>0</v>
      </c>
      <c r="C106" s="56" t="s">
        <v>1553</v>
      </c>
      <c r="D106" s="47" t="s">
        <v>74</v>
      </c>
      <c r="E106" s="33" t="s">
        <v>51</v>
      </c>
      <c r="F106" s="33" t="n">
        <v>8</v>
      </c>
      <c r="G106" s="125" t="n">
        <v>1</v>
      </c>
      <c r="H106" s="33" t="s">
        <v>61</v>
      </c>
      <c r="I106" s="32" t="s">
        <v>110</v>
      </c>
      <c r="J106" s="33" t="s">
        <v>24</v>
      </c>
      <c r="K106" s="32" t="s">
        <v>123</v>
      </c>
      <c r="L106" s="45" t="s">
        <v>26</v>
      </c>
      <c r="M106" s="55" t="s">
        <v>133</v>
      </c>
      <c r="N106" s="33" t="s">
        <v>24</v>
      </c>
      <c r="O106" s="110" t="s">
        <v>198</v>
      </c>
      <c r="P106" s="139" t="n">
        <v>1</v>
      </c>
      <c r="Q106" s="39" t="s">
        <v>114</v>
      </c>
      <c r="R106" s="40" t="n">
        <v>24.73</v>
      </c>
      <c r="S106" s="287" t="s">
        <v>1592</v>
      </c>
      <c r="T106" s="39" t="s">
        <v>136</v>
      </c>
      <c r="U106" s="15" t="s">
        <v>117</v>
      </c>
      <c r="V106" s="15" t="s">
        <v>117</v>
      </c>
      <c r="W106" s="33" t="s">
        <v>68</v>
      </c>
      <c r="X106" s="33" t="s">
        <v>71</v>
      </c>
      <c r="Y106" s="58" t="n">
        <f aca="false">F106*G106*2</f>
        <v>16</v>
      </c>
      <c r="Z106" s="58" t="str">
        <f aca="false">IF(X106="N",Y106,"0")</f>
        <v>0</v>
      </c>
      <c r="AA106" s="58" t="n">
        <f aca="false">IF(X106="P",Y106,"0")</f>
        <v>16</v>
      </c>
      <c r="AB106" s="15"/>
      <c r="AC106" s="46"/>
      <c r="AD106" s="15"/>
      <c r="AE106" s="15"/>
      <c r="AF106" s="15"/>
    </row>
    <row r="107" customFormat="false" ht="12" hidden="false" customHeight="true" outlineLevel="0" collapsed="false">
      <c r="A107" s="50"/>
      <c r="B107" s="140"/>
      <c r="C107" s="140"/>
      <c r="D107" s="140"/>
      <c r="E107" s="140"/>
      <c r="F107" s="140"/>
      <c r="G107" s="140"/>
      <c r="H107" s="140"/>
      <c r="I107" s="140"/>
      <c r="J107" s="50"/>
      <c r="K107" s="140"/>
      <c r="L107" s="45" t="s">
        <v>26</v>
      </c>
      <c r="M107" s="50"/>
      <c r="N107" s="50"/>
      <c r="O107" s="141"/>
      <c r="P107" s="140"/>
      <c r="Q107" s="142"/>
      <c r="R107" s="143"/>
      <c r="S107" s="144"/>
      <c r="T107" s="142"/>
      <c r="U107" s="140"/>
      <c r="V107" s="140"/>
      <c r="W107" s="140"/>
      <c r="X107" s="50"/>
      <c r="Y107" s="58" t="n">
        <f aca="false">F107*G107*2</f>
        <v>0</v>
      </c>
      <c r="Z107" s="58" t="str">
        <f aca="false">IF(X107="N",Y107,"0")</f>
        <v>0</v>
      </c>
      <c r="AA107" s="58" t="str">
        <f aca="false">IF(X107="P",Y107,"0")</f>
        <v>0</v>
      </c>
      <c r="AB107" s="140"/>
      <c r="AC107" s="145"/>
      <c r="AD107" s="140"/>
      <c r="AE107" s="140"/>
      <c r="AF107" s="140"/>
    </row>
    <row r="108" customFormat="false" ht="12" hidden="false" customHeight="true" outlineLevel="0" collapsed="false">
      <c r="A108" s="146"/>
      <c r="B108" s="146"/>
      <c r="C108" s="146"/>
      <c r="D108" s="146"/>
      <c r="E108" s="146"/>
      <c r="F108" s="146"/>
      <c r="G108" s="147" t="n">
        <f aca="false">SUM(G92:G106)</f>
        <v>258</v>
      </c>
      <c r="H108" s="146"/>
      <c r="I108" s="148"/>
      <c r="J108" s="346"/>
      <c r="K108" s="150"/>
      <c r="L108" s="150"/>
      <c r="M108" s="83" t="n">
        <f aca="false">G108-P108</f>
        <v>0</v>
      </c>
      <c r="N108" s="346"/>
      <c r="O108" s="151"/>
      <c r="P108" s="115" t="n">
        <f aca="false">SUM(P92:P107)</f>
        <v>258</v>
      </c>
      <c r="Q108" s="146"/>
      <c r="R108" s="146"/>
      <c r="S108" s="151"/>
      <c r="T108" s="146"/>
      <c r="U108" s="146"/>
      <c r="V108" s="146"/>
      <c r="W108" s="146"/>
      <c r="X108" s="146"/>
      <c r="Y108" s="58" t="n">
        <f aca="false">F108*G108*2</f>
        <v>0</v>
      </c>
      <c r="Z108" s="58" t="str">
        <f aca="false">IF(X108="N",Y108,"0")</f>
        <v>0</v>
      </c>
      <c r="AA108" s="58" t="str">
        <f aca="false">IF(X108="P",Y108,"0")</f>
        <v>0</v>
      </c>
      <c r="AB108" s="146"/>
      <c r="AC108" s="146"/>
      <c r="AD108" s="146"/>
      <c r="AE108" s="146"/>
      <c r="AF108" s="146"/>
    </row>
    <row r="109" customFormat="false" ht="12" hidden="false" customHeight="true" outlineLevel="0" collapsed="false">
      <c r="A109" s="152"/>
      <c r="B109" s="152"/>
      <c r="C109" s="153" t="s">
        <v>204</v>
      </c>
      <c r="D109" s="152"/>
      <c r="E109" s="152"/>
      <c r="F109" s="152"/>
      <c r="G109" s="154"/>
      <c r="H109" s="155"/>
      <c r="I109" s="154"/>
      <c r="J109" s="345"/>
      <c r="K109" s="154"/>
      <c r="L109" s="154"/>
      <c r="M109" s="152"/>
      <c r="N109" s="345"/>
      <c r="O109" s="156"/>
      <c r="P109" s="152"/>
      <c r="Q109" s="152"/>
      <c r="R109" s="152"/>
      <c r="S109" s="156"/>
      <c r="T109" s="152"/>
      <c r="U109" s="152"/>
      <c r="V109" s="152"/>
      <c r="W109" s="152"/>
      <c r="X109" s="152"/>
      <c r="Y109" s="58" t="n">
        <f aca="false">F109*G109*2</f>
        <v>0</v>
      </c>
      <c r="Z109" s="58" t="str">
        <f aca="false">IF(X109="N",Y109,"0")</f>
        <v>0</v>
      </c>
      <c r="AA109" s="58" t="str">
        <f aca="false">IF(X109="P",Y109,"0")</f>
        <v>0</v>
      </c>
      <c r="AB109" s="152"/>
      <c r="AC109" s="152"/>
      <c r="AD109" s="152"/>
      <c r="AE109" s="152"/>
      <c r="AF109" s="152"/>
    </row>
    <row r="110" customFormat="false" ht="12" hidden="false" customHeight="true" outlineLevel="0" collapsed="false">
      <c r="A110" s="39"/>
      <c r="B110" s="40"/>
      <c r="C110" s="39"/>
      <c r="D110" s="39"/>
      <c r="E110" s="15"/>
      <c r="F110" s="15"/>
      <c r="G110" s="15"/>
      <c r="H110" s="15"/>
      <c r="I110" s="15"/>
      <c r="J110" s="33"/>
      <c r="K110" s="123"/>
      <c r="L110" s="45" t="s">
        <v>26</v>
      </c>
      <c r="M110" s="15"/>
      <c r="N110" s="33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58" t="n">
        <f aca="false">F110*G110*2</f>
        <v>0</v>
      </c>
      <c r="Z110" s="58" t="str">
        <f aca="false">IF(X110="N",Y110,"0")</f>
        <v>0</v>
      </c>
      <c r="AA110" s="58" t="str">
        <f aca="false">IF(X110="P",Y110,"0")</f>
        <v>0</v>
      </c>
      <c r="AB110" s="15"/>
      <c r="AC110" s="46"/>
      <c r="AD110" s="15"/>
      <c r="AE110" s="15"/>
      <c r="AF110" s="15"/>
    </row>
    <row r="111" customFormat="false" ht="12" hidden="false" customHeight="true" outlineLevel="0" collapsed="false">
      <c r="A111" s="47" t="s">
        <v>205</v>
      </c>
      <c r="B111" s="48" t="n">
        <v>310</v>
      </c>
      <c r="C111" s="47" t="s">
        <v>206</v>
      </c>
      <c r="D111" s="47" t="s">
        <v>50</v>
      </c>
      <c r="E111" s="33" t="s">
        <v>51</v>
      </c>
      <c r="F111" s="33" t="n">
        <v>16</v>
      </c>
      <c r="G111" s="53" t="n">
        <v>25</v>
      </c>
      <c r="H111" s="33"/>
      <c r="I111" s="49" t="s">
        <v>207</v>
      </c>
      <c r="J111" s="33" t="s">
        <v>24</v>
      </c>
      <c r="K111" s="32" t="s">
        <v>208</v>
      </c>
      <c r="L111" s="52" t="s">
        <v>26</v>
      </c>
      <c r="M111" s="53" t="s">
        <v>53</v>
      </c>
      <c r="N111" s="33" t="s">
        <v>24</v>
      </c>
      <c r="O111" s="53" t="s">
        <v>209</v>
      </c>
      <c r="P111" s="53" t="n">
        <v>25</v>
      </c>
      <c r="Q111" s="47" t="s">
        <v>49</v>
      </c>
      <c r="R111" s="48" t="n">
        <v>0</v>
      </c>
      <c r="S111" s="287" t="s">
        <v>1593</v>
      </c>
      <c r="T111" s="47" t="s">
        <v>211</v>
      </c>
      <c r="U111" s="33" t="s">
        <v>212</v>
      </c>
      <c r="V111" s="33" t="s">
        <v>212</v>
      </c>
      <c r="W111" s="33" t="s">
        <v>68</v>
      </c>
      <c r="X111" s="33" t="s">
        <v>71</v>
      </c>
      <c r="Y111" s="58" t="n">
        <f aca="false">F111*G111*2</f>
        <v>800</v>
      </c>
      <c r="Z111" s="58" t="str">
        <f aca="false">IF(X111="N",Y111,"0")</f>
        <v>0</v>
      </c>
      <c r="AA111" s="58" t="n">
        <f aca="false">IF(X111="P",Y111,"0")</f>
        <v>800</v>
      </c>
      <c r="AB111" s="33"/>
      <c r="AC111" s="75"/>
      <c r="AD111" s="33"/>
      <c r="AE111" s="33"/>
      <c r="AF111" s="33"/>
    </row>
    <row r="112" customFormat="false" ht="12" hidden="false" customHeight="true" outlineLevel="0" collapsed="false">
      <c r="A112" s="47" t="s">
        <v>217</v>
      </c>
      <c r="B112" s="48" t="n">
        <v>275</v>
      </c>
      <c r="C112" s="47" t="s">
        <v>214</v>
      </c>
      <c r="D112" s="47" t="s">
        <v>50</v>
      </c>
      <c r="E112" s="33" t="s">
        <v>51</v>
      </c>
      <c r="F112" s="33" t="n">
        <v>16</v>
      </c>
      <c r="G112" s="53" t="n">
        <v>25</v>
      </c>
      <c r="H112" s="33"/>
      <c r="I112" s="49" t="s">
        <v>215</v>
      </c>
      <c r="J112" s="33" t="s">
        <v>24</v>
      </c>
      <c r="K112" s="32" t="s">
        <v>112</v>
      </c>
      <c r="L112" s="47" t="s">
        <v>26</v>
      </c>
      <c r="M112" s="53" t="s">
        <v>53</v>
      </c>
      <c r="N112" s="33" t="s">
        <v>24</v>
      </c>
      <c r="O112" s="53" t="s">
        <v>209</v>
      </c>
      <c r="P112" s="53" t="n">
        <v>25</v>
      </c>
      <c r="Q112" s="47" t="s">
        <v>49</v>
      </c>
      <c r="R112" s="48" t="n">
        <v>0</v>
      </c>
      <c r="S112" s="287" t="s">
        <v>1594</v>
      </c>
      <c r="T112" s="47" t="s">
        <v>211</v>
      </c>
      <c r="U112" s="33" t="s">
        <v>212</v>
      </c>
      <c r="V112" s="33" t="s">
        <v>212</v>
      </c>
      <c r="W112" s="33" t="s">
        <v>68</v>
      </c>
      <c r="X112" s="33" t="s">
        <v>71</v>
      </c>
      <c r="Y112" s="58" t="n">
        <f aca="false">F112*G112*2</f>
        <v>800</v>
      </c>
      <c r="Z112" s="58" t="str">
        <f aca="false">IF(X112="N",Y112,"0")</f>
        <v>0</v>
      </c>
      <c r="AA112" s="58" t="n">
        <f aca="false">IF(X112="P",Y112,"0")</f>
        <v>800</v>
      </c>
      <c r="AB112" s="33"/>
      <c r="AC112" s="75"/>
      <c r="AD112" s="33"/>
      <c r="AE112" s="33"/>
      <c r="AF112" s="33"/>
    </row>
    <row r="113" customFormat="false" ht="12" hidden="false" customHeight="true" outlineLevel="0" collapsed="false">
      <c r="A113" s="47" t="s">
        <v>213</v>
      </c>
      <c r="B113" s="48" t="n">
        <v>275</v>
      </c>
      <c r="C113" s="47" t="s">
        <v>214</v>
      </c>
      <c r="D113" s="47" t="s">
        <v>50</v>
      </c>
      <c r="E113" s="33" t="s">
        <v>51</v>
      </c>
      <c r="F113" s="33" t="n">
        <v>16</v>
      </c>
      <c r="G113" s="53" t="n">
        <v>25</v>
      </c>
      <c r="H113" s="33"/>
      <c r="I113" s="49" t="s">
        <v>215</v>
      </c>
      <c r="J113" s="33" t="s">
        <v>24</v>
      </c>
      <c r="K113" s="32" t="s">
        <v>112</v>
      </c>
      <c r="L113" s="47" t="s">
        <v>26</v>
      </c>
      <c r="M113" s="53" t="s">
        <v>53</v>
      </c>
      <c r="N113" s="33" t="s">
        <v>24</v>
      </c>
      <c r="O113" s="53" t="s">
        <v>209</v>
      </c>
      <c r="P113" s="53" t="n">
        <v>25</v>
      </c>
      <c r="Q113" s="47" t="s">
        <v>49</v>
      </c>
      <c r="R113" s="48" t="n">
        <v>0</v>
      </c>
      <c r="S113" s="287" t="s">
        <v>1594</v>
      </c>
      <c r="T113" s="47" t="s">
        <v>211</v>
      </c>
      <c r="U113" s="33" t="s">
        <v>212</v>
      </c>
      <c r="V113" s="33" t="s">
        <v>212</v>
      </c>
      <c r="W113" s="33" t="s">
        <v>68</v>
      </c>
      <c r="X113" s="33" t="s">
        <v>71</v>
      </c>
      <c r="Y113" s="58" t="n">
        <f aca="false">F113*G113*2</f>
        <v>800</v>
      </c>
      <c r="Z113" s="58" t="str">
        <f aca="false">IF(X113="N",Y113,"0")</f>
        <v>0</v>
      </c>
      <c r="AA113" s="58" t="n">
        <f aca="false">IF(X113="P",Y113,"0")</f>
        <v>800</v>
      </c>
      <c r="AB113" s="33"/>
      <c r="AC113" s="75"/>
      <c r="AD113" s="33"/>
      <c r="AE113" s="33"/>
      <c r="AF113" s="33"/>
    </row>
    <row r="114" customFormat="false" ht="12" hidden="false" customHeight="true" outlineLevel="0" collapsed="false">
      <c r="A114" s="47"/>
      <c r="B114" s="48"/>
      <c r="C114" s="47"/>
      <c r="D114" s="47"/>
      <c r="E114" s="33"/>
      <c r="F114" s="33"/>
      <c r="G114" s="55"/>
      <c r="H114" s="33"/>
      <c r="I114" s="33"/>
      <c r="J114" s="33"/>
      <c r="K114" s="51"/>
      <c r="L114" s="47" t="s">
        <v>26</v>
      </c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58" t="n">
        <f aca="false">F114*G114*2</f>
        <v>0</v>
      </c>
      <c r="Z114" s="58" t="str">
        <f aca="false">IF(X114="N",Y114,"0")</f>
        <v>0</v>
      </c>
      <c r="AA114" s="58" t="str">
        <f aca="false">IF(X114="P",Y114,"0")</f>
        <v>0</v>
      </c>
      <c r="AB114" s="33"/>
      <c r="AC114" s="75"/>
      <c r="AD114" s="33"/>
      <c r="AE114" s="33"/>
      <c r="AF114" s="33"/>
    </row>
    <row r="115" customFormat="false" ht="12" hidden="false" customHeight="true" outlineLevel="0" collapsed="false">
      <c r="A115" s="47"/>
      <c r="B115" s="48"/>
      <c r="C115" s="47"/>
      <c r="D115" s="47"/>
      <c r="E115" s="33"/>
      <c r="F115" s="33"/>
      <c r="G115" s="55"/>
      <c r="H115" s="33"/>
      <c r="I115" s="33"/>
      <c r="J115" s="33"/>
      <c r="K115" s="51"/>
      <c r="L115" s="52" t="s">
        <v>26</v>
      </c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58" t="n">
        <f aca="false">F115*G115*2</f>
        <v>0</v>
      </c>
      <c r="Z115" s="58" t="str">
        <f aca="false">IF(X115="N",Y115,"0")</f>
        <v>0</v>
      </c>
      <c r="AA115" s="58" t="str">
        <f aca="false">IF(X115="P",Y115,"0")</f>
        <v>0</v>
      </c>
      <c r="AB115" s="33"/>
      <c r="AC115" s="75"/>
      <c r="AD115" s="33"/>
      <c r="AE115" s="33"/>
      <c r="AF115" s="33"/>
    </row>
    <row r="116" customFormat="false" ht="12" hidden="false" customHeight="true" outlineLevel="0" collapsed="false">
      <c r="A116" s="47"/>
      <c r="B116" s="48"/>
      <c r="C116" s="47"/>
      <c r="D116" s="47"/>
      <c r="E116" s="33"/>
      <c r="F116" s="33"/>
      <c r="G116" s="33"/>
      <c r="H116" s="33"/>
      <c r="I116" s="33"/>
      <c r="J116" s="33"/>
      <c r="K116" s="32"/>
      <c r="L116" s="52" t="s">
        <v>26</v>
      </c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58" t="n">
        <f aca="false">F116*G116*2</f>
        <v>0</v>
      </c>
      <c r="Z116" s="58" t="str">
        <f aca="false">IF(X116="N",Y116,"0")</f>
        <v>0</v>
      </c>
      <c r="AA116" s="58" t="str">
        <f aca="false">IF(X116="P",Y116,"0")</f>
        <v>0</v>
      </c>
      <c r="AB116" s="33"/>
      <c r="AC116" s="75"/>
      <c r="AD116" s="33"/>
      <c r="AE116" s="33"/>
      <c r="AF116" s="33"/>
    </row>
    <row r="117" customFormat="false" ht="12" hidden="false" customHeight="true" outlineLevel="0" collapsed="false">
      <c r="A117" s="29"/>
      <c r="B117" s="29"/>
      <c r="C117" s="29"/>
      <c r="D117" s="29"/>
      <c r="E117" s="29"/>
      <c r="F117" s="29"/>
      <c r="G117" s="29"/>
      <c r="H117" s="29"/>
      <c r="I117" s="29"/>
      <c r="J117" s="218"/>
      <c r="K117" s="29"/>
      <c r="L117" s="52" t="s">
        <v>26</v>
      </c>
      <c r="M117" s="53" t="s">
        <v>53</v>
      </c>
      <c r="N117" s="33"/>
      <c r="O117" s="53" t="s">
        <v>52</v>
      </c>
      <c r="P117" s="53" t="n">
        <v>0</v>
      </c>
      <c r="Q117" s="47" t="s">
        <v>49</v>
      </c>
      <c r="R117" s="48" t="n">
        <v>0</v>
      </c>
      <c r="S117" s="127"/>
      <c r="T117" s="47" t="s">
        <v>211</v>
      </c>
      <c r="U117" s="33" t="s">
        <v>212</v>
      </c>
      <c r="V117" s="33" t="s">
        <v>212</v>
      </c>
      <c r="W117" s="33" t="s">
        <v>68</v>
      </c>
      <c r="X117" s="33" t="s">
        <v>71</v>
      </c>
      <c r="Y117" s="58" t="n">
        <f aca="false">F117*G117*2</f>
        <v>0</v>
      </c>
      <c r="Z117" s="58" t="str">
        <f aca="false">IF(X117="N",Y117,"0")</f>
        <v>0</v>
      </c>
      <c r="AA117" s="58" t="n">
        <f aca="false">IF(X117="P",Y117,"0")</f>
        <v>0</v>
      </c>
      <c r="AB117" s="29"/>
      <c r="AC117" s="29"/>
      <c r="AD117" s="29"/>
      <c r="AE117" s="29"/>
      <c r="AF117" s="29"/>
    </row>
    <row r="118" customFormat="false" ht="12" hidden="false" customHeight="true" outlineLevel="0" collapsed="false">
      <c r="A118" s="90"/>
      <c r="B118" s="91"/>
      <c r="C118" s="90"/>
      <c r="D118" s="90"/>
      <c r="E118" s="50"/>
      <c r="F118" s="50"/>
      <c r="G118" s="49"/>
      <c r="H118" s="106"/>
      <c r="I118" s="92"/>
      <c r="J118" s="136"/>
      <c r="K118" s="49"/>
      <c r="L118" s="52" t="s">
        <v>26</v>
      </c>
      <c r="M118" s="93"/>
      <c r="N118" s="50"/>
      <c r="O118" s="139"/>
      <c r="P118" s="50"/>
      <c r="Q118" s="56"/>
      <c r="R118" s="48"/>
      <c r="S118" s="94"/>
      <c r="T118" s="47"/>
      <c r="U118" s="50"/>
      <c r="V118" s="50"/>
      <c r="W118" s="50"/>
      <c r="X118" s="50"/>
      <c r="Y118" s="58" t="n">
        <f aca="false">F118*G118*2</f>
        <v>0</v>
      </c>
      <c r="Z118" s="58" t="str">
        <f aca="false">IF(X118="N",Y118,"0")</f>
        <v>0</v>
      </c>
      <c r="AA118" s="58" t="str">
        <f aca="false">IF(X118="P",Y118,"0")</f>
        <v>0</v>
      </c>
      <c r="AB118" s="50"/>
      <c r="AC118" s="59"/>
      <c r="AD118" s="50"/>
      <c r="AE118" s="50"/>
      <c r="AF118" s="50"/>
    </row>
    <row r="119" customFormat="false" ht="12" hidden="false" customHeight="true" outlineLevel="0" collapsed="false">
      <c r="A119" s="157"/>
      <c r="B119" s="157"/>
      <c r="C119" s="157"/>
      <c r="D119" s="157"/>
      <c r="E119" s="157"/>
      <c r="F119" s="157"/>
      <c r="G119" s="80" t="n">
        <f aca="false">SUM(G109:G118)</f>
        <v>75</v>
      </c>
      <c r="H119" s="157"/>
      <c r="I119" s="158"/>
      <c r="J119" s="346"/>
      <c r="K119" s="157"/>
      <c r="L119" s="150"/>
      <c r="M119" s="83" t="n">
        <f aca="false">G119-P119</f>
        <v>0</v>
      </c>
      <c r="N119" s="346"/>
      <c r="O119" s="159"/>
      <c r="P119" s="83" t="n">
        <f aca="false">SUM(P109:P118)</f>
        <v>75</v>
      </c>
      <c r="Q119" s="157"/>
      <c r="R119" s="157"/>
      <c r="S119" s="159"/>
      <c r="T119" s="157"/>
      <c r="U119" s="157"/>
      <c r="V119" s="157"/>
      <c r="W119" s="157"/>
      <c r="X119" s="157"/>
      <c r="Y119" s="58" t="n">
        <f aca="false">F119*G119*2</f>
        <v>0</v>
      </c>
      <c r="Z119" s="58" t="str">
        <f aca="false">IF(X119="N",Y119,"0")</f>
        <v>0</v>
      </c>
      <c r="AA119" s="58" t="str">
        <f aca="false">IF(X119="P",Y119,"0")</f>
        <v>0</v>
      </c>
      <c r="AB119" s="157"/>
      <c r="AC119" s="157"/>
      <c r="AD119" s="157"/>
      <c r="AE119" s="157"/>
      <c r="AF119" s="157"/>
    </row>
    <row r="120" customFormat="false" ht="12" hidden="false" customHeight="true" outlineLevel="0" collapsed="false">
      <c r="A120" s="133"/>
      <c r="B120" s="133"/>
      <c r="C120" s="160" t="s">
        <v>218</v>
      </c>
      <c r="D120" s="133"/>
      <c r="E120" s="133"/>
      <c r="F120" s="133"/>
      <c r="G120" s="135"/>
      <c r="H120" s="161"/>
      <c r="I120" s="135"/>
      <c r="J120" s="345"/>
      <c r="K120" s="135"/>
      <c r="L120" s="135"/>
      <c r="M120" s="133"/>
      <c r="N120" s="345"/>
      <c r="O120" s="137"/>
      <c r="P120" s="133"/>
      <c r="Q120" s="133"/>
      <c r="R120" s="133"/>
      <c r="S120" s="137"/>
      <c r="T120" s="133"/>
      <c r="U120" s="133"/>
      <c r="V120" s="133"/>
      <c r="W120" s="133"/>
      <c r="X120" s="133"/>
      <c r="Y120" s="58" t="n">
        <f aca="false">F120*G120*2</f>
        <v>0</v>
      </c>
      <c r="Z120" s="58" t="str">
        <f aca="false">IF(X120="N",Y120,"0")</f>
        <v>0</v>
      </c>
      <c r="AA120" s="58" t="str">
        <f aca="false">IF(X120="P",Y120,"0")</f>
        <v>0</v>
      </c>
      <c r="AB120" s="133"/>
      <c r="AC120" s="133"/>
      <c r="AD120" s="133"/>
      <c r="AE120" s="133"/>
      <c r="AF120" s="133"/>
    </row>
    <row r="121" customFormat="false" ht="12" hidden="false" customHeight="true" outlineLevel="0" collapsed="false">
      <c r="A121" s="47" t="s">
        <v>205</v>
      </c>
      <c r="B121" s="48" t="n">
        <v>310</v>
      </c>
      <c r="C121" s="47" t="s">
        <v>206</v>
      </c>
      <c r="D121" s="47" t="s">
        <v>74</v>
      </c>
      <c r="E121" s="33" t="s">
        <v>51</v>
      </c>
      <c r="F121" s="33" t="n">
        <v>8</v>
      </c>
      <c r="G121" s="33" t="n">
        <v>25</v>
      </c>
      <c r="H121" s="33"/>
      <c r="I121" s="49" t="s">
        <v>207</v>
      </c>
      <c r="J121" s="33" t="s">
        <v>24</v>
      </c>
      <c r="K121" s="32" t="s">
        <v>208</v>
      </c>
      <c r="L121" s="52" t="s">
        <v>26</v>
      </c>
      <c r="M121" s="55" t="s">
        <v>53</v>
      </c>
      <c r="N121" s="33" t="s">
        <v>24</v>
      </c>
      <c r="O121" s="55" t="s">
        <v>219</v>
      </c>
      <c r="P121" s="55" t="n">
        <v>25</v>
      </c>
      <c r="Q121" s="56" t="s">
        <v>1553</v>
      </c>
      <c r="R121" s="48" t="n">
        <v>0</v>
      </c>
      <c r="S121" s="287" t="s">
        <v>1593</v>
      </c>
      <c r="T121" s="39" t="s">
        <v>1595</v>
      </c>
      <c r="U121" s="33" t="s">
        <v>212</v>
      </c>
      <c r="V121" s="33" t="s">
        <v>212</v>
      </c>
      <c r="W121" s="33" t="s">
        <v>68</v>
      </c>
      <c r="X121" s="33" t="s">
        <v>71</v>
      </c>
      <c r="Y121" s="58" t="n">
        <f aca="false">F121*G121*2</f>
        <v>400</v>
      </c>
      <c r="Z121" s="58" t="str">
        <f aca="false">IF(X121="N",Y121,"0")</f>
        <v>0</v>
      </c>
      <c r="AA121" s="58" t="n">
        <f aca="false">IF(X121="P",Y121,"0")</f>
        <v>400</v>
      </c>
      <c r="AB121" s="29"/>
      <c r="AC121" s="29"/>
      <c r="AD121" s="29"/>
      <c r="AE121" s="29"/>
      <c r="AF121" s="29"/>
    </row>
    <row r="122" customFormat="false" ht="12" hidden="false" customHeight="true" outlineLevel="0" collapsed="false">
      <c r="A122" s="90"/>
      <c r="B122" s="91"/>
      <c r="C122" s="90"/>
      <c r="D122" s="90"/>
      <c r="E122" s="50"/>
      <c r="F122" s="50"/>
      <c r="G122" s="49"/>
      <c r="H122" s="106"/>
      <c r="I122" s="92"/>
      <c r="J122" s="136"/>
      <c r="K122" s="49"/>
      <c r="L122" s="52" t="s">
        <v>26</v>
      </c>
      <c r="M122" s="93"/>
      <c r="N122" s="50"/>
      <c r="O122" s="139"/>
      <c r="P122" s="50"/>
      <c r="Q122" s="56"/>
      <c r="R122" s="48"/>
      <c r="S122" s="94"/>
      <c r="T122" s="47"/>
      <c r="U122" s="50"/>
      <c r="V122" s="50"/>
      <c r="W122" s="50"/>
      <c r="X122" s="50"/>
      <c r="Y122" s="58" t="n">
        <f aca="false">F122*G122*2</f>
        <v>0</v>
      </c>
      <c r="Z122" s="58" t="str">
        <f aca="false">IF(X122="N",Y122,"0")</f>
        <v>0</v>
      </c>
      <c r="AA122" s="58" t="str">
        <f aca="false">IF(X122="P",Y122,"0")</f>
        <v>0</v>
      </c>
      <c r="AB122" s="50"/>
      <c r="AC122" s="59"/>
      <c r="AD122" s="50"/>
      <c r="AE122" s="50"/>
      <c r="AF122" s="50"/>
    </row>
    <row r="123" customFormat="false" ht="12" hidden="false" customHeight="true" outlineLevel="0" collapsed="false">
      <c r="A123" s="146"/>
      <c r="B123" s="146"/>
      <c r="C123" s="146"/>
      <c r="D123" s="146"/>
      <c r="E123" s="146"/>
      <c r="F123" s="146"/>
      <c r="G123" s="147" t="n">
        <f aca="false">SUM(G120:G122)</f>
        <v>25</v>
      </c>
      <c r="H123" s="157"/>
      <c r="I123" s="162"/>
      <c r="J123" s="347"/>
      <c r="K123" s="146"/>
      <c r="L123" s="148"/>
      <c r="M123" s="115" t="n">
        <f aca="false">G123-P123</f>
        <v>0</v>
      </c>
      <c r="N123" s="347"/>
      <c r="O123" s="151"/>
      <c r="P123" s="115" t="n">
        <f aca="false">SUM(P120:P122)</f>
        <v>25</v>
      </c>
      <c r="Q123" s="146"/>
      <c r="R123" s="146"/>
      <c r="S123" s="151"/>
      <c r="T123" s="146"/>
      <c r="U123" s="146"/>
      <c r="V123" s="146"/>
      <c r="W123" s="146"/>
      <c r="X123" s="146"/>
      <c r="Y123" s="58" t="n">
        <f aca="false">F123*G123*2</f>
        <v>0</v>
      </c>
      <c r="Z123" s="58" t="str">
        <f aca="false">IF(X123="N",Y123,"0")</f>
        <v>0</v>
      </c>
      <c r="AA123" s="58" t="str">
        <f aca="false">IF(X123="P",Y123,"0")</f>
        <v>0</v>
      </c>
      <c r="AB123" s="146"/>
      <c r="AC123" s="146"/>
      <c r="AD123" s="146"/>
      <c r="AE123" s="146"/>
      <c r="AF123" s="146"/>
    </row>
    <row r="124" customFormat="false" ht="12" hidden="false" customHeight="true" outlineLevel="0" collapsed="false">
      <c r="C124" s="3" t="s">
        <v>221</v>
      </c>
      <c r="G124" s="164"/>
      <c r="I124" s="164"/>
      <c r="J124" s="20"/>
      <c r="L124" s="164"/>
      <c r="N124" s="20"/>
      <c r="O124" s="165"/>
      <c r="S124" s="165"/>
      <c r="Y124" s="58" t="n">
        <f aca="false">F124*G124*2</f>
        <v>0</v>
      </c>
      <c r="Z124" s="58" t="str">
        <f aca="false">IF(X124="N",Y124,"0")</f>
        <v>0</v>
      </c>
      <c r="AA124" s="58" t="str">
        <f aca="false">IF(X124="P",Y124,"0")</f>
        <v>0</v>
      </c>
    </row>
    <row r="125" customFormat="false" ht="12" hidden="false" customHeight="true" outlineLevel="0" collapsed="false">
      <c r="A125" s="39" t="s">
        <v>222</v>
      </c>
      <c r="B125" s="40" t="n">
        <v>374.98</v>
      </c>
      <c r="C125" s="39" t="s">
        <v>49</v>
      </c>
      <c r="D125" s="39" t="s">
        <v>50</v>
      </c>
      <c r="E125" s="15" t="s">
        <v>51</v>
      </c>
      <c r="F125" s="15" t="n">
        <v>16</v>
      </c>
      <c r="G125" s="15" t="n">
        <v>25</v>
      </c>
      <c r="H125" s="15"/>
      <c r="I125" s="123" t="s">
        <v>104</v>
      </c>
      <c r="J125" s="166" t="s">
        <v>24</v>
      </c>
      <c r="K125" s="123" t="s">
        <v>223</v>
      </c>
      <c r="L125" s="45" t="s">
        <v>26</v>
      </c>
      <c r="M125" s="15" t="s">
        <v>104</v>
      </c>
      <c r="N125" s="166" t="s">
        <v>24</v>
      </c>
      <c r="O125" s="128"/>
      <c r="P125" s="15" t="n">
        <v>25</v>
      </c>
      <c r="Q125" s="39" t="s">
        <v>114</v>
      </c>
      <c r="R125" s="40" t="n">
        <v>41.5</v>
      </c>
      <c r="S125" s="166" t="s">
        <v>65</v>
      </c>
      <c r="T125" s="39" t="s">
        <v>224</v>
      </c>
      <c r="U125" s="15" t="s">
        <v>117</v>
      </c>
      <c r="V125" s="15" t="s">
        <v>117</v>
      </c>
      <c r="W125" s="33" t="s">
        <v>225</v>
      </c>
      <c r="X125" s="33" t="s">
        <v>69</v>
      </c>
      <c r="Y125" s="58" t="n">
        <f aca="false">F125*G125*2</f>
        <v>800</v>
      </c>
      <c r="Z125" s="58" t="n">
        <f aca="false">IF(X125="N",Y125,"0")</f>
        <v>800</v>
      </c>
      <c r="AA125" s="58" t="str">
        <f aca="false">IF(X125="P",Y125,"0")</f>
        <v>0</v>
      </c>
      <c r="AB125" s="15"/>
      <c r="AC125" s="46"/>
      <c r="AD125" s="15"/>
      <c r="AE125" s="15"/>
      <c r="AF125" s="15"/>
    </row>
    <row r="126" customFormat="false" ht="12" hidden="false" customHeight="true" outlineLevel="0" collapsed="false">
      <c r="A126" s="39" t="s">
        <v>226</v>
      </c>
      <c r="B126" s="40" t="n">
        <v>145</v>
      </c>
      <c r="C126" s="39" t="s">
        <v>55</v>
      </c>
      <c r="D126" s="39" t="s">
        <v>50</v>
      </c>
      <c r="E126" s="15" t="s">
        <v>51</v>
      </c>
      <c r="F126" s="15" t="n">
        <v>16</v>
      </c>
      <c r="G126" s="15" t="n">
        <v>25</v>
      </c>
      <c r="H126" s="15"/>
      <c r="I126" s="15"/>
      <c r="J126" s="166" t="s">
        <v>24</v>
      </c>
      <c r="K126" s="123" t="s">
        <v>227</v>
      </c>
      <c r="L126" s="45" t="s">
        <v>26</v>
      </c>
      <c r="M126" s="15" t="s">
        <v>178</v>
      </c>
      <c r="N126" s="166" t="s">
        <v>24</v>
      </c>
      <c r="O126" s="15" t="s">
        <v>228</v>
      </c>
      <c r="P126" s="15" t="n">
        <v>25</v>
      </c>
      <c r="Q126" s="39" t="s">
        <v>229</v>
      </c>
      <c r="R126" s="40" t="n">
        <v>350</v>
      </c>
      <c r="S126" s="166" t="s">
        <v>65</v>
      </c>
      <c r="T126" s="39" t="s">
        <v>230</v>
      </c>
      <c r="U126" s="15" t="s">
        <v>117</v>
      </c>
      <c r="V126" s="33" t="s">
        <v>117</v>
      </c>
      <c r="W126" s="33" t="s">
        <v>231</v>
      </c>
      <c r="X126" s="33" t="s">
        <v>69</v>
      </c>
      <c r="Y126" s="58" t="n">
        <f aca="false">F126*G126*2</f>
        <v>800</v>
      </c>
      <c r="Z126" s="58" t="n">
        <f aca="false">IF(X126="N",Y126,"0")</f>
        <v>800</v>
      </c>
      <c r="AA126" s="58" t="str">
        <f aca="false">IF(X126="P",Y126,"0")</f>
        <v>0</v>
      </c>
      <c r="AB126" s="15"/>
      <c r="AC126" s="46"/>
      <c r="AD126" s="15"/>
      <c r="AE126" s="15"/>
      <c r="AF126" s="15"/>
    </row>
    <row r="127" customFormat="false" ht="12" hidden="false" customHeight="true" outlineLevel="0" collapsed="false">
      <c r="A127" s="39"/>
      <c r="B127" s="40"/>
      <c r="C127" s="39"/>
      <c r="D127" s="39"/>
      <c r="E127" s="15"/>
      <c r="F127" s="15"/>
      <c r="G127" s="123"/>
      <c r="H127" s="15"/>
      <c r="I127" s="123"/>
      <c r="J127" s="127"/>
      <c r="K127" s="32"/>
      <c r="L127" s="45" t="s">
        <v>26</v>
      </c>
      <c r="M127" s="33"/>
      <c r="N127" s="166"/>
      <c r="O127" s="167"/>
      <c r="P127" s="15"/>
      <c r="Q127" s="39"/>
      <c r="R127" s="40"/>
      <c r="S127" s="168"/>
      <c r="T127" s="39"/>
      <c r="U127" s="15"/>
      <c r="V127" s="15"/>
      <c r="W127" s="15"/>
      <c r="X127" s="15"/>
      <c r="Y127" s="58" t="n">
        <f aca="false">F127*G127*2</f>
        <v>0</v>
      </c>
      <c r="Z127" s="58" t="str">
        <f aca="false">IF(X127="N",Y127,"0")</f>
        <v>0</v>
      </c>
      <c r="AA127" s="58" t="str">
        <f aca="false">IF(X127="P",Y127,"0")</f>
        <v>0</v>
      </c>
      <c r="AB127" s="15"/>
      <c r="AC127" s="46"/>
      <c r="AD127" s="15"/>
      <c r="AE127" s="15"/>
      <c r="AF127" s="15"/>
    </row>
    <row r="128" customFormat="false" ht="12" hidden="false" customHeight="true" outlineLevel="0" collapsed="false">
      <c r="A128" s="169"/>
      <c r="B128" s="169"/>
      <c r="C128" s="169"/>
      <c r="D128" s="169"/>
      <c r="E128" s="169"/>
      <c r="F128" s="169"/>
      <c r="G128" s="147" t="n">
        <f aca="false">SUM(G124:G127)</f>
        <v>50</v>
      </c>
      <c r="H128" s="169"/>
      <c r="I128" s="170"/>
      <c r="J128" s="348"/>
      <c r="K128" s="172"/>
      <c r="L128" s="173"/>
      <c r="M128" s="83" t="n">
        <f aca="false">G128-P128</f>
        <v>0</v>
      </c>
      <c r="N128" s="348"/>
      <c r="O128" s="174"/>
      <c r="P128" s="115" t="n">
        <f aca="false">SUM(P124:P127)</f>
        <v>50</v>
      </c>
      <c r="Q128" s="169"/>
      <c r="R128" s="169"/>
      <c r="S128" s="174"/>
      <c r="T128" s="169"/>
      <c r="U128" s="169"/>
      <c r="V128" s="169"/>
      <c r="W128" s="169"/>
      <c r="X128" s="169"/>
      <c r="Y128" s="58" t="n">
        <f aca="false">F128*G128*2</f>
        <v>0</v>
      </c>
      <c r="Z128" s="58" t="str">
        <f aca="false">IF(X128="N",Y128,"0")</f>
        <v>0</v>
      </c>
      <c r="AA128" s="58" t="str">
        <f aca="false">IF(X128="P",Y128,"0")</f>
        <v>0</v>
      </c>
      <c r="AB128" s="169"/>
      <c r="AC128" s="169"/>
      <c r="AD128" s="169"/>
      <c r="AE128" s="169"/>
      <c r="AF128" s="169"/>
    </row>
    <row r="129" customFormat="false" ht="12" hidden="false" customHeight="true" outlineLevel="0" collapsed="false">
      <c r="C129" s="3" t="s">
        <v>232</v>
      </c>
      <c r="G129" s="164"/>
      <c r="I129" s="164"/>
      <c r="J129" s="6"/>
      <c r="K129" s="29"/>
      <c r="L129" s="35"/>
      <c r="M129" s="29"/>
      <c r="N129" s="6"/>
      <c r="O129" s="165"/>
      <c r="S129" s="165"/>
      <c r="Y129" s="58" t="n">
        <f aca="false">F129*G129*2</f>
        <v>0</v>
      </c>
      <c r="Z129" s="58" t="str">
        <f aca="false">IF(X129="N",Y129,"0")</f>
        <v>0</v>
      </c>
      <c r="AA129" s="58" t="str">
        <f aca="false">IF(X129="P",Y129,"0")</f>
        <v>0</v>
      </c>
    </row>
    <row r="130" customFormat="false" ht="12" hidden="false" customHeight="true" outlineLevel="0" collapsed="false">
      <c r="A130" s="39" t="s">
        <v>233</v>
      </c>
      <c r="B130" s="40" t="n">
        <v>67</v>
      </c>
      <c r="C130" s="39" t="s">
        <v>114</v>
      </c>
      <c r="D130" s="39" t="s">
        <v>74</v>
      </c>
      <c r="E130" s="15" t="s">
        <v>51</v>
      </c>
      <c r="F130" s="15" t="n">
        <v>8</v>
      </c>
      <c r="G130" s="15" t="n">
        <v>25</v>
      </c>
      <c r="H130" s="15"/>
      <c r="I130" s="176"/>
      <c r="J130" s="166" t="s">
        <v>24</v>
      </c>
      <c r="K130" s="123" t="s">
        <v>234</v>
      </c>
      <c r="L130" s="45" t="s">
        <v>26</v>
      </c>
      <c r="M130" s="15" t="s">
        <v>235</v>
      </c>
      <c r="N130" s="166" t="s">
        <v>24</v>
      </c>
      <c r="O130" s="15" t="s">
        <v>234</v>
      </c>
      <c r="P130" s="15" t="n">
        <v>25</v>
      </c>
      <c r="Q130" s="39" t="s">
        <v>114</v>
      </c>
      <c r="R130" s="40" t="n">
        <v>27.5</v>
      </c>
      <c r="S130" s="166" t="s">
        <v>65</v>
      </c>
      <c r="T130" s="39" t="s">
        <v>236</v>
      </c>
      <c r="U130" s="15" t="s">
        <v>117</v>
      </c>
      <c r="V130" s="15" t="s">
        <v>117</v>
      </c>
      <c r="W130" s="33" t="s">
        <v>231</v>
      </c>
      <c r="X130" s="33" t="s">
        <v>69</v>
      </c>
      <c r="Y130" s="58" t="n">
        <f aca="false">F130*G130*2</f>
        <v>400</v>
      </c>
      <c r="Z130" s="58" t="n">
        <f aca="false">IF(X130="N",Y130,"0")</f>
        <v>400</v>
      </c>
      <c r="AA130" s="58" t="str">
        <f aca="false">IF(X130="P",Y130,"0")</f>
        <v>0</v>
      </c>
      <c r="AB130" s="15"/>
      <c r="AC130" s="46"/>
      <c r="AD130" s="15"/>
      <c r="AE130" s="15"/>
      <c r="AF130" s="15"/>
    </row>
    <row r="131" customFormat="false" ht="12" hidden="false" customHeight="true" outlineLevel="0" collapsed="false">
      <c r="A131" s="47" t="s">
        <v>200</v>
      </c>
      <c r="B131" s="48" t="n">
        <v>25</v>
      </c>
      <c r="C131" s="47" t="s">
        <v>114</v>
      </c>
      <c r="D131" s="47" t="s">
        <v>74</v>
      </c>
      <c r="E131" s="33" t="s">
        <v>51</v>
      </c>
      <c r="F131" s="33" t="n">
        <v>8</v>
      </c>
      <c r="G131" s="33" t="n">
        <v>25</v>
      </c>
      <c r="H131" s="33"/>
      <c r="I131" s="123" t="s">
        <v>165</v>
      </c>
      <c r="J131" s="127" t="s">
        <v>24</v>
      </c>
      <c r="K131" s="32" t="s">
        <v>202</v>
      </c>
      <c r="L131" s="45" t="s">
        <v>26</v>
      </c>
      <c r="M131" s="15" t="s">
        <v>165</v>
      </c>
      <c r="N131" s="166" t="s">
        <v>24</v>
      </c>
      <c r="O131" s="141"/>
      <c r="P131" s="15" t="n">
        <v>25</v>
      </c>
      <c r="Q131" s="39" t="s">
        <v>114</v>
      </c>
      <c r="R131" s="40" t="n">
        <v>370</v>
      </c>
      <c r="S131" s="127" t="s">
        <v>65</v>
      </c>
      <c r="T131" s="39" t="s">
        <v>237</v>
      </c>
      <c r="U131" s="15" t="s">
        <v>117</v>
      </c>
      <c r="V131" s="15" t="s">
        <v>117</v>
      </c>
      <c r="W131" s="33" t="s">
        <v>231</v>
      </c>
      <c r="X131" s="33" t="s">
        <v>69</v>
      </c>
      <c r="Y131" s="58" t="n">
        <f aca="false">F131*G131*2</f>
        <v>400</v>
      </c>
      <c r="Z131" s="58" t="n">
        <f aca="false">IF(X131="N",Y131,"0")</f>
        <v>400</v>
      </c>
      <c r="AA131" s="58" t="str">
        <f aca="false">IF(X131="P",Y131,"0")</f>
        <v>0</v>
      </c>
      <c r="AB131" s="15"/>
      <c r="AC131" s="46"/>
      <c r="AD131" s="15"/>
      <c r="AE131" s="15"/>
      <c r="AF131" s="15"/>
    </row>
    <row r="132" customFormat="false" ht="11.25" hidden="false" customHeight="true" outlineLevel="0" collapsed="false">
      <c r="A132" s="142"/>
      <c r="B132" s="143"/>
      <c r="C132" s="142"/>
      <c r="D132" s="142"/>
      <c r="E132" s="140"/>
      <c r="F132" s="140"/>
      <c r="G132" s="177"/>
      <c r="H132" s="140"/>
      <c r="I132" s="177"/>
      <c r="J132" s="178"/>
      <c r="K132" s="49"/>
      <c r="L132" s="45" t="s">
        <v>26</v>
      </c>
      <c r="M132" s="50"/>
      <c r="N132" s="178"/>
      <c r="O132" s="179"/>
      <c r="P132" s="140"/>
      <c r="Q132" s="142"/>
      <c r="R132" s="143"/>
      <c r="S132" s="180"/>
      <c r="T132" s="142"/>
      <c r="U132" s="140"/>
      <c r="V132" s="140"/>
      <c r="W132" s="140"/>
      <c r="X132" s="140"/>
      <c r="Y132" s="58" t="n">
        <f aca="false">F132*G132*2</f>
        <v>0</v>
      </c>
      <c r="Z132" s="58" t="str">
        <f aca="false">IF(X132="N",Y132,"0")</f>
        <v>0</v>
      </c>
      <c r="AA132" s="58" t="str">
        <f aca="false">IF(X132="P",Y132,"0")</f>
        <v>0</v>
      </c>
      <c r="AB132" s="140"/>
      <c r="AC132" s="145"/>
      <c r="AD132" s="140"/>
      <c r="AE132" s="140"/>
      <c r="AF132" s="140"/>
    </row>
    <row r="133" customFormat="false" ht="12" hidden="false" customHeight="true" outlineLevel="0" collapsed="false">
      <c r="A133" s="169"/>
      <c r="B133" s="169"/>
      <c r="C133" s="169"/>
      <c r="D133" s="169"/>
      <c r="E133" s="169"/>
      <c r="F133" s="169"/>
      <c r="G133" s="147" t="n">
        <f aca="false">SUM(G129:G132)</f>
        <v>50</v>
      </c>
      <c r="H133" s="169"/>
      <c r="I133" s="170"/>
      <c r="J133" s="348"/>
      <c r="K133" s="172"/>
      <c r="L133" s="173"/>
      <c r="M133" s="83" t="n">
        <f aca="false">G133-P133</f>
        <v>0</v>
      </c>
      <c r="N133" s="348"/>
      <c r="O133" s="174"/>
      <c r="P133" s="115" t="n">
        <f aca="false">SUM(P129:P132)</f>
        <v>50</v>
      </c>
      <c r="Q133" s="169"/>
      <c r="R133" s="169"/>
      <c r="S133" s="174"/>
      <c r="T133" s="169"/>
      <c r="U133" s="169"/>
      <c r="V133" s="169"/>
      <c r="W133" s="169"/>
      <c r="X133" s="169"/>
      <c r="Y133" s="58" t="n">
        <f aca="false">F133*G133*2</f>
        <v>0</v>
      </c>
      <c r="Z133" s="58" t="str">
        <f aca="false">IF(X133="N",Y133,"0")</f>
        <v>0</v>
      </c>
      <c r="AA133" s="58" t="str">
        <f aca="false">IF(X133="P",Y133,"0")</f>
        <v>0</v>
      </c>
      <c r="AB133" s="169"/>
      <c r="AC133" s="169"/>
      <c r="AD133" s="169"/>
      <c r="AE133" s="169"/>
      <c r="AF133" s="169"/>
    </row>
    <row r="134" customFormat="false" ht="11.85" hidden="false" customHeight="true" outlineLevel="0" collapsed="false">
      <c r="A134" s="95"/>
      <c r="B134" s="181"/>
      <c r="C134" s="182" t="s">
        <v>238</v>
      </c>
      <c r="D134" s="183"/>
      <c r="E134" s="95"/>
      <c r="F134" s="184"/>
      <c r="G134" s="184"/>
      <c r="H134" s="95"/>
      <c r="I134" s="95"/>
      <c r="J134" s="95"/>
      <c r="K134" s="95"/>
      <c r="L134" s="95"/>
      <c r="M134" s="95"/>
      <c r="N134" s="95"/>
      <c r="O134" s="95"/>
      <c r="P134" s="184"/>
      <c r="Q134" s="95"/>
      <c r="R134" s="181"/>
      <c r="S134" s="186"/>
      <c r="T134" s="95"/>
      <c r="U134" s="95"/>
      <c r="V134" s="95"/>
      <c r="W134" s="95"/>
      <c r="X134" s="95"/>
      <c r="Y134" s="58" t="n">
        <f aca="false">F134*G134*2</f>
        <v>0</v>
      </c>
      <c r="Z134" s="58" t="str">
        <f aca="false">IF(X134="N",Y134,"0")</f>
        <v>0</v>
      </c>
      <c r="AA134" s="58" t="str">
        <f aca="false">IF(X134="P",Y134,"0")</f>
        <v>0</v>
      </c>
      <c r="AB134" s="95"/>
      <c r="AC134" s="95"/>
      <c r="AD134" s="95"/>
      <c r="AE134" s="95"/>
      <c r="AF134" s="95"/>
      <c r="AG134" s="95"/>
      <c r="AH134" s="95"/>
    </row>
    <row r="135" customFormat="false" ht="11.85" hidden="false" customHeight="true" outlineLevel="0" collapsed="false">
      <c r="A135" s="47" t="s">
        <v>285</v>
      </c>
      <c r="B135" s="48" t="n">
        <v>0</v>
      </c>
      <c r="C135" s="47" t="s">
        <v>286</v>
      </c>
      <c r="D135" s="47" t="s">
        <v>50</v>
      </c>
      <c r="E135" s="33" t="s">
        <v>51</v>
      </c>
      <c r="F135" s="33" t="n">
        <v>16</v>
      </c>
      <c r="G135" s="33" t="n">
        <v>4</v>
      </c>
      <c r="H135" s="33" t="s">
        <v>61</v>
      </c>
      <c r="I135" s="32" t="s">
        <v>287</v>
      </c>
      <c r="J135" s="15" t="s">
        <v>24</v>
      </c>
      <c r="K135" s="200" t="s">
        <v>288</v>
      </c>
      <c r="L135" s="201" t="s">
        <v>26</v>
      </c>
      <c r="M135" s="202" t="s">
        <v>53</v>
      </c>
      <c r="N135" s="15" t="s">
        <v>24</v>
      </c>
      <c r="O135" s="307" t="s">
        <v>1210</v>
      </c>
      <c r="P135" s="33" t="n">
        <v>4</v>
      </c>
      <c r="Q135" s="39" t="s">
        <v>1207</v>
      </c>
      <c r="R135" s="40" t="n">
        <v>0</v>
      </c>
      <c r="S135" s="318" t="n">
        <v>15937</v>
      </c>
      <c r="T135" s="39" t="s">
        <v>1596</v>
      </c>
      <c r="U135" s="15" t="s">
        <v>244</v>
      </c>
      <c r="V135" s="15" t="s">
        <v>244</v>
      </c>
      <c r="W135" s="15" t="s">
        <v>68</v>
      </c>
      <c r="X135" s="15" t="s">
        <v>71</v>
      </c>
      <c r="Y135" s="58" t="n">
        <f aca="false">F135*G135*2</f>
        <v>128</v>
      </c>
      <c r="Z135" s="58" t="str">
        <f aca="false">IF(X135="N",Y135,"0")</f>
        <v>0</v>
      </c>
      <c r="AA135" s="58" t="n">
        <f aca="false">IF(X135="P",Y135,"0")</f>
        <v>128</v>
      </c>
      <c r="AB135" s="15"/>
      <c r="AC135" s="46"/>
      <c r="AD135" s="15"/>
      <c r="AE135" s="15"/>
      <c r="AF135" s="15"/>
    </row>
    <row r="136" customFormat="false" ht="11.25" hidden="false" customHeight="false" outlineLevel="0" collapsed="false">
      <c r="A136" s="39" t="s">
        <v>250</v>
      </c>
      <c r="B136" s="48" t="n">
        <v>0</v>
      </c>
      <c r="C136" s="39" t="s">
        <v>55</v>
      </c>
      <c r="D136" s="39" t="s">
        <v>50</v>
      </c>
      <c r="E136" s="15" t="s">
        <v>51</v>
      </c>
      <c r="F136" s="15" t="n">
        <v>16</v>
      </c>
      <c r="G136" s="15" t="n">
        <v>6</v>
      </c>
      <c r="H136" s="15"/>
      <c r="I136" s="16" t="s">
        <v>1193</v>
      </c>
      <c r="J136" s="15" t="s">
        <v>24</v>
      </c>
      <c r="K136" s="195" t="s">
        <v>53</v>
      </c>
      <c r="L136" s="188" t="s">
        <v>26</v>
      </c>
      <c r="M136" s="191" t="s">
        <v>254</v>
      </c>
      <c r="N136" s="15" t="s">
        <v>24</v>
      </c>
      <c r="O136" s="128" t="s">
        <v>1597</v>
      </c>
      <c r="P136" s="15" t="n">
        <v>6</v>
      </c>
      <c r="Q136" s="39" t="s">
        <v>114</v>
      </c>
      <c r="R136" s="40" t="n">
        <v>26.65</v>
      </c>
      <c r="S136" s="316" t="s">
        <v>254</v>
      </c>
      <c r="T136" s="39" t="s">
        <v>255</v>
      </c>
      <c r="U136" s="15" t="s">
        <v>244</v>
      </c>
      <c r="V136" s="15" t="s">
        <v>244</v>
      </c>
      <c r="W136" s="15" t="s">
        <v>68</v>
      </c>
      <c r="X136" s="15" t="s">
        <v>71</v>
      </c>
      <c r="Y136" s="58" t="n">
        <f aca="false">F136*G136*2</f>
        <v>192</v>
      </c>
      <c r="Z136" s="58" t="str">
        <f aca="false">IF(X136="N",Y136,"0")</f>
        <v>0</v>
      </c>
      <c r="AA136" s="58" t="n">
        <f aca="false">IF(X136="P",Y136,"0")</f>
        <v>192</v>
      </c>
      <c r="AB136" s="15"/>
      <c r="AC136" s="15"/>
      <c r="AD136" s="15"/>
      <c r="AE136" s="15"/>
      <c r="AF136" s="15"/>
    </row>
    <row r="137" customFormat="false" ht="11.25" hidden="false" customHeight="false" outlineLevel="0" collapsed="false">
      <c r="A137" s="47" t="s">
        <v>54</v>
      </c>
      <c r="B137" s="48" t="n">
        <v>216</v>
      </c>
      <c r="C137" s="47" t="s">
        <v>55</v>
      </c>
      <c r="D137" s="47" t="s">
        <v>50</v>
      </c>
      <c r="E137" s="33" t="s">
        <v>51</v>
      </c>
      <c r="F137" s="33" t="n">
        <v>16</v>
      </c>
      <c r="G137" s="33" t="n">
        <v>8</v>
      </c>
      <c r="H137" s="33"/>
      <c r="I137" s="96" t="s">
        <v>291</v>
      </c>
      <c r="J137" s="15" t="s">
        <v>24</v>
      </c>
      <c r="K137" s="187" t="s">
        <v>57</v>
      </c>
      <c r="L137" s="188" t="s">
        <v>26</v>
      </c>
      <c r="M137" s="334" t="s">
        <v>53</v>
      </c>
      <c r="N137" s="15" t="s">
        <v>24</v>
      </c>
      <c r="O137" s="335" t="s">
        <v>289</v>
      </c>
      <c r="P137" s="33" t="n">
        <v>8</v>
      </c>
      <c r="Q137" s="39" t="s">
        <v>1207</v>
      </c>
      <c r="R137" s="40" t="n">
        <v>0</v>
      </c>
      <c r="S137" s="317" t="n">
        <v>16486</v>
      </c>
      <c r="T137" s="39" t="s">
        <v>1596</v>
      </c>
      <c r="U137" s="15" t="s">
        <v>244</v>
      </c>
      <c r="V137" s="15" t="s">
        <v>244</v>
      </c>
      <c r="W137" s="15" t="s">
        <v>68</v>
      </c>
      <c r="X137" s="15" t="s">
        <v>71</v>
      </c>
      <c r="Y137" s="58" t="n">
        <f aca="false">F137*G137*2</f>
        <v>256</v>
      </c>
      <c r="Z137" s="58" t="str">
        <f aca="false">IF(X137="N",Y137,"0")</f>
        <v>0</v>
      </c>
      <c r="AA137" s="58" t="n">
        <f aca="false">IF(X137="P",Y137,"0")</f>
        <v>256</v>
      </c>
      <c r="AB137" s="15"/>
      <c r="AC137" s="46"/>
      <c r="AD137" s="15"/>
      <c r="AE137" s="15"/>
      <c r="AF137" s="15"/>
    </row>
    <row r="138" customFormat="false" ht="11.25" hidden="false" customHeight="false" outlineLevel="0" collapsed="false">
      <c r="A138" s="47" t="s">
        <v>54</v>
      </c>
      <c r="B138" s="48" t="n">
        <v>216</v>
      </c>
      <c r="C138" s="47" t="s">
        <v>55</v>
      </c>
      <c r="D138" s="47" t="s">
        <v>50</v>
      </c>
      <c r="E138" s="33" t="s">
        <v>51</v>
      </c>
      <c r="F138" s="33" t="n">
        <v>16</v>
      </c>
      <c r="G138" s="33" t="n">
        <v>2</v>
      </c>
      <c r="H138" s="33"/>
      <c r="I138" s="96" t="s">
        <v>291</v>
      </c>
      <c r="J138" s="15" t="s">
        <v>24</v>
      </c>
      <c r="K138" s="187" t="s">
        <v>57</v>
      </c>
      <c r="L138" s="188" t="s">
        <v>26</v>
      </c>
      <c r="M138" s="191" t="s">
        <v>254</v>
      </c>
      <c r="N138" s="15" t="s">
        <v>24</v>
      </c>
      <c r="O138" s="128" t="s">
        <v>1597</v>
      </c>
      <c r="P138" s="15" t="n">
        <v>2</v>
      </c>
      <c r="Q138" s="39" t="s">
        <v>114</v>
      </c>
      <c r="R138" s="40" t="n">
        <v>26.65</v>
      </c>
      <c r="S138" s="316" t="s">
        <v>254</v>
      </c>
      <c r="T138" s="39" t="s">
        <v>255</v>
      </c>
      <c r="U138" s="15" t="s">
        <v>244</v>
      </c>
      <c r="V138" s="15" t="s">
        <v>244</v>
      </c>
      <c r="W138" s="15" t="s">
        <v>68</v>
      </c>
      <c r="X138" s="15" t="s">
        <v>71</v>
      </c>
      <c r="Y138" s="58" t="n">
        <f aca="false">F138*G138*2</f>
        <v>64</v>
      </c>
      <c r="Z138" s="58" t="str">
        <f aca="false">IF(X138="N",Y138,"0")</f>
        <v>0</v>
      </c>
      <c r="AA138" s="58" t="n">
        <f aca="false">IF(X138="P",Y138,"0")</f>
        <v>64</v>
      </c>
      <c r="AB138" s="15"/>
      <c r="AC138" s="15"/>
      <c r="AD138" s="15"/>
      <c r="AE138" s="15"/>
      <c r="AF138" s="15"/>
    </row>
    <row r="139" customFormat="false" ht="11.25" hidden="false" customHeight="false" outlineLevel="0" collapsed="false">
      <c r="A139" s="47" t="s">
        <v>54</v>
      </c>
      <c r="B139" s="48" t="n">
        <v>216</v>
      </c>
      <c r="C139" s="47" t="s">
        <v>55</v>
      </c>
      <c r="D139" s="47" t="s">
        <v>50</v>
      </c>
      <c r="E139" s="33" t="s">
        <v>51</v>
      </c>
      <c r="F139" s="33" t="n">
        <v>16</v>
      </c>
      <c r="G139" s="33" t="n">
        <v>25</v>
      </c>
      <c r="H139" s="33"/>
      <c r="I139" s="96" t="s">
        <v>291</v>
      </c>
      <c r="J139" s="15" t="s">
        <v>24</v>
      </c>
      <c r="K139" s="187" t="s">
        <v>57</v>
      </c>
      <c r="L139" s="188" t="s">
        <v>26</v>
      </c>
      <c r="M139" s="191" t="s">
        <v>302</v>
      </c>
      <c r="N139" s="15" t="s">
        <v>24</v>
      </c>
      <c r="O139" s="15" t="s">
        <v>303</v>
      </c>
      <c r="P139" s="15" t="n">
        <v>25</v>
      </c>
      <c r="Q139" s="39" t="s">
        <v>55</v>
      </c>
      <c r="R139" s="40" t="n">
        <v>201</v>
      </c>
      <c r="S139" s="320" t="n">
        <v>16493</v>
      </c>
      <c r="T139" s="39" t="s">
        <v>308</v>
      </c>
      <c r="U139" s="15" t="s">
        <v>244</v>
      </c>
      <c r="V139" s="15" t="s">
        <v>244</v>
      </c>
      <c r="W139" s="15" t="s">
        <v>68</v>
      </c>
      <c r="X139" s="15" t="s">
        <v>71</v>
      </c>
      <c r="Y139" s="58" t="n">
        <f aca="false">F139*G139*2</f>
        <v>800</v>
      </c>
      <c r="Z139" s="58" t="str">
        <f aca="false">IF(X139="N",Y139,"0")</f>
        <v>0</v>
      </c>
      <c r="AA139" s="58" t="n">
        <f aca="false">IF(X139="P",Y139,"0")</f>
        <v>800</v>
      </c>
      <c r="AB139" s="15"/>
      <c r="AC139" s="46"/>
      <c r="AD139" s="15"/>
      <c r="AE139" s="15"/>
      <c r="AF139" s="15"/>
    </row>
    <row r="140" customFormat="false" ht="11.25" hidden="false" customHeight="false" outlineLevel="0" collapsed="false">
      <c r="A140" s="47" t="s">
        <v>54</v>
      </c>
      <c r="B140" s="48" t="n">
        <v>216</v>
      </c>
      <c r="C140" s="47" t="s">
        <v>55</v>
      </c>
      <c r="D140" s="47" t="s">
        <v>50</v>
      </c>
      <c r="E140" s="33" t="s">
        <v>51</v>
      </c>
      <c r="F140" s="33" t="n">
        <v>16</v>
      </c>
      <c r="G140" s="33" t="n">
        <v>25</v>
      </c>
      <c r="H140" s="33"/>
      <c r="I140" s="96" t="s">
        <v>291</v>
      </c>
      <c r="J140" s="15" t="s">
        <v>24</v>
      </c>
      <c r="K140" s="187" t="s">
        <v>57</v>
      </c>
      <c r="L140" s="188" t="s">
        <v>26</v>
      </c>
      <c r="M140" s="191" t="s">
        <v>302</v>
      </c>
      <c r="N140" s="15" t="s">
        <v>24</v>
      </c>
      <c r="O140" s="15" t="s">
        <v>303</v>
      </c>
      <c r="P140" s="15" t="n">
        <v>25</v>
      </c>
      <c r="Q140" s="39" t="s">
        <v>55</v>
      </c>
      <c r="R140" s="40" t="n">
        <v>204</v>
      </c>
      <c r="S140" s="320" t="n">
        <v>16493</v>
      </c>
      <c r="T140" s="39" t="s">
        <v>307</v>
      </c>
      <c r="U140" s="15" t="s">
        <v>244</v>
      </c>
      <c r="V140" s="15" t="s">
        <v>244</v>
      </c>
      <c r="W140" s="15" t="s">
        <v>68</v>
      </c>
      <c r="X140" s="15" t="s">
        <v>71</v>
      </c>
      <c r="Y140" s="58" t="n">
        <f aca="false">F140*G140*2</f>
        <v>800</v>
      </c>
      <c r="Z140" s="58" t="str">
        <f aca="false">IF(X140="N",Y140,"0")</f>
        <v>0</v>
      </c>
      <c r="AA140" s="58" t="n">
        <f aca="false">IF(X140="P",Y140,"0")</f>
        <v>800</v>
      </c>
      <c r="AB140" s="15"/>
      <c r="AC140" s="46"/>
      <c r="AD140" s="15"/>
      <c r="AE140" s="15"/>
      <c r="AF140" s="15"/>
    </row>
    <row r="141" customFormat="false" ht="11.25" hidden="false" customHeight="false" outlineLevel="0" collapsed="false">
      <c r="A141" s="47" t="s">
        <v>54</v>
      </c>
      <c r="B141" s="48" t="n">
        <v>216</v>
      </c>
      <c r="C141" s="47" t="s">
        <v>55</v>
      </c>
      <c r="D141" s="47" t="s">
        <v>50</v>
      </c>
      <c r="E141" s="33" t="s">
        <v>51</v>
      </c>
      <c r="F141" s="33" t="n">
        <v>16</v>
      </c>
      <c r="G141" s="33" t="n">
        <v>25</v>
      </c>
      <c r="H141" s="33"/>
      <c r="I141" s="96" t="s">
        <v>291</v>
      </c>
      <c r="J141" s="15" t="s">
        <v>24</v>
      </c>
      <c r="K141" s="187" t="s">
        <v>57</v>
      </c>
      <c r="L141" s="188" t="s">
        <v>26</v>
      </c>
      <c r="M141" s="191" t="s">
        <v>302</v>
      </c>
      <c r="N141" s="15" t="s">
        <v>24</v>
      </c>
      <c r="O141" s="15" t="s">
        <v>303</v>
      </c>
      <c r="P141" s="15" t="n">
        <v>25</v>
      </c>
      <c r="Q141" s="39" t="s">
        <v>55</v>
      </c>
      <c r="R141" s="40" t="n">
        <v>225</v>
      </c>
      <c r="S141" s="320" t="n">
        <v>16493</v>
      </c>
      <c r="T141" s="39" t="s">
        <v>304</v>
      </c>
      <c r="U141" s="15" t="s">
        <v>244</v>
      </c>
      <c r="V141" s="15" t="s">
        <v>244</v>
      </c>
      <c r="W141" s="15" t="s">
        <v>68</v>
      </c>
      <c r="X141" s="15" t="s">
        <v>71</v>
      </c>
      <c r="Y141" s="58" t="n">
        <f aca="false">F141*G141*2</f>
        <v>800</v>
      </c>
      <c r="Z141" s="58" t="str">
        <f aca="false">IF(X141="N",Y141,"0")</f>
        <v>0</v>
      </c>
      <c r="AA141" s="58" t="n">
        <f aca="false">IF(X141="P",Y141,"0")</f>
        <v>800</v>
      </c>
      <c r="AB141" s="15"/>
      <c r="AC141" s="46"/>
      <c r="AD141" s="15"/>
      <c r="AE141" s="15"/>
      <c r="AF141" s="15"/>
    </row>
    <row r="142" customFormat="false" ht="11.25" hidden="false" customHeight="false" outlineLevel="0" collapsed="false">
      <c r="A142" s="47" t="s">
        <v>54</v>
      </c>
      <c r="B142" s="48" t="n">
        <v>216</v>
      </c>
      <c r="C142" s="47" t="s">
        <v>55</v>
      </c>
      <c r="D142" s="47" t="s">
        <v>50</v>
      </c>
      <c r="E142" s="33" t="s">
        <v>51</v>
      </c>
      <c r="F142" s="33" t="n">
        <v>16</v>
      </c>
      <c r="G142" s="33" t="n">
        <v>25</v>
      </c>
      <c r="H142" s="33"/>
      <c r="I142" s="96" t="s">
        <v>291</v>
      </c>
      <c r="J142" s="15" t="s">
        <v>24</v>
      </c>
      <c r="K142" s="187" t="s">
        <v>57</v>
      </c>
      <c r="L142" s="188" t="s">
        <v>26</v>
      </c>
      <c r="M142" s="191" t="s">
        <v>302</v>
      </c>
      <c r="N142" s="15" t="s">
        <v>24</v>
      </c>
      <c r="O142" s="15" t="s">
        <v>303</v>
      </c>
      <c r="P142" s="15" t="n">
        <v>25</v>
      </c>
      <c r="Q142" s="39" t="s">
        <v>305</v>
      </c>
      <c r="R142" s="40" t="n">
        <v>217</v>
      </c>
      <c r="S142" s="320" t="n">
        <v>16493</v>
      </c>
      <c r="T142" s="39" t="s">
        <v>306</v>
      </c>
      <c r="U142" s="15" t="s">
        <v>244</v>
      </c>
      <c r="V142" s="15" t="s">
        <v>244</v>
      </c>
      <c r="W142" s="15" t="s">
        <v>68</v>
      </c>
      <c r="X142" s="15" t="s">
        <v>71</v>
      </c>
      <c r="Y142" s="58" t="n">
        <f aca="false">F142*G142*2</f>
        <v>800</v>
      </c>
      <c r="Z142" s="58" t="str">
        <f aca="false">IF(X142="N",Y142,"0")</f>
        <v>0</v>
      </c>
      <c r="AA142" s="58" t="n">
        <f aca="false">IF(X142="P",Y142,"0")</f>
        <v>800</v>
      </c>
      <c r="AB142" s="15"/>
      <c r="AC142" s="46"/>
      <c r="AD142" s="15"/>
      <c r="AE142" s="15"/>
      <c r="AF142" s="15"/>
    </row>
    <row r="143" customFormat="false" ht="11.25" hidden="false" customHeight="false" outlineLevel="0" collapsed="false">
      <c r="A143" s="47" t="s">
        <v>54</v>
      </c>
      <c r="B143" s="48" t="n">
        <v>216</v>
      </c>
      <c r="C143" s="47" t="s">
        <v>55</v>
      </c>
      <c r="D143" s="47" t="s">
        <v>50</v>
      </c>
      <c r="E143" s="33" t="s">
        <v>51</v>
      </c>
      <c r="F143" s="33" t="n">
        <v>16</v>
      </c>
      <c r="G143" s="33" t="n">
        <v>12</v>
      </c>
      <c r="H143" s="33"/>
      <c r="I143" s="96" t="s">
        <v>291</v>
      </c>
      <c r="J143" s="15" t="s">
        <v>24</v>
      </c>
      <c r="K143" s="187" t="s">
        <v>57</v>
      </c>
      <c r="L143" s="188" t="s">
        <v>26</v>
      </c>
      <c r="M143" s="191" t="s">
        <v>302</v>
      </c>
      <c r="N143" s="15" t="s">
        <v>24</v>
      </c>
      <c r="O143" s="15" t="s">
        <v>303</v>
      </c>
      <c r="P143" s="15" t="n">
        <v>12</v>
      </c>
      <c r="Q143" s="39" t="s">
        <v>55</v>
      </c>
      <c r="R143" s="40" t="n">
        <v>32</v>
      </c>
      <c r="S143" s="320" t="n">
        <v>16493</v>
      </c>
      <c r="T143" s="39" t="s">
        <v>308</v>
      </c>
      <c r="U143" s="15" t="s">
        <v>244</v>
      </c>
      <c r="V143" s="15" t="s">
        <v>244</v>
      </c>
      <c r="W143" s="15" t="s">
        <v>68</v>
      </c>
      <c r="X143" s="15" t="s">
        <v>71</v>
      </c>
      <c r="Y143" s="58" t="n">
        <f aca="false">F143*G143*2</f>
        <v>384</v>
      </c>
      <c r="Z143" s="58" t="str">
        <f aca="false">IF(X143="N",Y143,"0")</f>
        <v>0</v>
      </c>
      <c r="AA143" s="58" t="n">
        <f aca="false">IF(X143="P",Y143,"0")</f>
        <v>384</v>
      </c>
      <c r="AB143" s="15"/>
      <c r="AC143" s="46"/>
      <c r="AD143" s="15"/>
      <c r="AE143" s="15"/>
      <c r="AF143" s="15"/>
    </row>
    <row r="144" customFormat="false" ht="11.25" hidden="false" customHeight="false" outlineLevel="0" collapsed="false">
      <c r="A144" s="47" t="s">
        <v>54</v>
      </c>
      <c r="B144" s="48" t="n">
        <v>216</v>
      </c>
      <c r="C144" s="47" t="s">
        <v>55</v>
      </c>
      <c r="D144" s="47" t="s">
        <v>50</v>
      </c>
      <c r="E144" s="33" t="s">
        <v>51</v>
      </c>
      <c r="F144" s="33" t="n">
        <v>16</v>
      </c>
      <c r="G144" s="33" t="n">
        <v>25</v>
      </c>
      <c r="H144" s="33"/>
      <c r="I144" s="96" t="s">
        <v>291</v>
      </c>
      <c r="J144" s="15" t="s">
        <v>24</v>
      </c>
      <c r="K144" s="187" t="s">
        <v>57</v>
      </c>
      <c r="L144" s="188" t="s">
        <v>26</v>
      </c>
      <c r="M144" s="189" t="s">
        <v>283</v>
      </c>
      <c r="N144" s="15" t="s">
        <v>24</v>
      </c>
      <c r="O144" s="128" t="s">
        <v>716</v>
      </c>
      <c r="P144" s="15" t="n">
        <v>25</v>
      </c>
      <c r="Q144" s="39" t="s">
        <v>1553</v>
      </c>
      <c r="R144" s="40" t="n">
        <v>325</v>
      </c>
      <c r="S144" s="320" t="n">
        <v>16518</v>
      </c>
      <c r="T144" s="39" t="s">
        <v>1598</v>
      </c>
      <c r="U144" s="15" t="s">
        <v>244</v>
      </c>
      <c r="V144" s="15" t="s">
        <v>244</v>
      </c>
      <c r="W144" s="15" t="s">
        <v>68</v>
      </c>
      <c r="X144" s="15" t="s">
        <v>71</v>
      </c>
      <c r="Y144" s="58" t="n">
        <f aca="false">F144*G144*2</f>
        <v>800</v>
      </c>
      <c r="Z144" s="58" t="str">
        <f aca="false">IF(X144="N",Y144,"0")</f>
        <v>0</v>
      </c>
      <c r="AA144" s="58" t="n">
        <f aca="false">IF(X144="P",Y144,"0")</f>
        <v>800</v>
      </c>
      <c r="AB144" s="15"/>
      <c r="AC144" s="46"/>
      <c r="AD144" s="15"/>
      <c r="AE144" s="15"/>
      <c r="AF144" s="15"/>
    </row>
    <row r="145" customFormat="false" ht="11.25" hidden="false" customHeight="false" outlineLevel="0" collapsed="false">
      <c r="A145" s="47" t="s">
        <v>54</v>
      </c>
      <c r="B145" s="48" t="n">
        <v>216</v>
      </c>
      <c r="C145" s="47" t="s">
        <v>114</v>
      </c>
      <c r="D145" s="47" t="s">
        <v>50</v>
      </c>
      <c r="E145" s="33" t="s">
        <v>51</v>
      </c>
      <c r="F145" s="33" t="n">
        <v>16</v>
      </c>
      <c r="G145" s="33" t="n">
        <v>13</v>
      </c>
      <c r="H145" s="33"/>
      <c r="I145" s="96" t="s">
        <v>1209</v>
      </c>
      <c r="J145" s="15" t="s">
        <v>24</v>
      </c>
      <c r="K145" s="187" t="s">
        <v>57</v>
      </c>
      <c r="L145" s="188" t="s">
        <v>26</v>
      </c>
      <c r="M145" s="191" t="s">
        <v>302</v>
      </c>
      <c r="N145" s="15" t="s">
        <v>24</v>
      </c>
      <c r="O145" s="15" t="s">
        <v>303</v>
      </c>
      <c r="P145" s="15" t="n">
        <v>13</v>
      </c>
      <c r="Q145" s="39" t="s">
        <v>55</v>
      </c>
      <c r="R145" s="40" t="n">
        <v>201</v>
      </c>
      <c r="S145" s="320" t="n">
        <v>16494</v>
      </c>
      <c r="T145" s="39" t="s">
        <v>308</v>
      </c>
      <c r="U145" s="15" t="s">
        <v>244</v>
      </c>
      <c r="V145" s="15" t="s">
        <v>244</v>
      </c>
      <c r="W145" s="15" t="s">
        <v>68</v>
      </c>
      <c r="X145" s="15" t="s">
        <v>71</v>
      </c>
      <c r="Y145" s="58" t="n">
        <f aca="false">F145*G145*2</f>
        <v>416</v>
      </c>
      <c r="Z145" s="58" t="str">
        <f aca="false">IF(X145="N",Y145,"0")</f>
        <v>0</v>
      </c>
      <c r="AA145" s="58" t="n">
        <f aca="false">IF(X145="P",Y145,"0")</f>
        <v>416</v>
      </c>
      <c r="AB145" s="15"/>
      <c r="AC145" s="46"/>
      <c r="AD145" s="15"/>
      <c r="AE145" s="15"/>
      <c r="AF145" s="15"/>
    </row>
    <row r="146" customFormat="false" ht="11.25" hidden="false" customHeight="false" outlineLevel="0" collapsed="false">
      <c r="A146" s="39" t="s">
        <v>292</v>
      </c>
      <c r="B146" s="40" t="n">
        <v>81.35</v>
      </c>
      <c r="C146" s="39" t="s">
        <v>114</v>
      </c>
      <c r="D146" s="39" t="s">
        <v>50</v>
      </c>
      <c r="E146" s="15" t="s">
        <v>51</v>
      </c>
      <c r="F146" s="15" t="n">
        <v>16</v>
      </c>
      <c r="G146" s="15" t="n">
        <v>5</v>
      </c>
      <c r="H146" s="15"/>
      <c r="I146" s="128" t="s">
        <v>1211</v>
      </c>
      <c r="J146" s="15" t="s">
        <v>24</v>
      </c>
      <c r="K146" s="195" t="s">
        <v>259</v>
      </c>
      <c r="L146" s="188" t="s">
        <v>26</v>
      </c>
      <c r="M146" s="191" t="s">
        <v>133</v>
      </c>
      <c r="N146" s="15" t="s">
        <v>24</v>
      </c>
      <c r="O146" s="15" t="s">
        <v>294</v>
      </c>
      <c r="P146" s="15" t="n">
        <v>5</v>
      </c>
      <c r="Q146" s="39" t="s">
        <v>114</v>
      </c>
      <c r="R146" s="40" t="n">
        <v>86.5</v>
      </c>
      <c r="S146" s="319" t="s">
        <v>259</v>
      </c>
      <c r="T146" s="39" t="s">
        <v>295</v>
      </c>
      <c r="U146" s="15" t="s">
        <v>244</v>
      </c>
      <c r="V146" s="15" t="s">
        <v>244</v>
      </c>
      <c r="W146" s="15" t="s">
        <v>68</v>
      </c>
      <c r="X146" s="15" t="s">
        <v>71</v>
      </c>
      <c r="Y146" s="58" t="n">
        <f aca="false">F146*G146*2</f>
        <v>160</v>
      </c>
      <c r="Z146" s="58" t="str">
        <f aca="false">IF(X146="N",Y146,"0")</f>
        <v>0</v>
      </c>
      <c r="AA146" s="58" t="n">
        <f aca="false">IF(X146="P",Y146,"0")</f>
        <v>160</v>
      </c>
      <c r="AB146" s="15"/>
      <c r="AC146" s="15"/>
      <c r="AD146" s="15"/>
      <c r="AE146" s="15"/>
      <c r="AF146" s="15"/>
    </row>
    <row r="147" customFormat="false" ht="11.25" hidden="false" customHeight="false" outlineLevel="0" collapsed="false">
      <c r="A147" s="39" t="s">
        <v>267</v>
      </c>
      <c r="B147" s="40" t="n">
        <v>215</v>
      </c>
      <c r="C147" s="39" t="s">
        <v>55</v>
      </c>
      <c r="D147" s="39" t="s">
        <v>50</v>
      </c>
      <c r="E147" s="15" t="s">
        <v>51</v>
      </c>
      <c r="F147" s="15" t="n">
        <v>16</v>
      </c>
      <c r="G147" s="15" t="n">
        <v>10</v>
      </c>
      <c r="H147" s="15"/>
      <c r="I147" s="128" t="s">
        <v>1599</v>
      </c>
      <c r="J147" s="15" t="s">
        <v>24</v>
      </c>
      <c r="K147" s="195" t="s">
        <v>259</v>
      </c>
      <c r="L147" s="188" t="s">
        <v>26</v>
      </c>
      <c r="M147" s="191" t="s">
        <v>53</v>
      </c>
      <c r="N147" s="15" t="s">
        <v>24</v>
      </c>
      <c r="O147" s="307" t="s">
        <v>1206</v>
      </c>
      <c r="P147" s="33" t="n">
        <v>10</v>
      </c>
      <c r="Q147" s="39" t="s">
        <v>1207</v>
      </c>
      <c r="R147" s="40" t="n">
        <v>0</v>
      </c>
      <c r="S147" s="317" t="n">
        <v>16495</v>
      </c>
      <c r="T147" s="39" t="s">
        <v>1596</v>
      </c>
      <c r="U147" s="15" t="s">
        <v>244</v>
      </c>
      <c r="V147" s="15" t="s">
        <v>244</v>
      </c>
      <c r="W147" s="15" t="s">
        <v>68</v>
      </c>
      <c r="X147" s="15" t="s">
        <v>71</v>
      </c>
      <c r="Y147" s="58" t="n">
        <f aca="false">F147*G147*2</f>
        <v>320</v>
      </c>
      <c r="Z147" s="58" t="str">
        <f aca="false">IF(X147="N",Y147,"0")</f>
        <v>0</v>
      </c>
      <c r="AA147" s="58" t="n">
        <f aca="false">IF(X147="P",Y147,"0")</f>
        <v>320</v>
      </c>
      <c r="AB147" s="15"/>
      <c r="AC147" s="46"/>
      <c r="AD147" s="15"/>
      <c r="AE147" s="15"/>
      <c r="AF147" s="15"/>
    </row>
    <row r="148" customFormat="false" ht="11.25" hidden="false" customHeight="false" outlineLevel="0" collapsed="false">
      <c r="A148" s="39" t="s">
        <v>267</v>
      </c>
      <c r="B148" s="40" t="n">
        <v>215</v>
      </c>
      <c r="C148" s="39" t="s">
        <v>55</v>
      </c>
      <c r="D148" s="39" t="s">
        <v>50</v>
      </c>
      <c r="E148" s="15" t="s">
        <v>51</v>
      </c>
      <c r="F148" s="15" t="n">
        <v>16</v>
      </c>
      <c r="G148" s="15" t="n">
        <v>15</v>
      </c>
      <c r="H148" s="15"/>
      <c r="I148" s="128" t="s">
        <v>1600</v>
      </c>
      <c r="J148" s="15" t="s">
        <v>24</v>
      </c>
      <c r="K148" s="195" t="s">
        <v>259</v>
      </c>
      <c r="L148" s="188" t="s">
        <v>26</v>
      </c>
      <c r="M148" s="191" t="s">
        <v>53</v>
      </c>
      <c r="N148" s="15" t="s">
        <v>24</v>
      </c>
      <c r="O148" s="307" t="s">
        <v>1206</v>
      </c>
      <c r="P148" s="33" t="n">
        <v>15</v>
      </c>
      <c r="Q148" s="39" t="s">
        <v>1207</v>
      </c>
      <c r="R148" s="40" t="n">
        <v>0</v>
      </c>
      <c r="S148" s="317" t="n">
        <v>16495</v>
      </c>
      <c r="T148" s="39" t="s">
        <v>1596</v>
      </c>
      <c r="U148" s="15" t="s">
        <v>244</v>
      </c>
      <c r="V148" s="15" t="s">
        <v>244</v>
      </c>
      <c r="W148" s="15" t="s">
        <v>68</v>
      </c>
      <c r="X148" s="15" t="s">
        <v>71</v>
      </c>
      <c r="Y148" s="58" t="n">
        <f aca="false">F148*G148*2</f>
        <v>480</v>
      </c>
      <c r="Z148" s="58" t="str">
        <f aca="false">IF(X148="N",Y148,"0")</f>
        <v>0</v>
      </c>
      <c r="AA148" s="58" t="n">
        <f aca="false">IF(X148="P",Y148,"0")</f>
        <v>480</v>
      </c>
      <c r="AB148" s="15"/>
      <c r="AC148" s="46"/>
      <c r="AD148" s="15"/>
      <c r="AE148" s="15"/>
      <c r="AF148" s="15"/>
    </row>
    <row r="149" customFormat="false" ht="11.25" hidden="false" customHeight="false" outlineLevel="0" collapsed="false">
      <c r="A149" s="39" t="s">
        <v>269</v>
      </c>
      <c r="B149" s="40" t="n">
        <v>94</v>
      </c>
      <c r="C149" s="39" t="s">
        <v>114</v>
      </c>
      <c r="D149" s="39" t="s">
        <v>50</v>
      </c>
      <c r="E149" s="15" t="s">
        <v>51</v>
      </c>
      <c r="F149" s="15" t="n">
        <v>16</v>
      </c>
      <c r="G149" s="15" t="n">
        <v>25</v>
      </c>
      <c r="H149" s="15"/>
      <c r="I149" s="128" t="s">
        <v>1601</v>
      </c>
      <c r="J149" s="15" t="s">
        <v>24</v>
      </c>
      <c r="K149" s="195" t="s">
        <v>259</v>
      </c>
      <c r="L149" s="188" t="s">
        <v>26</v>
      </c>
      <c r="M149" s="189" t="s">
        <v>234</v>
      </c>
      <c r="N149" s="15" t="s">
        <v>24</v>
      </c>
      <c r="O149" s="15" t="s">
        <v>1602</v>
      </c>
      <c r="P149" s="15" t="n">
        <v>25</v>
      </c>
      <c r="Q149" s="39" t="s">
        <v>1553</v>
      </c>
      <c r="R149" s="40" t="n">
        <v>325</v>
      </c>
      <c r="S149" s="315" t="s">
        <v>682</v>
      </c>
      <c r="T149" s="39" t="s">
        <v>1603</v>
      </c>
      <c r="U149" s="15" t="s">
        <v>244</v>
      </c>
      <c r="V149" s="15" t="s">
        <v>244</v>
      </c>
      <c r="W149" s="15" t="s">
        <v>68</v>
      </c>
      <c r="X149" s="15" t="s">
        <v>71</v>
      </c>
      <c r="Y149" s="58" t="n">
        <f aca="false">F149*G149*2</f>
        <v>800</v>
      </c>
      <c r="Z149" s="58" t="str">
        <f aca="false">IF(X149="N",Y149,"0")</f>
        <v>0</v>
      </c>
      <c r="AA149" s="58" t="n">
        <f aca="false">IF(X149="P",Y149,"0")</f>
        <v>800</v>
      </c>
      <c r="AB149" s="15"/>
      <c r="AC149" s="46"/>
      <c r="AD149" s="15"/>
      <c r="AE149" s="15"/>
      <c r="AF149" s="15"/>
    </row>
    <row r="150" customFormat="false" ht="11.25" hidden="false" customHeight="false" outlineLevel="0" collapsed="false">
      <c r="A150" s="39" t="s">
        <v>321</v>
      </c>
      <c r="B150" s="40" t="n">
        <v>95</v>
      </c>
      <c r="C150" s="39" t="s">
        <v>114</v>
      </c>
      <c r="D150" s="39" t="s">
        <v>50</v>
      </c>
      <c r="E150" s="15" t="s">
        <v>51</v>
      </c>
      <c r="F150" s="15" t="n">
        <v>16</v>
      </c>
      <c r="G150" s="15" t="n">
        <v>25</v>
      </c>
      <c r="H150" s="15"/>
      <c r="I150" s="96" t="s">
        <v>1604</v>
      </c>
      <c r="J150" s="15" t="s">
        <v>24</v>
      </c>
      <c r="K150" s="195" t="s">
        <v>259</v>
      </c>
      <c r="L150" s="188" t="s">
        <v>26</v>
      </c>
      <c r="M150" s="191" t="s">
        <v>346</v>
      </c>
      <c r="N150" s="15" t="s">
        <v>24</v>
      </c>
      <c r="O150" s="128" t="s">
        <v>1605</v>
      </c>
      <c r="P150" s="15" t="n">
        <v>25</v>
      </c>
      <c r="Q150" s="39" t="s">
        <v>519</v>
      </c>
      <c r="R150" s="40" t="n">
        <v>335</v>
      </c>
      <c r="S150" s="315" t="s">
        <v>259</v>
      </c>
      <c r="T150" s="39" t="s">
        <v>529</v>
      </c>
      <c r="U150" s="15" t="s">
        <v>244</v>
      </c>
      <c r="V150" s="15" t="s">
        <v>244</v>
      </c>
      <c r="W150" s="15" t="s">
        <v>68</v>
      </c>
      <c r="X150" s="15" t="s">
        <v>71</v>
      </c>
      <c r="Y150" s="58" t="n">
        <f aca="false">F150*G150*2</f>
        <v>800</v>
      </c>
      <c r="Z150" s="58" t="str">
        <f aca="false">IF(X150="N",Y150,"0")</f>
        <v>0</v>
      </c>
      <c r="AA150" s="58" t="n">
        <f aca="false">IF(X150="P",Y150,"0")</f>
        <v>800</v>
      </c>
      <c r="AB150" s="15"/>
      <c r="AC150" s="46"/>
      <c r="AD150" s="15"/>
      <c r="AE150" s="15"/>
      <c r="AF150" s="15"/>
    </row>
    <row r="151" customFormat="false" ht="11.25" hidden="false" customHeight="false" outlineLevel="0" collapsed="false">
      <c r="A151" s="39" t="s">
        <v>48</v>
      </c>
      <c r="B151" s="40" t="n">
        <v>0</v>
      </c>
      <c r="C151" s="39" t="s">
        <v>114</v>
      </c>
      <c r="D151" s="39" t="s">
        <v>50</v>
      </c>
      <c r="E151" s="15" t="s">
        <v>51</v>
      </c>
      <c r="F151" s="15" t="n">
        <v>16</v>
      </c>
      <c r="G151" s="33" t="n">
        <v>25</v>
      </c>
      <c r="H151" s="15"/>
      <c r="I151" s="128" t="s">
        <v>349</v>
      </c>
      <c r="J151" s="15" t="s">
        <v>24</v>
      </c>
      <c r="K151" s="187" t="s">
        <v>53</v>
      </c>
      <c r="L151" s="188" t="s">
        <v>26</v>
      </c>
      <c r="M151" s="191" t="s">
        <v>302</v>
      </c>
      <c r="N151" s="15" t="s">
        <v>24</v>
      </c>
      <c r="O151" s="15" t="s">
        <v>679</v>
      </c>
      <c r="P151" s="15" t="n">
        <v>25</v>
      </c>
      <c r="Q151" s="39" t="s">
        <v>305</v>
      </c>
      <c r="R151" s="40" t="n">
        <v>217</v>
      </c>
      <c r="S151" s="320" t="n">
        <v>16491</v>
      </c>
      <c r="T151" s="39" t="s">
        <v>306</v>
      </c>
      <c r="U151" s="15" t="s">
        <v>67</v>
      </c>
      <c r="V151" s="15" t="s">
        <v>67</v>
      </c>
      <c r="W151" s="15" t="s">
        <v>68</v>
      </c>
      <c r="X151" s="15" t="s">
        <v>71</v>
      </c>
      <c r="Y151" s="58" t="n">
        <f aca="false">F151*G151*2</f>
        <v>800</v>
      </c>
      <c r="Z151" s="58" t="str">
        <f aca="false">IF(X151="N",Y151,"0")</f>
        <v>0</v>
      </c>
      <c r="AA151" s="58" t="n">
        <f aca="false">IF(X151="P",Y151,"0")</f>
        <v>800</v>
      </c>
      <c r="AB151" s="15"/>
      <c r="AC151" s="46"/>
      <c r="AD151" s="15"/>
      <c r="AE151" s="15"/>
      <c r="AF151" s="15"/>
    </row>
    <row r="152" customFormat="false" ht="11.25" hidden="false" customHeight="false" outlineLevel="0" collapsed="false">
      <c r="A152" s="39" t="s">
        <v>258</v>
      </c>
      <c r="B152" s="40" t="n">
        <v>85.5</v>
      </c>
      <c r="C152" s="39" t="s">
        <v>114</v>
      </c>
      <c r="D152" s="39" t="s">
        <v>50</v>
      </c>
      <c r="E152" s="15" t="s">
        <v>51</v>
      </c>
      <c r="F152" s="15" t="n">
        <v>16</v>
      </c>
      <c r="G152" s="15" t="n">
        <v>25</v>
      </c>
      <c r="H152" s="15"/>
      <c r="I152" s="128" t="s">
        <v>745</v>
      </c>
      <c r="J152" s="15" t="s">
        <v>24</v>
      </c>
      <c r="K152" s="195" t="s">
        <v>259</v>
      </c>
      <c r="L152" s="188" t="s">
        <v>26</v>
      </c>
      <c r="M152" s="191" t="s">
        <v>283</v>
      </c>
      <c r="N152" s="15" t="s">
        <v>24</v>
      </c>
      <c r="O152" s="128" t="s">
        <v>375</v>
      </c>
      <c r="P152" s="15" t="n">
        <v>25</v>
      </c>
      <c r="Q152" s="39" t="s">
        <v>55</v>
      </c>
      <c r="R152" s="40" t="n">
        <v>200</v>
      </c>
      <c r="S152" s="320" t="n">
        <v>16511</v>
      </c>
      <c r="T152" s="39" t="s">
        <v>284</v>
      </c>
      <c r="U152" s="15" t="s">
        <v>244</v>
      </c>
      <c r="V152" s="15" t="s">
        <v>244</v>
      </c>
      <c r="W152" s="15" t="s">
        <v>68</v>
      </c>
      <c r="X152" s="15" t="s">
        <v>71</v>
      </c>
      <c r="Y152" s="58" t="n">
        <f aca="false">F152*G152*2</f>
        <v>800</v>
      </c>
      <c r="Z152" s="58" t="str">
        <f aca="false">IF(X152="N",Y152,"0")</f>
        <v>0</v>
      </c>
      <c r="AA152" s="58" t="n">
        <f aca="false">IF(X152="P",Y152,"0")</f>
        <v>800</v>
      </c>
      <c r="AB152" s="15"/>
      <c r="AC152" s="46"/>
      <c r="AD152" s="15"/>
      <c r="AE152" s="15"/>
      <c r="AF152" s="15"/>
    </row>
    <row r="153" customFormat="false" ht="11.25" hidden="false" customHeight="false" outlineLevel="0" collapsed="false">
      <c r="A153" s="39" t="s">
        <v>263</v>
      </c>
      <c r="B153" s="40" t="n">
        <v>315</v>
      </c>
      <c r="C153" s="39" t="s">
        <v>55</v>
      </c>
      <c r="D153" s="39" t="s">
        <v>50</v>
      </c>
      <c r="E153" s="15" t="s">
        <v>51</v>
      </c>
      <c r="F153" s="15" t="n">
        <v>16</v>
      </c>
      <c r="G153" s="15" t="n">
        <v>25</v>
      </c>
      <c r="H153" s="15"/>
      <c r="I153" s="128" t="s">
        <v>745</v>
      </c>
      <c r="J153" s="15" t="s">
        <v>24</v>
      </c>
      <c r="K153" s="195" t="s">
        <v>259</v>
      </c>
      <c r="L153" s="188" t="s">
        <v>26</v>
      </c>
      <c r="M153" s="191" t="s">
        <v>283</v>
      </c>
      <c r="N153" s="15" t="s">
        <v>24</v>
      </c>
      <c r="O153" s="128" t="s">
        <v>375</v>
      </c>
      <c r="P153" s="15" t="n">
        <v>25</v>
      </c>
      <c r="Q153" s="39" t="s">
        <v>55</v>
      </c>
      <c r="R153" s="40" t="n">
        <v>200</v>
      </c>
      <c r="S153" s="320" t="n">
        <v>16511</v>
      </c>
      <c r="T153" s="39" t="s">
        <v>284</v>
      </c>
      <c r="U153" s="15" t="s">
        <v>244</v>
      </c>
      <c r="V153" s="15" t="s">
        <v>244</v>
      </c>
      <c r="W153" s="15" t="s">
        <v>68</v>
      </c>
      <c r="X153" s="15" t="s">
        <v>71</v>
      </c>
      <c r="Y153" s="58" t="n">
        <f aca="false">F153*G153*2</f>
        <v>800</v>
      </c>
      <c r="Z153" s="58" t="str">
        <f aca="false">IF(X153="N",Y153,"0")</f>
        <v>0</v>
      </c>
      <c r="AA153" s="58" t="n">
        <f aca="false">IF(X153="P",Y153,"0")</f>
        <v>800</v>
      </c>
      <c r="AB153" s="15"/>
      <c r="AC153" s="46"/>
      <c r="AD153" s="15"/>
      <c r="AE153" s="15"/>
      <c r="AF153" s="15"/>
    </row>
    <row r="154" customFormat="false" ht="11.25" hidden="false" customHeight="false" outlineLevel="0" collapsed="false">
      <c r="A154" s="39" t="s">
        <v>521</v>
      </c>
      <c r="B154" s="40" t="n">
        <v>375</v>
      </c>
      <c r="C154" s="39" t="s">
        <v>274</v>
      </c>
      <c r="D154" s="39" t="s">
        <v>50</v>
      </c>
      <c r="E154" s="15" t="s">
        <v>51</v>
      </c>
      <c r="F154" s="15" t="n">
        <v>16</v>
      </c>
      <c r="G154" s="33" t="n">
        <v>25</v>
      </c>
      <c r="H154" s="33"/>
      <c r="I154" s="128" t="s">
        <v>745</v>
      </c>
      <c r="J154" s="15" t="s">
        <v>24</v>
      </c>
      <c r="K154" s="195" t="s">
        <v>323</v>
      </c>
      <c r="L154" s="188" t="s">
        <v>26</v>
      </c>
      <c r="M154" s="191" t="s">
        <v>283</v>
      </c>
      <c r="N154" s="15" t="s">
        <v>24</v>
      </c>
      <c r="O154" s="128" t="s">
        <v>375</v>
      </c>
      <c r="P154" s="15" t="n">
        <v>25</v>
      </c>
      <c r="Q154" s="39" t="s">
        <v>55</v>
      </c>
      <c r="R154" s="40" t="n">
        <v>200</v>
      </c>
      <c r="S154" s="320" t="n">
        <v>16514</v>
      </c>
      <c r="T154" s="39" t="s">
        <v>510</v>
      </c>
      <c r="U154" s="15" t="s">
        <v>244</v>
      </c>
      <c r="V154" s="15" t="s">
        <v>244</v>
      </c>
      <c r="W154" s="15" t="s">
        <v>68</v>
      </c>
      <c r="X154" s="15" t="s">
        <v>71</v>
      </c>
      <c r="Y154" s="58" t="n">
        <f aca="false">F154*G154*2</f>
        <v>800</v>
      </c>
      <c r="Z154" s="58" t="str">
        <f aca="false">IF(X154="N",Y154,"0")</f>
        <v>0</v>
      </c>
      <c r="AA154" s="58" t="n">
        <f aca="false">IF(X154="P",Y154,"0")</f>
        <v>800</v>
      </c>
      <c r="AB154" s="15"/>
      <c r="AC154" s="46"/>
      <c r="AD154" s="15"/>
      <c r="AE154" s="15"/>
      <c r="AF154" s="15"/>
    </row>
    <row r="155" customFormat="false" ht="11.25" hidden="false" customHeight="false" outlineLevel="0" collapsed="false">
      <c r="A155" s="39" t="s">
        <v>273</v>
      </c>
      <c r="B155" s="40" t="n">
        <v>385</v>
      </c>
      <c r="C155" s="39" t="s">
        <v>274</v>
      </c>
      <c r="D155" s="39" t="s">
        <v>50</v>
      </c>
      <c r="E155" s="15" t="s">
        <v>51</v>
      </c>
      <c r="F155" s="15" t="n">
        <v>16</v>
      </c>
      <c r="G155" s="33" t="n">
        <v>25</v>
      </c>
      <c r="H155" s="33"/>
      <c r="I155" s="96" t="s">
        <v>1606</v>
      </c>
      <c r="J155" s="15" t="s">
        <v>24</v>
      </c>
      <c r="K155" s="195" t="s">
        <v>495</v>
      </c>
      <c r="L155" s="188" t="s">
        <v>26</v>
      </c>
      <c r="M155" s="191" t="s">
        <v>133</v>
      </c>
      <c r="N155" s="15" t="s">
        <v>24</v>
      </c>
      <c r="O155" s="15" t="s">
        <v>328</v>
      </c>
      <c r="P155" s="15" t="n">
        <v>25</v>
      </c>
      <c r="Q155" s="39" t="s">
        <v>297</v>
      </c>
      <c r="R155" s="40" t="n">
        <v>325</v>
      </c>
      <c r="S155" s="320" t="s">
        <v>133</v>
      </c>
      <c r="T155" s="39" t="s">
        <v>298</v>
      </c>
      <c r="U155" s="15" t="s">
        <v>244</v>
      </c>
      <c r="V155" s="15" t="s">
        <v>244</v>
      </c>
      <c r="W155" s="15" t="s">
        <v>68</v>
      </c>
      <c r="X155" s="15" t="s">
        <v>71</v>
      </c>
      <c r="Y155" s="58" t="n">
        <f aca="false">F155*G155*2</f>
        <v>800</v>
      </c>
      <c r="Z155" s="58" t="str">
        <f aca="false">IF(X155="N",Y155,"0")</f>
        <v>0</v>
      </c>
      <c r="AA155" s="58" t="n">
        <f aca="false">IF(X155="P",Y155,"0")</f>
        <v>800</v>
      </c>
      <c r="AB155" s="15"/>
      <c r="AC155" s="46"/>
      <c r="AD155" s="15"/>
      <c r="AE155" s="15"/>
      <c r="AF155" s="15"/>
    </row>
    <row r="156" customFormat="false" ht="11.25" hidden="false" customHeight="false" outlineLevel="0" collapsed="false">
      <c r="A156" s="39" t="s">
        <v>1607</v>
      </c>
      <c r="B156" s="40" t="n">
        <v>320</v>
      </c>
      <c r="C156" s="39" t="s">
        <v>1553</v>
      </c>
      <c r="D156" s="39" t="s">
        <v>50</v>
      </c>
      <c r="E156" s="15" t="s">
        <v>51</v>
      </c>
      <c r="F156" s="15" t="n">
        <v>16</v>
      </c>
      <c r="G156" s="15" t="n">
        <v>25</v>
      </c>
      <c r="H156" s="15"/>
      <c r="I156" s="96" t="s">
        <v>1608</v>
      </c>
      <c r="J156" s="15" t="s">
        <v>24</v>
      </c>
      <c r="K156" s="187" t="s">
        <v>327</v>
      </c>
      <c r="L156" s="188" t="s">
        <v>26</v>
      </c>
      <c r="M156" s="191" t="s">
        <v>133</v>
      </c>
      <c r="N156" s="15" t="s">
        <v>24</v>
      </c>
      <c r="O156" s="15" t="s">
        <v>375</v>
      </c>
      <c r="P156" s="15" t="n">
        <v>25</v>
      </c>
      <c r="Q156" s="39" t="s">
        <v>297</v>
      </c>
      <c r="R156" s="40" t="n">
        <v>325</v>
      </c>
      <c r="S156" s="320" t="s">
        <v>327</v>
      </c>
      <c r="T156" s="39" t="s">
        <v>301</v>
      </c>
      <c r="U156" s="15" t="s">
        <v>244</v>
      </c>
      <c r="V156" s="15" t="s">
        <v>244</v>
      </c>
      <c r="W156" s="15" t="s">
        <v>68</v>
      </c>
      <c r="X156" s="15" t="s">
        <v>71</v>
      </c>
      <c r="Y156" s="58" t="n">
        <f aca="false">F156*G156*2</f>
        <v>800</v>
      </c>
      <c r="Z156" s="58" t="str">
        <f aca="false">IF(X156="N",Y156,"0")</f>
        <v>0</v>
      </c>
      <c r="AA156" s="58" t="n">
        <f aca="false">IF(X156="P",Y156,"0")</f>
        <v>800</v>
      </c>
      <c r="AB156" s="15"/>
      <c r="AC156" s="46"/>
      <c r="AD156" s="15"/>
      <c r="AE156" s="15"/>
      <c r="AF156" s="15"/>
    </row>
    <row r="157" customFormat="false" ht="11.25" hidden="false" customHeight="false" outlineLevel="0" collapsed="false">
      <c r="A157" s="39" t="s">
        <v>446</v>
      </c>
      <c r="B157" s="40" t="n">
        <v>330</v>
      </c>
      <c r="C157" s="39" t="s">
        <v>447</v>
      </c>
      <c r="D157" s="39" t="s">
        <v>50</v>
      </c>
      <c r="E157" s="15" t="s">
        <v>51</v>
      </c>
      <c r="F157" s="15" t="n">
        <v>16</v>
      </c>
      <c r="G157" s="15" t="n">
        <v>25</v>
      </c>
      <c r="H157" s="15"/>
      <c r="I157" s="96"/>
      <c r="J157" s="15" t="s">
        <v>24</v>
      </c>
      <c r="K157" s="195" t="s">
        <v>240</v>
      </c>
      <c r="L157" s="188" t="s">
        <v>26</v>
      </c>
      <c r="M157" s="191" t="s">
        <v>146</v>
      </c>
      <c r="N157" s="15" t="s">
        <v>24</v>
      </c>
      <c r="O157" s="128" t="s">
        <v>240</v>
      </c>
      <c r="P157" s="15" t="n">
        <v>25</v>
      </c>
      <c r="Q157" s="39" t="s">
        <v>114</v>
      </c>
      <c r="R157" s="40" t="n">
        <v>40</v>
      </c>
      <c r="S157" s="315" t="s">
        <v>65</v>
      </c>
      <c r="T157" s="39" t="s">
        <v>281</v>
      </c>
      <c r="U157" s="15" t="s">
        <v>244</v>
      </c>
      <c r="V157" s="15" t="s">
        <v>244</v>
      </c>
      <c r="W157" s="15" t="s">
        <v>68</v>
      </c>
      <c r="X157" s="15" t="s">
        <v>69</v>
      </c>
      <c r="Y157" s="58" t="n">
        <f aca="false">F157*G157*2</f>
        <v>800</v>
      </c>
      <c r="Z157" s="58" t="n">
        <f aca="false">IF(X157="N",Y157,"0")</f>
        <v>800</v>
      </c>
      <c r="AA157" s="58" t="str">
        <f aca="false">IF(X157="P",Y157,"0")</f>
        <v>0</v>
      </c>
      <c r="AB157" s="15"/>
      <c r="AC157" s="46"/>
      <c r="AD157" s="15"/>
      <c r="AE157" s="15"/>
      <c r="AF157" s="15"/>
    </row>
    <row r="158" customFormat="false" ht="11.25" hidden="false" customHeight="false" outlineLevel="0" collapsed="false">
      <c r="A158" s="39" t="s">
        <v>1609</v>
      </c>
      <c r="B158" s="40" t="n">
        <v>328</v>
      </c>
      <c r="C158" s="39" t="s">
        <v>1553</v>
      </c>
      <c r="D158" s="39" t="s">
        <v>50</v>
      </c>
      <c r="E158" s="15" t="s">
        <v>51</v>
      </c>
      <c r="F158" s="15" t="n">
        <v>16</v>
      </c>
      <c r="G158" s="15" t="n">
        <v>25</v>
      </c>
      <c r="H158" s="15"/>
      <c r="I158" s="15"/>
      <c r="J158" s="15" t="s">
        <v>24</v>
      </c>
      <c r="K158" s="187" t="s">
        <v>246</v>
      </c>
      <c r="L158" s="188" t="s">
        <v>26</v>
      </c>
      <c r="M158" s="189" t="s">
        <v>246</v>
      </c>
      <c r="N158" s="15" t="s">
        <v>24</v>
      </c>
      <c r="O158" s="15"/>
      <c r="P158" s="15" t="n">
        <v>25</v>
      </c>
      <c r="Q158" s="39" t="s">
        <v>1553</v>
      </c>
      <c r="R158" s="40" t="n">
        <v>330</v>
      </c>
      <c r="S158" s="315" t="s">
        <v>65</v>
      </c>
      <c r="T158" s="39" t="s">
        <v>1610</v>
      </c>
      <c r="U158" s="15" t="s">
        <v>244</v>
      </c>
      <c r="V158" s="15" t="s">
        <v>244</v>
      </c>
      <c r="W158" s="15" t="s">
        <v>68</v>
      </c>
      <c r="X158" s="15" t="s">
        <v>69</v>
      </c>
      <c r="Y158" s="58" t="n">
        <f aca="false">F158*G158*2</f>
        <v>800</v>
      </c>
      <c r="Z158" s="58" t="n">
        <f aca="false">IF(X158="N",Y158,"0")</f>
        <v>800</v>
      </c>
      <c r="AA158" s="58" t="str">
        <f aca="false">IF(X158="P",Y158,"0")</f>
        <v>0</v>
      </c>
      <c r="AB158" s="15"/>
      <c r="AC158" s="46"/>
      <c r="AD158" s="15"/>
      <c r="AE158" s="15"/>
      <c r="AF158" s="15"/>
    </row>
    <row r="159" customFormat="false" ht="11.25" hidden="false" customHeight="false" outlineLevel="0" collapsed="false">
      <c r="A159" s="39" t="s">
        <v>271</v>
      </c>
      <c r="B159" s="40" t="n">
        <v>94</v>
      </c>
      <c r="C159" s="39" t="s">
        <v>114</v>
      </c>
      <c r="D159" s="39" t="s">
        <v>50</v>
      </c>
      <c r="E159" s="15" t="s">
        <v>51</v>
      </c>
      <c r="F159" s="15" t="n">
        <v>16</v>
      </c>
      <c r="G159" s="15" t="n">
        <v>25</v>
      </c>
      <c r="H159" s="15"/>
      <c r="I159" s="128"/>
      <c r="J159" s="15" t="s">
        <v>24</v>
      </c>
      <c r="K159" s="195" t="s">
        <v>259</v>
      </c>
      <c r="L159" s="188" t="s">
        <v>26</v>
      </c>
      <c r="M159" s="189" t="s">
        <v>259</v>
      </c>
      <c r="N159" s="15" t="s">
        <v>24</v>
      </c>
      <c r="O159" s="33"/>
      <c r="P159" s="15" t="n">
        <v>25</v>
      </c>
      <c r="Q159" s="39" t="s">
        <v>1553</v>
      </c>
      <c r="R159" s="40" t="n">
        <v>330</v>
      </c>
      <c r="S159" s="315" t="s">
        <v>65</v>
      </c>
      <c r="T159" s="39" t="s">
        <v>1611</v>
      </c>
      <c r="U159" s="15" t="s">
        <v>244</v>
      </c>
      <c r="V159" s="15" t="s">
        <v>244</v>
      </c>
      <c r="W159" s="15" t="s">
        <v>68</v>
      </c>
      <c r="X159" s="15" t="s">
        <v>69</v>
      </c>
      <c r="Y159" s="58" t="n">
        <f aca="false">F159*G159*2</f>
        <v>800</v>
      </c>
      <c r="Z159" s="58" t="n">
        <f aca="false">IF(X159="N",Y159,"0")</f>
        <v>800</v>
      </c>
      <c r="AA159" s="58" t="str">
        <f aca="false">IF(X159="P",Y159,"0")</f>
        <v>0</v>
      </c>
      <c r="AB159" s="15"/>
      <c r="AC159" s="46"/>
      <c r="AD159" s="15"/>
      <c r="AE159" s="15"/>
      <c r="AF159" s="15"/>
    </row>
    <row r="160" customFormat="false" ht="11.85" hidden="false" customHeight="true" outlineLevel="0" collapsed="false">
      <c r="A160" s="208"/>
      <c r="B160" s="208"/>
      <c r="C160" s="208"/>
      <c r="D160" s="208"/>
      <c r="E160" s="208"/>
      <c r="F160" s="208"/>
      <c r="G160" s="209" t="n">
        <f aca="false">SUM(G135:G159)</f>
        <v>475</v>
      </c>
      <c r="H160" s="213"/>
      <c r="I160" s="213"/>
      <c r="J160" s="213"/>
      <c r="K160" s="213"/>
      <c r="L160" s="214"/>
      <c r="M160" s="213" t="n">
        <f aca="false">G160-P160</f>
        <v>0</v>
      </c>
      <c r="N160" s="213"/>
      <c r="O160" s="213"/>
      <c r="P160" s="209" t="n">
        <f aca="false">SUM(P135:P159)</f>
        <v>475</v>
      </c>
      <c r="Q160" s="62"/>
      <c r="R160" s="62"/>
      <c r="S160" s="215"/>
      <c r="T160" s="62"/>
      <c r="U160" s="208"/>
      <c r="V160" s="208"/>
      <c r="W160" s="208"/>
      <c r="X160" s="62"/>
      <c r="Y160" s="58" t="n">
        <f aca="false">F160*G160*2</f>
        <v>0</v>
      </c>
      <c r="Z160" s="58" t="str">
        <f aca="false">IF(X160="N",Y160,"0")</f>
        <v>0</v>
      </c>
      <c r="AA160" s="58" t="str">
        <f aca="false">IF(X160="P",Y160,"0")</f>
        <v>0</v>
      </c>
      <c r="AB160" s="208"/>
      <c r="AC160" s="208"/>
      <c r="AD160" s="208"/>
      <c r="AE160" s="208"/>
      <c r="AF160" s="208"/>
    </row>
    <row r="161" customFormat="false" ht="12" hidden="false" customHeight="true" outlineLevel="0" collapsed="false">
      <c r="A161" s="29"/>
      <c r="B161" s="29"/>
      <c r="C161" s="216" t="s">
        <v>336</v>
      </c>
      <c r="D161" s="29"/>
      <c r="E161" s="29"/>
      <c r="F161" s="29"/>
      <c r="G161" s="33"/>
      <c r="H161" s="33"/>
      <c r="I161" s="33"/>
      <c r="J161" s="33"/>
      <c r="K161" s="33"/>
      <c r="L161" s="218"/>
      <c r="M161" s="33"/>
      <c r="N161" s="33"/>
      <c r="O161" s="33"/>
      <c r="P161" s="33"/>
      <c r="Q161" s="33"/>
      <c r="R161" s="33"/>
      <c r="S161" s="219"/>
      <c r="T161" s="33"/>
      <c r="U161" s="29"/>
      <c r="V161" s="29"/>
      <c r="W161" s="29"/>
      <c r="X161" s="33"/>
      <c r="Y161" s="58" t="n">
        <f aca="false">F161*G161*2</f>
        <v>0</v>
      </c>
      <c r="Z161" s="58" t="str">
        <f aca="false">IF(X161="N",Y161,"0")</f>
        <v>0</v>
      </c>
      <c r="AA161" s="58" t="str">
        <f aca="false">IF(X161="P",Y161,"0")</f>
        <v>0</v>
      </c>
      <c r="AB161" s="29"/>
      <c r="AC161" s="29"/>
      <c r="AD161" s="29"/>
      <c r="AE161" s="29"/>
      <c r="AF161" s="29"/>
    </row>
    <row r="162" customFormat="false" ht="11.85" hidden="false" customHeight="true" outlineLevel="0" collapsed="false">
      <c r="A162" s="47" t="s">
        <v>285</v>
      </c>
      <c r="B162" s="48" t="n">
        <v>0</v>
      </c>
      <c r="C162" s="47" t="s">
        <v>286</v>
      </c>
      <c r="D162" s="39" t="s">
        <v>74</v>
      </c>
      <c r="E162" s="15" t="s">
        <v>51</v>
      </c>
      <c r="F162" s="15" t="n">
        <v>8</v>
      </c>
      <c r="G162" s="33" t="n">
        <v>4</v>
      </c>
      <c r="H162" s="33" t="s">
        <v>61</v>
      </c>
      <c r="I162" s="32" t="s">
        <v>287</v>
      </c>
      <c r="J162" s="15" t="s">
        <v>24</v>
      </c>
      <c r="K162" s="200" t="s">
        <v>288</v>
      </c>
      <c r="L162" s="201" t="s">
        <v>26</v>
      </c>
      <c r="M162" s="202" t="s">
        <v>53</v>
      </c>
      <c r="N162" s="15" t="s">
        <v>24</v>
      </c>
      <c r="O162" s="307" t="s">
        <v>1210</v>
      </c>
      <c r="P162" s="33" t="n">
        <v>4</v>
      </c>
      <c r="Q162" s="39" t="s">
        <v>1207</v>
      </c>
      <c r="R162" s="40" t="n">
        <v>0</v>
      </c>
      <c r="S162" s="318" t="n">
        <v>15937</v>
      </c>
      <c r="T162" s="39" t="s">
        <v>1612</v>
      </c>
      <c r="U162" s="15" t="s">
        <v>244</v>
      </c>
      <c r="V162" s="15" t="s">
        <v>244</v>
      </c>
      <c r="W162" s="15" t="s">
        <v>68</v>
      </c>
      <c r="X162" s="15" t="s">
        <v>71</v>
      </c>
      <c r="Y162" s="58" t="n">
        <f aca="false">F162*G162*2</f>
        <v>64</v>
      </c>
      <c r="Z162" s="58" t="str">
        <f aca="false">IF(X162="N",Y162,"0")</f>
        <v>0</v>
      </c>
      <c r="AA162" s="58" t="n">
        <f aca="false">IF(X162="P",Y162,"0")</f>
        <v>64</v>
      </c>
      <c r="AB162" s="15"/>
      <c r="AC162" s="46"/>
      <c r="AD162" s="15"/>
      <c r="AE162" s="15"/>
      <c r="AF162" s="15"/>
    </row>
    <row r="163" customFormat="false" ht="11.25" hidden="false" customHeight="false" outlineLevel="0" collapsed="false">
      <c r="A163" s="39" t="s">
        <v>338</v>
      </c>
      <c r="B163" s="48" t="n">
        <v>64.5</v>
      </c>
      <c r="C163" s="39" t="s">
        <v>114</v>
      </c>
      <c r="D163" s="39" t="s">
        <v>74</v>
      </c>
      <c r="E163" s="15" t="s">
        <v>51</v>
      </c>
      <c r="F163" s="15" t="n">
        <v>8</v>
      </c>
      <c r="G163" s="15" t="n">
        <v>25</v>
      </c>
      <c r="H163" s="15"/>
      <c r="I163" s="15"/>
      <c r="J163" s="15" t="s">
        <v>24</v>
      </c>
      <c r="K163" s="200" t="s">
        <v>133</v>
      </c>
      <c r="L163" s="201" t="s">
        <v>26</v>
      </c>
      <c r="M163" s="202" t="s">
        <v>133</v>
      </c>
      <c r="N163" s="15" t="s">
        <v>24</v>
      </c>
      <c r="O163" s="309" t="s">
        <v>339</v>
      </c>
      <c r="P163" s="15" t="n">
        <v>25</v>
      </c>
      <c r="Q163" s="39" t="s">
        <v>114</v>
      </c>
      <c r="R163" s="40" t="n">
        <v>38.5</v>
      </c>
      <c r="S163" s="319" t="s">
        <v>340</v>
      </c>
      <c r="T163" s="39" t="s">
        <v>341</v>
      </c>
      <c r="U163" s="15" t="s">
        <v>244</v>
      </c>
      <c r="V163" s="15" t="s">
        <v>244</v>
      </c>
      <c r="W163" s="15" t="s">
        <v>68</v>
      </c>
      <c r="X163" s="15" t="s">
        <v>69</v>
      </c>
      <c r="Y163" s="58" t="n">
        <f aca="false">F163*G163*2</f>
        <v>400</v>
      </c>
      <c r="Z163" s="58" t="n">
        <f aca="false">IF(X163="N",Y163,"0")</f>
        <v>400</v>
      </c>
      <c r="AA163" s="58" t="str">
        <f aca="false">IF(X163="P",Y163,"0")</f>
        <v>0</v>
      </c>
      <c r="AB163" s="15"/>
      <c r="AC163" s="46"/>
      <c r="AD163" s="15"/>
      <c r="AE163" s="15"/>
      <c r="AF163" s="15"/>
    </row>
    <row r="164" customFormat="false" ht="11.25" hidden="false" customHeight="false" outlineLevel="0" collapsed="false">
      <c r="A164" s="39" t="s">
        <v>342</v>
      </c>
      <c r="B164" s="48" t="n">
        <v>69.5</v>
      </c>
      <c r="C164" s="39" t="s">
        <v>114</v>
      </c>
      <c r="D164" s="39" t="s">
        <v>74</v>
      </c>
      <c r="E164" s="15" t="s">
        <v>51</v>
      </c>
      <c r="F164" s="15" t="n">
        <v>8</v>
      </c>
      <c r="G164" s="15" t="n">
        <v>25</v>
      </c>
      <c r="H164" s="15"/>
      <c r="I164" s="15"/>
      <c r="J164" s="15" t="s">
        <v>24</v>
      </c>
      <c r="K164" s="200" t="s">
        <v>133</v>
      </c>
      <c r="L164" s="201" t="s">
        <v>26</v>
      </c>
      <c r="M164" s="202" t="s">
        <v>133</v>
      </c>
      <c r="N164" s="15" t="s">
        <v>24</v>
      </c>
      <c r="O164" s="139" t="s">
        <v>339</v>
      </c>
      <c r="P164" s="15" t="n">
        <v>25</v>
      </c>
      <c r="Q164" s="39" t="s">
        <v>114</v>
      </c>
      <c r="R164" s="40" t="n">
        <v>38.5</v>
      </c>
      <c r="S164" s="319" t="s">
        <v>340</v>
      </c>
      <c r="T164" s="39" t="s">
        <v>343</v>
      </c>
      <c r="U164" s="15" t="s">
        <v>244</v>
      </c>
      <c r="V164" s="15" t="s">
        <v>244</v>
      </c>
      <c r="W164" s="15" t="s">
        <v>68</v>
      </c>
      <c r="X164" s="15" t="s">
        <v>69</v>
      </c>
      <c r="Y164" s="58" t="n">
        <f aca="false">F164*G164*2</f>
        <v>400</v>
      </c>
      <c r="Z164" s="58" t="n">
        <f aca="false">IF(X164="N",Y164,"0")</f>
        <v>400</v>
      </c>
      <c r="AA164" s="58" t="str">
        <f aca="false">IF(X164="P",Y164,"0")</f>
        <v>0</v>
      </c>
      <c r="AB164" s="15"/>
      <c r="AC164" s="46"/>
      <c r="AD164" s="15"/>
      <c r="AE164" s="15"/>
      <c r="AF164" s="15"/>
    </row>
    <row r="165" customFormat="false" ht="11.25" hidden="false" customHeight="false" outlineLevel="0" collapsed="false">
      <c r="A165" s="39" t="s">
        <v>406</v>
      </c>
      <c r="B165" s="48" t="n">
        <v>61</v>
      </c>
      <c r="C165" s="39" t="s">
        <v>114</v>
      </c>
      <c r="D165" s="39" t="s">
        <v>74</v>
      </c>
      <c r="E165" s="15" t="s">
        <v>51</v>
      </c>
      <c r="F165" s="15" t="n">
        <v>8</v>
      </c>
      <c r="G165" s="15" t="n">
        <v>8</v>
      </c>
      <c r="H165" s="15"/>
      <c r="I165" s="15"/>
      <c r="J165" s="15" t="s">
        <v>24</v>
      </c>
      <c r="K165" s="195" t="s">
        <v>133</v>
      </c>
      <c r="L165" s="188" t="s">
        <v>26</v>
      </c>
      <c r="M165" s="191" t="s">
        <v>254</v>
      </c>
      <c r="N165" s="15" t="s">
        <v>24</v>
      </c>
      <c r="O165" s="15" t="s">
        <v>744</v>
      </c>
      <c r="P165" s="15" t="n">
        <v>8</v>
      </c>
      <c r="Q165" s="39" t="s">
        <v>114</v>
      </c>
      <c r="R165" s="40" t="n">
        <v>26.65</v>
      </c>
      <c r="S165" s="316" t="s">
        <v>65</v>
      </c>
      <c r="T165" s="39" t="s">
        <v>255</v>
      </c>
      <c r="U165" s="15" t="s">
        <v>244</v>
      </c>
      <c r="V165" s="15" t="s">
        <v>244</v>
      </c>
      <c r="W165" s="15" t="s">
        <v>68</v>
      </c>
      <c r="X165" s="15" t="s">
        <v>69</v>
      </c>
      <c r="Y165" s="58" t="n">
        <f aca="false">F165*G165*2</f>
        <v>128</v>
      </c>
      <c r="Z165" s="58" t="n">
        <f aca="false">IF(X165="N",Y165,"0")</f>
        <v>128</v>
      </c>
      <c r="AA165" s="58" t="str">
        <f aca="false">IF(X165="P",Y165,"0")</f>
        <v>0</v>
      </c>
      <c r="AB165" s="15"/>
      <c r="AC165" s="46"/>
      <c r="AD165" s="15"/>
      <c r="AE165" s="15"/>
      <c r="AF165" s="15"/>
    </row>
    <row r="166" customFormat="false" ht="11.25" hidden="false" customHeight="false" outlineLevel="0" collapsed="false">
      <c r="A166" s="39" t="s">
        <v>406</v>
      </c>
      <c r="B166" s="48" t="n">
        <v>61</v>
      </c>
      <c r="C166" s="39" t="s">
        <v>114</v>
      </c>
      <c r="D166" s="39" t="s">
        <v>74</v>
      </c>
      <c r="E166" s="15" t="s">
        <v>51</v>
      </c>
      <c r="F166" s="15" t="n">
        <v>8</v>
      </c>
      <c r="G166" s="15" t="n">
        <v>17</v>
      </c>
      <c r="H166" s="15"/>
      <c r="I166" s="128"/>
      <c r="J166" s="15" t="s">
        <v>24</v>
      </c>
      <c r="K166" s="195" t="s">
        <v>133</v>
      </c>
      <c r="L166" s="188" t="s">
        <v>26</v>
      </c>
      <c r="M166" s="191" t="s">
        <v>139</v>
      </c>
      <c r="N166" s="15" t="s">
        <v>24</v>
      </c>
      <c r="O166" s="15" t="s">
        <v>1335</v>
      </c>
      <c r="P166" s="15" t="n">
        <v>17</v>
      </c>
      <c r="Q166" s="39" t="s">
        <v>364</v>
      </c>
      <c r="R166" s="40" t="n">
        <v>26.15</v>
      </c>
      <c r="S166" s="316" t="s">
        <v>65</v>
      </c>
      <c r="T166" s="39" t="s">
        <v>365</v>
      </c>
      <c r="U166" s="15" t="s">
        <v>244</v>
      </c>
      <c r="V166" s="15" t="s">
        <v>244</v>
      </c>
      <c r="W166" s="15" t="s">
        <v>68</v>
      </c>
      <c r="X166" s="15" t="s">
        <v>69</v>
      </c>
      <c r="Y166" s="58" t="n">
        <f aca="false">F166*G166*2</f>
        <v>272</v>
      </c>
      <c r="Z166" s="58" t="n">
        <f aca="false">IF(X166="N",Y166,"0")</f>
        <v>272</v>
      </c>
      <c r="AA166" s="58" t="str">
        <f aca="false">IF(X166="P",Y166,"0")</f>
        <v>0</v>
      </c>
      <c r="AB166" s="15"/>
      <c r="AC166" s="46"/>
      <c r="AD166" s="15"/>
      <c r="AE166" s="15"/>
      <c r="AF166" s="15"/>
    </row>
    <row r="167" customFormat="false" ht="11.25" hidden="false" customHeight="false" outlineLevel="0" collapsed="false">
      <c r="A167" s="39" t="s">
        <v>344</v>
      </c>
      <c r="B167" s="40" t="n">
        <v>295</v>
      </c>
      <c r="C167" s="39" t="s">
        <v>274</v>
      </c>
      <c r="D167" s="39" t="s">
        <v>74</v>
      </c>
      <c r="E167" s="15" t="s">
        <v>51</v>
      </c>
      <c r="F167" s="15" t="n">
        <v>8</v>
      </c>
      <c r="G167" s="33" t="n">
        <v>5</v>
      </c>
      <c r="H167" s="33"/>
      <c r="I167" s="96" t="s">
        <v>345</v>
      </c>
      <c r="J167" s="15" t="s">
        <v>24</v>
      </c>
      <c r="K167" s="195" t="s">
        <v>346</v>
      </c>
      <c r="L167" s="188" t="s">
        <v>26</v>
      </c>
      <c r="M167" s="191" t="s">
        <v>302</v>
      </c>
      <c r="N167" s="15" t="s">
        <v>24</v>
      </c>
      <c r="O167" s="128" t="s">
        <v>303</v>
      </c>
      <c r="P167" s="15" t="n">
        <v>5</v>
      </c>
      <c r="Q167" s="39" t="s">
        <v>55</v>
      </c>
      <c r="R167" s="40" t="n">
        <v>240</v>
      </c>
      <c r="S167" s="320" t="s">
        <v>346</v>
      </c>
      <c r="T167" s="39" t="s">
        <v>347</v>
      </c>
      <c r="U167" s="15" t="s">
        <v>244</v>
      </c>
      <c r="V167" s="15" t="s">
        <v>244</v>
      </c>
      <c r="W167" s="15" t="s">
        <v>68</v>
      </c>
      <c r="X167" s="15" t="s">
        <v>71</v>
      </c>
      <c r="Y167" s="58" t="n">
        <f aca="false">F167*G167*2</f>
        <v>80</v>
      </c>
      <c r="Z167" s="58" t="str">
        <f aca="false">IF(X167="N",Y167,"0")</f>
        <v>0</v>
      </c>
      <c r="AA167" s="58" t="n">
        <f aca="false">IF(X167="P",Y167,"0")</f>
        <v>80</v>
      </c>
      <c r="AB167" s="15"/>
      <c r="AC167" s="46"/>
      <c r="AD167" s="15"/>
      <c r="AE167" s="15"/>
      <c r="AF167" s="15"/>
    </row>
    <row r="168" customFormat="false" ht="11.25" hidden="false" customHeight="false" outlineLevel="0" collapsed="false">
      <c r="A168" s="39" t="s">
        <v>344</v>
      </c>
      <c r="B168" s="40" t="n">
        <v>295</v>
      </c>
      <c r="C168" s="39" t="s">
        <v>274</v>
      </c>
      <c r="D168" s="39" t="s">
        <v>74</v>
      </c>
      <c r="E168" s="15" t="s">
        <v>51</v>
      </c>
      <c r="F168" s="15" t="n">
        <v>8</v>
      </c>
      <c r="G168" s="33" t="n">
        <v>3</v>
      </c>
      <c r="H168" s="33"/>
      <c r="I168" s="96" t="s">
        <v>348</v>
      </c>
      <c r="J168" s="15" t="s">
        <v>24</v>
      </c>
      <c r="K168" s="195" t="s">
        <v>346</v>
      </c>
      <c r="L168" s="188" t="s">
        <v>26</v>
      </c>
      <c r="M168" s="191" t="s">
        <v>254</v>
      </c>
      <c r="N168" s="15" t="s">
        <v>24</v>
      </c>
      <c r="O168" s="128" t="s">
        <v>349</v>
      </c>
      <c r="P168" s="15" t="n">
        <v>3</v>
      </c>
      <c r="Q168" s="39" t="s">
        <v>305</v>
      </c>
      <c r="R168" s="40" t="n">
        <v>199.25</v>
      </c>
      <c r="S168" s="320" t="s">
        <v>254</v>
      </c>
      <c r="T168" s="39" t="s">
        <v>350</v>
      </c>
      <c r="U168" s="15" t="s">
        <v>244</v>
      </c>
      <c r="V168" s="15" t="s">
        <v>244</v>
      </c>
      <c r="W168" s="15" t="s">
        <v>68</v>
      </c>
      <c r="X168" s="15" t="s">
        <v>71</v>
      </c>
      <c r="Y168" s="58" t="n">
        <f aca="false">F168*G168*2</f>
        <v>48</v>
      </c>
      <c r="Z168" s="58" t="str">
        <f aca="false">IF(X168="N",Y168,"0")</f>
        <v>0</v>
      </c>
      <c r="AA168" s="58" t="n">
        <f aca="false">IF(X168="P",Y168,"0")</f>
        <v>48</v>
      </c>
      <c r="AB168" s="15"/>
      <c r="AC168" s="46"/>
      <c r="AD168" s="15"/>
      <c r="AE168" s="15"/>
      <c r="AF168" s="15"/>
    </row>
    <row r="169" customFormat="false" ht="11.25" hidden="false" customHeight="false" outlineLevel="0" collapsed="false">
      <c r="A169" s="39" t="s">
        <v>344</v>
      </c>
      <c r="B169" s="40" t="n">
        <v>295</v>
      </c>
      <c r="C169" s="39" t="s">
        <v>274</v>
      </c>
      <c r="D169" s="39" t="s">
        <v>74</v>
      </c>
      <c r="E169" s="15" t="s">
        <v>51</v>
      </c>
      <c r="F169" s="15" t="n">
        <v>8</v>
      </c>
      <c r="G169" s="33" t="n">
        <v>8</v>
      </c>
      <c r="H169" s="33"/>
      <c r="I169" s="96" t="s">
        <v>348</v>
      </c>
      <c r="J169" s="15" t="s">
        <v>24</v>
      </c>
      <c r="K169" s="195" t="s">
        <v>346</v>
      </c>
      <c r="L169" s="188" t="s">
        <v>26</v>
      </c>
      <c r="M169" s="191" t="s">
        <v>53</v>
      </c>
      <c r="N169" s="15" t="s">
        <v>24</v>
      </c>
      <c r="O169" s="307" t="s">
        <v>1210</v>
      </c>
      <c r="P169" s="33" t="n">
        <v>8</v>
      </c>
      <c r="Q169" s="39" t="s">
        <v>1207</v>
      </c>
      <c r="R169" s="40" t="n">
        <v>0</v>
      </c>
      <c r="S169" s="320" t="s">
        <v>346</v>
      </c>
      <c r="T169" s="39" t="s">
        <v>1612</v>
      </c>
      <c r="U169" s="15" t="s">
        <v>244</v>
      </c>
      <c r="V169" s="15" t="s">
        <v>244</v>
      </c>
      <c r="W169" s="15" t="s">
        <v>68</v>
      </c>
      <c r="X169" s="15" t="s">
        <v>71</v>
      </c>
      <c r="Y169" s="58" t="n">
        <f aca="false">F169*G169*2</f>
        <v>128</v>
      </c>
      <c r="Z169" s="58" t="str">
        <f aca="false">IF(X169="N",Y169,"0")</f>
        <v>0</v>
      </c>
      <c r="AA169" s="58" t="n">
        <f aca="false">IF(X169="P",Y169,"0")</f>
        <v>128</v>
      </c>
      <c r="AB169" s="15"/>
      <c r="AC169" s="46"/>
      <c r="AD169" s="15"/>
      <c r="AE169" s="15"/>
      <c r="AF169" s="15"/>
    </row>
    <row r="170" customFormat="false" ht="11.25" hidden="false" customHeight="false" outlineLevel="0" collapsed="false">
      <c r="A170" s="39" t="s">
        <v>250</v>
      </c>
      <c r="B170" s="48" t="n">
        <v>0</v>
      </c>
      <c r="C170" s="39" t="s">
        <v>55</v>
      </c>
      <c r="D170" s="39" t="s">
        <v>74</v>
      </c>
      <c r="E170" s="15" t="s">
        <v>51</v>
      </c>
      <c r="F170" s="15" t="n">
        <v>8</v>
      </c>
      <c r="G170" s="15" t="n">
        <v>8</v>
      </c>
      <c r="H170" s="15"/>
      <c r="I170" s="16" t="s">
        <v>1193</v>
      </c>
      <c r="J170" s="15" t="s">
        <v>24</v>
      </c>
      <c r="K170" s="195" t="s">
        <v>53</v>
      </c>
      <c r="L170" s="188" t="s">
        <v>26</v>
      </c>
      <c r="M170" s="191" t="s">
        <v>139</v>
      </c>
      <c r="N170" s="15" t="s">
        <v>24</v>
      </c>
      <c r="O170" s="128" t="s">
        <v>1243</v>
      </c>
      <c r="P170" s="15" t="n">
        <v>8</v>
      </c>
      <c r="Q170" s="39" t="s">
        <v>364</v>
      </c>
      <c r="R170" s="40" t="n">
        <v>26.15</v>
      </c>
      <c r="S170" s="316" t="s">
        <v>240</v>
      </c>
      <c r="T170" s="39" t="s">
        <v>365</v>
      </c>
      <c r="U170" s="15" t="s">
        <v>244</v>
      </c>
      <c r="V170" s="15" t="s">
        <v>244</v>
      </c>
      <c r="W170" s="15" t="s">
        <v>68</v>
      </c>
      <c r="X170" s="15" t="s">
        <v>71</v>
      </c>
      <c r="Y170" s="58" t="n">
        <f aca="false">F170*G170*2</f>
        <v>128</v>
      </c>
      <c r="Z170" s="58" t="str">
        <f aca="false">IF(X170="N",Y170,"0")</f>
        <v>0</v>
      </c>
      <c r="AA170" s="58" t="n">
        <f aca="false">IF(X170="P",Y170,"0")</f>
        <v>128</v>
      </c>
      <c r="AB170" s="15"/>
      <c r="AC170" s="46"/>
      <c r="AD170" s="15"/>
      <c r="AE170" s="15"/>
      <c r="AF170" s="15"/>
    </row>
    <row r="171" customFormat="false" ht="11.25" hidden="false" customHeight="false" outlineLevel="0" collapsed="false">
      <c r="A171" s="39" t="s">
        <v>1613</v>
      </c>
      <c r="B171" s="40" t="n">
        <v>305</v>
      </c>
      <c r="C171" s="39" t="s">
        <v>1553</v>
      </c>
      <c r="D171" s="39" t="s">
        <v>74</v>
      </c>
      <c r="E171" s="15" t="s">
        <v>51</v>
      </c>
      <c r="F171" s="15" t="n">
        <v>8</v>
      </c>
      <c r="G171" s="15" t="n">
        <v>25</v>
      </c>
      <c r="H171" s="15"/>
      <c r="I171" s="96" t="s">
        <v>1614</v>
      </c>
      <c r="J171" s="15" t="s">
        <v>24</v>
      </c>
      <c r="K171" s="187" t="s">
        <v>327</v>
      </c>
      <c r="L171" s="188" t="s">
        <v>26</v>
      </c>
      <c r="M171" s="191" t="s">
        <v>370</v>
      </c>
      <c r="N171" s="15" t="s">
        <v>24</v>
      </c>
      <c r="O171" s="15" t="s">
        <v>1526</v>
      </c>
      <c r="P171" s="15" t="n">
        <v>25</v>
      </c>
      <c r="Q171" s="39" t="s">
        <v>114</v>
      </c>
      <c r="R171" s="40" t="n">
        <v>72</v>
      </c>
      <c r="S171" s="315" t="s">
        <v>327</v>
      </c>
      <c r="T171" s="39" t="s">
        <v>372</v>
      </c>
      <c r="U171" s="15" t="s">
        <v>244</v>
      </c>
      <c r="V171" s="15" t="s">
        <v>244</v>
      </c>
      <c r="W171" s="15" t="s">
        <v>68</v>
      </c>
      <c r="X171" s="15" t="s">
        <v>71</v>
      </c>
      <c r="Y171" s="58" t="n">
        <f aca="false">F171*G171*2</f>
        <v>400</v>
      </c>
      <c r="Z171" s="58" t="str">
        <f aca="false">IF(X171="N",Y171,"0")</f>
        <v>0</v>
      </c>
      <c r="AA171" s="58" t="n">
        <f aca="false">IF(X171="P",Y171,"0")</f>
        <v>400</v>
      </c>
      <c r="AB171" s="15"/>
      <c r="AC171" s="46"/>
      <c r="AD171" s="15"/>
      <c r="AE171" s="15"/>
      <c r="AF171" s="15"/>
    </row>
    <row r="172" customFormat="false" ht="11.25" hidden="false" customHeight="false" outlineLevel="0" collapsed="false">
      <c r="A172" s="39" t="s">
        <v>351</v>
      </c>
      <c r="B172" s="40" t="n">
        <v>63.5</v>
      </c>
      <c r="C172" s="39" t="s">
        <v>114</v>
      </c>
      <c r="D172" s="39" t="s">
        <v>74</v>
      </c>
      <c r="E172" s="15" t="s">
        <v>51</v>
      </c>
      <c r="F172" s="15" t="n">
        <v>8</v>
      </c>
      <c r="G172" s="15" t="n">
        <v>25</v>
      </c>
      <c r="H172" s="15"/>
      <c r="I172" s="96" t="s">
        <v>1615</v>
      </c>
      <c r="J172" s="15" t="s">
        <v>24</v>
      </c>
      <c r="K172" s="195" t="s">
        <v>327</v>
      </c>
      <c r="L172" s="188" t="s">
        <v>26</v>
      </c>
      <c r="M172" s="191" t="s">
        <v>353</v>
      </c>
      <c r="N172" s="15" t="s">
        <v>24</v>
      </c>
      <c r="O172" s="128" t="s">
        <v>690</v>
      </c>
      <c r="P172" s="15" t="n">
        <v>25</v>
      </c>
      <c r="Q172" s="39" t="s">
        <v>114</v>
      </c>
      <c r="R172" s="40" t="n">
        <v>24.85</v>
      </c>
      <c r="S172" s="315" t="s">
        <v>327</v>
      </c>
      <c r="T172" s="39" t="s">
        <v>355</v>
      </c>
      <c r="U172" s="15" t="s">
        <v>244</v>
      </c>
      <c r="V172" s="15" t="s">
        <v>244</v>
      </c>
      <c r="W172" s="15" t="s">
        <v>68</v>
      </c>
      <c r="X172" s="15" t="s">
        <v>71</v>
      </c>
      <c r="Y172" s="58" t="n">
        <f aca="false">F172*G172*2</f>
        <v>400</v>
      </c>
      <c r="Z172" s="58" t="str">
        <f aca="false">IF(X172="N",Y172,"0")</f>
        <v>0</v>
      </c>
      <c r="AA172" s="58" t="n">
        <f aca="false">IF(X172="P",Y172,"0")</f>
        <v>400</v>
      </c>
      <c r="AB172" s="15"/>
      <c r="AC172" s="46"/>
      <c r="AD172" s="15"/>
      <c r="AE172" s="15"/>
      <c r="AF172" s="15"/>
    </row>
    <row r="173" customFormat="false" ht="11.25" hidden="false" customHeight="false" outlineLevel="0" collapsed="false">
      <c r="A173" s="39" t="s">
        <v>1616</v>
      </c>
      <c r="B173" s="40" t="n">
        <v>320</v>
      </c>
      <c r="C173" s="39" t="s">
        <v>1553</v>
      </c>
      <c r="D173" s="39" t="s">
        <v>74</v>
      </c>
      <c r="E173" s="15" t="s">
        <v>51</v>
      </c>
      <c r="F173" s="15" t="n">
        <v>8</v>
      </c>
      <c r="G173" s="15" t="n">
        <v>10</v>
      </c>
      <c r="H173" s="15"/>
      <c r="I173" s="128" t="s">
        <v>1617</v>
      </c>
      <c r="J173" s="15" t="s">
        <v>24</v>
      </c>
      <c r="K173" s="187" t="s">
        <v>1319</v>
      </c>
      <c r="L173" s="188" t="s">
        <v>26</v>
      </c>
      <c r="M173" s="191" t="s">
        <v>357</v>
      </c>
      <c r="N173" s="15" t="s">
        <v>24</v>
      </c>
      <c r="O173" s="128" t="s">
        <v>1618</v>
      </c>
      <c r="P173" s="15" t="n">
        <v>10</v>
      </c>
      <c r="Q173" s="39" t="s">
        <v>114</v>
      </c>
      <c r="R173" s="40" t="n">
        <v>89.5</v>
      </c>
      <c r="S173" s="315" t="s">
        <v>862</v>
      </c>
      <c r="T173" s="39" t="s">
        <v>359</v>
      </c>
      <c r="U173" s="15" t="s">
        <v>244</v>
      </c>
      <c r="V173" s="15" t="s">
        <v>244</v>
      </c>
      <c r="W173" s="15" t="s">
        <v>68</v>
      </c>
      <c r="X173" s="15" t="s">
        <v>71</v>
      </c>
      <c r="Y173" s="58" t="n">
        <f aca="false">F173*G173*2</f>
        <v>160</v>
      </c>
      <c r="Z173" s="58" t="str">
        <f aca="false">IF(X173="N",Y173,"0")</f>
        <v>0</v>
      </c>
      <c r="AA173" s="58" t="n">
        <f aca="false">IF(X173="P",Y173,"0")</f>
        <v>160</v>
      </c>
      <c r="AB173" s="15"/>
      <c r="AC173" s="46"/>
      <c r="AD173" s="15"/>
      <c r="AE173" s="15"/>
      <c r="AF173" s="15"/>
    </row>
    <row r="174" customFormat="false" ht="11.25" hidden="false" customHeight="false" outlineLevel="0" collapsed="false">
      <c r="A174" s="39" t="s">
        <v>1616</v>
      </c>
      <c r="B174" s="40" t="n">
        <v>320</v>
      </c>
      <c r="C174" s="39" t="s">
        <v>1553</v>
      </c>
      <c r="D174" s="39" t="s">
        <v>74</v>
      </c>
      <c r="E174" s="15" t="s">
        <v>51</v>
      </c>
      <c r="F174" s="15" t="n">
        <v>8</v>
      </c>
      <c r="G174" s="15" t="n">
        <v>15</v>
      </c>
      <c r="H174" s="15"/>
      <c r="I174" s="128"/>
      <c r="J174" s="15" t="s">
        <v>24</v>
      </c>
      <c r="K174" s="187" t="s">
        <v>1319</v>
      </c>
      <c r="L174" s="188" t="s">
        <v>26</v>
      </c>
      <c r="M174" s="191" t="s">
        <v>357</v>
      </c>
      <c r="N174" s="15" t="s">
        <v>24</v>
      </c>
      <c r="O174" s="128" t="s">
        <v>1619</v>
      </c>
      <c r="P174" s="15" t="n">
        <v>15</v>
      </c>
      <c r="Q174" s="39" t="s">
        <v>114</v>
      </c>
      <c r="R174" s="40" t="n">
        <v>89.5</v>
      </c>
      <c r="S174" s="315" t="s">
        <v>65</v>
      </c>
      <c r="T174" s="39" t="s">
        <v>359</v>
      </c>
      <c r="U174" s="15" t="s">
        <v>244</v>
      </c>
      <c r="V174" s="15" t="s">
        <v>244</v>
      </c>
      <c r="W174" s="15" t="s">
        <v>68</v>
      </c>
      <c r="X174" s="15" t="s">
        <v>69</v>
      </c>
      <c r="Y174" s="58" t="n">
        <f aca="false">F174*G174*2</f>
        <v>240</v>
      </c>
      <c r="Z174" s="58" t="n">
        <f aca="false">IF(X174="N",Y174,"0")</f>
        <v>240</v>
      </c>
      <c r="AA174" s="58" t="str">
        <f aca="false">IF(X174="P",Y174,"0")</f>
        <v>0</v>
      </c>
      <c r="AB174" s="15"/>
      <c r="AC174" s="46"/>
      <c r="AD174" s="15"/>
      <c r="AE174" s="15"/>
      <c r="AF174" s="15"/>
    </row>
    <row r="175" customFormat="false" ht="11.25" hidden="false" customHeight="false" outlineLevel="0" collapsed="false">
      <c r="A175" s="47" t="s">
        <v>54</v>
      </c>
      <c r="B175" s="48" t="n">
        <v>216</v>
      </c>
      <c r="C175" s="47" t="s">
        <v>114</v>
      </c>
      <c r="D175" s="47" t="s">
        <v>74</v>
      </c>
      <c r="E175" s="33" t="s">
        <v>51</v>
      </c>
      <c r="F175" s="33" t="n">
        <v>8</v>
      </c>
      <c r="G175" s="33" t="n">
        <v>22</v>
      </c>
      <c r="H175" s="33"/>
      <c r="I175" s="96" t="s">
        <v>1241</v>
      </c>
      <c r="J175" s="15" t="s">
        <v>24</v>
      </c>
      <c r="K175" s="187" t="s">
        <v>57</v>
      </c>
      <c r="L175" s="188" t="s">
        <v>26</v>
      </c>
      <c r="M175" s="191" t="s">
        <v>254</v>
      </c>
      <c r="N175" s="15" t="s">
        <v>24</v>
      </c>
      <c r="O175" s="128" t="s">
        <v>349</v>
      </c>
      <c r="P175" s="15" t="n">
        <v>22</v>
      </c>
      <c r="Q175" s="39" t="s">
        <v>305</v>
      </c>
      <c r="R175" s="40" t="n">
        <v>199.25</v>
      </c>
      <c r="S175" s="316" t="s">
        <v>254</v>
      </c>
      <c r="T175" s="39" t="s">
        <v>350</v>
      </c>
      <c r="U175" s="15" t="s">
        <v>244</v>
      </c>
      <c r="V175" s="15" t="s">
        <v>244</v>
      </c>
      <c r="W175" s="15" t="s">
        <v>68</v>
      </c>
      <c r="X175" s="15" t="s">
        <v>71</v>
      </c>
      <c r="Y175" s="58" t="n">
        <f aca="false">F175*G175*2</f>
        <v>352</v>
      </c>
      <c r="Z175" s="58" t="str">
        <f aca="false">IF(X175="N",Y175,"0")</f>
        <v>0</v>
      </c>
      <c r="AA175" s="58" t="n">
        <f aca="false">IF(X175="P",Y175,"0")</f>
        <v>352</v>
      </c>
      <c r="AB175" s="15"/>
      <c r="AC175" s="46"/>
      <c r="AD175" s="15"/>
      <c r="AE175" s="15"/>
      <c r="AF175" s="15"/>
    </row>
    <row r="176" customFormat="false" ht="11.25" hidden="false" customHeight="false" outlineLevel="0" collapsed="false">
      <c r="A176" s="47" t="s">
        <v>54</v>
      </c>
      <c r="B176" s="48" t="n">
        <v>216</v>
      </c>
      <c r="C176" s="47" t="s">
        <v>114</v>
      </c>
      <c r="D176" s="47" t="s">
        <v>74</v>
      </c>
      <c r="E176" s="33" t="s">
        <v>51</v>
      </c>
      <c r="F176" s="33" t="n">
        <v>8</v>
      </c>
      <c r="G176" s="33" t="n">
        <v>25</v>
      </c>
      <c r="H176" s="33"/>
      <c r="I176" s="96" t="s">
        <v>291</v>
      </c>
      <c r="J176" s="15" t="s">
        <v>24</v>
      </c>
      <c r="K176" s="187" t="s">
        <v>57</v>
      </c>
      <c r="L176" s="188" t="s">
        <v>26</v>
      </c>
      <c r="M176" s="191" t="s">
        <v>360</v>
      </c>
      <c r="N176" s="15" t="s">
        <v>24</v>
      </c>
      <c r="O176" s="128" t="s">
        <v>349</v>
      </c>
      <c r="P176" s="15" t="n">
        <v>25</v>
      </c>
      <c r="Q176" s="39" t="s">
        <v>55</v>
      </c>
      <c r="R176" s="40" t="n">
        <v>190</v>
      </c>
      <c r="S176" s="320" t="s">
        <v>360</v>
      </c>
      <c r="T176" s="39" t="s">
        <v>361</v>
      </c>
      <c r="U176" s="15" t="s">
        <v>244</v>
      </c>
      <c r="V176" s="15" t="s">
        <v>244</v>
      </c>
      <c r="W176" s="15" t="s">
        <v>68</v>
      </c>
      <c r="X176" s="15" t="s">
        <v>71</v>
      </c>
      <c r="Y176" s="58" t="n">
        <f aca="false">F176*G176*2</f>
        <v>400</v>
      </c>
      <c r="Z176" s="58" t="str">
        <f aca="false">IF(X176="N",Y176,"0")</f>
        <v>0</v>
      </c>
      <c r="AA176" s="58" t="n">
        <f aca="false">IF(X176="P",Y176,"0")</f>
        <v>400</v>
      </c>
      <c r="AB176" s="15"/>
      <c r="AC176" s="15"/>
      <c r="AD176" s="15"/>
      <c r="AE176" s="15"/>
      <c r="AF176" s="15"/>
    </row>
    <row r="177" customFormat="false" ht="11.25" hidden="false" customHeight="false" outlineLevel="0" collapsed="false">
      <c r="A177" s="47" t="s">
        <v>54</v>
      </c>
      <c r="B177" s="48" t="n">
        <v>216</v>
      </c>
      <c r="C177" s="47" t="s">
        <v>114</v>
      </c>
      <c r="D177" s="47" t="s">
        <v>74</v>
      </c>
      <c r="E177" s="33" t="s">
        <v>51</v>
      </c>
      <c r="F177" s="33" t="n">
        <v>8</v>
      </c>
      <c r="G177" s="33" t="n">
        <v>25</v>
      </c>
      <c r="H177" s="33"/>
      <c r="I177" s="96" t="s">
        <v>291</v>
      </c>
      <c r="J177" s="15" t="s">
        <v>24</v>
      </c>
      <c r="K177" s="187" t="s">
        <v>57</v>
      </c>
      <c r="L177" s="188" t="s">
        <v>26</v>
      </c>
      <c r="M177" s="191" t="s">
        <v>376</v>
      </c>
      <c r="N177" s="15" t="s">
        <v>24</v>
      </c>
      <c r="O177" s="128" t="s">
        <v>349</v>
      </c>
      <c r="P177" s="15" t="n">
        <v>25</v>
      </c>
      <c r="Q177" s="39" t="s">
        <v>114</v>
      </c>
      <c r="R177" s="40" t="n">
        <v>126</v>
      </c>
      <c r="S177" s="320" t="s">
        <v>360</v>
      </c>
      <c r="T177" s="39" t="s">
        <v>378</v>
      </c>
      <c r="U177" s="15" t="s">
        <v>244</v>
      </c>
      <c r="V177" s="15" t="s">
        <v>244</v>
      </c>
      <c r="W177" s="15" t="s">
        <v>68</v>
      </c>
      <c r="X177" s="15" t="s">
        <v>71</v>
      </c>
      <c r="Y177" s="58" t="n">
        <f aca="false">F177*G177*2</f>
        <v>400</v>
      </c>
      <c r="Z177" s="58" t="str">
        <f aca="false">IF(X177="N",Y177,"0")</f>
        <v>0</v>
      </c>
      <c r="AA177" s="58" t="n">
        <f aca="false">IF(X177="P",Y177,"0")</f>
        <v>400</v>
      </c>
      <c r="AB177" s="15"/>
      <c r="AC177" s="46"/>
      <c r="AD177" s="15"/>
      <c r="AE177" s="15"/>
      <c r="AF177" s="15"/>
    </row>
    <row r="178" customFormat="false" ht="11.25" hidden="false" customHeight="false" outlineLevel="0" collapsed="false">
      <c r="A178" s="47" t="s">
        <v>54</v>
      </c>
      <c r="B178" s="48" t="n">
        <v>216</v>
      </c>
      <c r="C178" s="47" t="s">
        <v>114</v>
      </c>
      <c r="D178" s="47" t="s">
        <v>74</v>
      </c>
      <c r="E178" s="33" t="s">
        <v>51</v>
      </c>
      <c r="F178" s="33" t="n">
        <v>8</v>
      </c>
      <c r="G178" s="33" t="n">
        <v>25</v>
      </c>
      <c r="H178" s="33"/>
      <c r="I178" s="96" t="s">
        <v>291</v>
      </c>
      <c r="J178" s="15" t="s">
        <v>24</v>
      </c>
      <c r="K178" s="187" t="s">
        <v>57</v>
      </c>
      <c r="L178" s="188" t="s">
        <v>26</v>
      </c>
      <c r="M178" s="191" t="s">
        <v>139</v>
      </c>
      <c r="N178" s="15" t="s">
        <v>24</v>
      </c>
      <c r="O178" s="128" t="s">
        <v>363</v>
      </c>
      <c r="P178" s="15" t="n">
        <v>25</v>
      </c>
      <c r="Q178" s="39" t="s">
        <v>364</v>
      </c>
      <c r="R178" s="40" t="n">
        <v>26.15</v>
      </c>
      <c r="S178" s="315" t="s">
        <v>139</v>
      </c>
      <c r="T178" s="39" t="s">
        <v>365</v>
      </c>
      <c r="U178" s="15" t="s">
        <v>244</v>
      </c>
      <c r="V178" s="15" t="s">
        <v>244</v>
      </c>
      <c r="W178" s="15" t="s">
        <v>68</v>
      </c>
      <c r="X178" s="15" t="s">
        <v>71</v>
      </c>
      <c r="Y178" s="58" t="n">
        <f aca="false">F178*G178*2</f>
        <v>400</v>
      </c>
      <c r="Z178" s="58" t="str">
        <f aca="false">IF(X178="N",Y178,"0")</f>
        <v>0</v>
      </c>
      <c r="AA178" s="58" t="n">
        <f aca="false">IF(X178="P",Y178,"0")</f>
        <v>400</v>
      </c>
      <c r="AB178" s="15"/>
      <c r="AC178" s="46"/>
      <c r="AD178" s="15"/>
      <c r="AE178" s="15"/>
      <c r="AF178" s="15"/>
    </row>
    <row r="179" customFormat="false" ht="11.25" hidden="false" customHeight="false" outlineLevel="0" collapsed="false">
      <c r="A179" s="47" t="s">
        <v>54</v>
      </c>
      <c r="B179" s="48" t="n">
        <v>216</v>
      </c>
      <c r="C179" s="47" t="s">
        <v>114</v>
      </c>
      <c r="D179" s="47" t="s">
        <v>74</v>
      </c>
      <c r="E179" s="33" t="s">
        <v>51</v>
      </c>
      <c r="F179" s="33" t="n">
        <v>8</v>
      </c>
      <c r="G179" s="33" t="n">
        <v>25</v>
      </c>
      <c r="H179" s="33"/>
      <c r="I179" s="96" t="s">
        <v>291</v>
      </c>
      <c r="J179" s="15" t="s">
        <v>24</v>
      </c>
      <c r="K179" s="187" t="s">
        <v>57</v>
      </c>
      <c r="L179" s="188" t="s">
        <v>26</v>
      </c>
      <c r="M179" s="191" t="s">
        <v>139</v>
      </c>
      <c r="N179" s="15" t="s">
        <v>24</v>
      </c>
      <c r="O179" s="128" t="s">
        <v>349</v>
      </c>
      <c r="P179" s="15" t="n">
        <v>25</v>
      </c>
      <c r="Q179" s="39" t="s">
        <v>114</v>
      </c>
      <c r="R179" s="40" t="n">
        <v>24.18</v>
      </c>
      <c r="S179" s="315" t="s">
        <v>139</v>
      </c>
      <c r="T179" s="39" t="s">
        <v>403</v>
      </c>
      <c r="U179" s="15" t="s">
        <v>244</v>
      </c>
      <c r="V179" s="15" t="s">
        <v>244</v>
      </c>
      <c r="W179" s="15" t="s">
        <v>68</v>
      </c>
      <c r="X179" s="15" t="s">
        <v>71</v>
      </c>
      <c r="Y179" s="58" t="n">
        <f aca="false">F179*G179*2</f>
        <v>400</v>
      </c>
      <c r="Z179" s="58" t="str">
        <f aca="false">IF(X179="N",Y179,"0")</f>
        <v>0</v>
      </c>
      <c r="AA179" s="58" t="n">
        <f aca="false">IF(X179="P",Y179,"0")</f>
        <v>400</v>
      </c>
      <c r="AB179" s="15"/>
      <c r="AC179" s="46"/>
      <c r="AD179" s="15"/>
      <c r="AE179" s="15"/>
      <c r="AF179" s="15"/>
    </row>
    <row r="180" customFormat="false" ht="11.25" hidden="false" customHeight="false" outlineLevel="0" collapsed="false">
      <c r="A180" s="47" t="s">
        <v>54</v>
      </c>
      <c r="B180" s="48" t="n">
        <v>216</v>
      </c>
      <c r="C180" s="47" t="s">
        <v>114</v>
      </c>
      <c r="D180" s="47" t="s">
        <v>74</v>
      </c>
      <c r="E180" s="33" t="s">
        <v>51</v>
      </c>
      <c r="F180" s="33" t="n">
        <v>8</v>
      </c>
      <c r="G180" s="33" t="n">
        <v>25</v>
      </c>
      <c r="H180" s="33"/>
      <c r="I180" s="96" t="s">
        <v>291</v>
      </c>
      <c r="J180" s="15" t="s">
        <v>24</v>
      </c>
      <c r="K180" s="187" t="s">
        <v>57</v>
      </c>
      <c r="L180" s="188" t="s">
        <v>26</v>
      </c>
      <c r="M180" s="191" t="s">
        <v>302</v>
      </c>
      <c r="N180" s="15" t="s">
        <v>24</v>
      </c>
      <c r="O180" s="128" t="s">
        <v>303</v>
      </c>
      <c r="P180" s="15" t="n">
        <v>25</v>
      </c>
      <c r="Q180" s="39" t="s">
        <v>55</v>
      </c>
      <c r="R180" s="40" t="n">
        <v>201</v>
      </c>
      <c r="S180" s="320" t="n">
        <v>16493</v>
      </c>
      <c r="T180" s="39" t="s">
        <v>308</v>
      </c>
      <c r="U180" s="15" t="s">
        <v>244</v>
      </c>
      <c r="V180" s="15" t="s">
        <v>244</v>
      </c>
      <c r="W180" s="15" t="s">
        <v>68</v>
      </c>
      <c r="X180" s="15" t="s">
        <v>71</v>
      </c>
      <c r="Y180" s="58" t="n">
        <f aca="false">F180*G180*2</f>
        <v>400</v>
      </c>
      <c r="Z180" s="58" t="str">
        <f aca="false">IF(X180="N",Y180,"0")</f>
        <v>0</v>
      </c>
      <c r="AA180" s="58" t="n">
        <f aca="false">IF(X180="P",Y180,"0")</f>
        <v>400</v>
      </c>
      <c r="AB180" s="15"/>
      <c r="AC180" s="46"/>
      <c r="AD180" s="15"/>
      <c r="AE180" s="15"/>
      <c r="AF180" s="15"/>
    </row>
    <row r="181" customFormat="false" ht="11.25" hidden="false" customHeight="false" outlineLevel="0" collapsed="false">
      <c r="A181" s="47" t="s">
        <v>54</v>
      </c>
      <c r="B181" s="48" t="n">
        <v>216</v>
      </c>
      <c r="C181" s="47" t="s">
        <v>114</v>
      </c>
      <c r="D181" s="47" t="s">
        <v>74</v>
      </c>
      <c r="E181" s="33" t="s">
        <v>51</v>
      </c>
      <c r="F181" s="33" t="n">
        <v>8</v>
      </c>
      <c r="G181" s="33" t="n">
        <v>25</v>
      </c>
      <c r="H181" s="33"/>
      <c r="I181" s="96" t="s">
        <v>1514</v>
      </c>
      <c r="J181" s="15" t="s">
        <v>24</v>
      </c>
      <c r="K181" s="187" t="s">
        <v>57</v>
      </c>
      <c r="L181" s="188" t="s">
        <v>26</v>
      </c>
      <c r="M181" s="191" t="s">
        <v>302</v>
      </c>
      <c r="N181" s="15" t="s">
        <v>24</v>
      </c>
      <c r="O181" s="128" t="s">
        <v>303</v>
      </c>
      <c r="P181" s="15" t="n">
        <v>25</v>
      </c>
      <c r="Q181" s="39" t="s">
        <v>55</v>
      </c>
      <c r="R181" s="40" t="n">
        <v>204</v>
      </c>
      <c r="S181" s="320" t="n">
        <v>16493</v>
      </c>
      <c r="T181" s="39" t="s">
        <v>307</v>
      </c>
      <c r="U181" s="15" t="s">
        <v>244</v>
      </c>
      <c r="V181" s="15" t="s">
        <v>244</v>
      </c>
      <c r="W181" s="15" t="s">
        <v>68</v>
      </c>
      <c r="X181" s="15" t="s">
        <v>71</v>
      </c>
      <c r="Y181" s="58" t="n">
        <f aca="false">F181*G181*2</f>
        <v>400</v>
      </c>
      <c r="Z181" s="58" t="str">
        <f aca="false">IF(X181="N",Y181,"0")</f>
        <v>0</v>
      </c>
      <c r="AA181" s="58" t="n">
        <f aca="false">IF(X181="P",Y181,"0")</f>
        <v>400</v>
      </c>
      <c r="AB181" s="15"/>
      <c r="AC181" s="46"/>
      <c r="AD181" s="15"/>
      <c r="AE181" s="15"/>
      <c r="AF181" s="15"/>
    </row>
    <row r="182" customFormat="false" ht="11.25" hidden="false" customHeight="false" outlineLevel="0" collapsed="false">
      <c r="A182" s="47" t="s">
        <v>54</v>
      </c>
      <c r="B182" s="48" t="n">
        <v>216</v>
      </c>
      <c r="C182" s="47" t="s">
        <v>114</v>
      </c>
      <c r="D182" s="47" t="s">
        <v>74</v>
      </c>
      <c r="E182" s="33" t="s">
        <v>51</v>
      </c>
      <c r="F182" s="33" t="n">
        <v>8</v>
      </c>
      <c r="G182" s="33" t="n">
        <v>10</v>
      </c>
      <c r="H182" s="33"/>
      <c r="I182" s="96" t="s">
        <v>309</v>
      </c>
      <c r="J182" s="15" t="s">
        <v>24</v>
      </c>
      <c r="K182" s="187" t="s">
        <v>57</v>
      </c>
      <c r="L182" s="188" t="s">
        <v>26</v>
      </c>
      <c r="M182" s="191" t="s">
        <v>302</v>
      </c>
      <c r="N182" s="15" t="s">
        <v>24</v>
      </c>
      <c r="O182" s="128" t="s">
        <v>303</v>
      </c>
      <c r="P182" s="15" t="n">
        <v>10</v>
      </c>
      <c r="Q182" s="39" t="s">
        <v>55</v>
      </c>
      <c r="R182" s="40" t="n">
        <v>240</v>
      </c>
      <c r="S182" s="320" t="n">
        <v>16494</v>
      </c>
      <c r="T182" s="39" t="s">
        <v>347</v>
      </c>
      <c r="U182" s="15" t="s">
        <v>244</v>
      </c>
      <c r="V182" s="15" t="s">
        <v>244</v>
      </c>
      <c r="W182" s="15" t="s">
        <v>68</v>
      </c>
      <c r="X182" s="15" t="s">
        <v>71</v>
      </c>
      <c r="Y182" s="58" t="n">
        <f aca="false">F182*G182*2</f>
        <v>160</v>
      </c>
      <c r="Z182" s="58" t="str">
        <f aca="false">IF(X182="N",Y182,"0")</f>
        <v>0</v>
      </c>
      <c r="AA182" s="58" t="n">
        <f aca="false">IF(X182="P",Y182,"0")</f>
        <v>160</v>
      </c>
      <c r="AB182" s="15"/>
      <c r="AC182" s="46"/>
      <c r="AD182" s="15"/>
      <c r="AE182" s="15"/>
      <c r="AF182" s="15"/>
    </row>
    <row r="183" customFormat="false" ht="11.25" hidden="false" customHeight="false" outlineLevel="0" collapsed="false">
      <c r="A183" s="47" t="s">
        <v>54</v>
      </c>
      <c r="B183" s="48" t="n">
        <v>216</v>
      </c>
      <c r="C183" s="47" t="s">
        <v>114</v>
      </c>
      <c r="D183" s="47" t="s">
        <v>74</v>
      </c>
      <c r="E183" s="33" t="s">
        <v>51</v>
      </c>
      <c r="F183" s="33" t="n">
        <v>8</v>
      </c>
      <c r="G183" s="33" t="n">
        <v>25</v>
      </c>
      <c r="H183" s="33"/>
      <c r="I183" s="96" t="s">
        <v>309</v>
      </c>
      <c r="J183" s="15" t="s">
        <v>24</v>
      </c>
      <c r="K183" s="187" t="s">
        <v>57</v>
      </c>
      <c r="L183" s="188" t="s">
        <v>26</v>
      </c>
      <c r="M183" s="191" t="s">
        <v>366</v>
      </c>
      <c r="N183" s="15" t="s">
        <v>24</v>
      </c>
      <c r="O183" s="15" t="s">
        <v>363</v>
      </c>
      <c r="P183" s="15" t="n">
        <v>25</v>
      </c>
      <c r="Q183" s="39" t="s">
        <v>114</v>
      </c>
      <c r="R183" s="40" t="n">
        <v>48</v>
      </c>
      <c r="S183" s="320" t="n">
        <v>16526</v>
      </c>
      <c r="T183" s="39" t="s">
        <v>367</v>
      </c>
      <c r="U183" s="15" t="s">
        <v>244</v>
      </c>
      <c r="V183" s="15" t="s">
        <v>244</v>
      </c>
      <c r="W183" s="15" t="s">
        <v>68</v>
      </c>
      <c r="X183" s="15" t="s">
        <v>71</v>
      </c>
      <c r="Y183" s="58" t="n">
        <f aca="false">F183*G183*2</f>
        <v>400</v>
      </c>
      <c r="Z183" s="58" t="str">
        <f aca="false">IF(X183="N",Y183,"0")</f>
        <v>0</v>
      </c>
      <c r="AA183" s="58" t="n">
        <f aca="false">IF(X183="P",Y183,"0")</f>
        <v>400</v>
      </c>
      <c r="AB183" s="15"/>
      <c r="AC183" s="46"/>
      <c r="AD183" s="15"/>
      <c r="AE183" s="15"/>
      <c r="AF183" s="15"/>
    </row>
    <row r="184" customFormat="false" ht="11.25" hidden="false" customHeight="false" outlineLevel="0" collapsed="false">
      <c r="A184" s="47" t="s">
        <v>54</v>
      </c>
      <c r="B184" s="48" t="n">
        <v>216</v>
      </c>
      <c r="C184" s="47" t="s">
        <v>114</v>
      </c>
      <c r="D184" s="47" t="s">
        <v>74</v>
      </c>
      <c r="E184" s="33" t="s">
        <v>51</v>
      </c>
      <c r="F184" s="33" t="n">
        <v>8</v>
      </c>
      <c r="G184" s="33" t="n">
        <v>25</v>
      </c>
      <c r="H184" s="33"/>
      <c r="I184" s="96" t="s">
        <v>309</v>
      </c>
      <c r="J184" s="15" t="s">
        <v>24</v>
      </c>
      <c r="K184" s="187" t="s">
        <v>57</v>
      </c>
      <c r="L184" s="188" t="s">
        <v>26</v>
      </c>
      <c r="M184" s="191" t="s">
        <v>366</v>
      </c>
      <c r="N184" s="15" t="s">
        <v>24</v>
      </c>
      <c r="O184" s="15" t="s">
        <v>363</v>
      </c>
      <c r="P184" s="15" t="n">
        <v>25</v>
      </c>
      <c r="Q184" s="39" t="s">
        <v>55</v>
      </c>
      <c r="R184" s="40" t="n">
        <v>71</v>
      </c>
      <c r="S184" s="320" t="n">
        <v>16526</v>
      </c>
      <c r="T184" s="39" t="s">
        <v>368</v>
      </c>
      <c r="U184" s="15" t="s">
        <v>244</v>
      </c>
      <c r="V184" s="15" t="s">
        <v>244</v>
      </c>
      <c r="W184" s="15" t="s">
        <v>68</v>
      </c>
      <c r="X184" s="15" t="s">
        <v>71</v>
      </c>
      <c r="Y184" s="58" t="n">
        <f aca="false">F184*G184*2</f>
        <v>400</v>
      </c>
      <c r="Z184" s="58" t="str">
        <f aca="false">IF(X184="N",Y184,"0")</f>
        <v>0</v>
      </c>
      <c r="AA184" s="58" t="n">
        <f aca="false">IF(X184="P",Y184,"0")</f>
        <v>400</v>
      </c>
      <c r="AB184" s="15"/>
      <c r="AC184" s="46"/>
      <c r="AD184" s="15"/>
      <c r="AE184" s="15"/>
      <c r="AF184" s="15"/>
    </row>
    <row r="185" customFormat="false" ht="11.25" hidden="false" customHeight="false" outlineLevel="0" collapsed="false">
      <c r="A185" s="39" t="s">
        <v>356</v>
      </c>
      <c r="B185" s="40" t="n">
        <v>225</v>
      </c>
      <c r="C185" s="39" t="s">
        <v>114</v>
      </c>
      <c r="D185" s="39" t="s">
        <v>74</v>
      </c>
      <c r="E185" s="15" t="s">
        <v>51</v>
      </c>
      <c r="F185" s="15" t="n">
        <v>8</v>
      </c>
      <c r="G185" s="15" t="n">
        <v>25</v>
      </c>
      <c r="H185" s="15"/>
      <c r="I185" s="128" t="s">
        <v>1620</v>
      </c>
      <c r="J185" s="15" t="s">
        <v>24</v>
      </c>
      <c r="K185" s="195" t="s">
        <v>259</v>
      </c>
      <c r="L185" s="188" t="s">
        <v>26</v>
      </c>
      <c r="M185" s="191" t="s">
        <v>283</v>
      </c>
      <c r="N185" s="15" t="s">
        <v>24</v>
      </c>
      <c r="O185" s="128" t="s">
        <v>878</v>
      </c>
      <c r="P185" s="15" t="n">
        <v>25</v>
      </c>
      <c r="Q185" s="39" t="s">
        <v>114</v>
      </c>
      <c r="R185" s="40" t="n">
        <v>67</v>
      </c>
      <c r="S185" s="320" t="n">
        <v>16530</v>
      </c>
      <c r="T185" s="39" t="s">
        <v>392</v>
      </c>
      <c r="U185" s="15" t="s">
        <v>244</v>
      </c>
      <c r="V185" s="15" t="s">
        <v>244</v>
      </c>
      <c r="W185" s="15" t="s">
        <v>68</v>
      </c>
      <c r="X185" s="15" t="s">
        <v>71</v>
      </c>
      <c r="Y185" s="58" t="n">
        <f aca="false">F185*G185*2</f>
        <v>400</v>
      </c>
      <c r="Z185" s="58" t="str">
        <f aca="false">IF(X185="N",Y185,"0")</f>
        <v>0</v>
      </c>
      <c r="AA185" s="58" t="n">
        <f aca="false">IF(X185="P",Y185,"0")</f>
        <v>400</v>
      </c>
      <c r="AB185" s="15"/>
      <c r="AC185" s="46"/>
      <c r="AD185" s="15"/>
      <c r="AE185" s="15"/>
      <c r="AF185" s="15"/>
    </row>
    <row r="186" customFormat="false" ht="11.25" hidden="false" customHeight="false" outlineLevel="0" collapsed="false">
      <c r="A186" s="39" t="s">
        <v>369</v>
      </c>
      <c r="B186" s="40" t="n">
        <v>15.9</v>
      </c>
      <c r="C186" s="39" t="s">
        <v>114</v>
      </c>
      <c r="D186" s="39" t="s">
        <v>74</v>
      </c>
      <c r="E186" s="15" t="s">
        <v>51</v>
      </c>
      <c r="F186" s="15" t="n">
        <v>8</v>
      </c>
      <c r="G186" s="15" t="n">
        <v>25</v>
      </c>
      <c r="H186" s="15"/>
      <c r="I186" s="128" t="s">
        <v>1620</v>
      </c>
      <c r="J186" s="15" t="s">
        <v>24</v>
      </c>
      <c r="K186" s="195" t="s">
        <v>259</v>
      </c>
      <c r="L186" s="188" t="s">
        <v>26</v>
      </c>
      <c r="M186" s="191" t="s">
        <v>283</v>
      </c>
      <c r="N186" s="15" t="s">
        <v>24</v>
      </c>
      <c r="O186" s="128" t="s">
        <v>878</v>
      </c>
      <c r="P186" s="15" t="n">
        <v>25</v>
      </c>
      <c r="Q186" s="39" t="s">
        <v>114</v>
      </c>
      <c r="R186" s="40" t="n">
        <v>62</v>
      </c>
      <c r="S186" s="320" t="n">
        <v>16530</v>
      </c>
      <c r="T186" s="39" t="s">
        <v>390</v>
      </c>
      <c r="U186" s="15" t="s">
        <v>244</v>
      </c>
      <c r="V186" s="15" t="s">
        <v>244</v>
      </c>
      <c r="W186" s="15" t="s">
        <v>68</v>
      </c>
      <c r="X186" s="15" t="s">
        <v>71</v>
      </c>
      <c r="Y186" s="58" t="n">
        <f aca="false">F186*G186*2</f>
        <v>400</v>
      </c>
      <c r="Z186" s="58" t="str">
        <f aca="false">IF(X186="N",Y186,"0")</f>
        <v>0</v>
      </c>
      <c r="AA186" s="58" t="n">
        <f aca="false">IF(X186="P",Y186,"0")</f>
        <v>400</v>
      </c>
      <c r="AB186" s="15"/>
      <c r="AC186" s="46"/>
      <c r="AD186" s="15"/>
      <c r="AE186" s="15"/>
      <c r="AF186" s="15"/>
    </row>
    <row r="187" customFormat="false" ht="11.25" hidden="false" customHeight="false" outlineLevel="0" collapsed="false">
      <c r="A187" s="39" t="s">
        <v>373</v>
      </c>
      <c r="B187" s="40" t="n">
        <v>62</v>
      </c>
      <c r="C187" s="39" t="s">
        <v>114</v>
      </c>
      <c r="D187" s="39" t="s">
        <v>74</v>
      </c>
      <c r="E187" s="15" t="s">
        <v>51</v>
      </c>
      <c r="F187" s="15" t="n">
        <v>8</v>
      </c>
      <c r="G187" s="15" t="n">
        <v>25</v>
      </c>
      <c r="H187" s="15"/>
      <c r="I187" s="128" t="s">
        <v>1620</v>
      </c>
      <c r="J187" s="15" t="s">
        <v>24</v>
      </c>
      <c r="K187" s="195" t="s">
        <v>259</v>
      </c>
      <c r="L187" s="188" t="s">
        <v>26</v>
      </c>
      <c r="M187" s="191" t="s">
        <v>283</v>
      </c>
      <c r="N187" s="15" t="s">
        <v>24</v>
      </c>
      <c r="O187" s="128" t="s">
        <v>878</v>
      </c>
      <c r="P187" s="15" t="n">
        <v>25</v>
      </c>
      <c r="Q187" s="39" t="s">
        <v>274</v>
      </c>
      <c r="R187" s="40" t="n">
        <v>310</v>
      </c>
      <c r="S187" s="320" t="n">
        <v>16530</v>
      </c>
      <c r="T187" s="39" t="s">
        <v>405</v>
      </c>
      <c r="U187" s="15" t="s">
        <v>244</v>
      </c>
      <c r="V187" s="15" t="s">
        <v>244</v>
      </c>
      <c r="W187" s="15" t="s">
        <v>68</v>
      </c>
      <c r="X187" s="15" t="s">
        <v>71</v>
      </c>
      <c r="Y187" s="58" t="n">
        <f aca="false">F187*G187*2</f>
        <v>400</v>
      </c>
      <c r="Z187" s="58" t="str">
        <f aca="false">IF(X187="N",Y187,"0")</f>
        <v>0</v>
      </c>
      <c r="AA187" s="58" t="n">
        <f aca="false">IF(X187="P",Y187,"0")</f>
        <v>400</v>
      </c>
      <c r="AB187" s="15"/>
      <c r="AC187" s="46"/>
      <c r="AD187" s="15"/>
      <c r="AE187" s="15"/>
      <c r="AF187" s="15"/>
    </row>
    <row r="188" customFormat="false" ht="11.25" hidden="false" customHeight="false" outlineLevel="0" collapsed="false">
      <c r="A188" s="39" t="s">
        <v>374</v>
      </c>
      <c r="B188" s="40" t="n">
        <v>62</v>
      </c>
      <c r="C188" s="39" t="s">
        <v>114</v>
      </c>
      <c r="D188" s="39" t="s">
        <v>74</v>
      </c>
      <c r="E188" s="15" t="s">
        <v>51</v>
      </c>
      <c r="F188" s="15" t="n">
        <v>8</v>
      </c>
      <c r="G188" s="15" t="n">
        <v>25</v>
      </c>
      <c r="H188" s="15"/>
      <c r="I188" s="128" t="s">
        <v>1620</v>
      </c>
      <c r="J188" s="15" t="s">
        <v>24</v>
      </c>
      <c r="K188" s="195" t="s">
        <v>259</v>
      </c>
      <c r="L188" s="188" t="s">
        <v>26</v>
      </c>
      <c r="M188" s="191" t="s">
        <v>53</v>
      </c>
      <c r="N188" s="15" t="s">
        <v>24</v>
      </c>
      <c r="O188" s="307" t="s">
        <v>1242</v>
      </c>
      <c r="P188" s="33" t="n">
        <v>25</v>
      </c>
      <c r="Q188" s="39" t="s">
        <v>1207</v>
      </c>
      <c r="R188" s="40" t="n">
        <v>0</v>
      </c>
      <c r="S188" s="320" t="n">
        <v>16531</v>
      </c>
      <c r="T188" s="39" t="s">
        <v>1612</v>
      </c>
      <c r="U188" s="15" t="s">
        <v>244</v>
      </c>
      <c r="V188" s="15" t="s">
        <v>244</v>
      </c>
      <c r="W188" s="15" t="s">
        <v>68</v>
      </c>
      <c r="X188" s="15" t="s">
        <v>71</v>
      </c>
      <c r="Y188" s="58" t="n">
        <f aca="false">F188*G188*2</f>
        <v>400</v>
      </c>
      <c r="Z188" s="58" t="str">
        <f aca="false">IF(X188="N",Y188,"0")</f>
        <v>0</v>
      </c>
      <c r="AA188" s="58" t="n">
        <f aca="false">IF(X188="P",Y188,"0")</f>
        <v>400</v>
      </c>
      <c r="AB188" s="15"/>
      <c r="AC188" s="46"/>
      <c r="AD188" s="15"/>
      <c r="AE188" s="15"/>
      <c r="AF188" s="15"/>
    </row>
    <row r="189" customFormat="false" ht="11.25" hidden="false" customHeight="false" outlineLevel="0" collapsed="false">
      <c r="A189" s="39"/>
      <c r="B189" s="40" t="n">
        <v>0</v>
      </c>
      <c r="C189" s="39" t="s">
        <v>114</v>
      </c>
      <c r="D189" s="39" t="s">
        <v>74</v>
      </c>
      <c r="E189" s="15" t="s">
        <v>51</v>
      </c>
      <c r="F189" s="15" t="n">
        <v>8</v>
      </c>
      <c r="G189" s="15" t="n">
        <v>25</v>
      </c>
      <c r="H189" s="15"/>
      <c r="I189" s="128" t="s">
        <v>349</v>
      </c>
      <c r="J189" s="15" t="s">
        <v>24</v>
      </c>
      <c r="K189" s="187" t="s">
        <v>53</v>
      </c>
      <c r="L189" s="188" t="s">
        <v>26</v>
      </c>
      <c r="M189" s="191" t="s">
        <v>302</v>
      </c>
      <c r="N189" s="15" t="s">
        <v>24</v>
      </c>
      <c r="O189" s="15" t="s">
        <v>679</v>
      </c>
      <c r="P189" s="15" t="n">
        <v>25</v>
      </c>
      <c r="Q189" s="39" t="s">
        <v>55</v>
      </c>
      <c r="R189" s="40" t="n">
        <v>240</v>
      </c>
      <c r="S189" s="320" t="n">
        <v>16491</v>
      </c>
      <c r="T189" s="39" t="s">
        <v>347</v>
      </c>
      <c r="U189" s="15" t="s">
        <v>67</v>
      </c>
      <c r="V189" s="15" t="s">
        <v>67</v>
      </c>
      <c r="W189" s="15" t="s">
        <v>68</v>
      </c>
      <c r="X189" s="15" t="s">
        <v>71</v>
      </c>
      <c r="Y189" s="58" t="n">
        <f aca="false">F189*G189*2</f>
        <v>400</v>
      </c>
      <c r="Z189" s="58" t="str">
        <f aca="false">IF(X189="N",Y189,"0")</f>
        <v>0</v>
      </c>
      <c r="AA189" s="58" t="n">
        <f aca="false">IF(X189="P",Y189,"0")</f>
        <v>400</v>
      </c>
      <c r="AB189" s="15"/>
      <c r="AC189" s="46"/>
      <c r="AD189" s="15"/>
      <c r="AE189" s="15"/>
      <c r="AF189" s="15"/>
    </row>
    <row r="190" customFormat="false" ht="11.25" hidden="false" customHeight="false" outlineLevel="0" collapsed="false">
      <c r="A190" s="39" t="s">
        <v>1621</v>
      </c>
      <c r="B190" s="40" t="n">
        <v>305</v>
      </c>
      <c r="C190" s="39" t="s">
        <v>1553</v>
      </c>
      <c r="D190" s="39" t="s">
        <v>74</v>
      </c>
      <c r="E190" s="15" t="s">
        <v>51</v>
      </c>
      <c r="F190" s="15" t="n">
        <v>8</v>
      </c>
      <c r="G190" s="15" t="n">
        <v>25</v>
      </c>
      <c r="H190" s="15"/>
      <c r="I190" s="128"/>
      <c r="J190" s="15" t="s">
        <v>24</v>
      </c>
      <c r="K190" s="187" t="s">
        <v>360</v>
      </c>
      <c r="L190" s="188" t="s">
        <v>26</v>
      </c>
      <c r="M190" s="191" t="s">
        <v>360</v>
      </c>
      <c r="N190" s="15" t="s">
        <v>24</v>
      </c>
      <c r="O190" s="55"/>
      <c r="P190" s="15" t="n">
        <v>25</v>
      </c>
      <c r="Q190" s="39" t="s">
        <v>114</v>
      </c>
      <c r="R190" s="40" t="n">
        <v>24</v>
      </c>
      <c r="S190" s="315" t="s">
        <v>65</v>
      </c>
      <c r="T190" s="39" t="s">
        <v>362</v>
      </c>
      <c r="U190" s="15" t="s">
        <v>244</v>
      </c>
      <c r="V190" s="15" t="s">
        <v>244</v>
      </c>
      <c r="W190" s="15" t="s">
        <v>68</v>
      </c>
      <c r="X190" s="15" t="s">
        <v>69</v>
      </c>
      <c r="Y190" s="58" t="n">
        <f aca="false">F190*G190*2</f>
        <v>400</v>
      </c>
      <c r="Z190" s="58" t="n">
        <f aca="false">IF(X190="N",Y190,"0")</f>
        <v>400</v>
      </c>
      <c r="AA190" s="58" t="str">
        <f aca="false">IF(X190="P",Y190,"0")</f>
        <v>0</v>
      </c>
      <c r="AB190" s="15"/>
      <c r="AC190" s="46"/>
      <c r="AD190" s="15"/>
      <c r="AE190" s="15"/>
      <c r="AF190" s="15"/>
    </row>
    <row r="191" customFormat="false" ht="11.25" hidden="false" customHeight="false" outlineLevel="0" collapsed="false">
      <c r="A191" s="39" t="s">
        <v>1622</v>
      </c>
      <c r="B191" s="40" t="n">
        <v>315</v>
      </c>
      <c r="C191" s="39" t="s">
        <v>1553</v>
      </c>
      <c r="D191" s="39" t="s">
        <v>74</v>
      </c>
      <c r="E191" s="15" t="s">
        <v>51</v>
      </c>
      <c r="F191" s="15" t="n">
        <v>8</v>
      </c>
      <c r="G191" s="15" t="n">
        <v>25</v>
      </c>
      <c r="H191" s="15"/>
      <c r="I191" s="16"/>
      <c r="J191" s="15" t="s">
        <v>24</v>
      </c>
      <c r="K191" s="187" t="s">
        <v>401</v>
      </c>
      <c r="L191" s="188" t="s">
        <v>26</v>
      </c>
      <c r="M191" s="191" t="s">
        <v>234</v>
      </c>
      <c r="N191" s="15" t="s">
        <v>24</v>
      </c>
      <c r="O191" s="15" t="s">
        <v>1623</v>
      </c>
      <c r="P191" s="15" t="n">
        <v>25</v>
      </c>
      <c r="Q191" s="39" t="s">
        <v>55</v>
      </c>
      <c r="R191" s="40" t="n">
        <v>185</v>
      </c>
      <c r="S191" s="315" t="s">
        <v>65</v>
      </c>
      <c r="T191" s="39" t="s">
        <v>384</v>
      </c>
      <c r="U191" s="15" t="s">
        <v>244</v>
      </c>
      <c r="V191" s="15" t="s">
        <v>244</v>
      </c>
      <c r="W191" s="15" t="s">
        <v>68</v>
      </c>
      <c r="X191" s="15" t="s">
        <v>69</v>
      </c>
      <c r="Y191" s="58" t="n">
        <f aca="false">F191*G191*2</f>
        <v>400</v>
      </c>
      <c r="Z191" s="58" t="n">
        <f aca="false">IF(X191="N",Y191,"0")</f>
        <v>400</v>
      </c>
      <c r="AA191" s="58" t="str">
        <f aca="false">IF(X191="P",Y191,"0")</f>
        <v>0</v>
      </c>
      <c r="AB191" s="15"/>
      <c r="AC191" s="46"/>
      <c r="AD191" s="15"/>
      <c r="AE191" s="15"/>
      <c r="AF191" s="15"/>
    </row>
    <row r="192" customFormat="false" ht="11.85" hidden="false" customHeight="true" outlineLevel="0" collapsed="false">
      <c r="A192" s="172"/>
      <c r="B192" s="172"/>
      <c r="C192" s="172"/>
      <c r="D192" s="172"/>
      <c r="E192" s="172"/>
      <c r="F192" s="172"/>
      <c r="G192" s="223" t="n">
        <f aca="false">SUM(G162:G191)</f>
        <v>585</v>
      </c>
      <c r="H192" s="223"/>
      <c r="I192" s="223"/>
      <c r="J192" s="223"/>
      <c r="K192" s="223"/>
      <c r="L192" s="226"/>
      <c r="M192" s="223" t="n">
        <f aca="false">G192-P192</f>
        <v>0</v>
      </c>
      <c r="N192" s="223"/>
      <c r="O192" s="223"/>
      <c r="P192" s="223" t="n">
        <f aca="false">SUM(P162:P191)</f>
        <v>585</v>
      </c>
      <c r="Q192" s="79"/>
      <c r="R192" s="79"/>
      <c r="S192" s="227"/>
      <c r="T192" s="79"/>
      <c r="U192" s="172"/>
      <c r="V192" s="172"/>
      <c r="W192" s="172"/>
      <c r="X192" s="79"/>
      <c r="Y192" s="58" t="n">
        <f aca="false">F192*G192*2</f>
        <v>0</v>
      </c>
      <c r="Z192" s="58" t="str">
        <f aca="false">IF(X192="N",Y192,"0")</f>
        <v>0</v>
      </c>
      <c r="AA192" s="58" t="str">
        <f aca="false">IF(X192="P",Y192,"0")</f>
        <v>0</v>
      </c>
      <c r="AB192" s="172"/>
      <c r="AC192" s="172"/>
      <c r="AD192" s="172"/>
      <c r="AE192" s="172"/>
      <c r="AF192" s="172"/>
    </row>
    <row r="193" customFormat="false" ht="11.85" hidden="false" customHeight="true" outlineLevel="0" collapsed="false">
      <c r="A193" s="29"/>
      <c r="B193" s="29"/>
      <c r="C193" s="228" t="s">
        <v>1273</v>
      </c>
      <c r="D193" s="29"/>
      <c r="E193" s="29"/>
      <c r="F193" s="29"/>
      <c r="G193" s="33"/>
      <c r="H193" s="33"/>
      <c r="I193" s="310"/>
      <c r="J193" s="33"/>
      <c r="K193" s="33"/>
      <c r="L193" s="218"/>
      <c r="M193" s="33"/>
      <c r="N193" s="33"/>
      <c r="O193" s="33"/>
      <c r="P193" s="33"/>
      <c r="Q193" s="33"/>
      <c r="R193" s="33"/>
      <c r="S193" s="219"/>
      <c r="T193" s="33"/>
      <c r="U193" s="29"/>
      <c r="V193" s="29"/>
      <c r="W193" s="29"/>
      <c r="X193" s="33"/>
      <c r="Y193" s="58" t="n">
        <f aca="false">F193*G193*2</f>
        <v>0</v>
      </c>
      <c r="Z193" s="58" t="str">
        <f aca="false">IF(X193="N",Y193,"0")</f>
        <v>0</v>
      </c>
      <c r="AA193" s="58" t="str">
        <f aca="false">IF(X193="P",Y193,"0")</f>
        <v>0</v>
      </c>
      <c r="AB193" s="29"/>
      <c r="AC193" s="29"/>
      <c r="AD193" s="29"/>
      <c r="AE193" s="29"/>
      <c r="AF193" s="29"/>
    </row>
    <row r="194" customFormat="false" ht="11.25" hidden="false" customHeight="false" outlineLevel="0" collapsed="false">
      <c r="A194" s="39" t="s">
        <v>1274</v>
      </c>
      <c r="B194" s="40" t="n">
        <v>76.5</v>
      </c>
      <c r="C194" s="39" t="s">
        <v>305</v>
      </c>
      <c r="D194" s="39" t="s">
        <v>50</v>
      </c>
      <c r="E194" s="15" t="s">
        <v>51</v>
      </c>
      <c r="F194" s="15" t="n">
        <v>16</v>
      </c>
      <c r="G194" s="15" t="n">
        <v>25</v>
      </c>
      <c r="H194" s="15"/>
      <c r="I194" s="32" t="s">
        <v>1527</v>
      </c>
      <c r="J194" s="15" t="s">
        <v>24</v>
      </c>
      <c r="K194" s="195" t="s">
        <v>327</v>
      </c>
      <c r="L194" s="188" t="s">
        <v>26</v>
      </c>
      <c r="M194" s="189" t="s">
        <v>283</v>
      </c>
      <c r="N194" s="73" t="s">
        <v>24</v>
      </c>
      <c r="O194" s="55" t="s">
        <v>1624</v>
      </c>
      <c r="P194" s="55"/>
      <c r="Q194" s="39" t="s">
        <v>1553</v>
      </c>
      <c r="R194" s="40" t="n">
        <v>245</v>
      </c>
      <c r="S194" s="317" t="n">
        <v>16529</v>
      </c>
      <c r="T194" s="39" t="s">
        <v>1625</v>
      </c>
      <c r="U194" s="202" t="s">
        <v>1277</v>
      </c>
      <c r="V194" s="202" t="s">
        <v>1277</v>
      </c>
      <c r="W194" s="33" t="s">
        <v>68</v>
      </c>
      <c r="X194" s="33" t="s">
        <v>71</v>
      </c>
      <c r="Y194" s="58"/>
      <c r="Z194" s="58" t="str">
        <f aca="false">IF(X194="N",Y194,"0")</f>
        <v>0</v>
      </c>
      <c r="AA194" s="58" t="n">
        <f aca="false">IF(X194="P",Y194,"0")</f>
        <v>0</v>
      </c>
      <c r="AB194" s="33"/>
      <c r="AC194" s="33"/>
      <c r="AD194" s="33"/>
      <c r="AE194" s="33"/>
      <c r="AF194" s="33"/>
      <c r="AG194" s="33"/>
      <c r="AH194" s="33"/>
      <c r="AI194" s="33"/>
      <c r="AJ194" s="33"/>
      <c r="AK194" s="33"/>
      <c r="AL194" s="33"/>
      <c r="AM194" s="33"/>
      <c r="AN194" s="33"/>
      <c r="AO194" s="33"/>
      <c r="AP194" s="33"/>
      <c r="AQ194" s="33"/>
      <c r="AR194" s="33"/>
      <c r="AS194" s="33"/>
      <c r="AT194" s="33"/>
    </row>
    <row r="195" customFormat="false" ht="11.85" hidden="false" customHeight="true" outlineLevel="0" collapsed="false">
      <c r="A195" s="60"/>
      <c r="B195" s="61"/>
      <c r="C195" s="60"/>
      <c r="D195" s="60"/>
      <c r="E195" s="62"/>
      <c r="F195" s="62"/>
      <c r="G195" s="213" t="n">
        <f aca="false">SUM(G194)</f>
        <v>25</v>
      </c>
      <c r="H195" s="213"/>
      <c r="I195" s="213"/>
      <c r="J195" s="213"/>
      <c r="K195" s="231"/>
      <c r="L195" s="232"/>
      <c r="M195" s="213" t="n">
        <f aca="false">G195-P195</f>
        <v>25</v>
      </c>
      <c r="N195" s="213"/>
      <c r="O195" s="213"/>
      <c r="P195" s="213" t="n">
        <f aca="false">SUM(P194)</f>
        <v>0</v>
      </c>
      <c r="Q195" s="60"/>
      <c r="R195" s="61"/>
      <c r="S195" s="321"/>
      <c r="T195" s="60"/>
      <c r="U195" s="62"/>
      <c r="V195" s="62"/>
      <c r="W195" s="62"/>
      <c r="X195" s="62"/>
      <c r="Y195" s="58" t="n">
        <f aca="false">F195*G195*2</f>
        <v>0</v>
      </c>
      <c r="Z195" s="58" t="str">
        <f aca="false">IF(X195="N",Y195,"0")</f>
        <v>0</v>
      </c>
      <c r="AA195" s="58" t="str">
        <f aca="false">IF(X195="P",Y195,"0")</f>
        <v>0</v>
      </c>
      <c r="AB195" s="62"/>
      <c r="AC195" s="71"/>
      <c r="AD195" s="62"/>
      <c r="AE195" s="62"/>
      <c r="AF195" s="62"/>
    </row>
    <row r="196" customFormat="false" ht="11.85" hidden="false" customHeight="true" outlineLevel="0" collapsed="false">
      <c r="A196" s="29"/>
      <c r="B196" s="29"/>
      <c r="C196" s="228" t="s">
        <v>408</v>
      </c>
      <c r="D196" s="29"/>
      <c r="E196" s="29"/>
      <c r="F196" s="29"/>
      <c r="G196" s="33"/>
      <c r="H196" s="33"/>
      <c r="I196" s="310"/>
      <c r="J196" s="33"/>
      <c r="K196" s="33"/>
      <c r="L196" s="218"/>
      <c r="M196" s="33"/>
      <c r="N196" s="33"/>
      <c r="O196" s="33"/>
      <c r="P196" s="33"/>
      <c r="Q196" s="33"/>
      <c r="R196" s="33"/>
      <c r="S196" s="323"/>
      <c r="T196" s="33"/>
      <c r="U196" s="29"/>
      <c r="V196" s="29"/>
      <c r="W196" s="29"/>
      <c r="X196" s="33"/>
      <c r="Y196" s="58" t="n">
        <f aca="false">F196*G196*2</f>
        <v>0</v>
      </c>
      <c r="Z196" s="58" t="str">
        <f aca="false">IF(X196="N",Y196,"0")</f>
        <v>0</v>
      </c>
      <c r="AA196" s="58" t="str">
        <f aca="false">IF(X196="P",Y196,"0")</f>
        <v>0</v>
      </c>
      <c r="AB196" s="29"/>
      <c r="AC196" s="29"/>
      <c r="AD196" s="29"/>
      <c r="AE196" s="29"/>
      <c r="AF196" s="29"/>
    </row>
    <row r="197" customFormat="false" ht="11.25" hidden="false" customHeight="false" outlineLevel="0" collapsed="false">
      <c r="A197" s="39" t="s">
        <v>1626</v>
      </c>
      <c r="B197" s="40" t="n">
        <v>0</v>
      </c>
      <c r="C197" s="39" t="s">
        <v>1553</v>
      </c>
      <c r="D197" s="39" t="s">
        <v>50</v>
      </c>
      <c r="E197" s="15" t="s">
        <v>51</v>
      </c>
      <c r="F197" s="15" t="n">
        <v>16</v>
      </c>
      <c r="G197" s="15" t="n">
        <v>5</v>
      </c>
      <c r="H197" s="15"/>
      <c r="I197" s="41" t="s">
        <v>1627</v>
      </c>
      <c r="J197" s="15" t="s">
        <v>24</v>
      </c>
      <c r="K197" s="176" t="s">
        <v>53</v>
      </c>
      <c r="L197" s="39" t="s">
        <v>26</v>
      </c>
      <c r="M197" s="41" t="s">
        <v>411</v>
      </c>
      <c r="N197" s="15" t="s">
        <v>24</v>
      </c>
      <c r="O197" s="15"/>
      <c r="P197" s="15" t="n">
        <v>5</v>
      </c>
      <c r="Q197" s="39" t="s">
        <v>305</v>
      </c>
      <c r="R197" s="40" t="n">
        <v>0</v>
      </c>
      <c r="S197" s="238" t="n">
        <v>16527</v>
      </c>
      <c r="T197" s="39" t="s">
        <v>412</v>
      </c>
      <c r="U197" s="15" t="s">
        <v>413</v>
      </c>
      <c r="V197" s="15" t="s">
        <v>413</v>
      </c>
      <c r="W197" s="33" t="s">
        <v>68</v>
      </c>
      <c r="X197" s="15" t="s">
        <v>71</v>
      </c>
      <c r="Y197" s="58" t="n">
        <f aca="false">F197*G197*2</f>
        <v>160</v>
      </c>
      <c r="Z197" s="58" t="str">
        <f aca="false">IF(X197="N",Y197,"0")</f>
        <v>0</v>
      </c>
      <c r="AA197" s="58" t="n">
        <f aca="false">IF(X197="P",Y197,"0")</f>
        <v>160</v>
      </c>
      <c r="AB197" s="15"/>
      <c r="AC197" s="46"/>
      <c r="AD197" s="15"/>
      <c r="AE197" s="15"/>
      <c r="AF197" s="15"/>
    </row>
    <row r="198" customFormat="false" ht="11.25" hidden="false" customHeight="false" outlineLevel="0" collapsed="false">
      <c r="A198" s="39" t="s">
        <v>1626</v>
      </c>
      <c r="B198" s="40" t="n">
        <v>0</v>
      </c>
      <c r="C198" s="39" t="s">
        <v>1553</v>
      </c>
      <c r="D198" s="39" t="s">
        <v>50</v>
      </c>
      <c r="E198" s="15" t="s">
        <v>51</v>
      </c>
      <c r="F198" s="15" t="n">
        <v>16</v>
      </c>
      <c r="G198" s="15" t="n">
        <v>25</v>
      </c>
      <c r="H198" s="15"/>
      <c r="I198" s="128" t="s">
        <v>410</v>
      </c>
      <c r="J198" s="15" t="s">
        <v>24</v>
      </c>
      <c r="K198" s="176" t="s">
        <v>53</v>
      </c>
      <c r="L198" s="39" t="s">
        <v>26</v>
      </c>
      <c r="M198" s="15" t="s">
        <v>411</v>
      </c>
      <c r="N198" s="15" t="s">
        <v>24</v>
      </c>
      <c r="O198" s="15"/>
      <c r="P198" s="15" t="n">
        <v>25</v>
      </c>
      <c r="Q198" s="39" t="s">
        <v>364</v>
      </c>
      <c r="R198" s="40" t="n">
        <v>54.65</v>
      </c>
      <c r="S198" s="238" t="n">
        <v>16527</v>
      </c>
      <c r="T198" s="39" t="s">
        <v>414</v>
      </c>
      <c r="U198" s="15" t="s">
        <v>413</v>
      </c>
      <c r="V198" s="15" t="s">
        <v>413</v>
      </c>
      <c r="W198" s="33" t="s">
        <v>68</v>
      </c>
      <c r="X198" s="15" t="s">
        <v>71</v>
      </c>
      <c r="Y198" s="58" t="n">
        <f aca="false">F198*G198*2</f>
        <v>800</v>
      </c>
      <c r="Z198" s="58" t="str">
        <f aca="false">IF(X198="N",Y198,"0")</f>
        <v>0</v>
      </c>
      <c r="AA198" s="58" t="n">
        <f aca="false">IF(X198="P",Y198,"0")</f>
        <v>800</v>
      </c>
      <c r="AB198" s="15"/>
      <c r="AC198" s="46"/>
      <c r="AD198" s="15"/>
      <c r="AE198" s="15"/>
      <c r="AF198" s="15"/>
    </row>
    <row r="199" customFormat="false" ht="11.25" hidden="false" customHeight="false" outlineLevel="0" collapsed="false">
      <c r="A199" s="39" t="s">
        <v>1626</v>
      </c>
      <c r="B199" s="40" t="n">
        <v>0</v>
      </c>
      <c r="C199" s="39" t="s">
        <v>1553</v>
      </c>
      <c r="D199" s="39" t="s">
        <v>50</v>
      </c>
      <c r="E199" s="15" t="s">
        <v>51</v>
      </c>
      <c r="F199" s="15" t="n">
        <v>16</v>
      </c>
      <c r="G199" s="15" t="n">
        <v>7</v>
      </c>
      <c r="H199" s="15"/>
      <c r="I199" s="128" t="s">
        <v>410</v>
      </c>
      <c r="J199" s="15" t="s">
        <v>24</v>
      </c>
      <c r="K199" s="176" t="s">
        <v>53</v>
      </c>
      <c r="L199" s="39" t="s">
        <v>26</v>
      </c>
      <c r="M199" s="15" t="s">
        <v>415</v>
      </c>
      <c r="N199" s="15" t="s">
        <v>24</v>
      </c>
      <c r="O199" s="15"/>
      <c r="P199" s="15" t="n">
        <v>7</v>
      </c>
      <c r="Q199" s="39" t="s">
        <v>364</v>
      </c>
      <c r="R199" s="40" t="n">
        <v>48</v>
      </c>
      <c r="S199" s="238" t="n">
        <v>16528</v>
      </c>
      <c r="T199" s="39" t="s">
        <v>416</v>
      </c>
      <c r="U199" s="15" t="s">
        <v>413</v>
      </c>
      <c r="V199" s="15" t="s">
        <v>413</v>
      </c>
      <c r="W199" s="33" t="s">
        <v>68</v>
      </c>
      <c r="X199" s="15" t="s">
        <v>71</v>
      </c>
      <c r="Y199" s="58" t="n">
        <f aca="false">F199*G199*2</f>
        <v>224</v>
      </c>
      <c r="Z199" s="58" t="str">
        <f aca="false">IF(X199="N",Y199,"0")</f>
        <v>0</v>
      </c>
      <c r="AA199" s="58" t="n">
        <f aca="false">IF(X199="P",Y199,"0")</f>
        <v>224</v>
      </c>
      <c r="AB199" s="15"/>
      <c r="AC199" s="46"/>
      <c r="AD199" s="15"/>
      <c r="AE199" s="15"/>
      <c r="AF199" s="15"/>
    </row>
    <row r="200" customFormat="false" ht="11.85" hidden="false" customHeight="true" outlineLevel="0" collapsed="false">
      <c r="A200" s="60"/>
      <c r="B200" s="61"/>
      <c r="C200" s="60"/>
      <c r="D200" s="60"/>
      <c r="E200" s="62"/>
      <c r="F200" s="62"/>
      <c r="G200" s="213" t="n">
        <f aca="false">SUM(G196:G199)</f>
        <v>37</v>
      </c>
      <c r="H200" s="213"/>
      <c r="I200" s="213"/>
      <c r="J200" s="213"/>
      <c r="K200" s="231"/>
      <c r="L200" s="232"/>
      <c r="M200" s="213" t="n">
        <f aca="false">G200-P200</f>
        <v>0</v>
      </c>
      <c r="N200" s="213"/>
      <c r="O200" s="213"/>
      <c r="P200" s="213" t="n">
        <f aca="false">SUM(P196:P199)</f>
        <v>37</v>
      </c>
      <c r="Q200" s="60"/>
      <c r="R200" s="61"/>
      <c r="S200" s="321"/>
      <c r="T200" s="60"/>
      <c r="U200" s="62"/>
      <c r="V200" s="62"/>
      <c r="W200" s="62"/>
      <c r="X200" s="62"/>
      <c r="Y200" s="58" t="n">
        <f aca="false">F200*G200*2</f>
        <v>0</v>
      </c>
      <c r="Z200" s="58" t="str">
        <f aca="false">IF(X200="N",Y200,"0")</f>
        <v>0</v>
      </c>
      <c r="AA200" s="58" t="str">
        <f aca="false">IF(X200="P",Y200,"0")</f>
        <v>0</v>
      </c>
      <c r="AB200" s="62"/>
      <c r="AC200" s="71"/>
      <c r="AD200" s="62"/>
      <c r="AE200" s="62"/>
      <c r="AF200" s="62"/>
    </row>
    <row r="201" customFormat="false" ht="11.85" hidden="false" customHeight="true" outlineLevel="0" collapsed="false">
      <c r="A201" s="29"/>
      <c r="B201" s="29"/>
      <c r="C201" s="228" t="s">
        <v>418</v>
      </c>
      <c r="D201" s="29"/>
      <c r="E201" s="29"/>
      <c r="F201" s="29"/>
      <c r="G201" s="33"/>
      <c r="H201" s="33"/>
      <c r="I201" s="310"/>
      <c r="J201" s="33"/>
      <c r="K201" s="33"/>
      <c r="L201" s="47"/>
      <c r="M201" s="33"/>
      <c r="N201" s="33"/>
      <c r="O201" s="33"/>
      <c r="P201" s="33"/>
      <c r="Q201" s="33"/>
      <c r="R201" s="33"/>
      <c r="S201" s="323"/>
      <c r="T201" s="33"/>
      <c r="U201" s="29"/>
      <c r="V201" s="29"/>
      <c r="W201" s="29"/>
      <c r="X201" s="33"/>
      <c r="Y201" s="58" t="n">
        <f aca="false">F201*G201*2</f>
        <v>0</v>
      </c>
      <c r="Z201" s="58" t="str">
        <f aca="false">IF(X201="N",Y201,"0")</f>
        <v>0</v>
      </c>
      <c r="AA201" s="58" t="str">
        <f aca="false">IF(X201="P",Y201,"0")</f>
        <v>0</v>
      </c>
      <c r="AB201" s="29"/>
      <c r="AC201" s="29"/>
      <c r="AD201" s="29"/>
      <c r="AE201" s="29"/>
      <c r="AF201" s="29"/>
    </row>
    <row r="202" customFormat="false" ht="11.25" hidden="false" customHeight="false" outlineLevel="0" collapsed="false">
      <c r="A202" s="39" t="s">
        <v>1628</v>
      </c>
      <c r="B202" s="40" t="n">
        <v>0</v>
      </c>
      <c r="C202" s="39" t="s">
        <v>1553</v>
      </c>
      <c r="D202" s="39" t="s">
        <v>74</v>
      </c>
      <c r="E202" s="15" t="s">
        <v>51</v>
      </c>
      <c r="F202" s="15" t="n">
        <v>8</v>
      </c>
      <c r="G202" s="15" t="n">
        <v>5</v>
      </c>
      <c r="H202" s="15"/>
      <c r="I202" s="41" t="s">
        <v>1627</v>
      </c>
      <c r="J202" s="15" t="s">
        <v>24</v>
      </c>
      <c r="K202" s="176" t="s">
        <v>53</v>
      </c>
      <c r="L202" s="39" t="s">
        <v>26</v>
      </c>
      <c r="M202" s="41" t="s">
        <v>411</v>
      </c>
      <c r="N202" s="15" t="s">
        <v>24</v>
      </c>
      <c r="O202" s="15"/>
      <c r="P202" s="15" t="n">
        <v>5</v>
      </c>
      <c r="Q202" s="39" t="s">
        <v>305</v>
      </c>
      <c r="R202" s="40" t="n">
        <v>0</v>
      </c>
      <c r="S202" s="238" t="n">
        <v>16527</v>
      </c>
      <c r="T202" s="39" t="s">
        <v>420</v>
      </c>
      <c r="U202" s="15" t="s">
        <v>413</v>
      </c>
      <c r="V202" s="15" t="s">
        <v>413</v>
      </c>
      <c r="W202" s="33" t="s">
        <v>68</v>
      </c>
      <c r="X202" s="15" t="s">
        <v>71</v>
      </c>
      <c r="Y202" s="58" t="n">
        <f aca="false">F202*G202*2</f>
        <v>80</v>
      </c>
      <c r="Z202" s="58" t="str">
        <f aca="false">IF(X202="N",Y202,"0")</f>
        <v>0</v>
      </c>
      <c r="AA202" s="58" t="n">
        <f aca="false">IF(X202="P",Y202,"0")</f>
        <v>80</v>
      </c>
      <c r="AB202" s="15"/>
      <c r="AC202" s="15"/>
      <c r="AD202" s="15"/>
      <c r="AE202" s="15"/>
      <c r="AF202" s="15"/>
    </row>
    <row r="203" customFormat="false" ht="11.25" hidden="false" customHeight="false" outlineLevel="0" collapsed="false">
      <c r="A203" s="39" t="s">
        <v>1628</v>
      </c>
      <c r="B203" s="40" t="n">
        <v>0</v>
      </c>
      <c r="C203" s="39" t="s">
        <v>1553</v>
      </c>
      <c r="D203" s="39" t="s">
        <v>74</v>
      </c>
      <c r="E203" s="15" t="s">
        <v>51</v>
      </c>
      <c r="F203" s="15" t="n">
        <v>8</v>
      </c>
      <c r="G203" s="15" t="n">
        <v>25</v>
      </c>
      <c r="H203" s="15"/>
      <c r="I203" s="128" t="s">
        <v>410</v>
      </c>
      <c r="J203" s="15" t="s">
        <v>24</v>
      </c>
      <c r="K203" s="176" t="s">
        <v>53</v>
      </c>
      <c r="L203" s="39" t="s">
        <v>26</v>
      </c>
      <c r="M203" s="15" t="s">
        <v>411</v>
      </c>
      <c r="N203" s="15" t="s">
        <v>24</v>
      </c>
      <c r="O203" s="15"/>
      <c r="P203" s="15" t="n">
        <v>25</v>
      </c>
      <c r="Q203" s="39" t="s">
        <v>364</v>
      </c>
      <c r="R203" s="40" t="n">
        <v>54.65</v>
      </c>
      <c r="S203" s="238" t="n">
        <v>16527</v>
      </c>
      <c r="T203" s="39" t="s">
        <v>414</v>
      </c>
      <c r="U203" s="15" t="s">
        <v>413</v>
      </c>
      <c r="V203" s="15" t="s">
        <v>413</v>
      </c>
      <c r="W203" s="33" t="s">
        <v>68</v>
      </c>
      <c r="X203" s="15" t="s">
        <v>71</v>
      </c>
      <c r="Y203" s="58" t="n">
        <f aca="false">F203*G203*2</f>
        <v>400</v>
      </c>
      <c r="Z203" s="58" t="str">
        <f aca="false">IF(X203="N",Y203,"0")</f>
        <v>0</v>
      </c>
      <c r="AA203" s="58" t="n">
        <f aca="false">IF(X203="P",Y203,"0")</f>
        <v>400</v>
      </c>
      <c r="AB203" s="15"/>
      <c r="AC203" s="46"/>
      <c r="AD203" s="15"/>
      <c r="AE203" s="15"/>
      <c r="AF203" s="15"/>
    </row>
    <row r="204" customFormat="false" ht="11.25" hidden="false" customHeight="false" outlineLevel="0" collapsed="false">
      <c r="A204" s="39" t="s">
        <v>1628</v>
      </c>
      <c r="B204" s="40" t="n">
        <v>0</v>
      </c>
      <c r="C204" s="39" t="s">
        <v>1553</v>
      </c>
      <c r="D204" s="39" t="s">
        <v>74</v>
      </c>
      <c r="E204" s="15" t="s">
        <v>51</v>
      </c>
      <c r="F204" s="15" t="n">
        <v>8</v>
      </c>
      <c r="G204" s="15" t="n">
        <v>7</v>
      </c>
      <c r="H204" s="15"/>
      <c r="I204" s="128" t="s">
        <v>410</v>
      </c>
      <c r="J204" s="15" t="s">
        <v>24</v>
      </c>
      <c r="K204" s="176" t="s">
        <v>53</v>
      </c>
      <c r="L204" s="39" t="s">
        <v>26</v>
      </c>
      <c r="M204" s="15" t="s">
        <v>415</v>
      </c>
      <c r="N204" s="15" t="s">
        <v>24</v>
      </c>
      <c r="O204" s="15"/>
      <c r="P204" s="15" t="n">
        <v>7</v>
      </c>
      <c r="Q204" s="39" t="s">
        <v>364</v>
      </c>
      <c r="R204" s="40" t="n">
        <v>48</v>
      </c>
      <c r="S204" s="238" t="n">
        <v>16528</v>
      </c>
      <c r="T204" s="39" t="s">
        <v>416</v>
      </c>
      <c r="U204" s="15" t="s">
        <v>413</v>
      </c>
      <c r="V204" s="15" t="s">
        <v>413</v>
      </c>
      <c r="W204" s="33" t="s">
        <v>68</v>
      </c>
      <c r="X204" s="15" t="s">
        <v>71</v>
      </c>
      <c r="Y204" s="58" t="n">
        <f aca="false">F204*G204*2</f>
        <v>112</v>
      </c>
      <c r="Z204" s="58" t="str">
        <f aca="false">IF(X204="N",Y204,"0")</f>
        <v>0</v>
      </c>
      <c r="AA204" s="58" t="n">
        <f aca="false">IF(X204="P",Y204,"0")</f>
        <v>112</v>
      </c>
      <c r="AB204" s="15"/>
      <c r="AC204" s="46"/>
      <c r="AD204" s="15"/>
      <c r="AE204" s="15"/>
      <c r="AF204" s="15"/>
    </row>
    <row r="205" customFormat="false" ht="11.85" hidden="false" customHeight="true" outlineLevel="0" collapsed="false">
      <c r="A205" s="172"/>
      <c r="B205" s="172"/>
      <c r="C205" s="172"/>
      <c r="D205" s="172"/>
      <c r="E205" s="172"/>
      <c r="F205" s="172"/>
      <c r="G205" s="223" t="n">
        <f aca="false">SUM(G201:G204)</f>
        <v>37</v>
      </c>
      <c r="H205" s="223"/>
      <c r="I205" s="223"/>
      <c r="J205" s="223"/>
      <c r="K205" s="223"/>
      <c r="L205" s="226"/>
      <c r="M205" s="223" t="n">
        <f aca="false">G205-P205</f>
        <v>0</v>
      </c>
      <c r="N205" s="223"/>
      <c r="O205" s="223"/>
      <c r="P205" s="223" t="n">
        <f aca="false">SUM(P201:P204)</f>
        <v>37</v>
      </c>
      <c r="Q205" s="79"/>
      <c r="R205" s="79"/>
      <c r="S205" s="235"/>
      <c r="T205" s="79"/>
      <c r="U205" s="172"/>
      <c r="V205" s="172"/>
      <c r="W205" s="172"/>
      <c r="X205" s="79"/>
      <c r="Y205" s="58" t="n">
        <f aca="false">F205*G205*2</f>
        <v>0</v>
      </c>
      <c r="Z205" s="58" t="str">
        <f aca="false">IF(X205="N",Y205,"0")</f>
        <v>0</v>
      </c>
      <c r="AA205" s="58" t="str">
        <f aca="false">IF(X205="P",Y205,"0")</f>
        <v>0</v>
      </c>
      <c r="AB205" s="172"/>
      <c r="AC205" s="172"/>
      <c r="AD205" s="172"/>
      <c r="AE205" s="172"/>
      <c r="AF205" s="172"/>
    </row>
    <row r="206" customFormat="false" ht="11.85" hidden="false" customHeight="true" outlineLevel="0" collapsed="false">
      <c r="A206" s="29"/>
      <c r="B206" s="29"/>
      <c r="C206" s="228" t="s">
        <v>421</v>
      </c>
      <c r="D206" s="29"/>
      <c r="E206" s="29"/>
      <c r="F206" s="29"/>
      <c r="G206" s="33"/>
      <c r="H206" s="33"/>
      <c r="I206" s="33"/>
      <c r="J206" s="33"/>
      <c r="K206" s="33"/>
      <c r="L206" s="218"/>
      <c r="M206" s="33"/>
      <c r="N206" s="33"/>
      <c r="O206" s="33"/>
      <c r="P206" s="33"/>
      <c r="Q206" s="33"/>
      <c r="R206" s="33"/>
      <c r="S206" s="219"/>
      <c r="T206" s="33"/>
      <c r="U206" s="29"/>
      <c r="V206" s="29"/>
      <c r="W206" s="29"/>
      <c r="X206" s="33"/>
      <c r="Y206" s="58" t="n">
        <f aca="false">F206*G206*2</f>
        <v>0</v>
      </c>
      <c r="Z206" s="58" t="str">
        <f aca="false">IF(X206="N",Y206,"0")</f>
        <v>0</v>
      </c>
      <c r="AA206" s="58" t="str">
        <f aca="false">IF(X206="P",Y206,"0")</f>
        <v>0</v>
      </c>
      <c r="AB206" s="29"/>
      <c r="AC206" s="29"/>
      <c r="AD206" s="29"/>
      <c r="AE206" s="29"/>
      <c r="AF206" s="29"/>
    </row>
    <row r="207" customFormat="false" ht="11.25" hidden="false" customHeight="false" outlineLevel="0" collapsed="false">
      <c r="A207" s="39" t="s">
        <v>1629</v>
      </c>
      <c r="B207" s="40" t="n">
        <v>0</v>
      </c>
      <c r="C207" s="39" t="s">
        <v>1553</v>
      </c>
      <c r="D207" s="39" t="s">
        <v>50</v>
      </c>
      <c r="E207" s="15" t="s">
        <v>51</v>
      </c>
      <c r="F207" s="15" t="n">
        <v>16</v>
      </c>
      <c r="G207" s="15" t="n">
        <v>46</v>
      </c>
      <c r="H207" s="15"/>
      <c r="I207" s="15"/>
      <c r="J207" s="15" t="s">
        <v>24</v>
      </c>
      <c r="K207" s="176" t="s">
        <v>423</v>
      </c>
      <c r="L207" s="39" t="s">
        <v>26</v>
      </c>
      <c r="M207" s="15" t="s">
        <v>423</v>
      </c>
      <c r="N207" s="15" t="s">
        <v>24</v>
      </c>
      <c r="O207" s="15"/>
      <c r="P207" s="15" t="n">
        <v>46</v>
      </c>
      <c r="Q207" s="39" t="s">
        <v>114</v>
      </c>
      <c r="R207" s="40" t="n">
        <v>0</v>
      </c>
      <c r="S207" s="22" t="s">
        <v>65</v>
      </c>
      <c r="T207" s="39" t="s">
        <v>424</v>
      </c>
      <c r="U207" s="15" t="s">
        <v>425</v>
      </c>
      <c r="V207" s="15" t="s">
        <v>425</v>
      </c>
      <c r="W207" s="15" t="s">
        <v>68</v>
      </c>
      <c r="X207" s="15" t="s">
        <v>69</v>
      </c>
      <c r="Y207" s="58" t="n">
        <f aca="false">F207*G207*2</f>
        <v>1472</v>
      </c>
      <c r="Z207" s="58" t="n">
        <f aca="false">IF(X207="N",Y207,"0")</f>
        <v>1472</v>
      </c>
      <c r="AA207" s="58" t="str">
        <f aca="false">IF(X207="P",Y207,"0")</f>
        <v>0</v>
      </c>
      <c r="AB207" s="15"/>
      <c r="AC207" s="46"/>
      <c r="AD207" s="15"/>
      <c r="AE207" s="15"/>
      <c r="AF207" s="15"/>
    </row>
    <row r="208" customFormat="false" ht="11.85" hidden="false" customHeight="true" outlineLevel="0" collapsed="false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55"/>
      <c r="L208" s="47" t="s">
        <v>26</v>
      </c>
      <c r="M208" s="33"/>
      <c r="N208" s="33"/>
      <c r="O208" s="139"/>
      <c r="P208" s="33"/>
      <c r="Q208" s="47"/>
      <c r="R208" s="48"/>
      <c r="S208" s="219"/>
      <c r="T208" s="47"/>
      <c r="U208" s="33"/>
      <c r="V208" s="33"/>
      <c r="W208" s="33"/>
      <c r="X208" s="33"/>
      <c r="Y208" s="58" t="n">
        <f aca="false">F208*G208*2</f>
        <v>0</v>
      </c>
      <c r="Z208" s="58" t="str">
        <f aca="false">IF(X208="N",Y208,"0")</f>
        <v>0</v>
      </c>
      <c r="AA208" s="58" t="str">
        <f aca="false">IF(X208="P",Y208,"0")</f>
        <v>0</v>
      </c>
      <c r="AB208" s="33"/>
      <c r="AC208" s="75"/>
      <c r="AD208" s="33"/>
      <c r="AE208" s="33"/>
      <c r="AF208" s="33"/>
    </row>
    <row r="209" customFormat="false" ht="11.85" hidden="false" customHeight="true" outlineLevel="0" collapsed="false">
      <c r="A209" s="60"/>
      <c r="B209" s="61"/>
      <c r="C209" s="60"/>
      <c r="D209" s="60"/>
      <c r="E209" s="62"/>
      <c r="F209" s="62"/>
      <c r="G209" s="213" t="n">
        <f aca="false">SUM(G206:G208)</f>
        <v>46</v>
      </c>
      <c r="H209" s="213"/>
      <c r="I209" s="213"/>
      <c r="J209" s="213"/>
      <c r="K209" s="239"/>
      <c r="L209" s="232"/>
      <c r="M209" s="213" t="n">
        <f aca="false">G209-P209</f>
        <v>0</v>
      </c>
      <c r="N209" s="213"/>
      <c r="O209" s="213"/>
      <c r="P209" s="213" t="n">
        <f aca="false">SUM(P206:P208)</f>
        <v>46</v>
      </c>
      <c r="Q209" s="60"/>
      <c r="R209" s="61"/>
      <c r="S209" s="215"/>
      <c r="T209" s="60"/>
      <c r="U209" s="62"/>
      <c r="V209" s="62"/>
      <c r="W209" s="62"/>
      <c r="X209" s="62"/>
      <c r="Y209" s="58" t="n">
        <f aca="false">F209*G209*2</f>
        <v>0</v>
      </c>
      <c r="Z209" s="58" t="str">
        <f aca="false">IF(X209="N",Y209,"0")</f>
        <v>0</v>
      </c>
      <c r="AA209" s="58" t="str">
        <f aca="false">IF(X209="P",Y209,"0")</f>
        <v>0</v>
      </c>
      <c r="AB209" s="62"/>
      <c r="AC209" s="71"/>
      <c r="AD209" s="62"/>
      <c r="AE209" s="62"/>
      <c r="AF209" s="62"/>
    </row>
    <row r="210" customFormat="false" ht="11.85" hidden="false" customHeight="true" outlineLevel="0" collapsed="false">
      <c r="A210" s="29"/>
      <c r="B210" s="29"/>
      <c r="C210" s="228" t="s">
        <v>426</v>
      </c>
      <c r="D210" s="29"/>
      <c r="E210" s="29"/>
      <c r="F210" s="29"/>
      <c r="G210" s="33"/>
      <c r="H210" s="33"/>
      <c r="I210" s="33"/>
      <c r="J210" s="33"/>
      <c r="K210" s="55"/>
      <c r="L210" s="47"/>
      <c r="M210" s="33"/>
      <c r="N210" s="33"/>
      <c r="O210" s="33"/>
      <c r="P210" s="33"/>
      <c r="Q210" s="33"/>
      <c r="R210" s="33"/>
      <c r="S210" s="219"/>
      <c r="T210" s="33"/>
      <c r="U210" s="29"/>
      <c r="V210" s="29"/>
      <c r="W210" s="29"/>
      <c r="X210" s="33"/>
      <c r="Y210" s="58" t="n">
        <f aca="false">F210*G210*2</f>
        <v>0</v>
      </c>
      <c r="Z210" s="58" t="str">
        <f aca="false">IF(X210="N",Y210,"0")</f>
        <v>0</v>
      </c>
      <c r="AA210" s="58" t="str">
        <f aca="false">IF(X210="P",Y210,"0")</f>
        <v>0</v>
      </c>
      <c r="AB210" s="29"/>
      <c r="AC210" s="29"/>
      <c r="AD210" s="29"/>
      <c r="AE210" s="29"/>
      <c r="AF210" s="29"/>
    </row>
    <row r="211" customFormat="false" ht="11.25" hidden="false" customHeight="false" outlineLevel="0" collapsed="false">
      <c r="A211" s="39" t="s">
        <v>1630</v>
      </c>
      <c r="B211" s="40" t="n">
        <v>0</v>
      </c>
      <c r="C211" s="39" t="s">
        <v>1553</v>
      </c>
      <c r="D211" s="39" t="s">
        <v>74</v>
      </c>
      <c r="E211" s="15" t="s">
        <v>51</v>
      </c>
      <c r="F211" s="15" t="n">
        <v>8</v>
      </c>
      <c r="G211" s="15" t="n">
        <v>46</v>
      </c>
      <c r="H211" s="15"/>
      <c r="I211" s="15"/>
      <c r="J211" s="15" t="s">
        <v>24</v>
      </c>
      <c r="K211" s="176" t="s">
        <v>423</v>
      </c>
      <c r="L211" s="39" t="s">
        <v>26</v>
      </c>
      <c r="M211" s="15" t="s">
        <v>423</v>
      </c>
      <c r="N211" s="15" t="s">
        <v>24</v>
      </c>
      <c r="O211" s="15"/>
      <c r="P211" s="15" t="n">
        <v>46</v>
      </c>
      <c r="Q211" s="39" t="s">
        <v>114</v>
      </c>
      <c r="R211" s="40" t="n">
        <v>0</v>
      </c>
      <c r="S211" s="22" t="s">
        <v>65</v>
      </c>
      <c r="T211" s="39" t="s">
        <v>428</v>
      </c>
      <c r="U211" s="15" t="s">
        <v>425</v>
      </c>
      <c r="V211" s="15" t="s">
        <v>425</v>
      </c>
      <c r="W211" s="15" t="s">
        <v>68</v>
      </c>
      <c r="X211" s="15" t="s">
        <v>69</v>
      </c>
      <c r="Y211" s="58" t="n">
        <f aca="false">F211*G211*2</f>
        <v>736</v>
      </c>
      <c r="Z211" s="58" t="n">
        <f aca="false">IF(X211="N",Y211,"0")</f>
        <v>736</v>
      </c>
      <c r="AA211" s="58" t="str">
        <f aca="false">IF(X211="P",Y211,"0")</f>
        <v>0</v>
      </c>
      <c r="AB211" s="15"/>
      <c r="AC211" s="46"/>
      <c r="AD211" s="15"/>
      <c r="AE211" s="15"/>
      <c r="AF211" s="15"/>
    </row>
    <row r="212" customFormat="false" ht="11.85" hidden="false" customHeight="true" outlineLevel="0" collapsed="false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47" t="s">
        <v>26</v>
      </c>
      <c r="M212" s="33"/>
      <c r="N212" s="33"/>
      <c r="O212" s="139"/>
      <c r="P212" s="33"/>
      <c r="Q212" s="47"/>
      <c r="R212" s="48"/>
      <c r="S212" s="219"/>
      <c r="T212" s="47"/>
      <c r="U212" s="33"/>
      <c r="V212" s="33"/>
      <c r="W212" s="33"/>
      <c r="X212" s="33"/>
      <c r="Y212" s="58"/>
      <c r="Z212" s="58" t="str">
        <f aca="false">IF(X212="N",Y212,"0")</f>
        <v>0</v>
      </c>
      <c r="AA212" s="58" t="str">
        <f aca="false">IF(X212="P",Y212,"0")</f>
        <v>0</v>
      </c>
      <c r="AB212" s="33"/>
      <c r="AC212" s="75"/>
      <c r="AD212" s="33"/>
      <c r="AE212" s="33"/>
      <c r="AF212" s="33"/>
    </row>
    <row r="213" customFormat="false" ht="11.85" hidden="false" customHeight="true" outlineLevel="0" collapsed="false">
      <c r="A213" s="172"/>
      <c r="B213" s="172"/>
      <c r="C213" s="172"/>
      <c r="D213" s="172"/>
      <c r="E213" s="172"/>
      <c r="F213" s="172"/>
      <c r="G213" s="223" t="n">
        <f aca="false">SUM(G210:G212)</f>
        <v>46</v>
      </c>
      <c r="H213" s="223"/>
      <c r="I213" s="223"/>
      <c r="J213" s="223"/>
      <c r="K213" s="223"/>
      <c r="L213" s="226"/>
      <c r="M213" s="223" t="n">
        <f aca="false">G213-P213</f>
        <v>0</v>
      </c>
      <c r="N213" s="223"/>
      <c r="O213" s="223"/>
      <c r="P213" s="223" t="n">
        <f aca="false">SUM(P210:P212)</f>
        <v>46</v>
      </c>
      <c r="Q213" s="79"/>
      <c r="R213" s="79"/>
      <c r="S213" s="227"/>
      <c r="T213" s="79"/>
      <c r="U213" s="172"/>
      <c r="V213" s="172"/>
      <c r="W213" s="172"/>
      <c r="X213" s="79"/>
      <c r="Y213" s="58"/>
      <c r="Z213" s="58" t="str">
        <f aca="false">IF(X213="N",Y213,"0")</f>
        <v>0</v>
      </c>
      <c r="AA213" s="58" t="str">
        <f aca="false">IF(X213="P",Y213,"0")</f>
        <v>0</v>
      </c>
      <c r="AB213" s="172"/>
      <c r="AC213" s="172"/>
      <c r="AD213" s="172"/>
      <c r="AE213" s="172"/>
      <c r="AF213" s="172"/>
    </row>
    <row r="214" customFormat="false" ht="11.85" hidden="false" customHeight="true" outlineLevel="0" collapsed="false">
      <c r="A214" s="133"/>
      <c r="B214" s="133"/>
      <c r="C214" s="228" t="s">
        <v>429</v>
      </c>
      <c r="D214" s="133"/>
      <c r="E214" s="133"/>
      <c r="F214" s="133"/>
      <c r="G214" s="241"/>
      <c r="H214" s="241"/>
      <c r="I214" s="241" t="s">
        <v>430</v>
      </c>
      <c r="J214" s="241"/>
      <c r="K214" s="241"/>
      <c r="L214" s="244"/>
      <c r="M214" s="241"/>
      <c r="N214" s="241"/>
      <c r="O214" s="241"/>
      <c r="P214" s="241"/>
      <c r="Q214" s="50"/>
      <c r="R214" s="50"/>
      <c r="S214" s="245"/>
      <c r="T214" s="50"/>
      <c r="U214" s="133"/>
      <c r="V214" s="133"/>
      <c r="W214" s="133"/>
      <c r="X214" s="50"/>
      <c r="Y214" s="58"/>
      <c r="Z214" s="58" t="str">
        <f aca="false">IF(X214="N",Y214,"0")</f>
        <v>0</v>
      </c>
      <c r="AA214" s="58" t="str">
        <f aca="false">IF(X214="P",Y214,"0")</f>
        <v>0</v>
      </c>
      <c r="AB214" s="133"/>
      <c r="AC214" s="133"/>
      <c r="AD214" s="133"/>
      <c r="AE214" s="133"/>
      <c r="AF214" s="133"/>
    </row>
    <row r="215" customFormat="false" ht="11.25" hidden="false" customHeight="false" outlineLevel="0" collapsed="false">
      <c r="A215" s="39" t="s">
        <v>54</v>
      </c>
      <c r="B215" s="40" t="n">
        <v>216</v>
      </c>
      <c r="C215" s="39" t="s">
        <v>55</v>
      </c>
      <c r="D215" s="39" t="s">
        <v>50</v>
      </c>
      <c r="E215" s="15" t="s">
        <v>51</v>
      </c>
      <c r="F215" s="15" t="n">
        <v>16</v>
      </c>
      <c r="G215" s="15" t="n">
        <v>172</v>
      </c>
      <c r="H215" s="15"/>
      <c r="I215" s="96" t="s">
        <v>1257</v>
      </c>
      <c r="J215" s="15"/>
      <c r="K215" s="176" t="s">
        <v>57</v>
      </c>
      <c r="L215" s="39" t="s">
        <v>26</v>
      </c>
      <c r="M215" s="15"/>
      <c r="N215" s="15"/>
      <c r="O215" s="15"/>
      <c r="P215" s="15"/>
      <c r="Q215" s="39"/>
      <c r="R215" s="40"/>
      <c r="S215" s="22"/>
      <c r="T215" s="39"/>
      <c r="U215" s="15"/>
      <c r="V215" s="15"/>
      <c r="W215" s="15"/>
      <c r="X215" s="15"/>
      <c r="Y215" s="58"/>
      <c r="Z215" s="58" t="str">
        <f aca="false">IF(X215="N",Y215,"0")</f>
        <v>0</v>
      </c>
      <c r="AA215" s="58" t="str">
        <f aca="false">IF(X215="P",Y215,"0")</f>
        <v>0</v>
      </c>
      <c r="AB215" s="15"/>
      <c r="AC215" s="46"/>
      <c r="AD215" s="15"/>
      <c r="AE215" s="15"/>
      <c r="AF215" s="15"/>
    </row>
    <row r="216" customFormat="false" ht="11.25" hidden="false" customHeight="false" outlineLevel="0" collapsed="false">
      <c r="A216" s="39" t="s">
        <v>54</v>
      </c>
      <c r="B216" s="40" t="n">
        <v>216</v>
      </c>
      <c r="C216" s="39" t="s">
        <v>55</v>
      </c>
      <c r="D216" s="39" t="s">
        <v>50</v>
      </c>
      <c r="E216" s="15" t="s">
        <v>51</v>
      </c>
      <c r="F216" s="15" t="n">
        <v>16</v>
      </c>
      <c r="G216" s="15" t="n">
        <v>73</v>
      </c>
      <c r="H216" s="15"/>
      <c r="I216" s="96" t="s">
        <v>309</v>
      </c>
      <c r="J216" s="15"/>
      <c r="K216" s="176" t="s">
        <v>57</v>
      </c>
      <c r="L216" s="39" t="s">
        <v>26</v>
      </c>
      <c r="M216" s="15"/>
      <c r="N216" s="15"/>
      <c r="O216" s="15"/>
      <c r="P216" s="15"/>
      <c r="Q216" s="39"/>
      <c r="R216" s="40"/>
      <c r="S216" s="22"/>
      <c r="T216" s="39"/>
      <c r="U216" s="15"/>
      <c r="V216" s="15"/>
      <c r="W216" s="15"/>
      <c r="X216" s="15"/>
      <c r="Y216" s="58"/>
      <c r="Z216" s="58" t="str">
        <f aca="false">IF(X216="N",Y216,"0")</f>
        <v>0</v>
      </c>
      <c r="AA216" s="58" t="str">
        <f aca="false">IF(X216="P",Y216,"0")</f>
        <v>0</v>
      </c>
      <c r="AB216" s="15"/>
      <c r="AC216" s="46"/>
      <c r="AD216" s="15"/>
      <c r="AE216" s="15"/>
      <c r="AF216" s="15"/>
    </row>
    <row r="217" customFormat="false" ht="11.25" hidden="false" customHeight="false" outlineLevel="0" collapsed="false">
      <c r="A217" s="39"/>
      <c r="B217" s="40"/>
      <c r="C217" s="39"/>
      <c r="D217" s="39"/>
      <c r="E217" s="15"/>
      <c r="F217" s="15"/>
      <c r="G217" s="15"/>
      <c r="H217" s="15"/>
      <c r="I217" s="96"/>
      <c r="J217" s="15"/>
      <c r="K217" s="176"/>
      <c r="L217" s="39" t="s">
        <v>26</v>
      </c>
      <c r="M217" s="15" t="s">
        <v>53</v>
      </c>
      <c r="N217" s="15"/>
      <c r="O217" s="15"/>
      <c r="P217" s="15"/>
      <c r="Q217" s="39" t="s">
        <v>1258</v>
      </c>
      <c r="R217" s="40"/>
      <c r="S217" s="22"/>
      <c r="T217" s="39"/>
      <c r="U217" s="15"/>
      <c r="V217" s="15"/>
      <c r="W217" s="15"/>
      <c r="X217" s="15"/>
      <c r="Y217" s="58"/>
      <c r="Z217" s="58" t="str">
        <f aca="false">IF(X217="N",Y217,"0")</f>
        <v>0</v>
      </c>
      <c r="AA217" s="58" t="str">
        <f aca="false">IF(X217="P",Y217,"0")</f>
        <v>0</v>
      </c>
      <c r="AB217" s="15"/>
      <c r="AC217" s="46"/>
      <c r="AD217" s="15"/>
      <c r="AE217" s="15"/>
      <c r="AF217" s="15"/>
    </row>
    <row r="218" customFormat="false" ht="11.85" hidden="false" customHeight="true" outlineLevel="0" collapsed="false">
      <c r="A218" s="208"/>
      <c r="B218" s="208"/>
      <c r="C218" s="208"/>
      <c r="D218" s="208"/>
      <c r="E218" s="208"/>
      <c r="F218" s="208"/>
      <c r="G218" s="213" t="n">
        <f aca="false">SUM(G215:G216)</f>
        <v>245</v>
      </c>
      <c r="H218" s="213"/>
      <c r="I218" s="213"/>
      <c r="J218" s="213"/>
      <c r="K218" s="213"/>
      <c r="L218" s="214"/>
      <c r="M218" s="213"/>
      <c r="N218" s="213"/>
      <c r="O218" s="213"/>
      <c r="P218" s="213"/>
      <c r="Q218" s="62"/>
      <c r="R218" s="62"/>
      <c r="S218" s="215"/>
      <c r="T218" s="62"/>
      <c r="U218" s="208"/>
      <c r="V218" s="208"/>
      <c r="W218" s="208"/>
      <c r="X218" s="62"/>
      <c r="Y218" s="58"/>
      <c r="Z218" s="58" t="str">
        <f aca="false">IF(X218="N",Y218,"0")</f>
        <v>0</v>
      </c>
      <c r="AA218" s="58" t="str">
        <f aca="false">IF(X218="P",Y218,"0")</f>
        <v>0</v>
      </c>
      <c r="AB218" s="208"/>
      <c r="AC218" s="208"/>
      <c r="AD218" s="208"/>
      <c r="AE218" s="208"/>
      <c r="AF218" s="208"/>
      <c r="IV218" s="208" t="n">
        <f aca="false">SUM(A218:IU218)</f>
        <v>245</v>
      </c>
    </row>
    <row r="219" customFormat="false" ht="11.85" hidden="false" customHeight="true" outlineLevel="0" collapsed="false">
      <c r="A219" s="133"/>
      <c r="B219" s="133"/>
      <c r="C219" s="228" t="s">
        <v>431</v>
      </c>
      <c r="D219" s="133"/>
      <c r="E219" s="133"/>
      <c r="F219" s="133"/>
      <c r="G219" s="241"/>
      <c r="H219" s="241"/>
      <c r="I219" s="241" t="s">
        <v>430</v>
      </c>
      <c r="J219" s="241"/>
      <c r="K219" s="241"/>
      <c r="L219" s="244"/>
      <c r="M219" s="241"/>
      <c r="N219" s="241"/>
      <c r="O219" s="241"/>
      <c r="P219" s="241"/>
      <c r="Q219" s="50"/>
      <c r="R219" s="50"/>
      <c r="S219" s="245"/>
      <c r="T219" s="50"/>
      <c r="U219" s="133"/>
      <c r="V219" s="133"/>
      <c r="W219" s="133"/>
      <c r="X219" s="50"/>
      <c r="Y219" s="58"/>
      <c r="Z219" s="58" t="str">
        <f aca="false">IF(X219="N",Y219,"0")</f>
        <v>0</v>
      </c>
      <c r="AA219" s="58" t="str">
        <f aca="false">IF(X219="P",Y219,"0")</f>
        <v>0</v>
      </c>
      <c r="AB219" s="133"/>
      <c r="AC219" s="133"/>
      <c r="AD219" s="133"/>
      <c r="AE219" s="133"/>
      <c r="AF219" s="133"/>
    </row>
    <row r="220" customFormat="false" ht="11.25" hidden="false" customHeight="false" outlineLevel="0" collapsed="false">
      <c r="A220" s="39" t="s">
        <v>54</v>
      </c>
      <c r="B220" s="40" t="n">
        <v>216</v>
      </c>
      <c r="C220" s="39" t="s">
        <v>55</v>
      </c>
      <c r="D220" s="39" t="s">
        <v>74</v>
      </c>
      <c r="E220" s="15" t="s">
        <v>51</v>
      </c>
      <c r="F220" s="15" t="n">
        <v>8</v>
      </c>
      <c r="G220" s="15" t="n">
        <v>172</v>
      </c>
      <c r="H220" s="15"/>
      <c r="I220" s="96" t="s">
        <v>1257</v>
      </c>
      <c r="J220" s="15"/>
      <c r="K220" s="176" t="s">
        <v>57</v>
      </c>
      <c r="L220" s="39" t="s">
        <v>26</v>
      </c>
      <c r="M220" s="15"/>
      <c r="N220" s="15"/>
      <c r="O220" s="15"/>
      <c r="P220" s="15"/>
      <c r="Q220" s="39"/>
      <c r="R220" s="40"/>
      <c r="S220" s="22"/>
      <c r="T220" s="39"/>
      <c r="U220" s="15"/>
      <c r="V220" s="15"/>
      <c r="W220" s="15"/>
      <c r="X220" s="15"/>
      <c r="Y220" s="58"/>
      <c r="Z220" s="58" t="str">
        <f aca="false">IF(X220="N",Y220,"0")</f>
        <v>0</v>
      </c>
      <c r="AA220" s="58" t="str">
        <f aca="false">IF(X220="P",Y220,"0")</f>
        <v>0</v>
      </c>
      <c r="AB220" s="15"/>
      <c r="AC220" s="46"/>
      <c r="AD220" s="15"/>
      <c r="AE220" s="15"/>
      <c r="AF220" s="15"/>
    </row>
    <row r="221" customFormat="false" ht="11.25" hidden="false" customHeight="false" outlineLevel="0" collapsed="false">
      <c r="A221" s="39" t="s">
        <v>54</v>
      </c>
      <c r="B221" s="40" t="n">
        <v>216</v>
      </c>
      <c r="C221" s="39" t="s">
        <v>55</v>
      </c>
      <c r="D221" s="39" t="s">
        <v>74</v>
      </c>
      <c r="E221" s="15" t="s">
        <v>51</v>
      </c>
      <c r="F221" s="15" t="n">
        <v>8</v>
      </c>
      <c r="G221" s="15" t="n">
        <v>73</v>
      </c>
      <c r="H221" s="15"/>
      <c r="I221" s="96" t="s">
        <v>309</v>
      </c>
      <c r="J221" s="15"/>
      <c r="K221" s="176" t="s">
        <v>57</v>
      </c>
      <c r="L221" s="39" t="s">
        <v>26</v>
      </c>
      <c r="M221" s="15"/>
      <c r="N221" s="15"/>
      <c r="O221" s="15"/>
      <c r="P221" s="15"/>
      <c r="Q221" s="39"/>
      <c r="R221" s="40"/>
      <c r="S221" s="22"/>
      <c r="T221" s="39"/>
      <c r="U221" s="15"/>
      <c r="V221" s="15"/>
      <c r="W221" s="15"/>
      <c r="X221" s="15"/>
      <c r="Y221" s="58"/>
      <c r="Z221" s="58" t="str">
        <f aca="false">IF(X221="N",Y221,"0")</f>
        <v>0</v>
      </c>
      <c r="AA221" s="58" t="str">
        <f aca="false">IF(X221="P",Y221,"0")</f>
        <v>0</v>
      </c>
      <c r="AB221" s="15"/>
      <c r="AC221" s="46"/>
      <c r="AD221" s="15"/>
      <c r="AE221" s="15"/>
      <c r="AF221" s="15"/>
    </row>
    <row r="222" customFormat="false" ht="11.25" hidden="false" customHeight="false" outlineLevel="0" collapsed="false">
      <c r="A222" s="39"/>
      <c r="B222" s="40"/>
      <c r="C222" s="39"/>
      <c r="D222" s="39"/>
      <c r="E222" s="15"/>
      <c r="F222" s="15"/>
      <c r="G222" s="15"/>
      <c r="H222" s="15"/>
      <c r="I222" s="96"/>
      <c r="J222" s="15"/>
      <c r="K222" s="176"/>
      <c r="L222" s="39" t="s">
        <v>26</v>
      </c>
      <c r="M222" s="15" t="s">
        <v>432</v>
      </c>
      <c r="N222" s="15"/>
      <c r="O222" s="15"/>
      <c r="P222" s="15"/>
      <c r="Q222" s="39" t="s">
        <v>92</v>
      </c>
      <c r="R222" s="40"/>
      <c r="S222" s="22"/>
      <c r="T222" s="39"/>
      <c r="U222" s="15"/>
      <c r="V222" s="15"/>
      <c r="W222" s="15"/>
      <c r="X222" s="15"/>
      <c r="Y222" s="58"/>
      <c r="Z222" s="58" t="str">
        <f aca="false">IF(X222="N",Y222,"0")</f>
        <v>0</v>
      </c>
      <c r="AA222" s="58" t="str">
        <f aca="false">IF(X222="P",Y222,"0")</f>
        <v>0</v>
      </c>
      <c r="AB222" s="15"/>
      <c r="AC222" s="46"/>
      <c r="AD222" s="15"/>
      <c r="AE222" s="15"/>
      <c r="AF222" s="15"/>
    </row>
    <row r="223" customFormat="false" ht="12.75" hidden="false" customHeight="false" outlineLevel="0" collapsed="false">
      <c r="A223" s="247"/>
      <c r="B223" s="247"/>
      <c r="C223" s="247"/>
      <c r="D223" s="247"/>
      <c r="E223" s="247"/>
      <c r="F223" s="247"/>
      <c r="G223" s="213" t="n">
        <f aca="false">SUM(G220:G222)</f>
        <v>245</v>
      </c>
      <c r="H223" s="247"/>
      <c r="I223" s="247"/>
      <c r="J223" s="247"/>
      <c r="K223" s="247"/>
      <c r="L223" s="247"/>
      <c r="M223" s="247"/>
      <c r="N223" s="247"/>
      <c r="O223" s="247"/>
      <c r="P223" s="247"/>
      <c r="Q223" s="247"/>
      <c r="R223" s="247"/>
      <c r="S223" s="250"/>
      <c r="T223" s="247"/>
      <c r="U223" s="247"/>
      <c r="V223" s="247"/>
      <c r="W223" s="247"/>
      <c r="X223" s="247"/>
      <c r="Y223" s="58"/>
      <c r="Z223" s="58" t="str">
        <f aca="false">IF(X223="N",Y223,"0")</f>
        <v>0</v>
      </c>
      <c r="AA223" s="58" t="str">
        <f aca="false">IF(X223="P",Y223,"0")</f>
        <v>0</v>
      </c>
      <c r="AB223" s="247"/>
      <c r="AC223" s="247"/>
      <c r="AD223" s="247"/>
      <c r="AE223" s="247"/>
      <c r="AF223" s="247"/>
    </row>
    <row r="224" customFormat="false" ht="11.85" hidden="false" customHeight="true" outlineLevel="0" collapsed="false">
      <c r="C224" s="255" t="s">
        <v>445</v>
      </c>
      <c r="G224" s="15"/>
      <c r="H224" s="15"/>
      <c r="I224" s="15"/>
      <c r="J224" s="15"/>
      <c r="K224" s="15"/>
      <c r="L224" s="20"/>
      <c r="M224" s="15"/>
      <c r="N224" s="15"/>
      <c r="O224" s="15"/>
      <c r="P224" s="15"/>
      <c r="Q224" s="15"/>
      <c r="R224" s="15"/>
      <c r="S224" s="219"/>
      <c r="T224" s="15"/>
      <c r="X224" s="15"/>
      <c r="Y224" s="58"/>
      <c r="Z224" s="58" t="str">
        <f aca="false">IF(X224="N",Y224,"0")</f>
        <v>0</v>
      </c>
      <c r="AA224" s="58" t="str">
        <f aca="false">IF(X224="P",Y224,"0")</f>
        <v>0</v>
      </c>
    </row>
    <row r="225" customFormat="false" ht="11.25" hidden="false" customHeight="false" outlineLevel="0" collapsed="false">
      <c r="A225" s="39" t="s">
        <v>449</v>
      </c>
      <c r="B225" s="40" t="n">
        <v>400</v>
      </c>
      <c r="C225" s="39" t="s">
        <v>55</v>
      </c>
      <c r="D225" s="39" t="s">
        <v>50</v>
      </c>
      <c r="E225" s="15" t="s">
        <v>51</v>
      </c>
      <c r="F225" s="15" t="n">
        <v>16</v>
      </c>
      <c r="G225" s="15" t="n">
        <v>25</v>
      </c>
      <c r="H225" s="15"/>
      <c r="I225" s="15"/>
      <c r="J225" s="15" t="s">
        <v>24</v>
      </c>
      <c r="K225" s="200" t="s">
        <v>346</v>
      </c>
      <c r="L225" s="201" t="s">
        <v>26</v>
      </c>
      <c r="M225" s="202" t="s">
        <v>240</v>
      </c>
      <c r="N225" s="15" t="s">
        <v>24</v>
      </c>
      <c r="O225" s="15" t="s">
        <v>346</v>
      </c>
      <c r="P225" s="15" t="n">
        <v>25</v>
      </c>
      <c r="Q225" s="39" t="s">
        <v>114</v>
      </c>
      <c r="R225" s="40" t="n">
        <v>80.75</v>
      </c>
      <c r="S225" s="316" t="s">
        <v>65</v>
      </c>
      <c r="T225" s="39" t="s">
        <v>450</v>
      </c>
      <c r="U225" s="15" t="s">
        <v>244</v>
      </c>
      <c r="V225" s="15" t="s">
        <v>244</v>
      </c>
      <c r="W225" s="33" t="s">
        <v>231</v>
      </c>
      <c r="X225" s="15" t="s">
        <v>69</v>
      </c>
      <c r="Y225" s="58" t="n">
        <f aca="false">F225*G225*2</f>
        <v>800</v>
      </c>
      <c r="Z225" s="58" t="n">
        <f aca="false">IF(X225="N",Y225,"0")</f>
        <v>800</v>
      </c>
      <c r="AA225" s="58" t="str">
        <f aca="false">IF(X225="P",Y225,"0")</f>
        <v>0</v>
      </c>
      <c r="AB225" s="15"/>
      <c r="AC225" s="46"/>
      <c r="AD225" s="15"/>
      <c r="AE225" s="15"/>
      <c r="AF225" s="15"/>
    </row>
    <row r="226" customFormat="false" ht="11.25" hidden="false" customHeight="false" outlineLevel="0" collapsed="false">
      <c r="A226" s="39" t="s">
        <v>451</v>
      </c>
      <c r="B226" s="40" t="n">
        <v>360</v>
      </c>
      <c r="C226" s="39" t="s">
        <v>55</v>
      </c>
      <c r="D226" s="39" t="s">
        <v>50</v>
      </c>
      <c r="E226" s="15" t="s">
        <v>51</v>
      </c>
      <c r="F226" s="15" t="n">
        <v>16</v>
      </c>
      <c r="G226" s="15" t="n">
        <v>25</v>
      </c>
      <c r="H226" s="15"/>
      <c r="I226" s="15" t="s">
        <v>452</v>
      </c>
      <c r="J226" s="15" t="s">
        <v>24</v>
      </c>
      <c r="K226" s="200" t="s">
        <v>259</v>
      </c>
      <c r="L226" s="201" t="s">
        <v>26</v>
      </c>
      <c r="M226" s="202" t="s">
        <v>234</v>
      </c>
      <c r="N226" s="15" t="s">
        <v>24</v>
      </c>
      <c r="O226" s="15" t="s">
        <v>453</v>
      </c>
      <c r="P226" s="15" t="n">
        <v>25</v>
      </c>
      <c r="Q226" s="39" t="s">
        <v>114</v>
      </c>
      <c r="R226" s="40" t="n">
        <v>83</v>
      </c>
      <c r="S226" s="316" t="s">
        <v>234</v>
      </c>
      <c r="T226" s="39" t="s">
        <v>454</v>
      </c>
      <c r="U226" s="15" t="s">
        <v>244</v>
      </c>
      <c r="V226" s="15" t="s">
        <v>244</v>
      </c>
      <c r="W226" s="33" t="s">
        <v>231</v>
      </c>
      <c r="X226" s="15" t="s">
        <v>71</v>
      </c>
      <c r="Y226" s="58" t="n">
        <f aca="false">F226*G226*2</f>
        <v>800</v>
      </c>
      <c r="Z226" s="58" t="str">
        <f aca="false">IF(X226="N",Y226,"0")</f>
        <v>0</v>
      </c>
      <c r="AA226" s="58" t="n">
        <f aca="false">IF(X226="P",Y226,"0")</f>
        <v>800</v>
      </c>
      <c r="AB226" s="15"/>
      <c r="AC226" s="46"/>
      <c r="AD226" s="15"/>
      <c r="AE226" s="15"/>
      <c r="AF226" s="15"/>
    </row>
    <row r="227" customFormat="false" ht="11.25" hidden="false" customHeight="false" outlineLevel="0" collapsed="false">
      <c r="A227" s="39" t="s">
        <v>455</v>
      </c>
      <c r="B227" s="40" t="n">
        <v>34.65</v>
      </c>
      <c r="C227" s="39" t="s">
        <v>114</v>
      </c>
      <c r="D227" s="39" t="s">
        <v>50</v>
      </c>
      <c r="E227" s="15" t="s">
        <v>51</v>
      </c>
      <c r="F227" s="15" t="n">
        <v>16</v>
      </c>
      <c r="G227" s="15" t="n">
        <v>25</v>
      </c>
      <c r="H227" s="15"/>
      <c r="I227" s="15" t="n">
        <v>23426</v>
      </c>
      <c r="J227" s="15" t="s">
        <v>24</v>
      </c>
      <c r="K227" s="200" t="s">
        <v>57</v>
      </c>
      <c r="L227" s="201" t="s">
        <v>26</v>
      </c>
      <c r="M227" s="202" t="s">
        <v>139</v>
      </c>
      <c r="N227" s="15" t="s">
        <v>24</v>
      </c>
      <c r="O227" s="15" t="s">
        <v>456</v>
      </c>
      <c r="P227" s="15" t="n">
        <v>25</v>
      </c>
      <c r="Q227" s="39" t="s">
        <v>364</v>
      </c>
      <c r="R227" s="40" t="n">
        <v>26.15</v>
      </c>
      <c r="S227" s="316" t="s">
        <v>240</v>
      </c>
      <c r="T227" s="39" t="s">
        <v>365</v>
      </c>
      <c r="U227" s="15" t="s">
        <v>244</v>
      </c>
      <c r="V227" s="15" t="s">
        <v>244</v>
      </c>
      <c r="W227" s="33" t="s">
        <v>231</v>
      </c>
      <c r="X227" s="15" t="s">
        <v>71</v>
      </c>
      <c r="Y227" s="58" t="n">
        <f aca="false">F227*G227*2</f>
        <v>800</v>
      </c>
      <c r="Z227" s="58" t="str">
        <f aca="false">IF(X227="N",Y227,"0")</f>
        <v>0</v>
      </c>
      <c r="AA227" s="58" t="n">
        <f aca="false">IF(X227="P",Y227,"0")</f>
        <v>800</v>
      </c>
      <c r="AB227" s="15"/>
      <c r="AC227" s="46"/>
      <c r="AD227" s="15"/>
      <c r="AE227" s="15"/>
      <c r="AF227" s="15"/>
    </row>
    <row r="228" customFormat="false" ht="11.25" hidden="false" customHeight="false" outlineLevel="0" collapsed="false">
      <c r="A228" s="39" t="s">
        <v>457</v>
      </c>
      <c r="B228" s="40" t="n">
        <v>35</v>
      </c>
      <c r="C228" s="39" t="s">
        <v>114</v>
      </c>
      <c r="D228" s="39" t="s">
        <v>50</v>
      </c>
      <c r="E228" s="15" t="s">
        <v>51</v>
      </c>
      <c r="F228" s="15" t="n">
        <v>16</v>
      </c>
      <c r="G228" s="15" t="n">
        <v>25</v>
      </c>
      <c r="H228" s="15"/>
      <c r="I228" s="15" t="n">
        <v>23435</v>
      </c>
      <c r="J228" s="15" t="s">
        <v>24</v>
      </c>
      <c r="K228" s="200" t="s">
        <v>57</v>
      </c>
      <c r="L228" s="201" t="s">
        <v>26</v>
      </c>
      <c r="M228" s="202" t="s">
        <v>139</v>
      </c>
      <c r="N228" s="15" t="s">
        <v>24</v>
      </c>
      <c r="O228" s="15" t="s">
        <v>458</v>
      </c>
      <c r="P228" s="15" t="n">
        <v>25</v>
      </c>
      <c r="Q228" s="39" t="s">
        <v>114</v>
      </c>
      <c r="R228" s="40" t="n">
        <v>24.18</v>
      </c>
      <c r="S228" s="316" t="s">
        <v>240</v>
      </c>
      <c r="T228" s="39" t="s">
        <v>403</v>
      </c>
      <c r="U228" s="15" t="s">
        <v>244</v>
      </c>
      <c r="V228" s="15" t="s">
        <v>244</v>
      </c>
      <c r="W228" s="33" t="s">
        <v>231</v>
      </c>
      <c r="X228" s="15" t="s">
        <v>71</v>
      </c>
      <c r="Y228" s="58" t="n">
        <f aca="false">F228*G228*2</f>
        <v>800</v>
      </c>
      <c r="Z228" s="58" t="str">
        <f aca="false">IF(X228="N",Y228,"0")</f>
        <v>0</v>
      </c>
      <c r="AA228" s="58" t="n">
        <f aca="false">IF(X228="P",Y228,"0")</f>
        <v>800</v>
      </c>
      <c r="AB228" s="15"/>
      <c r="AC228" s="46"/>
      <c r="AD228" s="15"/>
      <c r="AE228" s="15"/>
      <c r="AF228" s="15"/>
    </row>
    <row r="229" customFormat="false" ht="11.25" hidden="false" customHeight="false" outlineLevel="0" collapsed="false">
      <c r="A229" s="39" t="s">
        <v>459</v>
      </c>
      <c r="B229" s="40" t="n">
        <v>35</v>
      </c>
      <c r="C229" s="39" t="s">
        <v>114</v>
      </c>
      <c r="D229" s="39" t="s">
        <v>50</v>
      </c>
      <c r="E229" s="15" t="s">
        <v>51</v>
      </c>
      <c r="F229" s="15" t="n">
        <v>16</v>
      </c>
      <c r="G229" s="15" t="n">
        <v>25</v>
      </c>
      <c r="H229" s="15"/>
      <c r="I229" s="15" t="n">
        <v>23380</v>
      </c>
      <c r="J229" s="15" t="s">
        <v>24</v>
      </c>
      <c r="K229" s="200" t="s">
        <v>57</v>
      </c>
      <c r="L229" s="201" t="s">
        <v>26</v>
      </c>
      <c r="M229" s="202" t="s">
        <v>139</v>
      </c>
      <c r="N229" s="15" t="s">
        <v>24</v>
      </c>
      <c r="O229" s="15" t="s">
        <v>458</v>
      </c>
      <c r="P229" s="15" t="n">
        <v>25</v>
      </c>
      <c r="Q229" s="39" t="s">
        <v>114</v>
      </c>
      <c r="R229" s="40" t="n">
        <v>24.18</v>
      </c>
      <c r="S229" s="316" t="s">
        <v>240</v>
      </c>
      <c r="T229" s="39" t="s">
        <v>403</v>
      </c>
      <c r="U229" s="15" t="s">
        <v>244</v>
      </c>
      <c r="V229" s="15" t="s">
        <v>244</v>
      </c>
      <c r="W229" s="33" t="s">
        <v>231</v>
      </c>
      <c r="X229" s="15" t="s">
        <v>71</v>
      </c>
      <c r="Y229" s="58" t="n">
        <f aca="false">F229*G229*2</f>
        <v>800</v>
      </c>
      <c r="Z229" s="58" t="str">
        <f aca="false">IF(X229="N",Y229,"0")</f>
        <v>0</v>
      </c>
      <c r="AA229" s="58" t="n">
        <f aca="false">IF(X229="P",Y229,"0")</f>
        <v>800</v>
      </c>
      <c r="AB229" s="15"/>
      <c r="AC229" s="46"/>
      <c r="AD229" s="15"/>
      <c r="AE229" s="15"/>
      <c r="AF229" s="15"/>
    </row>
    <row r="230" customFormat="false" ht="11.25" hidden="false" customHeight="false" outlineLevel="0" collapsed="false">
      <c r="A230" s="39" t="s">
        <v>460</v>
      </c>
      <c r="B230" s="40" t="n">
        <v>48.4</v>
      </c>
      <c r="C230" s="39" t="s">
        <v>114</v>
      </c>
      <c r="D230" s="39" t="s">
        <v>50</v>
      </c>
      <c r="E230" s="15" t="s">
        <v>51</v>
      </c>
      <c r="F230" s="15" t="n">
        <v>16</v>
      </c>
      <c r="G230" s="15" t="n">
        <v>25</v>
      </c>
      <c r="H230" s="15"/>
      <c r="I230" s="15" t="n">
        <v>23519</v>
      </c>
      <c r="J230" s="15" t="s">
        <v>24</v>
      </c>
      <c r="K230" s="200" t="s">
        <v>57</v>
      </c>
      <c r="L230" s="201" t="s">
        <v>26</v>
      </c>
      <c r="M230" s="202" t="s">
        <v>235</v>
      </c>
      <c r="N230" s="15" t="s">
        <v>24</v>
      </c>
      <c r="O230" s="15" t="s">
        <v>461</v>
      </c>
      <c r="P230" s="15" t="n">
        <v>25</v>
      </c>
      <c r="Q230" s="39" t="s">
        <v>114</v>
      </c>
      <c r="R230" s="40" t="n">
        <v>77</v>
      </c>
      <c r="S230" s="316" t="s">
        <v>139</v>
      </c>
      <c r="T230" s="39" t="s">
        <v>462</v>
      </c>
      <c r="U230" s="15" t="s">
        <v>244</v>
      </c>
      <c r="V230" s="15" t="s">
        <v>244</v>
      </c>
      <c r="W230" s="33" t="s">
        <v>231</v>
      </c>
      <c r="X230" s="15" t="s">
        <v>71</v>
      </c>
      <c r="Y230" s="58" t="n">
        <f aca="false">F230*G230*2</f>
        <v>800</v>
      </c>
      <c r="Z230" s="58" t="str">
        <f aca="false">IF(X230="N",Y230,"0")</f>
        <v>0</v>
      </c>
      <c r="AA230" s="58" t="n">
        <f aca="false">IF(X230="P",Y230,"0")</f>
        <v>800</v>
      </c>
      <c r="AB230" s="15"/>
      <c r="AC230" s="46"/>
      <c r="AD230" s="15"/>
      <c r="AE230" s="15"/>
      <c r="AF230" s="15"/>
    </row>
    <row r="231" customFormat="false" ht="11.25" hidden="false" customHeight="false" outlineLevel="0" collapsed="false">
      <c r="A231" s="39" t="s">
        <v>463</v>
      </c>
      <c r="B231" s="40" t="n">
        <v>36</v>
      </c>
      <c r="C231" s="39" t="s">
        <v>114</v>
      </c>
      <c r="D231" s="39" t="s">
        <v>50</v>
      </c>
      <c r="E231" s="15" t="s">
        <v>51</v>
      </c>
      <c r="F231" s="15" t="n">
        <v>16</v>
      </c>
      <c r="G231" s="15" t="n">
        <v>25</v>
      </c>
      <c r="H231" s="15"/>
      <c r="I231" s="123" t="s">
        <v>464</v>
      </c>
      <c r="J231" s="15" t="s">
        <v>24</v>
      </c>
      <c r="K231" s="200" t="s">
        <v>57</v>
      </c>
      <c r="L231" s="201" t="s">
        <v>26</v>
      </c>
      <c r="M231" s="202" t="s">
        <v>234</v>
      </c>
      <c r="N231" s="15" t="s">
        <v>24</v>
      </c>
      <c r="O231" s="15" t="s">
        <v>334</v>
      </c>
      <c r="P231" s="15" t="n">
        <v>25</v>
      </c>
      <c r="Q231" s="39" t="s">
        <v>114</v>
      </c>
      <c r="R231" s="40" t="n">
        <v>86.5</v>
      </c>
      <c r="S231" s="316" t="s">
        <v>234</v>
      </c>
      <c r="T231" s="39" t="s">
        <v>465</v>
      </c>
      <c r="U231" s="15" t="s">
        <v>244</v>
      </c>
      <c r="V231" s="15" t="s">
        <v>244</v>
      </c>
      <c r="W231" s="33" t="s">
        <v>231</v>
      </c>
      <c r="X231" s="15" t="s">
        <v>71</v>
      </c>
      <c r="Y231" s="58" t="n">
        <f aca="false">F231*G231*2</f>
        <v>800</v>
      </c>
      <c r="Z231" s="58" t="str">
        <f aca="false">IF(X231="N",Y231,"0")</f>
        <v>0</v>
      </c>
      <c r="AA231" s="58" t="n">
        <f aca="false">IF(X231="P",Y231,"0")</f>
        <v>800</v>
      </c>
      <c r="AB231" s="15"/>
      <c r="AC231" s="46"/>
      <c r="AD231" s="15"/>
      <c r="AE231" s="15"/>
      <c r="AF231" s="15"/>
    </row>
    <row r="232" customFormat="false" ht="11.25" hidden="false" customHeight="false" outlineLevel="0" collapsed="false">
      <c r="A232" s="39" t="s">
        <v>466</v>
      </c>
      <c r="B232" s="40" t="n">
        <v>38</v>
      </c>
      <c r="C232" s="39" t="s">
        <v>114</v>
      </c>
      <c r="D232" s="39" t="s">
        <v>50</v>
      </c>
      <c r="E232" s="15" t="s">
        <v>51</v>
      </c>
      <c r="F232" s="15" t="n">
        <v>16</v>
      </c>
      <c r="G232" s="15" t="n">
        <v>25</v>
      </c>
      <c r="H232" s="15"/>
      <c r="I232" s="123" t="s">
        <v>467</v>
      </c>
      <c r="J232" s="15" t="s">
        <v>24</v>
      </c>
      <c r="K232" s="200" t="s">
        <v>57</v>
      </c>
      <c r="L232" s="201" t="s">
        <v>26</v>
      </c>
      <c r="M232" s="202" t="s">
        <v>234</v>
      </c>
      <c r="N232" s="15" t="s">
        <v>24</v>
      </c>
      <c r="O232" s="15" t="s">
        <v>334</v>
      </c>
      <c r="P232" s="15" t="n">
        <v>25</v>
      </c>
      <c r="Q232" s="39" t="s">
        <v>114</v>
      </c>
      <c r="R232" s="40" t="n">
        <v>96.75</v>
      </c>
      <c r="S232" s="316" t="s">
        <v>234</v>
      </c>
      <c r="T232" s="39" t="s">
        <v>468</v>
      </c>
      <c r="U232" s="15" t="s">
        <v>244</v>
      </c>
      <c r="V232" s="15" t="s">
        <v>244</v>
      </c>
      <c r="W232" s="33" t="s">
        <v>231</v>
      </c>
      <c r="X232" s="15" t="s">
        <v>71</v>
      </c>
      <c r="Y232" s="58" t="n">
        <f aca="false">F232*G232*2</f>
        <v>800</v>
      </c>
      <c r="Z232" s="58" t="str">
        <f aca="false">IF(X232="N",Y232,"0")</f>
        <v>0</v>
      </c>
      <c r="AA232" s="58" t="n">
        <f aca="false">IF(X232="P",Y232,"0")</f>
        <v>800</v>
      </c>
      <c r="AB232" s="15"/>
      <c r="AC232" s="46"/>
      <c r="AD232" s="15"/>
      <c r="AE232" s="15"/>
      <c r="AF232" s="15"/>
    </row>
    <row r="233" customFormat="false" ht="11.25" hidden="false" customHeight="false" outlineLevel="0" collapsed="false">
      <c r="A233" s="39" t="s">
        <v>469</v>
      </c>
      <c r="B233" s="40" t="n">
        <v>33.15</v>
      </c>
      <c r="C233" s="39" t="s">
        <v>114</v>
      </c>
      <c r="D233" s="39" t="s">
        <v>50</v>
      </c>
      <c r="E233" s="15" t="s">
        <v>51</v>
      </c>
      <c r="F233" s="15" t="n">
        <v>16</v>
      </c>
      <c r="G233" s="15" t="n">
        <v>25</v>
      </c>
      <c r="H233" s="15"/>
      <c r="I233" s="15" t="n">
        <v>23365</v>
      </c>
      <c r="J233" s="15" t="s">
        <v>24</v>
      </c>
      <c r="K233" s="200" t="s">
        <v>57</v>
      </c>
      <c r="L233" s="201" t="s">
        <v>26</v>
      </c>
      <c r="M233" s="202" t="s">
        <v>470</v>
      </c>
      <c r="N233" s="15" t="s">
        <v>24</v>
      </c>
      <c r="O233" s="15" t="s">
        <v>471</v>
      </c>
      <c r="P233" s="15" t="n">
        <v>25</v>
      </c>
      <c r="Q233" s="39" t="s">
        <v>114</v>
      </c>
      <c r="R233" s="40" t="n">
        <v>195</v>
      </c>
      <c r="S233" s="316" t="s">
        <v>470</v>
      </c>
      <c r="T233" s="39" t="s">
        <v>472</v>
      </c>
      <c r="U233" s="15" t="s">
        <v>244</v>
      </c>
      <c r="V233" s="15" t="s">
        <v>244</v>
      </c>
      <c r="W233" s="33" t="s">
        <v>231</v>
      </c>
      <c r="X233" s="15" t="s">
        <v>71</v>
      </c>
      <c r="Y233" s="58" t="n">
        <f aca="false">F233*G233*2</f>
        <v>800</v>
      </c>
      <c r="Z233" s="58" t="str">
        <f aca="false">IF(X233="N",Y233,"0")</f>
        <v>0</v>
      </c>
      <c r="AA233" s="58" t="n">
        <f aca="false">IF(X233="P",Y233,"0")</f>
        <v>800</v>
      </c>
      <c r="AB233" s="15"/>
      <c r="AC233" s="46"/>
      <c r="AD233" s="15"/>
      <c r="AE233" s="15"/>
      <c r="AF233" s="15"/>
    </row>
    <row r="234" customFormat="false" ht="11.25" hidden="false" customHeight="false" outlineLevel="0" collapsed="false">
      <c r="A234" s="39" t="s">
        <v>473</v>
      </c>
      <c r="B234" s="40" t="n">
        <v>375</v>
      </c>
      <c r="C234" s="39" t="s">
        <v>55</v>
      </c>
      <c r="D234" s="39" t="s">
        <v>50</v>
      </c>
      <c r="E234" s="15" t="s">
        <v>51</v>
      </c>
      <c r="F234" s="15" t="n">
        <v>16</v>
      </c>
      <c r="G234" s="15" t="n">
        <v>25</v>
      </c>
      <c r="H234" s="15"/>
      <c r="I234" s="15" t="n">
        <v>23856</v>
      </c>
      <c r="J234" s="15" t="s">
        <v>24</v>
      </c>
      <c r="K234" s="200" t="s">
        <v>57</v>
      </c>
      <c r="L234" s="201" t="s">
        <v>26</v>
      </c>
      <c r="M234" s="202" t="s">
        <v>474</v>
      </c>
      <c r="N234" s="15" t="s">
        <v>24</v>
      </c>
      <c r="O234" s="15" t="s">
        <v>471</v>
      </c>
      <c r="P234" s="15" t="n">
        <v>25</v>
      </c>
      <c r="Q234" s="39" t="s">
        <v>114</v>
      </c>
      <c r="R234" s="40" t="n">
        <v>69.25</v>
      </c>
      <c r="S234" s="316" t="s">
        <v>254</v>
      </c>
      <c r="T234" s="39" t="s">
        <v>475</v>
      </c>
      <c r="U234" s="15" t="s">
        <v>244</v>
      </c>
      <c r="V234" s="15" t="s">
        <v>244</v>
      </c>
      <c r="W234" s="33" t="s">
        <v>231</v>
      </c>
      <c r="X234" s="15" t="s">
        <v>71</v>
      </c>
      <c r="Y234" s="58" t="n">
        <f aca="false">F234*G234*2</f>
        <v>800</v>
      </c>
      <c r="Z234" s="58" t="str">
        <f aca="false">IF(X234="N",Y234,"0")</f>
        <v>0</v>
      </c>
      <c r="AA234" s="58" t="n">
        <f aca="false">IF(X234="P",Y234,"0")</f>
        <v>800</v>
      </c>
      <c r="AB234" s="15"/>
      <c r="AC234" s="46"/>
      <c r="AD234" s="15"/>
      <c r="AE234" s="15"/>
      <c r="AF234" s="15"/>
    </row>
    <row r="235" customFormat="false" ht="11.25" hidden="false" customHeight="false" outlineLevel="0" collapsed="false">
      <c r="A235" s="39" t="s">
        <v>476</v>
      </c>
      <c r="B235" s="40" t="n">
        <v>380</v>
      </c>
      <c r="C235" s="39" t="s">
        <v>55</v>
      </c>
      <c r="D235" s="39" t="s">
        <v>50</v>
      </c>
      <c r="E235" s="15" t="s">
        <v>51</v>
      </c>
      <c r="F235" s="15" t="n">
        <v>16</v>
      </c>
      <c r="G235" s="15" t="n">
        <v>25</v>
      </c>
      <c r="H235" s="15"/>
      <c r="I235" s="15" t="n">
        <v>24012</v>
      </c>
      <c r="J235" s="15" t="s">
        <v>24</v>
      </c>
      <c r="K235" s="200" t="s">
        <v>57</v>
      </c>
      <c r="L235" s="201" t="s">
        <v>26</v>
      </c>
      <c r="M235" s="202" t="s">
        <v>474</v>
      </c>
      <c r="N235" s="15" t="s">
        <v>24</v>
      </c>
      <c r="O235" s="15" t="s">
        <v>471</v>
      </c>
      <c r="P235" s="15" t="n">
        <v>25</v>
      </c>
      <c r="Q235" s="39" t="s">
        <v>305</v>
      </c>
      <c r="R235" s="40" t="n">
        <v>199.25</v>
      </c>
      <c r="S235" s="316" t="s">
        <v>254</v>
      </c>
      <c r="T235" s="39" t="s">
        <v>350</v>
      </c>
      <c r="U235" s="15" t="s">
        <v>244</v>
      </c>
      <c r="V235" s="15" t="s">
        <v>244</v>
      </c>
      <c r="W235" s="33" t="s">
        <v>231</v>
      </c>
      <c r="X235" s="15" t="s">
        <v>71</v>
      </c>
      <c r="Y235" s="58" t="n">
        <f aca="false">F235*G235*2</f>
        <v>800</v>
      </c>
      <c r="Z235" s="58" t="str">
        <f aca="false">IF(X235="N",Y235,"0")</f>
        <v>0</v>
      </c>
      <c r="AA235" s="58" t="n">
        <f aca="false">IF(X235="P",Y235,"0")</f>
        <v>800</v>
      </c>
      <c r="AB235" s="15"/>
      <c r="AC235" s="46"/>
      <c r="AD235" s="15"/>
      <c r="AE235" s="15"/>
      <c r="AF235" s="15"/>
    </row>
    <row r="236" customFormat="false" ht="11.25" hidden="false" customHeight="false" outlineLevel="0" collapsed="false">
      <c r="A236" s="39" t="s">
        <v>477</v>
      </c>
      <c r="B236" s="40" t="n">
        <v>56.75</v>
      </c>
      <c r="C236" s="39" t="s">
        <v>114</v>
      </c>
      <c r="D236" s="39" t="s">
        <v>50</v>
      </c>
      <c r="E236" s="15" t="s">
        <v>51</v>
      </c>
      <c r="F236" s="15" t="n">
        <v>16</v>
      </c>
      <c r="G236" s="15" t="n">
        <v>25</v>
      </c>
      <c r="H236" s="15"/>
      <c r="I236" s="123" t="s">
        <v>478</v>
      </c>
      <c r="J236" s="15" t="s">
        <v>24</v>
      </c>
      <c r="K236" s="200" t="s">
        <v>57</v>
      </c>
      <c r="L236" s="201" t="s">
        <v>26</v>
      </c>
      <c r="M236" s="202" t="s">
        <v>334</v>
      </c>
      <c r="N236" s="15" t="s">
        <v>24</v>
      </c>
      <c r="O236" s="15" t="s">
        <v>334</v>
      </c>
      <c r="P236" s="15" t="n">
        <v>25</v>
      </c>
      <c r="Q236" s="39" t="s">
        <v>114</v>
      </c>
      <c r="R236" s="40" t="n">
        <v>72.25</v>
      </c>
      <c r="S236" s="318" t="n">
        <v>15748</v>
      </c>
      <c r="T236" s="39" t="s">
        <v>479</v>
      </c>
      <c r="U236" s="15" t="s">
        <v>244</v>
      </c>
      <c r="V236" s="15" t="s">
        <v>244</v>
      </c>
      <c r="W236" s="33" t="s">
        <v>231</v>
      </c>
      <c r="X236" s="15" t="s">
        <v>71</v>
      </c>
      <c r="Y236" s="58" t="n">
        <f aca="false">F236*G236*2</f>
        <v>800</v>
      </c>
      <c r="Z236" s="58" t="str">
        <f aca="false">IF(X236="N",Y236,"0")</f>
        <v>0</v>
      </c>
      <c r="AA236" s="58" t="n">
        <f aca="false">IF(X236="P",Y236,"0")</f>
        <v>800</v>
      </c>
      <c r="AB236" s="15"/>
      <c r="AC236" s="46"/>
      <c r="AD236" s="15"/>
      <c r="AE236" s="15"/>
      <c r="AF236" s="15"/>
    </row>
    <row r="237" customFormat="false" ht="11.25" hidden="false" customHeight="false" outlineLevel="0" collapsed="false">
      <c r="A237" s="39" t="s">
        <v>480</v>
      </c>
      <c r="B237" s="40" t="n">
        <v>64</v>
      </c>
      <c r="C237" s="39" t="s">
        <v>114</v>
      </c>
      <c r="D237" s="39" t="s">
        <v>50</v>
      </c>
      <c r="E237" s="15" t="s">
        <v>51</v>
      </c>
      <c r="F237" s="15" t="n">
        <v>16</v>
      </c>
      <c r="G237" s="15" t="n">
        <v>25</v>
      </c>
      <c r="H237" s="15"/>
      <c r="I237" s="123" t="s">
        <v>481</v>
      </c>
      <c r="J237" s="15" t="s">
        <v>24</v>
      </c>
      <c r="K237" s="200" t="s">
        <v>57</v>
      </c>
      <c r="L237" s="201" t="s">
        <v>26</v>
      </c>
      <c r="M237" s="202" t="s">
        <v>334</v>
      </c>
      <c r="N237" s="15" t="s">
        <v>24</v>
      </c>
      <c r="O237" s="15" t="s">
        <v>334</v>
      </c>
      <c r="P237" s="15" t="n">
        <v>25</v>
      </c>
      <c r="Q237" s="39" t="s">
        <v>114</v>
      </c>
      <c r="R237" s="40" t="n">
        <v>74</v>
      </c>
      <c r="S237" s="318" t="n">
        <v>15749</v>
      </c>
      <c r="T237" s="39" t="s">
        <v>482</v>
      </c>
      <c r="U237" s="15" t="s">
        <v>244</v>
      </c>
      <c r="V237" s="15" t="s">
        <v>244</v>
      </c>
      <c r="W237" s="33" t="s">
        <v>231</v>
      </c>
      <c r="X237" s="15" t="s">
        <v>71</v>
      </c>
      <c r="Y237" s="58" t="n">
        <f aca="false">F237*G237*2</f>
        <v>800</v>
      </c>
      <c r="Z237" s="58" t="str">
        <f aca="false">IF(X237="N",Y237,"0")</f>
        <v>0</v>
      </c>
      <c r="AA237" s="58" t="n">
        <f aca="false">IF(X237="P",Y237,"0")</f>
        <v>800</v>
      </c>
      <c r="AB237" s="15"/>
      <c r="AC237" s="46"/>
      <c r="AD237" s="15"/>
      <c r="AE237" s="15"/>
      <c r="AF237" s="15"/>
    </row>
    <row r="238" customFormat="false" ht="11.25" hidden="false" customHeight="false" outlineLevel="0" collapsed="false">
      <c r="A238" s="39" t="s">
        <v>483</v>
      </c>
      <c r="B238" s="40" t="n">
        <v>210</v>
      </c>
      <c r="C238" s="39" t="s">
        <v>114</v>
      </c>
      <c r="D238" s="39" t="s">
        <v>50</v>
      </c>
      <c r="E238" s="15" t="s">
        <v>51</v>
      </c>
      <c r="F238" s="15" t="n">
        <v>16</v>
      </c>
      <c r="G238" s="15" t="n">
        <v>25</v>
      </c>
      <c r="H238" s="15"/>
      <c r="I238" s="123" t="s">
        <v>452</v>
      </c>
      <c r="J238" s="15" t="s">
        <v>24</v>
      </c>
      <c r="K238" s="200" t="s">
        <v>259</v>
      </c>
      <c r="L238" s="201" t="s">
        <v>26</v>
      </c>
      <c r="M238" s="202" t="s">
        <v>264</v>
      </c>
      <c r="N238" s="15" t="s">
        <v>24</v>
      </c>
      <c r="O238" s="15" t="s">
        <v>458</v>
      </c>
      <c r="P238" s="15" t="n">
        <v>25</v>
      </c>
      <c r="Q238" s="39" t="s">
        <v>305</v>
      </c>
      <c r="R238" s="40" t="n">
        <v>204</v>
      </c>
      <c r="S238" s="316" t="s">
        <v>240</v>
      </c>
      <c r="T238" s="39" t="s">
        <v>484</v>
      </c>
      <c r="U238" s="15" t="s">
        <v>244</v>
      </c>
      <c r="V238" s="15" t="s">
        <v>244</v>
      </c>
      <c r="W238" s="33" t="s">
        <v>231</v>
      </c>
      <c r="X238" s="15" t="s">
        <v>71</v>
      </c>
      <c r="Y238" s="58" t="n">
        <f aca="false">F238*G238*2</f>
        <v>800</v>
      </c>
      <c r="Z238" s="58" t="str">
        <f aca="false">IF(X238="N",Y238,"0")</f>
        <v>0</v>
      </c>
      <c r="AA238" s="58" t="n">
        <f aca="false">IF(X238="P",Y238,"0")</f>
        <v>800</v>
      </c>
      <c r="AB238" s="15"/>
      <c r="AC238" s="46"/>
      <c r="AD238" s="15"/>
      <c r="AE238" s="15"/>
      <c r="AF238" s="15"/>
    </row>
    <row r="239" customFormat="false" ht="11.25" hidden="false" customHeight="false" outlineLevel="0" collapsed="false">
      <c r="A239" s="39" t="s">
        <v>485</v>
      </c>
      <c r="B239" s="40" t="n">
        <v>33.85</v>
      </c>
      <c r="C239" s="39" t="s">
        <v>114</v>
      </c>
      <c r="D239" s="39" t="s">
        <v>50</v>
      </c>
      <c r="E239" s="15" t="s">
        <v>51</v>
      </c>
      <c r="F239" s="15" t="n">
        <v>16</v>
      </c>
      <c r="G239" s="15" t="n">
        <v>25</v>
      </c>
      <c r="H239" s="15"/>
      <c r="I239" s="123" t="s">
        <v>486</v>
      </c>
      <c r="J239" s="15" t="s">
        <v>24</v>
      </c>
      <c r="K239" s="200" t="s">
        <v>57</v>
      </c>
      <c r="L239" s="201" t="s">
        <v>26</v>
      </c>
      <c r="M239" s="202" t="s">
        <v>334</v>
      </c>
      <c r="N239" s="15" t="s">
        <v>24</v>
      </c>
      <c r="O239" s="15" t="s">
        <v>334</v>
      </c>
      <c r="P239" s="15" t="n">
        <v>25</v>
      </c>
      <c r="Q239" s="39" t="s">
        <v>114</v>
      </c>
      <c r="R239" s="40" t="n">
        <v>74</v>
      </c>
      <c r="S239" s="318" t="n">
        <v>15838</v>
      </c>
      <c r="T239" s="39" t="s">
        <v>487</v>
      </c>
      <c r="U239" s="15" t="s">
        <v>244</v>
      </c>
      <c r="V239" s="15" t="s">
        <v>244</v>
      </c>
      <c r="W239" s="33" t="s">
        <v>231</v>
      </c>
      <c r="X239" s="15" t="s">
        <v>71</v>
      </c>
      <c r="Y239" s="58" t="n">
        <f aca="false">F239*G239*2</f>
        <v>800</v>
      </c>
      <c r="Z239" s="58" t="str">
        <f aca="false">IF(X239="N",Y239,"0")</f>
        <v>0</v>
      </c>
      <c r="AA239" s="58" t="n">
        <f aca="false">IF(X239="P",Y239,"0")</f>
        <v>800</v>
      </c>
      <c r="AB239" s="15"/>
      <c r="AC239" s="46"/>
      <c r="AD239" s="15"/>
      <c r="AE239" s="15"/>
      <c r="AF239" s="15"/>
    </row>
    <row r="240" customFormat="false" ht="11.25" hidden="false" customHeight="false" outlineLevel="0" collapsed="false">
      <c r="A240" s="39" t="s">
        <v>488</v>
      </c>
      <c r="B240" s="40" t="n">
        <v>57</v>
      </c>
      <c r="C240" s="39" t="s">
        <v>114</v>
      </c>
      <c r="D240" s="39" t="s">
        <v>50</v>
      </c>
      <c r="E240" s="15" t="s">
        <v>51</v>
      </c>
      <c r="F240" s="15" t="n">
        <v>16</v>
      </c>
      <c r="G240" s="15" t="n">
        <v>25</v>
      </c>
      <c r="H240" s="15"/>
      <c r="I240" s="123" t="s">
        <v>489</v>
      </c>
      <c r="J240" s="15" t="s">
        <v>24</v>
      </c>
      <c r="K240" s="200" t="s">
        <v>490</v>
      </c>
      <c r="L240" s="201" t="s">
        <v>26</v>
      </c>
      <c r="M240" s="202" t="s">
        <v>334</v>
      </c>
      <c r="N240" s="15" t="s">
        <v>24</v>
      </c>
      <c r="O240" s="15" t="s">
        <v>491</v>
      </c>
      <c r="P240" s="15" t="n">
        <v>25</v>
      </c>
      <c r="Q240" s="39" t="s">
        <v>114</v>
      </c>
      <c r="R240" s="40" t="n">
        <v>57</v>
      </c>
      <c r="S240" s="318" t="n">
        <v>15858</v>
      </c>
      <c r="T240" s="39" t="s">
        <v>492</v>
      </c>
      <c r="U240" s="15" t="s">
        <v>244</v>
      </c>
      <c r="V240" s="15" t="s">
        <v>244</v>
      </c>
      <c r="W240" s="33" t="s">
        <v>231</v>
      </c>
      <c r="X240" s="15" t="s">
        <v>71</v>
      </c>
      <c r="Y240" s="58" t="n">
        <f aca="false">F240*G240*2</f>
        <v>800</v>
      </c>
      <c r="Z240" s="58" t="str">
        <f aca="false">IF(X240="N",Y240,"0")</f>
        <v>0</v>
      </c>
      <c r="AA240" s="58" t="n">
        <f aca="false">IF(X240="P",Y240,"0")</f>
        <v>800</v>
      </c>
      <c r="AB240" s="15"/>
      <c r="AC240" s="46"/>
      <c r="AD240" s="15"/>
      <c r="AE240" s="15"/>
      <c r="AF240" s="15"/>
    </row>
    <row r="241" customFormat="false" ht="11.25" hidden="false" customHeight="false" outlineLevel="0" collapsed="false">
      <c r="A241" s="39" t="s">
        <v>493</v>
      </c>
      <c r="B241" s="40" t="n">
        <v>400</v>
      </c>
      <c r="C241" s="39" t="s">
        <v>55</v>
      </c>
      <c r="D241" s="39" t="s">
        <v>50</v>
      </c>
      <c r="E241" s="15" t="s">
        <v>51</v>
      </c>
      <c r="F241" s="15" t="n">
        <v>16</v>
      </c>
      <c r="G241" s="15" t="n">
        <v>25</v>
      </c>
      <c r="H241" s="15"/>
      <c r="I241" s="123" t="s">
        <v>494</v>
      </c>
      <c r="J241" s="15" t="s">
        <v>24</v>
      </c>
      <c r="K241" s="200" t="s">
        <v>495</v>
      </c>
      <c r="L241" s="201" t="s">
        <v>26</v>
      </c>
      <c r="M241" s="202" t="s">
        <v>366</v>
      </c>
      <c r="N241" s="15" t="s">
        <v>24</v>
      </c>
      <c r="O241" s="15" t="s">
        <v>496</v>
      </c>
      <c r="P241" s="15" t="n">
        <v>25</v>
      </c>
      <c r="Q241" s="39" t="s">
        <v>114</v>
      </c>
      <c r="R241" s="40" t="n">
        <v>48</v>
      </c>
      <c r="S241" s="318" t="n">
        <v>15847</v>
      </c>
      <c r="T241" s="39" t="s">
        <v>367</v>
      </c>
      <c r="U241" s="15" t="s">
        <v>244</v>
      </c>
      <c r="V241" s="15" t="s">
        <v>244</v>
      </c>
      <c r="W241" s="33" t="s">
        <v>231</v>
      </c>
      <c r="X241" s="15" t="s">
        <v>71</v>
      </c>
      <c r="Y241" s="58" t="n">
        <f aca="false">F241*G241*2</f>
        <v>800</v>
      </c>
      <c r="Z241" s="58" t="str">
        <f aca="false">IF(X241="N",Y241,"0")</f>
        <v>0</v>
      </c>
      <c r="AA241" s="58" t="n">
        <f aca="false">IF(X241="P",Y241,"0")</f>
        <v>800</v>
      </c>
      <c r="AB241" s="15"/>
      <c r="AC241" s="46"/>
      <c r="AD241" s="15"/>
      <c r="AE241" s="15"/>
      <c r="AF241" s="15"/>
    </row>
    <row r="242" customFormat="false" ht="11.25" hidden="false" customHeight="false" outlineLevel="0" collapsed="false">
      <c r="A242" s="39" t="s">
        <v>497</v>
      </c>
      <c r="B242" s="40" t="n">
        <v>235</v>
      </c>
      <c r="C242" s="39" t="s">
        <v>114</v>
      </c>
      <c r="D242" s="39" t="s">
        <v>50</v>
      </c>
      <c r="E242" s="15" t="s">
        <v>51</v>
      </c>
      <c r="F242" s="15" t="n">
        <v>16</v>
      </c>
      <c r="G242" s="15" t="n">
        <v>25</v>
      </c>
      <c r="H242" s="15"/>
      <c r="I242" s="123"/>
      <c r="J242" s="15" t="s">
        <v>24</v>
      </c>
      <c r="K242" s="200" t="s">
        <v>193</v>
      </c>
      <c r="L242" s="201" t="s">
        <v>26</v>
      </c>
      <c r="M242" s="202" t="s">
        <v>235</v>
      </c>
      <c r="N242" s="15" t="s">
        <v>24</v>
      </c>
      <c r="O242" s="15" t="s">
        <v>498</v>
      </c>
      <c r="P242" s="15" t="n">
        <v>25</v>
      </c>
      <c r="Q242" s="39" t="s">
        <v>114</v>
      </c>
      <c r="R242" s="40" t="n">
        <v>40</v>
      </c>
      <c r="S242" s="316" t="s">
        <v>65</v>
      </c>
      <c r="T242" s="39" t="s">
        <v>281</v>
      </c>
      <c r="U242" s="15" t="s">
        <v>244</v>
      </c>
      <c r="V242" s="15" t="s">
        <v>244</v>
      </c>
      <c r="W242" s="33" t="s">
        <v>231</v>
      </c>
      <c r="X242" s="15" t="s">
        <v>69</v>
      </c>
      <c r="Y242" s="58" t="n">
        <f aca="false">F242*G242*2</f>
        <v>800</v>
      </c>
      <c r="Z242" s="58" t="n">
        <f aca="false">IF(X242="N",Y242,"0")</f>
        <v>800</v>
      </c>
      <c r="AA242" s="58" t="str">
        <f aca="false">IF(X242="P",Y242,"0")</f>
        <v>0</v>
      </c>
      <c r="AB242" s="15"/>
      <c r="AC242" s="46"/>
      <c r="AD242" s="15"/>
      <c r="AE242" s="15"/>
      <c r="AF242" s="15"/>
    </row>
    <row r="243" customFormat="false" ht="11.25" hidden="false" customHeight="false" outlineLevel="0" collapsed="false">
      <c r="A243" s="39" t="s">
        <v>499</v>
      </c>
      <c r="B243" s="40" t="n">
        <v>350</v>
      </c>
      <c r="C243" s="39" t="s">
        <v>447</v>
      </c>
      <c r="D243" s="39" t="s">
        <v>50</v>
      </c>
      <c r="E243" s="15" t="s">
        <v>51</v>
      </c>
      <c r="F243" s="15" t="n">
        <v>16</v>
      </c>
      <c r="G243" s="15" t="n">
        <v>25</v>
      </c>
      <c r="H243" s="15"/>
      <c r="I243" s="32" t="s">
        <v>500</v>
      </c>
      <c r="J243" s="15" t="s">
        <v>24</v>
      </c>
      <c r="K243" s="200" t="s">
        <v>353</v>
      </c>
      <c r="L243" s="201" t="s">
        <v>26</v>
      </c>
      <c r="M243" s="202" t="s">
        <v>133</v>
      </c>
      <c r="N243" s="15" t="s">
        <v>24</v>
      </c>
      <c r="O243" s="15" t="s">
        <v>501</v>
      </c>
      <c r="P243" s="15" t="n">
        <v>25</v>
      </c>
      <c r="Q243" s="39" t="s">
        <v>114</v>
      </c>
      <c r="R243" s="40" t="n">
        <v>86.5</v>
      </c>
      <c r="S243" s="316" t="s">
        <v>133</v>
      </c>
      <c r="T243" s="39" t="s">
        <v>295</v>
      </c>
      <c r="U243" s="15" t="s">
        <v>244</v>
      </c>
      <c r="V243" s="15" t="s">
        <v>244</v>
      </c>
      <c r="W243" s="33" t="s">
        <v>231</v>
      </c>
      <c r="X243" s="15" t="s">
        <v>71</v>
      </c>
      <c r="Y243" s="58" t="n">
        <f aca="false">F243*G243*2</f>
        <v>800</v>
      </c>
      <c r="Z243" s="58" t="str">
        <f aca="false">IF(X243="N",Y243,"0")</f>
        <v>0</v>
      </c>
      <c r="AA243" s="58" t="n">
        <f aca="false">IF(X243="P",Y243,"0")</f>
        <v>800</v>
      </c>
      <c r="AB243" s="15"/>
      <c r="AC243" s="46"/>
      <c r="AD243" s="15"/>
      <c r="AE243" s="15"/>
      <c r="AF243" s="15"/>
    </row>
    <row r="244" customFormat="false" ht="11.25" hidden="false" customHeight="false" outlineLevel="0" collapsed="false">
      <c r="A244" s="39" t="s">
        <v>502</v>
      </c>
      <c r="B244" s="40" t="n">
        <v>320</v>
      </c>
      <c r="C244" s="39" t="s">
        <v>503</v>
      </c>
      <c r="D244" s="39" t="s">
        <v>50</v>
      </c>
      <c r="E244" s="15" t="s">
        <v>51</v>
      </c>
      <c r="F244" s="15" t="n">
        <v>16</v>
      </c>
      <c r="G244" s="15" t="n">
        <v>25</v>
      </c>
      <c r="H244" s="15"/>
      <c r="I244" s="128"/>
      <c r="J244" s="15" t="s">
        <v>24</v>
      </c>
      <c r="K244" s="200" t="s">
        <v>234</v>
      </c>
      <c r="L244" s="201" t="s">
        <v>26</v>
      </c>
      <c r="M244" s="202" t="s">
        <v>234</v>
      </c>
      <c r="N244" s="15" t="s">
        <v>24</v>
      </c>
      <c r="O244" s="15"/>
      <c r="P244" s="15" t="n">
        <v>25</v>
      </c>
      <c r="Q244" s="39" t="s">
        <v>114</v>
      </c>
      <c r="R244" s="40" t="n">
        <v>86.5</v>
      </c>
      <c r="S244" s="316" t="s">
        <v>65</v>
      </c>
      <c r="T244" s="39" t="s">
        <v>504</v>
      </c>
      <c r="U244" s="15" t="s">
        <v>244</v>
      </c>
      <c r="V244" s="15" t="s">
        <v>244</v>
      </c>
      <c r="W244" s="15" t="s">
        <v>68</v>
      </c>
      <c r="X244" s="15" t="s">
        <v>69</v>
      </c>
      <c r="Y244" s="58" t="n">
        <f aca="false">F244*G244*2</f>
        <v>800</v>
      </c>
      <c r="Z244" s="58" t="n">
        <f aca="false">IF(X244="N",Y244,"0")</f>
        <v>800</v>
      </c>
      <c r="AA244" s="58" t="str">
        <f aca="false">IF(X244="P",Y244,"0")</f>
        <v>0</v>
      </c>
      <c r="AB244" s="15"/>
      <c r="AC244" s="46"/>
      <c r="AD244" s="15"/>
      <c r="AE244" s="15"/>
      <c r="AF244" s="15"/>
    </row>
    <row r="245" customFormat="false" ht="11.25" hidden="false" customHeight="false" outlineLevel="0" collapsed="false">
      <c r="A245" s="39" t="s">
        <v>292</v>
      </c>
      <c r="B245" s="40" t="n">
        <v>81.35</v>
      </c>
      <c r="C245" s="39" t="s">
        <v>114</v>
      </c>
      <c r="D245" s="39" t="s">
        <v>50</v>
      </c>
      <c r="E245" s="15" t="s">
        <v>51</v>
      </c>
      <c r="F245" s="15" t="n">
        <v>16</v>
      </c>
      <c r="G245" s="15" t="n">
        <v>20</v>
      </c>
      <c r="H245" s="15"/>
      <c r="I245" s="41"/>
      <c r="J245" s="15" t="s">
        <v>24</v>
      </c>
      <c r="K245" s="200" t="s">
        <v>259</v>
      </c>
      <c r="L245" s="201" t="s">
        <v>26</v>
      </c>
      <c r="M245" s="202" t="s">
        <v>133</v>
      </c>
      <c r="N245" s="15" t="s">
        <v>24</v>
      </c>
      <c r="O245" s="15" t="s">
        <v>259</v>
      </c>
      <c r="P245" s="15" t="n">
        <v>20</v>
      </c>
      <c r="Q245" s="39" t="s">
        <v>114</v>
      </c>
      <c r="R245" s="40" t="n">
        <v>86.5</v>
      </c>
      <c r="S245" s="319" t="s">
        <v>231</v>
      </c>
      <c r="T245" s="39" t="s">
        <v>295</v>
      </c>
      <c r="U245" s="15" t="s">
        <v>244</v>
      </c>
      <c r="V245" s="15" t="s">
        <v>244</v>
      </c>
      <c r="W245" s="15" t="s">
        <v>68</v>
      </c>
      <c r="X245" s="15" t="s">
        <v>69</v>
      </c>
      <c r="Y245" s="58" t="n">
        <f aca="false">F245*G245*2</f>
        <v>640</v>
      </c>
      <c r="Z245" s="58" t="n">
        <f aca="false">IF(X245="N",Y245,"0")</f>
        <v>640</v>
      </c>
      <c r="AA245" s="58" t="str">
        <f aca="false">IF(X245="P",Y245,"0")</f>
        <v>0</v>
      </c>
      <c r="AB245" s="15"/>
      <c r="AC245" s="46"/>
      <c r="AD245" s="15"/>
      <c r="AE245" s="15"/>
      <c r="AF245" s="15"/>
    </row>
    <row r="246" customFormat="false" ht="11.25" hidden="false" customHeight="false" outlineLevel="0" collapsed="false">
      <c r="A246" s="39" t="s">
        <v>505</v>
      </c>
      <c r="B246" s="40" t="n">
        <v>390</v>
      </c>
      <c r="C246" s="39" t="s">
        <v>55</v>
      </c>
      <c r="D246" s="39" t="s">
        <v>50</v>
      </c>
      <c r="E246" s="15" t="s">
        <v>51</v>
      </c>
      <c r="F246" s="15" t="n">
        <v>16</v>
      </c>
      <c r="G246" s="15" t="n">
        <v>25</v>
      </c>
      <c r="H246" s="15"/>
      <c r="I246" s="15"/>
      <c r="J246" s="15" t="s">
        <v>24</v>
      </c>
      <c r="K246" s="200" t="s">
        <v>312</v>
      </c>
      <c r="L246" s="201" t="s">
        <v>26</v>
      </c>
      <c r="M246" s="202" t="s">
        <v>157</v>
      </c>
      <c r="N246" s="15" t="s">
        <v>24</v>
      </c>
      <c r="O246" s="15" t="s">
        <v>506</v>
      </c>
      <c r="P246" s="15" t="n">
        <v>25</v>
      </c>
      <c r="Q246" s="39" t="s">
        <v>114</v>
      </c>
      <c r="R246" s="40" t="n">
        <v>400</v>
      </c>
      <c r="S246" s="318" t="s">
        <v>231</v>
      </c>
      <c r="T246" s="39" t="s">
        <v>507</v>
      </c>
      <c r="U246" s="15" t="s">
        <v>244</v>
      </c>
      <c r="V246" s="15" t="s">
        <v>244</v>
      </c>
      <c r="W246" s="15" t="s">
        <v>68</v>
      </c>
      <c r="X246" s="15" t="s">
        <v>69</v>
      </c>
      <c r="Y246" s="58" t="n">
        <f aca="false">F246*G246*2</f>
        <v>800</v>
      </c>
      <c r="Z246" s="58" t="n">
        <f aca="false">IF(X246="N",Y246,"0")</f>
        <v>800</v>
      </c>
      <c r="AA246" s="58" t="str">
        <f aca="false">IF(X246="P",Y246,"0")</f>
        <v>0</v>
      </c>
      <c r="AB246" s="15"/>
      <c r="AC246" s="46"/>
      <c r="AD246" s="15"/>
      <c r="AE246" s="15"/>
      <c r="AF246" s="15"/>
    </row>
    <row r="247" customFormat="false" ht="11.25" hidden="false" customHeight="false" outlineLevel="0" collapsed="false">
      <c r="A247" s="39" t="s">
        <v>508</v>
      </c>
      <c r="B247" s="40" t="n">
        <v>385</v>
      </c>
      <c r="C247" s="39" t="s">
        <v>274</v>
      </c>
      <c r="D247" s="39" t="s">
        <v>50</v>
      </c>
      <c r="E247" s="15" t="s">
        <v>51</v>
      </c>
      <c r="F247" s="15" t="n">
        <v>16</v>
      </c>
      <c r="G247" s="33" t="n">
        <v>25</v>
      </c>
      <c r="H247" s="33"/>
      <c r="I247" s="96"/>
      <c r="J247" s="15" t="s">
        <v>24</v>
      </c>
      <c r="K247" s="200" t="s">
        <v>283</v>
      </c>
      <c r="L247" s="201" t="s">
        <v>26</v>
      </c>
      <c r="M247" s="202" t="s">
        <v>509</v>
      </c>
      <c r="N247" s="15" t="s">
        <v>24</v>
      </c>
      <c r="O247" s="128"/>
      <c r="P247" s="15" t="n">
        <v>25</v>
      </c>
      <c r="Q247" s="39" t="s">
        <v>55</v>
      </c>
      <c r="R247" s="40" t="n">
        <v>200</v>
      </c>
      <c r="S247" s="318" t="s">
        <v>231</v>
      </c>
      <c r="T247" s="39" t="s">
        <v>510</v>
      </c>
      <c r="U247" s="15" t="s">
        <v>244</v>
      </c>
      <c r="V247" s="15" t="s">
        <v>244</v>
      </c>
      <c r="W247" s="15" t="s">
        <v>68</v>
      </c>
      <c r="X247" s="15" t="s">
        <v>69</v>
      </c>
      <c r="Y247" s="58" t="n">
        <f aca="false">F247*G247*2</f>
        <v>800</v>
      </c>
      <c r="Z247" s="58" t="n">
        <f aca="false">IF(X247="N",Y247,"0")</f>
        <v>800</v>
      </c>
      <c r="AA247" s="58" t="str">
        <f aca="false">IF(X247="P",Y247,"0")</f>
        <v>0</v>
      </c>
      <c r="AB247" s="15"/>
      <c r="AC247" s="46"/>
      <c r="AD247" s="15"/>
      <c r="AE247" s="15"/>
      <c r="AF247" s="15"/>
    </row>
    <row r="248" customFormat="false" ht="11.25" hidden="false" customHeight="false" outlineLevel="0" collapsed="false">
      <c r="A248" s="39" t="s">
        <v>511</v>
      </c>
      <c r="B248" s="40" t="n">
        <v>380</v>
      </c>
      <c r="C248" s="39" t="s">
        <v>274</v>
      </c>
      <c r="D248" s="39" t="s">
        <v>50</v>
      </c>
      <c r="E248" s="15" t="s">
        <v>51</v>
      </c>
      <c r="F248" s="15" t="n">
        <v>16</v>
      </c>
      <c r="G248" s="33" t="n">
        <v>25</v>
      </c>
      <c r="H248" s="33"/>
      <c r="I248" s="96"/>
      <c r="J248" s="15" t="s">
        <v>24</v>
      </c>
      <c r="K248" s="200" t="s">
        <v>283</v>
      </c>
      <c r="L248" s="201" t="s">
        <v>26</v>
      </c>
      <c r="M248" s="202" t="s">
        <v>509</v>
      </c>
      <c r="N248" s="15" t="s">
        <v>24</v>
      </c>
      <c r="O248" s="128"/>
      <c r="P248" s="33" t="n">
        <v>25</v>
      </c>
      <c r="Q248" s="39" t="s">
        <v>512</v>
      </c>
      <c r="R248" s="40" t="n">
        <v>350</v>
      </c>
      <c r="S248" s="318" t="s">
        <v>231</v>
      </c>
      <c r="T248" s="39" t="s">
        <v>513</v>
      </c>
      <c r="U248" s="15" t="s">
        <v>244</v>
      </c>
      <c r="V248" s="15" t="s">
        <v>244</v>
      </c>
      <c r="W248" s="15" t="s">
        <v>68</v>
      </c>
      <c r="X248" s="15" t="s">
        <v>69</v>
      </c>
      <c r="Y248" s="58" t="n">
        <f aca="false">F248*G248*2</f>
        <v>800</v>
      </c>
      <c r="Z248" s="58" t="n">
        <f aca="false">IF(X248="N",Y248,"0")</f>
        <v>800</v>
      </c>
      <c r="AA248" s="58" t="str">
        <f aca="false">IF(X248="P",Y248,"0")</f>
        <v>0</v>
      </c>
      <c r="AB248" s="15"/>
      <c r="AC248" s="46"/>
      <c r="AD248" s="15"/>
      <c r="AE248" s="15"/>
      <c r="AF248" s="15"/>
    </row>
    <row r="249" customFormat="false" ht="11.25" hidden="false" customHeight="false" outlineLevel="0" collapsed="false">
      <c r="A249" s="39" t="s">
        <v>511</v>
      </c>
      <c r="B249" s="40" t="n">
        <v>380</v>
      </c>
      <c r="C249" s="39" t="s">
        <v>274</v>
      </c>
      <c r="D249" s="39" t="s">
        <v>50</v>
      </c>
      <c r="E249" s="15" t="s">
        <v>51</v>
      </c>
      <c r="F249" s="15" t="n">
        <v>16</v>
      </c>
      <c r="G249" s="33" t="n">
        <v>25</v>
      </c>
      <c r="H249" s="33"/>
      <c r="I249" s="96"/>
      <c r="J249" s="15" t="s">
        <v>24</v>
      </c>
      <c r="K249" s="200" t="s">
        <v>283</v>
      </c>
      <c r="L249" s="201" t="s">
        <v>26</v>
      </c>
      <c r="M249" s="202" t="s">
        <v>509</v>
      </c>
      <c r="N249" s="15" t="s">
        <v>24</v>
      </c>
      <c r="O249" s="128"/>
      <c r="P249" s="15" t="n">
        <v>25</v>
      </c>
      <c r="Q249" s="39" t="s">
        <v>114</v>
      </c>
      <c r="R249" s="40" t="n">
        <v>83.75</v>
      </c>
      <c r="S249" s="318" t="s">
        <v>231</v>
      </c>
      <c r="T249" s="39" t="s">
        <v>514</v>
      </c>
      <c r="U249" s="15" t="s">
        <v>244</v>
      </c>
      <c r="V249" s="15" t="s">
        <v>244</v>
      </c>
      <c r="W249" s="15" t="s">
        <v>68</v>
      </c>
      <c r="X249" s="15" t="s">
        <v>69</v>
      </c>
      <c r="Y249" s="58" t="n">
        <f aca="false">F249*G249*2</f>
        <v>800</v>
      </c>
      <c r="Z249" s="58" t="n">
        <f aca="false">IF(X249="N",Y249,"0")</f>
        <v>800</v>
      </c>
      <c r="AA249" s="58" t="str">
        <f aca="false">IF(X249="P",Y249,"0")</f>
        <v>0</v>
      </c>
      <c r="AB249" s="15"/>
      <c r="AC249" s="46"/>
      <c r="AD249" s="15"/>
      <c r="AE249" s="15"/>
      <c r="AF249" s="15"/>
    </row>
    <row r="250" customFormat="false" ht="11.25" hidden="false" customHeight="false" outlineLevel="0" collapsed="false">
      <c r="A250" s="39" t="s">
        <v>515</v>
      </c>
      <c r="B250" s="40" t="n">
        <v>375</v>
      </c>
      <c r="C250" s="39" t="s">
        <v>274</v>
      </c>
      <c r="D250" s="39" t="s">
        <v>50</v>
      </c>
      <c r="E250" s="15" t="s">
        <v>51</v>
      </c>
      <c r="F250" s="15" t="n">
        <v>16</v>
      </c>
      <c r="G250" s="33" t="n">
        <v>25</v>
      </c>
      <c r="H250" s="33"/>
      <c r="I250" s="96"/>
      <c r="J250" s="15" t="s">
        <v>24</v>
      </c>
      <c r="K250" s="200" t="s">
        <v>401</v>
      </c>
      <c r="L250" s="201" t="s">
        <v>26</v>
      </c>
      <c r="M250" s="202" t="s">
        <v>235</v>
      </c>
      <c r="N250" s="15" t="s">
        <v>24</v>
      </c>
      <c r="O250" s="33" t="s">
        <v>401</v>
      </c>
      <c r="P250" s="15" t="n">
        <v>25</v>
      </c>
      <c r="Q250" s="39" t="s">
        <v>114</v>
      </c>
      <c r="R250" s="40" t="n">
        <v>40</v>
      </c>
      <c r="S250" s="316" t="s">
        <v>231</v>
      </c>
      <c r="T250" s="39" t="s">
        <v>281</v>
      </c>
      <c r="U250" s="15" t="s">
        <v>244</v>
      </c>
      <c r="V250" s="15" t="s">
        <v>244</v>
      </c>
      <c r="W250" s="15" t="s">
        <v>68</v>
      </c>
      <c r="X250" s="15" t="s">
        <v>69</v>
      </c>
      <c r="Y250" s="58" t="n">
        <f aca="false">F250*G250*2</f>
        <v>800</v>
      </c>
      <c r="Z250" s="58" t="n">
        <f aca="false">IF(X250="N",Y250,"0")</f>
        <v>800</v>
      </c>
      <c r="AA250" s="58" t="str">
        <f aca="false">IF(X250="P",Y250,"0")</f>
        <v>0</v>
      </c>
      <c r="AB250" s="15"/>
      <c r="AC250" s="46"/>
      <c r="AD250" s="15"/>
      <c r="AE250" s="15"/>
      <c r="AF250" s="15"/>
    </row>
    <row r="251" customFormat="false" ht="11.25" hidden="false" customHeight="false" outlineLevel="0" collapsed="false">
      <c r="A251" s="39" t="s">
        <v>516</v>
      </c>
      <c r="B251" s="40" t="n">
        <v>375</v>
      </c>
      <c r="C251" s="39" t="s">
        <v>274</v>
      </c>
      <c r="D251" s="39" t="s">
        <v>50</v>
      </c>
      <c r="E251" s="15" t="s">
        <v>51</v>
      </c>
      <c r="F251" s="15" t="n">
        <v>16</v>
      </c>
      <c r="G251" s="33" t="n">
        <v>25</v>
      </c>
      <c r="H251" s="33"/>
      <c r="I251" s="96"/>
      <c r="J251" s="15" t="s">
        <v>24</v>
      </c>
      <c r="K251" s="200" t="s">
        <v>227</v>
      </c>
      <c r="L251" s="201" t="s">
        <v>26</v>
      </c>
      <c r="M251" s="202" t="s">
        <v>517</v>
      </c>
      <c r="N251" s="15" t="s">
        <v>24</v>
      </c>
      <c r="O251" s="15" t="s">
        <v>227</v>
      </c>
      <c r="P251" s="15" t="n">
        <v>25</v>
      </c>
      <c r="Q251" s="39" t="s">
        <v>114</v>
      </c>
      <c r="R251" s="40" t="n">
        <v>180</v>
      </c>
      <c r="S251" s="318" t="s">
        <v>231</v>
      </c>
      <c r="T251" s="39" t="s">
        <v>518</v>
      </c>
      <c r="U251" s="15" t="s">
        <v>244</v>
      </c>
      <c r="V251" s="15" t="s">
        <v>244</v>
      </c>
      <c r="W251" s="15" t="s">
        <v>68</v>
      </c>
      <c r="X251" s="15" t="s">
        <v>69</v>
      </c>
      <c r="Y251" s="58" t="n">
        <f aca="false">F251*G251*2</f>
        <v>800</v>
      </c>
      <c r="Z251" s="58" t="n">
        <f aca="false">IF(X251="N",Y251,"0")</f>
        <v>800</v>
      </c>
      <c r="AA251" s="58" t="str">
        <f aca="false">IF(X251="P",Y251,"0")</f>
        <v>0</v>
      </c>
      <c r="AB251" s="15"/>
      <c r="AC251" s="46"/>
      <c r="AD251" s="15"/>
      <c r="AE251" s="15"/>
      <c r="AF251" s="15"/>
    </row>
    <row r="252" customFormat="false" ht="11.25" hidden="false" customHeight="false" outlineLevel="0" collapsed="false">
      <c r="A252" s="39" t="s">
        <v>515</v>
      </c>
      <c r="B252" s="40" t="n">
        <v>375</v>
      </c>
      <c r="C252" s="39" t="s">
        <v>274</v>
      </c>
      <c r="D252" s="39" t="s">
        <v>50</v>
      </c>
      <c r="E252" s="15" t="s">
        <v>51</v>
      </c>
      <c r="F252" s="15" t="n">
        <v>16</v>
      </c>
      <c r="G252" s="33" t="n">
        <v>25</v>
      </c>
      <c r="H252" s="33"/>
      <c r="I252" s="96"/>
      <c r="J252" s="15" t="s">
        <v>24</v>
      </c>
      <c r="K252" s="200" t="s">
        <v>401</v>
      </c>
      <c r="L252" s="201" t="s">
        <v>26</v>
      </c>
      <c r="M252" s="202" t="s">
        <v>401</v>
      </c>
      <c r="N252" s="15" t="s">
        <v>24</v>
      </c>
      <c r="O252" s="15"/>
      <c r="P252" s="15" t="n">
        <v>25</v>
      </c>
      <c r="Q252" s="39" t="s">
        <v>519</v>
      </c>
      <c r="R252" s="40" t="n">
        <v>300</v>
      </c>
      <c r="S252" s="319" t="s">
        <v>231</v>
      </c>
      <c r="T252" s="39" t="s">
        <v>520</v>
      </c>
      <c r="U252" s="15" t="s">
        <v>244</v>
      </c>
      <c r="V252" s="15" t="s">
        <v>244</v>
      </c>
      <c r="W252" s="15" t="s">
        <v>68</v>
      </c>
      <c r="X252" s="15" t="s">
        <v>69</v>
      </c>
      <c r="Y252" s="58" t="n">
        <f aca="false">F252*G252*2</f>
        <v>800</v>
      </c>
      <c r="Z252" s="58" t="n">
        <f aca="false">IF(X252="N",Y252,"0")</f>
        <v>800</v>
      </c>
      <c r="AA252" s="58" t="str">
        <f aca="false">IF(X252="P",Y252,"0")</f>
        <v>0</v>
      </c>
      <c r="AB252" s="15"/>
      <c r="AC252" s="46"/>
      <c r="AD252" s="15"/>
      <c r="AE252" s="15"/>
      <c r="AF252" s="15"/>
    </row>
    <row r="253" customFormat="false" ht="11.85" hidden="false" customHeight="true" outlineLevel="0" collapsed="false">
      <c r="G253" s="15"/>
      <c r="H253" s="15"/>
      <c r="I253" s="15"/>
      <c r="J253" s="15"/>
      <c r="K253" s="15"/>
      <c r="L253" s="39" t="s">
        <v>26</v>
      </c>
      <c r="M253" s="15"/>
      <c r="N253" s="15"/>
      <c r="O253" s="15"/>
      <c r="P253" s="15"/>
      <c r="Q253" s="15"/>
      <c r="R253" s="15"/>
      <c r="S253" s="219"/>
      <c r="T253" s="15"/>
      <c r="X253" s="15"/>
      <c r="Y253" s="58" t="n">
        <f aca="false">F253*G253*2</f>
        <v>0</v>
      </c>
      <c r="Z253" s="58" t="str">
        <f aca="false">IF(X253="N",Y253,"0")</f>
        <v>0</v>
      </c>
      <c r="AA253" s="58" t="str">
        <f aca="false">IF(X253="P",Y253,"0")</f>
        <v>0</v>
      </c>
    </row>
    <row r="254" customFormat="false" ht="11.85" hidden="false" customHeight="true" outlineLevel="0" collapsed="false">
      <c r="A254" s="247"/>
      <c r="B254" s="247"/>
      <c r="C254" s="247"/>
      <c r="D254" s="247"/>
      <c r="E254" s="247"/>
      <c r="F254" s="247"/>
      <c r="G254" s="259" t="n">
        <f aca="false">SUM(G224:G253)</f>
        <v>695</v>
      </c>
      <c r="H254" s="259"/>
      <c r="I254" s="259"/>
      <c r="J254" s="259"/>
      <c r="K254" s="259"/>
      <c r="L254" s="262"/>
      <c r="M254" s="259" t="n">
        <f aca="false">G254-P254</f>
        <v>0</v>
      </c>
      <c r="N254" s="259"/>
      <c r="O254" s="259"/>
      <c r="P254" s="259" t="n">
        <f aca="false">SUM(P224:P253)</f>
        <v>695</v>
      </c>
      <c r="Q254" s="212"/>
      <c r="R254" s="212"/>
      <c r="S254" s="215"/>
      <c r="T254" s="212"/>
      <c r="U254" s="247"/>
      <c r="V254" s="247"/>
      <c r="W254" s="247"/>
      <c r="X254" s="212"/>
      <c r="Y254" s="58" t="n">
        <f aca="false">F254*G254*2</f>
        <v>0</v>
      </c>
      <c r="Z254" s="58" t="str">
        <f aca="false">IF(X254="N",Y254,"0")</f>
        <v>0</v>
      </c>
      <c r="AA254" s="58" t="str">
        <f aca="false">IF(X254="P",Y254,"0")</f>
        <v>0</v>
      </c>
      <c r="AB254" s="247"/>
      <c r="AC254" s="247"/>
      <c r="AD254" s="247"/>
      <c r="AE254" s="247"/>
      <c r="AF254" s="247"/>
    </row>
    <row r="255" customFormat="false" ht="11.85" hidden="false" customHeight="true" outlineLevel="0" collapsed="false">
      <c r="C255" s="255" t="s">
        <v>530</v>
      </c>
      <c r="G255" s="15"/>
      <c r="H255" s="15"/>
      <c r="I255" s="15"/>
      <c r="J255" s="15"/>
      <c r="K255" s="15"/>
      <c r="L255" s="20"/>
      <c r="M255" s="15"/>
      <c r="N255" s="15"/>
      <c r="O255" s="15"/>
      <c r="P255" s="15"/>
      <c r="Q255" s="15"/>
      <c r="R255" s="15"/>
      <c r="S255" s="219"/>
      <c r="T255" s="15"/>
      <c r="X255" s="15"/>
      <c r="Y255" s="58" t="n">
        <f aca="false">F255*G255*2</f>
        <v>0</v>
      </c>
      <c r="Z255" s="58" t="str">
        <f aca="false">IF(X255="N",Y255,"0")</f>
        <v>0</v>
      </c>
      <c r="AA255" s="58" t="str">
        <f aca="false">IF(X255="P",Y255,"0")</f>
        <v>0</v>
      </c>
    </row>
    <row r="256" customFormat="false" ht="11.25" hidden="false" customHeight="false" outlineLevel="0" collapsed="false">
      <c r="A256" s="39" t="s">
        <v>531</v>
      </c>
      <c r="B256" s="48" t="n">
        <v>60</v>
      </c>
      <c r="C256" s="39" t="s">
        <v>114</v>
      </c>
      <c r="D256" s="39" t="s">
        <v>74</v>
      </c>
      <c r="E256" s="15" t="s">
        <v>51</v>
      </c>
      <c r="F256" s="15" t="n">
        <v>8</v>
      </c>
      <c r="G256" s="15" t="n">
        <v>25</v>
      </c>
      <c r="H256" s="15"/>
      <c r="I256" s="15"/>
      <c r="J256" s="15" t="s">
        <v>24</v>
      </c>
      <c r="K256" s="200" t="s">
        <v>133</v>
      </c>
      <c r="L256" s="201" t="s">
        <v>26</v>
      </c>
      <c r="M256" s="202" t="s">
        <v>302</v>
      </c>
      <c r="N256" s="15" t="s">
        <v>24</v>
      </c>
      <c r="O256" s="15" t="s">
        <v>532</v>
      </c>
      <c r="P256" s="15" t="n">
        <v>25</v>
      </c>
      <c r="Q256" s="39" t="s">
        <v>55</v>
      </c>
      <c r="R256" s="40" t="n">
        <v>201</v>
      </c>
      <c r="S256" s="319" t="s">
        <v>231</v>
      </c>
      <c r="T256" s="39" t="s">
        <v>308</v>
      </c>
      <c r="U256" s="15" t="s">
        <v>244</v>
      </c>
      <c r="V256" s="15" t="s">
        <v>244</v>
      </c>
      <c r="W256" s="33" t="s">
        <v>231</v>
      </c>
      <c r="X256" s="15" t="s">
        <v>69</v>
      </c>
      <c r="Y256" s="58" t="n">
        <f aca="false">F256*G256*2</f>
        <v>400</v>
      </c>
      <c r="Z256" s="58" t="n">
        <f aca="false">IF(X256="N",Y256,"0")</f>
        <v>400</v>
      </c>
      <c r="AA256" s="58" t="str">
        <f aca="false">IF(X256="P",Y256,"0")</f>
        <v>0</v>
      </c>
      <c r="AB256" s="15"/>
      <c r="AC256" s="46"/>
      <c r="AD256" s="15"/>
      <c r="AE256" s="15"/>
      <c r="AF256" s="15"/>
    </row>
    <row r="257" customFormat="false" ht="11.25" hidden="false" customHeight="false" outlineLevel="0" collapsed="false">
      <c r="A257" s="39" t="s">
        <v>533</v>
      </c>
      <c r="B257" s="40" t="n">
        <v>166</v>
      </c>
      <c r="C257" s="39" t="s">
        <v>55</v>
      </c>
      <c r="D257" s="39" t="s">
        <v>74</v>
      </c>
      <c r="E257" s="15" t="s">
        <v>51</v>
      </c>
      <c r="F257" s="15" t="n">
        <v>8</v>
      </c>
      <c r="G257" s="15" t="n">
        <v>25</v>
      </c>
      <c r="H257" s="15"/>
      <c r="I257" s="123" t="s">
        <v>534</v>
      </c>
      <c r="J257" s="15" t="s">
        <v>24</v>
      </c>
      <c r="K257" s="200" t="s">
        <v>323</v>
      </c>
      <c r="L257" s="201" t="s">
        <v>26</v>
      </c>
      <c r="M257" s="202" t="s">
        <v>139</v>
      </c>
      <c r="N257" s="15" t="s">
        <v>24</v>
      </c>
      <c r="O257" s="15" t="s">
        <v>453</v>
      </c>
      <c r="P257" s="15" t="n">
        <v>25</v>
      </c>
      <c r="Q257" s="39" t="s">
        <v>114</v>
      </c>
      <c r="R257" s="40" t="n">
        <v>65</v>
      </c>
      <c r="S257" s="319" t="s">
        <v>139</v>
      </c>
      <c r="T257" s="39" t="s">
        <v>535</v>
      </c>
      <c r="U257" s="15" t="s">
        <v>244</v>
      </c>
      <c r="V257" s="15" t="s">
        <v>244</v>
      </c>
      <c r="W257" s="33" t="s">
        <v>231</v>
      </c>
      <c r="X257" s="15" t="s">
        <v>71</v>
      </c>
      <c r="Y257" s="58" t="n">
        <f aca="false">F257*G257*2</f>
        <v>400</v>
      </c>
      <c r="Z257" s="58" t="str">
        <f aca="false">IF(X257="N",Y257,"0")</f>
        <v>0</v>
      </c>
      <c r="AA257" s="58" t="n">
        <f aca="false">IF(X257="P",Y257,"0")</f>
        <v>400</v>
      </c>
      <c r="AB257" s="15"/>
      <c r="AC257" s="46"/>
      <c r="AD257" s="15"/>
      <c r="AE257" s="15"/>
      <c r="AF257" s="15"/>
    </row>
    <row r="258" customFormat="false" ht="11.25" hidden="false" customHeight="false" outlineLevel="0" collapsed="false">
      <c r="A258" s="39" t="s">
        <v>536</v>
      </c>
      <c r="B258" s="40" t="n">
        <v>26.45</v>
      </c>
      <c r="C258" s="39" t="s">
        <v>114</v>
      </c>
      <c r="D258" s="39" t="s">
        <v>74</v>
      </c>
      <c r="E258" s="15" t="s">
        <v>51</v>
      </c>
      <c r="F258" s="15" t="n">
        <v>8</v>
      </c>
      <c r="G258" s="15" t="n">
        <v>25</v>
      </c>
      <c r="H258" s="15"/>
      <c r="I258" s="15" t="n">
        <v>23420</v>
      </c>
      <c r="J258" s="15" t="s">
        <v>24</v>
      </c>
      <c r="K258" s="200" t="s">
        <v>57</v>
      </c>
      <c r="L258" s="201" t="s">
        <v>26</v>
      </c>
      <c r="M258" s="202" t="s">
        <v>537</v>
      </c>
      <c r="N258" s="15" t="s">
        <v>24</v>
      </c>
      <c r="O258" s="15" t="s">
        <v>538</v>
      </c>
      <c r="P258" s="15" t="n">
        <v>25</v>
      </c>
      <c r="Q258" s="39" t="s">
        <v>114</v>
      </c>
      <c r="R258" s="40" t="n">
        <v>21</v>
      </c>
      <c r="S258" s="316" t="s">
        <v>240</v>
      </c>
      <c r="T258" s="39" t="s">
        <v>539</v>
      </c>
      <c r="U258" s="15" t="s">
        <v>244</v>
      </c>
      <c r="V258" s="15" t="s">
        <v>244</v>
      </c>
      <c r="W258" s="33" t="s">
        <v>231</v>
      </c>
      <c r="X258" s="15" t="s">
        <v>71</v>
      </c>
      <c r="Y258" s="58" t="n">
        <f aca="false">F258*G258*2</f>
        <v>400</v>
      </c>
      <c r="Z258" s="58" t="str">
        <f aca="false">IF(X258="N",Y258,"0")</f>
        <v>0</v>
      </c>
      <c r="AA258" s="58" t="n">
        <f aca="false">IF(X258="P",Y258,"0")</f>
        <v>400</v>
      </c>
      <c r="AB258" s="15"/>
      <c r="AC258" s="46"/>
      <c r="AD258" s="15"/>
      <c r="AE258" s="15"/>
      <c r="AF258" s="15"/>
    </row>
    <row r="259" customFormat="false" ht="11.25" hidden="false" customHeight="false" outlineLevel="0" collapsed="false">
      <c r="A259" s="39" t="s">
        <v>540</v>
      </c>
      <c r="B259" s="40" t="n">
        <v>27</v>
      </c>
      <c r="C259" s="39" t="s">
        <v>114</v>
      </c>
      <c r="D259" s="39" t="s">
        <v>74</v>
      </c>
      <c r="E259" s="15" t="s">
        <v>51</v>
      </c>
      <c r="F259" s="15" t="n">
        <v>8</v>
      </c>
      <c r="G259" s="15" t="n">
        <v>25</v>
      </c>
      <c r="H259" s="15"/>
      <c r="I259" s="15" t="n">
        <v>23432</v>
      </c>
      <c r="J259" s="15" t="s">
        <v>24</v>
      </c>
      <c r="K259" s="200" t="s">
        <v>57</v>
      </c>
      <c r="L259" s="201" t="s">
        <v>26</v>
      </c>
      <c r="M259" s="202" t="s">
        <v>537</v>
      </c>
      <c r="N259" s="15" t="s">
        <v>24</v>
      </c>
      <c r="O259" s="15" t="s">
        <v>538</v>
      </c>
      <c r="P259" s="15" t="n">
        <v>25</v>
      </c>
      <c r="Q259" s="39" t="s">
        <v>114</v>
      </c>
      <c r="R259" s="40" t="n">
        <v>21</v>
      </c>
      <c r="S259" s="316" t="s">
        <v>240</v>
      </c>
      <c r="T259" s="39" t="s">
        <v>539</v>
      </c>
      <c r="U259" s="15" t="s">
        <v>244</v>
      </c>
      <c r="V259" s="15" t="s">
        <v>244</v>
      </c>
      <c r="W259" s="33" t="s">
        <v>231</v>
      </c>
      <c r="X259" s="15" t="s">
        <v>71</v>
      </c>
      <c r="Y259" s="58" t="n">
        <f aca="false">F259*G259*2</f>
        <v>400</v>
      </c>
      <c r="Z259" s="58" t="str">
        <f aca="false">IF(X259="N",Y259,"0")</f>
        <v>0</v>
      </c>
      <c r="AA259" s="58" t="n">
        <f aca="false">IF(X259="P",Y259,"0")</f>
        <v>400</v>
      </c>
      <c r="AB259" s="15"/>
      <c r="AC259" s="46"/>
      <c r="AD259" s="15"/>
      <c r="AE259" s="15"/>
      <c r="AF259" s="15"/>
    </row>
    <row r="260" customFormat="false" ht="11.25" hidden="false" customHeight="false" outlineLevel="0" collapsed="false">
      <c r="A260" s="39" t="s">
        <v>541</v>
      </c>
      <c r="B260" s="40" t="n">
        <v>28</v>
      </c>
      <c r="C260" s="39" t="s">
        <v>114</v>
      </c>
      <c r="D260" s="39" t="s">
        <v>74</v>
      </c>
      <c r="E260" s="15" t="s">
        <v>51</v>
      </c>
      <c r="F260" s="15" t="n">
        <v>8</v>
      </c>
      <c r="G260" s="15" t="n">
        <v>25</v>
      </c>
      <c r="H260" s="15"/>
      <c r="I260" s="15" t="n">
        <v>23438</v>
      </c>
      <c r="J260" s="15" t="s">
        <v>24</v>
      </c>
      <c r="K260" s="200" t="s">
        <v>57</v>
      </c>
      <c r="L260" s="201" t="s">
        <v>26</v>
      </c>
      <c r="M260" s="202" t="s">
        <v>537</v>
      </c>
      <c r="N260" s="15" t="s">
        <v>24</v>
      </c>
      <c r="O260" s="15" t="s">
        <v>538</v>
      </c>
      <c r="P260" s="15" t="n">
        <v>25</v>
      </c>
      <c r="Q260" s="39" t="s">
        <v>114</v>
      </c>
      <c r="R260" s="40" t="n">
        <v>21</v>
      </c>
      <c r="S260" s="316" t="s">
        <v>240</v>
      </c>
      <c r="T260" s="39" t="s">
        <v>539</v>
      </c>
      <c r="U260" s="15" t="s">
        <v>244</v>
      </c>
      <c r="V260" s="15" t="s">
        <v>244</v>
      </c>
      <c r="W260" s="33" t="s">
        <v>231</v>
      </c>
      <c r="X260" s="15" t="s">
        <v>71</v>
      </c>
      <c r="Y260" s="58" t="n">
        <f aca="false">F260*G260*2</f>
        <v>400</v>
      </c>
      <c r="Z260" s="58" t="str">
        <f aca="false">IF(X260="N",Y260,"0")</f>
        <v>0</v>
      </c>
      <c r="AA260" s="58" t="n">
        <f aca="false">IF(X260="P",Y260,"0")</f>
        <v>400</v>
      </c>
      <c r="AB260" s="15"/>
      <c r="AC260" s="46"/>
      <c r="AD260" s="15"/>
      <c r="AE260" s="15"/>
      <c r="AF260" s="15"/>
    </row>
    <row r="261" customFormat="false" ht="11.25" hidden="false" customHeight="false" outlineLevel="0" collapsed="false">
      <c r="A261" s="39" t="s">
        <v>542</v>
      </c>
      <c r="B261" s="40" t="n">
        <v>44.25</v>
      </c>
      <c r="C261" s="39" t="s">
        <v>114</v>
      </c>
      <c r="D261" s="39" t="s">
        <v>74</v>
      </c>
      <c r="E261" s="15" t="s">
        <v>51</v>
      </c>
      <c r="F261" s="15" t="n">
        <v>8</v>
      </c>
      <c r="G261" s="15" t="n">
        <v>25</v>
      </c>
      <c r="H261" s="15"/>
      <c r="I261" s="15" t="n">
        <v>23610</v>
      </c>
      <c r="J261" s="15" t="s">
        <v>24</v>
      </c>
      <c r="K261" s="200" t="s">
        <v>57</v>
      </c>
      <c r="L261" s="201" t="s">
        <v>26</v>
      </c>
      <c r="M261" s="202" t="s">
        <v>537</v>
      </c>
      <c r="N261" s="15" t="s">
        <v>24</v>
      </c>
      <c r="O261" s="15" t="s">
        <v>538</v>
      </c>
      <c r="P261" s="15" t="n">
        <v>25</v>
      </c>
      <c r="Q261" s="39" t="s">
        <v>114</v>
      </c>
      <c r="R261" s="40" t="n">
        <v>21</v>
      </c>
      <c r="S261" s="316" t="s">
        <v>240</v>
      </c>
      <c r="T261" s="39" t="s">
        <v>539</v>
      </c>
      <c r="U261" s="15" t="s">
        <v>244</v>
      </c>
      <c r="V261" s="15" t="s">
        <v>244</v>
      </c>
      <c r="W261" s="33" t="s">
        <v>231</v>
      </c>
      <c r="X261" s="15" t="s">
        <v>71</v>
      </c>
      <c r="Y261" s="58" t="n">
        <f aca="false">F261*G261*2</f>
        <v>400</v>
      </c>
      <c r="Z261" s="58" t="str">
        <f aca="false">IF(X261="N",Y261,"0")</f>
        <v>0</v>
      </c>
      <c r="AA261" s="58" t="n">
        <f aca="false">IF(X261="P",Y261,"0")</f>
        <v>400</v>
      </c>
      <c r="AB261" s="15"/>
      <c r="AC261" s="46"/>
      <c r="AD261" s="15"/>
      <c r="AE261" s="15"/>
      <c r="AF261" s="15"/>
    </row>
    <row r="262" customFormat="false" ht="11.25" hidden="false" customHeight="false" outlineLevel="0" collapsed="false">
      <c r="A262" s="39" t="s">
        <v>543</v>
      </c>
      <c r="B262" s="40" t="n">
        <v>44.9</v>
      </c>
      <c r="C262" s="39" t="s">
        <v>114</v>
      </c>
      <c r="D262" s="39" t="s">
        <v>74</v>
      </c>
      <c r="E262" s="15" t="s">
        <v>51</v>
      </c>
      <c r="F262" s="15" t="n">
        <v>8</v>
      </c>
      <c r="G262" s="15" t="n">
        <v>25</v>
      </c>
      <c r="H262" s="15"/>
      <c r="I262" s="15" t="n">
        <v>23617</v>
      </c>
      <c r="J262" s="15" t="s">
        <v>24</v>
      </c>
      <c r="K262" s="200" t="s">
        <v>57</v>
      </c>
      <c r="L262" s="201" t="s">
        <v>26</v>
      </c>
      <c r="M262" s="202" t="s">
        <v>537</v>
      </c>
      <c r="N262" s="15" t="s">
        <v>24</v>
      </c>
      <c r="O262" s="15" t="s">
        <v>538</v>
      </c>
      <c r="P262" s="15" t="n">
        <v>25</v>
      </c>
      <c r="Q262" s="39" t="s">
        <v>114</v>
      </c>
      <c r="R262" s="40" t="n">
        <v>26.25</v>
      </c>
      <c r="S262" s="316" t="s">
        <v>240</v>
      </c>
      <c r="T262" s="39" t="s">
        <v>544</v>
      </c>
      <c r="U262" s="15" t="s">
        <v>244</v>
      </c>
      <c r="V262" s="15" t="s">
        <v>244</v>
      </c>
      <c r="W262" s="33" t="s">
        <v>231</v>
      </c>
      <c r="X262" s="15" t="s">
        <v>71</v>
      </c>
      <c r="Y262" s="58" t="n">
        <f aca="false">F262*G262*2</f>
        <v>400</v>
      </c>
      <c r="Z262" s="58" t="str">
        <f aca="false">IF(X262="N",Y262,"0")</f>
        <v>0</v>
      </c>
      <c r="AA262" s="58" t="n">
        <f aca="false">IF(X262="P",Y262,"0")</f>
        <v>400</v>
      </c>
      <c r="AB262" s="15"/>
      <c r="AC262" s="46"/>
      <c r="AD262" s="15"/>
      <c r="AE262" s="15"/>
      <c r="AF262" s="15"/>
    </row>
    <row r="263" customFormat="false" ht="11.25" hidden="false" customHeight="false" outlineLevel="0" collapsed="false">
      <c r="A263" s="39" t="s">
        <v>545</v>
      </c>
      <c r="B263" s="40" t="n">
        <v>45</v>
      </c>
      <c r="C263" s="39" t="s">
        <v>114</v>
      </c>
      <c r="D263" s="39" t="s">
        <v>74</v>
      </c>
      <c r="E263" s="15" t="s">
        <v>51</v>
      </c>
      <c r="F263" s="15" t="n">
        <v>8</v>
      </c>
      <c r="G263" s="15" t="n">
        <v>25</v>
      </c>
      <c r="H263" s="15"/>
      <c r="I263" s="123" t="s">
        <v>546</v>
      </c>
      <c r="J263" s="15" t="s">
        <v>24</v>
      </c>
      <c r="K263" s="200" t="s">
        <v>57</v>
      </c>
      <c r="L263" s="201" t="s">
        <v>26</v>
      </c>
      <c r="M263" s="202" t="s">
        <v>547</v>
      </c>
      <c r="N263" s="15" t="s">
        <v>24</v>
      </c>
      <c r="O263" s="15" t="s">
        <v>547</v>
      </c>
      <c r="P263" s="15" t="n">
        <v>25</v>
      </c>
      <c r="Q263" s="39" t="s">
        <v>114</v>
      </c>
      <c r="R263" s="40" t="n">
        <v>68</v>
      </c>
      <c r="S263" s="318" t="s">
        <v>548</v>
      </c>
      <c r="T263" s="39" t="s">
        <v>549</v>
      </c>
      <c r="U263" s="15" t="s">
        <v>244</v>
      </c>
      <c r="V263" s="15" t="s">
        <v>244</v>
      </c>
      <c r="W263" s="33" t="s">
        <v>231</v>
      </c>
      <c r="X263" s="15" t="s">
        <v>71</v>
      </c>
      <c r="Y263" s="58" t="n">
        <f aca="false">F263*G263*2</f>
        <v>400</v>
      </c>
      <c r="Z263" s="58" t="str">
        <f aca="false">IF(X263="N",Y263,"0")</f>
        <v>0</v>
      </c>
      <c r="AA263" s="58" t="n">
        <f aca="false">IF(X263="P",Y263,"0")</f>
        <v>400</v>
      </c>
      <c r="AB263" s="15"/>
      <c r="AC263" s="46"/>
      <c r="AD263" s="15"/>
      <c r="AE263" s="15"/>
      <c r="AF263" s="15"/>
    </row>
    <row r="264" customFormat="false" ht="11.25" hidden="false" customHeight="false" outlineLevel="0" collapsed="false">
      <c r="A264" s="39" t="s">
        <v>550</v>
      </c>
      <c r="B264" s="40" t="n">
        <v>63</v>
      </c>
      <c r="C264" s="39" t="s">
        <v>114</v>
      </c>
      <c r="D264" s="39" t="s">
        <v>74</v>
      </c>
      <c r="E264" s="15" t="s">
        <v>51</v>
      </c>
      <c r="F264" s="15" t="n">
        <v>8</v>
      </c>
      <c r="G264" s="15" t="n">
        <v>25</v>
      </c>
      <c r="H264" s="15"/>
      <c r="I264" s="123" t="s">
        <v>551</v>
      </c>
      <c r="J264" s="15" t="s">
        <v>24</v>
      </c>
      <c r="K264" s="200" t="s">
        <v>57</v>
      </c>
      <c r="L264" s="201" t="s">
        <v>26</v>
      </c>
      <c r="M264" s="202" t="s">
        <v>552</v>
      </c>
      <c r="N264" s="15" t="s">
        <v>24</v>
      </c>
      <c r="O264" s="15" t="s">
        <v>552</v>
      </c>
      <c r="P264" s="15" t="n">
        <v>25</v>
      </c>
      <c r="Q264" s="39" t="s">
        <v>55</v>
      </c>
      <c r="R264" s="40" t="n">
        <v>169</v>
      </c>
      <c r="S264" s="318" t="s">
        <v>553</v>
      </c>
      <c r="T264" s="39" t="s">
        <v>554</v>
      </c>
      <c r="U264" s="15" t="s">
        <v>244</v>
      </c>
      <c r="V264" s="15" t="s">
        <v>244</v>
      </c>
      <c r="W264" s="33" t="s">
        <v>231</v>
      </c>
      <c r="X264" s="15" t="s">
        <v>71</v>
      </c>
      <c r="Y264" s="58" t="n">
        <f aca="false">F264*G264*2</f>
        <v>400</v>
      </c>
      <c r="Z264" s="58" t="str">
        <f aca="false">IF(X264="N",Y264,"0")</f>
        <v>0</v>
      </c>
      <c r="AA264" s="58" t="n">
        <f aca="false">IF(X264="P",Y264,"0")</f>
        <v>400</v>
      </c>
      <c r="AB264" s="15"/>
      <c r="AC264" s="46"/>
      <c r="AD264" s="15"/>
      <c r="AE264" s="15"/>
      <c r="AF264" s="15"/>
    </row>
    <row r="265" customFormat="false" ht="11.25" hidden="false" customHeight="false" outlineLevel="0" collapsed="false">
      <c r="A265" s="39" t="s">
        <v>555</v>
      </c>
      <c r="B265" s="40" t="n">
        <v>69.5</v>
      </c>
      <c r="C265" s="39" t="s">
        <v>114</v>
      </c>
      <c r="D265" s="39" t="s">
        <v>74</v>
      </c>
      <c r="E265" s="15" t="s">
        <v>51</v>
      </c>
      <c r="F265" s="15" t="n">
        <v>8</v>
      </c>
      <c r="G265" s="15" t="n">
        <v>25</v>
      </c>
      <c r="H265" s="15"/>
      <c r="I265" s="15" t="n">
        <v>23763</v>
      </c>
      <c r="J265" s="15" t="s">
        <v>24</v>
      </c>
      <c r="K265" s="200" t="s">
        <v>57</v>
      </c>
      <c r="L265" s="201" t="s">
        <v>26</v>
      </c>
      <c r="M265" s="202" t="s">
        <v>139</v>
      </c>
      <c r="N265" s="15" t="s">
        <v>24</v>
      </c>
      <c r="O265" s="15" t="s">
        <v>556</v>
      </c>
      <c r="P265" s="15" t="n">
        <v>25</v>
      </c>
      <c r="Q265" s="39" t="s">
        <v>114</v>
      </c>
      <c r="R265" s="40" t="n">
        <v>25.25</v>
      </c>
      <c r="S265" s="316" t="s">
        <v>139</v>
      </c>
      <c r="T265" s="39" t="s">
        <v>557</v>
      </c>
      <c r="U265" s="15" t="s">
        <v>244</v>
      </c>
      <c r="V265" s="15" t="s">
        <v>244</v>
      </c>
      <c r="W265" s="33" t="s">
        <v>231</v>
      </c>
      <c r="X265" s="15" t="s">
        <v>71</v>
      </c>
      <c r="Y265" s="58" t="n">
        <f aca="false">F265*G265*2</f>
        <v>400</v>
      </c>
      <c r="Z265" s="58" t="str">
        <f aca="false">IF(X265="N",Y265,"0")</f>
        <v>0</v>
      </c>
      <c r="AA265" s="58" t="n">
        <f aca="false">IF(X265="P",Y265,"0")</f>
        <v>400</v>
      </c>
      <c r="AB265" s="15"/>
      <c r="AC265" s="46"/>
      <c r="AD265" s="15"/>
      <c r="AE265" s="15"/>
      <c r="AF265" s="15"/>
    </row>
    <row r="266" customFormat="false" ht="11.25" hidden="false" customHeight="false" outlineLevel="0" collapsed="false">
      <c r="A266" s="39" t="s">
        <v>558</v>
      </c>
      <c r="B266" s="40" t="n">
        <v>330</v>
      </c>
      <c r="C266" s="39" t="s">
        <v>114</v>
      </c>
      <c r="D266" s="39" t="s">
        <v>74</v>
      </c>
      <c r="E266" s="15" t="s">
        <v>51</v>
      </c>
      <c r="F266" s="15" t="n">
        <v>8</v>
      </c>
      <c r="G266" s="15" t="n">
        <v>25</v>
      </c>
      <c r="H266" s="15"/>
      <c r="I266" s="15" t="n">
        <v>23912</v>
      </c>
      <c r="J266" s="15" t="s">
        <v>24</v>
      </c>
      <c r="K266" s="200" t="s">
        <v>57</v>
      </c>
      <c r="L266" s="201" t="s">
        <v>26</v>
      </c>
      <c r="M266" s="202" t="s">
        <v>139</v>
      </c>
      <c r="N266" s="15" t="s">
        <v>24</v>
      </c>
      <c r="O266" s="15" t="s">
        <v>556</v>
      </c>
      <c r="P266" s="15" t="n">
        <v>25</v>
      </c>
      <c r="Q266" s="39" t="s">
        <v>114</v>
      </c>
      <c r="R266" s="40" t="n">
        <v>65</v>
      </c>
      <c r="S266" s="316" t="s">
        <v>139</v>
      </c>
      <c r="T266" s="39" t="s">
        <v>535</v>
      </c>
      <c r="U266" s="15" t="s">
        <v>244</v>
      </c>
      <c r="V266" s="15" t="s">
        <v>244</v>
      </c>
      <c r="W266" s="33" t="s">
        <v>231</v>
      </c>
      <c r="X266" s="15" t="s">
        <v>71</v>
      </c>
      <c r="Y266" s="58" t="n">
        <f aca="false">F266*G266*2</f>
        <v>400</v>
      </c>
      <c r="Z266" s="58" t="str">
        <f aca="false">IF(X266="N",Y266,"0")</f>
        <v>0</v>
      </c>
      <c r="AA266" s="58" t="n">
        <f aca="false">IF(X266="P",Y266,"0")</f>
        <v>400</v>
      </c>
      <c r="AB266" s="15"/>
      <c r="AC266" s="46"/>
      <c r="AD266" s="15"/>
      <c r="AE266" s="15"/>
      <c r="AF266" s="15"/>
    </row>
    <row r="267" customFormat="false" ht="11.25" hidden="false" customHeight="false" outlineLevel="0" collapsed="false">
      <c r="A267" s="39" t="s">
        <v>559</v>
      </c>
      <c r="B267" s="40" t="n">
        <v>180</v>
      </c>
      <c r="C267" s="39" t="s">
        <v>55</v>
      </c>
      <c r="D267" s="39" t="s">
        <v>74</v>
      </c>
      <c r="E267" s="15" t="s">
        <v>51</v>
      </c>
      <c r="F267" s="15" t="n">
        <v>8</v>
      </c>
      <c r="G267" s="15" t="n">
        <v>25</v>
      </c>
      <c r="H267" s="15"/>
      <c r="I267" s="15" t="n">
        <v>23961</v>
      </c>
      <c r="J267" s="15" t="s">
        <v>24</v>
      </c>
      <c r="K267" s="200" t="s">
        <v>57</v>
      </c>
      <c r="L267" s="201" t="s">
        <v>26</v>
      </c>
      <c r="M267" s="202" t="s">
        <v>312</v>
      </c>
      <c r="N267" s="15" t="s">
        <v>24</v>
      </c>
      <c r="O267" s="15" t="s">
        <v>560</v>
      </c>
      <c r="P267" s="15" t="n">
        <v>25</v>
      </c>
      <c r="Q267" s="39" t="s">
        <v>55</v>
      </c>
      <c r="R267" s="40" t="n">
        <v>170</v>
      </c>
      <c r="S267" s="318" t="s">
        <v>561</v>
      </c>
      <c r="T267" s="39" t="s">
        <v>562</v>
      </c>
      <c r="U267" s="15" t="s">
        <v>244</v>
      </c>
      <c r="V267" s="15" t="s">
        <v>244</v>
      </c>
      <c r="W267" s="33" t="s">
        <v>231</v>
      </c>
      <c r="X267" s="15" t="s">
        <v>71</v>
      </c>
      <c r="Y267" s="58" t="n">
        <f aca="false">F267*G267*2</f>
        <v>400</v>
      </c>
      <c r="Z267" s="58" t="str">
        <f aca="false">IF(X267="N",Y267,"0")</f>
        <v>0</v>
      </c>
      <c r="AA267" s="58" t="n">
        <f aca="false">IF(X267="P",Y267,"0")</f>
        <v>400</v>
      </c>
      <c r="AB267" s="15"/>
      <c r="AC267" s="46"/>
      <c r="AD267" s="15"/>
      <c r="AE267" s="15"/>
      <c r="AF267" s="15"/>
    </row>
    <row r="268" customFormat="false" ht="11.25" hidden="false" customHeight="false" outlineLevel="0" collapsed="false">
      <c r="A268" s="39" t="s">
        <v>559</v>
      </c>
      <c r="B268" s="40" t="n">
        <v>180</v>
      </c>
      <c r="C268" s="39" t="s">
        <v>55</v>
      </c>
      <c r="D268" s="39" t="s">
        <v>74</v>
      </c>
      <c r="E268" s="15" t="s">
        <v>51</v>
      </c>
      <c r="F268" s="15" t="n">
        <v>8</v>
      </c>
      <c r="G268" s="15" t="n">
        <v>25</v>
      </c>
      <c r="H268" s="15"/>
      <c r="I268" s="15" t="n">
        <v>23961</v>
      </c>
      <c r="J268" s="15" t="s">
        <v>24</v>
      </c>
      <c r="K268" s="200" t="s">
        <v>57</v>
      </c>
      <c r="L268" s="201" t="s">
        <v>26</v>
      </c>
      <c r="M268" s="202" t="s">
        <v>312</v>
      </c>
      <c r="N268" s="15" t="s">
        <v>24</v>
      </c>
      <c r="O268" s="15" t="s">
        <v>560</v>
      </c>
      <c r="P268" s="15" t="n">
        <v>25</v>
      </c>
      <c r="Q268" s="39" t="s">
        <v>55</v>
      </c>
      <c r="R268" s="40" t="n">
        <v>170</v>
      </c>
      <c r="S268" s="318" t="s">
        <v>561</v>
      </c>
      <c r="T268" s="39" t="s">
        <v>562</v>
      </c>
      <c r="U268" s="15" t="s">
        <v>244</v>
      </c>
      <c r="V268" s="15" t="s">
        <v>244</v>
      </c>
      <c r="W268" s="33" t="s">
        <v>231</v>
      </c>
      <c r="X268" s="15" t="s">
        <v>71</v>
      </c>
      <c r="Y268" s="58" t="n">
        <f aca="false">F268*G268*2</f>
        <v>400</v>
      </c>
      <c r="Z268" s="58" t="str">
        <f aca="false">IF(X268="N",Y268,"0")</f>
        <v>0</v>
      </c>
      <c r="AA268" s="58" t="n">
        <f aca="false">IF(X268="P",Y268,"0")</f>
        <v>400</v>
      </c>
      <c r="AB268" s="15"/>
      <c r="AC268" s="46"/>
      <c r="AD268" s="15"/>
      <c r="AE268" s="15"/>
      <c r="AF268" s="15"/>
    </row>
    <row r="269" customFormat="false" ht="11.25" hidden="false" customHeight="false" outlineLevel="0" collapsed="false">
      <c r="A269" s="39" t="s">
        <v>563</v>
      </c>
      <c r="B269" s="40" t="n">
        <v>285</v>
      </c>
      <c r="C269" s="39" t="s">
        <v>447</v>
      </c>
      <c r="D269" s="39" t="s">
        <v>74</v>
      </c>
      <c r="E269" s="15" t="s">
        <v>51</v>
      </c>
      <c r="F269" s="15" t="n">
        <v>8</v>
      </c>
      <c r="G269" s="15" t="n">
        <v>25</v>
      </c>
      <c r="H269" s="15"/>
      <c r="I269" s="15"/>
      <c r="J269" s="15" t="s">
        <v>24</v>
      </c>
      <c r="K269" s="200" t="s">
        <v>240</v>
      </c>
      <c r="L269" s="201" t="s">
        <v>26</v>
      </c>
      <c r="M269" s="264" t="s">
        <v>240</v>
      </c>
      <c r="N269" s="15" t="s">
        <v>24</v>
      </c>
      <c r="O269" s="15"/>
      <c r="P269" s="15" t="n">
        <v>25</v>
      </c>
      <c r="Q269" s="39" t="s">
        <v>114</v>
      </c>
      <c r="R269" s="40" t="n">
        <v>21</v>
      </c>
      <c r="S269" s="318" t="s">
        <v>65</v>
      </c>
      <c r="T269" s="39" t="s">
        <v>539</v>
      </c>
      <c r="U269" s="15" t="s">
        <v>244</v>
      </c>
      <c r="V269" s="15" t="s">
        <v>244</v>
      </c>
      <c r="W269" s="33" t="s">
        <v>231</v>
      </c>
      <c r="X269" s="15" t="s">
        <v>69</v>
      </c>
      <c r="Y269" s="58" t="n">
        <f aca="false">F269*G269*2</f>
        <v>400</v>
      </c>
      <c r="Z269" s="58" t="n">
        <f aca="false">IF(X269="N",Y269,"0")</f>
        <v>400</v>
      </c>
      <c r="AA269" s="58" t="str">
        <f aca="false">IF(X269="P",Y269,"0")</f>
        <v>0</v>
      </c>
      <c r="AB269" s="15"/>
      <c r="AC269" s="46"/>
      <c r="AD269" s="15"/>
      <c r="AE269" s="15"/>
      <c r="AF269" s="15"/>
    </row>
    <row r="270" customFormat="false" ht="11.25" hidden="false" customHeight="false" outlineLevel="0" collapsed="false">
      <c r="A270" s="39" t="s">
        <v>564</v>
      </c>
      <c r="B270" s="40" t="n">
        <v>14.48</v>
      </c>
      <c r="C270" s="39" t="s">
        <v>114</v>
      </c>
      <c r="D270" s="39" t="s">
        <v>74</v>
      </c>
      <c r="E270" s="15" t="s">
        <v>51</v>
      </c>
      <c r="F270" s="15" t="n">
        <v>8</v>
      </c>
      <c r="G270" s="15" t="n">
        <v>25</v>
      </c>
      <c r="H270" s="15"/>
      <c r="I270" s="15" t="s">
        <v>565</v>
      </c>
      <c r="J270" s="15" t="s">
        <v>24</v>
      </c>
      <c r="K270" s="200" t="s">
        <v>566</v>
      </c>
      <c r="L270" s="201" t="s">
        <v>26</v>
      </c>
      <c r="M270" s="202" t="s">
        <v>240</v>
      </c>
      <c r="N270" s="15" t="s">
        <v>24</v>
      </c>
      <c r="O270" s="15" t="s">
        <v>567</v>
      </c>
      <c r="P270" s="15" t="n">
        <v>25</v>
      </c>
      <c r="Q270" s="39" t="s">
        <v>114</v>
      </c>
      <c r="R270" s="40" t="n">
        <v>25.5</v>
      </c>
      <c r="S270" s="316" t="s">
        <v>323</v>
      </c>
      <c r="T270" s="39" t="s">
        <v>568</v>
      </c>
      <c r="U270" s="15" t="s">
        <v>244</v>
      </c>
      <c r="V270" s="15" t="s">
        <v>244</v>
      </c>
      <c r="W270" s="15" t="s">
        <v>68</v>
      </c>
      <c r="X270" s="15" t="s">
        <v>71</v>
      </c>
      <c r="Y270" s="58" t="n">
        <f aca="false">F270*G270*2</f>
        <v>400</v>
      </c>
      <c r="Z270" s="58" t="str">
        <f aca="false">IF(X270="N",Y270,"0")</f>
        <v>0</v>
      </c>
      <c r="AA270" s="58" t="n">
        <f aca="false">IF(X270="P",Y270,"0")</f>
        <v>400</v>
      </c>
      <c r="AB270" s="15"/>
      <c r="AC270" s="46"/>
      <c r="AD270" s="15"/>
      <c r="AE270" s="15"/>
      <c r="AF270" s="15"/>
    </row>
    <row r="271" customFormat="false" ht="11.25" hidden="false" customHeight="false" outlineLevel="0" collapsed="false">
      <c r="A271" s="39" t="s">
        <v>569</v>
      </c>
      <c r="B271" s="40" t="n">
        <v>275</v>
      </c>
      <c r="C271" s="39" t="s">
        <v>512</v>
      </c>
      <c r="D271" s="39" t="s">
        <v>74</v>
      </c>
      <c r="E271" s="15" t="s">
        <v>51</v>
      </c>
      <c r="F271" s="15" t="n">
        <v>8</v>
      </c>
      <c r="G271" s="33" t="n">
        <v>25</v>
      </c>
      <c r="H271" s="33"/>
      <c r="I271" s="96"/>
      <c r="J271" s="15" t="s">
        <v>24</v>
      </c>
      <c r="K271" s="200" t="s">
        <v>240</v>
      </c>
      <c r="L271" s="201" t="s">
        <v>26</v>
      </c>
      <c r="M271" s="202" t="s">
        <v>240</v>
      </c>
      <c r="N271" s="15" t="s">
        <v>24</v>
      </c>
      <c r="O271" s="128"/>
      <c r="P271" s="15" t="n">
        <v>25</v>
      </c>
      <c r="Q271" s="39" t="s">
        <v>114</v>
      </c>
      <c r="R271" s="40" t="n">
        <v>21</v>
      </c>
      <c r="S271" s="316" t="s">
        <v>231</v>
      </c>
      <c r="T271" s="39" t="s">
        <v>539</v>
      </c>
      <c r="U271" s="15" t="s">
        <v>244</v>
      </c>
      <c r="V271" s="15" t="s">
        <v>244</v>
      </c>
      <c r="W271" s="15" t="s">
        <v>68</v>
      </c>
      <c r="X271" s="15" t="s">
        <v>69</v>
      </c>
      <c r="Y271" s="58" t="n">
        <f aca="false">F271*G271*2</f>
        <v>400</v>
      </c>
      <c r="Z271" s="58" t="n">
        <f aca="false">IF(X271="N",Y271,"0")</f>
        <v>400</v>
      </c>
      <c r="AA271" s="58" t="str">
        <f aca="false">IF(X271="P",Y271,"0")</f>
        <v>0</v>
      </c>
      <c r="AB271" s="15"/>
      <c r="AC271" s="46"/>
      <c r="AD271" s="15"/>
      <c r="AE271" s="15"/>
      <c r="AF271" s="15"/>
    </row>
    <row r="272" customFormat="false" ht="11.25" hidden="false" customHeight="false" outlineLevel="0" collapsed="false">
      <c r="A272" s="39" t="s">
        <v>570</v>
      </c>
      <c r="B272" s="40" t="n">
        <v>185</v>
      </c>
      <c r="C272" s="39" t="s">
        <v>55</v>
      </c>
      <c r="D272" s="39" t="s">
        <v>74</v>
      </c>
      <c r="E272" s="15" t="s">
        <v>51</v>
      </c>
      <c r="F272" s="15" t="n">
        <v>8</v>
      </c>
      <c r="G272" s="15" t="n">
        <v>25</v>
      </c>
      <c r="H272" s="15"/>
      <c r="I272" s="141"/>
      <c r="J272" s="15" t="s">
        <v>24</v>
      </c>
      <c r="K272" s="200" t="s">
        <v>401</v>
      </c>
      <c r="L272" s="201" t="s">
        <v>26</v>
      </c>
      <c r="M272" s="264" t="s">
        <v>240</v>
      </c>
      <c r="N272" s="15" t="s">
        <v>24</v>
      </c>
      <c r="O272" s="15" t="s">
        <v>401</v>
      </c>
      <c r="P272" s="15" t="n">
        <v>25</v>
      </c>
      <c r="Q272" s="39" t="s">
        <v>114</v>
      </c>
      <c r="R272" s="40" t="n">
        <v>21</v>
      </c>
      <c r="S272" s="316" t="s">
        <v>231</v>
      </c>
      <c r="T272" s="39" t="s">
        <v>539</v>
      </c>
      <c r="U272" s="15" t="s">
        <v>244</v>
      </c>
      <c r="V272" s="15" t="s">
        <v>244</v>
      </c>
      <c r="W272" s="15" t="s">
        <v>68</v>
      </c>
      <c r="X272" s="15" t="s">
        <v>69</v>
      </c>
      <c r="Y272" s="58" t="n">
        <f aca="false">F272*G272*2</f>
        <v>400</v>
      </c>
      <c r="Z272" s="58" t="n">
        <f aca="false">IF(X272="N",Y272,"0")</f>
        <v>400</v>
      </c>
      <c r="AA272" s="58" t="str">
        <f aca="false">IF(X272="P",Y272,"0")</f>
        <v>0</v>
      </c>
      <c r="AB272" s="15"/>
      <c r="AC272" s="46"/>
      <c r="AD272" s="15"/>
      <c r="AE272" s="15"/>
      <c r="AF272" s="15"/>
    </row>
    <row r="273" customFormat="false" ht="11.25" hidden="false" customHeight="false" outlineLevel="0" collapsed="false">
      <c r="A273" s="39" t="s">
        <v>571</v>
      </c>
      <c r="B273" s="40" t="n">
        <v>185</v>
      </c>
      <c r="C273" s="39" t="s">
        <v>55</v>
      </c>
      <c r="D273" s="39" t="s">
        <v>74</v>
      </c>
      <c r="E273" s="15" t="s">
        <v>51</v>
      </c>
      <c r="F273" s="15" t="n">
        <v>8</v>
      </c>
      <c r="G273" s="15" t="n">
        <v>25</v>
      </c>
      <c r="H273" s="15"/>
      <c r="I273" s="96"/>
      <c r="J273" s="15" t="s">
        <v>24</v>
      </c>
      <c r="K273" s="200" t="s">
        <v>323</v>
      </c>
      <c r="L273" s="201" t="s">
        <v>26</v>
      </c>
      <c r="M273" s="264" t="s">
        <v>240</v>
      </c>
      <c r="N273" s="15" t="s">
        <v>24</v>
      </c>
      <c r="O273" s="15" t="s">
        <v>572</v>
      </c>
      <c r="P273" s="15" t="n">
        <v>25</v>
      </c>
      <c r="Q273" s="39" t="s">
        <v>114</v>
      </c>
      <c r="R273" s="40" t="n">
        <v>25.5</v>
      </c>
      <c r="S273" s="318" t="s">
        <v>528</v>
      </c>
      <c r="T273" s="39" t="s">
        <v>568</v>
      </c>
      <c r="U273" s="15" t="s">
        <v>244</v>
      </c>
      <c r="V273" s="15" t="s">
        <v>244</v>
      </c>
      <c r="W273" s="15" t="s">
        <v>68</v>
      </c>
      <c r="X273" s="15" t="s">
        <v>69</v>
      </c>
      <c r="Y273" s="58" t="n">
        <f aca="false">F273*G273*2</f>
        <v>400</v>
      </c>
      <c r="Z273" s="58" t="n">
        <f aca="false">IF(X273="N",Y273,"0")</f>
        <v>400</v>
      </c>
      <c r="AA273" s="58" t="str">
        <f aca="false">IF(X273="P",Y273,"0")</f>
        <v>0</v>
      </c>
      <c r="AB273" s="15"/>
      <c r="AC273" s="46"/>
      <c r="AD273" s="15"/>
      <c r="AE273" s="15"/>
      <c r="AF273" s="15"/>
    </row>
    <row r="274" customFormat="false" ht="11.85" hidden="false" customHeight="true" outlineLevel="0" collapsed="false">
      <c r="G274" s="15"/>
      <c r="H274" s="15"/>
      <c r="I274" s="15"/>
      <c r="J274" s="15"/>
      <c r="K274" s="15"/>
      <c r="L274" s="47" t="s">
        <v>26</v>
      </c>
      <c r="M274" s="15"/>
      <c r="N274" s="15"/>
      <c r="O274" s="15"/>
      <c r="P274" s="15"/>
      <c r="Q274" s="15"/>
      <c r="R274" s="15"/>
      <c r="S274" s="219"/>
      <c r="T274" s="15"/>
      <c r="X274" s="15"/>
      <c r="Y274" s="58" t="n">
        <f aca="false">F274*G274*2</f>
        <v>0</v>
      </c>
      <c r="Z274" s="58" t="str">
        <f aca="false">IF(X274="N",Y274,"0")</f>
        <v>0</v>
      </c>
      <c r="AA274" s="58" t="str">
        <f aca="false">IF(X274="P",Y274,"0")</f>
        <v>0</v>
      </c>
    </row>
    <row r="275" customFormat="false" ht="11.85" hidden="false" customHeight="true" outlineLevel="0" collapsed="false">
      <c r="A275" s="169"/>
      <c r="B275" s="169"/>
      <c r="C275" s="169"/>
      <c r="D275" s="169"/>
      <c r="E275" s="169"/>
      <c r="F275" s="169"/>
      <c r="G275" s="265" t="n">
        <f aca="false">SUM(G255:G274)</f>
        <v>450</v>
      </c>
      <c r="H275" s="265"/>
      <c r="I275" s="265"/>
      <c r="J275" s="265"/>
      <c r="K275" s="265"/>
      <c r="L275" s="268"/>
      <c r="M275" s="265" t="n">
        <f aca="false">G275-P275</f>
        <v>0</v>
      </c>
      <c r="N275" s="265"/>
      <c r="O275" s="265"/>
      <c r="P275" s="265" t="n">
        <f aca="false">SUM(P255:P274)</f>
        <v>450</v>
      </c>
      <c r="Q275" s="121"/>
      <c r="R275" s="121"/>
      <c r="S275" s="324"/>
      <c r="T275" s="121"/>
      <c r="U275" s="169"/>
      <c r="V275" s="169"/>
      <c r="W275" s="169"/>
      <c r="X275" s="121"/>
      <c r="Y275" s="58" t="n">
        <f aca="false">F275*G275*2</f>
        <v>0</v>
      </c>
      <c r="Z275" s="58" t="str">
        <f aca="false">IF(X275="N",Y275,"0")</f>
        <v>0</v>
      </c>
      <c r="AA275" s="58" t="str">
        <f aca="false">IF(X275="P",Y275,"0")</f>
        <v>0</v>
      </c>
      <c r="AB275" s="169"/>
      <c r="AC275" s="169"/>
      <c r="AD275" s="169"/>
      <c r="AE275" s="169"/>
      <c r="AF275" s="169"/>
    </row>
    <row r="276" customFormat="false" ht="11.85" hidden="false" customHeight="true" outlineLevel="0" collapsed="false">
      <c r="A276" s="133"/>
      <c r="B276" s="133"/>
      <c r="C276" s="228" t="s">
        <v>575</v>
      </c>
      <c r="D276" s="133"/>
      <c r="E276" s="133"/>
      <c r="F276" s="133"/>
      <c r="G276" s="241"/>
      <c r="H276" s="241"/>
      <c r="I276" s="241"/>
      <c r="J276" s="241"/>
      <c r="K276" s="241"/>
      <c r="L276" s="244"/>
      <c r="M276" s="241"/>
      <c r="N276" s="241"/>
      <c r="O276" s="241"/>
      <c r="P276" s="241"/>
      <c r="Q276" s="50"/>
      <c r="R276" s="50"/>
      <c r="S276" s="245"/>
      <c r="T276" s="50"/>
      <c r="U276" s="133"/>
      <c r="V276" s="133"/>
      <c r="W276" s="133"/>
      <c r="X276" s="50"/>
      <c r="Y276" s="58" t="n">
        <f aca="false">F276*G276*2</f>
        <v>0</v>
      </c>
      <c r="Z276" s="58" t="str">
        <f aca="false">IF(X276="N",Y276,"0")</f>
        <v>0</v>
      </c>
      <c r="AA276" s="58" t="str">
        <f aca="false">IF(X276="P",Y276,"0")</f>
        <v>0</v>
      </c>
      <c r="AB276" s="133"/>
      <c r="AC276" s="133"/>
      <c r="AD276" s="133"/>
      <c r="AE276" s="133"/>
      <c r="AF276" s="133"/>
    </row>
    <row r="277" customFormat="false" ht="11.85" hidden="false" customHeight="true" outlineLevel="0" collapsed="false">
      <c r="A277" s="271" t="n">
        <v>486140.1</v>
      </c>
      <c r="B277" s="40" t="n">
        <v>216</v>
      </c>
      <c r="C277" s="39" t="s">
        <v>55</v>
      </c>
      <c r="D277" s="39" t="s">
        <v>50</v>
      </c>
      <c r="E277" s="15" t="s">
        <v>51</v>
      </c>
      <c r="F277" s="15" t="n">
        <v>16</v>
      </c>
      <c r="G277" s="33" t="n">
        <v>4</v>
      </c>
      <c r="H277" s="33"/>
      <c r="I277" s="37" t="s">
        <v>309</v>
      </c>
      <c r="J277" s="33" t="s">
        <v>24</v>
      </c>
      <c r="K277" s="123" t="s">
        <v>57</v>
      </c>
      <c r="L277" s="39" t="s">
        <v>26</v>
      </c>
      <c r="M277" s="33" t="s">
        <v>576</v>
      </c>
      <c r="N277" s="272" t="s">
        <v>24</v>
      </c>
      <c r="O277" s="33"/>
      <c r="P277" s="33" t="n">
        <v>4</v>
      </c>
      <c r="Q277" s="47" t="s">
        <v>577</v>
      </c>
      <c r="R277" s="48" t="n">
        <v>0</v>
      </c>
      <c r="S277" s="219" t="n">
        <v>15757</v>
      </c>
      <c r="T277" s="47" t="s">
        <v>578</v>
      </c>
      <c r="U277" s="33" t="s">
        <v>579</v>
      </c>
      <c r="V277" s="33" t="s">
        <v>579</v>
      </c>
      <c r="W277" s="33" t="s">
        <v>231</v>
      </c>
      <c r="X277" s="33" t="s">
        <v>71</v>
      </c>
      <c r="Y277" s="58" t="n">
        <f aca="false">F277*G277*2</f>
        <v>128</v>
      </c>
      <c r="Z277" s="58" t="str">
        <f aca="false">IF(X277="N",Y277,"0")</f>
        <v>0</v>
      </c>
      <c r="AA277" s="58" t="n">
        <f aca="false">IF(X277="P",Y277,"0")</f>
        <v>128</v>
      </c>
      <c r="AB277" s="33"/>
      <c r="AC277" s="75"/>
      <c r="AD277" s="29"/>
      <c r="AE277" s="29"/>
      <c r="AF277" s="29"/>
    </row>
    <row r="278" customFormat="false" ht="11.85" hidden="false" customHeight="true" outlineLevel="0" collapsed="false">
      <c r="A278" s="273"/>
      <c r="B278" s="172"/>
      <c r="C278" s="172"/>
      <c r="D278" s="172"/>
      <c r="E278" s="172"/>
      <c r="F278" s="172"/>
      <c r="G278" s="223" t="n">
        <f aca="false">SUM(G277)</f>
        <v>4</v>
      </c>
      <c r="H278" s="223"/>
      <c r="I278" s="275"/>
      <c r="J278" s="223"/>
      <c r="K278" s="275"/>
      <c r="L278" s="226"/>
      <c r="M278" s="223" t="n">
        <f aca="false">G278-P278</f>
        <v>0</v>
      </c>
      <c r="N278" s="276"/>
      <c r="O278" s="223"/>
      <c r="P278" s="223" t="n">
        <f aca="false">SUM(P277)</f>
        <v>4</v>
      </c>
      <c r="Q278" s="79"/>
      <c r="R278" s="79"/>
      <c r="S278" s="227"/>
      <c r="T278" s="79"/>
      <c r="U278" s="172"/>
      <c r="V278" s="172"/>
      <c r="W278" s="172"/>
      <c r="X278" s="79"/>
      <c r="Y278" s="58" t="n">
        <f aca="false">F278*G278*2</f>
        <v>0</v>
      </c>
      <c r="Z278" s="58" t="str">
        <f aca="false">IF(X278="N",Y278,"0")</f>
        <v>0</v>
      </c>
      <c r="AA278" s="58" t="str">
        <f aca="false">IF(X278="P",Y278,"0")</f>
        <v>0</v>
      </c>
      <c r="AB278" s="172"/>
      <c r="AC278" s="172"/>
      <c r="AD278" s="172"/>
      <c r="AE278" s="172"/>
      <c r="AF278" s="172"/>
    </row>
    <row r="279" customFormat="false" ht="11.85" hidden="false" customHeight="true" outlineLevel="0" collapsed="false">
      <c r="A279" s="271"/>
      <c r="B279" s="29"/>
      <c r="C279" s="228" t="s">
        <v>580</v>
      </c>
      <c r="D279" s="29"/>
      <c r="E279" s="29"/>
      <c r="F279" s="29"/>
      <c r="G279" s="33"/>
      <c r="H279" s="33"/>
      <c r="I279" s="127"/>
      <c r="J279" s="33"/>
      <c r="K279" s="33"/>
      <c r="L279" s="218"/>
      <c r="M279" s="33"/>
      <c r="N279" s="73"/>
      <c r="O279" s="33"/>
      <c r="P279" s="33"/>
      <c r="Q279" s="33"/>
      <c r="R279" s="33"/>
      <c r="S279" s="219"/>
      <c r="T279" s="33"/>
      <c r="U279" s="29"/>
      <c r="V279" s="29"/>
      <c r="W279" s="29"/>
      <c r="X279" s="33"/>
      <c r="Y279" s="58" t="n">
        <f aca="false">F279*G279*2</f>
        <v>0</v>
      </c>
      <c r="Z279" s="58" t="str">
        <f aca="false">IF(X279="N",Y279,"0")</f>
        <v>0</v>
      </c>
      <c r="AA279" s="58" t="str">
        <f aca="false">IF(X279="P",Y279,"0")</f>
        <v>0</v>
      </c>
      <c r="AB279" s="29"/>
      <c r="AC279" s="29"/>
      <c r="AD279" s="29"/>
      <c r="AE279" s="29"/>
      <c r="AF279" s="29"/>
    </row>
    <row r="280" customFormat="false" ht="11.85" hidden="false" customHeight="true" outlineLevel="0" collapsed="false">
      <c r="A280" s="271" t="n">
        <v>486140.1</v>
      </c>
      <c r="B280" s="40" t="n">
        <v>216</v>
      </c>
      <c r="C280" s="39" t="s">
        <v>55</v>
      </c>
      <c r="D280" s="39" t="s">
        <v>74</v>
      </c>
      <c r="E280" s="15" t="s">
        <v>51</v>
      </c>
      <c r="F280" s="15" t="n">
        <v>8</v>
      </c>
      <c r="G280" s="50" t="n">
        <v>4</v>
      </c>
      <c r="H280" s="50"/>
      <c r="I280" s="37" t="s">
        <v>309</v>
      </c>
      <c r="J280" s="50" t="s">
        <v>24</v>
      </c>
      <c r="K280" s="123" t="s">
        <v>57</v>
      </c>
      <c r="L280" s="39" t="s">
        <v>26</v>
      </c>
      <c r="M280" s="50" t="s">
        <v>576</v>
      </c>
      <c r="N280" s="58" t="s">
        <v>24</v>
      </c>
      <c r="O280" s="50"/>
      <c r="P280" s="50" t="n">
        <v>4</v>
      </c>
      <c r="Q280" s="90" t="s">
        <v>577</v>
      </c>
      <c r="R280" s="91" t="n">
        <v>0</v>
      </c>
      <c r="S280" s="245" t="n">
        <v>15757</v>
      </c>
      <c r="T280" s="90" t="s">
        <v>578</v>
      </c>
      <c r="U280" s="50" t="s">
        <v>579</v>
      </c>
      <c r="V280" s="50" t="s">
        <v>579</v>
      </c>
      <c r="W280" s="33" t="s">
        <v>231</v>
      </c>
      <c r="X280" s="50" t="s">
        <v>71</v>
      </c>
      <c r="Y280" s="58" t="n">
        <f aca="false">F280*G280*2</f>
        <v>64</v>
      </c>
      <c r="Z280" s="58" t="str">
        <f aca="false">IF(X280="N",Y280,"0")</f>
        <v>0</v>
      </c>
      <c r="AA280" s="58" t="n">
        <f aca="false">IF(X280="P",Y280,"0")</f>
        <v>64</v>
      </c>
      <c r="AB280" s="50"/>
      <c r="AC280" s="59"/>
      <c r="AD280" s="133"/>
      <c r="AE280" s="133"/>
      <c r="AF280" s="133"/>
    </row>
    <row r="281" customFormat="false" ht="11.85" hidden="false" customHeight="true" outlineLevel="0" collapsed="false">
      <c r="A281" s="172"/>
      <c r="B281" s="172"/>
      <c r="C281" s="172"/>
      <c r="D281" s="172"/>
      <c r="E281" s="172"/>
      <c r="F281" s="172"/>
      <c r="G281" s="223" t="n">
        <f aca="false">SUM(G280)</f>
        <v>4</v>
      </c>
      <c r="H281" s="223"/>
      <c r="I281" s="275"/>
      <c r="J281" s="223"/>
      <c r="K281" s="223"/>
      <c r="L281" s="172"/>
      <c r="M281" s="223" t="n">
        <f aca="false">G281-P281</f>
        <v>0</v>
      </c>
      <c r="N281" s="276"/>
      <c r="O281" s="223"/>
      <c r="P281" s="223" t="n">
        <f aca="false">SUM(P280)</f>
        <v>4</v>
      </c>
      <c r="Q281" s="172"/>
      <c r="R281" s="172"/>
      <c r="S281" s="325"/>
      <c r="T281" s="172"/>
      <c r="U281" s="172"/>
      <c r="V281" s="172"/>
      <c r="W281" s="172"/>
      <c r="X281" s="172"/>
      <c r="Y281" s="58" t="n">
        <f aca="false">F281*G281*2</f>
        <v>0</v>
      </c>
      <c r="Z281" s="58" t="str">
        <f aca="false">IF(X281="N",Y281,"0")</f>
        <v>0</v>
      </c>
      <c r="AA281" s="58" t="str">
        <f aca="false">IF(X281="P",Y281,"0")</f>
        <v>0</v>
      </c>
      <c r="AB281" s="172"/>
      <c r="AC281" s="172"/>
      <c r="AD281" s="172"/>
      <c r="AE281" s="172"/>
      <c r="AF281" s="172"/>
    </row>
    <row r="282" customFormat="false" ht="11.85" hidden="false" customHeight="true" outlineLevel="0" collapsed="false">
      <c r="A282" s="133"/>
      <c r="B282" s="133"/>
      <c r="C282" s="133"/>
      <c r="D282" s="133"/>
      <c r="E282" s="133"/>
      <c r="F282" s="133"/>
      <c r="G282" s="241"/>
      <c r="H282" s="241"/>
      <c r="I282" s="241"/>
      <c r="J282" s="241"/>
      <c r="K282" s="241"/>
      <c r="L282" s="244"/>
      <c r="M282" s="50"/>
      <c r="N282" s="58"/>
      <c r="O282" s="50"/>
      <c r="P282" s="50"/>
      <c r="Q282" s="90"/>
      <c r="R282" s="91"/>
      <c r="S282" s="245"/>
      <c r="T282" s="90"/>
      <c r="U282" s="50"/>
      <c r="V282" s="50"/>
      <c r="W282" s="50"/>
      <c r="X282" s="50"/>
      <c r="Y282" s="58" t="n">
        <f aca="false">F282*G282*2</f>
        <v>0</v>
      </c>
      <c r="Z282" s="58" t="str">
        <f aca="false">IF(X282="N",Y282,"0")</f>
        <v>0</v>
      </c>
      <c r="AA282" s="58" t="str">
        <f aca="false">IF(X282="P",Y282,"0")</f>
        <v>0</v>
      </c>
      <c r="AB282" s="50"/>
      <c r="AC282" s="59"/>
      <c r="AD282" s="133"/>
      <c r="AE282" s="133"/>
      <c r="AF282" s="133"/>
    </row>
    <row r="283" customFormat="false" ht="11.25" hidden="false" customHeight="true" outlineLevel="0" collapsed="false">
      <c r="A283" s="29"/>
      <c r="B283" s="29"/>
      <c r="C283" s="228" t="s">
        <v>581</v>
      </c>
      <c r="D283" s="29"/>
      <c r="E283" s="29"/>
      <c r="F283" s="29"/>
      <c r="G283" s="33"/>
      <c r="H283" s="33"/>
      <c r="I283" s="33"/>
      <c r="J283" s="33"/>
      <c r="K283" s="161"/>
      <c r="L283" s="218"/>
      <c r="M283" s="33"/>
      <c r="N283" s="33"/>
      <c r="O283" s="33"/>
      <c r="P283" s="33"/>
      <c r="Q283" s="33"/>
      <c r="R283" s="33"/>
      <c r="S283" s="219"/>
      <c r="T283" s="33"/>
      <c r="U283" s="29"/>
      <c r="V283" s="29"/>
      <c r="W283" s="29"/>
      <c r="X283" s="33"/>
      <c r="Y283" s="58" t="n">
        <f aca="false">F283*G283*2</f>
        <v>0</v>
      </c>
      <c r="Z283" s="58" t="str">
        <f aca="false">IF(X283="N",Y283,"0")</f>
        <v>0</v>
      </c>
      <c r="AA283" s="58" t="str">
        <f aca="false">IF(X283="P",Y283,"0")</f>
        <v>0</v>
      </c>
      <c r="AB283" s="29"/>
      <c r="AC283" s="29"/>
      <c r="AD283" s="29"/>
      <c r="AE283" s="29"/>
      <c r="AF283" s="29"/>
    </row>
    <row r="284" customFormat="false" ht="11.25" hidden="false" customHeight="false" outlineLevel="0" collapsed="false">
      <c r="A284" s="39" t="s">
        <v>582</v>
      </c>
      <c r="B284" s="40" t="n">
        <v>197.04</v>
      </c>
      <c r="C284" s="39" t="s">
        <v>305</v>
      </c>
      <c r="D284" s="39" t="s">
        <v>50</v>
      </c>
      <c r="E284" s="15" t="s">
        <v>51</v>
      </c>
      <c r="F284" s="15" t="n">
        <v>16</v>
      </c>
      <c r="G284" s="15" t="n">
        <v>10</v>
      </c>
      <c r="H284" s="15"/>
      <c r="I284" s="15"/>
      <c r="J284" s="15" t="s">
        <v>24</v>
      </c>
      <c r="K284" s="123" t="s">
        <v>583</v>
      </c>
      <c r="L284" s="39" t="s">
        <v>26</v>
      </c>
      <c r="M284" s="15" t="s">
        <v>584</v>
      </c>
      <c r="N284" s="15" t="s">
        <v>24</v>
      </c>
      <c r="O284" s="15" t="s">
        <v>585</v>
      </c>
      <c r="P284" s="15" t="n">
        <v>10</v>
      </c>
      <c r="Q284" s="39"/>
      <c r="R284" s="40" t="n">
        <v>235</v>
      </c>
      <c r="S284" s="22" t="n">
        <v>15307</v>
      </c>
      <c r="T284" s="39" t="s">
        <v>586</v>
      </c>
      <c r="U284" s="15" t="s">
        <v>587</v>
      </c>
      <c r="V284" s="15" t="s">
        <v>587</v>
      </c>
      <c r="W284" s="33" t="s">
        <v>231</v>
      </c>
      <c r="X284" s="15" t="s">
        <v>71</v>
      </c>
      <c r="Y284" s="58" t="n">
        <f aca="false">F284*G284*2</f>
        <v>320</v>
      </c>
      <c r="Z284" s="58" t="str">
        <f aca="false">IF(X284="N",Y284,"0")</f>
        <v>0</v>
      </c>
      <c r="AA284" s="58" t="n">
        <f aca="false">IF(X284="P",Y284,"0")</f>
        <v>320</v>
      </c>
      <c r="AB284" s="15"/>
      <c r="AC284" s="46"/>
      <c r="AD284" s="15"/>
      <c r="AE284" s="15"/>
      <c r="AF284" s="15"/>
    </row>
    <row r="285" customFormat="false" ht="11.85" hidden="false" customHeight="true" outlineLevel="0" collapsed="false">
      <c r="A285" s="208"/>
      <c r="B285" s="208"/>
      <c r="C285" s="208"/>
      <c r="D285" s="208"/>
      <c r="E285" s="208"/>
      <c r="F285" s="208"/>
      <c r="G285" s="213" t="n">
        <f aca="false">SUM(G283:G284)</f>
        <v>10</v>
      </c>
      <c r="H285" s="213"/>
      <c r="I285" s="213"/>
      <c r="J285" s="213"/>
      <c r="K285" s="213"/>
      <c r="L285" s="214"/>
      <c r="M285" s="213" t="n">
        <f aca="false">G285-P285</f>
        <v>0</v>
      </c>
      <c r="N285" s="213"/>
      <c r="O285" s="213"/>
      <c r="P285" s="213" t="n">
        <f aca="false">SUM(P283:P284)</f>
        <v>10</v>
      </c>
      <c r="Q285" s="62"/>
      <c r="R285" s="62"/>
      <c r="S285" s="215"/>
      <c r="T285" s="62"/>
      <c r="U285" s="208"/>
      <c r="V285" s="208"/>
      <c r="W285" s="208"/>
      <c r="X285" s="62"/>
      <c r="Y285" s="58" t="n">
        <f aca="false">F285*G285*2</f>
        <v>0</v>
      </c>
      <c r="Z285" s="58" t="str">
        <f aca="false">IF(X285="N",Y285,"0")</f>
        <v>0</v>
      </c>
      <c r="AA285" s="58" t="str">
        <f aca="false">IF(X285="P",Y285,"0")</f>
        <v>0</v>
      </c>
      <c r="AB285" s="208"/>
      <c r="AC285" s="208"/>
      <c r="AD285" s="208"/>
      <c r="AE285" s="208"/>
      <c r="AF285" s="208"/>
    </row>
    <row r="286" customFormat="false" ht="11.85" hidden="false" customHeight="true" outlineLevel="0" collapsed="false">
      <c r="A286" s="29"/>
      <c r="B286" s="29"/>
      <c r="C286" s="228" t="s">
        <v>588</v>
      </c>
      <c r="D286" s="29"/>
      <c r="E286" s="29"/>
      <c r="F286" s="29"/>
      <c r="G286" s="33"/>
      <c r="H286" s="33"/>
      <c r="I286" s="33"/>
      <c r="J286" s="33"/>
      <c r="K286" s="33"/>
      <c r="L286" s="218"/>
      <c r="M286" s="33"/>
      <c r="N286" s="33"/>
      <c r="O286" s="33"/>
      <c r="P286" s="33"/>
      <c r="Q286" s="33"/>
      <c r="R286" s="33"/>
      <c r="S286" s="219"/>
      <c r="T286" s="33"/>
      <c r="U286" s="29"/>
      <c r="V286" s="29"/>
      <c r="W286" s="29"/>
      <c r="X286" s="33"/>
      <c r="Y286" s="58" t="n">
        <f aca="false">F286*G286*2</f>
        <v>0</v>
      </c>
      <c r="Z286" s="58" t="str">
        <f aca="false">IF(X286="N",Y286,"0")</f>
        <v>0</v>
      </c>
      <c r="AA286" s="58" t="str">
        <f aca="false">IF(X286="P",Y286,"0")</f>
        <v>0</v>
      </c>
      <c r="AB286" s="29"/>
      <c r="AC286" s="29"/>
      <c r="AD286" s="29"/>
      <c r="AE286" s="29"/>
      <c r="AF286" s="29"/>
    </row>
    <row r="287" customFormat="false" ht="11.25" hidden="false" customHeight="false" outlineLevel="0" collapsed="false">
      <c r="A287" s="39" t="s">
        <v>582</v>
      </c>
      <c r="B287" s="40" t="n">
        <v>197.04</v>
      </c>
      <c r="C287" s="39" t="s">
        <v>305</v>
      </c>
      <c r="D287" s="39" t="s">
        <v>74</v>
      </c>
      <c r="E287" s="15" t="s">
        <v>51</v>
      </c>
      <c r="F287" s="15" t="n">
        <v>8</v>
      </c>
      <c r="G287" s="15" t="n">
        <v>10</v>
      </c>
      <c r="H287" s="15"/>
      <c r="I287" s="15"/>
      <c r="J287" s="15" t="s">
        <v>24</v>
      </c>
      <c r="K287" s="123" t="s">
        <v>583</v>
      </c>
      <c r="L287" s="39" t="s">
        <v>26</v>
      </c>
      <c r="M287" s="15" t="s">
        <v>584</v>
      </c>
      <c r="N287" s="15" t="s">
        <v>24</v>
      </c>
      <c r="O287" s="15" t="s">
        <v>585</v>
      </c>
      <c r="P287" s="15" t="n">
        <v>10</v>
      </c>
      <c r="Q287" s="39"/>
      <c r="R287" s="40" t="n">
        <v>300</v>
      </c>
      <c r="S287" s="22" t="n">
        <v>15307</v>
      </c>
      <c r="T287" s="39" t="s">
        <v>586</v>
      </c>
      <c r="U287" s="15" t="s">
        <v>587</v>
      </c>
      <c r="V287" s="15" t="s">
        <v>587</v>
      </c>
      <c r="W287" s="33" t="s">
        <v>231</v>
      </c>
      <c r="X287" s="15" t="s">
        <v>71</v>
      </c>
      <c r="Y287" s="58" t="n">
        <f aca="false">F287*G287*2</f>
        <v>160</v>
      </c>
      <c r="Z287" s="58" t="str">
        <f aca="false">IF(X287="N",Y287,"0")</f>
        <v>0</v>
      </c>
      <c r="AA287" s="58" t="n">
        <f aca="false">IF(X287="P",Y287,"0")</f>
        <v>160</v>
      </c>
      <c r="AB287" s="15"/>
      <c r="AC287" s="46"/>
      <c r="AD287" s="15"/>
      <c r="AE287" s="15"/>
      <c r="AF287" s="15"/>
    </row>
    <row r="288" customFormat="false" ht="11.85" hidden="false" customHeight="true" outlineLevel="0" collapsed="false">
      <c r="A288" s="172"/>
      <c r="B288" s="172"/>
      <c r="C288" s="172"/>
      <c r="D288" s="172"/>
      <c r="E288" s="172"/>
      <c r="F288" s="172"/>
      <c r="G288" s="223" t="n">
        <f aca="false">SUM(G286:G287)</f>
        <v>10</v>
      </c>
      <c r="H288" s="223"/>
      <c r="I288" s="223"/>
      <c r="J288" s="223"/>
      <c r="K288" s="223"/>
      <c r="L288" s="226"/>
      <c r="M288" s="223" t="n">
        <f aca="false">G288-P288</f>
        <v>0</v>
      </c>
      <c r="N288" s="223"/>
      <c r="O288" s="223"/>
      <c r="P288" s="223" t="n">
        <f aca="false">SUM(P286:P287)</f>
        <v>10</v>
      </c>
      <c r="Q288" s="79"/>
      <c r="R288" s="79"/>
      <c r="S288" s="227"/>
      <c r="T288" s="79"/>
      <c r="U288" s="172"/>
      <c r="V288" s="172"/>
      <c r="W288" s="172"/>
      <c r="X288" s="79"/>
      <c r="Y288" s="58" t="n">
        <f aca="false">F288*G288*2</f>
        <v>0</v>
      </c>
      <c r="Z288" s="58" t="str">
        <f aca="false">IF(X288="N",Y288,"0")</f>
        <v>0</v>
      </c>
      <c r="AA288" s="58" t="str">
        <f aca="false">IF(X288="P",Y288,"0")</f>
        <v>0</v>
      </c>
      <c r="AB288" s="172"/>
      <c r="AC288" s="172"/>
      <c r="AD288" s="172"/>
      <c r="AE288" s="172"/>
      <c r="AF288" s="172"/>
    </row>
    <row r="289" customFormat="false" ht="11.85" hidden="false" customHeight="true" outlineLevel="0" collapsed="false">
      <c r="A289" s="29"/>
      <c r="B289" s="29"/>
      <c r="C289" s="228" t="s">
        <v>589</v>
      </c>
      <c r="D289" s="29"/>
      <c r="E289" s="29"/>
      <c r="F289" s="29"/>
      <c r="G289" s="33"/>
      <c r="H289" s="33"/>
      <c r="I289" s="139"/>
      <c r="J289" s="33"/>
      <c r="K289" s="33"/>
      <c r="L289" s="218"/>
      <c r="M289" s="33"/>
      <c r="N289" s="33"/>
      <c r="O289" s="33"/>
      <c r="P289" s="33"/>
      <c r="Q289" s="33"/>
      <c r="R289" s="33"/>
      <c r="S289" s="219"/>
      <c r="T289" s="33"/>
      <c r="U289" s="29"/>
      <c r="V289" s="29"/>
      <c r="W289" s="29"/>
      <c r="X289" s="33"/>
      <c r="Y289" s="58" t="n">
        <f aca="false">F289*G289*2</f>
        <v>0</v>
      </c>
      <c r="Z289" s="58" t="str">
        <f aca="false">IF(X289="N",Y289,"0")</f>
        <v>0</v>
      </c>
      <c r="AA289" s="58" t="str">
        <f aca="false">IF(X289="P",Y289,"0")</f>
        <v>0</v>
      </c>
      <c r="AB289" s="29"/>
      <c r="AC289" s="29"/>
      <c r="AD289" s="29"/>
      <c r="AE289" s="29"/>
      <c r="AF289" s="29"/>
    </row>
    <row r="290" customFormat="false" ht="11.25" hidden="false" customHeight="false" outlineLevel="0" collapsed="false">
      <c r="A290" s="39" t="s">
        <v>54</v>
      </c>
      <c r="B290" s="40" t="n">
        <v>216</v>
      </c>
      <c r="C290" s="39" t="s">
        <v>55</v>
      </c>
      <c r="D290" s="39" t="s">
        <v>50</v>
      </c>
      <c r="E290" s="15" t="s">
        <v>51</v>
      </c>
      <c r="F290" s="15" t="n">
        <v>16</v>
      </c>
      <c r="G290" s="15" t="n">
        <v>9</v>
      </c>
      <c r="H290" s="15"/>
      <c r="I290" s="37" t="s">
        <v>309</v>
      </c>
      <c r="J290" s="15" t="s">
        <v>24</v>
      </c>
      <c r="K290" s="123" t="s">
        <v>57</v>
      </c>
      <c r="L290" s="39" t="s">
        <v>26</v>
      </c>
      <c r="M290" s="15" t="s">
        <v>590</v>
      </c>
      <c r="N290" s="15" t="s">
        <v>24</v>
      </c>
      <c r="O290" s="15"/>
      <c r="P290" s="15" t="n">
        <v>9</v>
      </c>
      <c r="Q290" s="39" t="s">
        <v>114</v>
      </c>
      <c r="R290" s="40" t="n">
        <v>15.7</v>
      </c>
      <c r="S290" s="22" t="n">
        <v>15758</v>
      </c>
      <c r="T290" s="39" t="s">
        <v>591</v>
      </c>
      <c r="U290" s="15" t="s">
        <v>592</v>
      </c>
      <c r="V290" s="15" t="s">
        <v>592</v>
      </c>
      <c r="W290" s="33" t="s">
        <v>231</v>
      </c>
      <c r="X290" s="15" t="s">
        <v>71</v>
      </c>
      <c r="Y290" s="58" t="n">
        <f aca="false">F290*G290*2</f>
        <v>288</v>
      </c>
      <c r="Z290" s="58" t="str">
        <f aca="false">IF(X290="N",Y290,"0")</f>
        <v>0</v>
      </c>
      <c r="AA290" s="58" t="n">
        <f aca="false">IF(X290="P",Y290,"0")</f>
        <v>288</v>
      </c>
      <c r="AB290" s="15"/>
      <c r="AC290" s="46"/>
      <c r="AD290" s="15"/>
      <c r="AE290" s="15"/>
      <c r="AF290" s="15"/>
    </row>
    <row r="291" customFormat="false" ht="11.85" hidden="false" customHeight="true" outlineLevel="0" collapsed="false">
      <c r="A291" s="208"/>
      <c r="B291" s="208"/>
      <c r="C291" s="208"/>
      <c r="D291" s="208"/>
      <c r="E291" s="208"/>
      <c r="F291" s="208"/>
      <c r="G291" s="213" t="n">
        <f aca="false">SUM(G289:G290)</f>
        <v>9</v>
      </c>
      <c r="H291" s="213"/>
      <c r="I291" s="284"/>
      <c r="J291" s="213"/>
      <c r="K291" s="284"/>
      <c r="L291" s="214"/>
      <c r="M291" s="213" t="n">
        <f aca="false">G291-P291</f>
        <v>0</v>
      </c>
      <c r="N291" s="213"/>
      <c r="O291" s="213"/>
      <c r="P291" s="213" t="n">
        <f aca="false">SUM(P289:P290)</f>
        <v>9</v>
      </c>
      <c r="Q291" s="62"/>
      <c r="R291" s="62"/>
      <c r="S291" s="215"/>
      <c r="T291" s="62"/>
      <c r="U291" s="208"/>
      <c r="V291" s="208"/>
      <c r="W291" s="208"/>
      <c r="X291" s="62"/>
      <c r="Y291" s="58" t="n">
        <f aca="false">F291*G291*2</f>
        <v>0</v>
      </c>
      <c r="Z291" s="58" t="str">
        <f aca="false">IF(X291="N",Y291,"0")</f>
        <v>0</v>
      </c>
      <c r="AA291" s="58" t="str">
        <f aca="false">IF(X291="P",Y291,"0")</f>
        <v>0</v>
      </c>
      <c r="AB291" s="208"/>
      <c r="AC291" s="208"/>
      <c r="AD291" s="208"/>
      <c r="AE291" s="208"/>
      <c r="AF291" s="208"/>
    </row>
    <row r="292" customFormat="false" ht="11.85" hidden="false" customHeight="true" outlineLevel="0" collapsed="false">
      <c r="A292" s="29"/>
      <c r="B292" s="29"/>
      <c r="C292" s="228" t="s">
        <v>593</v>
      </c>
      <c r="D292" s="29"/>
      <c r="E292" s="29"/>
      <c r="F292" s="29"/>
      <c r="G292" s="33"/>
      <c r="H292" s="33"/>
      <c r="I292" s="127"/>
      <c r="J292" s="33"/>
      <c r="K292" s="33"/>
      <c r="L292" s="218"/>
      <c r="M292" s="33"/>
      <c r="N292" s="33"/>
      <c r="O292" s="33"/>
      <c r="P292" s="33"/>
      <c r="Q292" s="33"/>
      <c r="R292" s="33"/>
      <c r="S292" s="219"/>
      <c r="T292" s="33"/>
      <c r="U292" s="29"/>
      <c r="V292" s="29"/>
      <c r="W292" s="29"/>
      <c r="X292" s="33"/>
      <c r="Y292" s="58" t="n">
        <f aca="false">F292*G292*2</f>
        <v>0</v>
      </c>
      <c r="Z292" s="58" t="str">
        <f aca="false">IF(X292="N",Y292,"0")</f>
        <v>0</v>
      </c>
      <c r="AA292" s="58" t="str">
        <f aca="false">IF(X292="P",Y292,"0")</f>
        <v>0</v>
      </c>
      <c r="AB292" s="29"/>
      <c r="AC292" s="29"/>
      <c r="AD292" s="29"/>
      <c r="AE292" s="29"/>
      <c r="AF292" s="29"/>
    </row>
    <row r="293" customFormat="false" ht="11.25" hidden="false" customHeight="false" outlineLevel="0" collapsed="false">
      <c r="A293" s="39" t="s">
        <v>54</v>
      </c>
      <c r="B293" s="40" t="n">
        <v>216</v>
      </c>
      <c r="C293" s="39" t="s">
        <v>55</v>
      </c>
      <c r="D293" s="39" t="s">
        <v>74</v>
      </c>
      <c r="E293" s="15" t="s">
        <v>51</v>
      </c>
      <c r="F293" s="15" t="n">
        <v>8</v>
      </c>
      <c r="G293" s="15" t="n">
        <v>9</v>
      </c>
      <c r="H293" s="15"/>
      <c r="I293" s="37" t="s">
        <v>309</v>
      </c>
      <c r="J293" s="15" t="s">
        <v>24</v>
      </c>
      <c r="K293" s="123" t="s">
        <v>57</v>
      </c>
      <c r="L293" s="39" t="s">
        <v>26</v>
      </c>
      <c r="M293" s="15" t="s">
        <v>590</v>
      </c>
      <c r="N293" s="15" t="s">
        <v>24</v>
      </c>
      <c r="O293" s="15"/>
      <c r="P293" s="15" t="n">
        <v>9</v>
      </c>
      <c r="Q293" s="39" t="s">
        <v>114</v>
      </c>
      <c r="R293" s="40" t="n">
        <v>15.7</v>
      </c>
      <c r="S293" s="22" t="n">
        <v>15758</v>
      </c>
      <c r="T293" s="39" t="s">
        <v>591</v>
      </c>
      <c r="U293" s="15" t="s">
        <v>592</v>
      </c>
      <c r="V293" s="15" t="s">
        <v>592</v>
      </c>
      <c r="W293" s="33" t="s">
        <v>231</v>
      </c>
      <c r="X293" s="15" t="s">
        <v>71</v>
      </c>
      <c r="Y293" s="58" t="n">
        <f aca="false">F293*G293*2</f>
        <v>144</v>
      </c>
      <c r="Z293" s="58" t="str">
        <f aca="false">IF(X293="N",Y293,"0")</f>
        <v>0</v>
      </c>
      <c r="AA293" s="58" t="n">
        <f aca="false">IF(X293="P",Y293,"0")</f>
        <v>144</v>
      </c>
      <c r="AB293" s="15"/>
      <c r="AC293" s="46"/>
      <c r="AD293" s="15"/>
      <c r="AE293" s="15"/>
      <c r="AF293" s="15"/>
    </row>
    <row r="294" customFormat="false" ht="11.85" hidden="false" customHeight="true" outlineLevel="0" collapsed="false">
      <c r="A294" s="172"/>
      <c r="B294" s="172"/>
      <c r="C294" s="172"/>
      <c r="D294" s="172"/>
      <c r="E294" s="172"/>
      <c r="F294" s="172"/>
      <c r="G294" s="223" t="n">
        <f aca="false">SUM(G292:G293)</f>
        <v>9</v>
      </c>
      <c r="H294" s="223"/>
      <c r="I294" s="223"/>
      <c r="J294" s="223"/>
      <c r="K294" s="223"/>
      <c r="L294" s="226"/>
      <c r="M294" s="223" t="n">
        <f aca="false">G294-P294</f>
        <v>0</v>
      </c>
      <c r="N294" s="223"/>
      <c r="O294" s="223"/>
      <c r="P294" s="223" t="n">
        <f aca="false">SUM(P292:P293)</f>
        <v>9</v>
      </c>
      <c r="Q294" s="79"/>
      <c r="R294" s="79"/>
      <c r="S294" s="227"/>
      <c r="T294" s="79"/>
      <c r="U294" s="172"/>
      <c r="V294" s="172"/>
      <c r="W294" s="172"/>
      <c r="X294" s="79"/>
      <c r="Y294" s="58" t="n">
        <f aca="false">F294*G294*2</f>
        <v>0</v>
      </c>
      <c r="Z294" s="58" t="str">
        <f aca="false">IF(X294="N",Y294,"0")</f>
        <v>0</v>
      </c>
      <c r="AA294" s="58" t="str">
        <f aca="false">IF(X294="P",Y294,"0")</f>
        <v>0</v>
      </c>
      <c r="AB294" s="172"/>
      <c r="AC294" s="172"/>
      <c r="AD294" s="172"/>
      <c r="AE294" s="172"/>
      <c r="AF294" s="172"/>
    </row>
    <row r="295" customFormat="false" ht="11.25" hidden="false" customHeight="true" outlineLevel="0" collapsed="false">
      <c r="A295" s="29"/>
      <c r="B295" s="29"/>
      <c r="C295" s="228" t="s">
        <v>594</v>
      </c>
      <c r="D295" s="29"/>
      <c r="E295" s="29"/>
      <c r="F295" s="29"/>
      <c r="G295" s="33"/>
      <c r="H295" s="33"/>
      <c r="I295" s="38" t="s">
        <v>1259</v>
      </c>
      <c r="J295" s="33"/>
      <c r="K295" s="33"/>
      <c r="L295" s="218"/>
      <c r="M295" s="33"/>
      <c r="N295" s="33"/>
      <c r="O295" s="29"/>
      <c r="P295" s="33"/>
      <c r="Q295" s="33"/>
      <c r="R295" s="33"/>
      <c r="S295" s="219"/>
      <c r="T295" s="33"/>
      <c r="U295" s="29"/>
      <c r="V295" s="29"/>
      <c r="W295" s="29"/>
      <c r="X295" s="33"/>
      <c r="Y295" s="58" t="n">
        <f aca="false">F295*G295*2</f>
        <v>0</v>
      </c>
      <c r="Z295" s="58" t="str">
        <f aca="false">IF(X295="N",Y295,"0")</f>
        <v>0</v>
      </c>
      <c r="AA295" s="58" t="str">
        <f aca="false">IF(X295="P",Y295,"0")</f>
        <v>0</v>
      </c>
      <c r="AB295" s="29"/>
      <c r="AC295" s="29"/>
      <c r="AD295" s="29"/>
      <c r="AE295" s="29"/>
      <c r="AF295" s="29"/>
    </row>
    <row r="296" customFormat="false" ht="11.25" hidden="false" customHeight="false" outlineLevel="0" collapsed="false">
      <c r="A296" s="39" t="s">
        <v>596</v>
      </c>
      <c r="B296" s="40" t="n">
        <v>20.85</v>
      </c>
      <c r="C296" s="39" t="s">
        <v>114</v>
      </c>
      <c r="D296" s="39" t="s">
        <v>50</v>
      </c>
      <c r="E296" s="15" t="s">
        <v>51</v>
      </c>
      <c r="F296" s="15" t="n">
        <v>16</v>
      </c>
      <c r="G296" s="15" t="n">
        <v>12</v>
      </c>
      <c r="H296" s="15"/>
      <c r="I296" s="32" t="s">
        <v>597</v>
      </c>
      <c r="J296" s="15" t="s">
        <v>24</v>
      </c>
      <c r="K296" s="123" t="s">
        <v>423</v>
      </c>
      <c r="L296" s="39" t="s">
        <v>26</v>
      </c>
      <c r="M296" s="15" t="s">
        <v>598</v>
      </c>
      <c r="N296" s="15" t="s">
        <v>24</v>
      </c>
      <c r="O296" s="15"/>
      <c r="P296" s="15" t="n">
        <v>12</v>
      </c>
      <c r="Q296" s="39" t="s">
        <v>599</v>
      </c>
      <c r="R296" s="40" t="n">
        <v>0</v>
      </c>
      <c r="S296" s="219" t="n">
        <v>15737</v>
      </c>
      <c r="T296" s="39" t="s">
        <v>600</v>
      </c>
      <c r="U296" s="15" t="s">
        <v>601</v>
      </c>
      <c r="V296" s="15" t="s">
        <v>601</v>
      </c>
      <c r="W296" s="15" t="s">
        <v>231</v>
      </c>
      <c r="X296" s="15" t="s">
        <v>71</v>
      </c>
      <c r="Y296" s="58" t="n">
        <f aca="false">F296*G296*2</f>
        <v>384</v>
      </c>
      <c r="Z296" s="58" t="str">
        <f aca="false">IF(X296="N",Y296,"0")</f>
        <v>0</v>
      </c>
      <c r="AA296" s="58" t="n">
        <f aca="false">IF(X296="P",Y296,"0")</f>
        <v>384</v>
      </c>
      <c r="AB296" s="15"/>
      <c r="AC296" s="46"/>
      <c r="AD296" s="15"/>
      <c r="AE296" s="15"/>
      <c r="AF296" s="15"/>
    </row>
    <row r="297" customFormat="false" ht="11.25" hidden="false" customHeight="false" outlineLevel="0" collapsed="false">
      <c r="A297" s="39" t="s">
        <v>596</v>
      </c>
      <c r="B297" s="40" t="n">
        <v>20.85</v>
      </c>
      <c r="C297" s="39" t="s">
        <v>114</v>
      </c>
      <c r="D297" s="39" t="s">
        <v>50</v>
      </c>
      <c r="E297" s="15" t="s">
        <v>51</v>
      </c>
      <c r="F297" s="15" t="n">
        <v>16</v>
      </c>
      <c r="G297" s="15" t="n">
        <v>5</v>
      </c>
      <c r="H297" s="15"/>
      <c r="I297" s="32" t="s">
        <v>597</v>
      </c>
      <c r="J297" s="15" t="s">
        <v>24</v>
      </c>
      <c r="K297" s="123" t="s">
        <v>423</v>
      </c>
      <c r="L297" s="39" t="s">
        <v>26</v>
      </c>
      <c r="M297" s="15" t="s">
        <v>602</v>
      </c>
      <c r="N297" s="15" t="s">
        <v>24</v>
      </c>
      <c r="O297" s="15"/>
      <c r="P297" s="15" t="n">
        <v>5</v>
      </c>
      <c r="Q297" s="39" t="s">
        <v>364</v>
      </c>
      <c r="R297" s="40" t="n">
        <v>23.7</v>
      </c>
      <c r="S297" s="219" t="n">
        <v>15740</v>
      </c>
      <c r="T297" s="39" t="s">
        <v>603</v>
      </c>
      <c r="U297" s="15" t="s">
        <v>601</v>
      </c>
      <c r="V297" s="15" t="s">
        <v>601</v>
      </c>
      <c r="W297" s="15" t="s">
        <v>231</v>
      </c>
      <c r="X297" s="15" t="s">
        <v>71</v>
      </c>
      <c r="Y297" s="58" t="n">
        <f aca="false">F297*G297*2</f>
        <v>160</v>
      </c>
      <c r="Z297" s="58" t="str">
        <f aca="false">IF(X297="N",Y297,"0")</f>
        <v>0</v>
      </c>
      <c r="AA297" s="58" t="n">
        <f aca="false">IF(X297="P",Y297,"0")</f>
        <v>160</v>
      </c>
      <c r="AB297" s="15"/>
      <c r="AC297" s="46"/>
      <c r="AD297" s="15"/>
      <c r="AE297" s="15"/>
      <c r="AF297" s="15"/>
    </row>
    <row r="298" customFormat="false" ht="11.25" hidden="false" customHeight="false" outlineLevel="0" collapsed="false">
      <c r="A298" s="39" t="s">
        <v>596</v>
      </c>
      <c r="B298" s="40" t="n">
        <v>20.85</v>
      </c>
      <c r="C298" s="39" t="s">
        <v>114</v>
      </c>
      <c r="D298" s="39" t="s">
        <v>50</v>
      </c>
      <c r="E298" s="15" t="s">
        <v>51</v>
      </c>
      <c r="F298" s="15" t="n">
        <v>16</v>
      </c>
      <c r="G298" s="15" t="n">
        <v>6</v>
      </c>
      <c r="H298" s="15"/>
      <c r="I298" s="32" t="s">
        <v>597</v>
      </c>
      <c r="J298" s="15" t="s">
        <v>24</v>
      </c>
      <c r="K298" s="123" t="s">
        <v>423</v>
      </c>
      <c r="L298" s="39" t="s">
        <v>26</v>
      </c>
      <c r="M298" s="15" t="s">
        <v>602</v>
      </c>
      <c r="N298" s="15" t="s">
        <v>24</v>
      </c>
      <c r="O298" s="15"/>
      <c r="P298" s="15" t="n">
        <v>6</v>
      </c>
      <c r="Q298" s="39" t="s">
        <v>364</v>
      </c>
      <c r="R298" s="40" t="n">
        <v>34.65</v>
      </c>
      <c r="S298" s="219" t="n">
        <v>15740</v>
      </c>
      <c r="T298" s="39" t="s">
        <v>604</v>
      </c>
      <c r="U298" s="15" t="s">
        <v>601</v>
      </c>
      <c r="V298" s="15" t="s">
        <v>601</v>
      </c>
      <c r="W298" s="15" t="s">
        <v>231</v>
      </c>
      <c r="X298" s="15" t="s">
        <v>71</v>
      </c>
      <c r="Y298" s="58" t="n">
        <f aca="false">F298*G298*2</f>
        <v>192</v>
      </c>
      <c r="Z298" s="58" t="str">
        <f aca="false">IF(X298="N",Y298,"0")</f>
        <v>0</v>
      </c>
      <c r="AA298" s="58" t="n">
        <f aca="false">IF(X298="P",Y298,"0")</f>
        <v>192</v>
      </c>
      <c r="AB298" s="15"/>
      <c r="AC298" s="46"/>
      <c r="AD298" s="15"/>
      <c r="AE298" s="15"/>
      <c r="AF298" s="15"/>
    </row>
    <row r="299" customFormat="false" ht="11.25" hidden="false" customHeight="false" outlineLevel="0" collapsed="false">
      <c r="A299" s="39" t="s">
        <v>596</v>
      </c>
      <c r="B299" s="40" t="n">
        <v>20.85</v>
      </c>
      <c r="C299" s="39" t="s">
        <v>114</v>
      </c>
      <c r="D299" s="39" t="s">
        <v>50</v>
      </c>
      <c r="E299" s="15" t="s">
        <v>51</v>
      </c>
      <c r="F299" s="15" t="n">
        <v>16</v>
      </c>
      <c r="G299" s="15" t="n">
        <v>7</v>
      </c>
      <c r="H299" s="15"/>
      <c r="I299" s="32" t="s">
        <v>597</v>
      </c>
      <c r="J299" s="15" t="s">
        <v>24</v>
      </c>
      <c r="K299" s="123" t="s">
        <v>423</v>
      </c>
      <c r="L299" s="39" t="s">
        <v>26</v>
      </c>
      <c r="M299" s="15" t="s">
        <v>605</v>
      </c>
      <c r="N299" s="15" t="s">
        <v>24</v>
      </c>
      <c r="O299" s="15"/>
      <c r="P299" s="15" t="n">
        <v>7</v>
      </c>
      <c r="Q299" s="39" t="s">
        <v>364</v>
      </c>
      <c r="R299" s="40" t="n">
        <v>28.75</v>
      </c>
      <c r="S299" s="219" t="n">
        <v>15735</v>
      </c>
      <c r="T299" s="39" t="s">
        <v>606</v>
      </c>
      <c r="U299" s="15" t="s">
        <v>601</v>
      </c>
      <c r="V299" s="15" t="s">
        <v>601</v>
      </c>
      <c r="W299" s="15" t="s">
        <v>231</v>
      </c>
      <c r="X299" s="15" t="s">
        <v>71</v>
      </c>
      <c r="Y299" s="58" t="n">
        <f aca="false">F299*G299*2</f>
        <v>224</v>
      </c>
      <c r="Z299" s="58" t="str">
        <f aca="false">IF(X299="N",Y299,"0")</f>
        <v>0</v>
      </c>
      <c r="AA299" s="58" t="n">
        <f aca="false">IF(X299="P",Y299,"0")</f>
        <v>224</v>
      </c>
      <c r="AB299" s="15"/>
      <c r="AC299" s="46"/>
      <c r="AD299" s="15"/>
      <c r="AE299" s="15"/>
      <c r="AF299" s="15"/>
    </row>
    <row r="300" customFormat="false" ht="11.25" hidden="false" customHeight="false" outlineLevel="0" collapsed="false">
      <c r="A300" s="39" t="s">
        <v>596</v>
      </c>
      <c r="B300" s="40" t="n">
        <v>20.85</v>
      </c>
      <c r="C300" s="39" t="s">
        <v>114</v>
      </c>
      <c r="D300" s="39" t="s">
        <v>50</v>
      </c>
      <c r="E300" s="15" t="s">
        <v>51</v>
      </c>
      <c r="F300" s="15" t="n">
        <v>16</v>
      </c>
      <c r="G300" s="15" t="n">
        <v>10</v>
      </c>
      <c r="H300" s="15"/>
      <c r="I300" s="32" t="s">
        <v>597</v>
      </c>
      <c r="J300" s="15" t="s">
        <v>24</v>
      </c>
      <c r="K300" s="123" t="s">
        <v>423</v>
      </c>
      <c r="L300" s="39" t="s">
        <v>26</v>
      </c>
      <c r="M300" s="15" t="s">
        <v>605</v>
      </c>
      <c r="N300" s="15" t="s">
        <v>24</v>
      </c>
      <c r="O300" s="15"/>
      <c r="P300" s="15" t="n">
        <v>10</v>
      </c>
      <c r="Q300" s="39" t="s">
        <v>607</v>
      </c>
      <c r="R300" s="40" t="n">
        <v>31.9</v>
      </c>
      <c r="S300" s="219" t="n">
        <v>15735</v>
      </c>
      <c r="T300" s="39" t="s">
        <v>608</v>
      </c>
      <c r="U300" s="15" t="s">
        <v>601</v>
      </c>
      <c r="V300" s="15" t="s">
        <v>601</v>
      </c>
      <c r="W300" s="15" t="s">
        <v>231</v>
      </c>
      <c r="X300" s="15" t="s">
        <v>71</v>
      </c>
      <c r="Y300" s="58" t="n">
        <f aca="false">F300*G300*2</f>
        <v>320</v>
      </c>
      <c r="Z300" s="58" t="str">
        <f aca="false">IF(X300="N",Y300,"0")</f>
        <v>0</v>
      </c>
      <c r="AA300" s="58" t="n">
        <f aca="false">IF(X300="P",Y300,"0")</f>
        <v>320</v>
      </c>
      <c r="AB300" s="15"/>
      <c r="AC300" s="46"/>
      <c r="AD300" s="15"/>
      <c r="AE300" s="15"/>
      <c r="AF300" s="15"/>
    </row>
    <row r="301" customFormat="false" ht="11.25" hidden="false" customHeight="false" outlineLevel="0" collapsed="false">
      <c r="A301" s="39" t="s">
        <v>596</v>
      </c>
      <c r="B301" s="40" t="n">
        <v>20.85</v>
      </c>
      <c r="C301" s="39" t="s">
        <v>114</v>
      </c>
      <c r="D301" s="39" t="s">
        <v>50</v>
      </c>
      <c r="E301" s="15" t="s">
        <v>51</v>
      </c>
      <c r="F301" s="15" t="n">
        <v>16</v>
      </c>
      <c r="G301" s="15" t="n">
        <v>6</v>
      </c>
      <c r="H301" s="15"/>
      <c r="I301" s="32" t="s">
        <v>597</v>
      </c>
      <c r="J301" s="15" t="s">
        <v>24</v>
      </c>
      <c r="K301" s="123" t="s">
        <v>423</v>
      </c>
      <c r="L301" s="39" t="s">
        <v>26</v>
      </c>
      <c r="M301" s="15" t="s">
        <v>53</v>
      </c>
      <c r="N301" s="15" t="s">
        <v>24</v>
      </c>
      <c r="O301" s="16" t="s">
        <v>1193</v>
      </c>
      <c r="P301" s="15" t="n">
        <v>6</v>
      </c>
      <c r="Q301" s="15" t="s">
        <v>55</v>
      </c>
      <c r="R301" s="48" t="n">
        <v>0</v>
      </c>
      <c r="S301" s="219" t="n">
        <v>15741</v>
      </c>
      <c r="T301" s="15" t="s">
        <v>609</v>
      </c>
      <c r="U301" s="15" t="s">
        <v>601</v>
      </c>
      <c r="V301" s="15" t="s">
        <v>601</v>
      </c>
      <c r="W301" s="15" t="s">
        <v>231</v>
      </c>
      <c r="X301" s="15" t="s">
        <v>71</v>
      </c>
      <c r="Y301" s="58" t="n">
        <f aca="false">F301*G301*2</f>
        <v>192</v>
      </c>
      <c r="Z301" s="58" t="str">
        <f aca="false">IF(X301="N",Y301,"0")</f>
        <v>0</v>
      </c>
      <c r="AA301" s="58" t="n">
        <f aca="false">IF(X301="P",Y301,"0")</f>
        <v>192</v>
      </c>
      <c r="AB301" s="15"/>
      <c r="AC301" s="46"/>
      <c r="AD301" s="15"/>
      <c r="AE301" s="15"/>
      <c r="AF301" s="15"/>
    </row>
    <row r="302" customFormat="false" ht="11.85" hidden="false" customHeight="true" outlineLevel="0" collapsed="false">
      <c r="A302" s="208"/>
      <c r="B302" s="208"/>
      <c r="C302" s="208"/>
      <c r="D302" s="208"/>
      <c r="E302" s="208"/>
      <c r="F302" s="208"/>
      <c r="G302" s="213" t="n">
        <f aca="false">SUM(G295:G301)</f>
        <v>46</v>
      </c>
      <c r="H302" s="213"/>
      <c r="I302" s="213"/>
      <c r="J302" s="213"/>
      <c r="K302" s="213"/>
      <c r="L302" s="214"/>
      <c r="M302" s="213" t="n">
        <f aca="false">G302-P302</f>
        <v>0</v>
      </c>
      <c r="N302" s="213"/>
      <c r="O302" s="213"/>
      <c r="P302" s="213" t="n">
        <f aca="false">SUM(P295:P301)</f>
        <v>46</v>
      </c>
      <c r="Q302" s="62"/>
      <c r="R302" s="62"/>
      <c r="S302" s="215"/>
      <c r="T302" s="62"/>
      <c r="U302" s="208"/>
      <c r="V302" s="208"/>
      <c r="W302" s="208"/>
      <c r="X302" s="62"/>
      <c r="Y302" s="58" t="n">
        <f aca="false">F302*G302*2</f>
        <v>0</v>
      </c>
      <c r="Z302" s="58" t="str">
        <f aca="false">IF(X302="N",Y302,"0")</f>
        <v>0</v>
      </c>
      <c r="AA302" s="58" t="str">
        <f aca="false">IF(X302="P",Y302,"0")</f>
        <v>0</v>
      </c>
      <c r="AB302" s="208"/>
      <c r="AC302" s="208"/>
      <c r="AD302" s="208"/>
      <c r="AE302" s="208"/>
      <c r="AF302" s="208"/>
    </row>
    <row r="303" customFormat="false" ht="11.85" hidden="false" customHeight="true" outlineLevel="0" collapsed="false">
      <c r="A303" s="29"/>
      <c r="B303" s="29"/>
      <c r="C303" s="228" t="s">
        <v>610</v>
      </c>
      <c r="D303" s="29"/>
      <c r="E303" s="29"/>
      <c r="F303" s="29"/>
      <c r="G303" s="33"/>
      <c r="H303" s="33"/>
      <c r="I303" s="33"/>
      <c r="J303" s="127"/>
      <c r="K303" s="33"/>
      <c r="L303" s="218"/>
      <c r="M303" s="33"/>
      <c r="N303" s="127"/>
      <c r="O303" s="33"/>
      <c r="P303" s="33"/>
      <c r="Q303" s="33"/>
      <c r="R303" s="33"/>
      <c r="S303" s="219"/>
      <c r="T303" s="33"/>
      <c r="U303" s="29"/>
      <c r="V303" s="29"/>
      <c r="W303" s="29"/>
      <c r="X303" s="33"/>
      <c r="Y303" s="58" t="n">
        <f aca="false">F303*G303*2</f>
        <v>0</v>
      </c>
      <c r="Z303" s="58" t="str">
        <f aca="false">IF(X303="N",Y303,"0")</f>
        <v>0</v>
      </c>
      <c r="AA303" s="58" t="str">
        <f aca="false">IF(X303="P",Y303,"0")</f>
        <v>0</v>
      </c>
      <c r="AB303" s="29"/>
      <c r="AC303" s="29"/>
      <c r="AD303" s="29"/>
      <c r="AE303" s="29"/>
      <c r="AF303" s="29"/>
    </row>
    <row r="304" customFormat="false" ht="11.25" hidden="false" customHeight="false" outlineLevel="0" collapsed="false">
      <c r="A304" s="39" t="s">
        <v>596</v>
      </c>
      <c r="B304" s="40" t="n">
        <v>20.85</v>
      </c>
      <c r="C304" s="39" t="s">
        <v>114</v>
      </c>
      <c r="D304" s="39" t="s">
        <v>74</v>
      </c>
      <c r="E304" s="15" t="s">
        <v>51</v>
      </c>
      <c r="F304" s="15" t="n">
        <v>8</v>
      </c>
      <c r="G304" s="15" t="n">
        <v>12</v>
      </c>
      <c r="H304" s="15"/>
      <c r="I304" s="32" t="s">
        <v>597</v>
      </c>
      <c r="J304" s="15" t="s">
        <v>24</v>
      </c>
      <c r="K304" s="123" t="s">
        <v>423</v>
      </c>
      <c r="L304" s="39" t="s">
        <v>26</v>
      </c>
      <c r="M304" s="15" t="s">
        <v>598</v>
      </c>
      <c r="N304" s="15" t="s">
        <v>24</v>
      </c>
      <c r="O304" s="15"/>
      <c r="P304" s="15" t="n">
        <v>12</v>
      </c>
      <c r="Q304" s="39" t="s">
        <v>599</v>
      </c>
      <c r="R304" s="40" t="n">
        <v>0</v>
      </c>
      <c r="S304" s="219" t="n">
        <v>15737</v>
      </c>
      <c r="T304" s="39" t="s">
        <v>600</v>
      </c>
      <c r="U304" s="15" t="s">
        <v>601</v>
      </c>
      <c r="V304" s="15" t="s">
        <v>601</v>
      </c>
      <c r="W304" s="15" t="s">
        <v>231</v>
      </c>
      <c r="X304" s="15" t="s">
        <v>71</v>
      </c>
      <c r="Y304" s="58" t="n">
        <f aca="false">F304*G304*2</f>
        <v>192</v>
      </c>
      <c r="Z304" s="58" t="str">
        <f aca="false">IF(X304="N",Y304,"0")</f>
        <v>0</v>
      </c>
      <c r="AA304" s="58" t="n">
        <f aca="false">IF(X304="P",Y304,"0")</f>
        <v>192</v>
      </c>
      <c r="AB304" s="15"/>
      <c r="AC304" s="46"/>
      <c r="AD304" s="15"/>
      <c r="AE304" s="15"/>
      <c r="AF304" s="15"/>
    </row>
    <row r="305" customFormat="false" ht="11.25" hidden="false" customHeight="false" outlineLevel="0" collapsed="false">
      <c r="A305" s="39" t="s">
        <v>596</v>
      </c>
      <c r="B305" s="40" t="n">
        <v>20.85</v>
      </c>
      <c r="C305" s="39" t="s">
        <v>114</v>
      </c>
      <c r="D305" s="39" t="s">
        <v>74</v>
      </c>
      <c r="E305" s="15" t="s">
        <v>51</v>
      </c>
      <c r="F305" s="15" t="n">
        <v>8</v>
      </c>
      <c r="G305" s="15" t="n">
        <v>5</v>
      </c>
      <c r="H305" s="15"/>
      <c r="I305" s="32" t="s">
        <v>597</v>
      </c>
      <c r="J305" s="15" t="s">
        <v>24</v>
      </c>
      <c r="K305" s="123" t="s">
        <v>423</v>
      </c>
      <c r="L305" s="39" t="s">
        <v>26</v>
      </c>
      <c r="M305" s="15" t="s">
        <v>602</v>
      </c>
      <c r="N305" s="15" t="s">
        <v>24</v>
      </c>
      <c r="O305" s="15"/>
      <c r="P305" s="15" t="n">
        <v>5</v>
      </c>
      <c r="Q305" s="39" t="s">
        <v>364</v>
      </c>
      <c r="R305" s="40" t="n">
        <v>23.7</v>
      </c>
      <c r="S305" s="219" t="n">
        <v>15740</v>
      </c>
      <c r="T305" s="39" t="s">
        <v>603</v>
      </c>
      <c r="U305" s="15" t="s">
        <v>601</v>
      </c>
      <c r="V305" s="15" t="s">
        <v>601</v>
      </c>
      <c r="W305" s="15" t="s">
        <v>231</v>
      </c>
      <c r="X305" s="15" t="s">
        <v>71</v>
      </c>
      <c r="Y305" s="58" t="n">
        <f aca="false">F305*G305*2</f>
        <v>80</v>
      </c>
      <c r="Z305" s="58" t="str">
        <f aca="false">IF(X305="N",Y305,"0")</f>
        <v>0</v>
      </c>
      <c r="AA305" s="58" t="n">
        <f aca="false">IF(X305="P",Y305,"0")</f>
        <v>80</v>
      </c>
      <c r="AB305" s="15"/>
      <c r="AC305" s="46"/>
      <c r="AD305" s="15"/>
      <c r="AE305" s="15"/>
      <c r="AF305" s="15"/>
    </row>
    <row r="306" customFormat="false" ht="11.25" hidden="false" customHeight="false" outlineLevel="0" collapsed="false">
      <c r="A306" s="39" t="s">
        <v>596</v>
      </c>
      <c r="B306" s="40" t="n">
        <v>20.85</v>
      </c>
      <c r="C306" s="39" t="s">
        <v>114</v>
      </c>
      <c r="D306" s="39" t="s">
        <v>74</v>
      </c>
      <c r="E306" s="15" t="s">
        <v>51</v>
      </c>
      <c r="F306" s="15" t="n">
        <v>8</v>
      </c>
      <c r="G306" s="15" t="n">
        <v>6</v>
      </c>
      <c r="H306" s="15"/>
      <c r="I306" s="32" t="s">
        <v>597</v>
      </c>
      <c r="J306" s="15" t="s">
        <v>24</v>
      </c>
      <c r="K306" s="123" t="s">
        <v>423</v>
      </c>
      <c r="L306" s="39" t="s">
        <v>26</v>
      </c>
      <c r="M306" s="15" t="s">
        <v>602</v>
      </c>
      <c r="N306" s="15" t="s">
        <v>24</v>
      </c>
      <c r="O306" s="15"/>
      <c r="P306" s="15" t="n">
        <v>6</v>
      </c>
      <c r="Q306" s="39" t="s">
        <v>364</v>
      </c>
      <c r="R306" s="40" t="n">
        <v>34.65</v>
      </c>
      <c r="S306" s="219" t="n">
        <v>15740</v>
      </c>
      <c r="T306" s="39" t="s">
        <v>604</v>
      </c>
      <c r="U306" s="15" t="s">
        <v>601</v>
      </c>
      <c r="V306" s="15" t="s">
        <v>601</v>
      </c>
      <c r="W306" s="15" t="s">
        <v>231</v>
      </c>
      <c r="X306" s="15" t="s">
        <v>71</v>
      </c>
      <c r="Y306" s="58" t="n">
        <f aca="false">F306*G306*2</f>
        <v>96</v>
      </c>
      <c r="Z306" s="58" t="str">
        <f aca="false">IF(X306="N",Y306,"0")</f>
        <v>0</v>
      </c>
      <c r="AA306" s="58" t="n">
        <f aca="false">IF(X306="P",Y306,"0")</f>
        <v>96</v>
      </c>
      <c r="AB306" s="15"/>
      <c r="AC306" s="46"/>
      <c r="AD306" s="15"/>
      <c r="AE306" s="15"/>
      <c r="AF306" s="15"/>
    </row>
    <row r="307" customFormat="false" ht="11.25" hidden="false" customHeight="false" outlineLevel="0" collapsed="false">
      <c r="A307" s="39" t="s">
        <v>596</v>
      </c>
      <c r="B307" s="40" t="n">
        <v>20.85</v>
      </c>
      <c r="C307" s="39" t="s">
        <v>114</v>
      </c>
      <c r="D307" s="39" t="s">
        <v>74</v>
      </c>
      <c r="E307" s="15" t="s">
        <v>51</v>
      </c>
      <c r="F307" s="15" t="n">
        <v>8</v>
      </c>
      <c r="G307" s="15" t="n">
        <v>7</v>
      </c>
      <c r="H307" s="15"/>
      <c r="I307" s="32" t="s">
        <v>597</v>
      </c>
      <c r="J307" s="15" t="s">
        <v>24</v>
      </c>
      <c r="K307" s="123" t="s">
        <v>423</v>
      </c>
      <c r="L307" s="39" t="s">
        <v>26</v>
      </c>
      <c r="M307" s="15" t="s">
        <v>605</v>
      </c>
      <c r="N307" s="15" t="s">
        <v>24</v>
      </c>
      <c r="O307" s="15"/>
      <c r="P307" s="15" t="n">
        <v>7</v>
      </c>
      <c r="Q307" s="39" t="s">
        <v>364</v>
      </c>
      <c r="R307" s="40" t="n">
        <v>28.75</v>
      </c>
      <c r="S307" s="219" t="n">
        <v>15736</v>
      </c>
      <c r="T307" s="39" t="s">
        <v>606</v>
      </c>
      <c r="U307" s="15" t="s">
        <v>601</v>
      </c>
      <c r="V307" s="15" t="s">
        <v>601</v>
      </c>
      <c r="W307" s="15" t="s">
        <v>231</v>
      </c>
      <c r="X307" s="15" t="s">
        <v>71</v>
      </c>
      <c r="Y307" s="58" t="n">
        <f aca="false">F307*G307*2</f>
        <v>112</v>
      </c>
      <c r="Z307" s="58" t="str">
        <f aca="false">IF(X307="N",Y307,"0")</f>
        <v>0</v>
      </c>
      <c r="AA307" s="58" t="n">
        <f aca="false">IF(X307="P",Y307,"0")</f>
        <v>112</v>
      </c>
      <c r="AB307" s="15"/>
      <c r="AC307" s="46"/>
      <c r="AD307" s="15"/>
      <c r="AE307" s="15"/>
      <c r="AF307" s="15"/>
    </row>
    <row r="308" customFormat="false" ht="11.25" hidden="false" customHeight="false" outlineLevel="0" collapsed="false">
      <c r="A308" s="39" t="s">
        <v>596</v>
      </c>
      <c r="B308" s="40" t="n">
        <v>20.85</v>
      </c>
      <c r="C308" s="39" t="s">
        <v>114</v>
      </c>
      <c r="D308" s="39" t="s">
        <v>74</v>
      </c>
      <c r="E308" s="15" t="s">
        <v>51</v>
      </c>
      <c r="F308" s="15" t="n">
        <v>8</v>
      </c>
      <c r="G308" s="15" t="n">
        <v>8</v>
      </c>
      <c r="H308" s="15"/>
      <c r="I308" s="32" t="s">
        <v>597</v>
      </c>
      <c r="J308" s="15" t="s">
        <v>24</v>
      </c>
      <c r="K308" s="123" t="s">
        <v>423</v>
      </c>
      <c r="L308" s="39" t="s">
        <v>26</v>
      </c>
      <c r="M308" s="15" t="s">
        <v>605</v>
      </c>
      <c r="N308" s="15" t="s">
        <v>24</v>
      </c>
      <c r="O308" s="15"/>
      <c r="P308" s="15" t="n">
        <v>8</v>
      </c>
      <c r="Q308" s="39" t="s">
        <v>607</v>
      </c>
      <c r="R308" s="40" t="n">
        <v>31.9</v>
      </c>
      <c r="S308" s="219" t="n">
        <v>15736</v>
      </c>
      <c r="T308" s="39" t="s">
        <v>608</v>
      </c>
      <c r="U308" s="15" t="s">
        <v>601</v>
      </c>
      <c r="V308" s="15" t="s">
        <v>601</v>
      </c>
      <c r="W308" s="15" t="s">
        <v>231</v>
      </c>
      <c r="X308" s="15" t="s">
        <v>71</v>
      </c>
      <c r="Y308" s="58" t="n">
        <f aca="false">F308*G308*2</f>
        <v>128</v>
      </c>
      <c r="Z308" s="58" t="str">
        <f aca="false">IF(X308="N",Y308,"0")</f>
        <v>0</v>
      </c>
      <c r="AA308" s="58" t="n">
        <f aca="false">IF(X308="P",Y308,"0")</f>
        <v>128</v>
      </c>
      <c r="AB308" s="15"/>
      <c r="AC308" s="46"/>
      <c r="AD308" s="15"/>
      <c r="AE308" s="15"/>
      <c r="AF308" s="15"/>
    </row>
    <row r="309" customFormat="false" ht="11.85" hidden="false" customHeight="true" outlineLevel="0" collapsed="false">
      <c r="A309" s="39" t="s">
        <v>596</v>
      </c>
      <c r="B309" s="40" t="n">
        <v>20.85</v>
      </c>
      <c r="C309" s="39" t="s">
        <v>114</v>
      </c>
      <c r="D309" s="39" t="s">
        <v>74</v>
      </c>
      <c r="E309" s="15" t="s">
        <v>51</v>
      </c>
      <c r="F309" s="15" t="n">
        <v>8</v>
      </c>
      <c r="G309" s="15" t="n">
        <v>8</v>
      </c>
      <c r="H309" s="15"/>
      <c r="I309" s="32" t="s">
        <v>597</v>
      </c>
      <c r="J309" s="15" t="s">
        <v>24</v>
      </c>
      <c r="K309" s="123" t="s">
        <v>423</v>
      </c>
      <c r="L309" s="47" t="s">
        <v>26</v>
      </c>
      <c r="M309" s="33" t="s">
        <v>53</v>
      </c>
      <c r="N309" s="15" t="s">
        <v>24</v>
      </c>
      <c r="O309" s="33"/>
      <c r="P309" s="33" t="n">
        <v>8</v>
      </c>
      <c r="Q309" s="47" t="s">
        <v>55</v>
      </c>
      <c r="R309" s="48" t="n">
        <v>0</v>
      </c>
      <c r="S309" s="219" t="n">
        <v>15741</v>
      </c>
      <c r="T309" s="47" t="s">
        <v>611</v>
      </c>
      <c r="U309" s="33" t="s">
        <v>601</v>
      </c>
      <c r="V309" s="15" t="s">
        <v>601</v>
      </c>
      <c r="W309" s="15" t="s">
        <v>231</v>
      </c>
      <c r="X309" s="15" t="s">
        <v>71</v>
      </c>
      <c r="Y309" s="58" t="n">
        <f aca="false">F309*G309*2</f>
        <v>128</v>
      </c>
      <c r="Z309" s="58" t="str">
        <f aca="false">IF(X309="N",Y309,"0")</f>
        <v>0</v>
      </c>
      <c r="AA309" s="58" t="n">
        <f aca="false">IF(X309="P",Y309,"0")</f>
        <v>128</v>
      </c>
      <c r="AB309" s="33"/>
      <c r="AC309" s="75"/>
      <c r="AD309" s="33"/>
      <c r="AE309" s="33"/>
      <c r="AF309" s="33"/>
    </row>
    <row r="310" customFormat="false" ht="11.85" hidden="false" customHeight="true" outlineLevel="0" collapsed="false">
      <c r="A310" s="172"/>
      <c r="B310" s="172"/>
      <c r="C310" s="172"/>
      <c r="D310" s="172"/>
      <c r="E310" s="172"/>
      <c r="F310" s="172"/>
      <c r="G310" s="223" t="n">
        <f aca="false">SUM(G303:G309)</f>
        <v>46</v>
      </c>
      <c r="H310" s="223"/>
      <c r="I310" s="223"/>
      <c r="J310" s="223"/>
      <c r="K310" s="223"/>
      <c r="L310" s="226"/>
      <c r="M310" s="223" t="n">
        <f aca="false">G310-P310</f>
        <v>0</v>
      </c>
      <c r="N310" s="223"/>
      <c r="O310" s="223"/>
      <c r="P310" s="223" t="n">
        <f aca="false">SUM(P303:P309)</f>
        <v>46</v>
      </c>
      <c r="Q310" s="79"/>
      <c r="R310" s="79"/>
      <c r="S310" s="227"/>
      <c r="T310" s="79"/>
      <c r="U310" s="172"/>
      <c r="V310" s="172"/>
      <c r="W310" s="172"/>
      <c r="X310" s="79"/>
      <c r="Y310" s="58" t="n">
        <f aca="false">F310*G310*2</f>
        <v>0</v>
      </c>
      <c r="Z310" s="58" t="str">
        <f aca="false">IF(X310="N",Y310,"0")</f>
        <v>0</v>
      </c>
      <c r="AA310" s="58" t="str">
        <f aca="false">IF(X310="P",Y310,"0")</f>
        <v>0</v>
      </c>
      <c r="AB310" s="172"/>
      <c r="AC310" s="172"/>
      <c r="AD310" s="172"/>
      <c r="AE310" s="172"/>
      <c r="AF310" s="172"/>
    </row>
    <row r="311" customFormat="false" ht="11.85" hidden="false" customHeight="true" outlineLevel="0" collapsed="false">
      <c r="A311" s="29"/>
      <c r="B311" s="29"/>
      <c r="C311" s="228" t="s">
        <v>433</v>
      </c>
      <c r="D311" s="29"/>
      <c r="E311" s="29"/>
      <c r="F311" s="29"/>
      <c r="G311" s="33"/>
      <c r="H311" s="33"/>
      <c r="I311" s="33"/>
      <c r="J311" s="127"/>
      <c r="K311" s="33"/>
      <c r="L311" s="218"/>
      <c r="M311" s="33"/>
      <c r="N311" s="127"/>
      <c r="O311" s="33"/>
      <c r="P311" s="33"/>
      <c r="Q311" s="33"/>
      <c r="R311" s="33"/>
      <c r="S311" s="219"/>
      <c r="T311" s="33"/>
      <c r="U311" s="29"/>
      <c r="V311" s="29"/>
      <c r="W311" s="29"/>
      <c r="X311" s="33"/>
      <c r="Y311" s="58" t="n">
        <f aca="false">F311*G311*2</f>
        <v>0</v>
      </c>
      <c r="Z311" s="58" t="str">
        <f aca="false">IF(X311="N",Y311,"0")</f>
        <v>0</v>
      </c>
      <c r="AA311" s="58" t="str">
        <f aca="false">IF(X311="P",Y311,"0")</f>
        <v>0</v>
      </c>
      <c r="AB311" s="29"/>
      <c r="AC311" s="29"/>
      <c r="AD311" s="29"/>
      <c r="AE311" s="29"/>
      <c r="AF311" s="29"/>
    </row>
    <row r="312" customFormat="false" ht="11.25" hidden="false" customHeight="false" outlineLevel="0" collapsed="false">
      <c r="A312" s="39" t="s">
        <v>434</v>
      </c>
      <c r="B312" s="40" t="n">
        <v>0</v>
      </c>
      <c r="C312" s="39" t="s">
        <v>55</v>
      </c>
      <c r="D312" s="39" t="s">
        <v>50</v>
      </c>
      <c r="E312" s="15" t="s">
        <v>51</v>
      </c>
      <c r="F312" s="15" t="n">
        <v>16</v>
      </c>
      <c r="G312" s="15" t="n">
        <v>41</v>
      </c>
      <c r="H312" s="15"/>
      <c r="I312" s="15"/>
      <c r="J312" s="15" t="s">
        <v>24</v>
      </c>
      <c r="K312" s="195" t="s">
        <v>435</v>
      </c>
      <c r="L312" s="188" t="s">
        <v>26</v>
      </c>
      <c r="M312" s="191" t="s">
        <v>436</v>
      </c>
      <c r="N312" s="15" t="s">
        <v>24</v>
      </c>
      <c r="O312" s="15"/>
      <c r="P312" s="15" t="n">
        <v>41</v>
      </c>
      <c r="Q312" s="39" t="s">
        <v>364</v>
      </c>
      <c r="R312" s="40" t="n">
        <v>0</v>
      </c>
      <c r="S312" s="22" t="s">
        <v>65</v>
      </c>
      <c r="T312" s="39" t="s">
        <v>437</v>
      </c>
      <c r="U312" s="15" t="s">
        <v>413</v>
      </c>
      <c r="V312" s="15" t="s">
        <v>413</v>
      </c>
      <c r="W312" s="15" t="s">
        <v>231</v>
      </c>
      <c r="X312" s="15" t="s">
        <v>69</v>
      </c>
      <c r="Y312" s="58" t="n">
        <f aca="false">F312*G312*2</f>
        <v>1312</v>
      </c>
      <c r="Z312" s="58" t="n">
        <f aca="false">IF(X312="N",Y312,"0")</f>
        <v>1312</v>
      </c>
      <c r="AA312" s="58" t="str">
        <f aca="false">IF(X312="P",Y312,"0")</f>
        <v>0</v>
      </c>
      <c r="AB312" s="15"/>
      <c r="AC312" s="46"/>
      <c r="AD312" s="15"/>
      <c r="AE312" s="15"/>
      <c r="AF312" s="15"/>
    </row>
    <row r="313" customFormat="false" ht="11.25" hidden="false" customHeight="false" outlineLevel="0" collapsed="false">
      <c r="A313" s="39" t="s">
        <v>438</v>
      </c>
      <c r="B313" s="40" t="n">
        <v>0</v>
      </c>
      <c r="C313" s="39" t="s">
        <v>114</v>
      </c>
      <c r="D313" s="39" t="s">
        <v>50</v>
      </c>
      <c r="E313" s="15" t="s">
        <v>51</v>
      </c>
      <c r="F313" s="15" t="n">
        <v>16</v>
      </c>
      <c r="G313" s="15" t="n">
        <v>20</v>
      </c>
      <c r="H313" s="15"/>
      <c r="I313" s="32" t="s">
        <v>439</v>
      </c>
      <c r="J313" s="15" t="s">
        <v>24</v>
      </c>
      <c r="K313" s="195" t="s">
        <v>440</v>
      </c>
      <c r="L313" s="188" t="s">
        <v>26</v>
      </c>
      <c r="M313" s="191" t="s">
        <v>411</v>
      </c>
      <c r="N313" s="15" t="s">
        <v>24</v>
      </c>
      <c r="O313" s="15"/>
      <c r="P313" s="15" t="n">
        <v>20</v>
      </c>
      <c r="Q313" s="39" t="s">
        <v>305</v>
      </c>
      <c r="R313" s="40" t="n">
        <v>0</v>
      </c>
      <c r="S313" s="219" t="n">
        <v>15815</v>
      </c>
      <c r="T313" s="39" t="s">
        <v>412</v>
      </c>
      <c r="U313" s="15" t="s">
        <v>413</v>
      </c>
      <c r="V313" s="15" t="s">
        <v>413</v>
      </c>
      <c r="W313" s="15" t="s">
        <v>231</v>
      </c>
      <c r="X313" s="15" t="s">
        <v>71</v>
      </c>
      <c r="Y313" s="58" t="n">
        <f aca="false">F313*G313*2</f>
        <v>640</v>
      </c>
      <c r="Z313" s="58" t="str">
        <f aca="false">IF(X313="N",Y313,"0")</f>
        <v>0</v>
      </c>
      <c r="AA313" s="58" t="n">
        <f aca="false">IF(X313="P",Y313,"0")</f>
        <v>640</v>
      </c>
      <c r="AB313" s="15"/>
      <c r="AC313" s="46"/>
      <c r="AD313" s="15"/>
      <c r="AE313" s="15"/>
      <c r="AF313" s="15"/>
    </row>
    <row r="314" customFormat="false" ht="11.85" hidden="false" customHeight="true" outlineLevel="0" collapsed="false">
      <c r="A314" s="47"/>
      <c r="B314" s="48"/>
      <c r="C314" s="47"/>
      <c r="D314" s="47"/>
      <c r="E314" s="33"/>
      <c r="F314" s="33"/>
      <c r="G314" s="33"/>
      <c r="H314" s="33"/>
      <c r="I314" s="252"/>
      <c r="J314" s="127"/>
      <c r="K314" s="32"/>
      <c r="L314" s="47" t="s">
        <v>26</v>
      </c>
      <c r="M314" s="33"/>
      <c r="N314" s="127"/>
      <c r="O314" s="33"/>
      <c r="P314" s="33"/>
      <c r="Q314" s="47"/>
      <c r="R314" s="48"/>
      <c r="S314" s="219"/>
      <c r="T314" s="47"/>
      <c r="U314" s="33"/>
      <c r="V314" s="33"/>
      <c r="W314" s="33"/>
      <c r="X314" s="33"/>
      <c r="Y314" s="58" t="n">
        <f aca="false">F314*G314*2</f>
        <v>0</v>
      </c>
      <c r="Z314" s="58" t="str">
        <f aca="false">IF(X314="N",Y314,"0")</f>
        <v>0</v>
      </c>
      <c r="AA314" s="58" t="str">
        <f aca="false">IF(X314="P",Y314,"0")</f>
        <v>0</v>
      </c>
      <c r="AB314" s="33"/>
      <c r="AC314" s="75"/>
      <c r="AD314" s="33"/>
      <c r="AE314" s="33"/>
      <c r="AF314" s="33"/>
    </row>
    <row r="315" customFormat="false" ht="11.85" hidden="false" customHeight="true" outlineLevel="0" collapsed="false">
      <c r="A315" s="208"/>
      <c r="B315" s="208"/>
      <c r="C315" s="208"/>
      <c r="D315" s="208"/>
      <c r="E315" s="208"/>
      <c r="F315" s="208"/>
      <c r="G315" s="213" t="n">
        <f aca="false">SUM(G311:G314)</f>
        <v>61</v>
      </c>
      <c r="H315" s="213"/>
      <c r="I315" s="213"/>
      <c r="J315" s="213"/>
      <c r="K315" s="213"/>
      <c r="L315" s="214"/>
      <c r="M315" s="213" t="n">
        <f aca="false">G315-P315</f>
        <v>0</v>
      </c>
      <c r="N315" s="213"/>
      <c r="O315" s="213"/>
      <c r="P315" s="213" t="n">
        <f aca="false">SUM(P311:P314)</f>
        <v>61</v>
      </c>
      <c r="Q315" s="62"/>
      <c r="R315" s="62"/>
      <c r="S315" s="240"/>
      <c r="T315" s="62"/>
      <c r="U315" s="208"/>
      <c r="V315" s="208"/>
      <c r="W315" s="208"/>
      <c r="X315" s="62"/>
      <c r="Y315" s="58" t="n">
        <f aca="false">F315*G315*2</f>
        <v>0</v>
      </c>
      <c r="Z315" s="58" t="str">
        <f aca="false">IF(X315="N",Y315,"0")</f>
        <v>0</v>
      </c>
      <c r="AA315" s="58" t="str">
        <f aca="false">IF(X315="P",Y315,"0")</f>
        <v>0</v>
      </c>
      <c r="AB315" s="208"/>
      <c r="AC315" s="208"/>
      <c r="AD315" s="208"/>
      <c r="AE315" s="208"/>
      <c r="AF315" s="208"/>
    </row>
    <row r="316" customFormat="false" ht="11.85" hidden="false" customHeight="true" outlineLevel="0" collapsed="false">
      <c r="A316" s="29"/>
      <c r="B316" s="29"/>
      <c r="C316" s="228" t="s">
        <v>441</v>
      </c>
      <c r="D316" s="29"/>
      <c r="E316" s="29"/>
      <c r="F316" s="29"/>
      <c r="G316" s="33"/>
      <c r="H316" s="33"/>
      <c r="I316" s="33"/>
      <c r="J316" s="127"/>
      <c r="K316" s="33"/>
      <c r="L316" s="218"/>
      <c r="M316" s="33"/>
      <c r="N316" s="127"/>
      <c r="O316" s="33"/>
      <c r="P316" s="33"/>
      <c r="Q316" s="33"/>
      <c r="R316" s="33"/>
      <c r="S316" s="238"/>
      <c r="T316" s="33"/>
      <c r="U316" s="29"/>
      <c r="V316" s="29"/>
      <c r="W316" s="29"/>
      <c r="X316" s="33"/>
      <c r="Y316" s="58" t="n">
        <f aca="false">F316*G316*2</f>
        <v>0</v>
      </c>
      <c r="Z316" s="58" t="str">
        <f aca="false">IF(X316="N",Y316,"0")</f>
        <v>0</v>
      </c>
      <c r="AA316" s="58" t="str">
        <f aca="false">IF(X316="P",Y316,"0")</f>
        <v>0</v>
      </c>
      <c r="AB316" s="29"/>
      <c r="AC316" s="29"/>
      <c r="AD316" s="29"/>
      <c r="AE316" s="29"/>
      <c r="AF316" s="29"/>
    </row>
    <row r="317" customFormat="false" ht="12" hidden="false" customHeight="true" outlineLevel="0" collapsed="false">
      <c r="A317" s="39" t="s">
        <v>442</v>
      </c>
      <c r="B317" s="40" t="n">
        <v>0</v>
      </c>
      <c r="C317" s="39" t="s">
        <v>55</v>
      </c>
      <c r="D317" s="39" t="s">
        <v>74</v>
      </c>
      <c r="E317" s="15" t="s">
        <v>51</v>
      </c>
      <c r="F317" s="15" t="n">
        <v>8</v>
      </c>
      <c r="G317" s="15" t="n">
        <v>41</v>
      </c>
      <c r="H317" s="15"/>
      <c r="I317" s="15"/>
      <c r="J317" s="15" t="s">
        <v>24</v>
      </c>
      <c r="K317" s="195" t="s">
        <v>435</v>
      </c>
      <c r="L317" s="188" t="s">
        <v>26</v>
      </c>
      <c r="M317" s="191" t="s">
        <v>436</v>
      </c>
      <c r="N317" s="15" t="s">
        <v>24</v>
      </c>
      <c r="O317" s="15"/>
      <c r="P317" s="15" t="n">
        <v>41</v>
      </c>
      <c r="Q317" s="39" t="s">
        <v>364</v>
      </c>
      <c r="R317" s="40" t="n">
        <v>0</v>
      </c>
      <c r="S317" s="22" t="s">
        <v>65</v>
      </c>
      <c r="T317" s="39" t="s">
        <v>443</v>
      </c>
      <c r="U317" s="15" t="s">
        <v>413</v>
      </c>
      <c r="V317" s="15" t="s">
        <v>413</v>
      </c>
      <c r="W317" s="15" t="s">
        <v>231</v>
      </c>
      <c r="X317" s="15" t="s">
        <v>69</v>
      </c>
      <c r="Y317" s="58" t="n">
        <f aca="false">F317*G317*2</f>
        <v>656</v>
      </c>
      <c r="Z317" s="58" t="n">
        <f aca="false">IF(X317="N",Y317,"0")</f>
        <v>656</v>
      </c>
      <c r="AA317" s="58" t="str">
        <f aca="false">IF(X317="P",Y317,"0")</f>
        <v>0</v>
      </c>
      <c r="AB317" s="15"/>
      <c r="AC317" s="46"/>
      <c r="AD317" s="15"/>
      <c r="AE317" s="15"/>
      <c r="AF317" s="15"/>
    </row>
    <row r="318" customFormat="false" ht="11.25" hidden="false" customHeight="false" outlineLevel="0" collapsed="false">
      <c r="A318" s="39" t="s">
        <v>444</v>
      </c>
      <c r="B318" s="40" t="n">
        <v>0</v>
      </c>
      <c r="C318" s="39" t="s">
        <v>114</v>
      </c>
      <c r="D318" s="39" t="s">
        <v>74</v>
      </c>
      <c r="E318" s="15" t="s">
        <v>51</v>
      </c>
      <c r="F318" s="15" t="n">
        <v>8</v>
      </c>
      <c r="G318" s="15" t="n">
        <v>20</v>
      </c>
      <c r="H318" s="15"/>
      <c r="I318" s="32" t="s">
        <v>439</v>
      </c>
      <c r="J318" s="15" t="s">
        <v>24</v>
      </c>
      <c r="K318" s="195" t="s">
        <v>440</v>
      </c>
      <c r="L318" s="188" t="s">
        <v>26</v>
      </c>
      <c r="M318" s="191" t="s">
        <v>411</v>
      </c>
      <c r="N318" s="15" t="s">
        <v>24</v>
      </c>
      <c r="O318" s="15"/>
      <c r="P318" s="15" t="n">
        <v>20</v>
      </c>
      <c r="Q318" s="39" t="s">
        <v>305</v>
      </c>
      <c r="R318" s="40" t="n">
        <v>0</v>
      </c>
      <c r="S318" s="219" t="n">
        <v>15815</v>
      </c>
      <c r="T318" s="39" t="s">
        <v>420</v>
      </c>
      <c r="U318" s="15" t="s">
        <v>413</v>
      </c>
      <c r="V318" s="15" t="s">
        <v>413</v>
      </c>
      <c r="W318" s="15" t="s">
        <v>231</v>
      </c>
      <c r="X318" s="15" t="s">
        <v>71</v>
      </c>
      <c r="Y318" s="58" t="n">
        <f aca="false">F318*G318*2</f>
        <v>320</v>
      </c>
      <c r="Z318" s="58" t="str">
        <f aca="false">IF(X318="N",Y318,"0")</f>
        <v>0</v>
      </c>
      <c r="AA318" s="58" t="n">
        <f aca="false">IF(X318="P",Y318,"0")</f>
        <v>320</v>
      </c>
      <c r="AB318" s="15"/>
      <c r="AC318" s="46"/>
      <c r="AD318" s="15"/>
      <c r="AE318" s="15"/>
      <c r="AF318" s="15"/>
    </row>
    <row r="319" customFormat="false" ht="11.85" hidden="false" customHeight="true" outlineLevel="0" collapsed="false">
      <c r="A319" s="47"/>
      <c r="B319" s="48"/>
      <c r="C319" s="47"/>
      <c r="D319" s="47"/>
      <c r="E319" s="33"/>
      <c r="F319" s="33"/>
      <c r="G319" s="33"/>
      <c r="H319" s="33"/>
      <c r="I319" s="252"/>
      <c r="J319" s="127"/>
      <c r="K319" s="32"/>
      <c r="L319" s="47" t="s">
        <v>26</v>
      </c>
      <c r="M319" s="33"/>
      <c r="N319" s="127"/>
      <c r="O319" s="33"/>
      <c r="P319" s="33"/>
      <c r="Q319" s="47"/>
      <c r="R319" s="48"/>
      <c r="S319" s="219"/>
      <c r="T319" s="47"/>
      <c r="U319" s="33"/>
      <c r="V319" s="33"/>
      <c r="W319" s="33"/>
      <c r="X319" s="33"/>
      <c r="Y319" s="33"/>
      <c r="Z319" s="33"/>
      <c r="AA319" s="33"/>
      <c r="AB319" s="33"/>
      <c r="AC319" s="75"/>
      <c r="AD319" s="33"/>
      <c r="AE319" s="33"/>
      <c r="AF319" s="33"/>
    </row>
    <row r="320" customFormat="false" ht="11.85" hidden="false" customHeight="true" outlineLevel="0" collapsed="false">
      <c r="A320" s="172"/>
      <c r="B320" s="172"/>
      <c r="C320" s="172"/>
      <c r="D320" s="172"/>
      <c r="E320" s="172"/>
      <c r="F320" s="172"/>
      <c r="G320" s="223" t="n">
        <f aca="false">SUM(G316:G319)</f>
        <v>61</v>
      </c>
      <c r="H320" s="223"/>
      <c r="I320" s="223"/>
      <c r="J320" s="223"/>
      <c r="K320" s="223"/>
      <c r="L320" s="226"/>
      <c r="M320" s="223" t="n">
        <f aca="false">G320-P320</f>
        <v>0</v>
      </c>
      <c r="N320" s="223"/>
      <c r="O320" s="223"/>
      <c r="P320" s="223" t="n">
        <f aca="false">SUM(P316:P319)</f>
        <v>61</v>
      </c>
      <c r="Q320" s="79"/>
      <c r="R320" s="79"/>
      <c r="S320" s="227"/>
      <c r="T320" s="79"/>
      <c r="U320" s="172"/>
      <c r="V320" s="172"/>
      <c r="W320" s="172"/>
      <c r="X320" s="79"/>
      <c r="Y320" s="79"/>
      <c r="Z320" s="172"/>
      <c r="AA320" s="172"/>
      <c r="AB320" s="172"/>
      <c r="AC320" s="172"/>
      <c r="AD320" s="172"/>
      <c r="AE320" s="172"/>
      <c r="AF320" s="172"/>
    </row>
    <row r="321" customFormat="false" ht="11.85" hidden="false" customHeight="true" outlineLevel="0" collapsed="false">
      <c r="G321" s="15"/>
      <c r="H321" s="15"/>
      <c r="I321" s="15"/>
      <c r="J321" s="15"/>
      <c r="K321" s="15"/>
      <c r="M321" s="15"/>
      <c r="N321" s="15"/>
      <c r="O321" s="15"/>
      <c r="P321" s="15"/>
      <c r="S321" s="22"/>
      <c r="X321" s="15"/>
      <c r="Y321" s="15"/>
    </row>
    <row r="322" customFormat="false" ht="11.85" hidden="false" customHeight="true" outlineLevel="0" collapsed="false">
      <c r="G322" s="15"/>
      <c r="H322" s="15"/>
      <c r="I322" s="15"/>
      <c r="J322" s="15"/>
      <c r="K322" s="15"/>
      <c r="M322" s="15"/>
      <c r="N322" s="15"/>
      <c r="O322" s="15"/>
      <c r="P322" s="15"/>
      <c r="S322" s="22"/>
      <c r="X322" s="15"/>
      <c r="Y322" s="15"/>
    </row>
    <row r="323" customFormat="false" ht="11.85" hidden="false" customHeight="true" outlineLevel="0" collapsed="false">
      <c r="Y323" s="0" t="n">
        <f aca="false">SUM(Y9:Y322)</f>
        <v>86336</v>
      </c>
      <c r="Z323" s="0" t="n">
        <f aca="false">SUM(Z9:Z322)</f>
        <v>27056</v>
      </c>
      <c r="AA323" s="0" t="n">
        <f aca="false">SUM(AA9:AA322)</f>
        <v>59280</v>
      </c>
    </row>
    <row r="324" customFormat="false" ht="11.85" hidden="false" customHeight="true" outlineLevel="0" collapsed="false"/>
    <row r="325" customFormat="false" ht="11.85" hidden="false" customHeight="true" outlineLevel="0" collapsed="false">
      <c r="AA325" s="0" t="n">
        <f aca="false">Z323+AA323</f>
        <v>86336</v>
      </c>
    </row>
    <row r="326" customFormat="false" ht="11.25" hidden="false" customHeight="false" outlineLevel="0" collapsed="false">
      <c r="A326" s="39"/>
      <c r="B326" s="40"/>
      <c r="C326" s="39"/>
      <c r="D326" s="39"/>
      <c r="E326" s="15"/>
      <c r="F326" s="15"/>
      <c r="G326" s="15"/>
      <c r="H326" s="15"/>
      <c r="I326" s="15"/>
      <c r="J326" s="15"/>
      <c r="K326" s="123"/>
      <c r="L326" s="39"/>
      <c r="M326" s="15"/>
      <c r="N326" s="15"/>
      <c r="O326" s="15"/>
      <c r="P326" s="15"/>
      <c r="Q326" s="39"/>
      <c r="R326" s="40"/>
      <c r="S326" s="22"/>
      <c r="T326" s="39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</row>
    <row r="329" customFormat="false" ht="11.25" hidden="false" customHeight="false" outlineLevel="0" collapsed="false">
      <c r="A329" s="39"/>
      <c r="B329" s="40"/>
      <c r="C329" s="39"/>
      <c r="D329" s="39"/>
      <c r="E329" s="15"/>
      <c r="F329" s="15"/>
      <c r="G329" s="15"/>
      <c r="H329" s="15"/>
      <c r="I329" s="15"/>
      <c r="J329" s="15"/>
      <c r="K329" s="123"/>
      <c r="L329" s="39"/>
      <c r="M329" s="15"/>
      <c r="N329" s="15"/>
      <c r="O329" s="15"/>
      <c r="P329" s="15"/>
      <c r="Q329" s="39"/>
      <c r="R329" s="40"/>
      <c r="S329" s="22"/>
      <c r="T329" s="39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</row>
    <row r="330" customFormat="false" ht="11.25" hidden="false" customHeight="false" outlineLevel="0" collapsed="false">
      <c r="A330" s="39"/>
      <c r="B330" s="40"/>
      <c r="C330" s="39"/>
      <c r="D330" s="39"/>
      <c r="E330" s="15"/>
      <c r="F330" s="15"/>
      <c r="G330" s="15"/>
      <c r="H330" s="15"/>
      <c r="I330" s="15"/>
      <c r="J330" s="15"/>
      <c r="K330" s="123"/>
      <c r="L330" s="39"/>
      <c r="M330" s="15"/>
      <c r="N330" s="15"/>
      <c r="O330" s="15"/>
      <c r="P330" s="15"/>
      <c r="Q330" s="39"/>
      <c r="R330" s="40"/>
      <c r="S330" s="22"/>
      <c r="T330" s="39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55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V331"/>
  <sheetViews>
    <sheetView showFormulas="false" showGridLines="true" showRowColHeaders="true" showZeros="true" rightToLeft="false" tabSelected="false" showOutlineSymbols="true" defaultGridColor="true" view="normal" topLeftCell="T280" colorId="64" zoomScale="75" zoomScaleNormal="75" zoomScalePageLayoutView="100" workbookViewId="0">
      <selection pane="topLeft" activeCell="Y319" activeCellId="0" sqref="Y319:AA319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7.42"/>
    <col collapsed="false" customWidth="true" hidden="false" outlineLevel="0" max="2" min="2" style="0" width="7.7"/>
    <col collapsed="false" customWidth="true" hidden="false" outlineLevel="0" max="4" min="4" style="0" width="10.85"/>
    <col collapsed="false" customWidth="true" hidden="false" outlineLevel="0" max="5" min="5" style="0" width="3.85"/>
    <col collapsed="false" customWidth="true" hidden="false" outlineLevel="0" max="6" min="6" style="0" width="3.7"/>
    <col collapsed="false" customWidth="true" hidden="false" outlineLevel="0" max="7" min="7" style="0" width="8.56"/>
    <col collapsed="false" customWidth="true" hidden="false" outlineLevel="0" max="8" min="8" style="0" width="2.28"/>
    <col collapsed="false" customWidth="true" hidden="false" outlineLevel="0" max="9" min="9" style="0" width="52.56"/>
    <col collapsed="false" customWidth="true" hidden="false" outlineLevel="0" max="10" min="10" style="0" width="2.28"/>
    <col collapsed="false" customWidth="true" hidden="false" outlineLevel="0" max="11" min="11" style="0" width="14.14"/>
    <col collapsed="false" customWidth="true" hidden="false" outlineLevel="0" max="12" min="12" style="0" width="3.42"/>
    <col collapsed="false" customWidth="true" hidden="false" outlineLevel="0" max="13" min="13" style="0" width="13.56"/>
    <col collapsed="false" customWidth="true" hidden="false" outlineLevel="0" max="14" min="14" style="0" width="2.56"/>
    <col collapsed="false" customWidth="true" hidden="false" outlineLevel="0" max="15" min="15" style="0" width="20.85"/>
    <col collapsed="false" customWidth="true" hidden="false" outlineLevel="0" max="16" min="16" style="0" width="9.7"/>
    <col collapsed="false" customWidth="true" hidden="false" outlineLevel="0" max="17" min="17" style="0" width="7.99"/>
    <col collapsed="false" customWidth="true" hidden="false" outlineLevel="0" max="18" min="18" style="0" width="10.41"/>
    <col collapsed="false" customWidth="true" hidden="false" outlineLevel="0" max="19" min="19" style="13" width="12.56"/>
    <col collapsed="false" customWidth="true" hidden="false" outlineLevel="0" max="20" min="20" style="0" width="8.41"/>
    <col collapsed="false" customWidth="true" hidden="false" outlineLevel="0" max="21" min="21" style="0" width="6.28"/>
    <col collapsed="false" customWidth="true" hidden="false" outlineLevel="0" max="22" min="22" style="0" width="6.13"/>
    <col collapsed="false" customWidth="true" hidden="false" outlineLevel="0" max="23" min="23" style="0" width="4.56"/>
    <col collapsed="false" customWidth="true" hidden="false" outlineLevel="0" max="24" min="24" style="0" width="5.85"/>
    <col collapsed="false" customWidth="true" hidden="false" outlineLevel="0" max="29" min="29" style="0" width="10.56"/>
    <col collapsed="false" customWidth="true" hidden="false" outlineLevel="0" max="32" min="32" style="0" width="9.28"/>
  </cols>
  <sheetData>
    <row r="1" customFormat="false" ht="18.75" hidden="false" customHeight="true" outlineLevel="0" collapsed="false">
      <c r="A1" s="14" t="n">
        <v>36935</v>
      </c>
      <c r="G1" s="15"/>
      <c r="H1" s="15"/>
      <c r="I1" s="15"/>
      <c r="J1" s="18"/>
      <c r="K1" s="15"/>
      <c r="L1" s="20"/>
      <c r="M1" s="15"/>
      <c r="N1" s="18"/>
      <c r="O1" s="15"/>
      <c r="P1" s="15"/>
      <c r="S1" s="22"/>
      <c r="X1" s="15"/>
      <c r="Y1" s="15"/>
    </row>
    <row r="2" customFormat="false" ht="11.85" hidden="false" customHeight="true" outlineLevel="0" collapsed="false">
      <c r="A2" s="23" t="s">
        <v>15</v>
      </c>
      <c r="B2" s="24" t="s">
        <v>16</v>
      </c>
      <c r="C2" s="23" t="s">
        <v>17</v>
      </c>
      <c r="D2" s="25" t="s">
        <v>18</v>
      </c>
      <c r="E2" s="23" t="s">
        <v>19</v>
      </c>
      <c r="F2" s="26" t="s">
        <v>20</v>
      </c>
      <c r="G2" s="26" t="s">
        <v>21</v>
      </c>
      <c r="H2" s="23" t="s">
        <v>22</v>
      </c>
      <c r="I2" s="23" t="s">
        <v>23</v>
      </c>
      <c r="J2" s="23" t="s">
        <v>24</v>
      </c>
      <c r="K2" s="23" t="s">
        <v>25</v>
      </c>
      <c r="L2" s="23" t="s">
        <v>26</v>
      </c>
      <c r="M2" s="23" t="s">
        <v>27</v>
      </c>
      <c r="N2" s="23" t="s">
        <v>24</v>
      </c>
      <c r="O2" s="23" t="s">
        <v>28</v>
      </c>
      <c r="P2" s="26" t="s">
        <v>21</v>
      </c>
      <c r="Q2" s="23" t="s">
        <v>29</v>
      </c>
      <c r="R2" s="24" t="s">
        <v>30</v>
      </c>
      <c r="S2" s="27" t="s">
        <v>31</v>
      </c>
      <c r="T2" s="23" t="s">
        <v>32</v>
      </c>
      <c r="U2" s="23" t="s">
        <v>33</v>
      </c>
      <c r="V2" s="23" t="s">
        <v>34</v>
      </c>
      <c r="W2" s="23" t="s">
        <v>35</v>
      </c>
      <c r="X2" s="23" t="s">
        <v>36</v>
      </c>
      <c r="Y2" s="23" t="s">
        <v>37</v>
      </c>
      <c r="Z2" s="23" t="s">
        <v>38</v>
      </c>
      <c r="AA2" s="23" t="s">
        <v>39</v>
      </c>
      <c r="AB2" s="23" t="s">
        <v>40</v>
      </c>
      <c r="AC2" s="23" t="s">
        <v>41</v>
      </c>
      <c r="AD2" s="23" t="s">
        <v>42</v>
      </c>
      <c r="AE2" s="23" t="s">
        <v>43</v>
      </c>
      <c r="AF2" s="23" t="s">
        <v>44</v>
      </c>
      <c r="AG2" s="23" t="s">
        <v>45</v>
      </c>
      <c r="AH2" s="23" t="s">
        <v>46</v>
      </c>
    </row>
    <row r="3" customFormat="false" ht="12" hidden="false" customHeight="true" outlineLevel="0" collapsed="false">
      <c r="A3" s="28" t="n">
        <v>36935</v>
      </c>
      <c r="B3" s="29"/>
      <c r="C3" s="30" t="s">
        <v>47</v>
      </c>
      <c r="D3" s="29"/>
      <c r="E3" s="31"/>
      <c r="F3" s="29"/>
      <c r="G3" s="32"/>
      <c r="H3" s="33"/>
      <c r="I3" s="34"/>
      <c r="J3" s="33"/>
      <c r="K3" s="33"/>
      <c r="L3" s="35"/>
      <c r="M3" s="33"/>
      <c r="N3" s="33"/>
      <c r="O3" s="37"/>
      <c r="P3" s="33"/>
      <c r="Q3" s="33"/>
      <c r="R3" s="33"/>
      <c r="S3" s="38"/>
      <c r="T3" s="33"/>
      <c r="U3" s="29"/>
      <c r="V3" s="29"/>
      <c r="W3" s="29"/>
      <c r="X3" s="33"/>
      <c r="Y3" s="33"/>
      <c r="Z3" s="29"/>
      <c r="AA3" s="29"/>
      <c r="AB3" s="29"/>
      <c r="AC3" s="29"/>
      <c r="AD3" s="29"/>
      <c r="AE3" s="29"/>
      <c r="AF3" s="29"/>
    </row>
    <row r="4" customFormat="false" ht="12" hidden="false" customHeight="true" outlineLevel="0" collapsed="false">
      <c r="A4" s="39" t="s">
        <v>48</v>
      </c>
      <c r="B4" s="40" t="n">
        <v>0</v>
      </c>
      <c r="C4" s="39" t="s">
        <v>49</v>
      </c>
      <c r="D4" s="39" t="s">
        <v>50</v>
      </c>
      <c r="E4" s="15" t="s">
        <v>51</v>
      </c>
      <c r="F4" s="15" t="n">
        <v>16</v>
      </c>
      <c r="G4" s="41" t="n">
        <v>0</v>
      </c>
      <c r="H4" s="15"/>
      <c r="I4" s="42" t="s">
        <v>52</v>
      </c>
      <c r="J4" s="15"/>
      <c r="K4" s="44" t="s">
        <v>53</v>
      </c>
      <c r="L4" s="45" t="s">
        <v>26</v>
      </c>
      <c r="M4" s="15"/>
      <c r="N4" s="15"/>
      <c r="O4" s="15"/>
      <c r="P4" s="15"/>
      <c r="Q4" s="39"/>
      <c r="R4" s="40"/>
      <c r="S4" s="15"/>
      <c r="T4" s="39"/>
      <c r="U4" s="15"/>
      <c r="V4" s="15"/>
      <c r="W4" s="15"/>
      <c r="X4" s="15"/>
      <c r="Y4" s="15"/>
      <c r="Z4" s="15"/>
      <c r="AA4" s="15"/>
      <c r="AB4" s="15"/>
      <c r="AC4" s="46"/>
      <c r="AD4" s="15"/>
      <c r="AE4" s="15"/>
      <c r="AF4" s="15"/>
    </row>
    <row r="5" customFormat="false" ht="12" hidden="false" customHeight="true" outlineLevel="0" collapsed="false">
      <c r="A5" s="50"/>
      <c r="B5" s="50"/>
      <c r="C5" s="50"/>
      <c r="D5" s="50"/>
      <c r="E5" s="50"/>
      <c r="F5" s="50"/>
      <c r="G5" s="50"/>
      <c r="H5" s="50"/>
      <c r="I5" s="50"/>
      <c r="J5" s="50"/>
      <c r="K5" s="50"/>
      <c r="L5" s="45" t="s">
        <v>26</v>
      </c>
      <c r="M5" s="93"/>
      <c r="N5" s="50"/>
      <c r="O5" s="55"/>
      <c r="P5" s="50"/>
      <c r="Q5" s="56"/>
      <c r="R5" s="48"/>
      <c r="S5" s="76"/>
      <c r="T5" s="39"/>
      <c r="U5" s="33"/>
      <c r="V5" s="33"/>
      <c r="W5" s="33"/>
      <c r="X5" s="33"/>
      <c r="Y5" s="50"/>
      <c r="Z5" s="50"/>
      <c r="AA5" s="50"/>
      <c r="AB5" s="50"/>
      <c r="AC5" s="59"/>
      <c r="AD5" s="50"/>
      <c r="AE5" s="50"/>
      <c r="AF5" s="50"/>
    </row>
    <row r="6" customFormat="false" ht="12" hidden="false" customHeight="true" outlineLevel="0" collapsed="false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2" t="s">
        <v>26</v>
      </c>
      <c r="M6" s="93"/>
      <c r="N6" s="50"/>
      <c r="O6" s="55"/>
      <c r="P6" s="50"/>
      <c r="Q6" s="56"/>
      <c r="R6" s="48"/>
      <c r="S6" s="76"/>
      <c r="T6" s="39"/>
      <c r="U6" s="33"/>
      <c r="V6" s="33"/>
      <c r="W6" s="33"/>
      <c r="X6" s="33"/>
      <c r="Y6" s="50"/>
      <c r="Z6" s="50"/>
      <c r="AA6" s="50"/>
      <c r="AB6" s="50"/>
      <c r="AC6" s="59"/>
      <c r="AD6" s="50"/>
      <c r="AE6" s="50"/>
      <c r="AF6" s="50"/>
    </row>
    <row r="7" customFormat="false" ht="12" hidden="false" customHeight="true" outlineLevel="0" collapsed="false">
      <c r="A7" s="50"/>
      <c r="B7" s="50"/>
      <c r="C7" s="50"/>
      <c r="D7" s="50"/>
      <c r="E7" s="50"/>
      <c r="F7" s="50"/>
      <c r="G7" s="50"/>
      <c r="H7" s="50"/>
      <c r="I7" s="50"/>
      <c r="J7" s="50"/>
      <c r="K7" s="50"/>
      <c r="L7" s="45" t="s">
        <v>26</v>
      </c>
      <c r="M7" s="55"/>
      <c r="N7" s="50"/>
      <c r="O7" s="93"/>
      <c r="P7" s="50"/>
      <c r="Q7" s="39"/>
      <c r="R7" s="40"/>
      <c r="S7" s="98"/>
      <c r="T7" s="39"/>
      <c r="U7" s="33"/>
      <c r="V7" s="33"/>
      <c r="W7" s="33"/>
      <c r="X7" s="33"/>
      <c r="Y7" s="50"/>
      <c r="Z7" s="50"/>
      <c r="AA7" s="50"/>
      <c r="AB7" s="50"/>
      <c r="AC7" s="59"/>
      <c r="AD7" s="50"/>
      <c r="AE7" s="50"/>
      <c r="AF7" s="50"/>
    </row>
    <row r="8" customFormat="false" ht="12" hidden="false" customHeight="true" outlineLevel="0" collapsed="false">
      <c r="A8" s="50"/>
      <c r="B8" s="50"/>
      <c r="C8" s="50"/>
      <c r="D8" s="50"/>
      <c r="E8" s="50"/>
      <c r="F8" s="50"/>
      <c r="G8" s="50"/>
      <c r="H8" s="50"/>
      <c r="I8" s="50"/>
      <c r="J8" s="50"/>
      <c r="K8" s="50"/>
      <c r="L8" s="45" t="s">
        <v>26</v>
      </c>
      <c r="M8" s="53"/>
      <c r="N8" s="41"/>
      <c r="O8" s="41"/>
      <c r="P8" s="50"/>
      <c r="Q8" s="56"/>
      <c r="R8" s="48"/>
      <c r="S8" s="339"/>
      <c r="T8" s="39"/>
      <c r="U8" s="33"/>
      <c r="V8" s="33"/>
      <c r="W8" s="33"/>
      <c r="X8" s="33"/>
      <c r="Y8" s="50"/>
      <c r="Z8" s="50"/>
      <c r="AA8" s="50"/>
      <c r="AB8" s="50"/>
      <c r="AC8" s="59"/>
      <c r="AD8" s="50"/>
      <c r="AE8" s="50"/>
      <c r="AF8" s="50"/>
    </row>
    <row r="9" customFormat="false" ht="12" hidden="false" customHeight="true" outlineLevel="0" collapsed="false">
      <c r="A9" s="39" t="s">
        <v>48</v>
      </c>
      <c r="B9" s="40" t="n">
        <v>0</v>
      </c>
      <c r="C9" s="39" t="s">
        <v>49</v>
      </c>
      <c r="D9" s="39" t="s">
        <v>50</v>
      </c>
      <c r="E9" s="15" t="s">
        <v>51</v>
      </c>
      <c r="F9" s="15" t="n">
        <v>16</v>
      </c>
      <c r="G9" s="41" t="n">
        <v>25</v>
      </c>
      <c r="H9" s="15"/>
      <c r="I9" s="42" t="s">
        <v>62</v>
      </c>
      <c r="J9" s="43"/>
      <c r="K9" s="176" t="s">
        <v>53</v>
      </c>
      <c r="L9" s="52" t="s">
        <v>26</v>
      </c>
      <c r="M9" s="53" t="s">
        <v>58</v>
      </c>
      <c r="N9" s="43"/>
      <c r="O9" s="55"/>
      <c r="P9" s="50" t="n">
        <v>25</v>
      </c>
      <c r="Q9" s="56"/>
      <c r="R9" s="48"/>
      <c r="S9" s="98"/>
      <c r="T9" s="39"/>
      <c r="U9" s="33"/>
      <c r="V9" s="33"/>
      <c r="W9" s="33"/>
      <c r="X9" s="33"/>
      <c r="Y9" s="58"/>
      <c r="Z9" s="58" t="str">
        <f aca="false">IF(X9="N",Y9,"0")</f>
        <v>0</v>
      </c>
      <c r="AA9" s="58" t="str">
        <f aca="false">IF(X9="P",Y9,"0")</f>
        <v>0</v>
      </c>
      <c r="AB9" s="50"/>
      <c r="AC9" s="59"/>
      <c r="AD9" s="50"/>
      <c r="AE9" s="50"/>
      <c r="AF9" s="50"/>
    </row>
    <row r="10" customFormat="false" ht="12" hidden="false" customHeight="true" outlineLevel="0" collapsed="false">
      <c r="A10" s="47" t="s">
        <v>48</v>
      </c>
      <c r="B10" s="48" t="n">
        <v>0</v>
      </c>
      <c r="C10" s="47" t="s">
        <v>49</v>
      </c>
      <c r="D10" s="47" t="s">
        <v>50</v>
      </c>
      <c r="E10" s="33" t="s">
        <v>51</v>
      </c>
      <c r="F10" s="33" t="n">
        <v>16</v>
      </c>
      <c r="G10" s="41" t="n">
        <v>25</v>
      </c>
      <c r="H10" s="33"/>
      <c r="I10" s="42" t="s">
        <v>62</v>
      </c>
      <c r="J10" s="15" t="s">
        <v>24</v>
      </c>
      <c r="K10" s="51" t="s">
        <v>53</v>
      </c>
      <c r="L10" s="52" t="s">
        <v>26</v>
      </c>
      <c r="M10" s="55" t="s">
        <v>53</v>
      </c>
      <c r="N10" s="33" t="s">
        <v>24</v>
      </c>
      <c r="O10" s="55" t="s">
        <v>63</v>
      </c>
      <c r="P10" s="50" t="n">
        <v>25</v>
      </c>
      <c r="Q10" s="56" t="s">
        <v>1207</v>
      </c>
      <c r="R10" s="48" t="n">
        <v>0</v>
      </c>
      <c r="S10" s="57" t="s">
        <v>65</v>
      </c>
      <c r="T10" s="39" t="s">
        <v>1631</v>
      </c>
      <c r="U10" s="33" t="s">
        <v>67</v>
      </c>
      <c r="V10" s="33" t="s">
        <v>67</v>
      </c>
      <c r="W10" s="33" t="s">
        <v>68</v>
      </c>
      <c r="X10" s="33" t="s">
        <v>69</v>
      </c>
      <c r="Y10" s="58" t="n">
        <f aca="false">F10*G10*2</f>
        <v>800</v>
      </c>
      <c r="Z10" s="58" t="n">
        <f aca="false">IF(X10="N",Y10,"0")</f>
        <v>800</v>
      </c>
      <c r="AA10" s="58" t="str">
        <f aca="false">IF(X10="P",Y10,"0")</f>
        <v>0</v>
      </c>
      <c r="AB10" s="50"/>
      <c r="AC10" s="59"/>
      <c r="AD10" s="50"/>
      <c r="AE10" s="50"/>
      <c r="AF10" s="50"/>
    </row>
    <row r="11" customFormat="false" ht="12" hidden="false" customHeight="true" outlineLevel="0" collapsed="false">
      <c r="A11" s="39" t="s">
        <v>48</v>
      </c>
      <c r="B11" s="40" t="n">
        <v>0</v>
      </c>
      <c r="C11" s="39" t="s">
        <v>49</v>
      </c>
      <c r="D11" s="39" t="s">
        <v>50</v>
      </c>
      <c r="E11" s="15" t="s">
        <v>51</v>
      </c>
      <c r="F11" s="15" t="n">
        <v>16</v>
      </c>
      <c r="G11" s="41" t="n">
        <v>25</v>
      </c>
      <c r="H11" s="15"/>
      <c r="I11" s="42" t="s">
        <v>62</v>
      </c>
      <c r="J11" s="15" t="s">
        <v>24</v>
      </c>
      <c r="K11" s="176" t="s">
        <v>53</v>
      </c>
      <c r="L11" s="52" t="s">
        <v>26</v>
      </c>
      <c r="M11" s="55" t="s">
        <v>53</v>
      </c>
      <c r="N11" s="33" t="s">
        <v>24</v>
      </c>
      <c r="O11" s="55" t="s">
        <v>63</v>
      </c>
      <c r="P11" s="50" t="n">
        <v>25</v>
      </c>
      <c r="Q11" s="56" t="s">
        <v>1207</v>
      </c>
      <c r="R11" s="48" t="n">
        <v>0</v>
      </c>
      <c r="S11" s="57" t="s">
        <v>65</v>
      </c>
      <c r="T11" s="39" t="s">
        <v>1631</v>
      </c>
      <c r="U11" s="33" t="s">
        <v>67</v>
      </c>
      <c r="V11" s="33" t="s">
        <v>67</v>
      </c>
      <c r="W11" s="33" t="s">
        <v>68</v>
      </c>
      <c r="X11" s="33" t="s">
        <v>69</v>
      </c>
      <c r="Y11" s="58" t="n">
        <f aca="false">F11*G11*2</f>
        <v>800</v>
      </c>
      <c r="Z11" s="58" t="n">
        <f aca="false">IF(X11="N",Y11,"0")</f>
        <v>800</v>
      </c>
      <c r="AA11" s="58" t="str">
        <f aca="false">IF(X11="P",Y11,"0")</f>
        <v>0</v>
      </c>
      <c r="AB11" s="50"/>
      <c r="AC11" s="59"/>
      <c r="AD11" s="50"/>
      <c r="AE11" s="50"/>
      <c r="AF11" s="50"/>
    </row>
    <row r="12" customFormat="false" ht="12" hidden="false" customHeight="true" outlineLevel="0" collapsed="false">
      <c r="A12" s="47" t="s">
        <v>54</v>
      </c>
      <c r="B12" s="48" t="n">
        <v>216</v>
      </c>
      <c r="C12" s="47" t="s">
        <v>55</v>
      </c>
      <c r="D12" s="47" t="s">
        <v>50</v>
      </c>
      <c r="E12" s="33" t="s">
        <v>51</v>
      </c>
      <c r="F12" s="33" t="n">
        <v>16</v>
      </c>
      <c r="G12" s="33" t="n">
        <v>25</v>
      </c>
      <c r="H12" s="33"/>
      <c r="I12" s="51" t="s">
        <v>56</v>
      </c>
      <c r="J12" s="33" t="s">
        <v>24</v>
      </c>
      <c r="K12" s="51" t="s">
        <v>57</v>
      </c>
      <c r="L12" s="52" t="s">
        <v>26</v>
      </c>
      <c r="M12" s="55" t="s">
        <v>53</v>
      </c>
      <c r="N12" s="33" t="s">
        <v>24</v>
      </c>
      <c r="O12" s="55" t="s">
        <v>63</v>
      </c>
      <c r="P12" s="50" t="n">
        <v>25</v>
      </c>
      <c r="Q12" s="56" t="s">
        <v>1207</v>
      </c>
      <c r="R12" s="48" t="n">
        <v>0</v>
      </c>
      <c r="S12" s="57" t="s">
        <v>1632</v>
      </c>
      <c r="T12" s="39" t="s">
        <v>1631</v>
      </c>
      <c r="U12" s="33" t="s">
        <v>67</v>
      </c>
      <c r="V12" s="33" t="s">
        <v>67</v>
      </c>
      <c r="W12" s="33" t="s">
        <v>68</v>
      </c>
      <c r="X12" s="33" t="s">
        <v>71</v>
      </c>
      <c r="Y12" s="58" t="n">
        <f aca="false">F12*G12*2</f>
        <v>800</v>
      </c>
      <c r="Z12" s="58" t="str">
        <f aca="false">IF(X12="N",Y12,"0")</f>
        <v>0</v>
      </c>
      <c r="AA12" s="58" t="n">
        <f aca="false">IF(X12="P",Y12,"0")</f>
        <v>800</v>
      </c>
      <c r="AB12" s="50"/>
      <c r="AC12" s="59"/>
      <c r="AD12" s="50"/>
      <c r="AE12" s="50"/>
      <c r="AF12" s="50"/>
    </row>
    <row r="13" customFormat="false" ht="12" hidden="false" customHeight="true" outlineLevel="0" collapsed="false">
      <c r="A13" s="47" t="s">
        <v>54</v>
      </c>
      <c r="B13" s="48" t="n">
        <v>216</v>
      </c>
      <c r="C13" s="47" t="s">
        <v>55</v>
      </c>
      <c r="D13" s="47" t="s">
        <v>50</v>
      </c>
      <c r="E13" s="33" t="s">
        <v>51</v>
      </c>
      <c r="F13" s="33" t="n">
        <v>16</v>
      </c>
      <c r="G13" s="33" t="n">
        <v>25</v>
      </c>
      <c r="H13" s="33" t="s">
        <v>61</v>
      </c>
      <c r="I13" s="51" t="s">
        <v>56</v>
      </c>
      <c r="J13" s="33" t="s">
        <v>24</v>
      </c>
      <c r="K13" s="51" t="s">
        <v>57</v>
      </c>
      <c r="L13" s="52" t="s">
        <v>26</v>
      </c>
      <c r="M13" s="55" t="s">
        <v>53</v>
      </c>
      <c r="N13" s="33" t="s">
        <v>24</v>
      </c>
      <c r="O13" s="55" t="s">
        <v>63</v>
      </c>
      <c r="P13" s="50" t="n">
        <v>25</v>
      </c>
      <c r="Q13" s="56" t="s">
        <v>1207</v>
      </c>
      <c r="R13" s="48" t="n">
        <v>0</v>
      </c>
      <c r="S13" s="57" t="s">
        <v>1632</v>
      </c>
      <c r="T13" s="39" t="s">
        <v>1631</v>
      </c>
      <c r="U13" s="33" t="s">
        <v>67</v>
      </c>
      <c r="V13" s="33" t="s">
        <v>67</v>
      </c>
      <c r="W13" s="33" t="s">
        <v>68</v>
      </c>
      <c r="X13" s="33" t="s">
        <v>71</v>
      </c>
      <c r="Y13" s="58" t="n">
        <f aca="false">F13*G13*2</f>
        <v>800</v>
      </c>
      <c r="Z13" s="58" t="str">
        <f aca="false">IF(X13="N",Y13,"0")</f>
        <v>0</v>
      </c>
      <c r="AA13" s="58" t="n">
        <f aca="false">IF(X13="P",Y13,"0")</f>
        <v>800</v>
      </c>
      <c r="AB13" s="50"/>
      <c r="AC13" s="59"/>
      <c r="AD13" s="50"/>
      <c r="AE13" s="50"/>
      <c r="AF13" s="50"/>
    </row>
    <row r="14" customFormat="false" ht="12" hidden="false" customHeight="true" outlineLevel="0" collapsed="false">
      <c r="A14" s="47" t="s">
        <v>54</v>
      </c>
      <c r="B14" s="48" t="n">
        <v>216</v>
      </c>
      <c r="C14" s="47" t="s">
        <v>55</v>
      </c>
      <c r="D14" s="47" t="s">
        <v>50</v>
      </c>
      <c r="E14" s="33" t="s">
        <v>51</v>
      </c>
      <c r="F14" s="33" t="n">
        <v>16</v>
      </c>
      <c r="G14" s="33" t="n">
        <v>8</v>
      </c>
      <c r="H14" s="33" t="s">
        <v>61</v>
      </c>
      <c r="I14" s="51" t="s">
        <v>56</v>
      </c>
      <c r="J14" s="33" t="s">
        <v>24</v>
      </c>
      <c r="K14" s="51" t="s">
        <v>57</v>
      </c>
      <c r="L14" s="52" t="s">
        <v>26</v>
      </c>
      <c r="M14" s="55" t="s">
        <v>53</v>
      </c>
      <c r="N14" s="33" t="s">
        <v>24</v>
      </c>
      <c r="O14" s="55" t="s">
        <v>63</v>
      </c>
      <c r="P14" s="50" t="n">
        <v>8</v>
      </c>
      <c r="Q14" s="56" t="s">
        <v>1207</v>
      </c>
      <c r="R14" s="48" t="n">
        <v>0</v>
      </c>
      <c r="S14" s="57" t="s">
        <v>1632</v>
      </c>
      <c r="T14" s="39" t="s">
        <v>1631</v>
      </c>
      <c r="U14" s="33" t="s">
        <v>67</v>
      </c>
      <c r="V14" s="33" t="s">
        <v>67</v>
      </c>
      <c r="W14" s="33" t="s">
        <v>68</v>
      </c>
      <c r="X14" s="33" t="s">
        <v>71</v>
      </c>
      <c r="Y14" s="58" t="n">
        <f aca="false">F14*G14*2</f>
        <v>256</v>
      </c>
      <c r="Z14" s="58" t="str">
        <f aca="false">IF(X14="N",Y14,"0")</f>
        <v>0</v>
      </c>
      <c r="AA14" s="58" t="n">
        <f aca="false">IF(X14="P",Y14,"0")</f>
        <v>256</v>
      </c>
      <c r="AB14" s="50"/>
      <c r="AC14" s="59"/>
      <c r="AD14" s="50"/>
      <c r="AE14" s="50"/>
      <c r="AF14" s="50"/>
    </row>
    <row r="15" customFormat="false" ht="12" hidden="false" customHeight="true" outlineLevel="0" collapsed="false">
      <c r="A15" s="50"/>
      <c r="B15" s="50"/>
      <c r="C15" s="50"/>
      <c r="D15" s="50"/>
      <c r="E15" s="50"/>
      <c r="F15" s="50"/>
      <c r="G15" s="50"/>
      <c r="H15" s="50"/>
      <c r="I15" s="50"/>
      <c r="J15" s="50"/>
      <c r="K15" s="50"/>
      <c r="L15" s="52" t="s">
        <v>26</v>
      </c>
      <c r="M15" s="55"/>
      <c r="N15" s="50"/>
      <c r="O15" s="55"/>
      <c r="P15" s="50"/>
      <c r="Q15" s="56"/>
      <c r="R15" s="48"/>
      <c r="S15" s="57"/>
      <c r="T15" s="39"/>
      <c r="U15" s="33"/>
      <c r="V15" s="33"/>
      <c r="W15" s="33"/>
      <c r="X15" s="33"/>
      <c r="Y15" s="58" t="n">
        <f aca="false">F15*G15*2</f>
        <v>0</v>
      </c>
      <c r="Z15" s="58" t="str">
        <f aca="false">IF(X15="N",Y15,"0")</f>
        <v>0</v>
      </c>
      <c r="AA15" s="58" t="str">
        <f aca="false">IF(X15="P",Y15,"0")</f>
        <v>0</v>
      </c>
      <c r="AB15" s="50"/>
      <c r="AC15" s="59"/>
      <c r="AD15" s="50"/>
      <c r="AE15" s="50"/>
      <c r="AF15" s="50"/>
    </row>
    <row r="16" customFormat="false" ht="12" hidden="false" customHeight="true" outlineLevel="0" collapsed="false">
      <c r="A16" s="288"/>
      <c r="B16" s="289"/>
      <c r="C16" s="288"/>
      <c r="D16" s="288"/>
      <c r="E16" s="212"/>
      <c r="F16" s="212"/>
      <c r="G16" s="290" t="n">
        <f aca="false">SUM(G3:G15)</f>
        <v>133</v>
      </c>
      <c r="H16" s="64"/>
      <c r="I16" s="291"/>
      <c r="J16" s="66"/>
      <c r="K16" s="67"/>
      <c r="L16" s="68"/>
      <c r="M16" s="292" t="n">
        <f aca="false">G16-P16</f>
        <v>0</v>
      </c>
      <c r="N16" s="62"/>
      <c r="O16" s="70"/>
      <c r="P16" s="292" t="n">
        <f aca="false">SUM(P3:P15)</f>
        <v>133</v>
      </c>
      <c r="Q16" s="288"/>
      <c r="R16" s="61"/>
      <c r="S16" s="70"/>
      <c r="T16" s="288"/>
      <c r="U16" s="62"/>
      <c r="V16" s="62"/>
      <c r="W16" s="62"/>
      <c r="X16" s="62"/>
      <c r="Y16" s="58" t="n">
        <f aca="false">F16*G16*2</f>
        <v>0</v>
      </c>
      <c r="Z16" s="58" t="str">
        <f aca="false">IF(X16="N",Y16,"0")</f>
        <v>0</v>
      </c>
      <c r="AA16" s="58" t="str">
        <f aca="false">IF(X16="P",Y16,"0")</f>
        <v>0</v>
      </c>
      <c r="AB16" s="212"/>
      <c r="AC16" s="293"/>
      <c r="AD16" s="212"/>
      <c r="AE16" s="212"/>
      <c r="AF16" s="212"/>
    </row>
    <row r="17" customFormat="false" ht="12" hidden="false" customHeight="true" outlineLevel="0" collapsed="false">
      <c r="A17" s="29"/>
      <c r="B17" s="29"/>
      <c r="C17" s="30" t="s">
        <v>72</v>
      </c>
      <c r="D17" s="29"/>
      <c r="E17" s="31"/>
      <c r="F17" s="29"/>
      <c r="G17" s="32"/>
      <c r="H17" s="33"/>
      <c r="I17" s="72"/>
      <c r="J17" s="73"/>
      <c r="K17" s="33"/>
      <c r="L17" s="45"/>
      <c r="M17" s="29"/>
      <c r="N17" s="29"/>
      <c r="O17" s="29"/>
      <c r="P17" s="29"/>
      <c r="Q17" s="29"/>
      <c r="R17" s="33"/>
      <c r="S17" s="74"/>
      <c r="T17" s="33"/>
      <c r="U17" s="29"/>
      <c r="V17" s="29"/>
      <c r="W17" s="29"/>
      <c r="X17" s="33"/>
      <c r="Y17" s="58" t="n">
        <f aca="false">F17*G17*2</f>
        <v>0</v>
      </c>
      <c r="Z17" s="58" t="str">
        <f aca="false">IF(X17="N",Y17,"0")</f>
        <v>0</v>
      </c>
      <c r="AA17" s="58" t="str">
        <f aca="false">IF(X17="P",Y17,"0")</f>
        <v>0</v>
      </c>
      <c r="AB17" s="29"/>
      <c r="AC17" s="29"/>
      <c r="AD17" s="29"/>
      <c r="AE17" s="29"/>
      <c r="AF17" s="29"/>
    </row>
    <row r="18" customFormat="false" ht="12" hidden="false" customHeight="true" outlineLevel="0" collapsed="false">
      <c r="A18" s="39" t="s">
        <v>1633</v>
      </c>
      <c r="B18" s="40" t="n">
        <v>0</v>
      </c>
      <c r="C18" s="39" t="s">
        <v>1634</v>
      </c>
      <c r="D18" s="39" t="s">
        <v>74</v>
      </c>
      <c r="E18" s="15" t="s">
        <v>51</v>
      </c>
      <c r="F18" s="15" t="n">
        <v>8</v>
      </c>
      <c r="G18" s="128" t="n">
        <v>25</v>
      </c>
      <c r="H18" s="15"/>
      <c r="I18" s="42" t="s">
        <v>75</v>
      </c>
      <c r="J18" s="43"/>
      <c r="K18" s="176" t="s">
        <v>53</v>
      </c>
      <c r="L18" s="45" t="s">
        <v>26</v>
      </c>
      <c r="M18" s="53" t="s">
        <v>58</v>
      </c>
      <c r="N18" s="43"/>
      <c r="O18" s="55"/>
      <c r="P18" s="33" t="n">
        <v>25</v>
      </c>
      <c r="Q18" s="56"/>
      <c r="R18" s="48"/>
      <c r="S18" s="98"/>
      <c r="T18" s="39"/>
      <c r="U18" s="15"/>
      <c r="V18" s="15"/>
      <c r="W18" s="15"/>
      <c r="X18" s="15"/>
      <c r="Y18" s="58"/>
      <c r="Z18" s="58" t="str">
        <f aca="false">IF(X18="N",Y18,"0")</f>
        <v>0</v>
      </c>
      <c r="AA18" s="58" t="str">
        <f aca="false">IF(X18="P",Y18,"0")</f>
        <v>0</v>
      </c>
      <c r="AB18" s="15"/>
      <c r="AC18" s="46"/>
      <c r="AD18" s="15"/>
      <c r="AE18" s="15"/>
      <c r="AF18" s="15"/>
    </row>
    <row r="19" customFormat="false" ht="12" hidden="false" customHeight="true" outlineLevel="0" collapsed="false">
      <c r="A19" s="47" t="s">
        <v>54</v>
      </c>
      <c r="B19" s="48" t="n">
        <v>216</v>
      </c>
      <c r="C19" s="47" t="s">
        <v>55</v>
      </c>
      <c r="D19" s="39" t="s">
        <v>74</v>
      </c>
      <c r="E19" s="15" t="s">
        <v>51</v>
      </c>
      <c r="F19" s="15" t="n">
        <v>8</v>
      </c>
      <c r="G19" s="33" t="n">
        <v>8</v>
      </c>
      <c r="H19" s="33" t="s">
        <v>61</v>
      </c>
      <c r="I19" s="51" t="s">
        <v>56</v>
      </c>
      <c r="J19" s="33" t="s">
        <v>24</v>
      </c>
      <c r="K19" s="51" t="s">
        <v>57</v>
      </c>
      <c r="L19" s="52" t="s">
        <v>26</v>
      </c>
      <c r="M19" s="55" t="s">
        <v>53</v>
      </c>
      <c r="N19" s="33" t="s">
        <v>24</v>
      </c>
      <c r="O19" s="55" t="s">
        <v>63</v>
      </c>
      <c r="P19" s="33" t="n">
        <v>8</v>
      </c>
      <c r="Q19" s="56" t="s">
        <v>1207</v>
      </c>
      <c r="R19" s="48" t="n">
        <v>0</v>
      </c>
      <c r="S19" s="57" t="s">
        <v>1632</v>
      </c>
      <c r="T19" s="39" t="s">
        <v>1635</v>
      </c>
      <c r="U19" s="33" t="s">
        <v>67</v>
      </c>
      <c r="V19" s="33" t="s">
        <v>67</v>
      </c>
      <c r="W19" s="33" t="s">
        <v>68</v>
      </c>
      <c r="X19" s="33" t="s">
        <v>71</v>
      </c>
      <c r="Y19" s="58" t="n">
        <f aca="false">F19*G19*2</f>
        <v>128</v>
      </c>
      <c r="Z19" s="58" t="str">
        <f aca="false">IF(X19="N",Y19,"0")</f>
        <v>0</v>
      </c>
      <c r="AA19" s="58" t="n">
        <f aca="false">IF(X19="P",Y19,"0")</f>
        <v>128</v>
      </c>
      <c r="AB19" s="33"/>
      <c r="AC19" s="75"/>
      <c r="AD19" s="33"/>
      <c r="AE19" s="33"/>
      <c r="AF19" s="33"/>
    </row>
    <row r="20" customFormat="false" ht="12" hidden="false" customHeight="true" outlineLevel="0" collapsed="false">
      <c r="A20" s="33"/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52" t="s">
        <v>26</v>
      </c>
      <c r="M20" s="55"/>
      <c r="N20" s="50"/>
      <c r="O20" s="55"/>
      <c r="P20" s="50"/>
      <c r="Q20" s="56"/>
      <c r="R20" s="48"/>
      <c r="S20" s="76"/>
      <c r="T20" s="47"/>
      <c r="U20" s="33"/>
      <c r="V20" s="33"/>
      <c r="W20" s="33"/>
      <c r="X20" s="33"/>
      <c r="Y20" s="58" t="n">
        <f aca="false">F20*G20*2</f>
        <v>0</v>
      </c>
      <c r="Z20" s="58" t="str">
        <f aca="false">IF(X20="N",Y20,"0")</f>
        <v>0</v>
      </c>
      <c r="AA20" s="58" t="str">
        <f aca="false">IF(X20="P",Y20,"0")</f>
        <v>0</v>
      </c>
      <c r="AB20" s="33"/>
      <c r="AC20" s="75"/>
      <c r="AD20" s="33"/>
      <c r="AE20" s="33"/>
      <c r="AF20" s="33"/>
    </row>
    <row r="21" customFormat="false" ht="12" hidden="false" customHeight="true" outlineLevel="0" collapsed="false">
      <c r="A21" s="77"/>
      <c r="B21" s="78"/>
      <c r="C21" s="77"/>
      <c r="D21" s="77"/>
      <c r="E21" s="79"/>
      <c r="F21" s="79"/>
      <c r="G21" s="80" t="n">
        <f aca="false">SUM(G17:G20)</f>
        <v>33</v>
      </c>
      <c r="H21" s="79"/>
      <c r="I21" s="81"/>
      <c r="J21" s="79"/>
      <c r="K21" s="81"/>
      <c r="L21" s="82"/>
      <c r="M21" s="83" t="n">
        <f aca="false">G21-P21</f>
        <v>0</v>
      </c>
      <c r="N21" s="79"/>
      <c r="O21" s="84"/>
      <c r="P21" s="83" t="n">
        <f aca="false">SUM(P17:P20)</f>
        <v>33</v>
      </c>
      <c r="Q21" s="77"/>
      <c r="R21" s="78"/>
      <c r="S21" s="85"/>
      <c r="T21" s="77"/>
      <c r="U21" s="79"/>
      <c r="V21" s="79"/>
      <c r="W21" s="79"/>
      <c r="X21" s="79"/>
      <c r="Y21" s="58" t="n">
        <f aca="false">F21*G21*2</f>
        <v>0</v>
      </c>
      <c r="Z21" s="58" t="str">
        <f aca="false">IF(X21="N",Y21,"0")</f>
        <v>0</v>
      </c>
      <c r="AA21" s="58" t="str">
        <f aca="false">IF(X21="P",Y21,"0")</f>
        <v>0</v>
      </c>
      <c r="AB21" s="79"/>
      <c r="AC21" s="86"/>
      <c r="AD21" s="79"/>
      <c r="AE21" s="79"/>
      <c r="AF21" s="79"/>
    </row>
    <row r="22" customFormat="false" ht="12" hidden="false" customHeight="true" outlineLevel="0" collapsed="false">
      <c r="A22" s="47"/>
      <c r="B22" s="48"/>
      <c r="C22" s="30" t="s">
        <v>77</v>
      </c>
      <c r="D22" s="47"/>
      <c r="E22" s="33"/>
      <c r="F22" s="33"/>
      <c r="G22" s="33"/>
      <c r="H22" s="33"/>
      <c r="I22" s="51"/>
      <c r="J22" s="73"/>
      <c r="K22" s="32"/>
      <c r="L22" s="87"/>
      <c r="M22" s="88"/>
      <c r="N22" s="50"/>
      <c r="O22" s="74"/>
      <c r="P22" s="88"/>
      <c r="Q22" s="90"/>
      <c r="R22" s="91"/>
      <c r="S22" s="74"/>
      <c r="T22" s="90"/>
      <c r="U22" s="50"/>
      <c r="V22" s="50"/>
      <c r="W22" s="50"/>
      <c r="X22" s="50"/>
      <c r="Y22" s="58" t="n">
        <f aca="false">F22*G22*2</f>
        <v>0</v>
      </c>
      <c r="Z22" s="58" t="str">
        <f aca="false">IF(X22="N",Y22,"0")</f>
        <v>0</v>
      </c>
      <c r="AA22" s="58" t="str">
        <f aca="false">IF(X22="P",Y22,"0")</f>
        <v>0</v>
      </c>
      <c r="AB22" s="50"/>
      <c r="AC22" s="59"/>
      <c r="AD22" s="50"/>
      <c r="AE22" s="50"/>
      <c r="AF22" s="50"/>
    </row>
    <row r="23" customFormat="false" ht="12" hidden="false" customHeight="true" outlineLevel="0" collapsed="false">
      <c r="A23" s="47"/>
      <c r="B23" s="48"/>
      <c r="C23" s="47"/>
      <c r="D23" s="47" t="s">
        <v>78</v>
      </c>
      <c r="E23" s="50" t="s">
        <v>51</v>
      </c>
      <c r="F23" s="50" t="n">
        <v>1</v>
      </c>
      <c r="G23" s="93"/>
      <c r="H23" s="33" t="s">
        <v>61</v>
      </c>
      <c r="I23" s="51"/>
      <c r="J23" s="33"/>
      <c r="K23" s="51"/>
      <c r="L23" s="87" t="s">
        <v>26</v>
      </c>
      <c r="M23" s="93"/>
      <c r="N23" s="50"/>
      <c r="O23" s="94"/>
      <c r="P23" s="93"/>
      <c r="Q23" s="56"/>
      <c r="R23" s="48"/>
      <c r="S23" s="57"/>
      <c r="T23" s="47"/>
      <c r="U23" s="33"/>
      <c r="V23" s="33"/>
      <c r="W23" s="33"/>
      <c r="X23" s="33"/>
      <c r="Y23" s="58" t="n">
        <f aca="false">F23*G23*2</f>
        <v>0</v>
      </c>
      <c r="Z23" s="58" t="str">
        <f aca="false">IF(X23="N",Y23,"0")</f>
        <v>0</v>
      </c>
      <c r="AA23" s="58" t="str">
        <f aca="false">IF(X23="P",Y23,"0")</f>
        <v>0</v>
      </c>
      <c r="AB23" s="95"/>
      <c r="AC23" s="95"/>
      <c r="AD23" s="95"/>
      <c r="AE23" s="95"/>
      <c r="AF23" s="95"/>
      <c r="AG23" s="95"/>
      <c r="AH23" s="95"/>
    </row>
    <row r="24" customFormat="false" ht="12" hidden="false" customHeight="true" outlineLevel="0" collapsed="false">
      <c r="A24" s="47"/>
      <c r="B24" s="48"/>
      <c r="C24" s="47"/>
      <c r="D24" s="47" t="s">
        <v>79</v>
      </c>
      <c r="E24" s="50" t="s">
        <v>51</v>
      </c>
      <c r="F24" s="50" t="n">
        <v>1</v>
      </c>
      <c r="G24" s="93"/>
      <c r="H24" s="33" t="s">
        <v>61</v>
      </c>
      <c r="I24" s="51"/>
      <c r="J24" s="33"/>
      <c r="K24" s="51"/>
      <c r="L24" s="87" t="s">
        <v>26</v>
      </c>
      <c r="M24" s="93"/>
      <c r="N24" s="50"/>
      <c r="O24" s="94"/>
      <c r="P24" s="93"/>
      <c r="Q24" s="56"/>
      <c r="R24" s="48"/>
      <c r="S24" s="57"/>
      <c r="T24" s="47"/>
      <c r="U24" s="33"/>
      <c r="V24" s="33"/>
      <c r="W24" s="33"/>
      <c r="X24" s="33"/>
      <c r="Y24" s="58" t="n">
        <f aca="false">F24*G24*2</f>
        <v>0</v>
      </c>
      <c r="Z24" s="58" t="str">
        <f aca="false">IF(X24="N",Y24,"0")</f>
        <v>0</v>
      </c>
      <c r="AA24" s="58" t="str">
        <f aca="false">IF(X24="P",Y24,"0")</f>
        <v>0</v>
      </c>
      <c r="AB24" s="96"/>
      <c r="AC24" s="95"/>
      <c r="AD24" s="95"/>
      <c r="AE24" s="95"/>
      <c r="AF24" s="95"/>
      <c r="AG24" s="95"/>
      <c r="AH24" s="95"/>
    </row>
    <row r="25" customFormat="false" ht="12" hidden="false" customHeight="true" outlineLevel="0" collapsed="false">
      <c r="A25" s="47"/>
      <c r="B25" s="48"/>
      <c r="C25" s="47"/>
      <c r="D25" s="47" t="s">
        <v>80</v>
      </c>
      <c r="E25" s="50" t="s">
        <v>51</v>
      </c>
      <c r="F25" s="50" t="n">
        <v>1</v>
      </c>
      <c r="G25" s="93"/>
      <c r="H25" s="33" t="s">
        <v>61</v>
      </c>
      <c r="I25" s="51"/>
      <c r="J25" s="33"/>
      <c r="K25" s="51"/>
      <c r="L25" s="87" t="s">
        <v>26</v>
      </c>
      <c r="M25" s="93"/>
      <c r="N25" s="50"/>
      <c r="O25" s="94"/>
      <c r="P25" s="93"/>
      <c r="Q25" s="56"/>
      <c r="R25" s="48"/>
      <c r="S25" s="98"/>
      <c r="T25" s="39"/>
      <c r="U25" s="33"/>
      <c r="V25" s="33"/>
      <c r="W25" s="33"/>
      <c r="X25" s="33"/>
      <c r="Y25" s="58" t="n">
        <f aca="false">F25*G25*2</f>
        <v>0</v>
      </c>
      <c r="Z25" s="58" t="str">
        <f aca="false">IF(X25="N",Y25,"0")</f>
        <v>0</v>
      </c>
      <c r="AA25" s="58" t="str">
        <f aca="false">IF(X25="P",Y25,"0")</f>
        <v>0</v>
      </c>
      <c r="AB25" s="96"/>
      <c r="AC25" s="95"/>
      <c r="AD25" s="95"/>
      <c r="AE25" s="95"/>
      <c r="AF25" s="95"/>
      <c r="AG25" s="95"/>
      <c r="AH25" s="95"/>
    </row>
    <row r="26" customFormat="false" ht="12" hidden="false" customHeight="true" outlineLevel="0" collapsed="false">
      <c r="A26" s="47" t="s">
        <v>54</v>
      </c>
      <c r="B26" s="48" t="n">
        <v>216</v>
      </c>
      <c r="C26" s="47" t="s">
        <v>55</v>
      </c>
      <c r="D26" s="47" t="s">
        <v>81</v>
      </c>
      <c r="E26" s="50" t="s">
        <v>51</v>
      </c>
      <c r="F26" s="50" t="n">
        <v>1</v>
      </c>
      <c r="G26" s="93" t="n">
        <v>1</v>
      </c>
      <c r="H26" s="33" t="s">
        <v>61</v>
      </c>
      <c r="I26" s="51" t="s">
        <v>56</v>
      </c>
      <c r="J26" s="33" t="s">
        <v>24</v>
      </c>
      <c r="K26" s="51" t="s">
        <v>57</v>
      </c>
      <c r="L26" s="87" t="s">
        <v>26</v>
      </c>
      <c r="M26" s="93" t="s">
        <v>53</v>
      </c>
      <c r="N26" s="33" t="s">
        <v>24</v>
      </c>
      <c r="O26" s="94" t="s">
        <v>83</v>
      </c>
      <c r="P26" s="93" t="n">
        <v>1</v>
      </c>
      <c r="Q26" s="56" t="s">
        <v>1207</v>
      </c>
      <c r="R26" s="48" t="n">
        <v>0</v>
      </c>
      <c r="S26" s="57" t="s">
        <v>1632</v>
      </c>
      <c r="T26" s="39" t="s">
        <v>1636</v>
      </c>
      <c r="U26" s="33" t="s">
        <v>67</v>
      </c>
      <c r="V26" s="33" t="s">
        <v>67</v>
      </c>
      <c r="W26" s="33" t="s">
        <v>68</v>
      </c>
      <c r="X26" s="33" t="s">
        <v>71</v>
      </c>
      <c r="Y26" s="58" t="n">
        <f aca="false">F26*G26*2</f>
        <v>2</v>
      </c>
      <c r="Z26" s="58" t="str">
        <f aca="false">IF(X26="N",Y26,"0")</f>
        <v>0</v>
      </c>
      <c r="AA26" s="58" t="n">
        <f aca="false">IF(X26="P",Y26,"0")</f>
        <v>2</v>
      </c>
      <c r="AB26" s="96"/>
      <c r="AC26" s="95"/>
      <c r="AD26" s="95"/>
      <c r="AE26" s="95"/>
      <c r="AF26" s="95"/>
      <c r="AG26" s="95"/>
      <c r="AH26" s="95"/>
    </row>
    <row r="27" customFormat="false" ht="12" hidden="false" customHeight="true" outlineLevel="0" collapsed="false">
      <c r="A27" s="47" t="s">
        <v>54</v>
      </c>
      <c r="B27" s="48" t="n">
        <v>216</v>
      </c>
      <c r="C27" s="47" t="s">
        <v>55</v>
      </c>
      <c r="D27" s="47" t="s">
        <v>82</v>
      </c>
      <c r="E27" s="50" t="s">
        <v>51</v>
      </c>
      <c r="F27" s="50" t="n">
        <v>1</v>
      </c>
      <c r="G27" s="93" t="n">
        <v>1</v>
      </c>
      <c r="H27" s="33" t="s">
        <v>61</v>
      </c>
      <c r="I27" s="51" t="s">
        <v>56</v>
      </c>
      <c r="J27" s="33" t="s">
        <v>24</v>
      </c>
      <c r="K27" s="51" t="s">
        <v>57</v>
      </c>
      <c r="L27" s="87" t="s">
        <v>26</v>
      </c>
      <c r="M27" s="93" t="s">
        <v>53</v>
      </c>
      <c r="N27" s="33" t="s">
        <v>24</v>
      </c>
      <c r="O27" s="94" t="s">
        <v>83</v>
      </c>
      <c r="P27" s="93" t="n">
        <v>1</v>
      </c>
      <c r="Q27" s="56" t="s">
        <v>1207</v>
      </c>
      <c r="R27" s="48" t="n">
        <v>0</v>
      </c>
      <c r="S27" s="57" t="s">
        <v>1632</v>
      </c>
      <c r="T27" s="39" t="s">
        <v>1636</v>
      </c>
      <c r="U27" s="33" t="s">
        <v>67</v>
      </c>
      <c r="V27" s="33" t="s">
        <v>67</v>
      </c>
      <c r="W27" s="33" t="s">
        <v>68</v>
      </c>
      <c r="X27" s="33" t="s">
        <v>71</v>
      </c>
      <c r="Y27" s="58" t="n">
        <f aca="false">F27*G27*2</f>
        <v>2</v>
      </c>
      <c r="Z27" s="58" t="str">
        <f aca="false">IF(X27="N",Y27,"0")</f>
        <v>0</v>
      </c>
      <c r="AA27" s="58" t="n">
        <f aca="false">IF(X27="P",Y27,"0")</f>
        <v>2</v>
      </c>
      <c r="AB27" s="96"/>
      <c r="AC27" s="95"/>
      <c r="AD27" s="95"/>
      <c r="AE27" s="95"/>
      <c r="AF27" s="95"/>
      <c r="AG27" s="95"/>
      <c r="AH27" s="95"/>
    </row>
    <row r="28" customFormat="false" ht="12" hidden="false" customHeight="true" outlineLevel="0" collapsed="false">
      <c r="A28" s="47" t="s">
        <v>54</v>
      </c>
      <c r="B28" s="48" t="n">
        <v>216</v>
      </c>
      <c r="C28" s="47" t="s">
        <v>55</v>
      </c>
      <c r="D28" s="47" t="s">
        <v>85</v>
      </c>
      <c r="E28" s="50" t="s">
        <v>51</v>
      </c>
      <c r="F28" s="50" t="n">
        <v>1</v>
      </c>
      <c r="G28" s="93" t="n">
        <v>1</v>
      </c>
      <c r="H28" s="33" t="s">
        <v>61</v>
      </c>
      <c r="I28" s="51" t="s">
        <v>56</v>
      </c>
      <c r="J28" s="33" t="s">
        <v>24</v>
      </c>
      <c r="K28" s="51" t="s">
        <v>57</v>
      </c>
      <c r="L28" s="87" t="s">
        <v>26</v>
      </c>
      <c r="M28" s="93" t="s">
        <v>53</v>
      </c>
      <c r="N28" s="33" t="s">
        <v>24</v>
      </c>
      <c r="O28" s="94" t="s">
        <v>83</v>
      </c>
      <c r="P28" s="93" t="n">
        <v>1</v>
      </c>
      <c r="Q28" s="56" t="s">
        <v>1207</v>
      </c>
      <c r="R28" s="48" t="n">
        <v>0</v>
      </c>
      <c r="S28" s="57" t="s">
        <v>1632</v>
      </c>
      <c r="T28" s="39" t="s">
        <v>1636</v>
      </c>
      <c r="U28" s="33" t="s">
        <v>67</v>
      </c>
      <c r="V28" s="33" t="s">
        <v>67</v>
      </c>
      <c r="W28" s="33" t="s">
        <v>68</v>
      </c>
      <c r="X28" s="33" t="s">
        <v>71</v>
      </c>
      <c r="Y28" s="58" t="n">
        <f aca="false">F28*G28*2</f>
        <v>2</v>
      </c>
      <c r="Z28" s="58" t="str">
        <f aca="false">IF(X28="N",Y28,"0")</f>
        <v>0</v>
      </c>
      <c r="AA28" s="58" t="n">
        <f aca="false">IF(X28="P",Y28,"0")</f>
        <v>2</v>
      </c>
      <c r="AB28" s="96"/>
      <c r="AC28" s="95"/>
      <c r="AD28" s="95"/>
      <c r="AE28" s="95"/>
      <c r="AF28" s="95"/>
      <c r="AG28" s="95"/>
      <c r="AH28" s="95"/>
    </row>
    <row r="29" customFormat="false" ht="12" hidden="false" customHeight="true" outlineLevel="0" collapsed="false">
      <c r="A29" s="47" t="s">
        <v>54</v>
      </c>
      <c r="B29" s="48" t="n">
        <v>216</v>
      </c>
      <c r="C29" s="47" t="s">
        <v>55</v>
      </c>
      <c r="D29" s="47" t="s">
        <v>86</v>
      </c>
      <c r="E29" s="50" t="s">
        <v>51</v>
      </c>
      <c r="F29" s="50" t="n">
        <v>1</v>
      </c>
      <c r="G29" s="93" t="n">
        <v>2</v>
      </c>
      <c r="H29" s="33" t="s">
        <v>61</v>
      </c>
      <c r="I29" s="51" t="s">
        <v>56</v>
      </c>
      <c r="J29" s="33" t="s">
        <v>24</v>
      </c>
      <c r="K29" s="51" t="s">
        <v>57</v>
      </c>
      <c r="L29" s="87" t="s">
        <v>26</v>
      </c>
      <c r="M29" s="93" t="s">
        <v>53</v>
      </c>
      <c r="N29" s="33" t="s">
        <v>24</v>
      </c>
      <c r="O29" s="94" t="s">
        <v>83</v>
      </c>
      <c r="P29" s="93" t="n">
        <v>2</v>
      </c>
      <c r="Q29" s="56" t="s">
        <v>1207</v>
      </c>
      <c r="R29" s="48" t="n">
        <v>0</v>
      </c>
      <c r="S29" s="57" t="s">
        <v>1632</v>
      </c>
      <c r="T29" s="39" t="s">
        <v>1636</v>
      </c>
      <c r="U29" s="33" t="s">
        <v>67</v>
      </c>
      <c r="V29" s="33" t="s">
        <v>67</v>
      </c>
      <c r="W29" s="33" t="s">
        <v>68</v>
      </c>
      <c r="X29" s="33" t="s">
        <v>71</v>
      </c>
      <c r="Y29" s="58" t="n">
        <f aca="false">F29*G29*2</f>
        <v>4</v>
      </c>
      <c r="Z29" s="58" t="str">
        <f aca="false">IF(X29="N",Y29,"0")</f>
        <v>0</v>
      </c>
      <c r="AA29" s="58" t="n">
        <f aca="false">IF(X29="P",Y29,"0")</f>
        <v>4</v>
      </c>
      <c r="AB29" s="95"/>
      <c r="AC29" s="95"/>
      <c r="AD29" s="95"/>
      <c r="AE29" s="95"/>
      <c r="AF29" s="95"/>
      <c r="AG29" s="95"/>
      <c r="AH29" s="95"/>
    </row>
    <row r="30" customFormat="false" ht="12" hidden="false" customHeight="true" outlineLevel="0" collapsed="false">
      <c r="A30" s="47" t="s">
        <v>54</v>
      </c>
      <c r="B30" s="48" t="n">
        <v>216</v>
      </c>
      <c r="C30" s="47" t="s">
        <v>55</v>
      </c>
      <c r="D30" s="47" t="s">
        <v>87</v>
      </c>
      <c r="E30" s="50" t="s">
        <v>51</v>
      </c>
      <c r="F30" s="50" t="n">
        <v>1</v>
      </c>
      <c r="G30" s="93" t="n">
        <v>2</v>
      </c>
      <c r="H30" s="33" t="s">
        <v>61</v>
      </c>
      <c r="I30" s="51" t="s">
        <v>56</v>
      </c>
      <c r="J30" s="33" t="s">
        <v>24</v>
      </c>
      <c r="K30" s="51" t="s">
        <v>57</v>
      </c>
      <c r="L30" s="87" t="s">
        <v>26</v>
      </c>
      <c r="M30" s="93" t="s">
        <v>53</v>
      </c>
      <c r="N30" s="33" t="s">
        <v>24</v>
      </c>
      <c r="O30" s="94" t="s">
        <v>83</v>
      </c>
      <c r="P30" s="93" t="n">
        <v>2</v>
      </c>
      <c r="Q30" s="56" t="s">
        <v>1207</v>
      </c>
      <c r="R30" s="48" t="n">
        <v>0</v>
      </c>
      <c r="S30" s="57" t="s">
        <v>1632</v>
      </c>
      <c r="T30" s="39" t="s">
        <v>1636</v>
      </c>
      <c r="U30" s="33" t="s">
        <v>67</v>
      </c>
      <c r="V30" s="33" t="s">
        <v>67</v>
      </c>
      <c r="W30" s="33" t="s">
        <v>68</v>
      </c>
      <c r="X30" s="33" t="s">
        <v>71</v>
      </c>
      <c r="Y30" s="58" t="n">
        <f aca="false">F30*G30*2</f>
        <v>4</v>
      </c>
      <c r="Z30" s="58" t="str">
        <f aca="false">IF(X30="N",Y30,"0")</f>
        <v>0</v>
      </c>
      <c r="AA30" s="58" t="n">
        <f aca="false">IF(X30="P",Y30,"0")</f>
        <v>4</v>
      </c>
      <c r="AB30" s="95"/>
      <c r="AC30" s="95"/>
      <c r="AD30" s="95"/>
      <c r="AE30" s="95"/>
      <c r="AF30" s="95"/>
      <c r="AG30" s="95"/>
      <c r="AH30" s="95"/>
    </row>
    <row r="31" customFormat="false" ht="12" hidden="false" customHeight="true" outlineLevel="0" collapsed="false">
      <c r="A31" s="47" t="s">
        <v>54</v>
      </c>
      <c r="B31" s="48" t="n">
        <v>216</v>
      </c>
      <c r="C31" s="47" t="s">
        <v>55</v>
      </c>
      <c r="D31" s="47" t="s">
        <v>88</v>
      </c>
      <c r="E31" s="50" t="s">
        <v>51</v>
      </c>
      <c r="F31" s="50" t="n">
        <v>1</v>
      </c>
      <c r="G31" s="93" t="n">
        <v>2</v>
      </c>
      <c r="H31" s="33" t="s">
        <v>61</v>
      </c>
      <c r="I31" s="51" t="s">
        <v>56</v>
      </c>
      <c r="J31" s="33" t="s">
        <v>24</v>
      </c>
      <c r="K31" s="51" t="s">
        <v>57</v>
      </c>
      <c r="L31" s="87" t="s">
        <v>26</v>
      </c>
      <c r="M31" s="93" t="s">
        <v>53</v>
      </c>
      <c r="N31" s="33" t="s">
        <v>24</v>
      </c>
      <c r="O31" s="94" t="s">
        <v>83</v>
      </c>
      <c r="P31" s="93" t="n">
        <v>2</v>
      </c>
      <c r="Q31" s="56" t="s">
        <v>1207</v>
      </c>
      <c r="R31" s="48" t="n">
        <v>0</v>
      </c>
      <c r="S31" s="57" t="s">
        <v>1632</v>
      </c>
      <c r="T31" s="39" t="s">
        <v>1636</v>
      </c>
      <c r="U31" s="33" t="s">
        <v>67</v>
      </c>
      <c r="V31" s="33" t="s">
        <v>67</v>
      </c>
      <c r="W31" s="33" t="s">
        <v>68</v>
      </c>
      <c r="X31" s="33" t="s">
        <v>71</v>
      </c>
      <c r="Y31" s="58" t="n">
        <f aca="false">F31*G31*2</f>
        <v>4</v>
      </c>
      <c r="Z31" s="58" t="str">
        <f aca="false">IF(X31="N",Y31,"0")</f>
        <v>0</v>
      </c>
      <c r="AA31" s="58" t="n">
        <f aca="false">IF(X31="P",Y31,"0")</f>
        <v>4</v>
      </c>
      <c r="AB31" s="95"/>
      <c r="AC31" s="95"/>
      <c r="AD31" s="95"/>
      <c r="AE31" s="95"/>
      <c r="AF31" s="95"/>
      <c r="AG31" s="95"/>
      <c r="AH31" s="95"/>
    </row>
    <row r="32" customFormat="false" ht="12" hidden="false" customHeight="true" outlineLevel="0" collapsed="false">
      <c r="A32" s="47" t="s">
        <v>54</v>
      </c>
      <c r="B32" s="48" t="n">
        <v>216</v>
      </c>
      <c r="C32" s="47" t="s">
        <v>55</v>
      </c>
      <c r="D32" s="47" t="s">
        <v>89</v>
      </c>
      <c r="E32" s="50" t="s">
        <v>51</v>
      </c>
      <c r="F32" s="50" t="n">
        <v>1</v>
      </c>
      <c r="G32" s="93" t="n">
        <v>1</v>
      </c>
      <c r="H32" s="33" t="s">
        <v>61</v>
      </c>
      <c r="I32" s="51" t="s">
        <v>56</v>
      </c>
      <c r="J32" s="33" t="s">
        <v>24</v>
      </c>
      <c r="K32" s="51" t="s">
        <v>57</v>
      </c>
      <c r="L32" s="87" t="s">
        <v>26</v>
      </c>
      <c r="M32" s="93" t="s">
        <v>53</v>
      </c>
      <c r="N32" s="33" t="s">
        <v>24</v>
      </c>
      <c r="O32" s="94" t="s">
        <v>83</v>
      </c>
      <c r="P32" s="93" t="n">
        <v>1</v>
      </c>
      <c r="Q32" s="56" t="s">
        <v>1207</v>
      </c>
      <c r="R32" s="48" t="n">
        <v>0</v>
      </c>
      <c r="S32" s="57" t="s">
        <v>1632</v>
      </c>
      <c r="T32" s="39" t="s">
        <v>1636</v>
      </c>
      <c r="U32" s="33" t="s">
        <v>67</v>
      </c>
      <c r="V32" s="33" t="s">
        <v>67</v>
      </c>
      <c r="W32" s="33" t="s">
        <v>68</v>
      </c>
      <c r="X32" s="33" t="s">
        <v>71</v>
      </c>
      <c r="Y32" s="58" t="n">
        <f aca="false">F32*G32*2</f>
        <v>2</v>
      </c>
      <c r="Z32" s="58" t="str">
        <f aca="false">IF(X32="N",Y32,"0")</f>
        <v>0</v>
      </c>
      <c r="AA32" s="58" t="n">
        <f aca="false">IF(X32="P",Y32,"0")</f>
        <v>2</v>
      </c>
      <c r="AB32" s="95"/>
      <c r="AC32" s="95"/>
      <c r="AD32" s="95"/>
      <c r="AE32" s="95"/>
      <c r="AF32" s="95"/>
      <c r="AG32" s="95"/>
      <c r="AH32" s="95"/>
    </row>
    <row r="33" customFormat="false" ht="12" hidden="false" customHeight="true" outlineLevel="0" collapsed="false">
      <c r="A33" s="47" t="s">
        <v>54</v>
      </c>
      <c r="B33" s="48" t="n">
        <v>216</v>
      </c>
      <c r="C33" s="47" t="s">
        <v>55</v>
      </c>
      <c r="D33" s="47" t="s">
        <v>90</v>
      </c>
      <c r="E33" s="50" t="s">
        <v>51</v>
      </c>
      <c r="F33" s="50" t="n">
        <v>1</v>
      </c>
      <c r="G33" s="93" t="n">
        <v>1</v>
      </c>
      <c r="H33" s="33" t="s">
        <v>61</v>
      </c>
      <c r="I33" s="51" t="s">
        <v>56</v>
      </c>
      <c r="J33" s="33" t="s">
        <v>24</v>
      </c>
      <c r="K33" s="51" t="s">
        <v>57</v>
      </c>
      <c r="L33" s="87" t="s">
        <v>26</v>
      </c>
      <c r="M33" s="93" t="s">
        <v>53</v>
      </c>
      <c r="N33" s="33" t="s">
        <v>24</v>
      </c>
      <c r="O33" s="94" t="s">
        <v>83</v>
      </c>
      <c r="P33" s="93" t="n">
        <v>1</v>
      </c>
      <c r="Q33" s="56" t="s">
        <v>1207</v>
      </c>
      <c r="R33" s="48" t="n">
        <v>0</v>
      </c>
      <c r="S33" s="57" t="s">
        <v>1632</v>
      </c>
      <c r="T33" s="39" t="s">
        <v>1636</v>
      </c>
      <c r="U33" s="33" t="s">
        <v>67</v>
      </c>
      <c r="V33" s="33" t="s">
        <v>67</v>
      </c>
      <c r="W33" s="33" t="s">
        <v>68</v>
      </c>
      <c r="X33" s="33" t="s">
        <v>71</v>
      </c>
      <c r="Y33" s="58" t="n">
        <f aca="false">F33*G33*2</f>
        <v>2</v>
      </c>
      <c r="Z33" s="58" t="str">
        <f aca="false">IF(X33="N",Y33,"0")</f>
        <v>0</v>
      </c>
      <c r="AA33" s="58" t="n">
        <f aca="false">IF(X33="P",Y33,"0")</f>
        <v>2</v>
      </c>
      <c r="AB33" s="95"/>
      <c r="AC33" s="95"/>
      <c r="AD33" s="95"/>
      <c r="AE33" s="95"/>
      <c r="AF33" s="95"/>
      <c r="AG33" s="95"/>
      <c r="AH33" s="95"/>
    </row>
    <row r="34" customFormat="false" ht="12" hidden="false" customHeight="true" outlineLevel="0" collapsed="false">
      <c r="A34" s="47" t="s">
        <v>54</v>
      </c>
      <c r="B34" s="48" t="n">
        <v>216</v>
      </c>
      <c r="C34" s="47" t="s">
        <v>55</v>
      </c>
      <c r="D34" s="47" t="s">
        <v>91</v>
      </c>
      <c r="E34" s="50" t="s">
        <v>51</v>
      </c>
      <c r="F34" s="50" t="n">
        <v>1</v>
      </c>
      <c r="G34" s="93" t="n">
        <v>1</v>
      </c>
      <c r="H34" s="33" t="s">
        <v>61</v>
      </c>
      <c r="I34" s="51" t="s">
        <v>56</v>
      </c>
      <c r="J34" s="33" t="s">
        <v>24</v>
      </c>
      <c r="K34" s="51" t="s">
        <v>57</v>
      </c>
      <c r="L34" s="87" t="s">
        <v>26</v>
      </c>
      <c r="M34" s="93" t="s">
        <v>53</v>
      </c>
      <c r="N34" s="33" t="s">
        <v>24</v>
      </c>
      <c r="O34" s="94" t="s">
        <v>83</v>
      </c>
      <c r="P34" s="93" t="n">
        <v>1</v>
      </c>
      <c r="Q34" s="56" t="s">
        <v>1207</v>
      </c>
      <c r="R34" s="48" t="n">
        <v>0</v>
      </c>
      <c r="S34" s="57" t="s">
        <v>1632</v>
      </c>
      <c r="T34" s="39" t="s">
        <v>1636</v>
      </c>
      <c r="U34" s="33" t="s">
        <v>67</v>
      </c>
      <c r="V34" s="33" t="s">
        <v>67</v>
      </c>
      <c r="W34" s="33" t="s">
        <v>68</v>
      </c>
      <c r="X34" s="33" t="s">
        <v>71</v>
      </c>
      <c r="Y34" s="58" t="n">
        <f aca="false">F34*G34*2</f>
        <v>2</v>
      </c>
      <c r="Z34" s="58" t="str">
        <f aca="false">IF(X34="N",Y34,"0")</f>
        <v>0</v>
      </c>
      <c r="AA34" s="58" t="n">
        <f aca="false">IF(X34="P",Y34,"0")</f>
        <v>2</v>
      </c>
      <c r="AB34" s="95"/>
      <c r="AC34" s="95"/>
      <c r="AD34" s="95"/>
      <c r="AE34" s="95"/>
      <c r="AF34" s="95"/>
      <c r="AG34" s="95"/>
      <c r="AH34" s="95"/>
    </row>
    <row r="35" customFormat="false" ht="12" hidden="false" customHeight="true" outlineLevel="0" collapsed="false">
      <c r="A35" s="47" t="s">
        <v>54</v>
      </c>
      <c r="B35" s="48" t="n">
        <v>216</v>
      </c>
      <c r="C35" s="47" t="s">
        <v>55</v>
      </c>
      <c r="D35" s="47" t="s">
        <v>92</v>
      </c>
      <c r="E35" s="50" t="s">
        <v>51</v>
      </c>
      <c r="F35" s="50" t="n">
        <v>1</v>
      </c>
      <c r="G35" s="93" t="n">
        <v>1</v>
      </c>
      <c r="H35" s="33" t="s">
        <v>61</v>
      </c>
      <c r="I35" s="51" t="s">
        <v>56</v>
      </c>
      <c r="J35" s="33" t="s">
        <v>24</v>
      </c>
      <c r="K35" s="51" t="s">
        <v>57</v>
      </c>
      <c r="L35" s="87" t="s">
        <v>26</v>
      </c>
      <c r="M35" s="93" t="s">
        <v>53</v>
      </c>
      <c r="N35" s="33" t="s">
        <v>24</v>
      </c>
      <c r="O35" s="94" t="s">
        <v>83</v>
      </c>
      <c r="P35" s="93" t="n">
        <v>1</v>
      </c>
      <c r="Q35" s="56" t="s">
        <v>1207</v>
      </c>
      <c r="R35" s="48" t="n">
        <v>0</v>
      </c>
      <c r="S35" s="57" t="s">
        <v>1632</v>
      </c>
      <c r="T35" s="39" t="s">
        <v>1636</v>
      </c>
      <c r="U35" s="33" t="s">
        <v>67</v>
      </c>
      <c r="V35" s="33" t="s">
        <v>67</v>
      </c>
      <c r="W35" s="33" t="s">
        <v>68</v>
      </c>
      <c r="X35" s="33" t="s">
        <v>71</v>
      </c>
      <c r="Y35" s="58" t="n">
        <f aca="false">F35*G35*2</f>
        <v>2</v>
      </c>
      <c r="Z35" s="58" t="str">
        <f aca="false">IF(X35="N",Y35,"0")</f>
        <v>0</v>
      </c>
      <c r="AA35" s="58" t="n">
        <f aca="false">IF(X35="P",Y35,"0")</f>
        <v>2</v>
      </c>
      <c r="AB35" s="95"/>
      <c r="AC35" s="95"/>
      <c r="AD35" s="95"/>
      <c r="AE35" s="95"/>
      <c r="AF35" s="95"/>
      <c r="AG35" s="95"/>
      <c r="AH35" s="95"/>
    </row>
    <row r="36" customFormat="false" ht="12" hidden="false" customHeight="true" outlineLevel="0" collapsed="false">
      <c r="A36" s="47" t="s">
        <v>54</v>
      </c>
      <c r="B36" s="48" t="n">
        <v>216</v>
      </c>
      <c r="C36" s="47" t="s">
        <v>55</v>
      </c>
      <c r="D36" s="47" t="s">
        <v>93</v>
      </c>
      <c r="E36" s="50" t="s">
        <v>51</v>
      </c>
      <c r="F36" s="50" t="n">
        <v>1</v>
      </c>
      <c r="G36" s="93" t="n">
        <v>1</v>
      </c>
      <c r="H36" s="33" t="s">
        <v>61</v>
      </c>
      <c r="I36" s="51" t="s">
        <v>56</v>
      </c>
      <c r="J36" s="33" t="s">
        <v>24</v>
      </c>
      <c r="K36" s="51" t="s">
        <v>57</v>
      </c>
      <c r="L36" s="87" t="s">
        <v>26</v>
      </c>
      <c r="M36" s="93" t="s">
        <v>53</v>
      </c>
      <c r="N36" s="33" t="s">
        <v>24</v>
      </c>
      <c r="O36" s="94" t="s">
        <v>83</v>
      </c>
      <c r="P36" s="93" t="n">
        <v>1</v>
      </c>
      <c r="Q36" s="56" t="s">
        <v>1207</v>
      </c>
      <c r="R36" s="48" t="n">
        <v>0</v>
      </c>
      <c r="S36" s="57" t="s">
        <v>1632</v>
      </c>
      <c r="T36" s="39" t="s">
        <v>1636</v>
      </c>
      <c r="U36" s="33" t="s">
        <v>67</v>
      </c>
      <c r="V36" s="33" t="s">
        <v>67</v>
      </c>
      <c r="W36" s="33" t="s">
        <v>68</v>
      </c>
      <c r="X36" s="33" t="s">
        <v>71</v>
      </c>
      <c r="Y36" s="58" t="n">
        <f aca="false">F36*G36*2</f>
        <v>2</v>
      </c>
      <c r="Z36" s="58" t="str">
        <f aca="false">IF(X36="N",Y36,"0")</f>
        <v>0</v>
      </c>
      <c r="AA36" s="58" t="n">
        <f aca="false">IF(X36="P",Y36,"0")</f>
        <v>2</v>
      </c>
      <c r="AB36" s="95"/>
      <c r="AC36" s="95"/>
      <c r="AD36" s="95"/>
      <c r="AE36" s="95"/>
      <c r="AF36" s="95"/>
      <c r="AG36" s="95"/>
      <c r="AH36" s="95"/>
    </row>
    <row r="37" customFormat="false" ht="12" hidden="false" customHeight="true" outlineLevel="0" collapsed="false">
      <c r="A37" s="47" t="s">
        <v>54</v>
      </c>
      <c r="B37" s="48" t="n">
        <v>216</v>
      </c>
      <c r="C37" s="47" t="s">
        <v>55</v>
      </c>
      <c r="D37" s="47" t="s">
        <v>94</v>
      </c>
      <c r="E37" s="50" t="s">
        <v>51</v>
      </c>
      <c r="F37" s="50" t="n">
        <v>1</v>
      </c>
      <c r="G37" s="93" t="n">
        <v>1</v>
      </c>
      <c r="H37" s="33" t="s">
        <v>61</v>
      </c>
      <c r="I37" s="51" t="s">
        <v>56</v>
      </c>
      <c r="J37" s="33" t="s">
        <v>24</v>
      </c>
      <c r="K37" s="51" t="s">
        <v>57</v>
      </c>
      <c r="L37" s="87" t="s">
        <v>26</v>
      </c>
      <c r="M37" s="93" t="s">
        <v>53</v>
      </c>
      <c r="N37" s="33" t="s">
        <v>24</v>
      </c>
      <c r="O37" s="94" t="s">
        <v>83</v>
      </c>
      <c r="P37" s="93" t="n">
        <v>1</v>
      </c>
      <c r="Q37" s="56" t="s">
        <v>1207</v>
      </c>
      <c r="R37" s="48" t="n">
        <v>0</v>
      </c>
      <c r="S37" s="57" t="s">
        <v>1632</v>
      </c>
      <c r="T37" s="39" t="s">
        <v>1636</v>
      </c>
      <c r="U37" s="33" t="s">
        <v>67</v>
      </c>
      <c r="V37" s="33" t="s">
        <v>67</v>
      </c>
      <c r="W37" s="33" t="s">
        <v>68</v>
      </c>
      <c r="X37" s="33" t="s">
        <v>71</v>
      </c>
      <c r="Y37" s="58" t="n">
        <f aca="false">F37*G37*2</f>
        <v>2</v>
      </c>
      <c r="Z37" s="58" t="str">
        <f aca="false">IF(X37="N",Y37,"0")</f>
        <v>0</v>
      </c>
      <c r="AA37" s="58" t="n">
        <f aca="false">IF(X37="P",Y37,"0")</f>
        <v>2</v>
      </c>
      <c r="AB37" s="95"/>
      <c r="AC37" s="95"/>
      <c r="AD37" s="95"/>
      <c r="AE37" s="95"/>
      <c r="AF37" s="95"/>
      <c r="AG37" s="95"/>
      <c r="AH37" s="95"/>
    </row>
    <row r="38" customFormat="false" ht="12" hidden="false" customHeight="true" outlineLevel="0" collapsed="false">
      <c r="A38" s="47" t="s">
        <v>54</v>
      </c>
      <c r="B38" s="48" t="n">
        <v>216</v>
      </c>
      <c r="C38" s="47" t="s">
        <v>55</v>
      </c>
      <c r="D38" s="47" t="s">
        <v>95</v>
      </c>
      <c r="E38" s="50" t="s">
        <v>51</v>
      </c>
      <c r="F38" s="50" t="n">
        <v>1</v>
      </c>
      <c r="G38" s="93" t="n">
        <v>1</v>
      </c>
      <c r="H38" s="33" t="s">
        <v>61</v>
      </c>
      <c r="I38" s="51" t="s">
        <v>56</v>
      </c>
      <c r="J38" s="33" t="s">
        <v>24</v>
      </c>
      <c r="K38" s="51" t="s">
        <v>57</v>
      </c>
      <c r="L38" s="87" t="s">
        <v>26</v>
      </c>
      <c r="M38" s="93" t="s">
        <v>53</v>
      </c>
      <c r="N38" s="33" t="s">
        <v>24</v>
      </c>
      <c r="O38" s="94" t="s">
        <v>83</v>
      </c>
      <c r="P38" s="93" t="n">
        <v>1</v>
      </c>
      <c r="Q38" s="56" t="s">
        <v>1207</v>
      </c>
      <c r="R38" s="48" t="n">
        <v>0</v>
      </c>
      <c r="S38" s="57" t="s">
        <v>1632</v>
      </c>
      <c r="T38" s="39" t="s">
        <v>1636</v>
      </c>
      <c r="U38" s="33" t="s">
        <v>67</v>
      </c>
      <c r="V38" s="33" t="s">
        <v>67</v>
      </c>
      <c r="W38" s="33" t="s">
        <v>68</v>
      </c>
      <c r="X38" s="33" t="s">
        <v>71</v>
      </c>
      <c r="Y38" s="58" t="n">
        <f aca="false">F38*G38*2</f>
        <v>2</v>
      </c>
      <c r="Z38" s="58" t="str">
        <f aca="false">IF(X38="N",Y38,"0")</f>
        <v>0</v>
      </c>
      <c r="AA38" s="58" t="n">
        <f aca="false">IF(X38="P",Y38,"0")</f>
        <v>2</v>
      </c>
      <c r="AB38" s="95"/>
      <c r="AC38" s="95"/>
      <c r="AD38" s="95"/>
      <c r="AE38" s="95"/>
      <c r="AF38" s="95"/>
      <c r="AG38" s="95"/>
      <c r="AH38" s="95"/>
    </row>
    <row r="39" customFormat="false" ht="12" hidden="false" customHeight="true" outlineLevel="0" collapsed="false">
      <c r="A39" s="47" t="s">
        <v>54</v>
      </c>
      <c r="B39" s="48" t="n">
        <v>216</v>
      </c>
      <c r="C39" s="47" t="s">
        <v>55</v>
      </c>
      <c r="D39" s="47" t="s">
        <v>96</v>
      </c>
      <c r="E39" s="50" t="s">
        <v>51</v>
      </c>
      <c r="F39" s="50" t="n">
        <v>1</v>
      </c>
      <c r="G39" s="93" t="n">
        <v>1</v>
      </c>
      <c r="H39" s="33" t="s">
        <v>61</v>
      </c>
      <c r="I39" s="51" t="s">
        <v>56</v>
      </c>
      <c r="J39" s="33" t="s">
        <v>24</v>
      </c>
      <c r="K39" s="51" t="s">
        <v>57</v>
      </c>
      <c r="L39" s="87" t="s">
        <v>26</v>
      </c>
      <c r="M39" s="93" t="s">
        <v>53</v>
      </c>
      <c r="N39" s="33" t="s">
        <v>24</v>
      </c>
      <c r="O39" s="94" t="s">
        <v>83</v>
      </c>
      <c r="P39" s="93" t="n">
        <v>1</v>
      </c>
      <c r="Q39" s="56" t="s">
        <v>1207</v>
      </c>
      <c r="R39" s="48" t="n">
        <v>0</v>
      </c>
      <c r="S39" s="57" t="s">
        <v>1632</v>
      </c>
      <c r="T39" s="39" t="s">
        <v>1636</v>
      </c>
      <c r="U39" s="33" t="s">
        <v>67</v>
      </c>
      <c r="V39" s="33" t="s">
        <v>67</v>
      </c>
      <c r="W39" s="33" t="s">
        <v>68</v>
      </c>
      <c r="X39" s="33" t="s">
        <v>71</v>
      </c>
      <c r="Y39" s="58" t="n">
        <f aca="false">F39*G39*2</f>
        <v>2</v>
      </c>
      <c r="Z39" s="58" t="str">
        <f aca="false">IF(X39="N",Y39,"0")</f>
        <v>0</v>
      </c>
      <c r="AA39" s="58" t="n">
        <f aca="false">IF(X39="P",Y39,"0")</f>
        <v>2</v>
      </c>
      <c r="AB39" s="95"/>
      <c r="AC39" s="95"/>
      <c r="AD39" s="95"/>
      <c r="AE39" s="95"/>
      <c r="AF39" s="95"/>
      <c r="AG39" s="95"/>
      <c r="AH39" s="95"/>
    </row>
    <row r="40" customFormat="false" ht="12" hidden="false" customHeight="true" outlineLevel="0" collapsed="false">
      <c r="A40" s="47" t="s">
        <v>54</v>
      </c>
      <c r="B40" s="48" t="n">
        <v>216</v>
      </c>
      <c r="C40" s="47" t="s">
        <v>55</v>
      </c>
      <c r="D40" s="47" t="s">
        <v>97</v>
      </c>
      <c r="E40" s="50" t="s">
        <v>51</v>
      </c>
      <c r="F40" s="50" t="n">
        <v>1</v>
      </c>
      <c r="G40" s="93" t="n">
        <v>1</v>
      </c>
      <c r="H40" s="33" t="s">
        <v>61</v>
      </c>
      <c r="I40" s="51" t="s">
        <v>56</v>
      </c>
      <c r="J40" s="33" t="s">
        <v>24</v>
      </c>
      <c r="K40" s="51" t="s">
        <v>57</v>
      </c>
      <c r="L40" s="87" t="s">
        <v>26</v>
      </c>
      <c r="M40" s="93" t="s">
        <v>53</v>
      </c>
      <c r="N40" s="33" t="s">
        <v>24</v>
      </c>
      <c r="O40" s="94" t="s">
        <v>83</v>
      </c>
      <c r="P40" s="93" t="n">
        <v>1</v>
      </c>
      <c r="Q40" s="56" t="s">
        <v>1207</v>
      </c>
      <c r="R40" s="48" t="n">
        <v>0</v>
      </c>
      <c r="S40" s="57" t="s">
        <v>1632</v>
      </c>
      <c r="T40" s="39" t="s">
        <v>1636</v>
      </c>
      <c r="U40" s="33" t="s">
        <v>67</v>
      </c>
      <c r="V40" s="33" t="s">
        <v>67</v>
      </c>
      <c r="W40" s="33" t="s">
        <v>68</v>
      </c>
      <c r="X40" s="33" t="s">
        <v>71</v>
      </c>
      <c r="Y40" s="58" t="n">
        <f aca="false">F40*G40*2</f>
        <v>2</v>
      </c>
      <c r="Z40" s="58" t="str">
        <f aca="false">IF(X40="N",Y40,"0")</f>
        <v>0</v>
      </c>
      <c r="AA40" s="58" t="n">
        <f aca="false">IF(X40="P",Y40,"0")</f>
        <v>2</v>
      </c>
      <c r="AB40" s="95"/>
      <c r="AC40" s="95"/>
      <c r="AD40" s="95"/>
      <c r="AE40" s="95"/>
      <c r="AF40" s="95"/>
      <c r="AG40" s="95"/>
      <c r="AH40" s="95"/>
    </row>
    <row r="41" customFormat="false" ht="12" hidden="false" customHeight="true" outlineLevel="0" collapsed="false">
      <c r="A41" s="47" t="s">
        <v>54</v>
      </c>
      <c r="B41" s="48" t="n">
        <v>216</v>
      </c>
      <c r="C41" s="47" t="s">
        <v>55</v>
      </c>
      <c r="D41" s="47" t="s">
        <v>98</v>
      </c>
      <c r="E41" s="50" t="s">
        <v>51</v>
      </c>
      <c r="F41" s="50" t="n">
        <v>1</v>
      </c>
      <c r="G41" s="93" t="n">
        <v>1</v>
      </c>
      <c r="H41" s="33" t="s">
        <v>61</v>
      </c>
      <c r="I41" s="51" t="s">
        <v>56</v>
      </c>
      <c r="J41" s="33" t="s">
        <v>24</v>
      </c>
      <c r="K41" s="51" t="s">
        <v>57</v>
      </c>
      <c r="L41" s="87" t="s">
        <v>26</v>
      </c>
      <c r="M41" s="93" t="s">
        <v>53</v>
      </c>
      <c r="N41" s="33" t="s">
        <v>24</v>
      </c>
      <c r="O41" s="94" t="s">
        <v>83</v>
      </c>
      <c r="P41" s="93" t="n">
        <v>1</v>
      </c>
      <c r="Q41" s="56" t="s">
        <v>1207</v>
      </c>
      <c r="R41" s="48" t="n">
        <v>0</v>
      </c>
      <c r="S41" s="57" t="s">
        <v>1632</v>
      </c>
      <c r="T41" s="39" t="s">
        <v>1636</v>
      </c>
      <c r="U41" s="33" t="s">
        <v>67</v>
      </c>
      <c r="V41" s="33" t="s">
        <v>67</v>
      </c>
      <c r="W41" s="33" t="s">
        <v>68</v>
      </c>
      <c r="X41" s="33" t="s">
        <v>71</v>
      </c>
      <c r="Y41" s="58" t="n">
        <f aca="false">F41*G41*2</f>
        <v>2</v>
      </c>
      <c r="Z41" s="58" t="str">
        <f aca="false">IF(X41="N",Y41,"0")</f>
        <v>0</v>
      </c>
      <c r="AA41" s="58" t="n">
        <f aca="false">IF(X41="P",Y41,"0")</f>
        <v>2</v>
      </c>
      <c r="AB41" s="95"/>
      <c r="AC41" s="95"/>
      <c r="AD41" s="95"/>
      <c r="AE41" s="95"/>
      <c r="AF41" s="95"/>
      <c r="AG41" s="95"/>
      <c r="AH41" s="95"/>
    </row>
    <row r="42" customFormat="false" ht="12" hidden="false" customHeight="true" outlineLevel="0" collapsed="false">
      <c r="A42" s="47" t="s">
        <v>54</v>
      </c>
      <c r="B42" s="48" t="n">
        <v>216</v>
      </c>
      <c r="C42" s="47" t="s">
        <v>55</v>
      </c>
      <c r="D42" s="47" t="s">
        <v>99</v>
      </c>
      <c r="E42" s="50" t="s">
        <v>51</v>
      </c>
      <c r="F42" s="50" t="n">
        <v>1</v>
      </c>
      <c r="G42" s="93" t="n">
        <v>1</v>
      </c>
      <c r="H42" s="33" t="s">
        <v>61</v>
      </c>
      <c r="I42" s="51" t="s">
        <v>56</v>
      </c>
      <c r="J42" s="33" t="s">
        <v>24</v>
      </c>
      <c r="K42" s="51" t="s">
        <v>57</v>
      </c>
      <c r="L42" s="87" t="s">
        <v>26</v>
      </c>
      <c r="M42" s="93" t="s">
        <v>53</v>
      </c>
      <c r="N42" s="33" t="s">
        <v>24</v>
      </c>
      <c r="O42" s="94" t="s">
        <v>83</v>
      </c>
      <c r="P42" s="93" t="n">
        <v>1</v>
      </c>
      <c r="Q42" s="56" t="s">
        <v>1207</v>
      </c>
      <c r="R42" s="48" t="n">
        <v>0</v>
      </c>
      <c r="S42" s="57" t="s">
        <v>1632</v>
      </c>
      <c r="T42" s="39" t="s">
        <v>1636</v>
      </c>
      <c r="U42" s="33" t="s">
        <v>67</v>
      </c>
      <c r="V42" s="33" t="s">
        <v>67</v>
      </c>
      <c r="W42" s="33" t="s">
        <v>68</v>
      </c>
      <c r="X42" s="33" t="s">
        <v>71</v>
      </c>
      <c r="Y42" s="58" t="n">
        <f aca="false">F42*G42*2</f>
        <v>2</v>
      </c>
      <c r="Z42" s="58" t="str">
        <f aca="false">IF(X42="N",Y42,"0")</f>
        <v>0</v>
      </c>
      <c r="AA42" s="58" t="n">
        <f aca="false">IF(X42="P",Y42,"0")</f>
        <v>2</v>
      </c>
      <c r="AB42" s="95"/>
      <c r="AC42" s="95"/>
      <c r="AD42" s="95"/>
      <c r="AE42" s="95"/>
      <c r="AF42" s="95"/>
      <c r="AG42" s="95"/>
      <c r="AH42" s="95"/>
    </row>
    <row r="43" customFormat="false" ht="12" hidden="false" customHeight="true" outlineLevel="0" collapsed="false">
      <c r="A43" s="47" t="s">
        <v>54</v>
      </c>
      <c r="B43" s="48" t="n">
        <v>216</v>
      </c>
      <c r="C43" s="47" t="s">
        <v>55</v>
      </c>
      <c r="D43" s="47" t="s">
        <v>100</v>
      </c>
      <c r="E43" s="50" t="s">
        <v>51</v>
      </c>
      <c r="F43" s="50" t="n">
        <v>1</v>
      </c>
      <c r="G43" s="93" t="n">
        <v>1</v>
      </c>
      <c r="H43" s="33" t="s">
        <v>61</v>
      </c>
      <c r="I43" s="51" t="s">
        <v>56</v>
      </c>
      <c r="J43" s="33" t="s">
        <v>24</v>
      </c>
      <c r="K43" s="51" t="s">
        <v>57</v>
      </c>
      <c r="L43" s="87" t="s">
        <v>26</v>
      </c>
      <c r="M43" s="93" t="s">
        <v>53</v>
      </c>
      <c r="N43" s="33" t="s">
        <v>24</v>
      </c>
      <c r="O43" s="94" t="s">
        <v>83</v>
      </c>
      <c r="P43" s="93" t="n">
        <v>1</v>
      </c>
      <c r="Q43" s="56" t="s">
        <v>1207</v>
      </c>
      <c r="R43" s="48" t="n">
        <v>0</v>
      </c>
      <c r="S43" s="57" t="s">
        <v>1632</v>
      </c>
      <c r="T43" s="39" t="s">
        <v>1636</v>
      </c>
      <c r="U43" s="33" t="s">
        <v>67</v>
      </c>
      <c r="V43" s="33" t="s">
        <v>67</v>
      </c>
      <c r="W43" s="33" t="s">
        <v>68</v>
      </c>
      <c r="X43" s="33" t="s">
        <v>71</v>
      </c>
      <c r="Y43" s="58" t="n">
        <f aca="false">F43*G43*2</f>
        <v>2</v>
      </c>
      <c r="Z43" s="58" t="str">
        <f aca="false">IF(X43="N",Y43,"0")</f>
        <v>0</v>
      </c>
      <c r="AA43" s="58" t="n">
        <f aca="false">IF(X43="P",Y43,"0")</f>
        <v>2</v>
      </c>
      <c r="AB43" s="95"/>
      <c r="AC43" s="95"/>
      <c r="AD43" s="95"/>
      <c r="AE43" s="95"/>
      <c r="AF43" s="95"/>
      <c r="AG43" s="95"/>
      <c r="AH43" s="95"/>
    </row>
    <row r="44" customFormat="false" ht="12" hidden="false" customHeight="true" outlineLevel="0" collapsed="false">
      <c r="A44" s="47" t="s">
        <v>54</v>
      </c>
      <c r="B44" s="48" t="n">
        <v>216</v>
      </c>
      <c r="C44" s="47" t="s">
        <v>55</v>
      </c>
      <c r="D44" s="47" t="s">
        <v>101</v>
      </c>
      <c r="E44" s="50" t="s">
        <v>51</v>
      </c>
      <c r="F44" s="50" t="n">
        <v>1</v>
      </c>
      <c r="G44" s="93" t="n">
        <v>1</v>
      </c>
      <c r="H44" s="33" t="s">
        <v>61</v>
      </c>
      <c r="I44" s="51" t="s">
        <v>56</v>
      </c>
      <c r="J44" s="33" t="s">
        <v>24</v>
      </c>
      <c r="K44" s="51" t="s">
        <v>57</v>
      </c>
      <c r="L44" s="87" t="s">
        <v>26</v>
      </c>
      <c r="M44" s="93" t="s">
        <v>53</v>
      </c>
      <c r="N44" s="33" t="s">
        <v>24</v>
      </c>
      <c r="O44" s="94" t="s">
        <v>83</v>
      </c>
      <c r="P44" s="93" t="n">
        <v>1</v>
      </c>
      <c r="Q44" s="56" t="s">
        <v>1207</v>
      </c>
      <c r="R44" s="48" t="n">
        <v>0</v>
      </c>
      <c r="S44" s="57" t="s">
        <v>1632</v>
      </c>
      <c r="T44" s="39" t="s">
        <v>1636</v>
      </c>
      <c r="U44" s="33" t="s">
        <v>67</v>
      </c>
      <c r="V44" s="33" t="s">
        <v>67</v>
      </c>
      <c r="W44" s="33" t="s">
        <v>68</v>
      </c>
      <c r="X44" s="33" t="s">
        <v>71</v>
      </c>
      <c r="Y44" s="58" t="n">
        <f aca="false">F44*G44*2</f>
        <v>2</v>
      </c>
      <c r="Z44" s="58" t="str">
        <f aca="false">IF(X44="N",Y44,"0")</f>
        <v>0</v>
      </c>
      <c r="AA44" s="58" t="n">
        <f aca="false">IF(X44="P",Y44,"0")</f>
        <v>2</v>
      </c>
      <c r="AB44" s="95"/>
      <c r="AC44" s="95"/>
      <c r="AD44" s="95"/>
      <c r="AE44" s="95"/>
      <c r="AF44" s="95"/>
      <c r="AG44" s="95"/>
      <c r="AH44" s="95"/>
    </row>
    <row r="45" customFormat="false" ht="12" hidden="false" customHeight="true" outlineLevel="0" collapsed="false">
      <c r="A45" s="47" t="s">
        <v>54</v>
      </c>
      <c r="B45" s="48" t="n">
        <v>216</v>
      </c>
      <c r="C45" s="47" t="s">
        <v>55</v>
      </c>
      <c r="D45" s="47" t="s">
        <v>102</v>
      </c>
      <c r="E45" s="50" t="s">
        <v>51</v>
      </c>
      <c r="F45" s="50" t="n">
        <v>1</v>
      </c>
      <c r="G45" s="93" t="n">
        <v>1</v>
      </c>
      <c r="H45" s="33" t="s">
        <v>61</v>
      </c>
      <c r="I45" s="51" t="s">
        <v>56</v>
      </c>
      <c r="J45" s="33" t="s">
        <v>24</v>
      </c>
      <c r="K45" s="51" t="s">
        <v>57</v>
      </c>
      <c r="L45" s="87" t="s">
        <v>26</v>
      </c>
      <c r="M45" s="93" t="s">
        <v>53</v>
      </c>
      <c r="N45" s="33" t="s">
        <v>24</v>
      </c>
      <c r="O45" s="94" t="s">
        <v>83</v>
      </c>
      <c r="P45" s="93" t="n">
        <v>1</v>
      </c>
      <c r="Q45" s="56" t="s">
        <v>1207</v>
      </c>
      <c r="R45" s="48" t="n">
        <v>0</v>
      </c>
      <c r="S45" s="57" t="s">
        <v>1632</v>
      </c>
      <c r="T45" s="39" t="s">
        <v>1636</v>
      </c>
      <c r="U45" s="33" t="s">
        <v>67</v>
      </c>
      <c r="V45" s="33" t="s">
        <v>67</v>
      </c>
      <c r="W45" s="33" t="s">
        <v>68</v>
      </c>
      <c r="X45" s="33" t="s">
        <v>71</v>
      </c>
      <c r="Y45" s="58" t="n">
        <f aca="false">F45*G45*2</f>
        <v>2</v>
      </c>
      <c r="Z45" s="58" t="str">
        <f aca="false">IF(X45="N",Y45,"0")</f>
        <v>0</v>
      </c>
      <c r="AA45" s="58" t="n">
        <f aca="false">IF(X45="P",Y45,"0")</f>
        <v>2</v>
      </c>
      <c r="AB45" s="96"/>
      <c r="AC45" s="95"/>
      <c r="AD45" s="95"/>
      <c r="AE45" s="95"/>
      <c r="AF45" s="95"/>
      <c r="AG45" s="95"/>
      <c r="AH45" s="95"/>
    </row>
    <row r="46" customFormat="false" ht="12" hidden="false" customHeight="true" outlineLevel="0" collapsed="false">
      <c r="A46" s="47" t="s">
        <v>54</v>
      </c>
      <c r="B46" s="48" t="n">
        <v>216</v>
      </c>
      <c r="C46" s="47" t="s">
        <v>55</v>
      </c>
      <c r="D46" s="47" t="s">
        <v>103</v>
      </c>
      <c r="E46" s="50" t="s">
        <v>51</v>
      </c>
      <c r="F46" s="50" t="n">
        <v>1</v>
      </c>
      <c r="G46" s="93" t="n">
        <v>1</v>
      </c>
      <c r="H46" s="33" t="s">
        <v>61</v>
      </c>
      <c r="I46" s="51" t="s">
        <v>56</v>
      </c>
      <c r="J46" s="33" t="s">
        <v>24</v>
      </c>
      <c r="K46" s="51" t="s">
        <v>57</v>
      </c>
      <c r="L46" s="87" t="s">
        <v>26</v>
      </c>
      <c r="M46" s="93" t="s">
        <v>53</v>
      </c>
      <c r="N46" s="33" t="s">
        <v>24</v>
      </c>
      <c r="O46" s="94" t="s">
        <v>83</v>
      </c>
      <c r="P46" s="93" t="n">
        <v>1</v>
      </c>
      <c r="Q46" s="56" t="s">
        <v>1207</v>
      </c>
      <c r="R46" s="48" t="n">
        <v>0</v>
      </c>
      <c r="S46" s="57" t="s">
        <v>1632</v>
      </c>
      <c r="T46" s="39" t="s">
        <v>1636</v>
      </c>
      <c r="U46" s="33" t="s">
        <v>67</v>
      </c>
      <c r="V46" s="33" t="s">
        <v>67</v>
      </c>
      <c r="W46" s="33" t="s">
        <v>68</v>
      </c>
      <c r="X46" s="33" t="s">
        <v>71</v>
      </c>
      <c r="Y46" s="58" t="n">
        <f aca="false">F46*G46*2</f>
        <v>2</v>
      </c>
      <c r="Z46" s="58" t="str">
        <f aca="false">IF(X46="N",Y46,"0")</f>
        <v>0</v>
      </c>
      <c r="AA46" s="58" t="n">
        <f aca="false">IF(X46="P",Y46,"0")</f>
        <v>2</v>
      </c>
      <c r="AB46" s="96"/>
      <c r="AC46" s="95"/>
      <c r="AD46" s="95"/>
      <c r="AE46" s="95"/>
      <c r="AF46" s="95"/>
      <c r="AG46" s="95"/>
      <c r="AH46" s="95"/>
    </row>
    <row r="47" customFormat="false" ht="12" hidden="false" customHeight="true" outlineLevel="0" collapsed="false">
      <c r="A47" s="60"/>
      <c r="B47" s="61"/>
      <c r="C47" s="60"/>
      <c r="D47" s="60"/>
      <c r="E47" s="62"/>
      <c r="F47" s="62"/>
      <c r="G47" s="99" t="n">
        <f aca="false">SUM(G23:G46)</f>
        <v>24</v>
      </c>
      <c r="H47" s="64"/>
      <c r="I47" s="65"/>
      <c r="J47" s="100"/>
      <c r="K47" s="67"/>
      <c r="L47" s="68"/>
      <c r="M47" s="69" t="n">
        <f aca="false">G47-P47</f>
        <v>0</v>
      </c>
      <c r="N47" s="337"/>
      <c r="O47" s="102"/>
      <c r="P47" s="103" t="n">
        <f aca="false">SUM(P23:P46)</f>
        <v>24</v>
      </c>
      <c r="Q47" s="60"/>
      <c r="R47" s="61"/>
      <c r="S47" s="70"/>
      <c r="T47" s="60"/>
      <c r="U47" s="62"/>
      <c r="V47" s="62"/>
      <c r="W47" s="62"/>
      <c r="X47" s="62"/>
      <c r="Y47" s="58" t="n">
        <f aca="false">F47*G47*2</f>
        <v>0</v>
      </c>
      <c r="Z47" s="58" t="str">
        <f aca="false">IF(X47="N",Y47,"0")</f>
        <v>0</v>
      </c>
      <c r="AA47" s="58" t="str">
        <f aca="false">IF(X47="P",Y47,"0")</f>
        <v>0</v>
      </c>
      <c r="AB47" s="104"/>
      <c r="AC47" s="71"/>
      <c r="AD47" s="62"/>
      <c r="AE47" s="62"/>
      <c r="AF47" s="62"/>
    </row>
    <row r="48" customFormat="false" ht="12" hidden="false" customHeight="true" outlineLevel="0" collapsed="false">
      <c r="A48" s="90"/>
      <c r="B48" s="91"/>
      <c r="C48" s="90"/>
      <c r="D48" s="90"/>
      <c r="E48" s="50"/>
      <c r="F48" s="50"/>
      <c r="G48" s="105"/>
      <c r="H48" s="106"/>
      <c r="I48" s="92"/>
      <c r="J48" s="107"/>
      <c r="K48" s="49"/>
      <c r="L48" s="87"/>
      <c r="M48" s="88"/>
      <c r="N48" s="136"/>
      <c r="O48" s="94"/>
      <c r="P48" s="109"/>
      <c r="Q48" s="90"/>
      <c r="R48" s="91"/>
      <c r="S48" s="74"/>
      <c r="T48" s="90"/>
      <c r="U48" s="50"/>
      <c r="V48" s="50"/>
      <c r="W48" s="50"/>
      <c r="X48" s="50"/>
      <c r="Y48" s="58" t="n">
        <f aca="false">F48*G48*2</f>
        <v>0</v>
      </c>
      <c r="Z48" s="58" t="str">
        <f aca="false">IF(X48="N",Y48,"0")</f>
        <v>0</v>
      </c>
      <c r="AA48" s="58" t="str">
        <f aca="false">IF(X48="P",Y48,"0")</f>
        <v>0</v>
      </c>
      <c r="AB48" s="110"/>
      <c r="AC48" s="59"/>
      <c r="AD48" s="50"/>
      <c r="AE48" s="50"/>
      <c r="AF48" s="50"/>
    </row>
    <row r="49" customFormat="false" ht="12" hidden="false" customHeight="true" outlineLevel="0" collapsed="false">
      <c r="A49" s="47" t="s">
        <v>54</v>
      </c>
      <c r="B49" s="48" t="n">
        <v>216</v>
      </c>
      <c r="C49" s="47" t="s">
        <v>55</v>
      </c>
      <c r="D49" s="90" t="s">
        <v>78</v>
      </c>
      <c r="E49" s="50" t="s">
        <v>51</v>
      </c>
      <c r="F49" s="50" t="n">
        <v>1</v>
      </c>
      <c r="G49" s="92" t="n">
        <v>5</v>
      </c>
      <c r="H49" s="33" t="s">
        <v>61</v>
      </c>
      <c r="I49" s="51" t="s">
        <v>56</v>
      </c>
      <c r="J49" s="33" t="s">
        <v>24</v>
      </c>
      <c r="K49" s="51" t="s">
        <v>57</v>
      </c>
      <c r="L49" s="87" t="s">
        <v>26</v>
      </c>
      <c r="M49" s="55" t="s">
        <v>104</v>
      </c>
      <c r="N49" s="33" t="s">
        <v>24</v>
      </c>
      <c r="O49" s="111" t="s">
        <v>771</v>
      </c>
      <c r="P49" s="92" t="n">
        <v>5</v>
      </c>
      <c r="Q49" s="56" t="s">
        <v>1207</v>
      </c>
      <c r="R49" s="40" t="n">
        <v>290</v>
      </c>
      <c r="S49" s="57" t="s">
        <v>1637</v>
      </c>
      <c r="T49" s="39" t="s">
        <v>1638</v>
      </c>
      <c r="U49" s="33" t="s">
        <v>774</v>
      </c>
      <c r="V49" s="33" t="s">
        <v>774</v>
      </c>
      <c r="W49" s="33" t="s">
        <v>68</v>
      </c>
      <c r="X49" s="33" t="s">
        <v>71</v>
      </c>
      <c r="Y49" s="58" t="n">
        <f aca="false">F49*G49*2</f>
        <v>10</v>
      </c>
      <c r="Z49" s="58" t="str">
        <f aca="false">IF(X49="N",Y49,"0")</f>
        <v>0</v>
      </c>
      <c r="AA49" s="58" t="n">
        <f aca="false">IF(X49="P",Y49,"0")</f>
        <v>10</v>
      </c>
      <c r="AB49" s="96"/>
      <c r="AC49" s="59"/>
      <c r="AD49" s="50"/>
      <c r="AE49" s="50"/>
      <c r="AF49" s="50"/>
    </row>
    <row r="50" customFormat="false" ht="12" hidden="false" customHeight="true" outlineLevel="0" collapsed="false">
      <c r="A50" s="47" t="s">
        <v>54</v>
      </c>
      <c r="B50" s="48" t="n">
        <v>216</v>
      </c>
      <c r="C50" s="47" t="s">
        <v>55</v>
      </c>
      <c r="D50" s="90" t="s">
        <v>79</v>
      </c>
      <c r="E50" s="50" t="s">
        <v>51</v>
      </c>
      <c r="F50" s="50" t="n">
        <v>1</v>
      </c>
      <c r="G50" s="92" t="n">
        <v>5</v>
      </c>
      <c r="H50" s="33" t="s">
        <v>61</v>
      </c>
      <c r="I50" s="51" t="s">
        <v>56</v>
      </c>
      <c r="J50" s="33" t="s">
        <v>24</v>
      </c>
      <c r="K50" s="51" t="s">
        <v>57</v>
      </c>
      <c r="L50" s="87" t="s">
        <v>26</v>
      </c>
      <c r="M50" s="55" t="s">
        <v>104</v>
      </c>
      <c r="N50" s="33" t="s">
        <v>24</v>
      </c>
      <c r="O50" s="111" t="s">
        <v>771</v>
      </c>
      <c r="P50" s="92" t="n">
        <v>5</v>
      </c>
      <c r="Q50" s="56" t="s">
        <v>1207</v>
      </c>
      <c r="R50" s="40" t="n">
        <v>290</v>
      </c>
      <c r="S50" s="57" t="s">
        <v>1637</v>
      </c>
      <c r="T50" s="39" t="s">
        <v>1638</v>
      </c>
      <c r="U50" s="33" t="s">
        <v>774</v>
      </c>
      <c r="V50" s="33" t="s">
        <v>774</v>
      </c>
      <c r="W50" s="33" t="s">
        <v>68</v>
      </c>
      <c r="X50" s="33" t="s">
        <v>71</v>
      </c>
      <c r="Y50" s="58" t="n">
        <f aca="false">F50*G50*2</f>
        <v>10</v>
      </c>
      <c r="Z50" s="58" t="str">
        <f aca="false">IF(X50="N",Y50,"0")</f>
        <v>0</v>
      </c>
      <c r="AA50" s="58" t="n">
        <f aca="false">IF(X50="P",Y50,"0")</f>
        <v>10</v>
      </c>
      <c r="AB50" s="96"/>
      <c r="AC50" s="59"/>
      <c r="AD50" s="50"/>
      <c r="AE50" s="50"/>
      <c r="AF50" s="50"/>
    </row>
    <row r="51" customFormat="false" ht="12" hidden="false" customHeight="true" outlineLevel="0" collapsed="false">
      <c r="A51" s="47" t="s">
        <v>54</v>
      </c>
      <c r="B51" s="48" t="n">
        <v>216</v>
      </c>
      <c r="C51" s="47" t="s">
        <v>55</v>
      </c>
      <c r="D51" s="90" t="s">
        <v>80</v>
      </c>
      <c r="E51" s="50" t="s">
        <v>51</v>
      </c>
      <c r="F51" s="50" t="n">
        <v>1</v>
      </c>
      <c r="G51" s="92" t="n">
        <v>5</v>
      </c>
      <c r="H51" s="33" t="s">
        <v>61</v>
      </c>
      <c r="I51" s="51" t="s">
        <v>56</v>
      </c>
      <c r="J51" s="33" t="s">
        <v>24</v>
      </c>
      <c r="K51" s="51" t="s">
        <v>57</v>
      </c>
      <c r="L51" s="87" t="s">
        <v>26</v>
      </c>
      <c r="M51" s="55" t="s">
        <v>104</v>
      </c>
      <c r="N51" s="33" t="s">
        <v>24</v>
      </c>
      <c r="O51" s="111" t="s">
        <v>771</v>
      </c>
      <c r="P51" s="92" t="n">
        <v>5</v>
      </c>
      <c r="Q51" s="56" t="s">
        <v>1207</v>
      </c>
      <c r="R51" s="40" t="n">
        <v>290</v>
      </c>
      <c r="S51" s="57" t="s">
        <v>1637</v>
      </c>
      <c r="T51" s="39" t="s">
        <v>1638</v>
      </c>
      <c r="U51" s="33" t="s">
        <v>774</v>
      </c>
      <c r="V51" s="33" t="s">
        <v>774</v>
      </c>
      <c r="W51" s="33" t="s">
        <v>68</v>
      </c>
      <c r="X51" s="33" t="s">
        <v>71</v>
      </c>
      <c r="Y51" s="58" t="n">
        <f aca="false">F51*G51*2</f>
        <v>10</v>
      </c>
      <c r="Z51" s="58" t="str">
        <f aca="false">IF(X51="N",Y51,"0")</f>
        <v>0</v>
      </c>
      <c r="AA51" s="58" t="n">
        <f aca="false">IF(X51="P",Y51,"0")</f>
        <v>10</v>
      </c>
      <c r="AB51" s="96"/>
      <c r="AC51" s="59"/>
      <c r="AD51" s="50"/>
      <c r="AE51" s="50"/>
      <c r="AF51" s="50"/>
    </row>
    <row r="52" customFormat="false" ht="12" hidden="false" customHeight="true" outlineLevel="0" collapsed="false">
      <c r="A52" s="47" t="s">
        <v>54</v>
      </c>
      <c r="B52" s="48" t="n">
        <v>216</v>
      </c>
      <c r="C52" s="47" t="s">
        <v>55</v>
      </c>
      <c r="D52" s="90" t="s">
        <v>81</v>
      </c>
      <c r="E52" s="50" t="s">
        <v>51</v>
      </c>
      <c r="F52" s="50" t="n">
        <v>1</v>
      </c>
      <c r="G52" s="92" t="n">
        <v>4</v>
      </c>
      <c r="H52" s="33" t="s">
        <v>61</v>
      </c>
      <c r="I52" s="51" t="s">
        <v>56</v>
      </c>
      <c r="J52" s="33" t="s">
        <v>24</v>
      </c>
      <c r="K52" s="51" t="s">
        <v>57</v>
      </c>
      <c r="L52" s="87" t="s">
        <v>26</v>
      </c>
      <c r="M52" s="55" t="s">
        <v>104</v>
      </c>
      <c r="N52" s="33" t="s">
        <v>24</v>
      </c>
      <c r="O52" s="111" t="s">
        <v>771</v>
      </c>
      <c r="P52" s="92" t="n">
        <v>4</v>
      </c>
      <c r="Q52" s="56" t="s">
        <v>1207</v>
      </c>
      <c r="R52" s="40" t="n">
        <v>290</v>
      </c>
      <c r="S52" s="57" t="s">
        <v>1637</v>
      </c>
      <c r="T52" s="39" t="s">
        <v>1638</v>
      </c>
      <c r="U52" s="33" t="s">
        <v>774</v>
      </c>
      <c r="V52" s="33" t="s">
        <v>774</v>
      </c>
      <c r="W52" s="33" t="s">
        <v>68</v>
      </c>
      <c r="X52" s="33" t="s">
        <v>71</v>
      </c>
      <c r="Y52" s="58" t="n">
        <f aca="false">F52*G52*2</f>
        <v>8</v>
      </c>
      <c r="Z52" s="58" t="str">
        <f aca="false">IF(X52="N",Y52,"0")</f>
        <v>0</v>
      </c>
      <c r="AA52" s="58" t="n">
        <f aca="false">IF(X52="P",Y52,"0")</f>
        <v>8</v>
      </c>
      <c r="AB52" s="96"/>
      <c r="AC52" s="59"/>
      <c r="AD52" s="50"/>
      <c r="AE52" s="50"/>
      <c r="AF52" s="50"/>
    </row>
    <row r="53" customFormat="false" ht="12" hidden="false" customHeight="true" outlineLevel="0" collapsed="false">
      <c r="A53" s="47" t="s">
        <v>54</v>
      </c>
      <c r="B53" s="48" t="n">
        <v>216</v>
      </c>
      <c r="C53" s="47" t="s">
        <v>55</v>
      </c>
      <c r="D53" s="90" t="s">
        <v>82</v>
      </c>
      <c r="E53" s="50" t="s">
        <v>51</v>
      </c>
      <c r="F53" s="50" t="n">
        <v>1</v>
      </c>
      <c r="G53" s="92" t="n">
        <v>4</v>
      </c>
      <c r="H53" s="33" t="s">
        <v>61</v>
      </c>
      <c r="I53" s="51" t="s">
        <v>56</v>
      </c>
      <c r="J53" s="33" t="s">
        <v>24</v>
      </c>
      <c r="K53" s="51" t="s">
        <v>57</v>
      </c>
      <c r="L53" s="87" t="s">
        <v>26</v>
      </c>
      <c r="M53" s="55" t="s">
        <v>104</v>
      </c>
      <c r="N53" s="33" t="s">
        <v>24</v>
      </c>
      <c r="O53" s="111" t="s">
        <v>771</v>
      </c>
      <c r="P53" s="92" t="n">
        <v>4</v>
      </c>
      <c r="Q53" s="56" t="s">
        <v>1207</v>
      </c>
      <c r="R53" s="40" t="n">
        <v>290</v>
      </c>
      <c r="S53" s="57" t="s">
        <v>1637</v>
      </c>
      <c r="T53" s="39" t="s">
        <v>1638</v>
      </c>
      <c r="U53" s="33" t="s">
        <v>774</v>
      </c>
      <c r="V53" s="33" t="s">
        <v>774</v>
      </c>
      <c r="W53" s="33" t="s">
        <v>68</v>
      </c>
      <c r="X53" s="33" t="s">
        <v>71</v>
      </c>
      <c r="Y53" s="58" t="n">
        <f aca="false">F53*G53*2</f>
        <v>8</v>
      </c>
      <c r="Z53" s="58" t="str">
        <f aca="false">IF(X53="N",Y53,"0")</f>
        <v>0</v>
      </c>
      <c r="AA53" s="58" t="n">
        <f aca="false">IF(X53="P",Y53,"0")</f>
        <v>8</v>
      </c>
      <c r="AB53" s="96"/>
      <c r="AC53" s="59"/>
      <c r="AD53" s="50"/>
      <c r="AE53" s="50"/>
      <c r="AF53" s="50"/>
    </row>
    <row r="54" customFormat="false" ht="12" hidden="false" customHeight="true" outlineLevel="0" collapsed="false">
      <c r="A54" s="47" t="s">
        <v>54</v>
      </c>
      <c r="B54" s="48" t="n">
        <v>216</v>
      </c>
      <c r="C54" s="47" t="s">
        <v>55</v>
      </c>
      <c r="D54" s="90" t="s">
        <v>85</v>
      </c>
      <c r="E54" s="50" t="s">
        <v>51</v>
      </c>
      <c r="F54" s="50" t="n">
        <v>1</v>
      </c>
      <c r="G54" s="92" t="n">
        <v>4</v>
      </c>
      <c r="H54" s="33" t="s">
        <v>61</v>
      </c>
      <c r="I54" s="51" t="s">
        <v>56</v>
      </c>
      <c r="J54" s="33" t="s">
        <v>24</v>
      </c>
      <c r="K54" s="51" t="s">
        <v>57</v>
      </c>
      <c r="L54" s="87" t="s">
        <v>26</v>
      </c>
      <c r="M54" s="55" t="s">
        <v>104</v>
      </c>
      <c r="N54" s="33" t="s">
        <v>24</v>
      </c>
      <c r="O54" s="111" t="s">
        <v>771</v>
      </c>
      <c r="P54" s="92" t="n">
        <v>4</v>
      </c>
      <c r="Q54" s="56" t="s">
        <v>1207</v>
      </c>
      <c r="R54" s="40" t="n">
        <v>290</v>
      </c>
      <c r="S54" s="57" t="s">
        <v>1637</v>
      </c>
      <c r="T54" s="39" t="s">
        <v>1638</v>
      </c>
      <c r="U54" s="33" t="s">
        <v>774</v>
      </c>
      <c r="V54" s="33" t="s">
        <v>774</v>
      </c>
      <c r="W54" s="33" t="s">
        <v>68</v>
      </c>
      <c r="X54" s="33" t="s">
        <v>71</v>
      </c>
      <c r="Y54" s="58" t="n">
        <f aca="false">F54*G54*2</f>
        <v>8</v>
      </c>
      <c r="Z54" s="58" t="str">
        <f aca="false">IF(X54="N",Y54,"0")</f>
        <v>0</v>
      </c>
      <c r="AA54" s="58" t="n">
        <f aca="false">IF(X54="P",Y54,"0")</f>
        <v>8</v>
      </c>
      <c r="AB54" s="96"/>
      <c r="AC54" s="59"/>
      <c r="AD54" s="50"/>
      <c r="AE54" s="50"/>
      <c r="AF54" s="50"/>
    </row>
    <row r="55" customFormat="false" ht="12" hidden="false" customHeight="true" outlineLevel="0" collapsed="false">
      <c r="A55" s="47"/>
      <c r="B55" s="48"/>
      <c r="C55" s="47"/>
      <c r="D55" s="90" t="s">
        <v>86</v>
      </c>
      <c r="E55" s="50" t="s">
        <v>51</v>
      </c>
      <c r="F55" s="50" t="n">
        <v>1</v>
      </c>
      <c r="G55" s="92"/>
      <c r="H55" s="33" t="s">
        <v>61</v>
      </c>
      <c r="I55" s="51"/>
      <c r="J55" s="33"/>
      <c r="K55" s="51"/>
      <c r="L55" s="87" t="s">
        <v>26</v>
      </c>
      <c r="M55" s="55"/>
      <c r="N55" s="33"/>
      <c r="O55" s="111"/>
      <c r="P55" s="92"/>
      <c r="Q55" s="56"/>
      <c r="R55" s="48"/>
      <c r="S55" s="98"/>
      <c r="T55" s="47"/>
      <c r="U55" s="33"/>
      <c r="V55" s="33"/>
      <c r="W55" s="33"/>
      <c r="X55" s="33"/>
      <c r="Y55" s="58" t="n">
        <f aca="false">F55*G55*2</f>
        <v>0</v>
      </c>
      <c r="Z55" s="58" t="str">
        <f aca="false">IF(X55="N",Y55,"0")</f>
        <v>0</v>
      </c>
      <c r="AA55" s="58" t="str">
        <f aca="false">IF(X55="P",Y55,"0")</f>
        <v>0</v>
      </c>
      <c r="AB55" s="96"/>
      <c r="AC55" s="95"/>
      <c r="AD55" s="95"/>
      <c r="AE55" s="95"/>
      <c r="AF55" s="95"/>
      <c r="AG55" s="95"/>
      <c r="AH55" s="95"/>
    </row>
    <row r="56" customFormat="false" ht="12" hidden="false" customHeight="true" outlineLevel="0" collapsed="false">
      <c r="A56" s="47"/>
      <c r="B56" s="48"/>
      <c r="C56" s="47"/>
      <c r="D56" s="90" t="s">
        <v>87</v>
      </c>
      <c r="E56" s="50" t="s">
        <v>51</v>
      </c>
      <c r="F56" s="50" t="n">
        <v>1</v>
      </c>
      <c r="G56" s="92"/>
      <c r="H56" s="33" t="s">
        <v>61</v>
      </c>
      <c r="I56" s="51"/>
      <c r="J56" s="33"/>
      <c r="K56" s="51"/>
      <c r="L56" s="87" t="s">
        <v>26</v>
      </c>
      <c r="M56" s="55"/>
      <c r="N56" s="33"/>
      <c r="O56" s="111"/>
      <c r="P56" s="92"/>
      <c r="Q56" s="56"/>
      <c r="R56" s="48"/>
      <c r="S56" s="98"/>
      <c r="T56" s="47"/>
      <c r="U56" s="33"/>
      <c r="V56" s="33"/>
      <c r="W56" s="33"/>
      <c r="X56" s="33"/>
      <c r="Y56" s="58" t="n">
        <f aca="false">F56*G56*2</f>
        <v>0</v>
      </c>
      <c r="Z56" s="58" t="str">
        <f aca="false">IF(X56="N",Y56,"0")</f>
        <v>0</v>
      </c>
      <c r="AA56" s="58" t="str">
        <f aca="false">IF(X56="P",Y56,"0")</f>
        <v>0</v>
      </c>
      <c r="AB56" s="96"/>
      <c r="AC56" s="95"/>
      <c r="AD56" s="95"/>
      <c r="AE56" s="95"/>
      <c r="AF56" s="95"/>
      <c r="AG56" s="95"/>
      <c r="AH56" s="95"/>
    </row>
    <row r="57" customFormat="false" ht="12" hidden="false" customHeight="true" outlineLevel="0" collapsed="false">
      <c r="A57" s="47"/>
      <c r="B57" s="48"/>
      <c r="C57" s="47"/>
      <c r="D57" s="90" t="s">
        <v>88</v>
      </c>
      <c r="E57" s="50" t="s">
        <v>51</v>
      </c>
      <c r="F57" s="50" t="n">
        <v>1</v>
      </c>
      <c r="G57" s="92"/>
      <c r="H57" s="33" t="s">
        <v>61</v>
      </c>
      <c r="I57" s="51"/>
      <c r="J57" s="33"/>
      <c r="K57" s="51"/>
      <c r="L57" s="87" t="s">
        <v>26</v>
      </c>
      <c r="M57" s="55"/>
      <c r="N57" s="33"/>
      <c r="O57" s="111"/>
      <c r="P57" s="92"/>
      <c r="Q57" s="56"/>
      <c r="R57" s="48"/>
      <c r="S57" s="98"/>
      <c r="T57" s="47"/>
      <c r="U57" s="33"/>
      <c r="V57" s="33"/>
      <c r="W57" s="33"/>
      <c r="X57" s="33"/>
      <c r="Y57" s="58" t="n">
        <f aca="false">F57*G57*2</f>
        <v>0</v>
      </c>
      <c r="Z57" s="58" t="str">
        <f aca="false">IF(X57="N",Y57,"0")</f>
        <v>0</v>
      </c>
      <c r="AA57" s="58" t="str">
        <f aca="false">IF(X57="P",Y57,"0")</f>
        <v>0</v>
      </c>
      <c r="AB57" s="96"/>
      <c r="AC57" s="95"/>
      <c r="AD57" s="95"/>
      <c r="AE57" s="95"/>
      <c r="AF57" s="95"/>
      <c r="AG57" s="95"/>
      <c r="AH57" s="95"/>
    </row>
    <row r="58" customFormat="false" ht="12" hidden="false" customHeight="true" outlineLevel="0" collapsed="false">
      <c r="A58" s="47" t="s">
        <v>54</v>
      </c>
      <c r="B58" s="48" t="n">
        <v>216</v>
      </c>
      <c r="C58" s="47" t="s">
        <v>55</v>
      </c>
      <c r="D58" s="90" t="s">
        <v>89</v>
      </c>
      <c r="E58" s="50" t="s">
        <v>51</v>
      </c>
      <c r="F58" s="50" t="n">
        <v>1</v>
      </c>
      <c r="G58" s="92" t="n">
        <v>1</v>
      </c>
      <c r="H58" s="33" t="s">
        <v>61</v>
      </c>
      <c r="I58" s="51" t="s">
        <v>56</v>
      </c>
      <c r="J58" s="33" t="s">
        <v>24</v>
      </c>
      <c r="K58" s="51" t="s">
        <v>57</v>
      </c>
      <c r="L58" s="87" t="s">
        <v>26</v>
      </c>
      <c r="M58" s="55" t="s">
        <v>104</v>
      </c>
      <c r="N58" s="33" t="s">
        <v>24</v>
      </c>
      <c r="O58" s="111" t="s">
        <v>771</v>
      </c>
      <c r="P58" s="92" t="n">
        <v>1</v>
      </c>
      <c r="Q58" s="56" t="s">
        <v>1207</v>
      </c>
      <c r="R58" s="40" t="n">
        <v>290</v>
      </c>
      <c r="S58" s="57" t="s">
        <v>1637</v>
      </c>
      <c r="T58" s="39" t="s">
        <v>1638</v>
      </c>
      <c r="U58" s="33" t="s">
        <v>774</v>
      </c>
      <c r="V58" s="33" t="s">
        <v>774</v>
      </c>
      <c r="W58" s="33" t="s">
        <v>68</v>
      </c>
      <c r="X58" s="33" t="s">
        <v>71</v>
      </c>
      <c r="Y58" s="58" t="n">
        <f aca="false">F58*G58*2</f>
        <v>2</v>
      </c>
      <c r="Z58" s="58" t="str">
        <f aca="false">IF(X58="N",Y58,"0")</f>
        <v>0</v>
      </c>
      <c r="AA58" s="58" t="n">
        <f aca="false">IF(X58="P",Y58,"0")</f>
        <v>2</v>
      </c>
      <c r="AB58" s="95"/>
      <c r="AC58" s="95"/>
      <c r="AD58" s="95"/>
      <c r="AE58" s="95"/>
      <c r="AF58" s="95"/>
      <c r="AG58" s="95"/>
      <c r="AH58" s="95"/>
    </row>
    <row r="59" customFormat="false" ht="12" hidden="false" customHeight="true" outlineLevel="0" collapsed="false">
      <c r="A59" s="47" t="s">
        <v>54</v>
      </c>
      <c r="B59" s="48" t="n">
        <v>216</v>
      </c>
      <c r="C59" s="47" t="s">
        <v>55</v>
      </c>
      <c r="D59" s="90" t="s">
        <v>90</v>
      </c>
      <c r="E59" s="50" t="s">
        <v>51</v>
      </c>
      <c r="F59" s="50" t="n">
        <v>1</v>
      </c>
      <c r="G59" s="92" t="n">
        <v>1</v>
      </c>
      <c r="H59" s="33" t="s">
        <v>61</v>
      </c>
      <c r="I59" s="51" t="s">
        <v>56</v>
      </c>
      <c r="J59" s="33" t="s">
        <v>24</v>
      </c>
      <c r="K59" s="51" t="s">
        <v>57</v>
      </c>
      <c r="L59" s="87" t="s">
        <v>26</v>
      </c>
      <c r="M59" s="55" t="s">
        <v>104</v>
      </c>
      <c r="N59" s="33" t="s">
        <v>24</v>
      </c>
      <c r="O59" s="111" t="s">
        <v>771</v>
      </c>
      <c r="P59" s="92" t="n">
        <v>1</v>
      </c>
      <c r="Q59" s="56" t="s">
        <v>1207</v>
      </c>
      <c r="R59" s="40" t="n">
        <v>290</v>
      </c>
      <c r="S59" s="57" t="s">
        <v>1637</v>
      </c>
      <c r="T59" s="39" t="s">
        <v>1638</v>
      </c>
      <c r="U59" s="33" t="s">
        <v>774</v>
      </c>
      <c r="V59" s="33" t="s">
        <v>774</v>
      </c>
      <c r="W59" s="33" t="s">
        <v>68</v>
      </c>
      <c r="X59" s="33" t="s">
        <v>71</v>
      </c>
      <c r="Y59" s="58" t="n">
        <f aca="false">F59*G59*2</f>
        <v>2</v>
      </c>
      <c r="Z59" s="58" t="str">
        <f aca="false">IF(X59="N",Y59,"0")</f>
        <v>0</v>
      </c>
      <c r="AA59" s="58" t="n">
        <f aca="false">IF(X59="P",Y59,"0")</f>
        <v>2</v>
      </c>
      <c r="AB59" s="95"/>
      <c r="AC59" s="95"/>
      <c r="AD59" s="95"/>
      <c r="AE59" s="95"/>
      <c r="AF59" s="95"/>
      <c r="AG59" s="95"/>
      <c r="AH59" s="95"/>
    </row>
    <row r="60" customFormat="false" ht="12" hidden="false" customHeight="true" outlineLevel="0" collapsed="false">
      <c r="A60" s="47" t="s">
        <v>54</v>
      </c>
      <c r="B60" s="48" t="n">
        <v>216</v>
      </c>
      <c r="C60" s="47" t="s">
        <v>55</v>
      </c>
      <c r="D60" s="90" t="s">
        <v>91</v>
      </c>
      <c r="E60" s="50" t="s">
        <v>51</v>
      </c>
      <c r="F60" s="50" t="n">
        <v>1</v>
      </c>
      <c r="G60" s="92" t="n">
        <v>1</v>
      </c>
      <c r="H60" s="33" t="s">
        <v>61</v>
      </c>
      <c r="I60" s="51" t="s">
        <v>56</v>
      </c>
      <c r="J60" s="33" t="s">
        <v>24</v>
      </c>
      <c r="K60" s="51" t="s">
        <v>57</v>
      </c>
      <c r="L60" s="87" t="s">
        <v>26</v>
      </c>
      <c r="M60" s="55" t="s">
        <v>104</v>
      </c>
      <c r="N60" s="33" t="s">
        <v>24</v>
      </c>
      <c r="O60" s="111" t="s">
        <v>771</v>
      </c>
      <c r="P60" s="92" t="n">
        <v>1</v>
      </c>
      <c r="Q60" s="56" t="s">
        <v>1207</v>
      </c>
      <c r="R60" s="40" t="n">
        <v>290</v>
      </c>
      <c r="S60" s="57" t="s">
        <v>1637</v>
      </c>
      <c r="T60" s="39" t="s">
        <v>1638</v>
      </c>
      <c r="U60" s="33" t="s">
        <v>774</v>
      </c>
      <c r="V60" s="33" t="s">
        <v>774</v>
      </c>
      <c r="W60" s="33" t="s">
        <v>68</v>
      </c>
      <c r="X60" s="33" t="s">
        <v>71</v>
      </c>
      <c r="Y60" s="58" t="n">
        <f aca="false">F60*G60*2</f>
        <v>2</v>
      </c>
      <c r="Z60" s="58" t="str">
        <f aca="false">IF(X60="N",Y60,"0")</f>
        <v>0</v>
      </c>
      <c r="AA60" s="58" t="n">
        <f aca="false">IF(X60="P",Y60,"0")</f>
        <v>2</v>
      </c>
      <c r="AB60" s="95"/>
      <c r="AC60" s="95"/>
      <c r="AD60" s="95"/>
      <c r="AE60" s="95"/>
      <c r="AF60" s="95"/>
      <c r="AG60" s="95"/>
      <c r="AH60" s="95"/>
    </row>
    <row r="61" customFormat="false" ht="12" hidden="false" customHeight="true" outlineLevel="0" collapsed="false">
      <c r="A61" s="47" t="s">
        <v>54</v>
      </c>
      <c r="B61" s="48" t="n">
        <v>216</v>
      </c>
      <c r="C61" s="47" t="s">
        <v>55</v>
      </c>
      <c r="D61" s="90" t="s">
        <v>92</v>
      </c>
      <c r="E61" s="50" t="s">
        <v>51</v>
      </c>
      <c r="F61" s="50" t="n">
        <v>1</v>
      </c>
      <c r="G61" s="92" t="n">
        <v>1</v>
      </c>
      <c r="H61" s="33" t="s">
        <v>61</v>
      </c>
      <c r="I61" s="51" t="s">
        <v>56</v>
      </c>
      <c r="J61" s="33" t="s">
        <v>24</v>
      </c>
      <c r="K61" s="51" t="s">
        <v>57</v>
      </c>
      <c r="L61" s="87" t="s">
        <v>26</v>
      </c>
      <c r="M61" s="55" t="s">
        <v>104</v>
      </c>
      <c r="N61" s="33" t="s">
        <v>24</v>
      </c>
      <c r="O61" s="111" t="s">
        <v>771</v>
      </c>
      <c r="P61" s="92" t="n">
        <v>1</v>
      </c>
      <c r="Q61" s="56" t="s">
        <v>1207</v>
      </c>
      <c r="R61" s="40" t="n">
        <v>290</v>
      </c>
      <c r="S61" s="57" t="s">
        <v>1637</v>
      </c>
      <c r="T61" s="39" t="s">
        <v>1638</v>
      </c>
      <c r="U61" s="33" t="s">
        <v>774</v>
      </c>
      <c r="V61" s="33" t="s">
        <v>774</v>
      </c>
      <c r="W61" s="33" t="s">
        <v>68</v>
      </c>
      <c r="X61" s="33" t="s">
        <v>71</v>
      </c>
      <c r="Y61" s="58" t="n">
        <f aca="false">F61*G61*2</f>
        <v>2</v>
      </c>
      <c r="Z61" s="58" t="str">
        <f aca="false">IF(X61="N",Y61,"0")</f>
        <v>0</v>
      </c>
      <c r="AA61" s="58" t="n">
        <f aca="false">IF(X61="P",Y61,"0")</f>
        <v>2</v>
      </c>
      <c r="AB61" s="95"/>
      <c r="AC61" s="95"/>
      <c r="AD61" s="95"/>
      <c r="AE61" s="95"/>
      <c r="AF61" s="95"/>
      <c r="AG61" s="95"/>
      <c r="AH61" s="95"/>
    </row>
    <row r="62" customFormat="false" ht="12" hidden="false" customHeight="true" outlineLevel="0" collapsed="false">
      <c r="A62" s="47" t="s">
        <v>54</v>
      </c>
      <c r="B62" s="48" t="n">
        <v>216</v>
      </c>
      <c r="C62" s="47" t="s">
        <v>55</v>
      </c>
      <c r="D62" s="90" t="s">
        <v>93</v>
      </c>
      <c r="E62" s="50" t="s">
        <v>51</v>
      </c>
      <c r="F62" s="50" t="n">
        <v>1</v>
      </c>
      <c r="G62" s="92" t="n">
        <v>1</v>
      </c>
      <c r="H62" s="33" t="s">
        <v>61</v>
      </c>
      <c r="I62" s="51" t="s">
        <v>56</v>
      </c>
      <c r="J62" s="33" t="s">
        <v>24</v>
      </c>
      <c r="K62" s="51" t="s">
        <v>57</v>
      </c>
      <c r="L62" s="87" t="s">
        <v>26</v>
      </c>
      <c r="M62" s="55" t="s">
        <v>104</v>
      </c>
      <c r="N62" s="33" t="s">
        <v>24</v>
      </c>
      <c r="O62" s="111" t="s">
        <v>771</v>
      </c>
      <c r="P62" s="92" t="n">
        <v>1</v>
      </c>
      <c r="Q62" s="56" t="s">
        <v>1207</v>
      </c>
      <c r="R62" s="40" t="n">
        <v>290</v>
      </c>
      <c r="S62" s="57" t="s">
        <v>1637</v>
      </c>
      <c r="T62" s="39" t="s">
        <v>1638</v>
      </c>
      <c r="U62" s="33" t="s">
        <v>774</v>
      </c>
      <c r="V62" s="33" t="s">
        <v>774</v>
      </c>
      <c r="W62" s="33" t="s">
        <v>68</v>
      </c>
      <c r="X62" s="33" t="s">
        <v>71</v>
      </c>
      <c r="Y62" s="58" t="n">
        <f aca="false">F62*G62*2</f>
        <v>2</v>
      </c>
      <c r="Z62" s="58" t="str">
        <f aca="false">IF(X62="N",Y62,"0")</f>
        <v>0</v>
      </c>
      <c r="AA62" s="58" t="n">
        <f aca="false">IF(X62="P",Y62,"0")</f>
        <v>2</v>
      </c>
      <c r="AB62" s="95"/>
      <c r="AC62" s="95"/>
      <c r="AD62" s="95"/>
      <c r="AE62" s="95"/>
      <c r="AF62" s="95"/>
      <c r="AG62" s="95"/>
      <c r="AH62" s="95"/>
    </row>
    <row r="63" customFormat="false" ht="12" hidden="false" customHeight="true" outlineLevel="0" collapsed="false">
      <c r="A63" s="47" t="s">
        <v>54</v>
      </c>
      <c r="B63" s="48" t="n">
        <v>216</v>
      </c>
      <c r="C63" s="47" t="s">
        <v>55</v>
      </c>
      <c r="D63" s="90" t="s">
        <v>94</v>
      </c>
      <c r="E63" s="50" t="s">
        <v>51</v>
      </c>
      <c r="F63" s="50" t="n">
        <v>1</v>
      </c>
      <c r="G63" s="92" t="n">
        <v>1</v>
      </c>
      <c r="H63" s="33" t="s">
        <v>61</v>
      </c>
      <c r="I63" s="51" t="s">
        <v>56</v>
      </c>
      <c r="J63" s="33" t="s">
        <v>24</v>
      </c>
      <c r="K63" s="51" t="s">
        <v>57</v>
      </c>
      <c r="L63" s="87" t="s">
        <v>26</v>
      </c>
      <c r="M63" s="55" t="s">
        <v>104</v>
      </c>
      <c r="N63" s="33" t="s">
        <v>24</v>
      </c>
      <c r="O63" s="111" t="s">
        <v>771</v>
      </c>
      <c r="P63" s="92" t="n">
        <v>1</v>
      </c>
      <c r="Q63" s="56" t="s">
        <v>1207</v>
      </c>
      <c r="R63" s="40" t="n">
        <v>290</v>
      </c>
      <c r="S63" s="57" t="s">
        <v>1637</v>
      </c>
      <c r="T63" s="39" t="s">
        <v>1638</v>
      </c>
      <c r="U63" s="33" t="s">
        <v>774</v>
      </c>
      <c r="V63" s="33" t="s">
        <v>774</v>
      </c>
      <c r="W63" s="33" t="s">
        <v>68</v>
      </c>
      <c r="X63" s="33" t="s">
        <v>71</v>
      </c>
      <c r="Y63" s="58" t="n">
        <f aca="false">F63*G63*2</f>
        <v>2</v>
      </c>
      <c r="Z63" s="58" t="str">
        <f aca="false">IF(X63="N",Y63,"0")</f>
        <v>0</v>
      </c>
      <c r="AA63" s="58" t="n">
        <f aca="false">IF(X63="P",Y63,"0")</f>
        <v>2</v>
      </c>
      <c r="AB63" s="95"/>
      <c r="AC63" s="95"/>
      <c r="AD63" s="95"/>
      <c r="AE63" s="95"/>
      <c r="AF63" s="95"/>
      <c r="AG63" s="95"/>
      <c r="AH63" s="95"/>
    </row>
    <row r="64" customFormat="false" ht="12" hidden="false" customHeight="true" outlineLevel="0" collapsed="false">
      <c r="A64" s="47" t="s">
        <v>54</v>
      </c>
      <c r="B64" s="48" t="n">
        <v>216</v>
      </c>
      <c r="C64" s="47" t="s">
        <v>55</v>
      </c>
      <c r="D64" s="90" t="s">
        <v>95</v>
      </c>
      <c r="E64" s="50" t="s">
        <v>51</v>
      </c>
      <c r="F64" s="50" t="n">
        <v>1</v>
      </c>
      <c r="G64" s="92" t="n">
        <v>1</v>
      </c>
      <c r="H64" s="33" t="s">
        <v>61</v>
      </c>
      <c r="I64" s="51" t="s">
        <v>56</v>
      </c>
      <c r="J64" s="33" t="s">
        <v>24</v>
      </c>
      <c r="K64" s="51" t="s">
        <v>57</v>
      </c>
      <c r="L64" s="87" t="s">
        <v>26</v>
      </c>
      <c r="M64" s="55" t="s">
        <v>104</v>
      </c>
      <c r="N64" s="33" t="s">
        <v>24</v>
      </c>
      <c r="O64" s="111" t="s">
        <v>771</v>
      </c>
      <c r="P64" s="92" t="n">
        <v>1</v>
      </c>
      <c r="Q64" s="56" t="s">
        <v>1207</v>
      </c>
      <c r="R64" s="40" t="n">
        <v>290</v>
      </c>
      <c r="S64" s="57" t="s">
        <v>1637</v>
      </c>
      <c r="T64" s="39" t="s">
        <v>1638</v>
      </c>
      <c r="U64" s="33" t="s">
        <v>774</v>
      </c>
      <c r="V64" s="33" t="s">
        <v>774</v>
      </c>
      <c r="W64" s="33" t="s">
        <v>68</v>
      </c>
      <c r="X64" s="33" t="s">
        <v>71</v>
      </c>
      <c r="Y64" s="58" t="n">
        <f aca="false">F64*G64*2</f>
        <v>2</v>
      </c>
      <c r="Z64" s="58" t="str">
        <f aca="false">IF(X64="N",Y64,"0")</f>
        <v>0</v>
      </c>
      <c r="AA64" s="58" t="n">
        <f aca="false">IF(X64="P",Y64,"0")</f>
        <v>2</v>
      </c>
      <c r="AB64" s="95"/>
      <c r="AC64" s="95"/>
      <c r="AD64" s="95"/>
      <c r="AE64" s="95"/>
      <c r="AF64" s="95"/>
      <c r="AG64" s="95"/>
      <c r="AH64" s="95"/>
    </row>
    <row r="65" customFormat="false" ht="12" hidden="false" customHeight="true" outlineLevel="0" collapsed="false">
      <c r="A65" s="47" t="s">
        <v>54</v>
      </c>
      <c r="B65" s="48" t="n">
        <v>216</v>
      </c>
      <c r="C65" s="47" t="s">
        <v>55</v>
      </c>
      <c r="D65" s="90" t="s">
        <v>96</v>
      </c>
      <c r="E65" s="50" t="s">
        <v>51</v>
      </c>
      <c r="F65" s="50" t="n">
        <v>1</v>
      </c>
      <c r="G65" s="92" t="n">
        <v>1</v>
      </c>
      <c r="H65" s="33" t="s">
        <v>61</v>
      </c>
      <c r="I65" s="51" t="s">
        <v>56</v>
      </c>
      <c r="J65" s="33" t="s">
        <v>24</v>
      </c>
      <c r="K65" s="51" t="s">
        <v>57</v>
      </c>
      <c r="L65" s="87" t="s">
        <v>26</v>
      </c>
      <c r="M65" s="55" t="s">
        <v>104</v>
      </c>
      <c r="N65" s="33" t="s">
        <v>24</v>
      </c>
      <c r="O65" s="111" t="s">
        <v>771</v>
      </c>
      <c r="P65" s="92" t="n">
        <v>1</v>
      </c>
      <c r="Q65" s="56" t="s">
        <v>1207</v>
      </c>
      <c r="R65" s="40" t="n">
        <v>290</v>
      </c>
      <c r="S65" s="57" t="s">
        <v>1637</v>
      </c>
      <c r="T65" s="39" t="s">
        <v>1638</v>
      </c>
      <c r="U65" s="33" t="s">
        <v>774</v>
      </c>
      <c r="V65" s="33" t="s">
        <v>774</v>
      </c>
      <c r="W65" s="33" t="s">
        <v>68</v>
      </c>
      <c r="X65" s="33" t="s">
        <v>71</v>
      </c>
      <c r="Y65" s="58" t="n">
        <f aca="false">F65*G65*2</f>
        <v>2</v>
      </c>
      <c r="Z65" s="58" t="str">
        <f aca="false">IF(X65="N",Y65,"0")</f>
        <v>0</v>
      </c>
      <c r="AA65" s="58" t="n">
        <f aca="false">IF(X65="P",Y65,"0")</f>
        <v>2</v>
      </c>
      <c r="AB65" s="95"/>
      <c r="AC65" s="95"/>
      <c r="AD65" s="95"/>
      <c r="AE65" s="95"/>
      <c r="AF65" s="95"/>
      <c r="AG65" s="95"/>
      <c r="AH65" s="95"/>
    </row>
    <row r="66" customFormat="false" ht="12" hidden="false" customHeight="true" outlineLevel="0" collapsed="false">
      <c r="A66" s="47" t="s">
        <v>54</v>
      </c>
      <c r="B66" s="48" t="n">
        <v>216</v>
      </c>
      <c r="C66" s="47" t="s">
        <v>55</v>
      </c>
      <c r="D66" s="90" t="s">
        <v>97</v>
      </c>
      <c r="E66" s="50" t="s">
        <v>51</v>
      </c>
      <c r="F66" s="50" t="n">
        <v>1</v>
      </c>
      <c r="G66" s="92" t="n">
        <v>1</v>
      </c>
      <c r="H66" s="33" t="s">
        <v>61</v>
      </c>
      <c r="I66" s="51" t="s">
        <v>56</v>
      </c>
      <c r="J66" s="33" t="s">
        <v>24</v>
      </c>
      <c r="K66" s="51" t="s">
        <v>57</v>
      </c>
      <c r="L66" s="87" t="s">
        <v>26</v>
      </c>
      <c r="M66" s="55" t="s">
        <v>104</v>
      </c>
      <c r="N66" s="33" t="s">
        <v>24</v>
      </c>
      <c r="O66" s="111" t="s">
        <v>771</v>
      </c>
      <c r="P66" s="92" t="n">
        <v>1</v>
      </c>
      <c r="Q66" s="56" t="s">
        <v>1207</v>
      </c>
      <c r="R66" s="40" t="n">
        <v>290</v>
      </c>
      <c r="S66" s="57" t="s">
        <v>1637</v>
      </c>
      <c r="T66" s="39" t="s">
        <v>1638</v>
      </c>
      <c r="U66" s="33" t="s">
        <v>774</v>
      </c>
      <c r="V66" s="33" t="s">
        <v>774</v>
      </c>
      <c r="W66" s="33" t="s">
        <v>68</v>
      </c>
      <c r="X66" s="33" t="s">
        <v>71</v>
      </c>
      <c r="Y66" s="58" t="n">
        <f aca="false">F66*G66*2</f>
        <v>2</v>
      </c>
      <c r="Z66" s="58" t="str">
        <f aca="false">IF(X66="N",Y66,"0")</f>
        <v>0</v>
      </c>
      <c r="AA66" s="58" t="n">
        <f aca="false">IF(X66="P",Y66,"0")</f>
        <v>2</v>
      </c>
      <c r="AB66" s="95"/>
      <c r="AC66" s="95"/>
      <c r="AD66" s="95"/>
      <c r="AE66" s="95"/>
      <c r="AF66" s="95"/>
      <c r="AG66" s="95"/>
      <c r="AH66" s="95"/>
    </row>
    <row r="67" customFormat="false" ht="12" hidden="false" customHeight="true" outlineLevel="0" collapsed="false">
      <c r="A67" s="47" t="s">
        <v>54</v>
      </c>
      <c r="B67" s="48" t="n">
        <v>216</v>
      </c>
      <c r="C67" s="47" t="s">
        <v>55</v>
      </c>
      <c r="D67" s="90" t="s">
        <v>98</v>
      </c>
      <c r="E67" s="50" t="s">
        <v>51</v>
      </c>
      <c r="F67" s="50" t="n">
        <v>1</v>
      </c>
      <c r="G67" s="92" t="n">
        <v>1</v>
      </c>
      <c r="H67" s="33" t="s">
        <v>61</v>
      </c>
      <c r="I67" s="51" t="s">
        <v>56</v>
      </c>
      <c r="J67" s="33" t="s">
        <v>24</v>
      </c>
      <c r="K67" s="51" t="s">
        <v>57</v>
      </c>
      <c r="L67" s="87" t="s">
        <v>26</v>
      </c>
      <c r="M67" s="55" t="s">
        <v>104</v>
      </c>
      <c r="N67" s="33" t="s">
        <v>24</v>
      </c>
      <c r="O67" s="111" t="s">
        <v>771</v>
      </c>
      <c r="P67" s="92" t="n">
        <v>1</v>
      </c>
      <c r="Q67" s="56" t="s">
        <v>1207</v>
      </c>
      <c r="R67" s="40" t="n">
        <v>290</v>
      </c>
      <c r="S67" s="57" t="s">
        <v>1637</v>
      </c>
      <c r="T67" s="39" t="s">
        <v>1638</v>
      </c>
      <c r="U67" s="33" t="s">
        <v>774</v>
      </c>
      <c r="V67" s="33" t="s">
        <v>774</v>
      </c>
      <c r="W67" s="33" t="s">
        <v>68</v>
      </c>
      <c r="X67" s="33" t="s">
        <v>71</v>
      </c>
      <c r="Y67" s="58" t="n">
        <f aca="false">F67*G67*2</f>
        <v>2</v>
      </c>
      <c r="Z67" s="58" t="str">
        <f aca="false">IF(X67="N",Y67,"0")</f>
        <v>0</v>
      </c>
      <c r="AA67" s="58" t="n">
        <f aca="false">IF(X67="P",Y67,"0")</f>
        <v>2</v>
      </c>
      <c r="AB67" s="95"/>
      <c r="AC67" s="95"/>
      <c r="AD67" s="95"/>
      <c r="AE67" s="95"/>
      <c r="AF67" s="95"/>
      <c r="AG67" s="95"/>
      <c r="AH67" s="95"/>
    </row>
    <row r="68" customFormat="false" ht="12" hidden="false" customHeight="true" outlineLevel="0" collapsed="false">
      <c r="A68" s="47" t="s">
        <v>54</v>
      </c>
      <c r="B68" s="48" t="n">
        <v>216</v>
      </c>
      <c r="C68" s="47" t="s">
        <v>55</v>
      </c>
      <c r="D68" s="90" t="s">
        <v>99</v>
      </c>
      <c r="E68" s="50" t="s">
        <v>51</v>
      </c>
      <c r="F68" s="50" t="n">
        <v>1</v>
      </c>
      <c r="G68" s="92" t="n">
        <v>1</v>
      </c>
      <c r="H68" s="33" t="s">
        <v>61</v>
      </c>
      <c r="I68" s="51" t="s">
        <v>56</v>
      </c>
      <c r="J68" s="33" t="s">
        <v>24</v>
      </c>
      <c r="K68" s="51" t="s">
        <v>57</v>
      </c>
      <c r="L68" s="87" t="s">
        <v>26</v>
      </c>
      <c r="M68" s="55" t="s">
        <v>104</v>
      </c>
      <c r="N68" s="33" t="s">
        <v>24</v>
      </c>
      <c r="O68" s="111" t="s">
        <v>771</v>
      </c>
      <c r="P68" s="92" t="n">
        <v>1</v>
      </c>
      <c r="Q68" s="56" t="s">
        <v>1207</v>
      </c>
      <c r="R68" s="40" t="n">
        <v>290</v>
      </c>
      <c r="S68" s="57" t="s">
        <v>1637</v>
      </c>
      <c r="T68" s="39" t="s">
        <v>1638</v>
      </c>
      <c r="U68" s="33" t="s">
        <v>774</v>
      </c>
      <c r="V68" s="33" t="s">
        <v>774</v>
      </c>
      <c r="W68" s="33" t="s">
        <v>68</v>
      </c>
      <c r="X68" s="33" t="s">
        <v>71</v>
      </c>
      <c r="Y68" s="58" t="n">
        <f aca="false">F68*G68*2</f>
        <v>2</v>
      </c>
      <c r="Z68" s="58" t="str">
        <f aca="false">IF(X68="N",Y68,"0")</f>
        <v>0</v>
      </c>
      <c r="AA68" s="58" t="n">
        <f aca="false">IF(X68="P",Y68,"0")</f>
        <v>2</v>
      </c>
      <c r="AB68" s="95"/>
      <c r="AC68" s="95"/>
      <c r="AD68" s="95"/>
      <c r="AE68" s="95"/>
      <c r="AF68" s="95"/>
      <c r="AG68" s="95"/>
      <c r="AH68" s="95"/>
    </row>
    <row r="69" customFormat="false" ht="12" hidden="false" customHeight="true" outlineLevel="0" collapsed="false">
      <c r="A69" s="47" t="s">
        <v>54</v>
      </c>
      <c r="B69" s="48" t="n">
        <v>216</v>
      </c>
      <c r="C69" s="47" t="s">
        <v>55</v>
      </c>
      <c r="D69" s="90" t="s">
        <v>100</v>
      </c>
      <c r="E69" s="50" t="s">
        <v>51</v>
      </c>
      <c r="F69" s="50" t="n">
        <v>1</v>
      </c>
      <c r="G69" s="92" t="n">
        <v>1</v>
      </c>
      <c r="H69" s="33" t="s">
        <v>61</v>
      </c>
      <c r="I69" s="51" t="s">
        <v>56</v>
      </c>
      <c r="J69" s="33" t="s">
        <v>24</v>
      </c>
      <c r="K69" s="51" t="s">
        <v>57</v>
      </c>
      <c r="L69" s="87" t="s">
        <v>26</v>
      </c>
      <c r="M69" s="55" t="s">
        <v>104</v>
      </c>
      <c r="N69" s="33" t="s">
        <v>24</v>
      </c>
      <c r="O69" s="111" t="s">
        <v>771</v>
      </c>
      <c r="P69" s="92" t="n">
        <v>1</v>
      </c>
      <c r="Q69" s="56" t="s">
        <v>1207</v>
      </c>
      <c r="R69" s="40" t="n">
        <v>290</v>
      </c>
      <c r="S69" s="57" t="s">
        <v>1637</v>
      </c>
      <c r="T69" s="39" t="s">
        <v>1638</v>
      </c>
      <c r="U69" s="33" t="s">
        <v>774</v>
      </c>
      <c r="V69" s="33" t="s">
        <v>774</v>
      </c>
      <c r="W69" s="33" t="s">
        <v>68</v>
      </c>
      <c r="X69" s="33" t="s">
        <v>71</v>
      </c>
      <c r="Y69" s="58" t="n">
        <f aca="false">F69*G69*2</f>
        <v>2</v>
      </c>
      <c r="Z69" s="58" t="str">
        <f aca="false">IF(X69="N",Y69,"0")</f>
        <v>0</v>
      </c>
      <c r="AA69" s="58" t="n">
        <f aca="false">IF(X69="P",Y69,"0")</f>
        <v>2</v>
      </c>
      <c r="AB69" s="95"/>
      <c r="AC69" s="95"/>
      <c r="AD69" s="95"/>
      <c r="AE69" s="95"/>
      <c r="AF69" s="95"/>
      <c r="AG69" s="95"/>
      <c r="AH69" s="95"/>
    </row>
    <row r="70" customFormat="false" ht="12" hidden="false" customHeight="true" outlineLevel="0" collapsed="false">
      <c r="A70" s="47" t="s">
        <v>54</v>
      </c>
      <c r="B70" s="48" t="n">
        <v>216</v>
      </c>
      <c r="C70" s="47" t="s">
        <v>55</v>
      </c>
      <c r="D70" s="90" t="s">
        <v>101</v>
      </c>
      <c r="E70" s="50" t="s">
        <v>51</v>
      </c>
      <c r="F70" s="50" t="n">
        <v>1</v>
      </c>
      <c r="G70" s="92" t="n">
        <v>1</v>
      </c>
      <c r="H70" s="33" t="s">
        <v>61</v>
      </c>
      <c r="I70" s="51" t="s">
        <v>56</v>
      </c>
      <c r="J70" s="33" t="s">
        <v>24</v>
      </c>
      <c r="K70" s="51" t="s">
        <v>57</v>
      </c>
      <c r="L70" s="87" t="s">
        <v>26</v>
      </c>
      <c r="M70" s="55" t="s">
        <v>104</v>
      </c>
      <c r="N70" s="33" t="s">
        <v>24</v>
      </c>
      <c r="O70" s="111" t="s">
        <v>771</v>
      </c>
      <c r="P70" s="92" t="n">
        <v>1</v>
      </c>
      <c r="Q70" s="56" t="s">
        <v>1207</v>
      </c>
      <c r="R70" s="40" t="n">
        <v>290</v>
      </c>
      <c r="S70" s="57" t="s">
        <v>1637</v>
      </c>
      <c r="T70" s="39" t="s">
        <v>1638</v>
      </c>
      <c r="U70" s="33" t="s">
        <v>774</v>
      </c>
      <c r="V70" s="33" t="s">
        <v>774</v>
      </c>
      <c r="W70" s="33" t="s">
        <v>68</v>
      </c>
      <c r="X70" s="33" t="s">
        <v>71</v>
      </c>
      <c r="Y70" s="58" t="n">
        <f aca="false">F70*G70*2</f>
        <v>2</v>
      </c>
      <c r="Z70" s="58" t="str">
        <f aca="false">IF(X70="N",Y70,"0")</f>
        <v>0</v>
      </c>
      <c r="AA70" s="58" t="n">
        <f aca="false">IF(X70="P",Y70,"0")</f>
        <v>2</v>
      </c>
      <c r="AB70" s="95"/>
      <c r="AC70" s="95"/>
      <c r="AD70" s="95"/>
      <c r="AE70" s="95"/>
      <c r="AF70" s="95"/>
      <c r="AG70" s="95"/>
      <c r="AH70" s="95"/>
    </row>
    <row r="71" customFormat="false" ht="12" hidden="false" customHeight="true" outlineLevel="0" collapsed="false">
      <c r="A71" s="47" t="s">
        <v>54</v>
      </c>
      <c r="B71" s="48" t="n">
        <v>216</v>
      </c>
      <c r="C71" s="47" t="s">
        <v>55</v>
      </c>
      <c r="D71" s="90" t="s">
        <v>102</v>
      </c>
      <c r="E71" s="50" t="s">
        <v>51</v>
      </c>
      <c r="F71" s="50" t="n">
        <v>1</v>
      </c>
      <c r="G71" s="92" t="n">
        <v>4</v>
      </c>
      <c r="H71" s="33" t="s">
        <v>61</v>
      </c>
      <c r="I71" s="51" t="s">
        <v>56</v>
      </c>
      <c r="J71" s="33" t="s">
        <v>24</v>
      </c>
      <c r="K71" s="51" t="s">
        <v>57</v>
      </c>
      <c r="L71" s="87" t="s">
        <v>26</v>
      </c>
      <c r="M71" s="55" t="s">
        <v>104</v>
      </c>
      <c r="N71" s="33" t="s">
        <v>24</v>
      </c>
      <c r="O71" s="111" t="s">
        <v>771</v>
      </c>
      <c r="P71" s="92" t="n">
        <v>4</v>
      </c>
      <c r="Q71" s="56" t="s">
        <v>1207</v>
      </c>
      <c r="R71" s="40" t="n">
        <v>290</v>
      </c>
      <c r="S71" s="57" t="s">
        <v>1637</v>
      </c>
      <c r="T71" s="39" t="s">
        <v>1638</v>
      </c>
      <c r="U71" s="33" t="s">
        <v>774</v>
      </c>
      <c r="V71" s="33" t="s">
        <v>774</v>
      </c>
      <c r="W71" s="33" t="s">
        <v>68</v>
      </c>
      <c r="X71" s="33" t="s">
        <v>71</v>
      </c>
      <c r="Y71" s="58" t="n">
        <f aca="false">F71*G71*2</f>
        <v>8</v>
      </c>
      <c r="Z71" s="58" t="str">
        <f aca="false">IF(X71="N",Y71,"0")</f>
        <v>0</v>
      </c>
      <c r="AA71" s="58" t="n">
        <f aca="false">IF(X71="P",Y71,"0")</f>
        <v>8</v>
      </c>
      <c r="AB71" s="96"/>
      <c r="AC71" s="95"/>
      <c r="AD71" s="95"/>
      <c r="AE71" s="95"/>
      <c r="AF71" s="95"/>
      <c r="AG71" s="95"/>
      <c r="AH71" s="95"/>
    </row>
    <row r="72" customFormat="false" ht="12" hidden="false" customHeight="true" outlineLevel="0" collapsed="false">
      <c r="A72" s="47" t="s">
        <v>54</v>
      </c>
      <c r="B72" s="48" t="n">
        <v>216</v>
      </c>
      <c r="C72" s="47" t="s">
        <v>55</v>
      </c>
      <c r="D72" s="90" t="s">
        <v>103</v>
      </c>
      <c r="E72" s="50" t="s">
        <v>51</v>
      </c>
      <c r="F72" s="50" t="n">
        <v>1</v>
      </c>
      <c r="G72" s="92" t="n">
        <v>4</v>
      </c>
      <c r="H72" s="33" t="s">
        <v>61</v>
      </c>
      <c r="I72" s="51" t="s">
        <v>56</v>
      </c>
      <c r="J72" s="33" t="s">
        <v>24</v>
      </c>
      <c r="K72" s="51" t="s">
        <v>57</v>
      </c>
      <c r="L72" s="87" t="s">
        <v>26</v>
      </c>
      <c r="M72" s="55" t="s">
        <v>104</v>
      </c>
      <c r="N72" s="33" t="s">
        <v>24</v>
      </c>
      <c r="O72" s="111" t="s">
        <v>771</v>
      </c>
      <c r="P72" s="92" t="n">
        <v>4</v>
      </c>
      <c r="Q72" s="56" t="s">
        <v>1207</v>
      </c>
      <c r="R72" s="40" t="n">
        <v>290</v>
      </c>
      <c r="S72" s="57" t="s">
        <v>1637</v>
      </c>
      <c r="T72" s="39" t="s">
        <v>1638</v>
      </c>
      <c r="U72" s="33" t="s">
        <v>774</v>
      </c>
      <c r="V72" s="33" t="s">
        <v>774</v>
      </c>
      <c r="W72" s="33" t="s">
        <v>68</v>
      </c>
      <c r="X72" s="33" t="s">
        <v>71</v>
      </c>
      <c r="Y72" s="58" t="n">
        <f aca="false">F72*G72*2</f>
        <v>8</v>
      </c>
      <c r="Z72" s="58" t="str">
        <f aca="false">IF(X72="N",Y72,"0")</f>
        <v>0</v>
      </c>
      <c r="AA72" s="58" t="n">
        <f aca="false">IF(X72="P",Y72,"0")</f>
        <v>8</v>
      </c>
      <c r="AB72" s="96"/>
      <c r="AC72" s="95"/>
      <c r="AD72" s="95"/>
      <c r="AE72" s="95"/>
      <c r="AF72" s="95"/>
      <c r="AG72" s="95"/>
      <c r="AH72" s="95"/>
    </row>
    <row r="73" customFormat="false" ht="12" hidden="false" customHeight="true" outlineLevel="0" collapsed="false">
      <c r="A73" s="77"/>
      <c r="B73" s="78"/>
      <c r="C73" s="77"/>
      <c r="D73" s="79"/>
      <c r="E73" s="79"/>
      <c r="F73" s="79"/>
      <c r="G73" s="112" t="n">
        <f aca="false">SUM(G49:G72)</f>
        <v>48</v>
      </c>
      <c r="H73" s="79"/>
      <c r="I73" s="81"/>
      <c r="J73" s="113"/>
      <c r="K73" s="114"/>
      <c r="L73" s="82"/>
      <c r="M73" s="115" t="n">
        <f aca="false">G73-P73</f>
        <v>0</v>
      </c>
      <c r="N73" s="338"/>
      <c r="O73" s="117"/>
      <c r="P73" s="112" t="n">
        <f aca="false">SUM(P49:P72)</f>
        <v>48</v>
      </c>
      <c r="Q73" s="118"/>
      <c r="R73" s="78"/>
      <c r="S73" s="119"/>
      <c r="T73" s="120"/>
      <c r="U73" s="121"/>
      <c r="V73" s="121"/>
      <c r="W73" s="79"/>
      <c r="X73" s="79"/>
      <c r="Y73" s="58" t="n">
        <f aca="false">F73*G73*2</f>
        <v>0</v>
      </c>
      <c r="Z73" s="58" t="str">
        <f aca="false">IF(X73="N",Y73,"0")</f>
        <v>0</v>
      </c>
      <c r="AA73" s="58" t="str">
        <f aca="false">IF(X73="P",Y73,"0")</f>
        <v>0</v>
      </c>
      <c r="AB73" s="79"/>
      <c r="AC73" s="86"/>
      <c r="AD73" s="79"/>
      <c r="AE73" s="79"/>
      <c r="AF73" s="79"/>
    </row>
    <row r="74" customFormat="false" ht="12" hidden="false" customHeight="true" outlineLevel="0" collapsed="false">
      <c r="A74" s="39"/>
      <c r="B74" s="40"/>
      <c r="C74" s="122" t="s">
        <v>108</v>
      </c>
      <c r="D74" s="39"/>
      <c r="E74" s="15"/>
      <c r="F74" s="15"/>
      <c r="G74" s="123"/>
      <c r="H74" s="15"/>
      <c r="I74" s="123"/>
      <c r="J74" s="15"/>
      <c r="K74" s="123"/>
      <c r="L74" s="45"/>
      <c r="M74" s="15"/>
      <c r="N74" s="15"/>
      <c r="O74" s="124"/>
      <c r="P74" s="15"/>
      <c r="Q74" s="39"/>
      <c r="R74" s="40"/>
      <c r="S74" s="37"/>
      <c r="T74" s="39"/>
      <c r="U74" s="15"/>
      <c r="V74" s="15"/>
      <c r="W74" s="15"/>
      <c r="X74" s="15"/>
      <c r="Y74" s="58" t="n">
        <f aca="false">F74*G74*2</f>
        <v>0</v>
      </c>
      <c r="Z74" s="58" t="str">
        <f aca="false">IF(X74="N",Y74,"0")</f>
        <v>0</v>
      </c>
      <c r="AA74" s="58" t="str">
        <f aca="false">IF(X74="P",Y74,"0")</f>
        <v>0</v>
      </c>
      <c r="AB74" s="15"/>
      <c r="AC74" s="46"/>
      <c r="AD74" s="15"/>
      <c r="AE74" s="15"/>
      <c r="AF74" s="15"/>
    </row>
    <row r="75" customFormat="false" ht="12" hidden="false" customHeight="true" outlineLevel="0" collapsed="false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45" t="s">
        <v>26</v>
      </c>
      <c r="M75" s="15"/>
      <c r="N75" s="15"/>
      <c r="O75" s="15"/>
      <c r="P75" s="15"/>
      <c r="Q75" s="15"/>
      <c r="R75" s="15"/>
      <c r="S75" s="33"/>
      <c r="T75" s="15"/>
      <c r="U75" s="15"/>
      <c r="V75" s="15"/>
      <c r="W75" s="15"/>
      <c r="X75" s="15"/>
      <c r="Y75" s="58" t="n">
        <f aca="false">F75*G75*2</f>
        <v>0</v>
      </c>
      <c r="Z75" s="58" t="str">
        <f aca="false">IF(X75="N",Y75,"0")</f>
        <v>0</v>
      </c>
      <c r="AA75" s="58" t="str">
        <f aca="false">IF(X75="P",Y75,"0")</f>
        <v>0</v>
      </c>
      <c r="AB75" s="15"/>
      <c r="AC75" s="46"/>
      <c r="AD75" s="15"/>
      <c r="AE75" s="15"/>
      <c r="AF75" s="15"/>
    </row>
    <row r="76" customFormat="false" ht="12" hidden="false" customHeight="true" outlineLevel="0" collapsed="false">
      <c r="A76" s="39" t="s">
        <v>1639</v>
      </c>
      <c r="B76" s="48" t="n">
        <v>0</v>
      </c>
      <c r="C76" s="56" t="s">
        <v>1207</v>
      </c>
      <c r="D76" s="47" t="s">
        <v>50</v>
      </c>
      <c r="E76" s="33" t="s">
        <v>51</v>
      </c>
      <c r="F76" s="33" t="n">
        <v>16</v>
      </c>
      <c r="G76" s="125" t="n">
        <v>7</v>
      </c>
      <c r="H76" s="33" t="s">
        <v>61</v>
      </c>
      <c r="I76" s="32" t="s">
        <v>110</v>
      </c>
      <c r="J76" s="33" t="s">
        <v>24</v>
      </c>
      <c r="K76" s="32" t="s">
        <v>111</v>
      </c>
      <c r="L76" s="52" t="s">
        <v>26</v>
      </c>
      <c r="M76" s="33" t="s">
        <v>112</v>
      </c>
      <c r="N76" s="33" t="s">
        <v>24</v>
      </c>
      <c r="O76" s="126" t="s">
        <v>113</v>
      </c>
      <c r="P76" s="127" t="n">
        <v>7</v>
      </c>
      <c r="Q76" s="47" t="s">
        <v>114</v>
      </c>
      <c r="R76" s="48" t="n">
        <v>19.3</v>
      </c>
      <c r="S76" s="57" t="s">
        <v>1640</v>
      </c>
      <c r="T76" s="47" t="s">
        <v>116</v>
      </c>
      <c r="U76" s="33" t="s">
        <v>117</v>
      </c>
      <c r="V76" s="33" t="s">
        <v>117</v>
      </c>
      <c r="W76" s="33" t="s">
        <v>68</v>
      </c>
      <c r="X76" s="33" t="s">
        <v>71</v>
      </c>
      <c r="Y76" s="58" t="n">
        <f aca="false">F76*G76*2</f>
        <v>224</v>
      </c>
      <c r="Z76" s="58" t="str">
        <f aca="false">IF(X76="N",Y76,"0")</f>
        <v>0</v>
      </c>
      <c r="AA76" s="58" t="n">
        <f aca="false">IF(X76="P",Y76,"0")</f>
        <v>224</v>
      </c>
      <c r="AB76" s="33"/>
      <c r="AC76" s="75"/>
      <c r="AD76" s="33"/>
      <c r="AE76" s="33"/>
      <c r="AF76" s="33"/>
    </row>
    <row r="77" customFormat="false" ht="12" hidden="false" customHeight="true" outlineLevel="0" collapsed="false">
      <c r="A77" s="39" t="s">
        <v>1639</v>
      </c>
      <c r="B77" s="48" t="n">
        <v>0</v>
      </c>
      <c r="C77" s="56" t="s">
        <v>1207</v>
      </c>
      <c r="D77" s="47" t="s">
        <v>50</v>
      </c>
      <c r="E77" s="33" t="s">
        <v>51</v>
      </c>
      <c r="F77" s="33" t="n">
        <v>16</v>
      </c>
      <c r="G77" s="55" t="n">
        <v>25</v>
      </c>
      <c r="H77" s="33"/>
      <c r="I77" s="32" t="s">
        <v>110</v>
      </c>
      <c r="J77" s="33" t="s">
        <v>24</v>
      </c>
      <c r="K77" s="32" t="s">
        <v>123</v>
      </c>
      <c r="L77" s="52" t="s">
        <v>26</v>
      </c>
      <c r="M77" s="33" t="s">
        <v>401</v>
      </c>
      <c r="N77" s="33" t="s">
        <v>24</v>
      </c>
      <c r="O77" s="96" t="s">
        <v>1641</v>
      </c>
      <c r="P77" s="33" t="n">
        <v>25</v>
      </c>
      <c r="Q77" s="47" t="s">
        <v>114</v>
      </c>
      <c r="R77" s="48" t="n">
        <v>61</v>
      </c>
      <c r="S77" s="57" t="s">
        <v>1642</v>
      </c>
      <c r="T77" s="47" t="s">
        <v>130</v>
      </c>
      <c r="U77" s="33" t="s">
        <v>117</v>
      </c>
      <c r="V77" s="33" t="s">
        <v>117</v>
      </c>
      <c r="W77" s="33" t="s">
        <v>68</v>
      </c>
      <c r="X77" s="33" t="s">
        <v>71</v>
      </c>
      <c r="Y77" s="58" t="n">
        <f aca="false">F77*G77*2</f>
        <v>800</v>
      </c>
      <c r="Z77" s="58" t="str">
        <f aca="false">IF(X77="N",Y77,"0")</f>
        <v>0</v>
      </c>
      <c r="AA77" s="58" t="n">
        <f aca="false">IF(X77="P",Y77,"0")</f>
        <v>800</v>
      </c>
      <c r="AB77" s="33"/>
      <c r="AC77" s="75"/>
      <c r="AD77" s="33"/>
      <c r="AE77" s="33"/>
      <c r="AF77" s="33"/>
    </row>
    <row r="78" customFormat="false" ht="12" hidden="false" customHeight="true" outlineLevel="0" collapsed="false">
      <c r="A78" s="39" t="s">
        <v>1639</v>
      </c>
      <c r="B78" s="48" t="n">
        <v>0</v>
      </c>
      <c r="C78" s="56" t="s">
        <v>1207</v>
      </c>
      <c r="D78" s="47" t="s">
        <v>50</v>
      </c>
      <c r="E78" s="33" t="s">
        <v>51</v>
      </c>
      <c r="F78" s="33" t="n">
        <v>16</v>
      </c>
      <c r="G78" s="55" t="n">
        <v>25</v>
      </c>
      <c r="H78" s="33"/>
      <c r="I78" s="32" t="s">
        <v>110</v>
      </c>
      <c r="J78" s="33" t="s">
        <v>24</v>
      </c>
      <c r="K78" s="32" t="s">
        <v>123</v>
      </c>
      <c r="L78" s="52" t="s">
        <v>26</v>
      </c>
      <c r="M78" s="55" t="s">
        <v>401</v>
      </c>
      <c r="N78" s="33" t="s">
        <v>24</v>
      </c>
      <c r="O78" s="96" t="s">
        <v>1641</v>
      </c>
      <c r="P78" s="55" t="n">
        <v>25</v>
      </c>
      <c r="Q78" s="39" t="s">
        <v>1634</v>
      </c>
      <c r="R78" s="40" t="n">
        <v>310</v>
      </c>
      <c r="S78" s="57" t="s">
        <v>1642</v>
      </c>
      <c r="T78" s="39" t="s">
        <v>1643</v>
      </c>
      <c r="U78" s="15" t="s">
        <v>117</v>
      </c>
      <c r="V78" s="33" t="s">
        <v>117</v>
      </c>
      <c r="W78" s="33" t="s">
        <v>68</v>
      </c>
      <c r="X78" s="33" t="s">
        <v>71</v>
      </c>
      <c r="Y78" s="58" t="n">
        <f aca="false">F78*G78*2</f>
        <v>800</v>
      </c>
      <c r="Z78" s="58" t="str">
        <f aca="false">IF(X78="N",Y78,"0")</f>
        <v>0</v>
      </c>
      <c r="AA78" s="58" t="n">
        <f aca="false">IF(X78="P",Y78,"0")</f>
        <v>800</v>
      </c>
      <c r="AB78" s="33"/>
      <c r="AC78" s="75"/>
      <c r="AD78" s="33"/>
      <c r="AE78" s="33"/>
      <c r="AF78" s="33"/>
    </row>
    <row r="79" customFormat="false" ht="12" hidden="false" customHeight="true" outlineLevel="0" collapsed="false">
      <c r="A79" s="39" t="s">
        <v>1644</v>
      </c>
      <c r="B79" s="40" t="n">
        <v>315</v>
      </c>
      <c r="C79" s="39" t="s">
        <v>1634</v>
      </c>
      <c r="D79" s="39" t="s">
        <v>50</v>
      </c>
      <c r="E79" s="15" t="s">
        <v>51</v>
      </c>
      <c r="F79" s="15" t="n">
        <v>16</v>
      </c>
      <c r="G79" s="55" t="n">
        <v>25</v>
      </c>
      <c r="H79" s="33"/>
      <c r="I79" s="51" t="s">
        <v>120</v>
      </c>
      <c r="J79" s="33" t="s">
        <v>24</v>
      </c>
      <c r="K79" s="51" t="s">
        <v>151</v>
      </c>
      <c r="L79" s="45" t="s">
        <v>26</v>
      </c>
      <c r="M79" s="15" t="s">
        <v>120</v>
      </c>
      <c r="N79" s="33" t="s">
        <v>24</v>
      </c>
      <c r="O79" s="128"/>
      <c r="P79" s="15" t="n">
        <v>25</v>
      </c>
      <c r="Q79" s="39" t="s">
        <v>121</v>
      </c>
      <c r="R79" s="40" t="n">
        <v>400</v>
      </c>
      <c r="S79" s="57" t="s">
        <v>65</v>
      </c>
      <c r="T79" s="39" t="s">
        <v>122</v>
      </c>
      <c r="U79" s="15" t="s">
        <v>117</v>
      </c>
      <c r="V79" s="15" t="s">
        <v>117</v>
      </c>
      <c r="W79" s="33" t="s">
        <v>68</v>
      </c>
      <c r="X79" s="33" t="s">
        <v>69</v>
      </c>
      <c r="Y79" s="58" t="n">
        <f aca="false">F79*G79*2</f>
        <v>800</v>
      </c>
      <c r="Z79" s="58" t="n">
        <f aca="false">IF(X79="N",Y79,"0")</f>
        <v>800</v>
      </c>
      <c r="AA79" s="58" t="str">
        <f aca="false">IF(X79="P",Y79,"0")</f>
        <v>0</v>
      </c>
      <c r="AB79" s="15"/>
      <c r="AC79" s="46"/>
      <c r="AD79" s="15"/>
      <c r="AE79" s="15"/>
      <c r="AF79" s="15"/>
    </row>
    <row r="80" customFormat="false" ht="12" hidden="false" customHeight="true" outlineLevel="0" collapsed="false">
      <c r="A80" s="39" t="s">
        <v>1645</v>
      </c>
      <c r="B80" s="40" t="n">
        <v>350</v>
      </c>
      <c r="C80" s="39" t="s">
        <v>1634</v>
      </c>
      <c r="D80" s="39" t="s">
        <v>50</v>
      </c>
      <c r="E80" s="15" t="s">
        <v>51</v>
      </c>
      <c r="F80" s="15" t="n">
        <v>16</v>
      </c>
      <c r="G80" s="55" t="n">
        <v>25</v>
      </c>
      <c r="H80" s="33"/>
      <c r="I80" s="51"/>
      <c r="J80" s="33" t="s">
        <v>24</v>
      </c>
      <c r="K80" s="51" t="s">
        <v>151</v>
      </c>
      <c r="L80" s="45" t="s">
        <v>26</v>
      </c>
      <c r="M80" s="15" t="s">
        <v>151</v>
      </c>
      <c r="N80" s="15" t="s">
        <v>24</v>
      </c>
      <c r="O80" s="15"/>
      <c r="P80" s="15" t="n">
        <v>25</v>
      </c>
      <c r="Q80" s="39" t="s">
        <v>153</v>
      </c>
      <c r="R80" s="40" t="n">
        <v>325</v>
      </c>
      <c r="S80" s="57" t="s">
        <v>65</v>
      </c>
      <c r="T80" s="39" t="s">
        <v>154</v>
      </c>
      <c r="U80" s="15" t="s">
        <v>117</v>
      </c>
      <c r="V80" s="15" t="s">
        <v>117</v>
      </c>
      <c r="W80" s="33" t="s">
        <v>68</v>
      </c>
      <c r="X80" s="33" t="s">
        <v>69</v>
      </c>
      <c r="Y80" s="58" t="n">
        <f aca="false">F80*G80*2</f>
        <v>800</v>
      </c>
      <c r="Z80" s="58" t="n">
        <f aca="false">IF(X80="N",Y80,"0")</f>
        <v>800</v>
      </c>
      <c r="AA80" s="58" t="str">
        <f aca="false">IF(X80="P",Y80,"0")</f>
        <v>0</v>
      </c>
      <c r="AB80" s="15"/>
      <c r="AC80" s="46"/>
      <c r="AD80" s="15"/>
      <c r="AE80" s="15"/>
      <c r="AF80" s="15"/>
    </row>
    <row r="81" customFormat="false" ht="12" hidden="false" customHeight="true" outlineLevel="0" collapsed="false">
      <c r="A81" s="39" t="s">
        <v>1646</v>
      </c>
      <c r="B81" s="40" t="n">
        <v>300</v>
      </c>
      <c r="C81" s="39" t="s">
        <v>1634</v>
      </c>
      <c r="D81" s="39" t="s">
        <v>50</v>
      </c>
      <c r="E81" s="15" t="s">
        <v>51</v>
      </c>
      <c r="F81" s="15" t="n">
        <v>16</v>
      </c>
      <c r="G81" s="55" t="n">
        <v>25</v>
      </c>
      <c r="H81" s="33"/>
      <c r="I81" s="51"/>
      <c r="J81" s="33" t="s">
        <v>24</v>
      </c>
      <c r="K81" s="51" t="s">
        <v>157</v>
      </c>
      <c r="L81" s="45" t="s">
        <v>26</v>
      </c>
      <c r="M81" s="15" t="s">
        <v>157</v>
      </c>
      <c r="N81" s="15" t="s">
        <v>24</v>
      </c>
      <c r="O81" s="128"/>
      <c r="P81" s="15" t="n">
        <v>25</v>
      </c>
      <c r="Q81" s="39" t="s">
        <v>114</v>
      </c>
      <c r="R81" s="40" t="n">
        <v>86</v>
      </c>
      <c r="S81" s="57" t="s">
        <v>65</v>
      </c>
      <c r="T81" s="39" t="s">
        <v>162</v>
      </c>
      <c r="U81" s="15" t="s">
        <v>117</v>
      </c>
      <c r="V81" s="15" t="s">
        <v>117</v>
      </c>
      <c r="W81" s="33" t="s">
        <v>68</v>
      </c>
      <c r="X81" s="33" t="s">
        <v>69</v>
      </c>
      <c r="Y81" s="58" t="n">
        <f aca="false">F81*G81*2</f>
        <v>800</v>
      </c>
      <c r="Z81" s="58" t="n">
        <f aca="false">IF(X81="N",Y81,"0")</f>
        <v>800</v>
      </c>
      <c r="AA81" s="58" t="str">
        <f aca="false">IF(X81="P",Y81,"0")</f>
        <v>0</v>
      </c>
    </row>
    <row r="82" customFormat="false" ht="12" hidden="false" customHeight="true" outlineLevel="0" collapsed="false">
      <c r="A82" s="47" t="s">
        <v>131</v>
      </c>
      <c r="B82" s="48" t="n">
        <v>215</v>
      </c>
      <c r="C82" s="47" t="s">
        <v>55</v>
      </c>
      <c r="D82" s="47" t="s">
        <v>50</v>
      </c>
      <c r="E82" s="33" t="s">
        <v>51</v>
      </c>
      <c r="F82" s="33" t="n">
        <v>16</v>
      </c>
      <c r="G82" s="33" t="n">
        <v>25</v>
      </c>
      <c r="H82" s="33"/>
      <c r="I82" s="49" t="s">
        <v>132</v>
      </c>
      <c r="J82" s="33" t="s">
        <v>24</v>
      </c>
      <c r="K82" s="32" t="s">
        <v>112</v>
      </c>
      <c r="L82" s="45" t="s">
        <v>26</v>
      </c>
      <c r="M82" s="15" t="s">
        <v>133</v>
      </c>
      <c r="N82" s="15" t="s">
        <v>24</v>
      </c>
      <c r="O82" s="110" t="s">
        <v>134</v>
      </c>
      <c r="P82" s="15" t="n">
        <v>25</v>
      </c>
      <c r="Q82" s="39" t="s">
        <v>114</v>
      </c>
      <c r="R82" s="40" t="n">
        <v>24.73</v>
      </c>
      <c r="S82" s="57" t="s">
        <v>1647</v>
      </c>
      <c r="T82" s="39" t="s">
        <v>136</v>
      </c>
      <c r="U82" s="15" t="s">
        <v>117</v>
      </c>
      <c r="V82" s="15" t="s">
        <v>117</v>
      </c>
      <c r="W82" s="33" t="s">
        <v>68</v>
      </c>
      <c r="X82" s="33" t="s">
        <v>71</v>
      </c>
      <c r="Y82" s="58" t="n">
        <f aca="false">F82*G82*2</f>
        <v>800</v>
      </c>
      <c r="Z82" s="58" t="str">
        <f aca="false">IF(X82="N",Y82,"0")</f>
        <v>0</v>
      </c>
      <c r="AA82" s="58" t="n">
        <f aca="false">IF(X82="P",Y82,"0")</f>
        <v>800</v>
      </c>
      <c r="AB82" s="33"/>
      <c r="AC82" s="75"/>
      <c r="AD82" s="33"/>
      <c r="AE82" s="33"/>
      <c r="AF82" s="33"/>
    </row>
    <row r="83" customFormat="false" ht="12" hidden="false" customHeight="true" outlineLevel="0" collapsed="false">
      <c r="A83" s="47" t="s">
        <v>137</v>
      </c>
      <c r="B83" s="48" t="n">
        <v>38.6</v>
      </c>
      <c r="C83" s="47" t="s">
        <v>114</v>
      </c>
      <c r="D83" s="47" t="s">
        <v>50</v>
      </c>
      <c r="E83" s="33" t="s">
        <v>51</v>
      </c>
      <c r="F83" s="33" t="n">
        <v>16</v>
      </c>
      <c r="G83" s="33" t="n">
        <v>25</v>
      </c>
      <c r="H83" s="33"/>
      <c r="I83" s="32" t="s">
        <v>138</v>
      </c>
      <c r="J83" s="33" t="s">
        <v>24</v>
      </c>
      <c r="K83" s="32" t="s">
        <v>139</v>
      </c>
      <c r="L83" s="45" t="s">
        <v>26</v>
      </c>
      <c r="M83" s="15" t="s">
        <v>133</v>
      </c>
      <c r="N83" s="15" t="s">
        <v>24</v>
      </c>
      <c r="O83" s="110" t="s">
        <v>134</v>
      </c>
      <c r="P83" s="15" t="n">
        <v>25</v>
      </c>
      <c r="Q83" s="39" t="s">
        <v>114</v>
      </c>
      <c r="R83" s="40" t="n">
        <v>24.73</v>
      </c>
      <c r="S83" s="57" t="s">
        <v>1648</v>
      </c>
      <c r="T83" s="39" t="s">
        <v>136</v>
      </c>
      <c r="U83" s="15" t="s">
        <v>117</v>
      </c>
      <c r="V83" s="15" t="s">
        <v>117</v>
      </c>
      <c r="W83" s="33" t="s">
        <v>68</v>
      </c>
      <c r="X83" s="33" t="s">
        <v>71</v>
      </c>
      <c r="Y83" s="58" t="n">
        <f aca="false">F83*G83*2</f>
        <v>800</v>
      </c>
      <c r="Z83" s="58" t="str">
        <f aca="false">IF(X83="N",Y83,"0")</f>
        <v>0</v>
      </c>
      <c r="AA83" s="58" t="n">
        <f aca="false">IF(X83="P",Y83,"0")</f>
        <v>800</v>
      </c>
      <c r="AB83" s="15"/>
      <c r="AC83" s="46"/>
      <c r="AD83" s="15"/>
      <c r="AE83" s="15"/>
      <c r="AF83" s="15"/>
    </row>
    <row r="84" customFormat="false" ht="12" hidden="false" customHeight="true" outlineLevel="0" collapsed="false">
      <c r="A84" s="39" t="s">
        <v>1649</v>
      </c>
      <c r="B84" s="40" t="n">
        <v>300</v>
      </c>
      <c r="C84" s="39" t="s">
        <v>1634</v>
      </c>
      <c r="D84" s="39" t="s">
        <v>50</v>
      </c>
      <c r="E84" s="15" t="s">
        <v>51</v>
      </c>
      <c r="F84" s="15" t="n">
        <v>16</v>
      </c>
      <c r="G84" s="55" t="n">
        <v>25</v>
      </c>
      <c r="H84" s="33"/>
      <c r="I84" s="51" t="s">
        <v>1650</v>
      </c>
      <c r="J84" s="33" t="s">
        <v>24</v>
      </c>
      <c r="K84" s="51" t="s">
        <v>146</v>
      </c>
      <c r="L84" s="52" t="s">
        <v>26</v>
      </c>
      <c r="M84" s="15" t="s">
        <v>133</v>
      </c>
      <c r="N84" s="15" t="s">
        <v>24</v>
      </c>
      <c r="O84" s="110" t="s">
        <v>134</v>
      </c>
      <c r="P84" s="15" t="n">
        <v>25</v>
      </c>
      <c r="Q84" s="39" t="s">
        <v>114</v>
      </c>
      <c r="R84" s="40" t="n">
        <v>24.73</v>
      </c>
      <c r="S84" s="57" t="s">
        <v>1651</v>
      </c>
      <c r="T84" s="39" t="s">
        <v>136</v>
      </c>
      <c r="U84" s="15" t="s">
        <v>117</v>
      </c>
      <c r="V84" s="15" t="s">
        <v>117</v>
      </c>
      <c r="W84" s="33" t="s">
        <v>68</v>
      </c>
      <c r="X84" s="33" t="s">
        <v>71</v>
      </c>
      <c r="Y84" s="58" t="n">
        <f aca="false">F84*G84*2</f>
        <v>800</v>
      </c>
      <c r="Z84" s="58" t="str">
        <f aca="false">IF(X84="N",Y84,"0")</f>
        <v>0</v>
      </c>
      <c r="AA84" s="58" t="n">
        <f aca="false">IF(X84="P",Y84,"0")</f>
        <v>800</v>
      </c>
      <c r="AB84" s="33"/>
      <c r="AC84" s="75"/>
      <c r="AD84" s="33"/>
      <c r="AE84" s="33"/>
      <c r="AF84" s="33"/>
    </row>
    <row r="85" customFormat="false" ht="12" hidden="false" customHeight="true" outlineLevel="0" collapsed="false">
      <c r="A85" s="39" t="s">
        <v>1639</v>
      </c>
      <c r="B85" s="48" t="n">
        <v>0</v>
      </c>
      <c r="C85" s="56" t="s">
        <v>1207</v>
      </c>
      <c r="D85" s="47" t="s">
        <v>50</v>
      </c>
      <c r="E85" s="33" t="s">
        <v>51</v>
      </c>
      <c r="F85" s="33" t="n">
        <v>16</v>
      </c>
      <c r="G85" s="55" t="n">
        <v>25</v>
      </c>
      <c r="H85" s="33"/>
      <c r="I85" s="32" t="s">
        <v>110</v>
      </c>
      <c r="J85" s="33" t="s">
        <v>24</v>
      </c>
      <c r="K85" s="32" t="s">
        <v>123</v>
      </c>
      <c r="L85" s="45" t="s">
        <v>26</v>
      </c>
      <c r="M85" s="15" t="s">
        <v>133</v>
      </c>
      <c r="N85" s="15" t="s">
        <v>24</v>
      </c>
      <c r="O85" s="110" t="s">
        <v>148</v>
      </c>
      <c r="P85" s="15" t="n">
        <v>25</v>
      </c>
      <c r="Q85" s="39" t="s">
        <v>114</v>
      </c>
      <c r="R85" s="40" t="n">
        <v>24.73</v>
      </c>
      <c r="S85" s="57" t="s">
        <v>1652</v>
      </c>
      <c r="T85" s="39" t="s">
        <v>136</v>
      </c>
      <c r="U85" s="15" t="s">
        <v>117</v>
      </c>
      <c r="V85" s="15" t="s">
        <v>117</v>
      </c>
      <c r="W85" s="33" t="s">
        <v>68</v>
      </c>
      <c r="X85" s="33" t="s">
        <v>71</v>
      </c>
      <c r="Y85" s="58" t="n">
        <f aca="false">F85*G85*2</f>
        <v>800</v>
      </c>
      <c r="Z85" s="58" t="str">
        <f aca="false">IF(X85="N",Y85,"0")</f>
        <v>0</v>
      </c>
      <c r="AA85" s="58" t="n">
        <f aca="false">IF(X85="P",Y85,"0")</f>
        <v>800</v>
      </c>
      <c r="AB85" s="15"/>
      <c r="AC85" s="46"/>
      <c r="AD85" s="15"/>
      <c r="AE85" s="15"/>
      <c r="AF85" s="15"/>
    </row>
    <row r="86" customFormat="false" ht="12" hidden="false" customHeight="true" outlineLevel="0" collapsed="false">
      <c r="A86" s="39" t="s">
        <v>1639</v>
      </c>
      <c r="B86" s="48" t="n">
        <v>0</v>
      </c>
      <c r="C86" s="56" t="s">
        <v>1207</v>
      </c>
      <c r="D86" s="47" t="s">
        <v>50</v>
      </c>
      <c r="E86" s="33" t="s">
        <v>51</v>
      </c>
      <c r="F86" s="33" t="n">
        <v>16</v>
      </c>
      <c r="G86" s="55" t="n">
        <v>25</v>
      </c>
      <c r="H86" s="33"/>
      <c r="I86" s="32" t="s">
        <v>110</v>
      </c>
      <c r="J86" s="33" t="s">
        <v>24</v>
      </c>
      <c r="K86" s="32" t="s">
        <v>123</v>
      </c>
      <c r="L86" s="45" t="s">
        <v>26</v>
      </c>
      <c r="M86" s="15" t="s">
        <v>133</v>
      </c>
      <c r="N86" s="15" t="s">
        <v>24</v>
      </c>
      <c r="O86" s="110" t="s">
        <v>148</v>
      </c>
      <c r="P86" s="15" t="n">
        <v>25</v>
      </c>
      <c r="Q86" s="39" t="s">
        <v>114</v>
      </c>
      <c r="R86" s="40" t="n">
        <v>24.73</v>
      </c>
      <c r="S86" s="57" t="s">
        <v>1652</v>
      </c>
      <c r="T86" s="39" t="s">
        <v>136</v>
      </c>
      <c r="U86" s="15" t="s">
        <v>117</v>
      </c>
      <c r="V86" s="15" t="s">
        <v>117</v>
      </c>
      <c r="W86" s="33" t="s">
        <v>68</v>
      </c>
      <c r="X86" s="33" t="s">
        <v>71</v>
      </c>
      <c r="Y86" s="58" t="n">
        <f aca="false">F86*G86*2</f>
        <v>800</v>
      </c>
      <c r="Z86" s="58" t="str">
        <f aca="false">IF(X86="N",Y86,"0")</f>
        <v>0</v>
      </c>
      <c r="AA86" s="58" t="n">
        <f aca="false">IF(X86="P",Y86,"0")</f>
        <v>800</v>
      </c>
      <c r="AB86" s="15"/>
      <c r="AC86" s="46"/>
      <c r="AD86" s="15"/>
      <c r="AE86" s="15"/>
      <c r="AF86" s="15"/>
    </row>
    <row r="87" customFormat="false" ht="12" hidden="false" customHeight="true" outlineLevel="0" collapsed="false">
      <c r="A87" s="39" t="s">
        <v>1639</v>
      </c>
      <c r="B87" s="48" t="n">
        <v>0</v>
      </c>
      <c r="C87" s="56" t="s">
        <v>1207</v>
      </c>
      <c r="D87" s="47" t="s">
        <v>50</v>
      </c>
      <c r="E87" s="33" t="s">
        <v>51</v>
      </c>
      <c r="F87" s="33" t="n">
        <v>16</v>
      </c>
      <c r="G87" s="125" t="n">
        <v>1</v>
      </c>
      <c r="H87" s="33" t="s">
        <v>61</v>
      </c>
      <c r="I87" s="32" t="s">
        <v>110</v>
      </c>
      <c r="J87" s="33" t="s">
        <v>24</v>
      </c>
      <c r="K87" s="32" t="s">
        <v>123</v>
      </c>
      <c r="L87" s="45" t="s">
        <v>26</v>
      </c>
      <c r="M87" s="15" t="s">
        <v>133</v>
      </c>
      <c r="N87" s="15" t="s">
        <v>24</v>
      </c>
      <c r="O87" s="110" t="s">
        <v>148</v>
      </c>
      <c r="P87" s="166" t="n">
        <v>1</v>
      </c>
      <c r="Q87" s="39" t="s">
        <v>114</v>
      </c>
      <c r="R87" s="40" t="n">
        <v>24.73</v>
      </c>
      <c r="S87" s="57" t="s">
        <v>1652</v>
      </c>
      <c r="T87" s="39" t="s">
        <v>136</v>
      </c>
      <c r="U87" s="15" t="s">
        <v>117</v>
      </c>
      <c r="V87" s="15" t="s">
        <v>117</v>
      </c>
      <c r="W87" s="33" t="s">
        <v>68</v>
      </c>
      <c r="X87" s="33" t="s">
        <v>71</v>
      </c>
      <c r="Y87" s="58" t="n">
        <f aca="false">F87*G87*2</f>
        <v>32</v>
      </c>
      <c r="Z87" s="58" t="str">
        <f aca="false">IF(X87="N",Y87,"0")</f>
        <v>0</v>
      </c>
      <c r="AA87" s="58" t="n">
        <f aca="false">IF(X87="P",Y87,"0")</f>
        <v>32</v>
      </c>
      <c r="AB87" s="15"/>
      <c r="AC87" s="46"/>
      <c r="AD87" s="15"/>
      <c r="AE87" s="15"/>
      <c r="AF87" s="15"/>
    </row>
    <row r="88" customFormat="false" ht="12" hidden="false" customHeight="true" outlineLevel="0" collapsed="false">
      <c r="A88" s="39" t="s">
        <v>1653</v>
      </c>
      <c r="B88" s="40" t="n">
        <v>325</v>
      </c>
      <c r="C88" s="39" t="s">
        <v>1634</v>
      </c>
      <c r="D88" s="39" t="s">
        <v>50</v>
      </c>
      <c r="E88" s="15" t="s">
        <v>51</v>
      </c>
      <c r="F88" s="15" t="n">
        <v>16</v>
      </c>
      <c r="G88" s="55" t="n">
        <v>25</v>
      </c>
      <c r="H88" s="33"/>
      <c r="I88" s="51" t="s">
        <v>1654</v>
      </c>
      <c r="J88" s="33" t="s">
        <v>24</v>
      </c>
      <c r="K88" s="51" t="s">
        <v>152</v>
      </c>
      <c r="L88" s="45" t="s">
        <v>26</v>
      </c>
      <c r="M88" s="15" t="s">
        <v>157</v>
      </c>
      <c r="N88" s="15" t="s">
        <v>24</v>
      </c>
      <c r="O88" s="128" t="s">
        <v>1655</v>
      </c>
      <c r="P88" s="15" t="n">
        <v>25</v>
      </c>
      <c r="Q88" s="39" t="s">
        <v>114</v>
      </c>
      <c r="R88" s="40" t="n">
        <v>86</v>
      </c>
      <c r="S88" s="57" t="s">
        <v>1656</v>
      </c>
      <c r="T88" s="39" t="s">
        <v>160</v>
      </c>
      <c r="U88" s="15" t="s">
        <v>117</v>
      </c>
      <c r="V88" s="15" t="s">
        <v>117</v>
      </c>
      <c r="W88" s="33" t="s">
        <v>68</v>
      </c>
      <c r="X88" s="33" t="s">
        <v>71</v>
      </c>
      <c r="Y88" s="58" t="n">
        <f aca="false">F88*G88*2</f>
        <v>800</v>
      </c>
      <c r="Z88" s="58" t="str">
        <f aca="false">IF(X88="N",Y88,"0")</f>
        <v>0</v>
      </c>
      <c r="AA88" s="58" t="n">
        <f aca="false">IF(X88="P",Y88,"0")</f>
        <v>800</v>
      </c>
      <c r="AB88" s="15"/>
      <c r="AC88" s="15"/>
      <c r="AD88" s="15"/>
      <c r="AE88" s="15"/>
      <c r="AF88" s="15"/>
    </row>
    <row r="89" customFormat="false" ht="12" hidden="false" customHeight="true" outlineLevel="0" collapsed="false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45" t="s">
        <v>26</v>
      </c>
      <c r="M89" s="15"/>
      <c r="N89" s="15"/>
      <c r="O89" s="15"/>
      <c r="P89" s="15"/>
      <c r="Q89" s="15"/>
      <c r="R89" s="15"/>
      <c r="S89" s="127"/>
      <c r="T89" s="15"/>
      <c r="U89" s="15"/>
      <c r="V89" s="15"/>
      <c r="W89" s="15"/>
      <c r="X89" s="15"/>
      <c r="Y89" s="58" t="n">
        <f aca="false">F89*G89*2</f>
        <v>0</v>
      </c>
      <c r="Z89" s="58" t="str">
        <f aca="false">IF(X89="N",Y89,"0")</f>
        <v>0</v>
      </c>
      <c r="AA89" s="58" t="str">
        <f aca="false">IF(X89="P",Y89,"0")</f>
        <v>0</v>
      </c>
      <c r="AB89" s="15"/>
      <c r="AC89" s="46"/>
      <c r="AD89" s="15"/>
      <c r="AE89" s="15"/>
      <c r="AF89" s="15"/>
    </row>
    <row r="90" customFormat="false" ht="12" hidden="false" customHeight="true" outlineLevel="0" collapsed="false">
      <c r="A90" s="340"/>
      <c r="B90" s="340"/>
      <c r="C90" s="340"/>
      <c r="D90" s="340"/>
      <c r="E90" s="340"/>
      <c r="F90" s="340"/>
      <c r="G90" s="290" t="n">
        <f aca="false">SUM(G74:G89)</f>
        <v>283</v>
      </c>
      <c r="H90" s="340"/>
      <c r="I90" s="341"/>
      <c r="J90" s="349"/>
      <c r="K90" s="341"/>
      <c r="L90" s="341"/>
      <c r="M90" s="292" t="n">
        <f aca="false">G90-P90</f>
        <v>0</v>
      </c>
      <c r="N90" s="349"/>
      <c r="O90" s="343"/>
      <c r="P90" s="292" t="n">
        <f aca="false">SUM(P74:P89)</f>
        <v>283</v>
      </c>
      <c r="Q90" s="340"/>
      <c r="R90" s="340"/>
      <c r="S90" s="132"/>
      <c r="T90" s="340"/>
      <c r="U90" s="340"/>
      <c r="V90" s="340"/>
      <c r="W90" s="340"/>
      <c r="X90" s="340"/>
      <c r="Y90" s="58" t="n">
        <f aca="false">F90*G90*2</f>
        <v>0</v>
      </c>
      <c r="Z90" s="58" t="str">
        <f aca="false">IF(X90="N",Y90,"0")</f>
        <v>0</v>
      </c>
      <c r="AA90" s="58" t="str">
        <f aca="false">IF(X90="P",Y90,"0")</f>
        <v>0</v>
      </c>
      <c r="AB90" s="340"/>
      <c r="AC90" s="340"/>
      <c r="AD90" s="340"/>
      <c r="AE90" s="340"/>
      <c r="AF90" s="340"/>
    </row>
    <row r="91" customFormat="false" ht="12" hidden="false" customHeight="true" outlineLevel="0" collapsed="false">
      <c r="A91" s="152"/>
      <c r="B91" s="152"/>
      <c r="C91" s="344" t="s">
        <v>169</v>
      </c>
      <c r="D91" s="152"/>
      <c r="E91" s="152"/>
      <c r="F91" s="152"/>
      <c r="G91" s="154"/>
      <c r="H91" s="152"/>
      <c r="I91" s="154"/>
      <c r="J91" s="350"/>
      <c r="K91" s="154"/>
      <c r="L91" s="154"/>
      <c r="M91" s="152"/>
      <c r="N91" s="350"/>
      <c r="O91" s="156"/>
      <c r="P91" s="152"/>
      <c r="Q91" s="152"/>
      <c r="R91" s="152"/>
      <c r="S91" s="137"/>
      <c r="T91" s="152"/>
      <c r="U91" s="152"/>
      <c r="V91" s="152"/>
      <c r="W91" s="152"/>
      <c r="X91" s="152"/>
      <c r="Y91" s="58" t="n">
        <f aca="false">F91*G91*2</f>
        <v>0</v>
      </c>
      <c r="Z91" s="58" t="str">
        <f aca="false">IF(X91="N",Y91,"0")</f>
        <v>0</v>
      </c>
      <c r="AA91" s="58" t="str">
        <f aca="false">IF(X91="P",Y91,"0")</f>
        <v>0</v>
      </c>
      <c r="AB91" s="152"/>
      <c r="AC91" s="152"/>
      <c r="AD91" s="152"/>
      <c r="AE91" s="152"/>
      <c r="AF91" s="152"/>
    </row>
    <row r="92" customFormat="false" ht="12" hidden="false" customHeight="true" outlineLevel="0" collapsed="false">
      <c r="A92" s="133"/>
      <c r="B92" s="133"/>
      <c r="C92" s="133"/>
      <c r="D92" s="133"/>
      <c r="E92" s="133"/>
      <c r="F92" s="133"/>
      <c r="G92" s="133"/>
      <c r="H92" s="133"/>
      <c r="I92" s="133"/>
      <c r="J92" s="133"/>
      <c r="K92" s="133"/>
      <c r="L92" s="52" t="s">
        <v>26</v>
      </c>
      <c r="M92" s="133"/>
      <c r="N92" s="345"/>
      <c r="O92" s="137"/>
      <c r="P92" s="133"/>
      <c r="Q92" s="133"/>
      <c r="R92" s="133"/>
      <c r="S92" s="137"/>
      <c r="T92" s="133"/>
      <c r="U92" s="133"/>
      <c r="V92" s="133"/>
      <c r="W92" s="133"/>
      <c r="X92" s="133"/>
      <c r="Y92" s="58" t="n">
        <f aca="false">F92*G92*2</f>
        <v>0</v>
      </c>
      <c r="Z92" s="58" t="str">
        <f aca="false">IF(X92="N",Y92,"0")</f>
        <v>0</v>
      </c>
      <c r="AA92" s="58" t="str">
        <f aca="false">IF(X92="P",Y92,"0")</f>
        <v>0</v>
      </c>
      <c r="AB92" s="133"/>
      <c r="AC92" s="133"/>
      <c r="AD92" s="133"/>
      <c r="AE92" s="133"/>
      <c r="AF92" s="133"/>
    </row>
    <row r="93" customFormat="false" ht="12" hidden="false" customHeight="true" outlineLevel="0" collapsed="false">
      <c r="A93" s="39" t="s">
        <v>1657</v>
      </c>
      <c r="B93" s="48" t="n">
        <v>0</v>
      </c>
      <c r="C93" s="56" t="s">
        <v>1207</v>
      </c>
      <c r="D93" s="47" t="s">
        <v>74</v>
      </c>
      <c r="E93" s="33" t="s">
        <v>51</v>
      </c>
      <c r="F93" s="33" t="n">
        <v>8</v>
      </c>
      <c r="G93" s="125" t="n">
        <v>7</v>
      </c>
      <c r="H93" s="33" t="s">
        <v>61</v>
      </c>
      <c r="I93" s="32" t="s">
        <v>110</v>
      </c>
      <c r="J93" s="33" t="s">
        <v>24</v>
      </c>
      <c r="K93" s="32" t="s">
        <v>111</v>
      </c>
      <c r="L93" s="52" t="s">
        <v>26</v>
      </c>
      <c r="M93" s="33" t="s">
        <v>112</v>
      </c>
      <c r="N93" s="33" t="s">
        <v>24</v>
      </c>
      <c r="O93" s="126" t="s">
        <v>113</v>
      </c>
      <c r="P93" s="127" t="n">
        <v>7</v>
      </c>
      <c r="Q93" s="47" t="s">
        <v>114</v>
      </c>
      <c r="R93" s="48" t="n">
        <v>19.3</v>
      </c>
      <c r="S93" s="57" t="s">
        <v>1640</v>
      </c>
      <c r="T93" s="47" t="s">
        <v>116</v>
      </c>
      <c r="U93" s="33" t="s">
        <v>117</v>
      </c>
      <c r="V93" s="33" t="s">
        <v>117</v>
      </c>
      <c r="W93" s="33" t="s">
        <v>68</v>
      </c>
      <c r="X93" s="33" t="s">
        <v>71</v>
      </c>
      <c r="Y93" s="58" t="n">
        <f aca="false">F93*G93*2</f>
        <v>112</v>
      </c>
      <c r="Z93" s="58" t="str">
        <f aca="false">IF(X93="N",Y93,"0")</f>
        <v>0</v>
      </c>
      <c r="AA93" s="58" t="n">
        <f aca="false">IF(X93="P",Y93,"0")</f>
        <v>112</v>
      </c>
      <c r="AB93" s="33"/>
      <c r="AC93" s="75"/>
      <c r="AD93" s="33"/>
      <c r="AE93" s="33"/>
      <c r="AF93" s="33"/>
    </row>
    <row r="94" customFormat="false" ht="12" hidden="false" customHeight="true" outlineLevel="0" collapsed="false">
      <c r="A94" s="47" t="s">
        <v>181</v>
      </c>
      <c r="B94" s="48" t="n">
        <v>185</v>
      </c>
      <c r="C94" s="47" t="s">
        <v>55</v>
      </c>
      <c r="D94" s="47" t="s">
        <v>74</v>
      </c>
      <c r="E94" s="33" t="s">
        <v>51</v>
      </c>
      <c r="F94" s="33" t="n">
        <v>8</v>
      </c>
      <c r="G94" s="33" t="n">
        <v>25</v>
      </c>
      <c r="H94" s="33"/>
      <c r="I94" s="51" t="s">
        <v>182</v>
      </c>
      <c r="J94" s="33" t="s">
        <v>24</v>
      </c>
      <c r="K94" s="32" t="s">
        <v>151</v>
      </c>
      <c r="L94" s="52" t="s">
        <v>26</v>
      </c>
      <c r="M94" s="33" t="s">
        <v>104</v>
      </c>
      <c r="N94" s="33" t="s">
        <v>24</v>
      </c>
      <c r="O94" s="55"/>
      <c r="P94" s="33" t="n">
        <v>25</v>
      </c>
      <c r="Q94" s="47" t="s">
        <v>114</v>
      </c>
      <c r="R94" s="48" t="n">
        <v>61</v>
      </c>
      <c r="S94" s="57" t="s">
        <v>65</v>
      </c>
      <c r="T94" s="47" t="s">
        <v>183</v>
      </c>
      <c r="U94" s="33" t="s">
        <v>117</v>
      </c>
      <c r="V94" s="33" t="s">
        <v>117</v>
      </c>
      <c r="W94" s="33" t="s">
        <v>68</v>
      </c>
      <c r="X94" s="33" t="s">
        <v>69</v>
      </c>
      <c r="Y94" s="58" t="n">
        <f aca="false">F94*G94*2</f>
        <v>400</v>
      </c>
      <c r="Z94" s="58" t="n">
        <f aca="false">IF(X94="N",Y94,"0")</f>
        <v>400</v>
      </c>
      <c r="AA94" s="58" t="str">
        <f aca="false">IF(X94="P",Y94,"0")</f>
        <v>0</v>
      </c>
      <c r="AB94" s="33"/>
      <c r="AC94" s="75"/>
      <c r="AD94" s="33"/>
      <c r="AE94" s="33"/>
      <c r="AF94" s="33"/>
    </row>
    <row r="95" customFormat="false" ht="12" hidden="false" customHeight="true" outlineLevel="0" collapsed="false">
      <c r="A95" s="47" t="s">
        <v>171</v>
      </c>
      <c r="B95" s="48" t="n">
        <v>360</v>
      </c>
      <c r="C95" s="47" t="s">
        <v>114</v>
      </c>
      <c r="D95" s="47" t="s">
        <v>74</v>
      </c>
      <c r="E95" s="33" t="s">
        <v>51</v>
      </c>
      <c r="F95" s="33" t="n">
        <v>8</v>
      </c>
      <c r="G95" s="33" t="n">
        <v>25</v>
      </c>
      <c r="H95" s="33"/>
      <c r="I95" s="51" t="s">
        <v>182</v>
      </c>
      <c r="J95" s="33" t="s">
        <v>24</v>
      </c>
      <c r="K95" s="32" t="s">
        <v>151</v>
      </c>
      <c r="L95" s="45" t="s">
        <v>26</v>
      </c>
      <c r="M95" s="15" t="s">
        <v>104</v>
      </c>
      <c r="N95" s="33" t="s">
        <v>24</v>
      </c>
      <c r="O95" s="128"/>
      <c r="P95" s="15" t="n">
        <v>25</v>
      </c>
      <c r="Q95" s="39" t="s">
        <v>114</v>
      </c>
      <c r="R95" s="40" t="n">
        <v>61</v>
      </c>
      <c r="S95" s="57" t="s">
        <v>65</v>
      </c>
      <c r="T95" s="39" t="s">
        <v>175</v>
      </c>
      <c r="U95" s="15" t="s">
        <v>117</v>
      </c>
      <c r="V95" s="15" t="s">
        <v>117</v>
      </c>
      <c r="W95" s="33" t="s">
        <v>68</v>
      </c>
      <c r="X95" s="33" t="s">
        <v>69</v>
      </c>
      <c r="Y95" s="58" t="n">
        <f aca="false">F95*G95*2</f>
        <v>400</v>
      </c>
      <c r="Z95" s="58" t="n">
        <f aca="false">IF(X95="N",Y95,"0")</f>
        <v>400</v>
      </c>
      <c r="AA95" s="58" t="str">
        <f aca="false">IF(X95="P",Y95,"0")</f>
        <v>0</v>
      </c>
      <c r="AB95" s="15"/>
      <c r="AC95" s="46"/>
      <c r="AD95" s="15"/>
      <c r="AE95" s="15"/>
      <c r="AF95" s="15"/>
    </row>
    <row r="96" customFormat="false" ht="12" hidden="false" customHeight="true" outlineLevel="0" collapsed="false">
      <c r="A96" s="39" t="s">
        <v>184</v>
      </c>
      <c r="B96" s="40" t="n">
        <v>26.35</v>
      </c>
      <c r="C96" s="39" t="s">
        <v>114</v>
      </c>
      <c r="D96" s="47" t="s">
        <v>74</v>
      </c>
      <c r="E96" s="33" t="s">
        <v>51</v>
      </c>
      <c r="F96" s="33" t="n">
        <v>8</v>
      </c>
      <c r="G96" s="15" t="n">
        <v>25</v>
      </c>
      <c r="H96" s="15"/>
      <c r="I96" s="123" t="s">
        <v>185</v>
      </c>
      <c r="J96" s="33" t="s">
        <v>24</v>
      </c>
      <c r="K96" s="123" t="s">
        <v>139</v>
      </c>
      <c r="L96" s="45" t="s">
        <v>26</v>
      </c>
      <c r="M96" s="55" t="s">
        <v>133</v>
      </c>
      <c r="N96" s="33" t="s">
        <v>24</v>
      </c>
      <c r="O96" s="110" t="s">
        <v>1658</v>
      </c>
      <c r="P96" s="53" t="n">
        <v>25</v>
      </c>
      <c r="Q96" s="39" t="s">
        <v>114</v>
      </c>
      <c r="R96" s="40" t="n">
        <v>24.73</v>
      </c>
      <c r="S96" s="57" t="s">
        <v>1659</v>
      </c>
      <c r="T96" s="39" t="s">
        <v>136</v>
      </c>
      <c r="U96" s="15" t="s">
        <v>117</v>
      </c>
      <c r="V96" s="15" t="s">
        <v>117</v>
      </c>
      <c r="W96" s="33" t="s">
        <v>68</v>
      </c>
      <c r="X96" s="33" t="s">
        <v>71</v>
      </c>
      <c r="Y96" s="58" t="n">
        <f aca="false">F96*G96*2</f>
        <v>400</v>
      </c>
      <c r="Z96" s="58" t="str">
        <f aca="false">IF(X96="N",Y96,"0")</f>
        <v>0</v>
      </c>
      <c r="AA96" s="58" t="n">
        <f aca="false">IF(X96="P",Y96,"0")</f>
        <v>400</v>
      </c>
      <c r="AB96" s="15"/>
      <c r="AC96" s="46"/>
      <c r="AD96" s="15"/>
      <c r="AE96" s="15"/>
      <c r="AF96" s="15"/>
    </row>
    <row r="97" customFormat="false" ht="12" hidden="false" customHeight="true" outlineLevel="0" collapsed="false">
      <c r="A97" s="39" t="s">
        <v>1660</v>
      </c>
      <c r="B97" s="40" t="n">
        <v>300</v>
      </c>
      <c r="C97" s="39" t="s">
        <v>1634</v>
      </c>
      <c r="D97" s="39" t="s">
        <v>74</v>
      </c>
      <c r="E97" s="15" t="s">
        <v>51</v>
      </c>
      <c r="F97" s="15" t="n">
        <v>8</v>
      </c>
      <c r="G97" s="55" t="n">
        <v>20</v>
      </c>
      <c r="H97" s="15" t="s">
        <v>61</v>
      </c>
      <c r="I97" s="51" t="s">
        <v>172</v>
      </c>
      <c r="J97" s="33" t="s">
        <v>24</v>
      </c>
      <c r="K97" s="176" t="s">
        <v>151</v>
      </c>
      <c r="L97" s="45" t="s">
        <v>26</v>
      </c>
      <c r="M97" s="55" t="s">
        <v>133</v>
      </c>
      <c r="N97" s="33" t="s">
        <v>24</v>
      </c>
      <c r="O97" s="110" t="s">
        <v>1661</v>
      </c>
      <c r="P97" s="41" t="n">
        <v>20</v>
      </c>
      <c r="Q97" s="39" t="s">
        <v>114</v>
      </c>
      <c r="R97" s="40" t="n">
        <v>24.73</v>
      </c>
      <c r="S97" s="57" t="s">
        <v>1662</v>
      </c>
      <c r="T97" s="39" t="s">
        <v>136</v>
      </c>
      <c r="U97" s="15" t="s">
        <v>117</v>
      </c>
      <c r="V97" s="15" t="s">
        <v>117</v>
      </c>
      <c r="W97" s="33" t="s">
        <v>68</v>
      </c>
      <c r="X97" s="33" t="s">
        <v>71</v>
      </c>
      <c r="Y97" s="58" t="n">
        <f aca="false">F97*G97*2</f>
        <v>320</v>
      </c>
      <c r="Z97" s="58" t="str">
        <f aca="false">IF(X97="N",Y97,"0")</f>
        <v>0</v>
      </c>
      <c r="AA97" s="58" t="n">
        <f aca="false">IF(X97="P",Y97,"0")</f>
        <v>320</v>
      </c>
      <c r="AB97" s="15"/>
      <c r="AC97" s="46"/>
      <c r="AD97" s="15"/>
      <c r="AE97" s="15"/>
      <c r="AF97" s="15"/>
    </row>
    <row r="98" customFormat="false" ht="12" hidden="false" customHeight="true" outlineLevel="0" collapsed="false">
      <c r="A98" s="39" t="s">
        <v>191</v>
      </c>
      <c r="B98" s="40" t="n">
        <v>360</v>
      </c>
      <c r="C98" s="39" t="s">
        <v>114</v>
      </c>
      <c r="D98" s="47" t="s">
        <v>74</v>
      </c>
      <c r="E98" s="33" t="s">
        <v>51</v>
      </c>
      <c r="F98" s="33" t="n">
        <v>8</v>
      </c>
      <c r="G98" s="15" t="n">
        <v>25</v>
      </c>
      <c r="H98" s="15"/>
      <c r="I98" s="176" t="s">
        <v>1478</v>
      </c>
      <c r="J98" s="33" t="s">
        <v>24</v>
      </c>
      <c r="K98" s="123" t="s">
        <v>193</v>
      </c>
      <c r="L98" s="45" t="s">
        <v>26</v>
      </c>
      <c r="M98" s="55" t="s">
        <v>133</v>
      </c>
      <c r="N98" s="33" t="s">
        <v>24</v>
      </c>
      <c r="O98" s="110" t="s">
        <v>1479</v>
      </c>
      <c r="P98" s="53" t="n">
        <v>25</v>
      </c>
      <c r="Q98" s="39" t="s">
        <v>114</v>
      </c>
      <c r="R98" s="40" t="n">
        <v>24.73</v>
      </c>
      <c r="S98" s="57" t="s">
        <v>1663</v>
      </c>
      <c r="T98" s="39" t="s">
        <v>136</v>
      </c>
      <c r="U98" s="15" t="s">
        <v>117</v>
      </c>
      <c r="V98" s="15" t="s">
        <v>117</v>
      </c>
      <c r="W98" s="33" t="s">
        <v>68</v>
      </c>
      <c r="X98" s="33" t="s">
        <v>71</v>
      </c>
      <c r="Y98" s="58" t="n">
        <f aca="false">F98*G98*2</f>
        <v>400</v>
      </c>
      <c r="Z98" s="58" t="str">
        <f aca="false">IF(X98="N",Y98,"0")</f>
        <v>0</v>
      </c>
      <c r="AA98" s="58" t="n">
        <f aca="false">IF(X98="P",Y98,"0")</f>
        <v>400</v>
      </c>
      <c r="AB98" s="15"/>
      <c r="AC98" s="46"/>
      <c r="AD98" s="15"/>
      <c r="AE98" s="15"/>
      <c r="AF98" s="15"/>
    </row>
    <row r="99" customFormat="false" ht="12" hidden="false" customHeight="true" outlineLevel="0" collapsed="false">
      <c r="A99" s="39" t="s">
        <v>176</v>
      </c>
      <c r="B99" s="40" t="n">
        <v>19</v>
      </c>
      <c r="C99" s="39" t="s">
        <v>114</v>
      </c>
      <c r="D99" s="47" t="s">
        <v>74</v>
      </c>
      <c r="E99" s="33" t="s">
        <v>51</v>
      </c>
      <c r="F99" s="33" t="n">
        <v>8</v>
      </c>
      <c r="G99" s="15" t="n">
        <v>25</v>
      </c>
      <c r="H99" s="15"/>
      <c r="I99" s="176" t="s">
        <v>1664</v>
      </c>
      <c r="J99" s="33" t="s">
        <v>24</v>
      </c>
      <c r="K99" s="123" t="s">
        <v>178</v>
      </c>
      <c r="L99" s="45" t="s">
        <v>26</v>
      </c>
      <c r="M99" s="15" t="s">
        <v>104</v>
      </c>
      <c r="N99" s="33" t="s">
        <v>24</v>
      </c>
      <c r="O99" s="128" t="s">
        <v>1665</v>
      </c>
      <c r="P99" s="15" t="n">
        <v>25</v>
      </c>
      <c r="Q99" s="39" t="s">
        <v>114</v>
      </c>
      <c r="R99" s="40" t="n">
        <v>60.75</v>
      </c>
      <c r="S99" s="57" t="s">
        <v>1666</v>
      </c>
      <c r="T99" s="39" t="s">
        <v>180</v>
      </c>
      <c r="U99" s="15" t="s">
        <v>117</v>
      </c>
      <c r="V99" s="15" t="s">
        <v>117</v>
      </c>
      <c r="W99" s="33" t="s">
        <v>68</v>
      </c>
      <c r="X99" s="33" t="s">
        <v>71</v>
      </c>
      <c r="Y99" s="58" t="n">
        <f aca="false">F99*G99*2</f>
        <v>400</v>
      </c>
      <c r="Z99" s="58" t="str">
        <f aca="false">IF(X99="N",Y99,"0")</f>
        <v>0</v>
      </c>
      <c r="AA99" s="58" t="n">
        <f aca="false">IF(X99="P",Y99,"0")</f>
        <v>400</v>
      </c>
      <c r="AB99" s="15"/>
      <c r="AC99" s="46"/>
      <c r="AD99" s="15"/>
      <c r="AE99" s="15"/>
      <c r="AF99" s="15"/>
    </row>
    <row r="100" customFormat="false" ht="12" hidden="false" customHeight="true" outlineLevel="0" collapsed="false">
      <c r="A100" s="39" t="s">
        <v>200</v>
      </c>
      <c r="B100" s="40" t="n">
        <v>25</v>
      </c>
      <c r="C100" s="39" t="s">
        <v>114</v>
      </c>
      <c r="D100" s="47" t="s">
        <v>74</v>
      </c>
      <c r="E100" s="33" t="s">
        <v>51</v>
      </c>
      <c r="F100" s="33" t="n">
        <v>8</v>
      </c>
      <c r="G100" s="15" t="n">
        <v>25</v>
      </c>
      <c r="H100" s="15"/>
      <c r="I100" s="51" t="s">
        <v>1667</v>
      </c>
      <c r="J100" s="33" t="s">
        <v>24</v>
      </c>
      <c r="K100" s="123" t="s">
        <v>202</v>
      </c>
      <c r="L100" s="52" t="s">
        <v>26</v>
      </c>
      <c r="M100" s="55" t="s">
        <v>133</v>
      </c>
      <c r="N100" s="33" t="s">
        <v>24</v>
      </c>
      <c r="O100" s="110" t="s">
        <v>1585</v>
      </c>
      <c r="P100" s="53" t="n">
        <v>25</v>
      </c>
      <c r="Q100" s="47" t="s">
        <v>114</v>
      </c>
      <c r="R100" s="48" t="n">
        <v>24.73</v>
      </c>
      <c r="S100" s="57" t="s">
        <v>1668</v>
      </c>
      <c r="T100" s="47" t="s">
        <v>136</v>
      </c>
      <c r="U100" s="33" t="s">
        <v>117</v>
      </c>
      <c r="V100" s="33" t="s">
        <v>117</v>
      </c>
      <c r="W100" s="33" t="s">
        <v>68</v>
      </c>
      <c r="X100" s="33" t="s">
        <v>71</v>
      </c>
      <c r="Y100" s="58" t="n">
        <f aca="false">F100*G100*2</f>
        <v>400</v>
      </c>
      <c r="Z100" s="58" t="str">
        <f aca="false">IF(X100="N",Y100,"0")</f>
        <v>0</v>
      </c>
      <c r="AA100" s="58" t="n">
        <f aca="false">IF(X100="P",Y100,"0")</f>
        <v>400</v>
      </c>
      <c r="AB100" s="33"/>
      <c r="AC100" s="75"/>
      <c r="AD100" s="33"/>
      <c r="AE100" s="33"/>
      <c r="AF100" s="33"/>
    </row>
    <row r="101" customFormat="false" ht="12" hidden="false" customHeight="true" outlineLevel="0" collapsed="false">
      <c r="A101" s="39" t="s">
        <v>1660</v>
      </c>
      <c r="B101" s="40" t="n">
        <v>300</v>
      </c>
      <c r="C101" s="39" t="s">
        <v>1634</v>
      </c>
      <c r="D101" s="39" t="s">
        <v>74</v>
      </c>
      <c r="E101" s="15" t="s">
        <v>51</v>
      </c>
      <c r="F101" s="15" t="n">
        <v>8</v>
      </c>
      <c r="G101" s="55" t="n">
        <v>5</v>
      </c>
      <c r="H101" s="15" t="s">
        <v>61</v>
      </c>
      <c r="I101" s="51" t="s">
        <v>172</v>
      </c>
      <c r="J101" s="33" t="s">
        <v>24</v>
      </c>
      <c r="K101" s="176" t="s">
        <v>151</v>
      </c>
      <c r="L101" s="45" t="s">
        <v>26</v>
      </c>
      <c r="M101" s="55" t="s">
        <v>133</v>
      </c>
      <c r="N101" s="33" t="s">
        <v>24</v>
      </c>
      <c r="O101" s="110" t="s">
        <v>1669</v>
      </c>
      <c r="P101" s="41" t="n">
        <v>5</v>
      </c>
      <c r="Q101" s="39" t="s">
        <v>114</v>
      </c>
      <c r="R101" s="40" t="n">
        <v>24.73</v>
      </c>
      <c r="S101" s="57" t="s">
        <v>1670</v>
      </c>
      <c r="T101" s="39" t="s">
        <v>136</v>
      </c>
      <c r="U101" s="15" t="s">
        <v>117</v>
      </c>
      <c r="V101" s="15" t="s">
        <v>117</v>
      </c>
      <c r="W101" s="33" t="s">
        <v>68</v>
      </c>
      <c r="X101" s="33" t="s">
        <v>71</v>
      </c>
      <c r="Y101" s="58" t="n">
        <f aca="false">F101*G101*2</f>
        <v>80</v>
      </c>
      <c r="Z101" s="58" t="str">
        <f aca="false">IF(X101="N",Y101,"0")</f>
        <v>0</v>
      </c>
      <c r="AA101" s="58" t="n">
        <f aca="false">IF(X101="P",Y101,"0")</f>
        <v>80</v>
      </c>
      <c r="AB101" s="15"/>
      <c r="AC101" s="46"/>
      <c r="AD101" s="15"/>
      <c r="AE101" s="15"/>
      <c r="AF101" s="15"/>
    </row>
    <row r="102" customFormat="false" ht="12" hidden="false" customHeight="true" outlineLevel="0" collapsed="false">
      <c r="A102" s="39" t="s">
        <v>184</v>
      </c>
      <c r="B102" s="40" t="n">
        <v>26.35</v>
      </c>
      <c r="C102" s="39" t="s">
        <v>114</v>
      </c>
      <c r="D102" s="47" t="s">
        <v>74</v>
      </c>
      <c r="E102" s="33" t="s">
        <v>51</v>
      </c>
      <c r="F102" s="33" t="n">
        <v>8</v>
      </c>
      <c r="G102" s="15" t="n">
        <v>25</v>
      </c>
      <c r="H102" s="15"/>
      <c r="I102" s="123" t="s">
        <v>196</v>
      </c>
      <c r="J102" s="33" t="s">
        <v>24</v>
      </c>
      <c r="K102" s="123" t="s">
        <v>139</v>
      </c>
      <c r="L102" s="45" t="s">
        <v>26</v>
      </c>
      <c r="M102" s="55" t="s">
        <v>133</v>
      </c>
      <c r="N102" s="33" t="s">
        <v>24</v>
      </c>
      <c r="O102" s="110" t="s">
        <v>648</v>
      </c>
      <c r="P102" s="53" t="n">
        <v>25</v>
      </c>
      <c r="Q102" s="39" t="s">
        <v>114</v>
      </c>
      <c r="R102" s="40" t="n">
        <v>24.73</v>
      </c>
      <c r="S102" s="57" t="s">
        <v>1671</v>
      </c>
      <c r="T102" s="39" t="s">
        <v>136</v>
      </c>
      <c r="U102" s="15" t="s">
        <v>117</v>
      </c>
      <c r="V102" s="15" t="s">
        <v>117</v>
      </c>
      <c r="W102" s="33" t="s">
        <v>68</v>
      </c>
      <c r="X102" s="33" t="s">
        <v>71</v>
      </c>
      <c r="Y102" s="58" t="n">
        <f aca="false">F102*G102*2</f>
        <v>400</v>
      </c>
      <c r="Z102" s="58" t="str">
        <f aca="false">IF(X102="N",Y102,"0")</f>
        <v>0</v>
      </c>
      <c r="AA102" s="58" t="n">
        <f aca="false">IF(X102="P",Y102,"0")</f>
        <v>400</v>
      </c>
      <c r="AB102" s="15"/>
      <c r="AC102" s="46"/>
      <c r="AD102" s="15"/>
      <c r="AE102" s="15"/>
      <c r="AF102" s="15"/>
    </row>
    <row r="103" customFormat="false" ht="12" hidden="false" customHeight="true" outlineLevel="0" collapsed="false">
      <c r="A103" s="39" t="s">
        <v>184</v>
      </c>
      <c r="B103" s="40" t="n">
        <v>26.35</v>
      </c>
      <c r="C103" s="39" t="s">
        <v>114</v>
      </c>
      <c r="D103" s="47" t="s">
        <v>74</v>
      </c>
      <c r="E103" s="33" t="s">
        <v>51</v>
      </c>
      <c r="F103" s="33" t="n">
        <v>8</v>
      </c>
      <c r="G103" s="15" t="n">
        <v>25</v>
      </c>
      <c r="H103" s="15"/>
      <c r="I103" s="123" t="s">
        <v>196</v>
      </c>
      <c r="J103" s="33" t="s">
        <v>24</v>
      </c>
      <c r="K103" s="123" t="s">
        <v>139</v>
      </c>
      <c r="L103" s="45" t="s">
        <v>26</v>
      </c>
      <c r="M103" s="55" t="s">
        <v>133</v>
      </c>
      <c r="N103" s="33" t="s">
        <v>24</v>
      </c>
      <c r="O103" s="110" t="s">
        <v>648</v>
      </c>
      <c r="P103" s="53" t="n">
        <v>25</v>
      </c>
      <c r="Q103" s="39" t="s">
        <v>114</v>
      </c>
      <c r="R103" s="40" t="n">
        <v>24.73</v>
      </c>
      <c r="S103" s="57" t="s">
        <v>1671</v>
      </c>
      <c r="T103" s="39" t="s">
        <v>136</v>
      </c>
      <c r="U103" s="15" t="s">
        <v>117</v>
      </c>
      <c r="V103" s="15" t="s">
        <v>117</v>
      </c>
      <c r="W103" s="33" t="s">
        <v>68</v>
      </c>
      <c r="X103" s="33" t="s">
        <v>71</v>
      </c>
      <c r="Y103" s="58" t="n">
        <f aca="false">F103*G103*2</f>
        <v>400</v>
      </c>
      <c r="Z103" s="58" t="str">
        <f aca="false">IF(X103="N",Y103,"0")</f>
        <v>0</v>
      </c>
      <c r="AA103" s="58" t="n">
        <f aca="false">IF(X103="P",Y103,"0")</f>
        <v>400</v>
      </c>
      <c r="AB103" s="15"/>
      <c r="AC103" s="46"/>
      <c r="AD103" s="15"/>
      <c r="AE103" s="15"/>
      <c r="AF103" s="15"/>
    </row>
    <row r="104" customFormat="false" ht="12" hidden="false" customHeight="true" outlineLevel="0" collapsed="false">
      <c r="A104" s="39" t="s">
        <v>184</v>
      </c>
      <c r="B104" s="40" t="n">
        <v>26.35</v>
      </c>
      <c r="C104" s="39" t="s">
        <v>114</v>
      </c>
      <c r="D104" s="47" t="s">
        <v>74</v>
      </c>
      <c r="E104" s="33" t="s">
        <v>51</v>
      </c>
      <c r="F104" s="33" t="n">
        <v>8</v>
      </c>
      <c r="G104" s="33" t="n">
        <v>25</v>
      </c>
      <c r="H104" s="15"/>
      <c r="I104" s="176" t="s">
        <v>1672</v>
      </c>
      <c r="J104" s="33" t="s">
        <v>24</v>
      </c>
      <c r="K104" s="123" t="s">
        <v>139</v>
      </c>
      <c r="L104" s="45" t="s">
        <v>26</v>
      </c>
      <c r="M104" s="55" t="s">
        <v>133</v>
      </c>
      <c r="N104" s="33" t="s">
        <v>24</v>
      </c>
      <c r="O104" s="110" t="s">
        <v>189</v>
      </c>
      <c r="P104" s="53" t="n">
        <v>25</v>
      </c>
      <c r="Q104" s="39" t="s">
        <v>114</v>
      </c>
      <c r="R104" s="40" t="n">
        <v>24.73</v>
      </c>
      <c r="S104" s="57" t="s">
        <v>1673</v>
      </c>
      <c r="T104" s="39" t="s">
        <v>136</v>
      </c>
      <c r="U104" s="15" t="s">
        <v>117</v>
      </c>
      <c r="V104" s="15" t="s">
        <v>117</v>
      </c>
      <c r="W104" s="33" t="s">
        <v>68</v>
      </c>
      <c r="X104" s="33" t="s">
        <v>71</v>
      </c>
      <c r="Y104" s="58" t="n">
        <f aca="false">F104*G104*2</f>
        <v>400</v>
      </c>
      <c r="Z104" s="58" t="str">
        <f aca="false">IF(X104="N",Y104,"0")</f>
        <v>0</v>
      </c>
      <c r="AA104" s="58" t="n">
        <f aca="false">IF(X104="P",Y104,"0")</f>
        <v>400</v>
      </c>
      <c r="AB104" s="15"/>
      <c r="AC104" s="46"/>
      <c r="AD104" s="15"/>
      <c r="AE104" s="15"/>
      <c r="AF104" s="15"/>
    </row>
    <row r="105" customFormat="false" ht="12" hidden="false" customHeight="true" outlineLevel="0" collapsed="false">
      <c r="A105" s="39" t="s">
        <v>1657</v>
      </c>
      <c r="B105" s="40" t="n">
        <v>0</v>
      </c>
      <c r="C105" s="56" t="s">
        <v>1207</v>
      </c>
      <c r="D105" s="47" t="s">
        <v>74</v>
      </c>
      <c r="E105" s="33" t="s">
        <v>51</v>
      </c>
      <c r="F105" s="33" t="n">
        <v>8</v>
      </c>
      <c r="G105" s="125" t="n">
        <v>1</v>
      </c>
      <c r="H105" s="33" t="s">
        <v>61</v>
      </c>
      <c r="I105" s="32" t="s">
        <v>110</v>
      </c>
      <c r="J105" s="33" t="s">
        <v>24</v>
      </c>
      <c r="K105" s="32" t="s">
        <v>123</v>
      </c>
      <c r="L105" s="45" t="s">
        <v>26</v>
      </c>
      <c r="M105" s="55" t="s">
        <v>133</v>
      </c>
      <c r="N105" s="33" t="s">
        <v>24</v>
      </c>
      <c r="O105" s="110" t="s">
        <v>198</v>
      </c>
      <c r="P105" s="139" t="n">
        <v>1</v>
      </c>
      <c r="Q105" s="39" t="s">
        <v>114</v>
      </c>
      <c r="R105" s="40" t="n">
        <v>24.73</v>
      </c>
      <c r="S105" s="57" t="s">
        <v>1674</v>
      </c>
      <c r="T105" s="39" t="s">
        <v>136</v>
      </c>
      <c r="U105" s="15" t="s">
        <v>117</v>
      </c>
      <c r="V105" s="15" t="s">
        <v>117</v>
      </c>
      <c r="W105" s="33" t="s">
        <v>68</v>
      </c>
      <c r="X105" s="33" t="s">
        <v>71</v>
      </c>
      <c r="Y105" s="58" t="n">
        <f aca="false">F105*G105*2</f>
        <v>16</v>
      </c>
      <c r="Z105" s="58" t="str">
        <f aca="false">IF(X105="N",Y105,"0")</f>
        <v>0</v>
      </c>
      <c r="AA105" s="58" t="n">
        <f aca="false">IF(X105="P",Y105,"0")</f>
        <v>16</v>
      </c>
      <c r="AB105" s="15"/>
      <c r="AC105" s="46"/>
      <c r="AD105" s="15"/>
      <c r="AE105" s="15"/>
      <c r="AF105" s="15"/>
    </row>
    <row r="106" customFormat="false" ht="12" hidden="false" customHeight="true" outlineLevel="0" collapsed="false">
      <c r="A106" s="50"/>
      <c r="B106" s="140"/>
      <c r="C106" s="140"/>
      <c r="D106" s="140"/>
      <c r="E106" s="140"/>
      <c r="F106" s="140"/>
      <c r="G106" s="140"/>
      <c r="H106" s="140"/>
      <c r="I106" s="140"/>
      <c r="J106" s="140"/>
      <c r="K106" s="140"/>
      <c r="L106" s="45" t="s">
        <v>26</v>
      </c>
      <c r="M106" s="50"/>
      <c r="N106" s="140"/>
      <c r="O106" s="141"/>
      <c r="P106" s="140"/>
      <c r="Q106" s="142"/>
      <c r="R106" s="143"/>
      <c r="S106" s="144"/>
      <c r="T106" s="142"/>
      <c r="U106" s="140"/>
      <c r="V106" s="140"/>
      <c r="W106" s="140"/>
      <c r="X106" s="50"/>
      <c r="Y106" s="58" t="n">
        <f aca="false">F106*G106*2</f>
        <v>0</v>
      </c>
      <c r="Z106" s="58" t="str">
        <f aca="false">IF(X106="N",Y106,"0")</f>
        <v>0</v>
      </c>
      <c r="AA106" s="58" t="str">
        <f aca="false">IF(X106="P",Y106,"0")</f>
        <v>0</v>
      </c>
      <c r="AB106" s="140"/>
      <c r="AC106" s="145"/>
      <c r="AD106" s="140"/>
      <c r="AE106" s="140"/>
      <c r="AF106" s="140"/>
    </row>
    <row r="107" customFormat="false" ht="12" hidden="false" customHeight="true" outlineLevel="0" collapsed="false">
      <c r="A107" s="146"/>
      <c r="B107" s="146"/>
      <c r="C107" s="146"/>
      <c r="D107" s="146"/>
      <c r="E107" s="146"/>
      <c r="F107" s="146"/>
      <c r="G107" s="147" t="n">
        <f aca="false">SUM(G91:G105)</f>
        <v>258</v>
      </c>
      <c r="H107" s="146"/>
      <c r="I107" s="148"/>
      <c r="J107" s="347"/>
      <c r="K107" s="150"/>
      <c r="L107" s="150"/>
      <c r="M107" s="83" t="n">
        <f aca="false">G107-P107</f>
        <v>0</v>
      </c>
      <c r="N107" s="347"/>
      <c r="O107" s="151"/>
      <c r="P107" s="115" t="n">
        <f aca="false">SUM(P91:P106)</f>
        <v>258</v>
      </c>
      <c r="Q107" s="146"/>
      <c r="R107" s="146"/>
      <c r="S107" s="151"/>
      <c r="T107" s="146"/>
      <c r="U107" s="146"/>
      <c r="V107" s="146"/>
      <c r="W107" s="146"/>
      <c r="X107" s="146"/>
      <c r="Y107" s="58" t="n">
        <f aca="false">F107*G107*2</f>
        <v>0</v>
      </c>
      <c r="Z107" s="58" t="str">
        <f aca="false">IF(X107="N",Y107,"0")</f>
        <v>0</v>
      </c>
      <c r="AA107" s="58" t="str">
        <f aca="false">IF(X107="P",Y107,"0")</f>
        <v>0</v>
      </c>
      <c r="AB107" s="146"/>
      <c r="AC107" s="146"/>
      <c r="AD107" s="146"/>
      <c r="AE107" s="146"/>
      <c r="AF107" s="146"/>
    </row>
    <row r="108" customFormat="false" ht="12" hidden="false" customHeight="true" outlineLevel="0" collapsed="false">
      <c r="A108" s="152"/>
      <c r="B108" s="152"/>
      <c r="C108" s="153" t="s">
        <v>204</v>
      </c>
      <c r="D108" s="152"/>
      <c r="E108" s="152"/>
      <c r="F108" s="152"/>
      <c r="G108" s="154"/>
      <c r="H108" s="155"/>
      <c r="I108" s="154"/>
      <c r="J108" s="350"/>
      <c r="K108" s="154"/>
      <c r="L108" s="154"/>
      <c r="M108" s="152"/>
      <c r="N108" s="350"/>
      <c r="O108" s="156"/>
      <c r="P108" s="152"/>
      <c r="Q108" s="152"/>
      <c r="R108" s="152"/>
      <c r="S108" s="156"/>
      <c r="T108" s="152"/>
      <c r="U108" s="152"/>
      <c r="V108" s="152"/>
      <c r="W108" s="152"/>
      <c r="X108" s="152"/>
      <c r="Y108" s="58" t="n">
        <f aca="false">F108*G108*2</f>
        <v>0</v>
      </c>
      <c r="Z108" s="58" t="str">
        <f aca="false">IF(X108="N",Y108,"0")</f>
        <v>0</v>
      </c>
      <c r="AA108" s="58" t="str">
        <f aca="false">IF(X108="P",Y108,"0")</f>
        <v>0</v>
      </c>
      <c r="AB108" s="152"/>
      <c r="AC108" s="152"/>
      <c r="AD108" s="152"/>
      <c r="AE108" s="152"/>
      <c r="AF108" s="152"/>
    </row>
    <row r="109" customFormat="false" ht="12" hidden="false" customHeight="true" outlineLevel="0" collapsed="false">
      <c r="A109" s="39"/>
      <c r="B109" s="40"/>
      <c r="C109" s="39"/>
      <c r="D109" s="39"/>
      <c r="E109" s="15"/>
      <c r="F109" s="15"/>
      <c r="G109" s="15"/>
      <c r="H109" s="15"/>
      <c r="I109" s="15"/>
      <c r="J109" s="15"/>
      <c r="K109" s="123"/>
      <c r="L109" s="45" t="s">
        <v>26</v>
      </c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58" t="n">
        <f aca="false">F109*G109*2</f>
        <v>0</v>
      </c>
      <c r="Z109" s="58" t="str">
        <f aca="false">IF(X109="N",Y109,"0")</f>
        <v>0</v>
      </c>
      <c r="AA109" s="58" t="str">
        <f aca="false">IF(X109="P",Y109,"0")</f>
        <v>0</v>
      </c>
      <c r="AB109" s="15"/>
      <c r="AC109" s="46"/>
      <c r="AD109" s="15"/>
      <c r="AE109" s="15"/>
      <c r="AF109" s="15"/>
    </row>
    <row r="110" customFormat="false" ht="12" hidden="false" customHeight="true" outlineLevel="0" collapsed="false">
      <c r="A110" s="47" t="s">
        <v>205</v>
      </c>
      <c r="B110" s="48" t="n">
        <v>310</v>
      </c>
      <c r="C110" s="47" t="s">
        <v>206</v>
      </c>
      <c r="D110" s="47" t="s">
        <v>50</v>
      </c>
      <c r="E110" s="33" t="s">
        <v>51</v>
      </c>
      <c r="F110" s="33" t="n">
        <v>16</v>
      </c>
      <c r="G110" s="53" t="n">
        <v>25</v>
      </c>
      <c r="H110" s="33"/>
      <c r="I110" s="49" t="s">
        <v>207</v>
      </c>
      <c r="J110" s="33" t="s">
        <v>24</v>
      </c>
      <c r="K110" s="32" t="s">
        <v>208</v>
      </c>
      <c r="L110" s="52" t="s">
        <v>26</v>
      </c>
      <c r="M110" s="53" t="s">
        <v>53</v>
      </c>
      <c r="N110" s="33" t="s">
        <v>24</v>
      </c>
      <c r="O110" s="53" t="s">
        <v>209</v>
      </c>
      <c r="P110" s="53" t="n">
        <v>25</v>
      </c>
      <c r="Q110" s="47" t="s">
        <v>49</v>
      </c>
      <c r="R110" s="48" t="n">
        <v>0</v>
      </c>
      <c r="S110" s="57" t="s">
        <v>1675</v>
      </c>
      <c r="T110" s="47" t="s">
        <v>211</v>
      </c>
      <c r="U110" s="33" t="s">
        <v>212</v>
      </c>
      <c r="V110" s="33" t="s">
        <v>212</v>
      </c>
      <c r="W110" s="33" t="s">
        <v>68</v>
      </c>
      <c r="X110" s="33" t="s">
        <v>71</v>
      </c>
      <c r="Y110" s="58" t="n">
        <f aca="false">F110*G110*2</f>
        <v>800</v>
      </c>
      <c r="Z110" s="58" t="str">
        <f aca="false">IF(X110="N",Y110,"0")</f>
        <v>0</v>
      </c>
      <c r="AA110" s="58" t="n">
        <f aca="false">IF(X110="P",Y110,"0")</f>
        <v>800</v>
      </c>
      <c r="AB110" s="33"/>
      <c r="AC110" s="75"/>
      <c r="AD110" s="33"/>
      <c r="AE110" s="33"/>
      <c r="AF110" s="33"/>
    </row>
    <row r="111" customFormat="false" ht="12" hidden="false" customHeight="true" outlineLevel="0" collapsed="false">
      <c r="A111" s="47" t="s">
        <v>217</v>
      </c>
      <c r="B111" s="48" t="n">
        <v>275</v>
      </c>
      <c r="C111" s="47" t="s">
        <v>214</v>
      </c>
      <c r="D111" s="47" t="s">
        <v>50</v>
      </c>
      <c r="E111" s="33" t="s">
        <v>51</v>
      </c>
      <c r="F111" s="33" t="n">
        <v>16</v>
      </c>
      <c r="G111" s="53" t="n">
        <v>25</v>
      </c>
      <c r="H111" s="33"/>
      <c r="I111" s="49" t="s">
        <v>215</v>
      </c>
      <c r="J111" s="33" t="s">
        <v>24</v>
      </c>
      <c r="K111" s="32" t="s">
        <v>112</v>
      </c>
      <c r="L111" s="47" t="s">
        <v>26</v>
      </c>
      <c r="M111" s="53" t="s">
        <v>53</v>
      </c>
      <c r="N111" s="33" t="s">
        <v>24</v>
      </c>
      <c r="O111" s="53" t="s">
        <v>209</v>
      </c>
      <c r="P111" s="53" t="n">
        <v>25</v>
      </c>
      <c r="Q111" s="47" t="s">
        <v>49</v>
      </c>
      <c r="R111" s="48" t="n">
        <v>0</v>
      </c>
      <c r="S111" s="57" t="s">
        <v>1676</v>
      </c>
      <c r="T111" s="47" t="s">
        <v>211</v>
      </c>
      <c r="U111" s="33" t="s">
        <v>212</v>
      </c>
      <c r="V111" s="33" t="s">
        <v>212</v>
      </c>
      <c r="W111" s="33" t="s">
        <v>68</v>
      </c>
      <c r="X111" s="33" t="s">
        <v>71</v>
      </c>
      <c r="Y111" s="58" t="n">
        <f aca="false">F111*G111*2</f>
        <v>800</v>
      </c>
      <c r="Z111" s="58" t="str">
        <f aca="false">IF(X111="N",Y111,"0")</f>
        <v>0</v>
      </c>
      <c r="AA111" s="58" t="n">
        <f aca="false">IF(X111="P",Y111,"0")</f>
        <v>800</v>
      </c>
      <c r="AB111" s="33"/>
      <c r="AC111" s="75"/>
      <c r="AD111" s="33"/>
      <c r="AE111" s="33"/>
      <c r="AF111" s="33"/>
    </row>
    <row r="112" customFormat="false" ht="12" hidden="false" customHeight="true" outlineLevel="0" collapsed="false">
      <c r="A112" s="47" t="s">
        <v>213</v>
      </c>
      <c r="B112" s="48" t="n">
        <v>275</v>
      </c>
      <c r="C112" s="47" t="s">
        <v>214</v>
      </c>
      <c r="D112" s="47" t="s">
        <v>50</v>
      </c>
      <c r="E112" s="33" t="s">
        <v>51</v>
      </c>
      <c r="F112" s="33" t="n">
        <v>16</v>
      </c>
      <c r="G112" s="53" t="n">
        <v>25</v>
      </c>
      <c r="H112" s="33"/>
      <c r="I112" s="49" t="s">
        <v>215</v>
      </c>
      <c r="J112" s="33" t="s">
        <v>24</v>
      </c>
      <c r="K112" s="32" t="s">
        <v>112</v>
      </c>
      <c r="L112" s="47" t="s">
        <v>26</v>
      </c>
      <c r="M112" s="53" t="s">
        <v>53</v>
      </c>
      <c r="N112" s="33" t="s">
        <v>24</v>
      </c>
      <c r="O112" s="53" t="s">
        <v>209</v>
      </c>
      <c r="P112" s="53" t="n">
        <v>25</v>
      </c>
      <c r="Q112" s="47" t="s">
        <v>49</v>
      </c>
      <c r="R112" s="48" t="n">
        <v>0</v>
      </c>
      <c r="S112" s="57" t="s">
        <v>1676</v>
      </c>
      <c r="T112" s="47" t="s">
        <v>211</v>
      </c>
      <c r="U112" s="33" t="s">
        <v>212</v>
      </c>
      <c r="V112" s="33" t="s">
        <v>212</v>
      </c>
      <c r="W112" s="33" t="s">
        <v>68</v>
      </c>
      <c r="X112" s="33" t="s">
        <v>71</v>
      </c>
      <c r="Y112" s="58" t="n">
        <f aca="false">F112*G112*2</f>
        <v>800</v>
      </c>
      <c r="Z112" s="58" t="str">
        <f aca="false">IF(X112="N",Y112,"0")</f>
        <v>0</v>
      </c>
      <c r="AA112" s="58" t="n">
        <f aca="false">IF(X112="P",Y112,"0")</f>
        <v>800</v>
      </c>
      <c r="AB112" s="33"/>
      <c r="AC112" s="75"/>
      <c r="AD112" s="33"/>
      <c r="AE112" s="33"/>
      <c r="AF112" s="33"/>
    </row>
    <row r="113" customFormat="false" ht="12" hidden="false" customHeight="true" outlineLevel="0" collapsed="false">
      <c r="A113" s="47"/>
      <c r="B113" s="48"/>
      <c r="C113" s="47"/>
      <c r="D113" s="47"/>
      <c r="E113" s="33"/>
      <c r="F113" s="33"/>
      <c r="G113" s="55"/>
      <c r="H113" s="33"/>
      <c r="I113" s="33"/>
      <c r="J113" s="33"/>
      <c r="K113" s="51"/>
      <c r="L113" s="47" t="s">
        <v>26</v>
      </c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58" t="n">
        <f aca="false">F113*G113*2</f>
        <v>0</v>
      </c>
      <c r="Z113" s="58" t="str">
        <f aca="false">IF(X113="N",Y113,"0")</f>
        <v>0</v>
      </c>
      <c r="AA113" s="58" t="str">
        <f aca="false">IF(X113="P",Y113,"0")</f>
        <v>0</v>
      </c>
      <c r="AB113" s="33"/>
      <c r="AC113" s="75"/>
      <c r="AD113" s="33"/>
      <c r="AE113" s="33"/>
      <c r="AF113" s="33"/>
    </row>
    <row r="114" customFormat="false" ht="12" hidden="false" customHeight="true" outlineLevel="0" collapsed="false">
      <c r="A114" s="47"/>
      <c r="B114" s="48"/>
      <c r="C114" s="47"/>
      <c r="D114" s="47"/>
      <c r="E114" s="33"/>
      <c r="F114" s="33"/>
      <c r="G114" s="55"/>
      <c r="H114" s="33"/>
      <c r="I114" s="33"/>
      <c r="J114" s="33"/>
      <c r="K114" s="51"/>
      <c r="L114" s="52" t="s">
        <v>26</v>
      </c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58" t="n">
        <f aca="false">F114*G114*2</f>
        <v>0</v>
      </c>
      <c r="Z114" s="58" t="str">
        <f aca="false">IF(X114="N",Y114,"0")</f>
        <v>0</v>
      </c>
      <c r="AA114" s="58" t="str">
        <f aca="false">IF(X114="P",Y114,"0")</f>
        <v>0</v>
      </c>
      <c r="AB114" s="33"/>
      <c r="AC114" s="75"/>
      <c r="AD114" s="33"/>
      <c r="AE114" s="33"/>
      <c r="AF114" s="33"/>
    </row>
    <row r="115" customFormat="false" ht="12" hidden="false" customHeight="true" outlineLevel="0" collapsed="false">
      <c r="A115" s="47"/>
      <c r="B115" s="48"/>
      <c r="C115" s="47"/>
      <c r="D115" s="47"/>
      <c r="E115" s="33"/>
      <c r="F115" s="33"/>
      <c r="G115" s="33"/>
      <c r="H115" s="33"/>
      <c r="I115" s="33"/>
      <c r="J115" s="33"/>
      <c r="K115" s="32"/>
      <c r="L115" s="52" t="s">
        <v>26</v>
      </c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58" t="n">
        <f aca="false">F115*G115*2</f>
        <v>0</v>
      </c>
      <c r="Z115" s="58" t="str">
        <f aca="false">IF(X115="N",Y115,"0")</f>
        <v>0</v>
      </c>
      <c r="AA115" s="58" t="str">
        <f aca="false">IF(X115="P",Y115,"0")</f>
        <v>0</v>
      </c>
      <c r="AB115" s="33"/>
      <c r="AC115" s="75"/>
      <c r="AD115" s="33"/>
      <c r="AE115" s="33"/>
      <c r="AF115" s="33"/>
    </row>
    <row r="116" customFormat="false" ht="12" hidden="false" customHeight="true" outlineLevel="0" collapsed="false">
      <c r="A116" s="29"/>
      <c r="B116" s="29"/>
      <c r="C116" s="29"/>
      <c r="D116" s="29"/>
      <c r="E116" s="29"/>
      <c r="F116" s="29"/>
      <c r="G116" s="29"/>
      <c r="H116" s="29"/>
      <c r="I116" s="29"/>
      <c r="J116" s="218"/>
      <c r="K116" s="29"/>
      <c r="L116" s="52" t="s">
        <v>26</v>
      </c>
      <c r="M116" s="53" t="s">
        <v>53</v>
      </c>
      <c r="N116" s="33"/>
      <c r="O116" s="53" t="s">
        <v>52</v>
      </c>
      <c r="P116" s="53" t="n">
        <v>0</v>
      </c>
      <c r="Q116" s="47" t="s">
        <v>49</v>
      </c>
      <c r="R116" s="48" t="n">
        <v>0</v>
      </c>
      <c r="S116" s="127"/>
      <c r="T116" s="47" t="s">
        <v>211</v>
      </c>
      <c r="U116" s="33" t="s">
        <v>212</v>
      </c>
      <c r="V116" s="33" t="s">
        <v>212</v>
      </c>
      <c r="W116" s="33" t="s">
        <v>68</v>
      </c>
      <c r="X116" s="33" t="s">
        <v>71</v>
      </c>
      <c r="Y116" s="58" t="n">
        <f aca="false">F116*G116*2</f>
        <v>0</v>
      </c>
      <c r="Z116" s="58" t="str">
        <f aca="false">IF(X116="N",Y116,"0")</f>
        <v>0</v>
      </c>
      <c r="AA116" s="58" t="n">
        <f aca="false">IF(X116="P",Y116,"0")</f>
        <v>0</v>
      </c>
      <c r="AB116" s="29"/>
      <c r="AC116" s="29"/>
      <c r="AD116" s="29"/>
      <c r="AE116" s="29"/>
      <c r="AF116" s="29"/>
    </row>
    <row r="117" customFormat="false" ht="12" hidden="false" customHeight="true" outlineLevel="0" collapsed="false">
      <c r="A117" s="90"/>
      <c r="B117" s="91"/>
      <c r="C117" s="90"/>
      <c r="D117" s="90"/>
      <c r="E117" s="50"/>
      <c r="F117" s="50"/>
      <c r="G117" s="49"/>
      <c r="H117" s="106"/>
      <c r="I117" s="92"/>
      <c r="J117" s="136"/>
      <c r="K117" s="49"/>
      <c r="L117" s="52" t="s">
        <v>26</v>
      </c>
      <c r="M117" s="93"/>
      <c r="N117" s="50"/>
      <c r="O117" s="139"/>
      <c r="P117" s="50"/>
      <c r="Q117" s="56"/>
      <c r="R117" s="48"/>
      <c r="S117" s="94"/>
      <c r="T117" s="47"/>
      <c r="U117" s="50"/>
      <c r="V117" s="50"/>
      <c r="W117" s="50"/>
      <c r="X117" s="50"/>
      <c r="Y117" s="58" t="n">
        <f aca="false">F117*G117*2</f>
        <v>0</v>
      </c>
      <c r="Z117" s="58" t="str">
        <f aca="false">IF(X117="N",Y117,"0")</f>
        <v>0</v>
      </c>
      <c r="AA117" s="58" t="str">
        <f aca="false">IF(X117="P",Y117,"0")</f>
        <v>0</v>
      </c>
      <c r="AB117" s="50"/>
      <c r="AC117" s="59"/>
      <c r="AD117" s="50"/>
      <c r="AE117" s="50"/>
      <c r="AF117" s="50"/>
    </row>
    <row r="118" customFormat="false" ht="12" hidden="false" customHeight="true" outlineLevel="0" collapsed="false">
      <c r="A118" s="157"/>
      <c r="B118" s="157"/>
      <c r="C118" s="157"/>
      <c r="D118" s="157"/>
      <c r="E118" s="157"/>
      <c r="F118" s="157"/>
      <c r="G118" s="80" t="n">
        <f aca="false">SUM(G108:G117)</f>
        <v>75</v>
      </c>
      <c r="H118" s="157"/>
      <c r="I118" s="158"/>
      <c r="J118" s="346"/>
      <c r="K118" s="157"/>
      <c r="L118" s="150"/>
      <c r="M118" s="83" t="n">
        <f aca="false">G118-P118</f>
        <v>0</v>
      </c>
      <c r="N118" s="346"/>
      <c r="O118" s="159"/>
      <c r="P118" s="83" t="n">
        <f aca="false">SUM(P108:P117)</f>
        <v>75</v>
      </c>
      <c r="Q118" s="157"/>
      <c r="R118" s="157"/>
      <c r="S118" s="159"/>
      <c r="T118" s="157"/>
      <c r="U118" s="157"/>
      <c r="V118" s="157"/>
      <c r="W118" s="157"/>
      <c r="X118" s="157"/>
      <c r="Y118" s="58" t="n">
        <f aca="false">F118*G118*2</f>
        <v>0</v>
      </c>
      <c r="Z118" s="58" t="str">
        <f aca="false">IF(X118="N",Y118,"0")</f>
        <v>0</v>
      </c>
      <c r="AA118" s="58" t="str">
        <f aca="false">IF(X118="P",Y118,"0")</f>
        <v>0</v>
      </c>
      <c r="AB118" s="157"/>
      <c r="AC118" s="157"/>
      <c r="AD118" s="157"/>
      <c r="AE118" s="157"/>
      <c r="AF118" s="157"/>
    </row>
    <row r="119" customFormat="false" ht="12" hidden="false" customHeight="true" outlineLevel="0" collapsed="false">
      <c r="A119" s="133"/>
      <c r="B119" s="133"/>
      <c r="C119" s="160" t="s">
        <v>218</v>
      </c>
      <c r="D119" s="133"/>
      <c r="E119" s="133"/>
      <c r="F119" s="133"/>
      <c r="G119" s="135"/>
      <c r="H119" s="161"/>
      <c r="I119" s="135"/>
      <c r="J119" s="345"/>
      <c r="K119" s="135"/>
      <c r="L119" s="135"/>
      <c r="M119" s="133"/>
      <c r="N119" s="345"/>
      <c r="O119" s="137"/>
      <c r="P119" s="133"/>
      <c r="Q119" s="133"/>
      <c r="R119" s="133"/>
      <c r="S119" s="137"/>
      <c r="T119" s="133"/>
      <c r="U119" s="133"/>
      <c r="V119" s="133"/>
      <c r="W119" s="133"/>
      <c r="X119" s="133"/>
      <c r="Y119" s="58" t="n">
        <f aca="false">F119*G119*2</f>
        <v>0</v>
      </c>
      <c r="Z119" s="58" t="str">
        <f aca="false">IF(X119="N",Y119,"0")</f>
        <v>0</v>
      </c>
      <c r="AA119" s="58" t="str">
        <f aca="false">IF(X119="P",Y119,"0")</f>
        <v>0</v>
      </c>
      <c r="AB119" s="133"/>
      <c r="AC119" s="133"/>
      <c r="AD119" s="133"/>
      <c r="AE119" s="133"/>
      <c r="AF119" s="133"/>
    </row>
    <row r="120" customFormat="false" ht="12" hidden="false" customHeight="true" outlineLevel="0" collapsed="false">
      <c r="A120" s="47" t="s">
        <v>205</v>
      </c>
      <c r="B120" s="48" t="n">
        <v>310</v>
      </c>
      <c r="C120" s="47" t="s">
        <v>206</v>
      </c>
      <c r="D120" s="47" t="s">
        <v>74</v>
      </c>
      <c r="E120" s="33" t="s">
        <v>51</v>
      </c>
      <c r="F120" s="33" t="n">
        <v>8</v>
      </c>
      <c r="G120" s="33" t="n">
        <v>25</v>
      </c>
      <c r="H120" s="33"/>
      <c r="I120" s="49" t="s">
        <v>207</v>
      </c>
      <c r="J120" s="33" t="s">
        <v>24</v>
      </c>
      <c r="K120" s="32" t="s">
        <v>208</v>
      </c>
      <c r="L120" s="52" t="s">
        <v>26</v>
      </c>
      <c r="M120" s="55" t="s">
        <v>53</v>
      </c>
      <c r="N120" s="33" t="s">
        <v>24</v>
      </c>
      <c r="O120" s="55" t="s">
        <v>219</v>
      </c>
      <c r="P120" s="55" t="n">
        <v>25</v>
      </c>
      <c r="Q120" s="56" t="s">
        <v>1207</v>
      </c>
      <c r="R120" s="48" t="n">
        <v>0</v>
      </c>
      <c r="S120" s="57" t="s">
        <v>1675</v>
      </c>
      <c r="T120" s="39" t="s">
        <v>1677</v>
      </c>
      <c r="U120" s="33" t="s">
        <v>212</v>
      </c>
      <c r="V120" s="33" t="s">
        <v>212</v>
      </c>
      <c r="W120" s="33" t="s">
        <v>68</v>
      </c>
      <c r="X120" s="33" t="s">
        <v>71</v>
      </c>
      <c r="Y120" s="58" t="n">
        <f aca="false">F120*G120*2</f>
        <v>400</v>
      </c>
      <c r="Z120" s="58" t="str">
        <f aca="false">IF(X120="N",Y120,"0")</f>
        <v>0</v>
      </c>
      <c r="AA120" s="58" t="n">
        <f aca="false">IF(X120="P",Y120,"0")</f>
        <v>400</v>
      </c>
      <c r="AB120" s="29"/>
      <c r="AC120" s="29"/>
      <c r="AD120" s="29"/>
      <c r="AE120" s="29"/>
      <c r="AF120" s="29"/>
    </row>
    <row r="121" customFormat="false" ht="12" hidden="false" customHeight="true" outlineLevel="0" collapsed="false">
      <c r="A121" s="90"/>
      <c r="B121" s="91"/>
      <c r="C121" s="90"/>
      <c r="D121" s="90"/>
      <c r="E121" s="50"/>
      <c r="F121" s="50"/>
      <c r="G121" s="49"/>
      <c r="H121" s="106"/>
      <c r="I121" s="92"/>
      <c r="J121" s="136"/>
      <c r="K121" s="49"/>
      <c r="L121" s="52" t="s">
        <v>26</v>
      </c>
      <c r="M121" s="93"/>
      <c r="N121" s="50"/>
      <c r="O121" s="139"/>
      <c r="P121" s="50"/>
      <c r="Q121" s="56"/>
      <c r="R121" s="48"/>
      <c r="S121" s="94"/>
      <c r="T121" s="47"/>
      <c r="U121" s="50"/>
      <c r="V121" s="50"/>
      <c r="W121" s="50"/>
      <c r="X121" s="50"/>
      <c r="Y121" s="58" t="n">
        <f aca="false">F121*G121*2</f>
        <v>0</v>
      </c>
      <c r="Z121" s="58" t="str">
        <f aca="false">IF(X121="N",Y121,"0")</f>
        <v>0</v>
      </c>
      <c r="AA121" s="58" t="str">
        <f aca="false">IF(X121="P",Y121,"0")</f>
        <v>0</v>
      </c>
      <c r="AB121" s="50"/>
      <c r="AC121" s="59"/>
      <c r="AD121" s="50"/>
      <c r="AE121" s="50"/>
      <c r="AF121" s="50"/>
    </row>
    <row r="122" customFormat="false" ht="12" hidden="false" customHeight="true" outlineLevel="0" collapsed="false">
      <c r="A122" s="146"/>
      <c r="B122" s="146"/>
      <c r="C122" s="146"/>
      <c r="D122" s="146"/>
      <c r="E122" s="146"/>
      <c r="F122" s="146"/>
      <c r="G122" s="147" t="n">
        <f aca="false">SUM(G119:G121)</f>
        <v>25</v>
      </c>
      <c r="H122" s="157"/>
      <c r="I122" s="162"/>
      <c r="J122" s="347"/>
      <c r="K122" s="146"/>
      <c r="L122" s="148"/>
      <c r="M122" s="115" t="n">
        <f aca="false">G122-P122</f>
        <v>0</v>
      </c>
      <c r="N122" s="347"/>
      <c r="O122" s="151"/>
      <c r="P122" s="115" t="n">
        <f aca="false">SUM(P119:P121)</f>
        <v>25</v>
      </c>
      <c r="Q122" s="146"/>
      <c r="R122" s="146"/>
      <c r="S122" s="151"/>
      <c r="T122" s="146"/>
      <c r="U122" s="146"/>
      <c r="V122" s="146"/>
      <c r="W122" s="146"/>
      <c r="X122" s="146"/>
      <c r="Y122" s="58" t="n">
        <f aca="false">F122*G122*2</f>
        <v>0</v>
      </c>
      <c r="Z122" s="58" t="str">
        <f aca="false">IF(X122="N",Y122,"0")</f>
        <v>0</v>
      </c>
      <c r="AA122" s="58" t="str">
        <f aca="false">IF(X122="P",Y122,"0")</f>
        <v>0</v>
      </c>
      <c r="AB122" s="146"/>
      <c r="AC122" s="146"/>
      <c r="AD122" s="146"/>
      <c r="AE122" s="146"/>
      <c r="AF122" s="146"/>
    </row>
    <row r="123" customFormat="false" ht="12" hidden="false" customHeight="true" outlineLevel="0" collapsed="false">
      <c r="C123" s="3" t="s">
        <v>221</v>
      </c>
      <c r="G123" s="164"/>
      <c r="I123" s="164"/>
      <c r="J123" s="20"/>
      <c r="L123" s="164"/>
      <c r="N123" s="20"/>
      <c r="O123" s="165"/>
      <c r="S123" s="165"/>
      <c r="Y123" s="58" t="n">
        <f aca="false">F123*G123*2</f>
        <v>0</v>
      </c>
      <c r="Z123" s="58" t="str">
        <f aca="false">IF(X123="N",Y123,"0")</f>
        <v>0</v>
      </c>
      <c r="AA123" s="58" t="str">
        <f aca="false">IF(X123="P",Y123,"0")</f>
        <v>0</v>
      </c>
    </row>
    <row r="124" customFormat="false" ht="12" hidden="false" customHeight="true" outlineLevel="0" collapsed="false">
      <c r="A124" s="39" t="s">
        <v>222</v>
      </c>
      <c r="B124" s="40" t="n">
        <v>374.98</v>
      </c>
      <c r="C124" s="39" t="s">
        <v>49</v>
      </c>
      <c r="D124" s="39" t="s">
        <v>50</v>
      </c>
      <c r="E124" s="15" t="s">
        <v>51</v>
      </c>
      <c r="F124" s="15" t="n">
        <v>16</v>
      </c>
      <c r="G124" s="15" t="n">
        <v>25</v>
      </c>
      <c r="H124" s="15"/>
      <c r="I124" s="123" t="s">
        <v>104</v>
      </c>
      <c r="J124" s="166" t="s">
        <v>24</v>
      </c>
      <c r="K124" s="123" t="s">
        <v>223</v>
      </c>
      <c r="L124" s="45" t="s">
        <v>26</v>
      </c>
      <c r="M124" s="15" t="s">
        <v>104</v>
      </c>
      <c r="N124" s="166" t="s">
        <v>24</v>
      </c>
      <c r="O124" s="128"/>
      <c r="P124" s="15" t="n">
        <v>25</v>
      </c>
      <c r="Q124" s="39" t="s">
        <v>114</v>
      </c>
      <c r="R124" s="40" t="n">
        <v>41.5</v>
      </c>
      <c r="S124" s="166" t="s">
        <v>65</v>
      </c>
      <c r="T124" s="39" t="s">
        <v>224</v>
      </c>
      <c r="U124" s="15" t="s">
        <v>117</v>
      </c>
      <c r="V124" s="15" t="s">
        <v>117</v>
      </c>
      <c r="W124" s="33" t="s">
        <v>225</v>
      </c>
      <c r="X124" s="33" t="s">
        <v>69</v>
      </c>
      <c r="Y124" s="58" t="n">
        <f aca="false">F124*G124*2</f>
        <v>800</v>
      </c>
      <c r="Z124" s="58" t="n">
        <f aca="false">IF(X124="N",Y124,"0")</f>
        <v>800</v>
      </c>
      <c r="AA124" s="58" t="str">
        <f aca="false">IF(X124="P",Y124,"0")</f>
        <v>0</v>
      </c>
      <c r="AB124" s="15"/>
      <c r="AC124" s="46"/>
      <c r="AD124" s="15"/>
      <c r="AE124" s="15"/>
      <c r="AF124" s="15"/>
    </row>
    <row r="125" customFormat="false" ht="12" hidden="false" customHeight="true" outlineLevel="0" collapsed="false">
      <c r="A125" s="39" t="s">
        <v>226</v>
      </c>
      <c r="B125" s="40" t="n">
        <v>145</v>
      </c>
      <c r="C125" s="39" t="s">
        <v>55</v>
      </c>
      <c r="D125" s="39" t="s">
        <v>50</v>
      </c>
      <c r="E125" s="15" t="s">
        <v>51</v>
      </c>
      <c r="F125" s="15" t="n">
        <v>16</v>
      </c>
      <c r="G125" s="15" t="n">
        <v>25</v>
      </c>
      <c r="H125" s="15"/>
      <c r="I125" s="15"/>
      <c r="J125" s="166" t="s">
        <v>24</v>
      </c>
      <c r="K125" s="123" t="s">
        <v>227</v>
      </c>
      <c r="L125" s="45" t="s">
        <v>26</v>
      </c>
      <c r="M125" s="15" t="s">
        <v>178</v>
      </c>
      <c r="N125" s="166" t="s">
        <v>24</v>
      </c>
      <c r="O125" s="15" t="s">
        <v>228</v>
      </c>
      <c r="P125" s="15" t="n">
        <v>25</v>
      </c>
      <c r="Q125" s="39" t="s">
        <v>229</v>
      </c>
      <c r="R125" s="40" t="n">
        <v>350</v>
      </c>
      <c r="S125" s="166" t="s">
        <v>65</v>
      </c>
      <c r="T125" s="39" t="s">
        <v>230</v>
      </c>
      <c r="U125" s="15" t="s">
        <v>117</v>
      </c>
      <c r="V125" s="33" t="s">
        <v>117</v>
      </c>
      <c r="W125" s="33" t="s">
        <v>231</v>
      </c>
      <c r="X125" s="33" t="s">
        <v>69</v>
      </c>
      <c r="Y125" s="58" t="n">
        <f aca="false">F125*G125*2</f>
        <v>800</v>
      </c>
      <c r="Z125" s="58" t="n">
        <f aca="false">IF(X125="N",Y125,"0")</f>
        <v>800</v>
      </c>
      <c r="AA125" s="58" t="str">
        <f aca="false">IF(X125="P",Y125,"0")</f>
        <v>0</v>
      </c>
      <c r="AB125" s="15"/>
      <c r="AC125" s="46"/>
      <c r="AD125" s="15"/>
      <c r="AE125" s="15"/>
      <c r="AF125" s="15"/>
    </row>
    <row r="126" customFormat="false" ht="12" hidden="false" customHeight="true" outlineLevel="0" collapsed="false">
      <c r="A126" s="39"/>
      <c r="B126" s="40"/>
      <c r="C126" s="39"/>
      <c r="D126" s="39"/>
      <c r="E126" s="15"/>
      <c r="F126" s="15"/>
      <c r="G126" s="123"/>
      <c r="H126" s="15"/>
      <c r="I126" s="123"/>
      <c r="J126" s="127"/>
      <c r="K126" s="32"/>
      <c r="L126" s="45" t="s">
        <v>26</v>
      </c>
      <c r="M126" s="33"/>
      <c r="N126" s="166"/>
      <c r="O126" s="167"/>
      <c r="P126" s="15"/>
      <c r="Q126" s="39"/>
      <c r="R126" s="40"/>
      <c r="S126" s="168"/>
      <c r="T126" s="39"/>
      <c r="U126" s="15"/>
      <c r="V126" s="15"/>
      <c r="W126" s="15"/>
      <c r="X126" s="15"/>
      <c r="Y126" s="58" t="n">
        <f aca="false">F126*G126*2</f>
        <v>0</v>
      </c>
      <c r="Z126" s="58" t="str">
        <f aca="false">IF(X126="N",Y126,"0")</f>
        <v>0</v>
      </c>
      <c r="AA126" s="58" t="str">
        <f aca="false">IF(X126="P",Y126,"0")</f>
        <v>0</v>
      </c>
      <c r="AB126" s="15"/>
      <c r="AC126" s="46"/>
      <c r="AD126" s="15"/>
      <c r="AE126" s="15"/>
      <c r="AF126" s="15"/>
    </row>
    <row r="127" customFormat="false" ht="12" hidden="false" customHeight="true" outlineLevel="0" collapsed="false">
      <c r="A127" s="169"/>
      <c r="B127" s="169"/>
      <c r="C127" s="169"/>
      <c r="D127" s="169"/>
      <c r="E127" s="169"/>
      <c r="F127" s="169"/>
      <c r="G127" s="147" t="n">
        <f aca="false">SUM(G123:G126)</f>
        <v>50</v>
      </c>
      <c r="H127" s="169"/>
      <c r="I127" s="170"/>
      <c r="J127" s="348"/>
      <c r="K127" s="172"/>
      <c r="L127" s="173"/>
      <c r="M127" s="83" t="n">
        <f aca="false">G127-P127</f>
        <v>0</v>
      </c>
      <c r="N127" s="348"/>
      <c r="O127" s="174"/>
      <c r="P127" s="115" t="n">
        <f aca="false">SUM(P123:P126)</f>
        <v>50</v>
      </c>
      <c r="Q127" s="169"/>
      <c r="R127" s="169"/>
      <c r="S127" s="174"/>
      <c r="T127" s="169"/>
      <c r="U127" s="169"/>
      <c r="V127" s="169"/>
      <c r="W127" s="169"/>
      <c r="X127" s="169"/>
      <c r="Y127" s="58" t="n">
        <f aca="false">F127*G127*2</f>
        <v>0</v>
      </c>
      <c r="Z127" s="58" t="str">
        <f aca="false">IF(X127="N",Y127,"0")</f>
        <v>0</v>
      </c>
      <c r="AA127" s="58" t="str">
        <f aca="false">IF(X127="P",Y127,"0")</f>
        <v>0</v>
      </c>
      <c r="AB127" s="169"/>
      <c r="AC127" s="169"/>
      <c r="AD127" s="169"/>
      <c r="AE127" s="169"/>
      <c r="AF127" s="169"/>
    </row>
    <row r="128" customFormat="false" ht="12" hidden="false" customHeight="true" outlineLevel="0" collapsed="false">
      <c r="C128" s="3" t="s">
        <v>232</v>
      </c>
      <c r="G128" s="164"/>
      <c r="I128" s="164"/>
      <c r="J128" s="6"/>
      <c r="K128" s="29"/>
      <c r="L128" s="35"/>
      <c r="M128" s="29"/>
      <c r="N128" s="6"/>
      <c r="O128" s="165"/>
      <c r="S128" s="165"/>
      <c r="Y128" s="58" t="n">
        <f aca="false">F128*G128*2</f>
        <v>0</v>
      </c>
      <c r="Z128" s="58" t="str">
        <f aca="false">IF(X128="N",Y128,"0")</f>
        <v>0</v>
      </c>
      <c r="AA128" s="58" t="str">
        <f aca="false">IF(X128="P",Y128,"0")</f>
        <v>0</v>
      </c>
    </row>
    <row r="129" customFormat="false" ht="12" hidden="false" customHeight="true" outlineLevel="0" collapsed="false">
      <c r="A129" s="39" t="s">
        <v>233</v>
      </c>
      <c r="B129" s="40" t="n">
        <v>67</v>
      </c>
      <c r="C129" s="39" t="s">
        <v>114</v>
      </c>
      <c r="D129" s="39" t="s">
        <v>74</v>
      </c>
      <c r="E129" s="15" t="s">
        <v>51</v>
      </c>
      <c r="F129" s="15" t="n">
        <v>8</v>
      </c>
      <c r="G129" s="15" t="n">
        <v>25</v>
      </c>
      <c r="H129" s="15"/>
      <c r="I129" s="176"/>
      <c r="J129" s="166" t="s">
        <v>24</v>
      </c>
      <c r="K129" s="123" t="s">
        <v>234</v>
      </c>
      <c r="L129" s="45" t="s">
        <v>26</v>
      </c>
      <c r="M129" s="15" t="s">
        <v>235</v>
      </c>
      <c r="N129" s="166" t="s">
        <v>24</v>
      </c>
      <c r="O129" s="15" t="s">
        <v>234</v>
      </c>
      <c r="P129" s="15" t="n">
        <v>25</v>
      </c>
      <c r="Q129" s="39" t="s">
        <v>114</v>
      </c>
      <c r="R129" s="40" t="n">
        <v>27.5</v>
      </c>
      <c r="S129" s="166" t="s">
        <v>65</v>
      </c>
      <c r="T129" s="39" t="s">
        <v>236</v>
      </c>
      <c r="U129" s="15" t="s">
        <v>117</v>
      </c>
      <c r="V129" s="15" t="s">
        <v>117</v>
      </c>
      <c r="W129" s="33" t="s">
        <v>231</v>
      </c>
      <c r="X129" s="33" t="s">
        <v>69</v>
      </c>
      <c r="Y129" s="58" t="n">
        <f aca="false">F129*G129*2</f>
        <v>400</v>
      </c>
      <c r="Z129" s="58" t="n">
        <f aca="false">IF(X129="N",Y129,"0")</f>
        <v>400</v>
      </c>
      <c r="AA129" s="58" t="str">
        <f aca="false">IF(X129="P",Y129,"0")</f>
        <v>0</v>
      </c>
      <c r="AB129" s="15"/>
      <c r="AC129" s="46"/>
      <c r="AD129" s="15"/>
      <c r="AE129" s="15"/>
      <c r="AF129" s="15"/>
    </row>
    <row r="130" customFormat="false" ht="12" hidden="false" customHeight="true" outlineLevel="0" collapsed="false">
      <c r="A130" s="47" t="s">
        <v>200</v>
      </c>
      <c r="B130" s="48" t="n">
        <v>25</v>
      </c>
      <c r="C130" s="47" t="s">
        <v>114</v>
      </c>
      <c r="D130" s="47" t="s">
        <v>74</v>
      </c>
      <c r="E130" s="33" t="s">
        <v>51</v>
      </c>
      <c r="F130" s="33" t="n">
        <v>8</v>
      </c>
      <c r="G130" s="33" t="n">
        <v>25</v>
      </c>
      <c r="H130" s="33"/>
      <c r="I130" s="123" t="s">
        <v>165</v>
      </c>
      <c r="J130" s="127" t="s">
        <v>24</v>
      </c>
      <c r="K130" s="32" t="s">
        <v>202</v>
      </c>
      <c r="L130" s="45" t="s">
        <v>26</v>
      </c>
      <c r="M130" s="15" t="s">
        <v>165</v>
      </c>
      <c r="N130" s="166" t="s">
        <v>24</v>
      </c>
      <c r="O130" s="141"/>
      <c r="P130" s="15" t="n">
        <v>25</v>
      </c>
      <c r="Q130" s="39" t="s">
        <v>114</v>
      </c>
      <c r="R130" s="40" t="n">
        <v>370</v>
      </c>
      <c r="S130" s="127" t="s">
        <v>65</v>
      </c>
      <c r="T130" s="39" t="s">
        <v>237</v>
      </c>
      <c r="U130" s="15" t="s">
        <v>117</v>
      </c>
      <c r="V130" s="15" t="s">
        <v>117</v>
      </c>
      <c r="W130" s="33" t="s">
        <v>231</v>
      </c>
      <c r="X130" s="33" t="s">
        <v>69</v>
      </c>
      <c r="Y130" s="58" t="n">
        <f aca="false">F130*G130*2</f>
        <v>400</v>
      </c>
      <c r="Z130" s="58" t="n">
        <f aca="false">IF(X130="N",Y130,"0")</f>
        <v>400</v>
      </c>
      <c r="AA130" s="58" t="str">
        <f aca="false">IF(X130="P",Y130,"0")</f>
        <v>0</v>
      </c>
      <c r="AB130" s="15"/>
      <c r="AC130" s="46"/>
      <c r="AD130" s="15"/>
      <c r="AE130" s="15"/>
      <c r="AF130" s="15"/>
    </row>
    <row r="131" customFormat="false" ht="12" hidden="false" customHeight="true" outlineLevel="0" collapsed="false">
      <c r="A131" s="142"/>
      <c r="B131" s="143"/>
      <c r="C131" s="142"/>
      <c r="D131" s="142"/>
      <c r="E131" s="140"/>
      <c r="F131" s="140"/>
      <c r="G131" s="177"/>
      <c r="H131" s="140"/>
      <c r="I131" s="177"/>
      <c r="J131" s="178"/>
      <c r="K131" s="49"/>
      <c r="L131" s="45" t="s">
        <v>26</v>
      </c>
      <c r="M131" s="50"/>
      <c r="N131" s="178"/>
      <c r="O131" s="179"/>
      <c r="P131" s="140"/>
      <c r="Q131" s="142"/>
      <c r="R131" s="143"/>
      <c r="S131" s="180"/>
      <c r="T131" s="142"/>
      <c r="U131" s="140"/>
      <c r="V131" s="140"/>
      <c r="W131" s="140"/>
      <c r="X131" s="140"/>
      <c r="Y131" s="58" t="n">
        <f aca="false">F131*G131*2</f>
        <v>0</v>
      </c>
      <c r="Z131" s="58" t="str">
        <f aca="false">IF(X131="N",Y131,"0")</f>
        <v>0</v>
      </c>
      <c r="AA131" s="58" t="str">
        <f aca="false">IF(X131="P",Y131,"0")</f>
        <v>0</v>
      </c>
      <c r="AB131" s="140"/>
      <c r="AC131" s="145"/>
      <c r="AD131" s="140"/>
      <c r="AE131" s="140"/>
      <c r="AF131" s="140"/>
    </row>
    <row r="132" customFormat="false" ht="12" hidden="false" customHeight="true" outlineLevel="0" collapsed="false">
      <c r="A132" s="169"/>
      <c r="B132" s="169"/>
      <c r="C132" s="169"/>
      <c r="D132" s="169"/>
      <c r="E132" s="169"/>
      <c r="F132" s="169"/>
      <c r="G132" s="147" t="n">
        <f aca="false">SUM(G128:G131)</f>
        <v>50</v>
      </c>
      <c r="H132" s="169"/>
      <c r="I132" s="170"/>
      <c r="J132" s="348"/>
      <c r="K132" s="172"/>
      <c r="L132" s="173"/>
      <c r="M132" s="83" t="n">
        <f aca="false">G132-P132</f>
        <v>0</v>
      </c>
      <c r="N132" s="348"/>
      <c r="O132" s="174"/>
      <c r="P132" s="115" t="n">
        <f aca="false">SUM(P128:P131)</f>
        <v>50</v>
      </c>
      <c r="Q132" s="169"/>
      <c r="R132" s="169"/>
      <c r="S132" s="174"/>
      <c r="T132" s="169"/>
      <c r="U132" s="169"/>
      <c r="V132" s="169"/>
      <c r="W132" s="169"/>
      <c r="X132" s="169"/>
      <c r="Y132" s="58" t="n">
        <f aca="false">F132*G132*2</f>
        <v>0</v>
      </c>
      <c r="Z132" s="58" t="str">
        <f aca="false">IF(X132="N",Y132,"0")</f>
        <v>0</v>
      </c>
      <c r="AA132" s="58" t="str">
        <f aca="false">IF(X132="P",Y132,"0")</f>
        <v>0</v>
      </c>
      <c r="AB132" s="169"/>
      <c r="AC132" s="169"/>
      <c r="AD132" s="169"/>
      <c r="AE132" s="169"/>
      <c r="AF132" s="169"/>
    </row>
    <row r="133" customFormat="false" ht="11.85" hidden="false" customHeight="true" outlineLevel="0" collapsed="false">
      <c r="A133" s="95"/>
      <c r="B133" s="181"/>
      <c r="C133" s="182" t="s">
        <v>238</v>
      </c>
      <c r="D133" s="183"/>
      <c r="E133" s="95"/>
      <c r="F133" s="184"/>
      <c r="G133" s="184"/>
      <c r="H133" s="95"/>
      <c r="I133" s="95"/>
      <c r="J133" s="95"/>
      <c r="K133" s="95"/>
      <c r="L133" s="95"/>
      <c r="M133" s="95"/>
      <c r="N133" s="95"/>
      <c r="O133" s="95"/>
      <c r="P133" s="184"/>
      <c r="Q133" s="95"/>
      <c r="R133" s="181"/>
      <c r="S133" s="186"/>
      <c r="T133" s="95"/>
      <c r="U133" s="95"/>
      <c r="V133" s="95"/>
      <c r="W133" s="95"/>
      <c r="X133" s="95"/>
      <c r="Y133" s="58" t="n">
        <f aca="false">F133*G133*2</f>
        <v>0</v>
      </c>
      <c r="Z133" s="58" t="str">
        <f aca="false">IF(X133="N",Y133,"0")</f>
        <v>0</v>
      </c>
      <c r="AA133" s="58" t="str">
        <f aca="false">IF(X133="P",Y133,"0")</f>
        <v>0</v>
      </c>
      <c r="AB133" s="95"/>
      <c r="AC133" s="95"/>
      <c r="AD133" s="95"/>
      <c r="AE133" s="95"/>
      <c r="AF133" s="95"/>
      <c r="AG133" s="95"/>
      <c r="AH133" s="95"/>
    </row>
    <row r="134" customFormat="false" ht="11.85" hidden="false" customHeight="true" outlineLevel="0" collapsed="false">
      <c r="A134" s="47" t="s">
        <v>285</v>
      </c>
      <c r="B134" s="48" t="n">
        <v>0</v>
      </c>
      <c r="C134" s="47" t="s">
        <v>286</v>
      </c>
      <c r="D134" s="47" t="s">
        <v>50</v>
      </c>
      <c r="E134" s="33" t="s">
        <v>51</v>
      </c>
      <c r="F134" s="33" t="n">
        <v>16</v>
      </c>
      <c r="G134" s="33" t="n">
        <v>4</v>
      </c>
      <c r="H134" s="33" t="s">
        <v>61</v>
      </c>
      <c r="I134" s="32" t="s">
        <v>287</v>
      </c>
      <c r="J134" s="15" t="s">
        <v>24</v>
      </c>
      <c r="K134" s="200" t="s">
        <v>288</v>
      </c>
      <c r="L134" s="201" t="s">
        <v>26</v>
      </c>
      <c r="M134" s="202" t="s">
        <v>53</v>
      </c>
      <c r="N134" s="15" t="s">
        <v>24</v>
      </c>
      <c r="O134" s="307" t="s">
        <v>1210</v>
      </c>
      <c r="P134" s="33" t="n">
        <v>4</v>
      </c>
      <c r="Q134" s="39" t="s">
        <v>1207</v>
      </c>
      <c r="R134" s="40" t="n">
        <v>0</v>
      </c>
      <c r="S134" s="318" t="n">
        <v>15937</v>
      </c>
      <c r="T134" s="39" t="s">
        <v>1678</v>
      </c>
      <c r="U134" s="15" t="s">
        <v>244</v>
      </c>
      <c r="V134" s="15" t="s">
        <v>244</v>
      </c>
      <c r="W134" s="15" t="s">
        <v>68</v>
      </c>
      <c r="X134" s="15" t="s">
        <v>71</v>
      </c>
      <c r="Y134" s="58" t="n">
        <f aca="false">F134*G134*2</f>
        <v>128</v>
      </c>
      <c r="Z134" s="58" t="str">
        <f aca="false">IF(X134="N",Y134,"0")</f>
        <v>0</v>
      </c>
      <c r="AA134" s="58" t="n">
        <f aca="false">IF(X134="P",Y134,"0")</f>
        <v>128</v>
      </c>
      <c r="AB134" s="15"/>
      <c r="AC134" s="46"/>
      <c r="AD134" s="15"/>
      <c r="AE134" s="15"/>
      <c r="AF134" s="15"/>
    </row>
    <row r="135" customFormat="false" ht="11.25" hidden="false" customHeight="false" outlineLevel="0" collapsed="false">
      <c r="A135" s="47" t="s">
        <v>54</v>
      </c>
      <c r="B135" s="48" t="n">
        <v>216</v>
      </c>
      <c r="C135" s="47" t="s">
        <v>55</v>
      </c>
      <c r="D135" s="47" t="s">
        <v>50</v>
      </c>
      <c r="E135" s="33" t="s">
        <v>51</v>
      </c>
      <c r="F135" s="33" t="n">
        <v>16</v>
      </c>
      <c r="G135" s="33" t="n">
        <v>8</v>
      </c>
      <c r="H135" s="33"/>
      <c r="I135" s="96" t="s">
        <v>291</v>
      </c>
      <c r="J135" s="15" t="s">
        <v>24</v>
      </c>
      <c r="K135" s="187" t="s">
        <v>57</v>
      </c>
      <c r="L135" s="188" t="s">
        <v>26</v>
      </c>
      <c r="M135" s="334" t="s">
        <v>53</v>
      </c>
      <c r="N135" s="15" t="s">
        <v>24</v>
      </c>
      <c r="O135" s="335" t="s">
        <v>289</v>
      </c>
      <c r="P135" s="33" t="n">
        <v>8</v>
      </c>
      <c r="Q135" s="39" t="s">
        <v>1207</v>
      </c>
      <c r="R135" s="40" t="n">
        <v>0</v>
      </c>
      <c r="S135" s="317" t="n">
        <v>16463</v>
      </c>
      <c r="T135" s="39" t="s">
        <v>1678</v>
      </c>
      <c r="U135" s="15" t="s">
        <v>244</v>
      </c>
      <c r="V135" s="15" t="s">
        <v>244</v>
      </c>
      <c r="W135" s="15" t="s">
        <v>68</v>
      </c>
      <c r="X135" s="15" t="s">
        <v>71</v>
      </c>
      <c r="Y135" s="58" t="n">
        <f aca="false">F135*G135*2</f>
        <v>256</v>
      </c>
      <c r="Z135" s="58" t="str">
        <f aca="false">IF(X135="N",Y135,"0")</f>
        <v>0</v>
      </c>
      <c r="AA135" s="58" t="n">
        <f aca="false">IF(X135="P",Y135,"0")</f>
        <v>256</v>
      </c>
      <c r="AB135" s="15"/>
      <c r="AC135" s="46"/>
      <c r="AD135" s="15"/>
      <c r="AE135" s="15"/>
      <c r="AF135" s="15"/>
    </row>
    <row r="136" customFormat="false" ht="11.25" hidden="false" customHeight="false" outlineLevel="0" collapsed="false">
      <c r="A136" s="39" t="s">
        <v>269</v>
      </c>
      <c r="B136" s="40" t="n">
        <v>94</v>
      </c>
      <c r="C136" s="39" t="s">
        <v>114</v>
      </c>
      <c r="D136" s="39" t="s">
        <v>50</v>
      </c>
      <c r="E136" s="15" t="s">
        <v>51</v>
      </c>
      <c r="F136" s="15" t="n">
        <v>16</v>
      </c>
      <c r="G136" s="15" t="n">
        <v>3</v>
      </c>
      <c r="H136" s="15"/>
      <c r="I136" s="128" t="s">
        <v>1679</v>
      </c>
      <c r="J136" s="15" t="s">
        <v>24</v>
      </c>
      <c r="K136" s="195" t="s">
        <v>259</v>
      </c>
      <c r="L136" s="188" t="s">
        <v>26</v>
      </c>
      <c r="M136" s="191" t="s">
        <v>53</v>
      </c>
      <c r="N136" s="15" t="s">
        <v>24</v>
      </c>
      <c r="O136" s="307" t="s">
        <v>1206</v>
      </c>
      <c r="P136" s="33" t="n">
        <v>3</v>
      </c>
      <c r="Q136" s="39" t="s">
        <v>1207</v>
      </c>
      <c r="R136" s="40" t="n">
        <v>0</v>
      </c>
      <c r="S136" s="317" t="n">
        <v>16464</v>
      </c>
      <c r="T136" s="39" t="s">
        <v>1678</v>
      </c>
      <c r="U136" s="15" t="s">
        <v>244</v>
      </c>
      <c r="V136" s="15" t="s">
        <v>244</v>
      </c>
      <c r="W136" s="15" t="s">
        <v>68</v>
      </c>
      <c r="X136" s="15" t="s">
        <v>71</v>
      </c>
      <c r="Y136" s="58" t="n">
        <f aca="false">F136*G136*2</f>
        <v>96</v>
      </c>
      <c r="Z136" s="58" t="str">
        <f aca="false">IF(X136="N",Y136,"0")</f>
        <v>0</v>
      </c>
      <c r="AA136" s="58" t="n">
        <f aca="false">IF(X136="P",Y136,"0")</f>
        <v>96</v>
      </c>
      <c r="AB136" s="15"/>
      <c r="AC136" s="46"/>
      <c r="AD136" s="15"/>
      <c r="AE136" s="15"/>
      <c r="AF136" s="15"/>
    </row>
    <row r="137" customFormat="false" ht="11.25" hidden="false" customHeight="false" outlineLevel="0" collapsed="false">
      <c r="A137" s="39" t="s">
        <v>269</v>
      </c>
      <c r="B137" s="40" t="n">
        <v>94</v>
      </c>
      <c r="C137" s="39" t="s">
        <v>114</v>
      </c>
      <c r="D137" s="39" t="s">
        <v>50</v>
      </c>
      <c r="E137" s="15" t="s">
        <v>51</v>
      </c>
      <c r="F137" s="15" t="n">
        <v>16</v>
      </c>
      <c r="G137" s="15" t="n">
        <v>22</v>
      </c>
      <c r="H137" s="15"/>
      <c r="I137" s="128" t="s">
        <v>1680</v>
      </c>
      <c r="J137" s="15" t="s">
        <v>24</v>
      </c>
      <c r="K137" s="195" t="s">
        <v>259</v>
      </c>
      <c r="L137" s="188" t="s">
        <v>26</v>
      </c>
      <c r="M137" s="191" t="s">
        <v>53</v>
      </c>
      <c r="N137" s="15" t="s">
        <v>24</v>
      </c>
      <c r="O137" s="307" t="s">
        <v>1206</v>
      </c>
      <c r="P137" s="33" t="n">
        <v>22</v>
      </c>
      <c r="Q137" s="39" t="s">
        <v>1207</v>
      </c>
      <c r="R137" s="40" t="n">
        <v>0</v>
      </c>
      <c r="S137" s="317" t="n">
        <v>16464</v>
      </c>
      <c r="T137" s="39" t="s">
        <v>1678</v>
      </c>
      <c r="U137" s="15" t="s">
        <v>244</v>
      </c>
      <c r="V137" s="15" t="s">
        <v>244</v>
      </c>
      <c r="W137" s="15" t="s">
        <v>68</v>
      </c>
      <c r="X137" s="15" t="s">
        <v>71</v>
      </c>
      <c r="Y137" s="58" t="n">
        <f aca="false">F137*G137*2</f>
        <v>704</v>
      </c>
      <c r="Z137" s="58" t="str">
        <f aca="false">IF(X137="N",Y137,"0")</f>
        <v>0</v>
      </c>
      <c r="AA137" s="58" t="n">
        <f aca="false">IF(X137="P",Y137,"0")</f>
        <v>704</v>
      </c>
      <c r="AB137" s="15"/>
      <c r="AC137" s="46"/>
      <c r="AD137" s="15"/>
      <c r="AE137" s="15"/>
      <c r="AF137" s="15"/>
    </row>
    <row r="138" customFormat="false" ht="11.25" hidden="false" customHeight="false" outlineLevel="0" collapsed="false">
      <c r="A138" s="47" t="s">
        <v>54</v>
      </c>
      <c r="B138" s="48" t="n">
        <v>216</v>
      </c>
      <c r="C138" s="47" t="s">
        <v>55</v>
      </c>
      <c r="D138" s="47" t="s">
        <v>50</v>
      </c>
      <c r="E138" s="33" t="s">
        <v>51</v>
      </c>
      <c r="F138" s="33" t="n">
        <v>16</v>
      </c>
      <c r="G138" s="33" t="n">
        <v>2</v>
      </c>
      <c r="H138" s="33"/>
      <c r="I138" s="96" t="s">
        <v>291</v>
      </c>
      <c r="J138" s="15" t="s">
        <v>24</v>
      </c>
      <c r="K138" s="187" t="s">
        <v>57</v>
      </c>
      <c r="L138" s="188" t="s">
        <v>26</v>
      </c>
      <c r="M138" s="191" t="s">
        <v>254</v>
      </c>
      <c r="N138" s="15" t="s">
        <v>24</v>
      </c>
      <c r="O138" s="128" t="s">
        <v>1681</v>
      </c>
      <c r="P138" s="15" t="n">
        <v>2</v>
      </c>
      <c r="Q138" s="39" t="s">
        <v>114</v>
      </c>
      <c r="R138" s="40" t="n">
        <v>26.65</v>
      </c>
      <c r="S138" s="316" t="s">
        <v>254</v>
      </c>
      <c r="T138" s="39" t="s">
        <v>255</v>
      </c>
      <c r="U138" s="15" t="s">
        <v>244</v>
      </c>
      <c r="V138" s="15" t="s">
        <v>244</v>
      </c>
      <c r="W138" s="15" t="s">
        <v>68</v>
      </c>
      <c r="X138" s="15" t="s">
        <v>71</v>
      </c>
      <c r="Y138" s="58" t="n">
        <f aca="false">F138*G138*2</f>
        <v>64</v>
      </c>
      <c r="Z138" s="58" t="str">
        <f aca="false">IF(X138="N",Y138,"0")</f>
        <v>0</v>
      </c>
      <c r="AA138" s="58" t="n">
        <f aca="false">IF(X138="P",Y138,"0")</f>
        <v>64</v>
      </c>
      <c r="AB138" s="15"/>
      <c r="AC138" s="15"/>
      <c r="AD138" s="15"/>
      <c r="AE138" s="15"/>
      <c r="AF138" s="15"/>
    </row>
    <row r="139" customFormat="false" ht="11.25" hidden="false" customHeight="false" outlineLevel="0" collapsed="false">
      <c r="A139" s="39" t="s">
        <v>250</v>
      </c>
      <c r="B139" s="48" t="n">
        <v>0</v>
      </c>
      <c r="C139" s="39" t="s">
        <v>55</v>
      </c>
      <c r="D139" s="39" t="s">
        <v>50</v>
      </c>
      <c r="E139" s="15" t="s">
        <v>51</v>
      </c>
      <c r="F139" s="15" t="n">
        <v>16</v>
      </c>
      <c r="G139" s="15" t="n">
        <v>6</v>
      </c>
      <c r="H139" s="15"/>
      <c r="I139" s="16" t="s">
        <v>1193</v>
      </c>
      <c r="J139" s="15" t="s">
        <v>24</v>
      </c>
      <c r="K139" s="195" t="s">
        <v>53</v>
      </c>
      <c r="L139" s="188" t="s">
        <v>26</v>
      </c>
      <c r="M139" s="191" t="s">
        <v>254</v>
      </c>
      <c r="N139" s="15" t="s">
        <v>24</v>
      </c>
      <c r="O139" s="128" t="s">
        <v>1681</v>
      </c>
      <c r="P139" s="15" t="n">
        <v>6</v>
      </c>
      <c r="Q139" s="39" t="s">
        <v>114</v>
      </c>
      <c r="R139" s="40" t="n">
        <v>26.65</v>
      </c>
      <c r="S139" s="316" t="s">
        <v>254</v>
      </c>
      <c r="T139" s="39" t="s">
        <v>255</v>
      </c>
      <c r="U139" s="15" t="s">
        <v>244</v>
      </c>
      <c r="V139" s="15" t="s">
        <v>244</v>
      </c>
      <c r="W139" s="15" t="s">
        <v>68</v>
      </c>
      <c r="X139" s="15" t="s">
        <v>71</v>
      </c>
      <c r="Y139" s="58" t="n">
        <f aca="false">F139*G139*2</f>
        <v>192</v>
      </c>
      <c r="Z139" s="58" t="str">
        <f aca="false">IF(X139="N",Y139,"0")</f>
        <v>0</v>
      </c>
      <c r="AA139" s="58" t="n">
        <f aca="false">IF(X139="P",Y139,"0")</f>
        <v>192</v>
      </c>
      <c r="AB139" s="15"/>
      <c r="AC139" s="15"/>
      <c r="AD139" s="15"/>
      <c r="AE139" s="15"/>
      <c r="AF139" s="15"/>
    </row>
    <row r="140" customFormat="false" ht="11.25" hidden="false" customHeight="false" outlineLevel="0" collapsed="false">
      <c r="A140" s="47" t="s">
        <v>54</v>
      </c>
      <c r="B140" s="48" t="n">
        <v>216</v>
      </c>
      <c r="C140" s="47" t="s">
        <v>55</v>
      </c>
      <c r="D140" s="47" t="s">
        <v>50</v>
      </c>
      <c r="E140" s="33" t="s">
        <v>51</v>
      </c>
      <c r="F140" s="33" t="n">
        <v>16</v>
      </c>
      <c r="G140" s="33" t="n">
        <v>12</v>
      </c>
      <c r="H140" s="33"/>
      <c r="I140" s="96" t="s">
        <v>291</v>
      </c>
      <c r="J140" s="15" t="s">
        <v>24</v>
      </c>
      <c r="K140" s="187" t="s">
        <v>57</v>
      </c>
      <c r="L140" s="188" t="s">
        <v>26</v>
      </c>
      <c r="M140" s="191" t="s">
        <v>302</v>
      </c>
      <c r="N140" s="15" t="s">
        <v>24</v>
      </c>
      <c r="O140" s="15" t="s">
        <v>303</v>
      </c>
      <c r="P140" s="15" t="n">
        <v>12</v>
      </c>
      <c r="Q140" s="39" t="s">
        <v>55</v>
      </c>
      <c r="R140" s="40" t="n">
        <v>32</v>
      </c>
      <c r="S140" s="320" t="n">
        <v>16425</v>
      </c>
      <c r="T140" s="39" t="s">
        <v>308</v>
      </c>
      <c r="U140" s="15" t="s">
        <v>244</v>
      </c>
      <c r="V140" s="15" t="s">
        <v>244</v>
      </c>
      <c r="W140" s="15" t="s">
        <v>68</v>
      </c>
      <c r="X140" s="15" t="s">
        <v>71</v>
      </c>
      <c r="Y140" s="58" t="n">
        <f aca="false">F140*G140*2</f>
        <v>384</v>
      </c>
      <c r="Z140" s="58" t="str">
        <f aca="false">IF(X140="N",Y140,"0")</f>
        <v>0</v>
      </c>
      <c r="AA140" s="58" t="n">
        <f aca="false">IF(X140="P",Y140,"0")</f>
        <v>384</v>
      </c>
      <c r="AB140" s="15"/>
      <c r="AC140" s="46"/>
      <c r="AD140" s="15"/>
      <c r="AE140" s="15"/>
      <c r="AF140" s="15"/>
    </row>
    <row r="141" customFormat="false" ht="11.25" hidden="false" customHeight="false" outlineLevel="0" collapsed="false">
      <c r="A141" s="39" t="s">
        <v>1682</v>
      </c>
      <c r="B141" s="40" t="n">
        <v>325</v>
      </c>
      <c r="C141" s="39" t="s">
        <v>1207</v>
      </c>
      <c r="D141" s="39" t="s">
        <v>50</v>
      </c>
      <c r="E141" s="15" t="s">
        <v>51</v>
      </c>
      <c r="F141" s="15" t="n">
        <v>16</v>
      </c>
      <c r="G141" s="33" t="n">
        <v>25</v>
      </c>
      <c r="H141" s="33"/>
      <c r="I141" s="96" t="s">
        <v>1683</v>
      </c>
      <c r="J141" s="15" t="s">
        <v>24</v>
      </c>
      <c r="K141" s="187" t="s">
        <v>146</v>
      </c>
      <c r="L141" s="188" t="s">
        <v>26</v>
      </c>
      <c r="M141" s="191" t="s">
        <v>146</v>
      </c>
      <c r="N141" s="15" t="s">
        <v>24</v>
      </c>
      <c r="O141" s="15"/>
      <c r="P141" s="15" t="n">
        <v>25</v>
      </c>
      <c r="Q141" s="39" t="s">
        <v>114</v>
      </c>
      <c r="R141" s="40" t="n">
        <v>40</v>
      </c>
      <c r="S141" s="315" t="s">
        <v>65</v>
      </c>
      <c r="T141" s="39" t="s">
        <v>281</v>
      </c>
      <c r="U141" s="15" t="s">
        <v>244</v>
      </c>
      <c r="V141" s="15" t="s">
        <v>244</v>
      </c>
      <c r="W141" s="15" t="s">
        <v>68</v>
      </c>
      <c r="X141" s="15" t="s">
        <v>69</v>
      </c>
      <c r="Y141" s="58" t="n">
        <f aca="false">F141*G141*2</f>
        <v>800</v>
      </c>
      <c r="Z141" s="58" t="n">
        <f aca="false">IF(X141="N",Y141,"0")</f>
        <v>800</v>
      </c>
      <c r="AA141" s="58" t="str">
        <f aca="false">IF(X141="P",Y141,"0")</f>
        <v>0</v>
      </c>
      <c r="AB141" s="15"/>
      <c r="AC141" s="46"/>
      <c r="AD141" s="15"/>
      <c r="AE141" s="15"/>
      <c r="AF141" s="15"/>
    </row>
    <row r="142" customFormat="false" ht="11.25" hidden="false" customHeight="false" outlineLevel="0" collapsed="false">
      <c r="A142" s="39" t="s">
        <v>292</v>
      </c>
      <c r="B142" s="40" t="n">
        <v>81.35</v>
      </c>
      <c r="C142" s="39" t="s">
        <v>114</v>
      </c>
      <c r="D142" s="39" t="s">
        <v>50</v>
      </c>
      <c r="E142" s="15" t="s">
        <v>51</v>
      </c>
      <c r="F142" s="15" t="n">
        <v>16</v>
      </c>
      <c r="G142" s="15" t="n">
        <v>5</v>
      </c>
      <c r="H142" s="15"/>
      <c r="I142" s="128" t="s">
        <v>1211</v>
      </c>
      <c r="J142" s="15" t="s">
        <v>24</v>
      </c>
      <c r="K142" s="195" t="s">
        <v>259</v>
      </c>
      <c r="L142" s="188" t="s">
        <v>26</v>
      </c>
      <c r="M142" s="191" t="s">
        <v>133</v>
      </c>
      <c r="N142" s="15" t="s">
        <v>24</v>
      </c>
      <c r="O142" s="15" t="s">
        <v>294</v>
      </c>
      <c r="P142" s="15" t="n">
        <v>5</v>
      </c>
      <c r="Q142" s="39" t="s">
        <v>114</v>
      </c>
      <c r="R142" s="40" t="n">
        <v>86.5</v>
      </c>
      <c r="S142" s="319" t="s">
        <v>259</v>
      </c>
      <c r="T142" s="39" t="s">
        <v>295</v>
      </c>
      <c r="U142" s="15" t="s">
        <v>244</v>
      </c>
      <c r="V142" s="15" t="s">
        <v>244</v>
      </c>
      <c r="W142" s="15" t="s">
        <v>68</v>
      </c>
      <c r="X142" s="15" t="s">
        <v>71</v>
      </c>
      <c r="Y142" s="58" t="n">
        <f aca="false">F142*G142*2</f>
        <v>160</v>
      </c>
      <c r="Z142" s="58" t="str">
        <f aca="false">IF(X142="N",Y142,"0")</f>
        <v>0</v>
      </c>
      <c r="AA142" s="58" t="n">
        <f aca="false">IF(X142="P",Y142,"0")</f>
        <v>160</v>
      </c>
      <c r="AB142" s="15"/>
      <c r="AC142" s="15"/>
      <c r="AD142" s="15"/>
      <c r="AE142" s="15"/>
      <c r="AF142" s="15"/>
    </row>
    <row r="143" customFormat="false" ht="11.25" hidden="false" customHeight="false" outlineLevel="0" collapsed="false">
      <c r="A143" s="39" t="s">
        <v>271</v>
      </c>
      <c r="B143" s="40" t="n">
        <v>94</v>
      </c>
      <c r="C143" s="39" t="s">
        <v>114</v>
      </c>
      <c r="D143" s="39" t="s">
        <v>50</v>
      </c>
      <c r="E143" s="15" t="s">
        <v>51</v>
      </c>
      <c r="F143" s="15" t="n">
        <v>16</v>
      </c>
      <c r="G143" s="15" t="n">
        <v>25</v>
      </c>
      <c r="H143" s="15"/>
      <c r="I143" s="128" t="s">
        <v>1680</v>
      </c>
      <c r="J143" s="15" t="s">
        <v>24</v>
      </c>
      <c r="K143" s="195" t="s">
        <v>259</v>
      </c>
      <c r="L143" s="188" t="s">
        <v>26</v>
      </c>
      <c r="M143" s="191" t="s">
        <v>283</v>
      </c>
      <c r="N143" s="15" t="s">
        <v>24</v>
      </c>
      <c r="O143" s="128" t="s">
        <v>716</v>
      </c>
      <c r="P143" s="15" t="n">
        <v>25</v>
      </c>
      <c r="Q143" s="39" t="s">
        <v>55</v>
      </c>
      <c r="R143" s="40" t="n">
        <v>200</v>
      </c>
      <c r="S143" s="320" t="n">
        <v>16439</v>
      </c>
      <c r="T143" s="39" t="s">
        <v>284</v>
      </c>
      <c r="U143" s="15" t="s">
        <v>244</v>
      </c>
      <c r="V143" s="15" t="s">
        <v>244</v>
      </c>
      <c r="W143" s="15" t="s">
        <v>68</v>
      </c>
      <c r="X143" s="15" t="s">
        <v>71</v>
      </c>
      <c r="Y143" s="58" t="n">
        <f aca="false">F143*G143*2</f>
        <v>800</v>
      </c>
      <c r="Z143" s="58" t="str">
        <f aca="false">IF(X143="N",Y143,"0")</f>
        <v>0</v>
      </c>
      <c r="AA143" s="58" t="n">
        <f aca="false">IF(X143="P",Y143,"0")</f>
        <v>800</v>
      </c>
      <c r="AB143" s="15"/>
      <c r="AC143" s="46"/>
      <c r="AD143" s="15"/>
      <c r="AE143" s="15"/>
      <c r="AF143" s="15"/>
    </row>
    <row r="144" customFormat="false" ht="11.25" hidden="false" customHeight="false" outlineLevel="0" collapsed="false">
      <c r="A144" s="39" t="s">
        <v>267</v>
      </c>
      <c r="B144" s="40" t="n">
        <v>215</v>
      </c>
      <c r="C144" s="39" t="s">
        <v>55</v>
      </c>
      <c r="D144" s="39" t="s">
        <v>50</v>
      </c>
      <c r="E144" s="15" t="s">
        <v>51</v>
      </c>
      <c r="F144" s="15" t="n">
        <v>16</v>
      </c>
      <c r="G144" s="15" t="n">
        <v>25</v>
      </c>
      <c r="H144" s="15"/>
      <c r="I144" s="128" t="s">
        <v>1680</v>
      </c>
      <c r="J144" s="15" t="s">
        <v>24</v>
      </c>
      <c r="K144" s="195" t="s">
        <v>259</v>
      </c>
      <c r="L144" s="188" t="s">
        <v>26</v>
      </c>
      <c r="M144" s="191" t="s">
        <v>283</v>
      </c>
      <c r="N144" s="15" t="s">
        <v>24</v>
      </c>
      <c r="O144" s="128" t="s">
        <v>716</v>
      </c>
      <c r="P144" s="15" t="n">
        <v>25</v>
      </c>
      <c r="Q144" s="39" t="s">
        <v>55</v>
      </c>
      <c r="R144" s="40" t="n">
        <v>200</v>
      </c>
      <c r="S144" s="320" t="n">
        <v>16439</v>
      </c>
      <c r="T144" s="39" t="s">
        <v>284</v>
      </c>
      <c r="U144" s="15" t="s">
        <v>244</v>
      </c>
      <c r="V144" s="15" t="s">
        <v>244</v>
      </c>
      <c r="W144" s="15" t="s">
        <v>68</v>
      </c>
      <c r="X144" s="15" t="s">
        <v>71</v>
      </c>
      <c r="Y144" s="58" t="n">
        <f aca="false">F144*G144*2</f>
        <v>800</v>
      </c>
      <c r="Z144" s="58" t="str">
        <f aca="false">IF(X144="N",Y144,"0")</f>
        <v>0</v>
      </c>
      <c r="AA144" s="58" t="n">
        <f aca="false">IF(X144="P",Y144,"0")</f>
        <v>800</v>
      </c>
      <c r="AB144" s="15"/>
      <c r="AC144" s="46"/>
      <c r="AD144" s="15"/>
      <c r="AE144" s="15"/>
      <c r="AF144" s="15"/>
    </row>
    <row r="145" customFormat="false" ht="11.25" hidden="false" customHeight="false" outlineLevel="0" collapsed="false">
      <c r="A145" s="39" t="s">
        <v>263</v>
      </c>
      <c r="B145" s="40" t="n">
        <v>315</v>
      </c>
      <c r="C145" s="39" t="s">
        <v>55</v>
      </c>
      <c r="D145" s="39" t="s">
        <v>50</v>
      </c>
      <c r="E145" s="15" t="s">
        <v>51</v>
      </c>
      <c r="F145" s="15" t="n">
        <v>16</v>
      </c>
      <c r="G145" s="15" t="n">
        <v>25</v>
      </c>
      <c r="H145" s="15"/>
      <c r="I145" s="128" t="s">
        <v>1680</v>
      </c>
      <c r="J145" s="15" t="s">
        <v>24</v>
      </c>
      <c r="K145" s="195" t="s">
        <v>259</v>
      </c>
      <c r="L145" s="188" t="s">
        <v>26</v>
      </c>
      <c r="M145" s="191" t="s">
        <v>283</v>
      </c>
      <c r="N145" s="15" t="s">
        <v>24</v>
      </c>
      <c r="O145" s="128" t="s">
        <v>716</v>
      </c>
      <c r="P145" s="15" t="n">
        <v>25</v>
      </c>
      <c r="Q145" s="39" t="s">
        <v>55</v>
      </c>
      <c r="R145" s="40" t="n">
        <v>200</v>
      </c>
      <c r="S145" s="320" t="n">
        <v>16439</v>
      </c>
      <c r="T145" s="39" t="s">
        <v>510</v>
      </c>
      <c r="U145" s="15" t="s">
        <v>244</v>
      </c>
      <c r="V145" s="15" t="s">
        <v>244</v>
      </c>
      <c r="W145" s="15" t="s">
        <v>68</v>
      </c>
      <c r="X145" s="15" t="s">
        <v>71</v>
      </c>
      <c r="Y145" s="58" t="n">
        <f aca="false">F145*G145*2</f>
        <v>800</v>
      </c>
      <c r="Z145" s="58" t="str">
        <f aca="false">IF(X145="N",Y145,"0")</f>
        <v>0</v>
      </c>
      <c r="AA145" s="58" t="n">
        <f aca="false">IF(X145="P",Y145,"0")</f>
        <v>800</v>
      </c>
      <c r="AB145" s="15"/>
      <c r="AC145" s="46"/>
      <c r="AD145" s="15"/>
      <c r="AE145" s="15"/>
      <c r="AF145" s="15"/>
    </row>
    <row r="146" customFormat="false" ht="11.25" hidden="false" customHeight="false" outlineLevel="0" collapsed="false">
      <c r="A146" s="47" t="s">
        <v>54</v>
      </c>
      <c r="B146" s="48" t="n">
        <v>216</v>
      </c>
      <c r="C146" s="47" t="s">
        <v>55</v>
      </c>
      <c r="D146" s="47" t="s">
        <v>50</v>
      </c>
      <c r="E146" s="33" t="s">
        <v>51</v>
      </c>
      <c r="F146" s="33" t="n">
        <v>16</v>
      </c>
      <c r="G146" s="33" t="n">
        <v>25</v>
      </c>
      <c r="H146" s="33"/>
      <c r="I146" s="96" t="s">
        <v>291</v>
      </c>
      <c r="J146" s="15" t="s">
        <v>24</v>
      </c>
      <c r="K146" s="187" t="s">
        <v>57</v>
      </c>
      <c r="L146" s="188" t="s">
        <v>26</v>
      </c>
      <c r="M146" s="191" t="s">
        <v>302</v>
      </c>
      <c r="N146" s="15" t="s">
        <v>24</v>
      </c>
      <c r="O146" s="15" t="s">
        <v>303</v>
      </c>
      <c r="P146" s="15" t="n">
        <v>25</v>
      </c>
      <c r="Q146" s="39" t="s">
        <v>55</v>
      </c>
      <c r="R146" s="40" t="n">
        <v>201</v>
      </c>
      <c r="S146" s="320" t="n">
        <v>16425</v>
      </c>
      <c r="T146" s="39" t="s">
        <v>308</v>
      </c>
      <c r="U146" s="15" t="s">
        <v>244</v>
      </c>
      <c r="V146" s="15" t="s">
        <v>244</v>
      </c>
      <c r="W146" s="15" t="s">
        <v>68</v>
      </c>
      <c r="X146" s="15" t="s">
        <v>71</v>
      </c>
      <c r="Y146" s="58" t="n">
        <f aca="false">F146*G146*2</f>
        <v>800</v>
      </c>
      <c r="Z146" s="58" t="str">
        <f aca="false">IF(X146="N",Y146,"0")</f>
        <v>0</v>
      </c>
      <c r="AA146" s="58" t="n">
        <f aca="false">IF(X146="P",Y146,"0")</f>
        <v>800</v>
      </c>
      <c r="AB146" s="15"/>
      <c r="AC146" s="46"/>
      <c r="AD146" s="15"/>
      <c r="AE146" s="15"/>
      <c r="AF146" s="15"/>
    </row>
    <row r="147" customFormat="false" ht="11.25" hidden="false" customHeight="false" outlineLevel="0" collapsed="false">
      <c r="A147" s="47" t="s">
        <v>54</v>
      </c>
      <c r="B147" s="48" t="n">
        <v>216</v>
      </c>
      <c r="C147" s="47" t="s">
        <v>114</v>
      </c>
      <c r="D147" s="47" t="s">
        <v>50</v>
      </c>
      <c r="E147" s="33" t="s">
        <v>51</v>
      </c>
      <c r="F147" s="33" t="n">
        <v>16</v>
      </c>
      <c r="G147" s="33" t="n">
        <v>13</v>
      </c>
      <c r="H147" s="33"/>
      <c r="I147" s="96" t="s">
        <v>1209</v>
      </c>
      <c r="J147" s="15" t="s">
        <v>24</v>
      </c>
      <c r="K147" s="187" t="s">
        <v>57</v>
      </c>
      <c r="L147" s="188" t="s">
        <v>26</v>
      </c>
      <c r="M147" s="191" t="s">
        <v>302</v>
      </c>
      <c r="N147" s="15" t="s">
        <v>24</v>
      </c>
      <c r="O147" s="15" t="s">
        <v>303</v>
      </c>
      <c r="P147" s="15" t="n">
        <v>13</v>
      </c>
      <c r="Q147" s="39" t="s">
        <v>55</v>
      </c>
      <c r="R147" s="40" t="n">
        <v>201</v>
      </c>
      <c r="S147" s="320" t="n">
        <v>16435</v>
      </c>
      <c r="T147" s="39" t="s">
        <v>308</v>
      </c>
      <c r="U147" s="15" t="s">
        <v>244</v>
      </c>
      <c r="V147" s="15" t="s">
        <v>244</v>
      </c>
      <c r="W147" s="15" t="s">
        <v>68</v>
      </c>
      <c r="X147" s="15" t="s">
        <v>71</v>
      </c>
      <c r="Y147" s="58" t="n">
        <f aca="false">F147*G147*2</f>
        <v>416</v>
      </c>
      <c r="Z147" s="58" t="str">
        <f aca="false">IF(X147="N",Y147,"0")</f>
        <v>0</v>
      </c>
      <c r="AA147" s="58" t="n">
        <f aca="false">IF(X147="P",Y147,"0")</f>
        <v>416</v>
      </c>
      <c r="AB147" s="15"/>
      <c r="AC147" s="46"/>
      <c r="AD147" s="15"/>
      <c r="AE147" s="15"/>
      <c r="AF147" s="15"/>
    </row>
    <row r="148" customFormat="false" ht="11.25" hidden="false" customHeight="false" outlineLevel="0" collapsed="false">
      <c r="A148" s="47" t="s">
        <v>54</v>
      </c>
      <c r="B148" s="48" t="n">
        <v>216</v>
      </c>
      <c r="C148" s="47" t="s">
        <v>55</v>
      </c>
      <c r="D148" s="47" t="s">
        <v>50</v>
      </c>
      <c r="E148" s="33" t="s">
        <v>51</v>
      </c>
      <c r="F148" s="33" t="n">
        <v>16</v>
      </c>
      <c r="G148" s="33" t="n">
        <v>25</v>
      </c>
      <c r="H148" s="33"/>
      <c r="I148" s="96" t="s">
        <v>291</v>
      </c>
      <c r="J148" s="15" t="s">
        <v>24</v>
      </c>
      <c r="K148" s="187" t="s">
        <v>57</v>
      </c>
      <c r="L148" s="188" t="s">
        <v>26</v>
      </c>
      <c r="M148" s="191" t="s">
        <v>302</v>
      </c>
      <c r="N148" s="15" t="s">
        <v>24</v>
      </c>
      <c r="O148" s="15" t="s">
        <v>303</v>
      </c>
      <c r="P148" s="15" t="n">
        <v>25</v>
      </c>
      <c r="Q148" s="39" t="s">
        <v>55</v>
      </c>
      <c r="R148" s="40" t="n">
        <v>204</v>
      </c>
      <c r="S148" s="320" t="n">
        <v>16425</v>
      </c>
      <c r="T148" s="39" t="s">
        <v>307</v>
      </c>
      <c r="U148" s="15" t="s">
        <v>244</v>
      </c>
      <c r="V148" s="15" t="s">
        <v>244</v>
      </c>
      <c r="W148" s="15" t="s">
        <v>68</v>
      </c>
      <c r="X148" s="15" t="s">
        <v>71</v>
      </c>
      <c r="Y148" s="58" t="n">
        <f aca="false">F148*G148*2</f>
        <v>800</v>
      </c>
      <c r="Z148" s="58" t="str">
        <f aca="false">IF(X148="N",Y148,"0")</f>
        <v>0</v>
      </c>
      <c r="AA148" s="58" t="n">
        <f aca="false">IF(X148="P",Y148,"0")</f>
        <v>800</v>
      </c>
      <c r="AB148" s="15"/>
      <c r="AC148" s="46"/>
      <c r="AD148" s="15"/>
      <c r="AE148" s="15"/>
      <c r="AF148" s="15"/>
    </row>
    <row r="149" customFormat="false" ht="11.25" hidden="false" customHeight="false" outlineLevel="0" collapsed="false">
      <c r="A149" s="47" t="s">
        <v>54</v>
      </c>
      <c r="B149" s="48" t="n">
        <v>216</v>
      </c>
      <c r="C149" s="47" t="s">
        <v>55</v>
      </c>
      <c r="D149" s="47" t="s">
        <v>50</v>
      </c>
      <c r="E149" s="33" t="s">
        <v>51</v>
      </c>
      <c r="F149" s="33" t="n">
        <v>16</v>
      </c>
      <c r="G149" s="33" t="n">
        <v>25</v>
      </c>
      <c r="H149" s="33"/>
      <c r="I149" s="96" t="s">
        <v>291</v>
      </c>
      <c r="J149" s="15" t="s">
        <v>24</v>
      </c>
      <c r="K149" s="187" t="s">
        <v>57</v>
      </c>
      <c r="L149" s="188" t="s">
        <v>26</v>
      </c>
      <c r="M149" s="191" t="s">
        <v>302</v>
      </c>
      <c r="N149" s="15" t="s">
        <v>24</v>
      </c>
      <c r="O149" s="15" t="s">
        <v>303</v>
      </c>
      <c r="P149" s="15" t="n">
        <v>25</v>
      </c>
      <c r="Q149" s="39" t="s">
        <v>305</v>
      </c>
      <c r="R149" s="40" t="n">
        <v>217</v>
      </c>
      <c r="S149" s="320" t="n">
        <v>16425</v>
      </c>
      <c r="T149" s="39" t="s">
        <v>306</v>
      </c>
      <c r="U149" s="15" t="s">
        <v>244</v>
      </c>
      <c r="V149" s="15" t="s">
        <v>244</v>
      </c>
      <c r="W149" s="15" t="s">
        <v>68</v>
      </c>
      <c r="X149" s="15" t="s">
        <v>71</v>
      </c>
      <c r="Y149" s="58" t="n">
        <f aca="false">F149*G149*2</f>
        <v>800</v>
      </c>
      <c r="Z149" s="58" t="str">
        <f aca="false">IF(X149="N",Y149,"0")</f>
        <v>0</v>
      </c>
      <c r="AA149" s="58" t="n">
        <f aca="false">IF(X149="P",Y149,"0")</f>
        <v>800</v>
      </c>
      <c r="AB149" s="15"/>
      <c r="AC149" s="46"/>
      <c r="AD149" s="15"/>
      <c r="AE149" s="15"/>
      <c r="AF149" s="15"/>
    </row>
    <row r="150" customFormat="false" ht="11.25" hidden="false" customHeight="false" outlineLevel="0" collapsed="false">
      <c r="A150" s="47" t="s">
        <v>54</v>
      </c>
      <c r="B150" s="48" t="n">
        <v>216</v>
      </c>
      <c r="C150" s="47" t="s">
        <v>55</v>
      </c>
      <c r="D150" s="47" t="s">
        <v>50</v>
      </c>
      <c r="E150" s="33" t="s">
        <v>51</v>
      </c>
      <c r="F150" s="33" t="n">
        <v>16</v>
      </c>
      <c r="G150" s="33" t="n">
        <v>25</v>
      </c>
      <c r="H150" s="33"/>
      <c r="I150" s="96" t="s">
        <v>291</v>
      </c>
      <c r="J150" s="15" t="s">
        <v>24</v>
      </c>
      <c r="K150" s="187" t="s">
        <v>57</v>
      </c>
      <c r="L150" s="188" t="s">
        <v>26</v>
      </c>
      <c r="M150" s="191" t="s">
        <v>302</v>
      </c>
      <c r="N150" s="15" t="s">
        <v>24</v>
      </c>
      <c r="O150" s="15" t="s">
        <v>303</v>
      </c>
      <c r="P150" s="15" t="n">
        <v>25</v>
      </c>
      <c r="Q150" s="39" t="s">
        <v>305</v>
      </c>
      <c r="R150" s="40" t="n">
        <v>217</v>
      </c>
      <c r="S150" s="320" t="n">
        <v>16425</v>
      </c>
      <c r="T150" s="39" t="s">
        <v>306</v>
      </c>
      <c r="U150" s="15" t="s">
        <v>244</v>
      </c>
      <c r="V150" s="15" t="s">
        <v>244</v>
      </c>
      <c r="W150" s="15" t="s">
        <v>68</v>
      </c>
      <c r="X150" s="15" t="s">
        <v>71</v>
      </c>
      <c r="Y150" s="58" t="n">
        <f aca="false">F150*G150*2</f>
        <v>800</v>
      </c>
      <c r="Z150" s="58" t="str">
        <f aca="false">IF(X150="N",Y150,"0")</f>
        <v>0</v>
      </c>
      <c r="AA150" s="58" t="n">
        <f aca="false">IF(X150="P",Y150,"0")</f>
        <v>800</v>
      </c>
      <c r="AB150" s="15"/>
      <c r="AC150" s="46"/>
      <c r="AD150" s="15"/>
      <c r="AE150" s="15"/>
      <c r="AF150" s="15"/>
    </row>
    <row r="151" customFormat="false" ht="11.25" hidden="false" customHeight="false" outlineLevel="0" collapsed="false">
      <c r="A151" s="47" t="s">
        <v>54</v>
      </c>
      <c r="B151" s="48" t="n">
        <v>216</v>
      </c>
      <c r="C151" s="47" t="s">
        <v>55</v>
      </c>
      <c r="D151" s="47" t="s">
        <v>50</v>
      </c>
      <c r="E151" s="33" t="s">
        <v>51</v>
      </c>
      <c r="F151" s="33" t="n">
        <v>16</v>
      </c>
      <c r="G151" s="33" t="n">
        <v>25</v>
      </c>
      <c r="H151" s="33"/>
      <c r="I151" s="96" t="s">
        <v>291</v>
      </c>
      <c r="J151" s="15" t="s">
        <v>24</v>
      </c>
      <c r="K151" s="187" t="s">
        <v>57</v>
      </c>
      <c r="L151" s="188" t="s">
        <v>26</v>
      </c>
      <c r="M151" s="191" t="s">
        <v>302</v>
      </c>
      <c r="N151" s="15" t="s">
        <v>24</v>
      </c>
      <c r="O151" s="15" t="s">
        <v>303</v>
      </c>
      <c r="P151" s="15" t="n">
        <v>25</v>
      </c>
      <c r="Q151" s="39" t="s">
        <v>55</v>
      </c>
      <c r="R151" s="40" t="n">
        <v>225</v>
      </c>
      <c r="S151" s="320" t="n">
        <v>16425</v>
      </c>
      <c r="T151" s="39" t="s">
        <v>304</v>
      </c>
      <c r="U151" s="15" t="s">
        <v>244</v>
      </c>
      <c r="V151" s="15" t="s">
        <v>244</v>
      </c>
      <c r="W151" s="15" t="s">
        <v>68</v>
      </c>
      <c r="X151" s="15" t="s">
        <v>71</v>
      </c>
      <c r="Y151" s="58" t="n">
        <f aca="false">F151*G151*2</f>
        <v>800</v>
      </c>
      <c r="Z151" s="58" t="str">
        <f aca="false">IF(X151="N",Y151,"0")</f>
        <v>0</v>
      </c>
      <c r="AA151" s="58" t="n">
        <f aca="false">IF(X151="P",Y151,"0")</f>
        <v>800</v>
      </c>
      <c r="AB151" s="15"/>
      <c r="AC151" s="46"/>
      <c r="AD151" s="15"/>
      <c r="AE151" s="15"/>
      <c r="AF151" s="15"/>
    </row>
    <row r="152" customFormat="false" ht="11.25" hidden="false" customHeight="false" outlineLevel="0" collapsed="false">
      <c r="A152" s="39" t="s">
        <v>321</v>
      </c>
      <c r="B152" s="40" t="n">
        <v>95</v>
      </c>
      <c r="C152" s="39" t="s">
        <v>114</v>
      </c>
      <c r="D152" s="39" t="s">
        <v>50</v>
      </c>
      <c r="E152" s="15" t="s">
        <v>51</v>
      </c>
      <c r="F152" s="15" t="n">
        <v>16</v>
      </c>
      <c r="G152" s="15" t="n">
        <v>25</v>
      </c>
      <c r="H152" s="15"/>
      <c r="I152" s="128"/>
      <c r="J152" s="15" t="s">
        <v>24</v>
      </c>
      <c r="K152" s="195" t="s">
        <v>259</v>
      </c>
      <c r="L152" s="188" t="s">
        <v>26</v>
      </c>
      <c r="M152" s="189" t="s">
        <v>259</v>
      </c>
      <c r="N152" s="15" t="s">
        <v>24</v>
      </c>
      <c r="O152" s="15"/>
      <c r="P152" s="33" t="n">
        <v>25</v>
      </c>
      <c r="Q152" s="39" t="s">
        <v>1207</v>
      </c>
      <c r="R152" s="40" t="n">
        <v>315</v>
      </c>
      <c r="S152" s="315" t="s">
        <v>65</v>
      </c>
      <c r="T152" s="39" t="s">
        <v>1684</v>
      </c>
      <c r="U152" s="15" t="s">
        <v>244</v>
      </c>
      <c r="V152" s="15" t="s">
        <v>244</v>
      </c>
      <c r="W152" s="15" t="s">
        <v>68</v>
      </c>
      <c r="X152" s="15" t="s">
        <v>69</v>
      </c>
      <c r="Y152" s="58" t="n">
        <f aca="false">F152*G152*2</f>
        <v>800</v>
      </c>
      <c r="Z152" s="58" t="n">
        <f aca="false">IF(X152="N",Y152,"0")</f>
        <v>800</v>
      </c>
      <c r="AA152" s="58" t="str">
        <f aca="false">IF(X152="P",Y152,"0")</f>
        <v>0</v>
      </c>
      <c r="AB152" s="15"/>
      <c r="AC152" s="46"/>
      <c r="AD152" s="15"/>
      <c r="AE152" s="15"/>
      <c r="AF152" s="15"/>
    </row>
    <row r="153" customFormat="false" ht="11.25" hidden="false" customHeight="false" outlineLevel="0" collapsed="false">
      <c r="A153" s="39" t="s">
        <v>48</v>
      </c>
      <c r="B153" s="40" t="n">
        <v>0</v>
      </c>
      <c r="C153" s="39" t="s">
        <v>114</v>
      </c>
      <c r="D153" s="39" t="s">
        <v>50</v>
      </c>
      <c r="E153" s="15" t="s">
        <v>51</v>
      </c>
      <c r="F153" s="15" t="n">
        <v>16</v>
      </c>
      <c r="G153" s="33" t="n">
        <v>25</v>
      </c>
      <c r="H153" s="15"/>
      <c r="I153" s="96" t="s">
        <v>349</v>
      </c>
      <c r="J153" s="15" t="s">
        <v>24</v>
      </c>
      <c r="K153" s="187" t="s">
        <v>53</v>
      </c>
      <c r="L153" s="188" t="s">
        <v>26</v>
      </c>
      <c r="M153" s="189" t="s">
        <v>302</v>
      </c>
      <c r="N153" s="15" t="s">
        <v>24</v>
      </c>
      <c r="O153" s="15" t="s">
        <v>679</v>
      </c>
      <c r="P153" s="33" t="n">
        <v>25</v>
      </c>
      <c r="Q153" s="39" t="s">
        <v>1207</v>
      </c>
      <c r="R153" s="40" t="n">
        <v>320</v>
      </c>
      <c r="S153" s="315" t="n">
        <v>16449</v>
      </c>
      <c r="T153" s="39" t="s">
        <v>1685</v>
      </c>
      <c r="U153" s="15" t="s">
        <v>67</v>
      </c>
      <c r="V153" s="15" t="s">
        <v>67</v>
      </c>
      <c r="W153" s="15" t="s">
        <v>68</v>
      </c>
      <c r="X153" s="15" t="s">
        <v>71</v>
      </c>
      <c r="Y153" s="58" t="n">
        <f aca="false">F153*G153*2</f>
        <v>800</v>
      </c>
      <c r="Z153" s="58" t="str">
        <f aca="false">IF(X153="N",Y153,"0")</f>
        <v>0</v>
      </c>
      <c r="AA153" s="58" t="n">
        <f aca="false">IF(X153="P",Y153,"0")</f>
        <v>800</v>
      </c>
      <c r="AB153" s="15"/>
      <c r="AC153" s="46"/>
      <c r="AD153" s="15"/>
      <c r="AE153" s="15"/>
      <c r="AF153" s="15"/>
    </row>
    <row r="154" customFormat="false" ht="11.25" hidden="false" customHeight="false" outlineLevel="0" collapsed="false">
      <c r="A154" s="39" t="s">
        <v>258</v>
      </c>
      <c r="B154" s="40" t="n">
        <v>85.5</v>
      </c>
      <c r="C154" s="39" t="s">
        <v>114</v>
      </c>
      <c r="D154" s="39" t="s">
        <v>50</v>
      </c>
      <c r="E154" s="15" t="s">
        <v>51</v>
      </c>
      <c r="F154" s="15" t="n">
        <v>16</v>
      </c>
      <c r="G154" s="15" t="n">
        <v>25</v>
      </c>
      <c r="H154" s="15"/>
      <c r="I154" s="128" t="s">
        <v>1686</v>
      </c>
      <c r="J154" s="15" t="s">
        <v>24</v>
      </c>
      <c r="K154" s="195" t="s">
        <v>259</v>
      </c>
      <c r="L154" s="188" t="s">
        <v>26</v>
      </c>
      <c r="M154" s="191" t="s">
        <v>133</v>
      </c>
      <c r="N154" s="15" t="s">
        <v>24</v>
      </c>
      <c r="O154" s="15" t="s">
        <v>294</v>
      </c>
      <c r="P154" s="15" t="n">
        <v>25</v>
      </c>
      <c r="Q154" s="39" t="s">
        <v>297</v>
      </c>
      <c r="R154" s="40" t="n">
        <v>325</v>
      </c>
      <c r="S154" s="320" t="s">
        <v>259</v>
      </c>
      <c r="T154" s="39" t="s">
        <v>298</v>
      </c>
      <c r="U154" s="15" t="s">
        <v>244</v>
      </c>
      <c r="V154" s="15" t="s">
        <v>244</v>
      </c>
      <c r="W154" s="15" t="s">
        <v>68</v>
      </c>
      <c r="X154" s="15" t="s">
        <v>71</v>
      </c>
      <c r="Y154" s="58" t="n">
        <f aca="false">F154*G154*2</f>
        <v>800</v>
      </c>
      <c r="Z154" s="58" t="str">
        <f aca="false">IF(X154="N",Y154,"0")</f>
        <v>0</v>
      </c>
      <c r="AA154" s="58" t="n">
        <f aca="false">IF(X154="P",Y154,"0")</f>
        <v>800</v>
      </c>
      <c r="AB154" s="15"/>
      <c r="AC154" s="46"/>
      <c r="AD154" s="15"/>
      <c r="AE154" s="15"/>
      <c r="AF154" s="15"/>
    </row>
    <row r="155" customFormat="false" ht="11.25" hidden="false" customHeight="false" outlineLevel="0" collapsed="false">
      <c r="A155" s="39" t="s">
        <v>1687</v>
      </c>
      <c r="B155" s="40" t="n">
        <v>340</v>
      </c>
      <c r="C155" s="39" t="s">
        <v>1207</v>
      </c>
      <c r="D155" s="39" t="s">
        <v>50</v>
      </c>
      <c r="E155" s="15" t="s">
        <v>51</v>
      </c>
      <c r="F155" s="15" t="n">
        <v>16</v>
      </c>
      <c r="G155" s="33" t="n">
        <v>25</v>
      </c>
      <c r="H155" s="33"/>
      <c r="I155" s="96"/>
      <c r="J155" s="15" t="s">
        <v>24</v>
      </c>
      <c r="K155" s="187" t="s">
        <v>327</v>
      </c>
      <c r="L155" s="188" t="s">
        <v>26</v>
      </c>
      <c r="M155" s="191" t="s">
        <v>133</v>
      </c>
      <c r="N155" s="15" t="s">
        <v>24</v>
      </c>
      <c r="O155" s="15" t="s">
        <v>1688</v>
      </c>
      <c r="P155" s="15" t="n">
        <v>25</v>
      </c>
      <c r="Q155" s="39" t="s">
        <v>297</v>
      </c>
      <c r="R155" s="40" t="n">
        <v>325</v>
      </c>
      <c r="S155" s="320" t="s">
        <v>65</v>
      </c>
      <c r="T155" s="39" t="s">
        <v>301</v>
      </c>
      <c r="U155" s="15" t="s">
        <v>244</v>
      </c>
      <c r="V155" s="15" t="s">
        <v>244</v>
      </c>
      <c r="W155" s="15" t="s">
        <v>68</v>
      </c>
      <c r="X155" s="15" t="s">
        <v>69</v>
      </c>
      <c r="Y155" s="58" t="n">
        <f aca="false">F155*G155*2</f>
        <v>800</v>
      </c>
      <c r="Z155" s="58" t="n">
        <f aca="false">IF(X155="N",Y155,"0")</f>
        <v>800</v>
      </c>
      <c r="AA155" s="58" t="str">
        <f aca="false">IF(X155="P",Y155,"0")</f>
        <v>0</v>
      </c>
      <c r="AB155" s="15"/>
      <c r="AC155" s="46"/>
      <c r="AD155" s="15"/>
      <c r="AE155" s="15"/>
      <c r="AF155" s="15"/>
    </row>
    <row r="156" customFormat="false" ht="11.25" hidden="false" customHeight="false" outlineLevel="0" collapsed="false">
      <c r="A156" s="39" t="s">
        <v>521</v>
      </c>
      <c r="B156" s="40" t="n">
        <v>375</v>
      </c>
      <c r="C156" s="39" t="s">
        <v>274</v>
      </c>
      <c r="D156" s="39" t="s">
        <v>50</v>
      </c>
      <c r="E156" s="15" t="s">
        <v>51</v>
      </c>
      <c r="F156" s="15" t="n">
        <v>16</v>
      </c>
      <c r="G156" s="33" t="n">
        <v>25</v>
      </c>
      <c r="H156" s="33"/>
      <c r="I156" s="96"/>
      <c r="J156" s="15" t="s">
        <v>24</v>
      </c>
      <c r="K156" s="195" t="s">
        <v>323</v>
      </c>
      <c r="L156" s="188" t="s">
        <v>26</v>
      </c>
      <c r="M156" s="189" t="s">
        <v>323</v>
      </c>
      <c r="N156" s="15" t="s">
        <v>24</v>
      </c>
      <c r="O156" s="15"/>
      <c r="P156" s="33" t="n">
        <v>25</v>
      </c>
      <c r="Q156" s="39" t="s">
        <v>1207</v>
      </c>
      <c r="R156" s="40" t="n">
        <v>330</v>
      </c>
      <c r="S156" s="320" t="s">
        <v>65</v>
      </c>
      <c r="T156" s="39" t="s">
        <v>1689</v>
      </c>
      <c r="U156" s="15" t="s">
        <v>244</v>
      </c>
      <c r="V156" s="15" t="s">
        <v>244</v>
      </c>
      <c r="W156" s="15" t="s">
        <v>68</v>
      </c>
      <c r="X156" s="15" t="s">
        <v>69</v>
      </c>
      <c r="Y156" s="58" t="n">
        <f aca="false">F156*G156*2</f>
        <v>800</v>
      </c>
      <c r="Z156" s="58" t="n">
        <f aca="false">IF(X156="N",Y156,"0")</f>
        <v>800</v>
      </c>
      <c r="AA156" s="58" t="str">
        <f aca="false">IF(X156="P",Y156,"0")</f>
        <v>0</v>
      </c>
      <c r="AB156" s="15"/>
      <c r="AC156" s="46"/>
      <c r="AD156" s="15"/>
      <c r="AE156" s="15"/>
      <c r="AF156" s="15"/>
    </row>
    <row r="157" customFormat="false" ht="11.25" hidden="false" customHeight="false" outlineLevel="0" collapsed="false">
      <c r="A157" s="39" t="s">
        <v>446</v>
      </c>
      <c r="B157" s="40" t="n">
        <v>330</v>
      </c>
      <c r="C157" s="39" t="s">
        <v>447</v>
      </c>
      <c r="D157" s="39" t="s">
        <v>50</v>
      </c>
      <c r="E157" s="15" t="s">
        <v>51</v>
      </c>
      <c r="F157" s="15" t="n">
        <v>16</v>
      </c>
      <c r="G157" s="15" t="n">
        <v>25</v>
      </c>
      <c r="H157" s="15"/>
      <c r="I157" s="96"/>
      <c r="J157" s="15" t="s">
        <v>24</v>
      </c>
      <c r="K157" s="195" t="s">
        <v>240</v>
      </c>
      <c r="L157" s="188" t="s">
        <v>26</v>
      </c>
      <c r="M157" s="191" t="s">
        <v>346</v>
      </c>
      <c r="N157" s="15" t="s">
        <v>24</v>
      </c>
      <c r="O157" s="128" t="s">
        <v>1690</v>
      </c>
      <c r="P157" s="15" t="n">
        <v>25</v>
      </c>
      <c r="Q157" s="39" t="s">
        <v>519</v>
      </c>
      <c r="R157" s="40" t="n">
        <v>335</v>
      </c>
      <c r="S157" s="315" t="s">
        <v>65</v>
      </c>
      <c r="T157" s="39" t="s">
        <v>529</v>
      </c>
      <c r="U157" s="15" t="s">
        <v>244</v>
      </c>
      <c r="V157" s="15" t="s">
        <v>244</v>
      </c>
      <c r="W157" s="15" t="s">
        <v>68</v>
      </c>
      <c r="X157" s="15" t="s">
        <v>69</v>
      </c>
      <c r="Y157" s="58" t="n">
        <f aca="false">F157*G157*2</f>
        <v>800</v>
      </c>
      <c r="Z157" s="58" t="n">
        <f aca="false">IF(X157="N",Y157,"0")</f>
        <v>800</v>
      </c>
      <c r="AA157" s="58" t="str">
        <f aca="false">IF(X157="P",Y157,"0")</f>
        <v>0</v>
      </c>
      <c r="AB157" s="15"/>
      <c r="AC157" s="46"/>
      <c r="AD157" s="15"/>
      <c r="AE157" s="15"/>
      <c r="AF157" s="15"/>
    </row>
    <row r="158" customFormat="false" ht="11.25" hidden="false" customHeight="false" outlineLevel="0" collapsed="false">
      <c r="A158" s="47" t="s">
        <v>54</v>
      </c>
      <c r="B158" s="48" t="n">
        <v>216</v>
      </c>
      <c r="C158" s="47" t="s">
        <v>55</v>
      </c>
      <c r="D158" s="47" t="s">
        <v>50</v>
      </c>
      <c r="E158" s="33" t="s">
        <v>51</v>
      </c>
      <c r="F158" s="33" t="n">
        <v>16</v>
      </c>
      <c r="G158" s="33" t="n">
        <v>25</v>
      </c>
      <c r="H158" s="33"/>
      <c r="I158" s="96" t="s">
        <v>256</v>
      </c>
      <c r="J158" s="15" t="s">
        <v>24</v>
      </c>
      <c r="K158" s="187" t="s">
        <v>57</v>
      </c>
      <c r="L158" s="188" t="s">
        <v>26</v>
      </c>
      <c r="M158" s="189" t="s">
        <v>323</v>
      </c>
      <c r="N158" s="15" t="s">
        <v>24</v>
      </c>
      <c r="O158" s="128" t="s">
        <v>57</v>
      </c>
      <c r="P158" s="33" t="n">
        <v>25</v>
      </c>
      <c r="Q158" s="39" t="s">
        <v>1207</v>
      </c>
      <c r="R158" s="40" t="n">
        <v>340</v>
      </c>
      <c r="S158" s="320" t="s">
        <v>65</v>
      </c>
      <c r="T158" s="39" t="s">
        <v>1691</v>
      </c>
      <c r="U158" s="15" t="s">
        <v>244</v>
      </c>
      <c r="V158" s="15" t="s">
        <v>244</v>
      </c>
      <c r="W158" s="15" t="s">
        <v>68</v>
      </c>
      <c r="X158" s="15" t="s">
        <v>69</v>
      </c>
      <c r="Y158" s="58" t="n">
        <f aca="false">F158*G158*2</f>
        <v>800</v>
      </c>
      <c r="Z158" s="58" t="n">
        <f aca="false">IF(X158="N",Y158,"0")</f>
        <v>800</v>
      </c>
      <c r="AA158" s="58" t="str">
        <f aca="false">IF(X158="P",Y158,"0")</f>
        <v>0</v>
      </c>
      <c r="AB158" s="15"/>
      <c r="AC158" s="46"/>
      <c r="AD158" s="15"/>
      <c r="AE158" s="15"/>
      <c r="AF158" s="15"/>
    </row>
    <row r="159" customFormat="false" ht="11.25" hidden="false" customHeight="false" outlineLevel="0" collapsed="false">
      <c r="A159" s="39" t="s">
        <v>273</v>
      </c>
      <c r="B159" s="40" t="n">
        <v>385</v>
      </c>
      <c r="C159" s="39" t="s">
        <v>274</v>
      </c>
      <c r="D159" s="39" t="s">
        <v>50</v>
      </c>
      <c r="E159" s="15" t="s">
        <v>51</v>
      </c>
      <c r="F159" s="15" t="n">
        <v>16</v>
      </c>
      <c r="G159" s="33" t="n">
        <v>25</v>
      </c>
      <c r="H159" s="33"/>
      <c r="I159" s="96"/>
      <c r="J159" s="15" t="s">
        <v>24</v>
      </c>
      <c r="K159" s="195" t="s">
        <v>495</v>
      </c>
      <c r="L159" s="188" t="s">
        <v>26</v>
      </c>
      <c r="M159" s="189" t="s">
        <v>495</v>
      </c>
      <c r="N159" s="15" t="s">
        <v>24</v>
      </c>
      <c r="O159" s="15"/>
      <c r="P159" s="33" t="n">
        <v>25</v>
      </c>
      <c r="Q159" s="39" t="s">
        <v>1207</v>
      </c>
      <c r="R159" s="40" t="n">
        <v>350</v>
      </c>
      <c r="S159" s="320" t="s">
        <v>65</v>
      </c>
      <c r="T159" s="39" t="s">
        <v>1692</v>
      </c>
      <c r="U159" s="15" t="s">
        <v>244</v>
      </c>
      <c r="V159" s="15" t="s">
        <v>244</v>
      </c>
      <c r="W159" s="15" t="s">
        <v>68</v>
      </c>
      <c r="X159" s="15" t="s">
        <v>69</v>
      </c>
      <c r="Y159" s="58" t="n">
        <f aca="false">F159*G159*2</f>
        <v>800</v>
      </c>
      <c r="Z159" s="58" t="n">
        <f aca="false">IF(X159="N",Y159,"0")</f>
        <v>800</v>
      </c>
      <c r="AA159" s="58" t="str">
        <f aca="false">IF(X159="P",Y159,"0")</f>
        <v>0</v>
      </c>
      <c r="AB159" s="15"/>
      <c r="AC159" s="46"/>
      <c r="AD159" s="15"/>
      <c r="AE159" s="15"/>
      <c r="AF159" s="15"/>
    </row>
    <row r="160" customFormat="false" ht="11.85" hidden="false" customHeight="true" outlineLevel="0" collapsed="false">
      <c r="A160" s="208"/>
      <c r="B160" s="208"/>
      <c r="C160" s="208"/>
      <c r="D160" s="208"/>
      <c r="E160" s="208"/>
      <c r="F160" s="208"/>
      <c r="G160" s="209" t="n">
        <f aca="false">SUM(G134:G159)</f>
        <v>500</v>
      </c>
      <c r="H160" s="213"/>
      <c r="I160" s="213"/>
      <c r="J160" s="213"/>
      <c r="K160" s="213"/>
      <c r="L160" s="214"/>
      <c r="M160" s="213" t="n">
        <f aca="false">G160-P160</f>
        <v>0</v>
      </c>
      <c r="N160" s="213"/>
      <c r="O160" s="213"/>
      <c r="P160" s="209" t="n">
        <f aca="false">SUM(P134:P159)</f>
        <v>500</v>
      </c>
      <c r="Q160" s="62"/>
      <c r="R160" s="62"/>
      <c r="S160" s="215"/>
      <c r="T160" s="62"/>
      <c r="U160" s="208"/>
      <c r="V160" s="208"/>
      <c r="W160" s="208"/>
      <c r="X160" s="62"/>
      <c r="Y160" s="58" t="n">
        <f aca="false">F160*G160*2</f>
        <v>0</v>
      </c>
      <c r="Z160" s="58" t="str">
        <f aca="false">IF(X160="N",Y160,"0")</f>
        <v>0</v>
      </c>
      <c r="AA160" s="58" t="str">
        <f aca="false">IF(X160="P",Y160,"0")</f>
        <v>0</v>
      </c>
      <c r="AB160" s="208"/>
      <c r="AC160" s="208"/>
      <c r="AD160" s="208"/>
      <c r="AE160" s="208"/>
      <c r="AF160" s="208"/>
    </row>
    <row r="161" customFormat="false" ht="12" hidden="false" customHeight="true" outlineLevel="0" collapsed="false">
      <c r="A161" s="29"/>
      <c r="B161" s="29"/>
      <c r="C161" s="216" t="s">
        <v>336</v>
      </c>
      <c r="D161" s="29"/>
      <c r="E161" s="29"/>
      <c r="F161" s="29"/>
      <c r="G161" s="33"/>
      <c r="H161" s="33"/>
      <c r="I161" s="33"/>
      <c r="J161" s="33"/>
      <c r="K161" s="33"/>
      <c r="L161" s="218"/>
      <c r="M161" s="33"/>
      <c r="N161" s="33"/>
      <c r="O161" s="33"/>
      <c r="P161" s="33"/>
      <c r="Q161" s="33"/>
      <c r="R161" s="33"/>
      <c r="S161" s="219"/>
      <c r="T161" s="33"/>
      <c r="U161" s="29"/>
      <c r="V161" s="29"/>
      <c r="W161" s="29"/>
      <c r="X161" s="33"/>
      <c r="Y161" s="58" t="n">
        <f aca="false">F161*G161*2</f>
        <v>0</v>
      </c>
      <c r="Z161" s="58" t="str">
        <f aca="false">IF(X161="N",Y161,"0")</f>
        <v>0</v>
      </c>
      <c r="AA161" s="58" t="str">
        <f aca="false">IF(X161="P",Y161,"0")</f>
        <v>0</v>
      </c>
      <c r="AB161" s="29"/>
      <c r="AC161" s="29"/>
      <c r="AD161" s="29"/>
      <c r="AE161" s="29"/>
      <c r="AF161" s="29"/>
    </row>
    <row r="162" customFormat="false" ht="11.85" hidden="false" customHeight="true" outlineLevel="0" collapsed="false">
      <c r="A162" s="47" t="s">
        <v>285</v>
      </c>
      <c r="B162" s="48" t="n">
        <v>0</v>
      </c>
      <c r="C162" s="47" t="s">
        <v>286</v>
      </c>
      <c r="D162" s="39" t="s">
        <v>74</v>
      </c>
      <c r="E162" s="15" t="s">
        <v>51</v>
      </c>
      <c r="F162" s="15" t="n">
        <v>8</v>
      </c>
      <c r="G162" s="33" t="n">
        <v>4</v>
      </c>
      <c r="H162" s="33" t="s">
        <v>61</v>
      </c>
      <c r="I162" s="32" t="s">
        <v>287</v>
      </c>
      <c r="J162" s="15" t="s">
        <v>24</v>
      </c>
      <c r="K162" s="200" t="s">
        <v>288</v>
      </c>
      <c r="L162" s="201" t="s">
        <v>26</v>
      </c>
      <c r="M162" s="202" t="s">
        <v>53</v>
      </c>
      <c r="N162" s="15" t="s">
        <v>24</v>
      </c>
      <c r="O162" s="307" t="s">
        <v>1210</v>
      </c>
      <c r="P162" s="33" t="n">
        <v>4</v>
      </c>
      <c r="Q162" s="39" t="s">
        <v>1207</v>
      </c>
      <c r="R162" s="40" t="n">
        <v>0</v>
      </c>
      <c r="S162" s="318" t="n">
        <v>15937</v>
      </c>
      <c r="T162" s="39" t="s">
        <v>1693</v>
      </c>
      <c r="U162" s="15" t="s">
        <v>244</v>
      </c>
      <c r="V162" s="15" t="s">
        <v>244</v>
      </c>
      <c r="W162" s="15" t="s">
        <v>68</v>
      </c>
      <c r="X162" s="15" t="s">
        <v>71</v>
      </c>
      <c r="Y162" s="58" t="n">
        <f aca="false">F162*G162*2</f>
        <v>64</v>
      </c>
      <c r="Z162" s="58" t="str">
        <f aca="false">IF(X162="N",Y162,"0")</f>
        <v>0</v>
      </c>
      <c r="AA162" s="58" t="n">
        <f aca="false">IF(X162="P",Y162,"0")</f>
        <v>64</v>
      </c>
      <c r="AB162" s="15"/>
      <c r="AC162" s="46"/>
      <c r="AD162" s="15"/>
      <c r="AE162" s="15"/>
      <c r="AF162" s="15"/>
    </row>
    <row r="163" customFormat="false" ht="11.25" hidden="false" customHeight="false" outlineLevel="0" collapsed="false">
      <c r="A163" s="39" t="s">
        <v>338</v>
      </c>
      <c r="B163" s="48" t="n">
        <v>64.5</v>
      </c>
      <c r="C163" s="39" t="s">
        <v>114</v>
      </c>
      <c r="D163" s="39" t="s">
        <v>74</v>
      </c>
      <c r="E163" s="15" t="s">
        <v>51</v>
      </c>
      <c r="F163" s="15" t="n">
        <v>8</v>
      </c>
      <c r="G163" s="15" t="n">
        <v>25</v>
      </c>
      <c r="H163" s="15"/>
      <c r="I163" s="15"/>
      <c r="J163" s="15" t="s">
        <v>24</v>
      </c>
      <c r="K163" s="200" t="s">
        <v>133</v>
      </c>
      <c r="L163" s="201" t="s">
        <v>26</v>
      </c>
      <c r="M163" s="202" t="s">
        <v>133</v>
      </c>
      <c r="N163" s="15" t="s">
        <v>24</v>
      </c>
      <c r="O163" s="309" t="s">
        <v>339</v>
      </c>
      <c r="P163" s="15" t="n">
        <v>25</v>
      </c>
      <c r="Q163" s="39" t="s">
        <v>114</v>
      </c>
      <c r="R163" s="40" t="n">
        <v>38.5</v>
      </c>
      <c r="S163" s="319" t="s">
        <v>340</v>
      </c>
      <c r="T163" s="39" t="s">
        <v>341</v>
      </c>
      <c r="U163" s="15" t="s">
        <v>244</v>
      </c>
      <c r="V163" s="15" t="s">
        <v>244</v>
      </c>
      <c r="W163" s="15" t="s">
        <v>68</v>
      </c>
      <c r="X163" s="15" t="s">
        <v>69</v>
      </c>
      <c r="Y163" s="58" t="n">
        <f aca="false">F163*G163*2</f>
        <v>400</v>
      </c>
      <c r="Z163" s="58" t="n">
        <f aca="false">IF(X163="N",Y163,"0")</f>
        <v>400</v>
      </c>
      <c r="AA163" s="58" t="str">
        <f aca="false">IF(X163="P",Y163,"0")</f>
        <v>0</v>
      </c>
      <c r="AB163" s="15"/>
      <c r="AC163" s="46"/>
      <c r="AD163" s="15"/>
      <c r="AE163" s="15"/>
      <c r="AF163" s="15"/>
    </row>
    <row r="164" customFormat="false" ht="11.25" hidden="false" customHeight="false" outlineLevel="0" collapsed="false">
      <c r="A164" s="39" t="s">
        <v>342</v>
      </c>
      <c r="B164" s="48" t="n">
        <v>69.5</v>
      </c>
      <c r="C164" s="39" t="s">
        <v>114</v>
      </c>
      <c r="D164" s="39" t="s">
        <v>74</v>
      </c>
      <c r="E164" s="15" t="s">
        <v>51</v>
      </c>
      <c r="F164" s="15" t="n">
        <v>8</v>
      </c>
      <c r="G164" s="15" t="n">
        <v>25</v>
      </c>
      <c r="H164" s="15"/>
      <c r="I164" s="15"/>
      <c r="J164" s="15" t="s">
        <v>24</v>
      </c>
      <c r="K164" s="200" t="s">
        <v>133</v>
      </c>
      <c r="L164" s="201" t="s">
        <v>26</v>
      </c>
      <c r="M164" s="202" t="s">
        <v>133</v>
      </c>
      <c r="N164" s="15" t="s">
        <v>24</v>
      </c>
      <c r="O164" s="139" t="s">
        <v>339</v>
      </c>
      <c r="P164" s="15" t="n">
        <v>25</v>
      </c>
      <c r="Q164" s="39" t="s">
        <v>114</v>
      </c>
      <c r="R164" s="40" t="n">
        <v>38.5</v>
      </c>
      <c r="S164" s="319" t="s">
        <v>340</v>
      </c>
      <c r="T164" s="39" t="s">
        <v>343</v>
      </c>
      <c r="U164" s="15" t="s">
        <v>244</v>
      </c>
      <c r="V164" s="15" t="s">
        <v>244</v>
      </c>
      <c r="W164" s="15" t="s">
        <v>68</v>
      </c>
      <c r="X164" s="15" t="s">
        <v>69</v>
      </c>
      <c r="Y164" s="58" t="n">
        <f aca="false">F164*G164*2</f>
        <v>400</v>
      </c>
      <c r="Z164" s="58" t="n">
        <f aca="false">IF(X164="N",Y164,"0")</f>
        <v>400</v>
      </c>
      <c r="AA164" s="58" t="str">
        <f aca="false">IF(X164="P",Y164,"0")</f>
        <v>0</v>
      </c>
      <c r="AB164" s="15"/>
      <c r="AC164" s="46"/>
      <c r="AD164" s="15"/>
      <c r="AE164" s="15"/>
      <c r="AF164" s="15"/>
    </row>
    <row r="165" customFormat="false" ht="11.25" hidden="false" customHeight="false" outlineLevel="0" collapsed="false">
      <c r="A165" s="39" t="s">
        <v>406</v>
      </c>
      <c r="B165" s="48" t="n">
        <v>61</v>
      </c>
      <c r="C165" s="39" t="s">
        <v>114</v>
      </c>
      <c r="D165" s="39" t="s">
        <v>74</v>
      </c>
      <c r="E165" s="15" t="s">
        <v>51</v>
      </c>
      <c r="F165" s="15" t="n">
        <v>8</v>
      </c>
      <c r="G165" s="15" t="n">
        <v>8</v>
      </c>
      <c r="H165" s="15"/>
      <c r="I165" s="15"/>
      <c r="J165" s="15" t="s">
        <v>24</v>
      </c>
      <c r="K165" s="195" t="s">
        <v>133</v>
      </c>
      <c r="L165" s="188" t="s">
        <v>26</v>
      </c>
      <c r="M165" s="191" t="s">
        <v>254</v>
      </c>
      <c r="N165" s="15" t="s">
        <v>24</v>
      </c>
      <c r="O165" s="15" t="s">
        <v>744</v>
      </c>
      <c r="P165" s="15" t="n">
        <v>8</v>
      </c>
      <c r="Q165" s="39" t="s">
        <v>114</v>
      </c>
      <c r="R165" s="40" t="n">
        <v>26.65</v>
      </c>
      <c r="S165" s="316" t="s">
        <v>65</v>
      </c>
      <c r="T165" s="39" t="s">
        <v>255</v>
      </c>
      <c r="U165" s="15" t="s">
        <v>244</v>
      </c>
      <c r="V165" s="15" t="s">
        <v>244</v>
      </c>
      <c r="W165" s="15" t="s">
        <v>68</v>
      </c>
      <c r="X165" s="15" t="s">
        <v>69</v>
      </c>
      <c r="Y165" s="58" t="n">
        <f aca="false">F165*G165*2</f>
        <v>128</v>
      </c>
      <c r="Z165" s="58" t="n">
        <f aca="false">IF(X165="N",Y165,"0")</f>
        <v>128</v>
      </c>
      <c r="AA165" s="58" t="str">
        <f aca="false">IF(X165="P",Y165,"0")</f>
        <v>0</v>
      </c>
      <c r="AB165" s="15"/>
      <c r="AC165" s="46"/>
      <c r="AD165" s="15"/>
      <c r="AE165" s="15"/>
      <c r="AF165" s="15"/>
    </row>
    <row r="166" customFormat="false" ht="11.25" hidden="false" customHeight="false" outlineLevel="0" collapsed="false">
      <c r="A166" s="39" t="s">
        <v>406</v>
      </c>
      <c r="B166" s="48" t="n">
        <v>61</v>
      </c>
      <c r="C166" s="39" t="s">
        <v>114</v>
      </c>
      <c r="D166" s="39" t="s">
        <v>74</v>
      </c>
      <c r="E166" s="15" t="s">
        <v>51</v>
      </c>
      <c r="F166" s="15" t="n">
        <v>8</v>
      </c>
      <c r="G166" s="15" t="n">
        <v>17</v>
      </c>
      <c r="H166" s="15"/>
      <c r="I166" s="128"/>
      <c r="J166" s="15" t="s">
        <v>24</v>
      </c>
      <c r="K166" s="195" t="s">
        <v>133</v>
      </c>
      <c r="L166" s="188" t="s">
        <v>26</v>
      </c>
      <c r="M166" s="191" t="s">
        <v>139</v>
      </c>
      <c r="N166" s="15" t="s">
        <v>24</v>
      </c>
      <c r="O166" s="15" t="s">
        <v>1335</v>
      </c>
      <c r="P166" s="15" t="n">
        <v>17</v>
      </c>
      <c r="Q166" s="39" t="s">
        <v>364</v>
      </c>
      <c r="R166" s="40" t="n">
        <v>26.15</v>
      </c>
      <c r="S166" s="316" t="s">
        <v>65</v>
      </c>
      <c r="T166" s="39" t="s">
        <v>365</v>
      </c>
      <c r="U166" s="15" t="s">
        <v>244</v>
      </c>
      <c r="V166" s="15" t="s">
        <v>244</v>
      </c>
      <c r="W166" s="15" t="s">
        <v>68</v>
      </c>
      <c r="X166" s="15" t="s">
        <v>69</v>
      </c>
      <c r="Y166" s="58" t="n">
        <f aca="false">F166*G166*2</f>
        <v>272</v>
      </c>
      <c r="Z166" s="58" t="n">
        <f aca="false">IF(X166="N",Y166,"0")</f>
        <v>272</v>
      </c>
      <c r="AA166" s="58" t="str">
        <f aca="false">IF(X166="P",Y166,"0")</f>
        <v>0</v>
      </c>
      <c r="AB166" s="15"/>
      <c r="AC166" s="46"/>
      <c r="AD166" s="15"/>
      <c r="AE166" s="15"/>
      <c r="AF166" s="15"/>
    </row>
    <row r="167" customFormat="false" ht="11.25" hidden="false" customHeight="false" outlineLevel="0" collapsed="false">
      <c r="A167" s="39" t="s">
        <v>344</v>
      </c>
      <c r="B167" s="40" t="n">
        <v>295</v>
      </c>
      <c r="C167" s="39" t="s">
        <v>274</v>
      </c>
      <c r="D167" s="39" t="s">
        <v>74</v>
      </c>
      <c r="E167" s="15" t="s">
        <v>51</v>
      </c>
      <c r="F167" s="15" t="n">
        <v>8</v>
      </c>
      <c r="G167" s="33" t="n">
        <v>5</v>
      </c>
      <c r="H167" s="33"/>
      <c r="I167" s="96" t="s">
        <v>345</v>
      </c>
      <c r="J167" s="15" t="s">
        <v>24</v>
      </c>
      <c r="K167" s="195" t="s">
        <v>346</v>
      </c>
      <c r="L167" s="188" t="s">
        <v>26</v>
      </c>
      <c r="M167" s="191" t="s">
        <v>302</v>
      </c>
      <c r="N167" s="15" t="s">
        <v>24</v>
      </c>
      <c r="O167" s="128" t="s">
        <v>303</v>
      </c>
      <c r="P167" s="15" t="n">
        <v>5</v>
      </c>
      <c r="Q167" s="39" t="s">
        <v>55</v>
      </c>
      <c r="R167" s="40" t="n">
        <v>240</v>
      </c>
      <c r="S167" s="320" t="n">
        <v>146860</v>
      </c>
      <c r="T167" s="39" t="s">
        <v>347</v>
      </c>
      <c r="U167" s="15" t="s">
        <v>244</v>
      </c>
      <c r="V167" s="15" t="s">
        <v>244</v>
      </c>
      <c r="W167" s="15" t="s">
        <v>68</v>
      </c>
      <c r="X167" s="15" t="s">
        <v>71</v>
      </c>
      <c r="Y167" s="58" t="n">
        <f aca="false">F167*G167*2</f>
        <v>80</v>
      </c>
      <c r="Z167" s="58" t="str">
        <f aca="false">IF(X167="N",Y167,"0")</f>
        <v>0</v>
      </c>
      <c r="AA167" s="58" t="n">
        <f aca="false">IF(X167="P",Y167,"0")</f>
        <v>80</v>
      </c>
      <c r="AB167" s="15"/>
      <c r="AC167" s="46"/>
      <c r="AD167" s="15"/>
      <c r="AE167" s="15"/>
      <c r="AF167" s="15"/>
    </row>
    <row r="168" customFormat="false" ht="11.25" hidden="false" customHeight="false" outlineLevel="0" collapsed="false">
      <c r="A168" s="39" t="s">
        <v>344</v>
      </c>
      <c r="B168" s="40" t="n">
        <v>295</v>
      </c>
      <c r="C168" s="39" t="s">
        <v>274</v>
      </c>
      <c r="D168" s="39" t="s">
        <v>74</v>
      </c>
      <c r="E168" s="15" t="s">
        <v>51</v>
      </c>
      <c r="F168" s="15" t="n">
        <v>8</v>
      </c>
      <c r="G168" s="33" t="n">
        <v>3</v>
      </c>
      <c r="H168" s="33"/>
      <c r="I168" s="96" t="s">
        <v>348</v>
      </c>
      <c r="J168" s="15" t="s">
        <v>24</v>
      </c>
      <c r="K168" s="195" t="s">
        <v>346</v>
      </c>
      <c r="L168" s="188" t="s">
        <v>26</v>
      </c>
      <c r="M168" s="191" t="s">
        <v>254</v>
      </c>
      <c r="N168" s="15" t="s">
        <v>24</v>
      </c>
      <c r="O168" s="128" t="s">
        <v>349</v>
      </c>
      <c r="P168" s="15" t="n">
        <v>3</v>
      </c>
      <c r="Q168" s="39" t="s">
        <v>305</v>
      </c>
      <c r="R168" s="40" t="n">
        <v>199.25</v>
      </c>
      <c r="S168" s="320" t="n">
        <v>146866</v>
      </c>
      <c r="T168" s="39" t="s">
        <v>350</v>
      </c>
      <c r="U168" s="15" t="s">
        <v>244</v>
      </c>
      <c r="V168" s="15" t="s">
        <v>244</v>
      </c>
      <c r="W168" s="15" t="s">
        <v>68</v>
      </c>
      <c r="X168" s="15" t="s">
        <v>71</v>
      </c>
      <c r="Y168" s="58" t="n">
        <f aca="false">F168*G168*2</f>
        <v>48</v>
      </c>
      <c r="Z168" s="58" t="str">
        <f aca="false">IF(X168="N",Y168,"0")</f>
        <v>0</v>
      </c>
      <c r="AA168" s="58" t="n">
        <f aca="false">IF(X168="P",Y168,"0")</f>
        <v>48</v>
      </c>
      <c r="AB168" s="15"/>
      <c r="AC168" s="46"/>
      <c r="AD168" s="15"/>
      <c r="AE168" s="15"/>
      <c r="AF168" s="15"/>
    </row>
    <row r="169" customFormat="false" ht="11.25" hidden="false" customHeight="false" outlineLevel="0" collapsed="false">
      <c r="A169" s="39" t="s">
        <v>344</v>
      </c>
      <c r="B169" s="40" t="n">
        <v>295</v>
      </c>
      <c r="C169" s="39" t="s">
        <v>274</v>
      </c>
      <c r="D169" s="39" t="s">
        <v>74</v>
      </c>
      <c r="E169" s="15" t="s">
        <v>51</v>
      </c>
      <c r="F169" s="15" t="n">
        <v>8</v>
      </c>
      <c r="G169" s="33" t="n">
        <v>8</v>
      </c>
      <c r="H169" s="33"/>
      <c r="I169" s="96" t="s">
        <v>348</v>
      </c>
      <c r="J169" s="15" t="s">
        <v>24</v>
      </c>
      <c r="K169" s="195" t="s">
        <v>346</v>
      </c>
      <c r="L169" s="188" t="s">
        <v>26</v>
      </c>
      <c r="M169" s="191" t="s">
        <v>53</v>
      </c>
      <c r="N169" s="15" t="s">
        <v>24</v>
      </c>
      <c r="O169" s="307" t="s">
        <v>1210</v>
      </c>
      <c r="P169" s="33" t="n">
        <v>8</v>
      </c>
      <c r="Q169" s="39" t="s">
        <v>1207</v>
      </c>
      <c r="R169" s="40" t="n">
        <v>0</v>
      </c>
      <c r="S169" s="320" t="n">
        <v>146865</v>
      </c>
      <c r="T169" s="39" t="s">
        <v>1693</v>
      </c>
      <c r="U169" s="15" t="s">
        <v>244</v>
      </c>
      <c r="V169" s="15" t="s">
        <v>244</v>
      </c>
      <c r="W169" s="15" t="s">
        <v>68</v>
      </c>
      <c r="X169" s="15" t="s">
        <v>71</v>
      </c>
      <c r="Y169" s="58" t="n">
        <f aca="false">F169*G169*2</f>
        <v>128</v>
      </c>
      <c r="Z169" s="58" t="str">
        <f aca="false">IF(X169="N",Y169,"0")</f>
        <v>0</v>
      </c>
      <c r="AA169" s="58" t="n">
        <f aca="false">IF(X169="P",Y169,"0")</f>
        <v>128</v>
      </c>
      <c r="AB169" s="15"/>
      <c r="AC169" s="46"/>
      <c r="AD169" s="15"/>
      <c r="AE169" s="15"/>
      <c r="AF169" s="15"/>
    </row>
    <row r="170" customFormat="false" ht="11.25" hidden="false" customHeight="false" outlineLevel="0" collapsed="false">
      <c r="A170" s="39" t="s">
        <v>250</v>
      </c>
      <c r="B170" s="48" t="n">
        <v>0</v>
      </c>
      <c r="C170" s="39" t="s">
        <v>55</v>
      </c>
      <c r="D170" s="39" t="s">
        <v>74</v>
      </c>
      <c r="E170" s="15" t="s">
        <v>51</v>
      </c>
      <c r="F170" s="15" t="n">
        <v>8</v>
      </c>
      <c r="G170" s="15" t="n">
        <v>8</v>
      </c>
      <c r="H170" s="15"/>
      <c r="I170" s="16" t="s">
        <v>1193</v>
      </c>
      <c r="J170" s="15" t="s">
        <v>24</v>
      </c>
      <c r="K170" s="195" t="s">
        <v>53</v>
      </c>
      <c r="L170" s="188" t="s">
        <v>26</v>
      </c>
      <c r="M170" s="191" t="s">
        <v>139</v>
      </c>
      <c r="N170" s="15" t="s">
        <v>24</v>
      </c>
      <c r="O170" s="128" t="s">
        <v>1243</v>
      </c>
      <c r="P170" s="15" t="n">
        <v>8</v>
      </c>
      <c r="Q170" s="39" t="s">
        <v>364</v>
      </c>
      <c r="R170" s="40" t="n">
        <v>26.15</v>
      </c>
      <c r="S170" s="316" t="s">
        <v>1694</v>
      </c>
      <c r="T170" s="39" t="s">
        <v>365</v>
      </c>
      <c r="U170" s="15" t="s">
        <v>244</v>
      </c>
      <c r="V170" s="15" t="s">
        <v>244</v>
      </c>
      <c r="W170" s="15" t="s">
        <v>68</v>
      </c>
      <c r="X170" s="15" t="s">
        <v>71</v>
      </c>
      <c r="Y170" s="58" t="n">
        <f aca="false">F170*G170*2</f>
        <v>128</v>
      </c>
      <c r="Z170" s="58" t="str">
        <f aca="false">IF(X170="N",Y170,"0")</f>
        <v>0</v>
      </c>
      <c r="AA170" s="58" t="n">
        <f aca="false">IF(X170="P",Y170,"0")</f>
        <v>128</v>
      </c>
      <c r="AB170" s="15"/>
      <c r="AC170" s="46"/>
      <c r="AD170" s="15"/>
      <c r="AE170" s="15"/>
      <c r="AF170" s="15"/>
    </row>
    <row r="171" customFormat="false" ht="11.25" hidden="false" customHeight="false" outlineLevel="0" collapsed="false">
      <c r="A171" s="39" t="s">
        <v>1695</v>
      </c>
      <c r="B171" s="40" t="n">
        <v>320</v>
      </c>
      <c r="C171" s="39" t="s">
        <v>1207</v>
      </c>
      <c r="D171" s="39" t="s">
        <v>74</v>
      </c>
      <c r="E171" s="15" t="s">
        <v>51</v>
      </c>
      <c r="F171" s="15" t="n">
        <v>8</v>
      </c>
      <c r="G171" s="33" t="n">
        <v>25</v>
      </c>
      <c r="H171" s="15"/>
      <c r="I171" s="351"/>
      <c r="J171" s="15" t="s">
        <v>24</v>
      </c>
      <c r="K171" s="187" t="s">
        <v>334</v>
      </c>
      <c r="L171" s="188" t="s">
        <v>26</v>
      </c>
      <c r="M171" s="189" t="s">
        <v>319</v>
      </c>
      <c r="N171" s="15" t="s">
        <v>24</v>
      </c>
      <c r="O171" s="128" t="s">
        <v>334</v>
      </c>
      <c r="P171" s="15" t="n">
        <v>25</v>
      </c>
      <c r="Q171" s="39" t="s">
        <v>1207</v>
      </c>
      <c r="R171" s="40" t="n">
        <v>340</v>
      </c>
      <c r="S171" s="315" t="s">
        <v>65</v>
      </c>
      <c r="T171" s="39" t="s">
        <v>1691</v>
      </c>
      <c r="U171" s="15" t="s">
        <v>244</v>
      </c>
      <c r="V171" s="15" t="s">
        <v>244</v>
      </c>
      <c r="W171" s="15" t="s">
        <v>68</v>
      </c>
      <c r="X171" s="15" t="s">
        <v>69</v>
      </c>
      <c r="Y171" s="58" t="n">
        <f aca="false">F171*G171*2</f>
        <v>400</v>
      </c>
      <c r="Z171" s="58" t="n">
        <f aca="false">IF(X171="N",Y171,"0")</f>
        <v>400</v>
      </c>
      <c r="AA171" s="58" t="str">
        <f aca="false">IF(X171="P",Y171,"0")</f>
        <v>0</v>
      </c>
      <c r="AB171" s="15"/>
      <c r="AC171" s="46"/>
      <c r="AD171" s="15"/>
      <c r="AE171" s="15"/>
      <c r="AF171" s="15"/>
    </row>
    <row r="172" customFormat="false" ht="11.25" hidden="false" customHeight="false" outlineLevel="0" collapsed="false">
      <c r="A172" s="39" t="s">
        <v>351</v>
      </c>
      <c r="B172" s="40" t="n">
        <v>63.5</v>
      </c>
      <c r="C172" s="39" t="s">
        <v>114</v>
      </c>
      <c r="D172" s="39" t="s">
        <v>74</v>
      </c>
      <c r="E172" s="15" t="s">
        <v>51</v>
      </c>
      <c r="F172" s="15" t="n">
        <v>8</v>
      </c>
      <c r="G172" s="15" t="n">
        <v>25</v>
      </c>
      <c r="H172" s="15"/>
      <c r="I172" s="96" t="s">
        <v>1696</v>
      </c>
      <c r="J172" s="15" t="s">
        <v>24</v>
      </c>
      <c r="K172" s="195" t="s">
        <v>327</v>
      </c>
      <c r="L172" s="188" t="s">
        <v>26</v>
      </c>
      <c r="M172" s="189" t="s">
        <v>319</v>
      </c>
      <c r="N172" s="15" t="s">
        <v>24</v>
      </c>
      <c r="O172" s="128" t="s">
        <v>1697</v>
      </c>
      <c r="P172" s="15" t="n">
        <v>25</v>
      </c>
      <c r="Q172" s="39" t="s">
        <v>1207</v>
      </c>
      <c r="R172" s="40" t="n">
        <v>330</v>
      </c>
      <c r="S172" s="315" t="s">
        <v>327</v>
      </c>
      <c r="T172" s="39" t="s">
        <v>1689</v>
      </c>
      <c r="U172" s="15" t="s">
        <v>244</v>
      </c>
      <c r="V172" s="15" t="s">
        <v>244</v>
      </c>
      <c r="W172" s="15" t="s">
        <v>68</v>
      </c>
      <c r="X172" s="15" t="s">
        <v>71</v>
      </c>
      <c r="Y172" s="58" t="n">
        <f aca="false">F172*G172*2</f>
        <v>400</v>
      </c>
      <c r="Z172" s="58" t="str">
        <f aca="false">IF(X172="N",Y172,"0")</f>
        <v>0</v>
      </c>
      <c r="AA172" s="58" t="n">
        <f aca="false">IF(X172="P",Y172,"0")</f>
        <v>400</v>
      </c>
      <c r="AB172" s="15"/>
      <c r="AC172" s="46"/>
      <c r="AD172" s="15"/>
      <c r="AE172" s="15"/>
      <c r="AF172" s="15"/>
    </row>
    <row r="173" customFormat="false" ht="11.25" hidden="false" customHeight="false" outlineLevel="0" collapsed="false">
      <c r="A173" s="47" t="s">
        <v>54</v>
      </c>
      <c r="B173" s="48" t="n">
        <v>216</v>
      </c>
      <c r="C173" s="47" t="s">
        <v>114</v>
      </c>
      <c r="D173" s="47" t="s">
        <v>74</v>
      </c>
      <c r="E173" s="33" t="s">
        <v>51</v>
      </c>
      <c r="F173" s="33" t="n">
        <v>8</v>
      </c>
      <c r="G173" s="33" t="n">
        <v>22</v>
      </c>
      <c r="H173" s="33"/>
      <c r="I173" s="96" t="s">
        <v>1241</v>
      </c>
      <c r="J173" s="15" t="s">
        <v>24</v>
      </c>
      <c r="K173" s="187" t="s">
        <v>57</v>
      </c>
      <c r="L173" s="188" t="s">
        <v>26</v>
      </c>
      <c r="M173" s="191" t="s">
        <v>254</v>
      </c>
      <c r="N173" s="15" t="s">
        <v>24</v>
      </c>
      <c r="O173" s="128" t="s">
        <v>349</v>
      </c>
      <c r="P173" s="15" t="n">
        <v>22</v>
      </c>
      <c r="Q173" s="39" t="s">
        <v>305</v>
      </c>
      <c r="R173" s="40" t="n">
        <v>199.25</v>
      </c>
      <c r="S173" s="316" t="s">
        <v>254</v>
      </c>
      <c r="T173" s="39" t="s">
        <v>350</v>
      </c>
      <c r="U173" s="15" t="s">
        <v>244</v>
      </c>
      <c r="V173" s="15" t="s">
        <v>244</v>
      </c>
      <c r="W173" s="15" t="s">
        <v>68</v>
      </c>
      <c r="X173" s="15" t="s">
        <v>71</v>
      </c>
      <c r="Y173" s="58" t="n">
        <f aca="false">F173*G173*2</f>
        <v>352</v>
      </c>
      <c r="Z173" s="58" t="str">
        <f aca="false">IF(X173="N",Y173,"0")</f>
        <v>0</v>
      </c>
      <c r="AA173" s="58" t="n">
        <f aca="false">IF(X173="P",Y173,"0")</f>
        <v>352</v>
      </c>
      <c r="AB173" s="15"/>
      <c r="AC173" s="46"/>
      <c r="AD173" s="15"/>
      <c r="AE173" s="15"/>
      <c r="AF173" s="15"/>
    </row>
    <row r="174" customFormat="false" ht="11.25" hidden="false" customHeight="false" outlineLevel="0" collapsed="false">
      <c r="A174" s="47" t="s">
        <v>54</v>
      </c>
      <c r="B174" s="48" t="n">
        <v>216</v>
      </c>
      <c r="C174" s="47" t="s">
        <v>114</v>
      </c>
      <c r="D174" s="47" t="s">
        <v>74</v>
      </c>
      <c r="E174" s="33" t="s">
        <v>51</v>
      </c>
      <c r="F174" s="33" t="n">
        <v>8</v>
      </c>
      <c r="G174" s="33" t="n">
        <v>25</v>
      </c>
      <c r="H174" s="33"/>
      <c r="I174" s="96" t="s">
        <v>291</v>
      </c>
      <c r="J174" s="15" t="s">
        <v>24</v>
      </c>
      <c r="K174" s="187" t="s">
        <v>57</v>
      </c>
      <c r="L174" s="188" t="s">
        <v>26</v>
      </c>
      <c r="M174" s="191" t="s">
        <v>139</v>
      </c>
      <c r="N174" s="15" t="s">
        <v>24</v>
      </c>
      <c r="O174" s="128" t="s">
        <v>363</v>
      </c>
      <c r="P174" s="15" t="n">
        <v>25</v>
      </c>
      <c r="Q174" s="39" t="s">
        <v>364</v>
      </c>
      <c r="R174" s="40" t="n">
        <v>26.15</v>
      </c>
      <c r="S174" s="315" t="s">
        <v>139</v>
      </c>
      <c r="T174" s="39" t="s">
        <v>365</v>
      </c>
      <c r="U174" s="15" t="s">
        <v>244</v>
      </c>
      <c r="V174" s="15" t="s">
        <v>244</v>
      </c>
      <c r="W174" s="15" t="s">
        <v>68</v>
      </c>
      <c r="X174" s="15" t="s">
        <v>71</v>
      </c>
      <c r="Y174" s="58" t="n">
        <f aca="false">F174*G174*2</f>
        <v>400</v>
      </c>
      <c r="Z174" s="58" t="str">
        <f aca="false">IF(X174="N",Y174,"0")</f>
        <v>0</v>
      </c>
      <c r="AA174" s="58" t="n">
        <f aca="false">IF(X174="P",Y174,"0")</f>
        <v>400</v>
      </c>
      <c r="AB174" s="15"/>
      <c r="AC174" s="46"/>
      <c r="AD174" s="15"/>
      <c r="AE174" s="15"/>
      <c r="AF174" s="15"/>
    </row>
    <row r="175" customFormat="false" ht="11.25" hidden="false" customHeight="false" outlineLevel="0" collapsed="false">
      <c r="A175" s="47" t="s">
        <v>54</v>
      </c>
      <c r="B175" s="48" t="n">
        <v>216</v>
      </c>
      <c r="C175" s="47" t="s">
        <v>114</v>
      </c>
      <c r="D175" s="47" t="s">
        <v>74</v>
      </c>
      <c r="E175" s="33" t="s">
        <v>51</v>
      </c>
      <c r="F175" s="33" t="n">
        <v>8</v>
      </c>
      <c r="G175" s="33" t="n">
        <v>25</v>
      </c>
      <c r="H175" s="33"/>
      <c r="I175" s="96" t="s">
        <v>291</v>
      </c>
      <c r="J175" s="15" t="s">
        <v>24</v>
      </c>
      <c r="K175" s="187" t="s">
        <v>57</v>
      </c>
      <c r="L175" s="188" t="s">
        <v>26</v>
      </c>
      <c r="M175" s="191" t="s">
        <v>139</v>
      </c>
      <c r="N175" s="15" t="s">
        <v>24</v>
      </c>
      <c r="O175" s="128" t="s">
        <v>349</v>
      </c>
      <c r="P175" s="15" t="n">
        <v>25</v>
      </c>
      <c r="Q175" s="39" t="s">
        <v>114</v>
      </c>
      <c r="R175" s="40" t="n">
        <v>24.18</v>
      </c>
      <c r="S175" s="315" t="s">
        <v>139</v>
      </c>
      <c r="T175" s="39" t="s">
        <v>403</v>
      </c>
      <c r="U175" s="15" t="s">
        <v>244</v>
      </c>
      <c r="V175" s="15" t="s">
        <v>244</v>
      </c>
      <c r="W175" s="15" t="s">
        <v>68</v>
      </c>
      <c r="X175" s="15" t="s">
        <v>71</v>
      </c>
      <c r="Y175" s="58" t="n">
        <f aca="false">F175*G175*2</f>
        <v>400</v>
      </c>
      <c r="Z175" s="58" t="str">
        <f aca="false">IF(X175="N",Y175,"0")</f>
        <v>0</v>
      </c>
      <c r="AA175" s="58" t="n">
        <f aca="false">IF(X175="P",Y175,"0")</f>
        <v>400</v>
      </c>
      <c r="AB175" s="15"/>
      <c r="AC175" s="46"/>
      <c r="AD175" s="15"/>
      <c r="AE175" s="15"/>
      <c r="AF175" s="15"/>
    </row>
    <row r="176" customFormat="false" ht="11.25" hidden="false" customHeight="false" outlineLevel="0" collapsed="false">
      <c r="A176" s="47" t="s">
        <v>54</v>
      </c>
      <c r="B176" s="48" t="n">
        <v>216</v>
      </c>
      <c r="C176" s="47" t="s">
        <v>114</v>
      </c>
      <c r="D176" s="47" t="s">
        <v>74</v>
      </c>
      <c r="E176" s="33" t="s">
        <v>51</v>
      </c>
      <c r="F176" s="33" t="n">
        <v>8</v>
      </c>
      <c r="G176" s="33" t="n">
        <v>25</v>
      </c>
      <c r="H176" s="33"/>
      <c r="I176" s="96" t="s">
        <v>291</v>
      </c>
      <c r="J176" s="15" t="s">
        <v>24</v>
      </c>
      <c r="K176" s="187" t="s">
        <v>57</v>
      </c>
      <c r="L176" s="188" t="s">
        <v>26</v>
      </c>
      <c r="M176" s="191" t="s">
        <v>302</v>
      </c>
      <c r="N176" s="15" t="s">
        <v>24</v>
      </c>
      <c r="O176" s="128" t="s">
        <v>303</v>
      </c>
      <c r="P176" s="15" t="n">
        <v>25</v>
      </c>
      <c r="Q176" s="39" t="s">
        <v>55</v>
      </c>
      <c r="R176" s="40" t="n">
        <v>201</v>
      </c>
      <c r="S176" s="320" t="n">
        <v>16425</v>
      </c>
      <c r="T176" s="39" t="s">
        <v>308</v>
      </c>
      <c r="U176" s="15" t="s">
        <v>244</v>
      </c>
      <c r="V176" s="15" t="s">
        <v>244</v>
      </c>
      <c r="W176" s="15" t="s">
        <v>68</v>
      </c>
      <c r="X176" s="15" t="s">
        <v>71</v>
      </c>
      <c r="Y176" s="58" t="n">
        <f aca="false">F176*G176*2</f>
        <v>400</v>
      </c>
      <c r="Z176" s="58" t="str">
        <f aca="false">IF(X176="N",Y176,"0")</f>
        <v>0</v>
      </c>
      <c r="AA176" s="58" t="n">
        <f aca="false">IF(X176="P",Y176,"0")</f>
        <v>400</v>
      </c>
      <c r="AB176" s="15"/>
      <c r="AC176" s="46"/>
      <c r="AD176" s="15"/>
      <c r="AE176" s="15"/>
      <c r="AF176" s="15"/>
    </row>
    <row r="177" customFormat="false" ht="11.25" hidden="false" customHeight="false" outlineLevel="0" collapsed="false">
      <c r="A177" s="47" t="s">
        <v>54</v>
      </c>
      <c r="B177" s="48" t="n">
        <v>216</v>
      </c>
      <c r="C177" s="47" t="s">
        <v>114</v>
      </c>
      <c r="D177" s="47" t="s">
        <v>74</v>
      </c>
      <c r="E177" s="33" t="s">
        <v>51</v>
      </c>
      <c r="F177" s="33" t="n">
        <v>8</v>
      </c>
      <c r="G177" s="33" t="n">
        <v>25</v>
      </c>
      <c r="H177" s="33"/>
      <c r="I177" s="96" t="s">
        <v>291</v>
      </c>
      <c r="J177" s="15" t="s">
        <v>24</v>
      </c>
      <c r="K177" s="187" t="s">
        <v>57</v>
      </c>
      <c r="L177" s="188" t="s">
        <v>26</v>
      </c>
      <c r="M177" s="191" t="s">
        <v>302</v>
      </c>
      <c r="N177" s="15" t="s">
        <v>24</v>
      </c>
      <c r="O177" s="128" t="s">
        <v>303</v>
      </c>
      <c r="P177" s="15" t="n">
        <v>25</v>
      </c>
      <c r="Q177" s="39" t="s">
        <v>55</v>
      </c>
      <c r="R177" s="40" t="n">
        <v>204</v>
      </c>
      <c r="S177" s="320" t="n">
        <v>16425</v>
      </c>
      <c r="T177" s="39" t="s">
        <v>307</v>
      </c>
      <c r="U177" s="15" t="s">
        <v>244</v>
      </c>
      <c r="V177" s="15" t="s">
        <v>244</v>
      </c>
      <c r="W177" s="15" t="s">
        <v>68</v>
      </c>
      <c r="X177" s="15" t="s">
        <v>71</v>
      </c>
      <c r="Y177" s="58" t="n">
        <f aca="false">F177*G177*2</f>
        <v>400</v>
      </c>
      <c r="Z177" s="58" t="str">
        <f aca="false">IF(X177="N",Y177,"0")</f>
        <v>0</v>
      </c>
      <c r="AA177" s="58" t="n">
        <f aca="false">IF(X177="P",Y177,"0")</f>
        <v>400</v>
      </c>
      <c r="AB177" s="15"/>
      <c r="AC177" s="46"/>
      <c r="AD177" s="15"/>
      <c r="AE177" s="15"/>
      <c r="AF177" s="15"/>
    </row>
    <row r="178" customFormat="false" ht="11.25" hidden="false" customHeight="false" outlineLevel="0" collapsed="false">
      <c r="A178" s="47" t="s">
        <v>54</v>
      </c>
      <c r="B178" s="48" t="n">
        <v>216</v>
      </c>
      <c r="C178" s="47" t="s">
        <v>114</v>
      </c>
      <c r="D178" s="47" t="s">
        <v>74</v>
      </c>
      <c r="E178" s="33" t="s">
        <v>51</v>
      </c>
      <c r="F178" s="33" t="n">
        <v>8</v>
      </c>
      <c r="G178" s="33" t="n">
        <v>25</v>
      </c>
      <c r="H178" s="33"/>
      <c r="I178" s="96" t="s">
        <v>291</v>
      </c>
      <c r="J178" s="15" t="s">
        <v>24</v>
      </c>
      <c r="K178" s="187" t="s">
        <v>57</v>
      </c>
      <c r="L178" s="188" t="s">
        <v>26</v>
      </c>
      <c r="M178" s="191" t="s">
        <v>370</v>
      </c>
      <c r="N178" s="15" t="s">
        <v>24</v>
      </c>
      <c r="O178" s="15" t="s">
        <v>1526</v>
      </c>
      <c r="P178" s="15" t="n">
        <v>25</v>
      </c>
      <c r="Q178" s="39" t="s">
        <v>114</v>
      </c>
      <c r="R178" s="40" t="n">
        <v>72</v>
      </c>
      <c r="S178" s="315" t="s">
        <v>495</v>
      </c>
      <c r="T178" s="39" t="s">
        <v>372</v>
      </c>
      <c r="U178" s="15" t="s">
        <v>244</v>
      </c>
      <c r="V178" s="15" t="s">
        <v>244</v>
      </c>
      <c r="W178" s="15" t="s">
        <v>68</v>
      </c>
      <c r="X178" s="15" t="s">
        <v>71</v>
      </c>
      <c r="Y178" s="58" t="n">
        <f aca="false">F178*G178*2</f>
        <v>400</v>
      </c>
      <c r="Z178" s="58" t="str">
        <f aca="false">IF(X178="N",Y178,"0")</f>
        <v>0</v>
      </c>
      <c r="AA178" s="58" t="n">
        <f aca="false">IF(X178="P",Y178,"0")</f>
        <v>400</v>
      </c>
      <c r="AB178" s="15"/>
      <c r="AC178" s="46"/>
      <c r="AD178" s="15"/>
      <c r="AE178" s="15"/>
      <c r="AF178" s="15"/>
    </row>
    <row r="179" customFormat="false" ht="11.25" hidden="false" customHeight="false" outlineLevel="0" collapsed="false">
      <c r="A179" s="47" t="s">
        <v>54</v>
      </c>
      <c r="B179" s="48" t="n">
        <v>216</v>
      </c>
      <c r="C179" s="47" t="s">
        <v>114</v>
      </c>
      <c r="D179" s="47" t="s">
        <v>74</v>
      </c>
      <c r="E179" s="33" t="s">
        <v>51</v>
      </c>
      <c r="F179" s="33" t="n">
        <v>8</v>
      </c>
      <c r="G179" s="33" t="n">
        <v>25</v>
      </c>
      <c r="H179" s="33"/>
      <c r="I179" s="96" t="s">
        <v>1514</v>
      </c>
      <c r="J179" s="15" t="s">
        <v>24</v>
      </c>
      <c r="K179" s="187" t="s">
        <v>57</v>
      </c>
      <c r="L179" s="188" t="s">
        <v>26</v>
      </c>
      <c r="M179" s="191" t="s">
        <v>353</v>
      </c>
      <c r="N179" s="15" t="s">
        <v>24</v>
      </c>
      <c r="O179" s="128" t="s">
        <v>696</v>
      </c>
      <c r="P179" s="15" t="n">
        <v>25</v>
      </c>
      <c r="Q179" s="39" t="s">
        <v>114</v>
      </c>
      <c r="R179" s="40" t="n">
        <v>24.85</v>
      </c>
      <c r="S179" s="315" t="s">
        <v>240</v>
      </c>
      <c r="T179" s="39" t="s">
        <v>355</v>
      </c>
      <c r="U179" s="15" t="s">
        <v>244</v>
      </c>
      <c r="V179" s="15" t="s">
        <v>244</v>
      </c>
      <c r="W179" s="15" t="s">
        <v>68</v>
      </c>
      <c r="X179" s="15" t="s">
        <v>71</v>
      </c>
      <c r="Y179" s="58" t="n">
        <f aca="false">F179*G179*2</f>
        <v>400</v>
      </c>
      <c r="Z179" s="58" t="str">
        <f aca="false">IF(X179="N",Y179,"0")</f>
        <v>0</v>
      </c>
      <c r="AA179" s="58" t="n">
        <f aca="false">IF(X179="P",Y179,"0")</f>
        <v>400</v>
      </c>
      <c r="AB179" s="15"/>
      <c r="AC179" s="15"/>
      <c r="AD179" s="15"/>
      <c r="AE179" s="15"/>
      <c r="AF179" s="15"/>
    </row>
    <row r="180" customFormat="false" ht="11.25" hidden="false" customHeight="false" outlineLevel="0" collapsed="false">
      <c r="A180" s="47" t="s">
        <v>54</v>
      </c>
      <c r="B180" s="48" t="n">
        <v>216</v>
      </c>
      <c r="C180" s="47" t="s">
        <v>114</v>
      </c>
      <c r="D180" s="47" t="s">
        <v>74</v>
      </c>
      <c r="E180" s="33" t="s">
        <v>51</v>
      </c>
      <c r="F180" s="33" t="n">
        <v>8</v>
      </c>
      <c r="G180" s="33" t="n">
        <v>10</v>
      </c>
      <c r="H180" s="33"/>
      <c r="I180" s="96" t="s">
        <v>309</v>
      </c>
      <c r="J180" s="15" t="s">
        <v>24</v>
      </c>
      <c r="K180" s="187" t="s">
        <v>57</v>
      </c>
      <c r="L180" s="188" t="s">
        <v>26</v>
      </c>
      <c r="M180" s="191" t="s">
        <v>302</v>
      </c>
      <c r="N180" s="15" t="s">
        <v>24</v>
      </c>
      <c r="O180" s="128" t="s">
        <v>303</v>
      </c>
      <c r="P180" s="15" t="n">
        <v>10</v>
      </c>
      <c r="Q180" s="39" t="s">
        <v>55</v>
      </c>
      <c r="R180" s="40" t="n">
        <v>240</v>
      </c>
      <c r="S180" s="320" t="n">
        <v>16435</v>
      </c>
      <c r="T180" s="39" t="s">
        <v>347</v>
      </c>
      <c r="U180" s="15" t="s">
        <v>244</v>
      </c>
      <c r="V180" s="15" t="s">
        <v>244</v>
      </c>
      <c r="W180" s="15" t="s">
        <v>68</v>
      </c>
      <c r="X180" s="15" t="s">
        <v>71</v>
      </c>
      <c r="Y180" s="58" t="n">
        <f aca="false">F180*G180*2</f>
        <v>160</v>
      </c>
      <c r="Z180" s="58" t="str">
        <f aca="false">IF(X180="N",Y180,"0")</f>
        <v>0</v>
      </c>
      <c r="AA180" s="58" t="n">
        <f aca="false">IF(X180="P",Y180,"0")</f>
        <v>160</v>
      </c>
      <c r="AB180" s="15"/>
      <c r="AC180" s="46"/>
      <c r="AD180" s="15"/>
      <c r="AE180" s="15"/>
      <c r="AF180" s="15"/>
    </row>
    <row r="181" customFormat="false" ht="11.25" hidden="false" customHeight="false" outlineLevel="0" collapsed="false">
      <c r="A181" s="47" t="s">
        <v>54</v>
      </c>
      <c r="B181" s="48" t="n">
        <v>216</v>
      </c>
      <c r="C181" s="47" t="s">
        <v>114</v>
      </c>
      <c r="D181" s="47" t="s">
        <v>74</v>
      </c>
      <c r="E181" s="33" t="s">
        <v>51</v>
      </c>
      <c r="F181" s="33" t="n">
        <v>8</v>
      </c>
      <c r="G181" s="33" t="n">
        <v>25</v>
      </c>
      <c r="H181" s="33"/>
      <c r="I181" s="96" t="s">
        <v>309</v>
      </c>
      <c r="J181" s="15" t="s">
        <v>24</v>
      </c>
      <c r="K181" s="187" t="s">
        <v>57</v>
      </c>
      <c r="L181" s="188" t="s">
        <v>26</v>
      </c>
      <c r="M181" s="191" t="s">
        <v>366</v>
      </c>
      <c r="N181" s="15" t="s">
        <v>24</v>
      </c>
      <c r="O181" s="15" t="s">
        <v>363</v>
      </c>
      <c r="P181" s="15" t="n">
        <v>25</v>
      </c>
      <c r="Q181" s="39" t="s">
        <v>114</v>
      </c>
      <c r="R181" s="40" t="n">
        <v>48</v>
      </c>
      <c r="S181" s="320" t="n">
        <v>16440</v>
      </c>
      <c r="T181" s="39" t="s">
        <v>367</v>
      </c>
      <c r="U181" s="15" t="s">
        <v>244</v>
      </c>
      <c r="V181" s="15" t="s">
        <v>244</v>
      </c>
      <c r="W181" s="15" t="s">
        <v>68</v>
      </c>
      <c r="X181" s="15" t="s">
        <v>71</v>
      </c>
      <c r="Y181" s="58" t="n">
        <f aca="false">F181*G181*2</f>
        <v>400</v>
      </c>
      <c r="Z181" s="58" t="str">
        <f aca="false">IF(X181="N",Y181,"0")</f>
        <v>0</v>
      </c>
      <c r="AA181" s="58" t="n">
        <f aca="false">IF(X181="P",Y181,"0")</f>
        <v>400</v>
      </c>
      <c r="AB181" s="15"/>
      <c r="AC181" s="46"/>
      <c r="AD181" s="15"/>
      <c r="AE181" s="15"/>
      <c r="AF181" s="15"/>
    </row>
    <row r="182" customFormat="false" ht="11.25" hidden="false" customHeight="false" outlineLevel="0" collapsed="false">
      <c r="A182" s="47" t="s">
        <v>54</v>
      </c>
      <c r="B182" s="48" t="n">
        <v>216</v>
      </c>
      <c r="C182" s="47" t="s">
        <v>114</v>
      </c>
      <c r="D182" s="47" t="s">
        <v>74</v>
      </c>
      <c r="E182" s="33" t="s">
        <v>51</v>
      </c>
      <c r="F182" s="33" t="n">
        <v>8</v>
      </c>
      <c r="G182" s="33" t="n">
        <v>25</v>
      </c>
      <c r="H182" s="33"/>
      <c r="I182" s="96" t="s">
        <v>309</v>
      </c>
      <c r="J182" s="15" t="s">
        <v>24</v>
      </c>
      <c r="K182" s="187" t="s">
        <v>57</v>
      </c>
      <c r="L182" s="188" t="s">
        <v>26</v>
      </c>
      <c r="M182" s="191" t="s">
        <v>366</v>
      </c>
      <c r="N182" s="15" t="s">
        <v>24</v>
      </c>
      <c r="O182" s="15" t="s">
        <v>363</v>
      </c>
      <c r="P182" s="15" t="n">
        <v>25</v>
      </c>
      <c r="Q182" s="39" t="s">
        <v>55</v>
      </c>
      <c r="R182" s="40" t="n">
        <v>71</v>
      </c>
      <c r="S182" s="320" t="n">
        <v>16440</v>
      </c>
      <c r="T182" s="39" t="s">
        <v>368</v>
      </c>
      <c r="U182" s="15" t="s">
        <v>244</v>
      </c>
      <c r="V182" s="15" t="s">
        <v>244</v>
      </c>
      <c r="W182" s="15" t="s">
        <v>68</v>
      </c>
      <c r="X182" s="15" t="s">
        <v>71</v>
      </c>
      <c r="Y182" s="58" t="n">
        <f aca="false">F182*G182*2</f>
        <v>400</v>
      </c>
      <c r="Z182" s="58" t="str">
        <f aca="false">IF(X182="N",Y182,"0")</f>
        <v>0</v>
      </c>
      <c r="AA182" s="58" t="n">
        <f aca="false">IF(X182="P",Y182,"0")</f>
        <v>400</v>
      </c>
      <c r="AB182" s="15"/>
      <c r="AC182" s="46"/>
      <c r="AD182" s="15"/>
      <c r="AE182" s="15"/>
      <c r="AF182" s="15"/>
    </row>
    <row r="183" customFormat="false" ht="11.25" hidden="false" customHeight="false" outlineLevel="0" collapsed="false">
      <c r="A183" s="39" t="s">
        <v>1698</v>
      </c>
      <c r="B183" s="40" t="n">
        <v>300</v>
      </c>
      <c r="C183" s="39" t="s">
        <v>1207</v>
      </c>
      <c r="D183" s="39" t="s">
        <v>74</v>
      </c>
      <c r="E183" s="15" t="s">
        <v>51</v>
      </c>
      <c r="F183" s="15" t="n">
        <v>8</v>
      </c>
      <c r="G183" s="33" t="n">
        <v>25</v>
      </c>
      <c r="H183" s="15"/>
      <c r="I183" s="96" t="s">
        <v>1699</v>
      </c>
      <c r="J183" s="15" t="s">
        <v>24</v>
      </c>
      <c r="K183" s="187" t="s">
        <v>146</v>
      </c>
      <c r="L183" s="188" t="s">
        <v>26</v>
      </c>
      <c r="M183" s="191" t="s">
        <v>376</v>
      </c>
      <c r="N183" s="15" t="s">
        <v>24</v>
      </c>
      <c r="O183" s="128" t="s">
        <v>349</v>
      </c>
      <c r="P183" s="15" t="n">
        <v>25</v>
      </c>
      <c r="Q183" s="39" t="s">
        <v>114</v>
      </c>
      <c r="R183" s="40" t="n">
        <v>126</v>
      </c>
      <c r="S183" s="320" t="s">
        <v>1700</v>
      </c>
      <c r="T183" s="39" t="s">
        <v>378</v>
      </c>
      <c r="U183" s="15" t="s">
        <v>244</v>
      </c>
      <c r="V183" s="15" t="s">
        <v>244</v>
      </c>
      <c r="W183" s="15" t="s">
        <v>68</v>
      </c>
      <c r="X183" s="15" t="s">
        <v>71</v>
      </c>
      <c r="Y183" s="58" t="n">
        <f aca="false">F183*G183*2</f>
        <v>400</v>
      </c>
      <c r="Z183" s="58" t="str">
        <f aca="false">IF(X183="N",Y183,"0")</f>
        <v>0</v>
      </c>
      <c r="AA183" s="58" t="n">
        <f aca="false">IF(X183="P",Y183,"0")</f>
        <v>400</v>
      </c>
      <c r="AB183" s="15"/>
      <c r="AC183" s="46"/>
      <c r="AD183" s="15"/>
      <c r="AE183" s="15"/>
      <c r="AF183" s="15"/>
    </row>
    <row r="184" customFormat="false" ht="11.25" hidden="false" customHeight="false" outlineLevel="0" collapsed="false">
      <c r="A184" s="39" t="s">
        <v>356</v>
      </c>
      <c r="B184" s="40" t="n">
        <v>225</v>
      </c>
      <c r="C184" s="39" t="s">
        <v>114</v>
      </c>
      <c r="D184" s="39" t="s">
        <v>74</v>
      </c>
      <c r="E184" s="15" t="s">
        <v>51</v>
      </c>
      <c r="F184" s="15" t="n">
        <v>8</v>
      </c>
      <c r="G184" s="15" t="n">
        <v>25</v>
      </c>
      <c r="H184" s="15"/>
      <c r="I184" s="128" t="s">
        <v>1701</v>
      </c>
      <c r="J184" s="15" t="s">
        <v>24</v>
      </c>
      <c r="K184" s="195" t="s">
        <v>259</v>
      </c>
      <c r="L184" s="188" t="s">
        <v>26</v>
      </c>
      <c r="M184" s="191" t="s">
        <v>283</v>
      </c>
      <c r="N184" s="15" t="s">
        <v>24</v>
      </c>
      <c r="O184" s="128" t="s">
        <v>878</v>
      </c>
      <c r="P184" s="15" t="n">
        <v>25</v>
      </c>
      <c r="Q184" s="39" t="s">
        <v>114</v>
      </c>
      <c r="R184" s="40" t="n">
        <v>67</v>
      </c>
      <c r="S184" s="320" t="n">
        <v>16439</v>
      </c>
      <c r="T184" s="39" t="s">
        <v>392</v>
      </c>
      <c r="U184" s="15" t="s">
        <v>244</v>
      </c>
      <c r="V184" s="15" t="s">
        <v>244</v>
      </c>
      <c r="W184" s="15" t="s">
        <v>68</v>
      </c>
      <c r="X184" s="15" t="s">
        <v>71</v>
      </c>
      <c r="Y184" s="58" t="n">
        <f aca="false">F184*G184*2</f>
        <v>400</v>
      </c>
      <c r="Z184" s="58" t="str">
        <f aca="false">IF(X184="N",Y184,"0")</f>
        <v>0</v>
      </c>
      <c r="AA184" s="58" t="n">
        <f aca="false">IF(X184="P",Y184,"0")</f>
        <v>400</v>
      </c>
      <c r="AB184" s="15"/>
      <c r="AC184" s="46"/>
      <c r="AD184" s="15"/>
      <c r="AE184" s="15"/>
      <c r="AF184" s="15"/>
    </row>
    <row r="185" customFormat="false" ht="11.25" hidden="false" customHeight="false" outlineLevel="0" collapsed="false">
      <c r="A185" s="39" t="s">
        <v>369</v>
      </c>
      <c r="B185" s="40" t="n">
        <v>15.9</v>
      </c>
      <c r="C185" s="39" t="s">
        <v>114</v>
      </c>
      <c r="D185" s="39" t="s">
        <v>74</v>
      </c>
      <c r="E185" s="15" t="s">
        <v>51</v>
      </c>
      <c r="F185" s="15" t="n">
        <v>8</v>
      </c>
      <c r="G185" s="15" t="n">
        <v>25</v>
      </c>
      <c r="H185" s="15"/>
      <c r="I185" s="128" t="s">
        <v>1701</v>
      </c>
      <c r="J185" s="15" t="s">
        <v>24</v>
      </c>
      <c r="K185" s="195" t="s">
        <v>259</v>
      </c>
      <c r="L185" s="188" t="s">
        <v>26</v>
      </c>
      <c r="M185" s="191" t="s">
        <v>283</v>
      </c>
      <c r="N185" s="15" t="s">
        <v>24</v>
      </c>
      <c r="O185" s="128" t="s">
        <v>878</v>
      </c>
      <c r="P185" s="15" t="n">
        <v>25</v>
      </c>
      <c r="Q185" s="39" t="s">
        <v>114</v>
      </c>
      <c r="R185" s="40" t="n">
        <v>62</v>
      </c>
      <c r="S185" s="320" t="n">
        <v>16439</v>
      </c>
      <c r="T185" s="39" t="s">
        <v>390</v>
      </c>
      <c r="U185" s="15" t="s">
        <v>244</v>
      </c>
      <c r="V185" s="15" t="s">
        <v>244</v>
      </c>
      <c r="W185" s="15" t="s">
        <v>68</v>
      </c>
      <c r="X185" s="15" t="s">
        <v>71</v>
      </c>
      <c r="Y185" s="58" t="n">
        <f aca="false">F185*G185*2</f>
        <v>400</v>
      </c>
      <c r="Z185" s="58" t="str">
        <f aca="false">IF(X185="N",Y185,"0")</f>
        <v>0</v>
      </c>
      <c r="AA185" s="58" t="n">
        <f aca="false">IF(X185="P",Y185,"0")</f>
        <v>400</v>
      </c>
      <c r="AB185" s="15"/>
      <c r="AC185" s="46"/>
      <c r="AD185" s="15"/>
      <c r="AE185" s="15"/>
      <c r="AF185" s="15"/>
    </row>
    <row r="186" customFormat="false" ht="11.25" hidden="false" customHeight="false" outlineLevel="0" collapsed="false">
      <c r="A186" s="39" t="s">
        <v>373</v>
      </c>
      <c r="B186" s="40" t="n">
        <v>62</v>
      </c>
      <c r="C186" s="39" t="s">
        <v>114</v>
      </c>
      <c r="D186" s="39" t="s">
        <v>74</v>
      </c>
      <c r="E186" s="15" t="s">
        <v>51</v>
      </c>
      <c r="F186" s="15" t="n">
        <v>8</v>
      </c>
      <c r="G186" s="15" t="n">
        <v>25</v>
      </c>
      <c r="H186" s="15"/>
      <c r="I186" s="128" t="s">
        <v>1701</v>
      </c>
      <c r="J186" s="15" t="s">
        <v>24</v>
      </c>
      <c r="K186" s="195" t="s">
        <v>259</v>
      </c>
      <c r="L186" s="188" t="s">
        <v>26</v>
      </c>
      <c r="M186" s="191" t="s">
        <v>283</v>
      </c>
      <c r="N186" s="15" t="s">
        <v>24</v>
      </c>
      <c r="O186" s="128" t="s">
        <v>878</v>
      </c>
      <c r="P186" s="15" t="n">
        <v>25</v>
      </c>
      <c r="Q186" s="39" t="s">
        <v>274</v>
      </c>
      <c r="R186" s="40" t="n">
        <v>310</v>
      </c>
      <c r="S186" s="320" t="n">
        <v>16439</v>
      </c>
      <c r="T186" s="39" t="s">
        <v>405</v>
      </c>
      <c r="U186" s="15" t="s">
        <v>244</v>
      </c>
      <c r="V186" s="15" t="s">
        <v>244</v>
      </c>
      <c r="W186" s="15" t="s">
        <v>68</v>
      </c>
      <c r="X186" s="15" t="s">
        <v>71</v>
      </c>
      <c r="Y186" s="58" t="n">
        <f aca="false">F186*G186*2</f>
        <v>400</v>
      </c>
      <c r="Z186" s="58" t="str">
        <f aca="false">IF(X186="N",Y186,"0")</f>
        <v>0</v>
      </c>
      <c r="AA186" s="58" t="n">
        <f aca="false">IF(X186="P",Y186,"0")</f>
        <v>400</v>
      </c>
      <c r="AB186" s="15"/>
      <c r="AC186" s="46"/>
      <c r="AD186" s="15"/>
      <c r="AE186" s="15"/>
      <c r="AF186" s="15"/>
    </row>
    <row r="187" customFormat="false" ht="11.25" hidden="false" customHeight="false" outlineLevel="0" collapsed="false">
      <c r="A187" s="39" t="s">
        <v>374</v>
      </c>
      <c r="B187" s="40" t="n">
        <v>62</v>
      </c>
      <c r="C187" s="39" t="s">
        <v>114</v>
      </c>
      <c r="D187" s="39" t="s">
        <v>74</v>
      </c>
      <c r="E187" s="15" t="s">
        <v>51</v>
      </c>
      <c r="F187" s="15" t="n">
        <v>8</v>
      </c>
      <c r="G187" s="15" t="n">
        <v>25</v>
      </c>
      <c r="H187" s="15"/>
      <c r="I187" s="128" t="s">
        <v>1701</v>
      </c>
      <c r="J187" s="15" t="s">
        <v>24</v>
      </c>
      <c r="K187" s="195" t="s">
        <v>259</v>
      </c>
      <c r="L187" s="188" t="s">
        <v>26</v>
      </c>
      <c r="M187" s="191" t="s">
        <v>357</v>
      </c>
      <c r="N187" s="15" t="s">
        <v>24</v>
      </c>
      <c r="O187" s="128" t="s">
        <v>1618</v>
      </c>
      <c r="P187" s="15" t="n">
        <v>25</v>
      </c>
      <c r="Q187" s="39" t="s">
        <v>114</v>
      </c>
      <c r="R187" s="40" t="n">
        <v>89.5</v>
      </c>
      <c r="S187" s="315" t="s">
        <v>862</v>
      </c>
      <c r="T187" s="39" t="s">
        <v>359</v>
      </c>
      <c r="U187" s="15" t="s">
        <v>244</v>
      </c>
      <c r="V187" s="15" t="s">
        <v>244</v>
      </c>
      <c r="W187" s="15" t="s">
        <v>68</v>
      </c>
      <c r="X187" s="15" t="s">
        <v>71</v>
      </c>
      <c r="Y187" s="58" t="n">
        <f aca="false">F187*G187*2</f>
        <v>400</v>
      </c>
      <c r="Z187" s="58" t="str">
        <f aca="false">IF(X187="N",Y187,"0")</f>
        <v>0</v>
      </c>
      <c r="AA187" s="58" t="n">
        <f aca="false">IF(X187="P",Y187,"0")</f>
        <v>400</v>
      </c>
      <c r="AB187" s="15"/>
      <c r="AC187" s="46"/>
      <c r="AD187" s="15"/>
      <c r="AE187" s="15"/>
      <c r="AF187" s="15"/>
    </row>
    <row r="188" customFormat="false" ht="11.25" hidden="false" customHeight="false" outlineLevel="0" collapsed="false">
      <c r="A188" s="39" t="s">
        <v>1702</v>
      </c>
      <c r="B188" s="40" t="n">
        <v>325</v>
      </c>
      <c r="C188" s="39" t="s">
        <v>1207</v>
      </c>
      <c r="D188" s="39" t="s">
        <v>74</v>
      </c>
      <c r="E188" s="15" t="s">
        <v>51</v>
      </c>
      <c r="F188" s="15" t="n">
        <v>8</v>
      </c>
      <c r="G188" s="33" t="n">
        <v>25</v>
      </c>
      <c r="H188" s="15"/>
      <c r="I188" s="96" t="s">
        <v>1703</v>
      </c>
      <c r="J188" s="15" t="s">
        <v>24</v>
      </c>
      <c r="K188" s="187" t="s">
        <v>146</v>
      </c>
      <c r="L188" s="188" t="s">
        <v>26</v>
      </c>
      <c r="M188" s="191" t="s">
        <v>360</v>
      </c>
      <c r="N188" s="15" t="s">
        <v>24</v>
      </c>
      <c r="O188" s="128" t="s">
        <v>349</v>
      </c>
      <c r="P188" s="15" t="n">
        <v>25</v>
      </c>
      <c r="Q188" s="39" t="s">
        <v>55</v>
      </c>
      <c r="R188" s="40" t="n">
        <v>190</v>
      </c>
      <c r="S188" s="320" t="s">
        <v>1700</v>
      </c>
      <c r="T188" s="39" t="s">
        <v>361</v>
      </c>
      <c r="U188" s="15" t="s">
        <v>244</v>
      </c>
      <c r="V188" s="15" t="s">
        <v>244</v>
      </c>
      <c r="W188" s="15" t="s">
        <v>68</v>
      </c>
      <c r="X188" s="15" t="s">
        <v>71</v>
      </c>
      <c r="Y188" s="58" t="n">
        <f aca="false">F188*G188*2</f>
        <v>400</v>
      </c>
      <c r="Z188" s="58" t="str">
        <f aca="false">IF(X188="N",Y188,"0")</f>
        <v>0</v>
      </c>
      <c r="AA188" s="58" t="n">
        <f aca="false">IF(X188="P",Y188,"0")</f>
        <v>400</v>
      </c>
      <c r="AB188" s="15"/>
      <c r="AC188" s="46"/>
      <c r="AD188" s="15"/>
      <c r="AE188" s="15"/>
      <c r="AF188" s="15"/>
    </row>
    <row r="189" customFormat="false" ht="11.25" hidden="false" customHeight="false" outlineLevel="0" collapsed="false">
      <c r="A189" s="39" t="s">
        <v>48</v>
      </c>
      <c r="B189" s="40" t="n">
        <v>0</v>
      </c>
      <c r="C189" s="39" t="s">
        <v>114</v>
      </c>
      <c r="D189" s="39" t="s">
        <v>74</v>
      </c>
      <c r="E189" s="15" t="s">
        <v>51</v>
      </c>
      <c r="F189" s="15" t="n">
        <v>8</v>
      </c>
      <c r="G189" s="33" t="n">
        <v>25</v>
      </c>
      <c r="H189" s="15"/>
      <c r="I189" s="96" t="s">
        <v>349</v>
      </c>
      <c r="J189" s="15" t="s">
        <v>24</v>
      </c>
      <c r="K189" s="187" t="s">
        <v>53</v>
      </c>
      <c r="L189" s="188" t="s">
        <v>26</v>
      </c>
      <c r="M189" s="191" t="s">
        <v>302</v>
      </c>
      <c r="N189" s="15" t="s">
        <v>24</v>
      </c>
      <c r="O189" s="15" t="s">
        <v>679</v>
      </c>
      <c r="P189" s="15" t="n">
        <v>25</v>
      </c>
      <c r="Q189" s="39" t="s">
        <v>55</v>
      </c>
      <c r="R189" s="40" t="n">
        <v>240</v>
      </c>
      <c r="S189" s="320" t="n">
        <v>16449</v>
      </c>
      <c r="T189" s="39" t="s">
        <v>347</v>
      </c>
      <c r="U189" s="15" t="s">
        <v>67</v>
      </c>
      <c r="V189" s="15" t="s">
        <v>67</v>
      </c>
      <c r="W189" s="15" t="s">
        <v>68</v>
      </c>
      <c r="X189" s="15" t="s">
        <v>71</v>
      </c>
      <c r="Y189" s="58" t="n">
        <f aca="false">F189*G189*2</f>
        <v>400</v>
      </c>
      <c r="Z189" s="58" t="str">
        <f aca="false">IF(X189="N",Y189,"0")</f>
        <v>0</v>
      </c>
      <c r="AA189" s="58" t="n">
        <f aca="false">IF(X189="P",Y189,"0")</f>
        <v>400</v>
      </c>
      <c r="AB189" s="15"/>
      <c r="AC189" s="46"/>
      <c r="AD189" s="15"/>
      <c r="AE189" s="15"/>
      <c r="AF189" s="15"/>
    </row>
    <row r="190" customFormat="false" ht="11.25" hidden="false" customHeight="false" outlineLevel="0" collapsed="false">
      <c r="A190" s="39" t="s">
        <v>1704</v>
      </c>
      <c r="B190" s="40" t="n">
        <v>320</v>
      </c>
      <c r="C190" s="39" t="s">
        <v>1207</v>
      </c>
      <c r="D190" s="39" t="s">
        <v>74</v>
      </c>
      <c r="E190" s="15" t="s">
        <v>51</v>
      </c>
      <c r="F190" s="15" t="n">
        <v>8</v>
      </c>
      <c r="G190" s="33" t="n">
        <v>25</v>
      </c>
      <c r="H190" s="15"/>
      <c r="I190" s="96"/>
      <c r="J190" s="15" t="s">
        <v>24</v>
      </c>
      <c r="K190" s="187" t="s">
        <v>360</v>
      </c>
      <c r="L190" s="188" t="s">
        <v>26</v>
      </c>
      <c r="M190" s="191" t="s">
        <v>360</v>
      </c>
      <c r="N190" s="15" t="s">
        <v>24</v>
      </c>
      <c r="O190" s="55"/>
      <c r="P190" s="15" t="n">
        <v>25</v>
      </c>
      <c r="Q190" s="39" t="s">
        <v>114</v>
      </c>
      <c r="R190" s="40" t="n">
        <v>24</v>
      </c>
      <c r="S190" s="315" t="s">
        <v>65</v>
      </c>
      <c r="T190" s="39" t="s">
        <v>362</v>
      </c>
      <c r="U190" s="15" t="s">
        <v>244</v>
      </c>
      <c r="V190" s="15" t="s">
        <v>244</v>
      </c>
      <c r="W190" s="15" t="s">
        <v>68</v>
      </c>
      <c r="X190" s="15" t="s">
        <v>69</v>
      </c>
      <c r="Y190" s="58" t="n">
        <f aca="false">F190*G190*2</f>
        <v>400</v>
      </c>
      <c r="Z190" s="58" t="n">
        <f aca="false">IF(X190="N",Y190,"0")</f>
        <v>400</v>
      </c>
      <c r="AA190" s="58" t="str">
        <f aca="false">IF(X190="P",Y190,"0")</f>
        <v>0</v>
      </c>
      <c r="AB190" s="15"/>
      <c r="AC190" s="46"/>
      <c r="AD190" s="15"/>
      <c r="AE190" s="15"/>
      <c r="AF190" s="15"/>
    </row>
    <row r="191" customFormat="false" ht="11.25" hidden="false" customHeight="false" outlineLevel="0" collapsed="false">
      <c r="A191" s="39" t="s">
        <v>1705</v>
      </c>
      <c r="B191" s="40" t="n">
        <v>315</v>
      </c>
      <c r="C191" s="39" t="s">
        <v>1207</v>
      </c>
      <c r="D191" s="39" t="s">
        <v>74</v>
      </c>
      <c r="E191" s="15" t="s">
        <v>51</v>
      </c>
      <c r="F191" s="15" t="n">
        <v>8</v>
      </c>
      <c r="G191" s="33" t="n">
        <v>25</v>
      </c>
      <c r="H191" s="15"/>
      <c r="I191" s="96"/>
      <c r="J191" s="15" t="s">
        <v>24</v>
      </c>
      <c r="K191" s="187" t="s">
        <v>146</v>
      </c>
      <c r="L191" s="188" t="s">
        <v>26</v>
      </c>
      <c r="M191" s="191" t="s">
        <v>234</v>
      </c>
      <c r="N191" s="15" t="s">
        <v>24</v>
      </c>
      <c r="O191" s="15" t="s">
        <v>146</v>
      </c>
      <c r="P191" s="15" t="n">
        <v>25</v>
      </c>
      <c r="Q191" s="39" t="s">
        <v>55</v>
      </c>
      <c r="R191" s="40" t="n">
        <v>185</v>
      </c>
      <c r="S191" s="315" t="s">
        <v>65</v>
      </c>
      <c r="T191" s="39" t="s">
        <v>384</v>
      </c>
      <c r="U191" s="15" t="s">
        <v>244</v>
      </c>
      <c r="V191" s="15" t="s">
        <v>244</v>
      </c>
      <c r="W191" s="15" t="s">
        <v>68</v>
      </c>
      <c r="X191" s="15" t="s">
        <v>69</v>
      </c>
      <c r="Y191" s="58" t="n">
        <f aca="false">F191*G191*2</f>
        <v>400</v>
      </c>
      <c r="Z191" s="58" t="n">
        <f aca="false">IF(X191="N",Y191,"0")</f>
        <v>400</v>
      </c>
      <c r="AA191" s="58" t="str">
        <f aca="false">IF(X191="P",Y191,"0")</f>
        <v>0</v>
      </c>
      <c r="AB191" s="15"/>
      <c r="AC191" s="46"/>
      <c r="AD191" s="15"/>
      <c r="AE191" s="15"/>
      <c r="AF191" s="15"/>
    </row>
    <row r="192" customFormat="false" ht="11.25" hidden="false" customHeight="false" outlineLevel="0" collapsed="false">
      <c r="A192" s="39" t="s">
        <v>1706</v>
      </c>
      <c r="B192" s="40" t="n">
        <v>325</v>
      </c>
      <c r="C192" s="39" t="s">
        <v>1207</v>
      </c>
      <c r="D192" s="39" t="s">
        <v>74</v>
      </c>
      <c r="E192" s="15" t="s">
        <v>51</v>
      </c>
      <c r="F192" s="15" t="n">
        <v>8</v>
      </c>
      <c r="G192" s="33" t="n">
        <v>25</v>
      </c>
      <c r="H192" s="15"/>
      <c r="I192" s="96" t="s">
        <v>1707</v>
      </c>
      <c r="J192" s="15" t="s">
        <v>24</v>
      </c>
      <c r="K192" s="187" t="s">
        <v>401</v>
      </c>
      <c r="L192" s="188" t="s">
        <v>26</v>
      </c>
      <c r="M192" s="191" t="s">
        <v>53</v>
      </c>
      <c r="N192" s="15" t="s">
        <v>24</v>
      </c>
      <c r="O192" s="307" t="s">
        <v>1242</v>
      </c>
      <c r="P192" s="33" t="n">
        <v>25</v>
      </c>
      <c r="Q192" s="39" t="s">
        <v>1207</v>
      </c>
      <c r="R192" s="40" t="n">
        <v>0</v>
      </c>
      <c r="S192" s="320" t="s">
        <v>327</v>
      </c>
      <c r="T192" s="39" t="s">
        <v>1693</v>
      </c>
      <c r="U192" s="15" t="s">
        <v>244</v>
      </c>
      <c r="V192" s="15" t="s">
        <v>244</v>
      </c>
      <c r="W192" s="15" t="s">
        <v>68</v>
      </c>
      <c r="X192" s="15" t="s">
        <v>71</v>
      </c>
      <c r="Y192" s="58" t="n">
        <f aca="false">F192*G192*2</f>
        <v>400</v>
      </c>
      <c r="Z192" s="58" t="str">
        <f aca="false">IF(X192="N",Y192,"0")</f>
        <v>0</v>
      </c>
      <c r="AA192" s="58" t="n">
        <f aca="false">IF(X192="P",Y192,"0")</f>
        <v>400</v>
      </c>
      <c r="AB192" s="15"/>
      <c r="AC192" s="46"/>
      <c r="AD192" s="15"/>
      <c r="AE192" s="15"/>
      <c r="AF192" s="15"/>
    </row>
    <row r="193" customFormat="false" ht="11.85" hidden="false" customHeight="true" outlineLevel="0" collapsed="false">
      <c r="A193" s="172"/>
      <c r="B193" s="172"/>
      <c r="C193" s="172"/>
      <c r="D193" s="172"/>
      <c r="E193" s="172"/>
      <c r="F193" s="172"/>
      <c r="G193" s="223" t="n">
        <f aca="false">SUM(G170:G192)</f>
        <v>540</v>
      </c>
      <c r="H193" s="223"/>
      <c r="I193" s="223"/>
      <c r="J193" s="223"/>
      <c r="K193" s="223"/>
      <c r="L193" s="226"/>
      <c r="M193" s="223" t="n">
        <f aca="false">G193-P193</f>
        <v>0</v>
      </c>
      <c r="N193" s="223"/>
      <c r="O193" s="223"/>
      <c r="P193" s="223" t="n">
        <f aca="false">SUM(P170:P192)</f>
        <v>540</v>
      </c>
      <c r="Q193" s="79"/>
      <c r="R193" s="79"/>
      <c r="S193" s="227"/>
      <c r="T193" s="79"/>
      <c r="U193" s="172"/>
      <c r="V193" s="172"/>
      <c r="W193" s="172"/>
      <c r="X193" s="79"/>
      <c r="Y193" s="58"/>
      <c r="Z193" s="58" t="str">
        <f aca="false">IF(X193="N",Y193,"0")</f>
        <v>0</v>
      </c>
      <c r="AA193" s="58" t="str">
        <f aca="false">IF(X193="P",Y193,"0")</f>
        <v>0</v>
      </c>
      <c r="AB193" s="172"/>
      <c r="AC193" s="172"/>
      <c r="AD193" s="172"/>
      <c r="AE193" s="172"/>
      <c r="AF193" s="172"/>
    </row>
    <row r="194" customFormat="false" ht="11.85" hidden="false" customHeight="true" outlineLevel="0" collapsed="false">
      <c r="A194" s="29"/>
      <c r="B194" s="29"/>
      <c r="C194" s="228" t="s">
        <v>1273</v>
      </c>
      <c r="D194" s="29"/>
      <c r="E194" s="29"/>
      <c r="F194" s="29"/>
      <c r="G194" s="33"/>
      <c r="H194" s="33"/>
      <c r="I194" s="310"/>
      <c r="J194" s="33"/>
      <c r="K194" s="33"/>
      <c r="L194" s="218"/>
      <c r="M194" s="33"/>
      <c r="N194" s="33"/>
      <c r="O194" s="33"/>
      <c r="P194" s="33"/>
      <c r="Q194" s="33"/>
      <c r="R194" s="33"/>
      <c r="S194" s="219"/>
      <c r="T194" s="33"/>
      <c r="U194" s="29"/>
      <c r="V194" s="29"/>
      <c r="W194" s="29"/>
      <c r="X194" s="33"/>
      <c r="Y194" s="58"/>
      <c r="Z194" s="58" t="str">
        <f aca="false">IF(X194="N",Y194,"0")</f>
        <v>0</v>
      </c>
      <c r="AA194" s="58" t="str">
        <f aca="false">IF(X194="P",Y194,"0")</f>
        <v>0</v>
      </c>
      <c r="AB194" s="29"/>
      <c r="AC194" s="29"/>
      <c r="AD194" s="29"/>
      <c r="AE194" s="29"/>
      <c r="AF194" s="29"/>
    </row>
    <row r="195" customFormat="false" ht="11.25" hidden="false" customHeight="false" outlineLevel="0" collapsed="false">
      <c r="A195" s="39" t="s">
        <v>1274</v>
      </c>
      <c r="B195" s="40" t="n">
        <v>76.5</v>
      </c>
      <c r="C195" s="39" t="s">
        <v>305</v>
      </c>
      <c r="D195" s="39" t="s">
        <v>50</v>
      </c>
      <c r="E195" s="15" t="s">
        <v>51</v>
      </c>
      <c r="F195" s="15" t="n">
        <v>16</v>
      </c>
      <c r="G195" s="15" t="n">
        <v>25</v>
      </c>
      <c r="H195" s="15"/>
      <c r="I195" s="32" t="s">
        <v>1527</v>
      </c>
      <c r="J195" s="15" t="s">
        <v>24</v>
      </c>
      <c r="K195" s="195" t="s">
        <v>327</v>
      </c>
      <c r="L195" s="188" t="s">
        <v>26</v>
      </c>
      <c r="M195" s="189" t="s">
        <v>104</v>
      </c>
      <c r="N195" s="73" t="s">
        <v>24</v>
      </c>
      <c r="O195" s="55" t="s">
        <v>1708</v>
      </c>
      <c r="P195" s="55" t="n">
        <v>25</v>
      </c>
      <c r="Q195" s="39" t="s">
        <v>1207</v>
      </c>
      <c r="R195" s="40" t="n">
        <v>150</v>
      </c>
      <c r="S195" s="317" t="n">
        <v>16465</v>
      </c>
      <c r="T195" s="39" t="s">
        <v>1709</v>
      </c>
      <c r="U195" s="202" t="s">
        <v>1277</v>
      </c>
      <c r="V195" s="202" t="s">
        <v>1277</v>
      </c>
      <c r="W195" s="33" t="s">
        <v>68</v>
      </c>
      <c r="X195" s="33" t="s">
        <v>71</v>
      </c>
      <c r="Y195" s="58"/>
      <c r="Z195" s="58" t="str">
        <f aca="false">IF(X195="N",Y195,"0")</f>
        <v>0</v>
      </c>
      <c r="AA195" s="58" t="n">
        <f aca="false">IF(X195="P",Y195,"0")</f>
        <v>0</v>
      </c>
      <c r="AB195" s="33"/>
      <c r="AC195" s="33"/>
      <c r="AD195" s="33"/>
      <c r="AE195" s="33"/>
      <c r="AF195" s="33"/>
      <c r="AG195" s="33"/>
      <c r="AH195" s="33"/>
      <c r="AI195" s="33"/>
      <c r="AJ195" s="33"/>
      <c r="AK195" s="33"/>
      <c r="AL195" s="33"/>
      <c r="AM195" s="33"/>
      <c r="AN195" s="33"/>
      <c r="AO195" s="33"/>
      <c r="AP195" s="33"/>
      <c r="AQ195" s="33"/>
      <c r="AR195" s="33"/>
      <c r="AS195" s="33"/>
      <c r="AT195" s="33"/>
    </row>
    <row r="196" customFormat="false" ht="11.85" hidden="false" customHeight="true" outlineLevel="0" collapsed="false">
      <c r="A196" s="60"/>
      <c r="B196" s="61"/>
      <c r="C196" s="60"/>
      <c r="D196" s="60"/>
      <c r="E196" s="62"/>
      <c r="F196" s="62"/>
      <c r="G196" s="213" t="n">
        <f aca="false">SUM(G195)</f>
        <v>25</v>
      </c>
      <c r="H196" s="213"/>
      <c r="I196" s="213"/>
      <c r="J196" s="213"/>
      <c r="K196" s="231"/>
      <c r="L196" s="232"/>
      <c r="M196" s="213" t="n">
        <f aca="false">G196-P196</f>
        <v>0</v>
      </c>
      <c r="N196" s="213"/>
      <c r="O196" s="213"/>
      <c r="P196" s="213" t="n">
        <f aca="false">SUM(P195)</f>
        <v>25</v>
      </c>
      <c r="Q196" s="60"/>
      <c r="R196" s="61"/>
      <c r="S196" s="321"/>
      <c r="T196" s="60"/>
      <c r="U196" s="62"/>
      <c r="V196" s="62"/>
      <c r="W196" s="62"/>
      <c r="X196" s="62"/>
      <c r="Y196" s="58"/>
      <c r="Z196" s="58" t="str">
        <f aca="false">IF(X196="N",Y196,"0")</f>
        <v>0</v>
      </c>
      <c r="AA196" s="58" t="str">
        <f aca="false">IF(X196="P",Y196,"0")</f>
        <v>0</v>
      </c>
      <c r="AB196" s="62"/>
      <c r="AC196" s="71"/>
      <c r="AD196" s="62"/>
      <c r="AE196" s="62"/>
      <c r="AF196" s="62"/>
    </row>
    <row r="197" customFormat="false" ht="11.85" hidden="false" customHeight="true" outlineLevel="0" collapsed="false">
      <c r="A197" s="29"/>
      <c r="B197" s="29"/>
      <c r="C197" s="228" t="s">
        <v>408</v>
      </c>
      <c r="D197" s="29"/>
      <c r="E197" s="29"/>
      <c r="F197" s="29"/>
      <c r="G197" s="33"/>
      <c r="H197" s="33"/>
      <c r="I197" s="310"/>
      <c r="J197" s="33"/>
      <c r="K197" s="33"/>
      <c r="L197" s="218"/>
      <c r="M197" s="33"/>
      <c r="N197" s="33"/>
      <c r="O197" s="33"/>
      <c r="P197" s="33"/>
      <c r="Q197" s="33"/>
      <c r="R197" s="33"/>
      <c r="S197" s="323"/>
      <c r="T197" s="33"/>
      <c r="U197" s="29"/>
      <c r="V197" s="29"/>
      <c r="W197" s="29"/>
      <c r="X197" s="33"/>
      <c r="Y197" s="58"/>
      <c r="Z197" s="58" t="str">
        <f aca="false">IF(X197="N",Y197,"0")</f>
        <v>0</v>
      </c>
      <c r="AA197" s="58" t="str">
        <f aca="false">IF(X197="P",Y197,"0")</f>
        <v>0</v>
      </c>
      <c r="AB197" s="29"/>
      <c r="AC197" s="29"/>
      <c r="AD197" s="29"/>
      <c r="AE197" s="29"/>
      <c r="AF197" s="29"/>
    </row>
    <row r="198" customFormat="false" ht="11.25" hidden="false" customHeight="false" outlineLevel="0" collapsed="false">
      <c r="A198" s="39" t="s">
        <v>1710</v>
      </c>
      <c r="B198" s="40" t="n">
        <v>0</v>
      </c>
      <c r="C198" s="39" t="s">
        <v>1207</v>
      </c>
      <c r="D198" s="39" t="s">
        <v>50</v>
      </c>
      <c r="E198" s="15" t="s">
        <v>51</v>
      </c>
      <c r="F198" s="15" t="n">
        <v>16</v>
      </c>
      <c r="G198" s="15" t="n">
        <v>5</v>
      </c>
      <c r="H198" s="15"/>
      <c r="I198" s="128" t="s">
        <v>410</v>
      </c>
      <c r="J198" s="15" t="s">
        <v>24</v>
      </c>
      <c r="K198" s="176" t="s">
        <v>53</v>
      </c>
      <c r="L198" s="39" t="s">
        <v>26</v>
      </c>
      <c r="M198" s="15" t="s">
        <v>411</v>
      </c>
      <c r="N198" s="15" t="s">
        <v>24</v>
      </c>
      <c r="O198" s="15"/>
      <c r="P198" s="15" t="n">
        <v>5</v>
      </c>
      <c r="Q198" s="39" t="s">
        <v>305</v>
      </c>
      <c r="R198" s="40" t="n">
        <v>0</v>
      </c>
      <c r="S198" s="238" t="n">
        <v>16420</v>
      </c>
      <c r="T198" s="39" t="s">
        <v>412</v>
      </c>
      <c r="U198" s="15" t="s">
        <v>413</v>
      </c>
      <c r="V198" s="15" t="s">
        <v>413</v>
      </c>
      <c r="W198" s="33" t="s">
        <v>68</v>
      </c>
      <c r="X198" s="15" t="s">
        <v>71</v>
      </c>
      <c r="Y198" s="58" t="n">
        <f aca="false">F198*G198*2</f>
        <v>160</v>
      </c>
      <c r="Z198" s="58" t="str">
        <f aca="false">IF(X198="N",Y198,"0")</f>
        <v>0</v>
      </c>
      <c r="AA198" s="58" t="n">
        <f aca="false">IF(X198="P",Y198,"0")</f>
        <v>160</v>
      </c>
      <c r="AB198" s="15"/>
      <c r="AC198" s="46"/>
      <c r="AD198" s="15"/>
      <c r="AE198" s="15"/>
      <c r="AF198" s="15"/>
    </row>
    <row r="199" customFormat="false" ht="11.25" hidden="false" customHeight="false" outlineLevel="0" collapsed="false">
      <c r="A199" s="39" t="s">
        <v>1710</v>
      </c>
      <c r="B199" s="40" t="n">
        <v>0</v>
      </c>
      <c r="C199" s="39" t="s">
        <v>1207</v>
      </c>
      <c r="D199" s="39" t="s">
        <v>50</v>
      </c>
      <c r="E199" s="15" t="s">
        <v>51</v>
      </c>
      <c r="F199" s="15" t="n">
        <v>16</v>
      </c>
      <c r="G199" s="15" t="n">
        <v>25</v>
      </c>
      <c r="H199" s="15"/>
      <c r="I199" s="128" t="s">
        <v>410</v>
      </c>
      <c r="J199" s="15" t="s">
        <v>24</v>
      </c>
      <c r="K199" s="176" t="s">
        <v>53</v>
      </c>
      <c r="L199" s="39" t="s">
        <v>26</v>
      </c>
      <c r="M199" s="15" t="s">
        <v>411</v>
      </c>
      <c r="N199" s="15" t="s">
        <v>24</v>
      </c>
      <c r="O199" s="15"/>
      <c r="P199" s="15" t="n">
        <v>25</v>
      </c>
      <c r="Q199" s="39" t="s">
        <v>364</v>
      </c>
      <c r="R199" s="40" t="n">
        <v>54.65</v>
      </c>
      <c r="S199" s="238" t="n">
        <v>16420</v>
      </c>
      <c r="T199" s="39" t="s">
        <v>414</v>
      </c>
      <c r="U199" s="15" t="s">
        <v>413</v>
      </c>
      <c r="V199" s="15" t="s">
        <v>413</v>
      </c>
      <c r="W199" s="33" t="s">
        <v>68</v>
      </c>
      <c r="X199" s="15" t="s">
        <v>71</v>
      </c>
      <c r="Y199" s="58" t="n">
        <f aca="false">F199*G199*2</f>
        <v>800</v>
      </c>
      <c r="Z199" s="58" t="str">
        <f aca="false">IF(X199="N",Y199,"0")</f>
        <v>0</v>
      </c>
      <c r="AA199" s="58" t="n">
        <f aca="false">IF(X199="P",Y199,"0")</f>
        <v>800</v>
      </c>
      <c r="AB199" s="15"/>
      <c r="AC199" s="46"/>
      <c r="AD199" s="15"/>
      <c r="AE199" s="15"/>
      <c r="AF199" s="15"/>
    </row>
    <row r="200" customFormat="false" ht="11.25" hidden="false" customHeight="false" outlineLevel="0" collapsed="false">
      <c r="A200" s="39" t="s">
        <v>1710</v>
      </c>
      <c r="B200" s="40" t="n">
        <v>0</v>
      </c>
      <c r="C200" s="39" t="s">
        <v>1207</v>
      </c>
      <c r="D200" s="39" t="s">
        <v>50</v>
      </c>
      <c r="E200" s="15" t="s">
        <v>51</v>
      </c>
      <c r="F200" s="15" t="n">
        <v>16</v>
      </c>
      <c r="G200" s="15" t="n">
        <v>7</v>
      </c>
      <c r="H200" s="15"/>
      <c r="I200" s="128" t="s">
        <v>410</v>
      </c>
      <c r="J200" s="15" t="s">
        <v>24</v>
      </c>
      <c r="K200" s="176" t="s">
        <v>53</v>
      </c>
      <c r="L200" s="39" t="s">
        <v>26</v>
      </c>
      <c r="M200" s="15" t="s">
        <v>415</v>
      </c>
      <c r="N200" s="15" t="s">
        <v>24</v>
      </c>
      <c r="O200" s="15"/>
      <c r="P200" s="15" t="n">
        <v>7</v>
      </c>
      <c r="Q200" s="39" t="s">
        <v>364</v>
      </c>
      <c r="R200" s="40" t="n">
        <v>48</v>
      </c>
      <c r="S200" s="238" t="n">
        <v>16423</v>
      </c>
      <c r="T200" s="39" t="s">
        <v>416</v>
      </c>
      <c r="U200" s="15" t="s">
        <v>413</v>
      </c>
      <c r="V200" s="15" t="s">
        <v>413</v>
      </c>
      <c r="W200" s="33" t="s">
        <v>68</v>
      </c>
      <c r="X200" s="15" t="s">
        <v>71</v>
      </c>
      <c r="Y200" s="58" t="n">
        <f aca="false">F200*G200*2</f>
        <v>224</v>
      </c>
      <c r="Z200" s="58" t="str">
        <f aca="false">IF(X200="N",Y200,"0")</f>
        <v>0</v>
      </c>
      <c r="AA200" s="58" t="n">
        <f aca="false">IF(X200="P",Y200,"0")</f>
        <v>224</v>
      </c>
      <c r="AB200" s="15"/>
      <c r="AC200" s="46"/>
      <c r="AD200" s="15"/>
      <c r="AE200" s="15"/>
      <c r="AF200" s="15"/>
    </row>
    <row r="201" customFormat="false" ht="11.85" hidden="false" customHeight="true" outlineLevel="0" collapsed="false">
      <c r="A201" s="60"/>
      <c r="B201" s="61"/>
      <c r="C201" s="60"/>
      <c r="D201" s="60"/>
      <c r="E201" s="62"/>
      <c r="F201" s="62"/>
      <c r="G201" s="213" t="n">
        <f aca="false">SUM(G197:G200)</f>
        <v>37</v>
      </c>
      <c r="H201" s="213"/>
      <c r="I201" s="213"/>
      <c r="J201" s="213"/>
      <c r="K201" s="231"/>
      <c r="L201" s="232"/>
      <c r="M201" s="213" t="n">
        <f aca="false">G201-P201</f>
        <v>0</v>
      </c>
      <c r="N201" s="213"/>
      <c r="O201" s="213"/>
      <c r="P201" s="213" t="n">
        <f aca="false">SUM(P197:P200)</f>
        <v>37</v>
      </c>
      <c r="Q201" s="60"/>
      <c r="R201" s="61"/>
      <c r="S201" s="321"/>
      <c r="T201" s="60"/>
      <c r="U201" s="62"/>
      <c r="V201" s="62"/>
      <c r="W201" s="62"/>
      <c r="X201" s="62"/>
      <c r="Y201" s="58" t="n">
        <f aca="false">F201*G201*2</f>
        <v>0</v>
      </c>
      <c r="Z201" s="58" t="str">
        <f aca="false">IF(X201="N",Y201,"0")</f>
        <v>0</v>
      </c>
      <c r="AA201" s="58" t="str">
        <f aca="false">IF(X201="P",Y201,"0")</f>
        <v>0</v>
      </c>
      <c r="AB201" s="62"/>
      <c r="AC201" s="71"/>
      <c r="AD201" s="62"/>
      <c r="AE201" s="62"/>
      <c r="AF201" s="62"/>
    </row>
    <row r="202" customFormat="false" ht="11.85" hidden="false" customHeight="true" outlineLevel="0" collapsed="false">
      <c r="A202" s="29"/>
      <c r="B202" s="29"/>
      <c r="C202" s="228" t="s">
        <v>418</v>
      </c>
      <c r="D202" s="29"/>
      <c r="E202" s="29"/>
      <c r="F202" s="29"/>
      <c r="G202" s="33"/>
      <c r="H202" s="33"/>
      <c r="I202" s="310"/>
      <c r="J202" s="33"/>
      <c r="K202" s="33"/>
      <c r="L202" s="47"/>
      <c r="M202" s="33"/>
      <c r="N202" s="33"/>
      <c r="O202" s="33"/>
      <c r="P202" s="33"/>
      <c r="Q202" s="33"/>
      <c r="R202" s="33"/>
      <c r="S202" s="323"/>
      <c r="T202" s="33"/>
      <c r="U202" s="29"/>
      <c r="V202" s="29"/>
      <c r="W202" s="29"/>
      <c r="X202" s="33"/>
      <c r="Y202" s="58" t="n">
        <f aca="false">F202*G202*2</f>
        <v>0</v>
      </c>
      <c r="Z202" s="58" t="str">
        <f aca="false">IF(X202="N",Y202,"0")</f>
        <v>0</v>
      </c>
      <c r="AA202" s="58" t="str">
        <f aca="false">IF(X202="P",Y202,"0")</f>
        <v>0</v>
      </c>
      <c r="AB202" s="29"/>
      <c r="AC202" s="29"/>
      <c r="AD202" s="29"/>
      <c r="AE202" s="29"/>
      <c r="AF202" s="29"/>
    </row>
    <row r="203" customFormat="false" ht="11.25" hidden="false" customHeight="false" outlineLevel="0" collapsed="false">
      <c r="A203" s="39" t="s">
        <v>1711</v>
      </c>
      <c r="B203" s="40" t="n">
        <v>0</v>
      </c>
      <c r="C203" s="39" t="s">
        <v>1207</v>
      </c>
      <c r="D203" s="39" t="s">
        <v>74</v>
      </c>
      <c r="E203" s="15" t="s">
        <v>51</v>
      </c>
      <c r="F203" s="15" t="n">
        <v>8</v>
      </c>
      <c r="G203" s="15" t="n">
        <v>5</v>
      </c>
      <c r="H203" s="15"/>
      <c r="I203" s="128" t="s">
        <v>410</v>
      </c>
      <c r="J203" s="15" t="s">
        <v>24</v>
      </c>
      <c r="K203" s="176" t="s">
        <v>53</v>
      </c>
      <c r="L203" s="39" t="s">
        <v>26</v>
      </c>
      <c r="M203" s="15" t="s">
        <v>411</v>
      </c>
      <c r="N203" s="15" t="s">
        <v>24</v>
      </c>
      <c r="O203" s="15"/>
      <c r="P203" s="15" t="n">
        <v>5</v>
      </c>
      <c r="Q203" s="39" t="s">
        <v>305</v>
      </c>
      <c r="R203" s="40" t="n">
        <v>0</v>
      </c>
      <c r="S203" s="238" t="n">
        <v>16420</v>
      </c>
      <c r="T203" s="39" t="s">
        <v>420</v>
      </c>
      <c r="U203" s="15" t="s">
        <v>413</v>
      </c>
      <c r="V203" s="15" t="s">
        <v>413</v>
      </c>
      <c r="W203" s="33" t="s">
        <v>68</v>
      </c>
      <c r="X203" s="15" t="s">
        <v>71</v>
      </c>
      <c r="Y203" s="58" t="n">
        <f aca="false">F203*G203*2</f>
        <v>80</v>
      </c>
      <c r="Z203" s="58" t="str">
        <f aca="false">IF(X203="N",Y203,"0")</f>
        <v>0</v>
      </c>
      <c r="AA203" s="58" t="n">
        <f aca="false">IF(X203="P",Y203,"0")</f>
        <v>80</v>
      </c>
      <c r="AB203" s="15"/>
      <c r="AC203" s="15"/>
      <c r="AD203" s="15"/>
      <c r="AE203" s="15"/>
      <c r="AF203" s="15"/>
    </row>
    <row r="204" customFormat="false" ht="11.25" hidden="false" customHeight="false" outlineLevel="0" collapsed="false">
      <c r="A204" s="39" t="s">
        <v>1711</v>
      </c>
      <c r="B204" s="40" t="n">
        <v>0</v>
      </c>
      <c r="C204" s="39" t="s">
        <v>1207</v>
      </c>
      <c r="D204" s="39" t="s">
        <v>74</v>
      </c>
      <c r="E204" s="15" t="s">
        <v>51</v>
      </c>
      <c r="F204" s="15" t="n">
        <v>8</v>
      </c>
      <c r="G204" s="15" t="n">
        <v>25</v>
      </c>
      <c r="H204" s="15"/>
      <c r="I204" s="128" t="s">
        <v>410</v>
      </c>
      <c r="J204" s="15" t="s">
        <v>24</v>
      </c>
      <c r="K204" s="176" t="s">
        <v>53</v>
      </c>
      <c r="L204" s="39" t="s">
        <v>26</v>
      </c>
      <c r="M204" s="15" t="s">
        <v>411</v>
      </c>
      <c r="N204" s="15" t="s">
        <v>24</v>
      </c>
      <c r="O204" s="15"/>
      <c r="P204" s="15" t="n">
        <v>25</v>
      </c>
      <c r="Q204" s="39" t="s">
        <v>364</v>
      </c>
      <c r="R204" s="40" t="n">
        <v>54.65</v>
      </c>
      <c r="S204" s="238" t="n">
        <v>16420</v>
      </c>
      <c r="T204" s="39" t="s">
        <v>414</v>
      </c>
      <c r="U204" s="15" t="s">
        <v>413</v>
      </c>
      <c r="V204" s="15" t="s">
        <v>413</v>
      </c>
      <c r="W204" s="33" t="s">
        <v>68</v>
      </c>
      <c r="X204" s="15" t="s">
        <v>71</v>
      </c>
      <c r="Y204" s="58" t="n">
        <f aca="false">F204*G204*2</f>
        <v>400</v>
      </c>
      <c r="Z204" s="58" t="str">
        <f aca="false">IF(X204="N",Y204,"0")</f>
        <v>0</v>
      </c>
      <c r="AA204" s="58" t="n">
        <f aca="false">IF(X204="P",Y204,"0")</f>
        <v>400</v>
      </c>
      <c r="AB204" s="15"/>
      <c r="AC204" s="46"/>
      <c r="AD204" s="15"/>
      <c r="AE204" s="15"/>
      <c r="AF204" s="15"/>
    </row>
    <row r="205" customFormat="false" ht="11.25" hidden="false" customHeight="false" outlineLevel="0" collapsed="false">
      <c r="A205" s="39" t="s">
        <v>1711</v>
      </c>
      <c r="B205" s="40" t="n">
        <v>0</v>
      </c>
      <c r="C205" s="39" t="s">
        <v>1207</v>
      </c>
      <c r="D205" s="39" t="s">
        <v>74</v>
      </c>
      <c r="E205" s="15" t="s">
        <v>51</v>
      </c>
      <c r="F205" s="15" t="n">
        <v>8</v>
      </c>
      <c r="G205" s="15" t="n">
        <v>7</v>
      </c>
      <c r="H205" s="15"/>
      <c r="I205" s="128" t="s">
        <v>410</v>
      </c>
      <c r="J205" s="15" t="s">
        <v>24</v>
      </c>
      <c r="K205" s="176" t="s">
        <v>53</v>
      </c>
      <c r="L205" s="39" t="s">
        <v>26</v>
      </c>
      <c r="M205" s="15" t="s">
        <v>415</v>
      </c>
      <c r="N205" s="15" t="s">
        <v>24</v>
      </c>
      <c r="O205" s="15"/>
      <c r="P205" s="15" t="n">
        <v>7</v>
      </c>
      <c r="Q205" s="39" t="s">
        <v>364</v>
      </c>
      <c r="R205" s="40" t="n">
        <v>48</v>
      </c>
      <c r="S205" s="238" t="n">
        <v>16423</v>
      </c>
      <c r="T205" s="39" t="s">
        <v>416</v>
      </c>
      <c r="U205" s="15" t="s">
        <v>413</v>
      </c>
      <c r="V205" s="15" t="s">
        <v>413</v>
      </c>
      <c r="W205" s="33" t="s">
        <v>68</v>
      </c>
      <c r="X205" s="15" t="s">
        <v>71</v>
      </c>
      <c r="Y205" s="58" t="n">
        <f aca="false">F205*G205*2</f>
        <v>112</v>
      </c>
      <c r="Z205" s="58" t="str">
        <f aca="false">IF(X205="N",Y205,"0")</f>
        <v>0</v>
      </c>
      <c r="AA205" s="58" t="n">
        <f aca="false">IF(X205="P",Y205,"0")</f>
        <v>112</v>
      </c>
      <c r="AB205" s="15"/>
      <c r="AC205" s="46"/>
      <c r="AD205" s="15"/>
      <c r="AE205" s="15"/>
      <c r="AF205" s="15"/>
    </row>
    <row r="206" customFormat="false" ht="11.85" hidden="false" customHeight="true" outlineLevel="0" collapsed="false">
      <c r="A206" s="172"/>
      <c r="B206" s="172"/>
      <c r="C206" s="172"/>
      <c r="D206" s="172"/>
      <c r="E206" s="172"/>
      <c r="F206" s="172"/>
      <c r="G206" s="223" t="n">
        <f aca="false">SUM(G202:G205)</f>
        <v>37</v>
      </c>
      <c r="H206" s="223"/>
      <c r="I206" s="223"/>
      <c r="J206" s="223"/>
      <c r="K206" s="223"/>
      <c r="L206" s="226"/>
      <c r="M206" s="223" t="n">
        <f aca="false">G206-P206</f>
        <v>0</v>
      </c>
      <c r="N206" s="223"/>
      <c r="O206" s="223"/>
      <c r="P206" s="223" t="n">
        <f aca="false">SUM(P202:P205)</f>
        <v>37</v>
      </c>
      <c r="Q206" s="79"/>
      <c r="R206" s="79"/>
      <c r="S206" s="235"/>
      <c r="T206" s="79"/>
      <c r="U206" s="172"/>
      <c r="V206" s="172"/>
      <c r="W206" s="172"/>
      <c r="X206" s="79"/>
      <c r="Y206" s="58" t="n">
        <f aca="false">F206*G206*2</f>
        <v>0</v>
      </c>
      <c r="Z206" s="58" t="str">
        <f aca="false">IF(X206="N",Y206,"0")</f>
        <v>0</v>
      </c>
      <c r="AA206" s="58" t="str">
        <f aca="false">IF(X206="P",Y206,"0")</f>
        <v>0</v>
      </c>
      <c r="AB206" s="172"/>
      <c r="AC206" s="172"/>
      <c r="AD206" s="172"/>
      <c r="AE206" s="172"/>
      <c r="AF206" s="172"/>
    </row>
    <row r="207" customFormat="false" ht="11.85" hidden="false" customHeight="true" outlineLevel="0" collapsed="false">
      <c r="A207" s="29"/>
      <c r="B207" s="29"/>
      <c r="C207" s="228" t="s">
        <v>421</v>
      </c>
      <c r="D207" s="29"/>
      <c r="E207" s="29"/>
      <c r="F207" s="29"/>
      <c r="G207" s="33"/>
      <c r="H207" s="33"/>
      <c r="I207" s="33"/>
      <c r="J207" s="33"/>
      <c r="K207" s="33"/>
      <c r="L207" s="218"/>
      <c r="M207" s="33"/>
      <c r="N207" s="33"/>
      <c r="O207" s="33"/>
      <c r="P207" s="33"/>
      <c r="Q207" s="33"/>
      <c r="R207" s="33"/>
      <c r="S207" s="219"/>
      <c r="T207" s="33"/>
      <c r="U207" s="29"/>
      <c r="V207" s="29"/>
      <c r="W207" s="29"/>
      <c r="X207" s="33"/>
      <c r="Y207" s="58" t="n">
        <f aca="false">F207*G207*2</f>
        <v>0</v>
      </c>
      <c r="Z207" s="58" t="str">
        <f aca="false">IF(X207="N",Y207,"0")</f>
        <v>0</v>
      </c>
      <c r="AA207" s="58" t="str">
        <f aca="false">IF(X207="P",Y207,"0")</f>
        <v>0</v>
      </c>
      <c r="AB207" s="29"/>
      <c r="AC207" s="29"/>
      <c r="AD207" s="29"/>
      <c r="AE207" s="29"/>
      <c r="AF207" s="29"/>
    </row>
    <row r="208" customFormat="false" ht="11.25" hidden="false" customHeight="false" outlineLevel="0" collapsed="false">
      <c r="A208" s="39" t="s">
        <v>1712</v>
      </c>
      <c r="B208" s="40" t="n">
        <v>0</v>
      </c>
      <c r="C208" s="39" t="s">
        <v>1207</v>
      </c>
      <c r="D208" s="39" t="s">
        <v>50</v>
      </c>
      <c r="E208" s="15" t="s">
        <v>51</v>
      </c>
      <c r="F208" s="15" t="n">
        <v>16</v>
      </c>
      <c r="G208" s="15" t="n">
        <v>46</v>
      </c>
      <c r="H208" s="15"/>
      <c r="I208" s="15"/>
      <c r="J208" s="15" t="s">
        <v>24</v>
      </c>
      <c r="K208" s="176" t="s">
        <v>423</v>
      </c>
      <c r="L208" s="39" t="s">
        <v>26</v>
      </c>
      <c r="M208" s="15" t="s">
        <v>423</v>
      </c>
      <c r="N208" s="15" t="s">
        <v>24</v>
      </c>
      <c r="O208" s="15"/>
      <c r="P208" s="15" t="n">
        <v>46</v>
      </c>
      <c r="Q208" s="39" t="s">
        <v>114</v>
      </c>
      <c r="R208" s="40" t="n">
        <v>0</v>
      </c>
      <c r="S208" s="22" t="s">
        <v>65</v>
      </c>
      <c r="T208" s="39" t="s">
        <v>424</v>
      </c>
      <c r="U208" s="15" t="s">
        <v>425</v>
      </c>
      <c r="V208" s="15" t="s">
        <v>425</v>
      </c>
      <c r="W208" s="15" t="s">
        <v>68</v>
      </c>
      <c r="X208" s="15" t="s">
        <v>69</v>
      </c>
      <c r="Y208" s="58" t="n">
        <f aca="false">F208*G208*2</f>
        <v>1472</v>
      </c>
      <c r="Z208" s="58" t="n">
        <f aca="false">IF(X208="N",Y208,"0")</f>
        <v>1472</v>
      </c>
      <c r="AA208" s="58" t="str">
        <f aca="false">IF(X208="P",Y208,"0")</f>
        <v>0</v>
      </c>
      <c r="AB208" s="15"/>
      <c r="AC208" s="46"/>
      <c r="AD208" s="15"/>
      <c r="AE208" s="15"/>
      <c r="AF208" s="15"/>
    </row>
    <row r="209" customFormat="false" ht="11.85" hidden="false" customHeight="true" outlineLevel="0" collapsed="false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55"/>
      <c r="L209" s="47" t="s">
        <v>26</v>
      </c>
      <c r="M209" s="33"/>
      <c r="N209" s="33"/>
      <c r="O209" s="139"/>
      <c r="P209" s="33"/>
      <c r="Q209" s="47"/>
      <c r="R209" s="48"/>
      <c r="S209" s="219"/>
      <c r="T209" s="47"/>
      <c r="U209" s="33"/>
      <c r="V209" s="33"/>
      <c r="W209" s="33"/>
      <c r="X209" s="33"/>
      <c r="Y209" s="58" t="n">
        <f aca="false">F209*G209*2</f>
        <v>0</v>
      </c>
      <c r="Z209" s="58" t="str">
        <f aca="false">IF(X209="N",Y209,"0")</f>
        <v>0</v>
      </c>
      <c r="AA209" s="58" t="str">
        <f aca="false">IF(X209="P",Y209,"0")</f>
        <v>0</v>
      </c>
      <c r="AB209" s="33"/>
      <c r="AC209" s="75"/>
      <c r="AD209" s="33"/>
      <c r="AE209" s="33"/>
      <c r="AF209" s="33"/>
    </row>
    <row r="210" customFormat="false" ht="11.85" hidden="false" customHeight="true" outlineLevel="0" collapsed="false">
      <c r="A210" s="60"/>
      <c r="B210" s="61"/>
      <c r="C210" s="60"/>
      <c r="D210" s="60"/>
      <c r="E210" s="62"/>
      <c r="F210" s="62"/>
      <c r="G210" s="213" t="n">
        <f aca="false">SUM(G207:G209)</f>
        <v>46</v>
      </c>
      <c r="H210" s="213"/>
      <c r="I210" s="213"/>
      <c r="J210" s="213"/>
      <c r="K210" s="239"/>
      <c r="L210" s="232"/>
      <c r="M210" s="213" t="n">
        <f aca="false">G210-P210</f>
        <v>0</v>
      </c>
      <c r="N210" s="213"/>
      <c r="O210" s="213"/>
      <c r="P210" s="213" t="n">
        <f aca="false">SUM(P207:P209)</f>
        <v>46</v>
      </c>
      <c r="Q210" s="60"/>
      <c r="R210" s="61"/>
      <c r="S210" s="215"/>
      <c r="T210" s="60"/>
      <c r="U210" s="62"/>
      <c r="V210" s="62"/>
      <c r="W210" s="62"/>
      <c r="X210" s="62"/>
      <c r="Y210" s="58" t="n">
        <f aca="false">F210*G210*2</f>
        <v>0</v>
      </c>
      <c r="Z210" s="58" t="str">
        <f aca="false">IF(X210="N",Y210,"0")</f>
        <v>0</v>
      </c>
      <c r="AA210" s="58" t="str">
        <f aca="false">IF(X210="P",Y210,"0")</f>
        <v>0</v>
      </c>
      <c r="AB210" s="62"/>
      <c r="AC210" s="71"/>
      <c r="AD210" s="62"/>
      <c r="AE210" s="62"/>
      <c r="AF210" s="62"/>
    </row>
    <row r="211" customFormat="false" ht="11.85" hidden="false" customHeight="true" outlineLevel="0" collapsed="false">
      <c r="A211" s="29"/>
      <c r="B211" s="29"/>
      <c r="C211" s="228" t="s">
        <v>426</v>
      </c>
      <c r="D211" s="29"/>
      <c r="E211" s="29"/>
      <c r="F211" s="29"/>
      <c r="G211" s="33"/>
      <c r="H211" s="33"/>
      <c r="I211" s="33"/>
      <c r="J211" s="33"/>
      <c r="K211" s="55"/>
      <c r="L211" s="47"/>
      <c r="M211" s="33"/>
      <c r="N211" s="33"/>
      <c r="O211" s="33"/>
      <c r="P211" s="33"/>
      <c r="Q211" s="33"/>
      <c r="R211" s="33"/>
      <c r="S211" s="219"/>
      <c r="T211" s="33"/>
      <c r="U211" s="29"/>
      <c r="V211" s="29"/>
      <c r="W211" s="29"/>
      <c r="X211" s="33"/>
      <c r="Y211" s="58" t="n">
        <f aca="false">F211*G211*2</f>
        <v>0</v>
      </c>
      <c r="Z211" s="58" t="str">
        <f aca="false">IF(X211="N",Y211,"0")</f>
        <v>0</v>
      </c>
      <c r="AA211" s="58" t="str">
        <f aca="false">IF(X211="P",Y211,"0")</f>
        <v>0</v>
      </c>
      <c r="AB211" s="29"/>
      <c r="AC211" s="29"/>
      <c r="AD211" s="29"/>
      <c r="AE211" s="29"/>
      <c r="AF211" s="29"/>
    </row>
    <row r="212" customFormat="false" ht="11.25" hidden="false" customHeight="false" outlineLevel="0" collapsed="false">
      <c r="A212" s="39" t="s">
        <v>1713</v>
      </c>
      <c r="B212" s="40" t="n">
        <v>0</v>
      </c>
      <c r="C212" s="39" t="s">
        <v>1207</v>
      </c>
      <c r="D212" s="39" t="s">
        <v>74</v>
      </c>
      <c r="E212" s="15" t="s">
        <v>51</v>
      </c>
      <c r="F212" s="15" t="n">
        <v>8</v>
      </c>
      <c r="G212" s="15" t="n">
        <v>46</v>
      </c>
      <c r="H212" s="15"/>
      <c r="I212" s="15"/>
      <c r="J212" s="15" t="s">
        <v>24</v>
      </c>
      <c r="K212" s="176" t="s">
        <v>423</v>
      </c>
      <c r="L212" s="39" t="s">
        <v>26</v>
      </c>
      <c r="M212" s="15" t="s">
        <v>423</v>
      </c>
      <c r="N212" s="15" t="s">
        <v>24</v>
      </c>
      <c r="O212" s="15"/>
      <c r="P212" s="15" t="n">
        <v>46</v>
      </c>
      <c r="Q212" s="39" t="s">
        <v>114</v>
      </c>
      <c r="R212" s="40" t="n">
        <v>0</v>
      </c>
      <c r="S212" s="22" t="s">
        <v>65</v>
      </c>
      <c r="T212" s="39" t="s">
        <v>428</v>
      </c>
      <c r="U212" s="15" t="s">
        <v>425</v>
      </c>
      <c r="V212" s="15" t="s">
        <v>425</v>
      </c>
      <c r="W212" s="15" t="s">
        <v>68</v>
      </c>
      <c r="X212" s="15" t="s">
        <v>69</v>
      </c>
      <c r="Y212" s="58" t="n">
        <f aca="false">F212*G212*2</f>
        <v>736</v>
      </c>
      <c r="Z212" s="58" t="n">
        <f aca="false">IF(X212="N",Y212,"0")</f>
        <v>736</v>
      </c>
      <c r="AA212" s="58" t="str">
        <f aca="false">IF(X212="P",Y212,"0")</f>
        <v>0</v>
      </c>
      <c r="AB212" s="15"/>
      <c r="AC212" s="46"/>
      <c r="AD212" s="15"/>
      <c r="AE212" s="15"/>
      <c r="AF212" s="15"/>
    </row>
    <row r="213" customFormat="false" ht="11.85" hidden="false" customHeight="true" outlineLevel="0" collapsed="false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47" t="s">
        <v>26</v>
      </c>
      <c r="M213" s="33"/>
      <c r="N213" s="33"/>
      <c r="O213" s="139"/>
      <c r="P213" s="33"/>
      <c r="Q213" s="47"/>
      <c r="R213" s="48"/>
      <c r="S213" s="219"/>
      <c r="T213" s="47"/>
      <c r="U213" s="33"/>
      <c r="V213" s="33"/>
      <c r="W213" s="33"/>
      <c r="X213" s="33"/>
      <c r="Y213" s="58"/>
      <c r="Z213" s="58" t="str">
        <f aca="false">IF(X213="N",Y213,"0")</f>
        <v>0</v>
      </c>
      <c r="AA213" s="58" t="str">
        <f aca="false">IF(X213="P",Y213,"0")</f>
        <v>0</v>
      </c>
      <c r="AB213" s="33"/>
      <c r="AC213" s="75"/>
      <c r="AD213" s="33"/>
      <c r="AE213" s="33"/>
      <c r="AF213" s="33"/>
    </row>
    <row r="214" customFormat="false" ht="11.85" hidden="false" customHeight="true" outlineLevel="0" collapsed="false">
      <c r="A214" s="172"/>
      <c r="B214" s="172"/>
      <c r="C214" s="172"/>
      <c r="D214" s="172"/>
      <c r="E214" s="172"/>
      <c r="F214" s="172"/>
      <c r="G214" s="223" t="n">
        <f aca="false">SUM(G211:G213)</f>
        <v>46</v>
      </c>
      <c r="H214" s="223"/>
      <c r="I214" s="223"/>
      <c r="J214" s="223"/>
      <c r="K214" s="223"/>
      <c r="L214" s="226"/>
      <c r="M214" s="223" t="n">
        <f aca="false">G214-P214</f>
        <v>0</v>
      </c>
      <c r="N214" s="223"/>
      <c r="O214" s="223"/>
      <c r="P214" s="223" t="n">
        <f aca="false">SUM(P211:P213)</f>
        <v>46</v>
      </c>
      <c r="Q214" s="79"/>
      <c r="R214" s="79"/>
      <c r="S214" s="227"/>
      <c r="T214" s="79"/>
      <c r="U214" s="172"/>
      <c r="V214" s="172"/>
      <c r="W214" s="172"/>
      <c r="X214" s="79"/>
      <c r="Y214" s="58"/>
      <c r="Z214" s="58" t="str">
        <f aca="false">IF(X214="N",Y214,"0")</f>
        <v>0</v>
      </c>
      <c r="AA214" s="58" t="str">
        <f aca="false">IF(X214="P",Y214,"0")</f>
        <v>0</v>
      </c>
      <c r="AB214" s="172"/>
      <c r="AC214" s="172"/>
      <c r="AD214" s="172"/>
      <c r="AE214" s="172"/>
      <c r="AF214" s="172"/>
    </row>
    <row r="215" customFormat="false" ht="11.85" hidden="false" customHeight="true" outlineLevel="0" collapsed="false">
      <c r="A215" s="133"/>
      <c r="B215" s="133"/>
      <c r="C215" s="228" t="s">
        <v>429</v>
      </c>
      <c r="D215" s="133"/>
      <c r="E215" s="133"/>
      <c r="F215" s="133"/>
      <c r="G215" s="241"/>
      <c r="H215" s="241"/>
      <c r="I215" s="241" t="s">
        <v>430</v>
      </c>
      <c r="J215" s="241"/>
      <c r="K215" s="241"/>
      <c r="L215" s="244"/>
      <c r="M215" s="241"/>
      <c r="N215" s="241"/>
      <c r="O215" s="241"/>
      <c r="P215" s="241"/>
      <c r="Q215" s="50"/>
      <c r="R215" s="50"/>
      <c r="S215" s="245"/>
      <c r="T215" s="50"/>
      <c r="U215" s="133"/>
      <c r="V215" s="133"/>
      <c r="W215" s="133"/>
      <c r="X215" s="50"/>
      <c r="Y215" s="58"/>
      <c r="Z215" s="58" t="str">
        <f aca="false">IF(X215="N",Y215,"0")</f>
        <v>0</v>
      </c>
      <c r="AA215" s="58" t="str">
        <f aca="false">IF(X215="P",Y215,"0")</f>
        <v>0</v>
      </c>
      <c r="AB215" s="133"/>
      <c r="AC215" s="133"/>
      <c r="AD215" s="133"/>
      <c r="AE215" s="133"/>
      <c r="AF215" s="133"/>
    </row>
    <row r="216" customFormat="false" ht="11.25" hidden="false" customHeight="false" outlineLevel="0" collapsed="false">
      <c r="A216" s="39" t="s">
        <v>54</v>
      </c>
      <c r="B216" s="40" t="n">
        <v>216</v>
      </c>
      <c r="C216" s="39" t="s">
        <v>55</v>
      </c>
      <c r="D216" s="39" t="s">
        <v>50</v>
      </c>
      <c r="E216" s="15" t="s">
        <v>51</v>
      </c>
      <c r="F216" s="15" t="n">
        <v>16</v>
      </c>
      <c r="G216" s="15" t="n">
        <v>172</v>
      </c>
      <c r="H216" s="15"/>
      <c r="I216" s="96" t="s">
        <v>1257</v>
      </c>
      <c r="J216" s="15"/>
      <c r="K216" s="176" t="s">
        <v>57</v>
      </c>
      <c r="L216" s="39" t="s">
        <v>26</v>
      </c>
      <c r="M216" s="15"/>
      <c r="N216" s="15"/>
      <c r="O216" s="15"/>
      <c r="P216" s="15"/>
      <c r="Q216" s="39"/>
      <c r="R216" s="40"/>
      <c r="S216" s="22"/>
      <c r="T216" s="39"/>
      <c r="U216" s="15"/>
      <c r="V216" s="15"/>
      <c r="W216" s="15"/>
      <c r="X216" s="15"/>
      <c r="Y216" s="58"/>
      <c r="Z216" s="58" t="str">
        <f aca="false">IF(X216="N",Y216,"0")</f>
        <v>0</v>
      </c>
      <c r="AA216" s="58" t="str">
        <f aca="false">IF(X216="P",Y216,"0")</f>
        <v>0</v>
      </c>
      <c r="AB216" s="15"/>
      <c r="AC216" s="46"/>
      <c r="AD216" s="15"/>
      <c r="AE216" s="15"/>
      <c r="AF216" s="15"/>
    </row>
    <row r="217" customFormat="false" ht="11.25" hidden="false" customHeight="false" outlineLevel="0" collapsed="false">
      <c r="A217" s="39" t="s">
        <v>54</v>
      </c>
      <c r="B217" s="40" t="n">
        <v>216</v>
      </c>
      <c r="C217" s="39" t="s">
        <v>55</v>
      </c>
      <c r="D217" s="39" t="s">
        <v>50</v>
      </c>
      <c r="E217" s="15" t="s">
        <v>51</v>
      </c>
      <c r="F217" s="15" t="n">
        <v>16</v>
      </c>
      <c r="G217" s="15" t="n">
        <v>73</v>
      </c>
      <c r="H217" s="15"/>
      <c r="I217" s="96" t="s">
        <v>309</v>
      </c>
      <c r="J217" s="15"/>
      <c r="K217" s="176" t="s">
        <v>57</v>
      </c>
      <c r="L217" s="39" t="s">
        <v>26</v>
      </c>
      <c r="M217" s="15"/>
      <c r="N217" s="15"/>
      <c r="O217" s="15"/>
      <c r="P217" s="15"/>
      <c r="Q217" s="39"/>
      <c r="R217" s="40"/>
      <c r="S217" s="22"/>
      <c r="T217" s="39"/>
      <c r="U217" s="15"/>
      <c r="V217" s="15"/>
      <c r="W217" s="15"/>
      <c r="X217" s="15"/>
      <c r="Y217" s="58"/>
      <c r="Z217" s="58" t="str">
        <f aca="false">IF(X217="N",Y217,"0")</f>
        <v>0</v>
      </c>
      <c r="AA217" s="58" t="str">
        <f aca="false">IF(X217="P",Y217,"0")</f>
        <v>0</v>
      </c>
      <c r="AB217" s="15"/>
      <c r="AC217" s="46"/>
      <c r="AD217" s="15"/>
      <c r="AE217" s="15"/>
      <c r="AF217" s="15"/>
    </row>
    <row r="218" customFormat="false" ht="11.25" hidden="false" customHeight="false" outlineLevel="0" collapsed="false">
      <c r="A218" s="39"/>
      <c r="B218" s="40"/>
      <c r="C218" s="39"/>
      <c r="D218" s="39"/>
      <c r="E218" s="15"/>
      <c r="F218" s="15"/>
      <c r="G218" s="15"/>
      <c r="H218" s="15"/>
      <c r="I218" s="96"/>
      <c r="J218" s="15"/>
      <c r="K218" s="176"/>
      <c r="L218" s="39" t="s">
        <v>26</v>
      </c>
      <c r="M218" s="15" t="s">
        <v>53</v>
      </c>
      <c r="N218" s="15"/>
      <c r="O218" s="15"/>
      <c r="P218" s="15"/>
      <c r="Q218" s="39" t="s">
        <v>89</v>
      </c>
      <c r="R218" s="40"/>
      <c r="S218" s="22"/>
      <c r="T218" s="39"/>
      <c r="U218" s="15"/>
      <c r="V218" s="15"/>
      <c r="W218" s="15"/>
      <c r="X218" s="15"/>
      <c r="Y218" s="58"/>
      <c r="Z218" s="58" t="str">
        <f aca="false">IF(X218="N",Y218,"0")</f>
        <v>0</v>
      </c>
      <c r="AA218" s="58" t="str">
        <f aca="false">IF(X218="P",Y218,"0")</f>
        <v>0</v>
      </c>
      <c r="AB218" s="15"/>
      <c r="AC218" s="46"/>
      <c r="AD218" s="15"/>
      <c r="AE218" s="15"/>
      <c r="AF218" s="15"/>
    </row>
    <row r="219" customFormat="false" ht="11.85" hidden="false" customHeight="true" outlineLevel="0" collapsed="false">
      <c r="A219" s="208"/>
      <c r="B219" s="208"/>
      <c r="C219" s="208"/>
      <c r="D219" s="208"/>
      <c r="E219" s="208"/>
      <c r="F219" s="208"/>
      <c r="G219" s="213" t="n">
        <f aca="false">SUM(G216:G217)</f>
        <v>245</v>
      </c>
      <c r="H219" s="213"/>
      <c r="I219" s="213"/>
      <c r="J219" s="213"/>
      <c r="K219" s="213"/>
      <c r="L219" s="214"/>
      <c r="M219" s="213"/>
      <c r="N219" s="213"/>
      <c r="O219" s="213"/>
      <c r="P219" s="213"/>
      <c r="Q219" s="62"/>
      <c r="R219" s="62"/>
      <c r="S219" s="215"/>
      <c r="T219" s="62"/>
      <c r="U219" s="208"/>
      <c r="V219" s="208"/>
      <c r="W219" s="208"/>
      <c r="X219" s="62"/>
      <c r="Y219" s="58"/>
      <c r="Z219" s="58" t="str">
        <f aca="false">IF(X219="N",Y219,"0")</f>
        <v>0</v>
      </c>
      <c r="AA219" s="58" t="str">
        <f aca="false">IF(X219="P",Y219,"0")</f>
        <v>0</v>
      </c>
      <c r="AB219" s="208"/>
      <c r="AC219" s="208"/>
      <c r="AD219" s="208"/>
      <c r="AE219" s="208"/>
      <c r="AF219" s="208"/>
      <c r="IV219" s="208" t="n">
        <f aca="false">SUM(A219:IU219)</f>
        <v>245</v>
      </c>
    </row>
    <row r="220" customFormat="false" ht="11.85" hidden="false" customHeight="true" outlineLevel="0" collapsed="false">
      <c r="A220" s="133"/>
      <c r="B220" s="133"/>
      <c r="C220" s="228" t="s">
        <v>431</v>
      </c>
      <c r="D220" s="133"/>
      <c r="E220" s="133"/>
      <c r="F220" s="133"/>
      <c r="G220" s="241"/>
      <c r="H220" s="241"/>
      <c r="I220" s="241" t="s">
        <v>430</v>
      </c>
      <c r="J220" s="241"/>
      <c r="K220" s="241"/>
      <c r="L220" s="244"/>
      <c r="M220" s="241"/>
      <c r="N220" s="241"/>
      <c r="O220" s="241"/>
      <c r="P220" s="241"/>
      <c r="Q220" s="50"/>
      <c r="R220" s="50"/>
      <c r="S220" s="245"/>
      <c r="T220" s="50"/>
      <c r="U220" s="133"/>
      <c r="V220" s="133"/>
      <c r="W220" s="133"/>
      <c r="X220" s="50"/>
      <c r="Y220" s="58"/>
      <c r="Z220" s="58" t="str">
        <f aca="false">IF(X220="N",Y220,"0")</f>
        <v>0</v>
      </c>
      <c r="AA220" s="58" t="str">
        <f aca="false">IF(X220="P",Y220,"0")</f>
        <v>0</v>
      </c>
      <c r="AB220" s="133"/>
      <c r="AC220" s="133"/>
      <c r="AD220" s="133"/>
      <c r="AE220" s="133"/>
      <c r="AF220" s="133"/>
    </row>
    <row r="221" customFormat="false" ht="11.25" hidden="false" customHeight="false" outlineLevel="0" collapsed="false">
      <c r="A221" s="39" t="s">
        <v>54</v>
      </c>
      <c r="B221" s="40" t="n">
        <v>216</v>
      </c>
      <c r="C221" s="39" t="s">
        <v>55</v>
      </c>
      <c r="D221" s="39" t="s">
        <v>74</v>
      </c>
      <c r="E221" s="15" t="s">
        <v>51</v>
      </c>
      <c r="F221" s="15" t="n">
        <v>8</v>
      </c>
      <c r="G221" s="15" t="n">
        <v>172</v>
      </c>
      <c r="H221" s="15"/>
      <c r="I221" s="96" t="s">
        <v>1257</v>
      </c>
      <c r="J221" s="15"/>
      <c r="K221" s="176" t="s">
        <v>57</v>
      </c>
      <c r="L221" s="39" t="s">
        <v>26</v>
      </c>
      <c r="M221" s="15"/>
      <c r="N221" s="15"/>
      <c r="O221" s="15"/>
      <c r="P221" s="15"/>
      <c r="Q221" s="39"/>
      <c r="R221" s="40"/>
      <c r="S221" s="22"/>
      <c r="T221" s="39"/>
      <c r="U221" s="15"/>
      <c r="V221" s="15"/>
      <c r="W221" s="15"/>
      <c r="X221" s="15"/>
      <c r="Y221" s="58"/>
      <c r="Z221" s="58" t="str">
        <f aca="false">IF(X221="N",Y221,"0")</f>
        <v>0</v>
      </c>
      <c r="AA221" s="58" t="str">
        <f aca="false">IF(X221="P",Y221,"0")</f>
        <v>0</v>
      </c>
      <c r="AB221" s="15"/>
      <c r="AC221" s="46"/>
      <c r="AD221" s="15"/>
      <c r="AE221" s="15"/>
      <c r="AF221" s="15"/>
    </row>
    <row r="222" customFormat="false" ht="11.25" hidden="false" customHeight="false" outlineLevel="0" collapsed="false">
      <c r="A222" s="39" t="s">
        <v>54</v>
      </c>
      <c r="B222" s="40" t="n">
        <v>216</v>
      </c>
      <c r="C222" s="39" t="s">
        <v>55</v>
      </c>
      <c r="D222" s="39" t="s">
        <v>74</v>
      </c>
      <c r="E222" s="15" t="s">
        <v>51</v>
      </c>
      <c r="F222" s="15" t="n">
        <v>8</v>
      </c>
      <c r="G222" s="15" t="n">
        <v>73</v>
      </c>
      <c r="H222" s="15"/>
      <c r="I222" s="96" t="s">
        <v>309</v>
      </c>
      <c r="J222" s="15"/>
      <c r="K222" s="176" t="s">
        <v>57</v>
      </c>
      <c r="L222" s="39" t="s">
        <v>26</v>
      </c>
      <c r="M222" s="15"/>
      <c r="N222" s="15"/>
      <c r="O222" s="15"/>
      <c r="P222" s="15"/>
      <c r="Q222" s="39"/>
      <c r="R222" s="40"/>
      <c r="S222" s="22"/>
      <c r="T222" s="39"/>
      <c r="U222" s="15"/>
      <c r="V222" s="15"/>
      <c r="W222" s="15"/>
      <c r="X222" s="15"/>
      <c r="Y222" s="58"/>
      <c r="Z222" s="58" t="str">
        <f aca="false">IF(X222="N",Y222,"0")</f>
        <v>0</v>
      </c>
      <c r="AA222" s="58" t="str">
        <f aca="false">IF(X222="P",Y222,"0")</f>
        <v>0</v>
      </c>
      <c r="AB222" s="15"/>
      <c r="AC222" s="46"/>
      <c r="AD222" s="15"/>
      <c r="AE222" s="15"/>
      <c r="AF222" s="15"/>
    </row>
    <row r="223" customFormat="false" ht="11.25" hidden="false" customHeight="false" outlineLevel="0" collapsed="false">
      <c r="A223" s="39"/>
      <c r="B223" s="40"/>
      <c r="C223" s="39"/>
      <c r="D223" s="39"/>
      <c r="E223" s="15"/>
      <c r="F223" s="15"/>
      <c r="G223" s="15"/>
      <c r="H223" s="15"/>
      <c r="I223" s="96"/>
      <c r="J223" s="15"/>
      <c r="K223" s="176"/>
      <c r="L223" s="39" t="s">
        <v>26</v>
      </c>
      <c r="M223" s="15" t="s">
        <v>432</v>
      </c>
      <c r="N223" s="15"/>
      <c r="O223" s="15"/>
      <c r="P223" s="15"/>
      <c r="Q223" s="39" t="s">
        <v>85</v>
      </c>
      <c r="R223" s="40"/>
      <c r="S223" s="22"/>
      <c r="T223" s="39"/>
      <c r="U223" s="15"/>
      <c r="V223" s="15"/>
      <c r="W223" s="15"/>
      <c r="X223" s="15"/>
      <c r="Y223" s="58"/>
      <c r="Z223" s="58" t="str">
        <f aca="false">IF(X223="N",Y223,"0")</f>
        <v>0</v>
      </c>
      <c r="AA223" s="58" t="str">
        <f aca="false">IF(X223="P",Y223,"0")</f>
        <v>0</v>
      </c>
      <c r="AB223" s="15"/>
      <c r="AC223" s="46"/>
      <c r="AD223" s="15"/>
      <c r="AE223" s="15"/>
      <c r="AF223" s="15"/>
    </row>
    <row r="224" customFormat="false" ht="12.75" hidden="false" customHeight="false" outlineLevel="0" collapsed="false">
      <c r="A224" s="247"/>
      <c r="B224" s="247"/>
      <c r="C224" s="247"/>
      <c r="D224" s="247"/>
      <c r="E224" s="247"/>
      <c r="F224" s="247"/>
      <c r="G224" s="213" t="n">
        <f aca="false">SUM(G221:G223)</f>
        <v>245</v>
      </c>
      <c r="H224" s="247"/>
      <c r="I224" s="247"/>
      <c r="J224" s="247"/>
      <c r="K224" s="247"/>
      <c r="L224" s="247"/>
      <c r="M224" s="247"/>
      <c r="N224" s="247"/>
      <c r="O224" s="247"/>
      <c r="P224" s="247"/>
      <c r="Q224" s="247"/>
      <c r="R224" s="247"/>
      <c r="S224" s="250"/>
      <c r="T224" s="247"/>
      <c r="U224" s="247"/>
      <c r="V224" s="247"/>
      <c r="W224" s="247"/>
      <c r="X224" s="247"/>
      <c r="Y224" s="58"/>
      <c r="Z224" s="58" t="str">
        <f aca="false">IF(X224="N",Y224,"0")</f>
        <v>0</v>
      </c>
      <c r="AA224" s="58" t="str">
        <f aca="false">IF(X224="P",Y224,"0")</f>
        <v>0</v>
      </c>
      <c r="AB224" s="247"/>
      <c r="AC224" s="247"/>
      <c r="AD224" s="247"/>
      <c r="AE224" s="247"/>
      <c r="AF224" s="247"/>
    </row>
    <row r="225" customFormat="false" ht="11.85" hidden="false" customHeight="true" outlineLevel="0" collapsed="false">
      <c r="C225" s="255" t="s">
        <v>445</v>
      </c>
      <c r="G225" s="15"/>
      <c r="H225" s="15"/>
      <c r="I225" s="15"/>
      <c r="J225" s="15"/>
      <c r="K225" s="15"/>
      <c r="L225" s="20"/>
      <c r="M225" s="15"/>
      <c r="N225" s="15"/>
      <c r="O225" s="15"/>
      <c r="P225" s="15"/>
      <c r="Q225" s="15"/>
      <c r="R225" s="15"/>
      <c r="S225" s="219"/>
      <c r="T225" s="15"/>
      <c r="X225" s="15"/>
      <c r="Y225" s="58" t="n">
        <f aca="false">F225*G225*2</f>
        <v>0</v>
      </c>
      <c r="Z225" s="58" t="str">
        <f aca="false">IF(X225="N",Y225,"0")</f>
        <v>0</v>
      </c>
      <c r="AA225" s="58" t="str">
        <f aca="false">IF(X225="P",Y225,"0")</f>
        <v>0</v>
      </c>
    </row>
    <row r="226" customFormat="false" ht="11.25" hidden="false" customHeight="false" outlineLevel="0" collapsed="false">
      <c r="A226" s="39" t="s">
        <v>449</v>
      </c>
      <c r="B226" s="40" t="n">
        <v>400</v>
      </c>
      <c r="C226" s="39" t="s">
        <v>55</v>
      </c>
      <c r="D226" s="39" t="s">
        <v>50</v>
      </c>
      <c r="E226" s="15" t="s">
        <v>51</v>
      </c>
      <c r="F226" s="15" t="n">
        <v>16</v>
      </c>
      <c r="G226" s="15" t="n">
        <v>25</v>
      </c>
      <c r="H226" s="15"/>
      <c r="I226" s="15"/>
      <c r="J226" s="15" t="s">
        <v>24</v>
      </c>
      <c r="K226" s="200" t="s">
        <v>346</v>
      </c>
      <c r="L226" s="201" t="s">
        <v>26</v>
      </c>
      <c r="M226" s="202" t="s">
        <v>240</v>
      </c>
      <c r="N226" s="15" t="s">
        <v>24</v>
      </c>
      <c r="O226" s="15" t="s">
        <v>346</v>
      </c>
      <c r="P226" s="15" t="n">
        <v>25</v>
      </c>
      <c r="Q226" s="39" t="s">
        <v>114</v>
      </c>
      <c r="R226" s="40" t="n">
        <v>80.75</v>
      </c>
      <c r="S226" s="316" t="s">
        <v>65</v>
      </c>
      <c r="T226" s="39" t="s">
        <v>450</v>
      </c>
      <c r="U226" s="15" t="s">
        <v>244</v>
      </c>
      <c r="V226" s="15" t="s">
        <v>244</v>
      </c>
      <c r="W226" s="33" t="s">
        <v>231</v>
      </c>
      <c r="X226" s="15" t="s">
        <v>69</v>
      </c>
      <c r="Y226" s="58" t="n">
        <f aca="false">F226*G226*2</f>
        <v>800</v>
      </c>
      <c r="Z226" s="58" t="n">
        <f aca="false">IF(X226="N",Y226,"0")</f>
        <v>800</v>
      </c>
      <c r="AA226" s="58" t="str">
        <f aca="false">IF(X226="P",Y226,"0")</f>
        <v>0</v>
      </c>
      <c r="AB226" s="15"/>
      <c r="AC226" s="46"/>
      <c r="AD226" s="15"/>
      <c r="AE226" s="15"/>
      <c r="AF226" s="15"/>
    </row>
    <row r="227" customFormat="false" ht="11.25" hidden="false" customHeight="false" outlineLevel="0" collapsed="false">
      <c r="A227" s="39" t="s">
        <v>451</v>
      </c>
      <c r="B227" s="40" t="n">
        <v>360</v>
      </c>
      <c r="C227" s="39" t="s">
        <v>55</v>
      </c>
      <c r="D227" s="39" t="s">
        <v>50</v>
      </c>
      <c r="E227" s="15" t="s">
        <v>51</v>
      </c>
      <c r="F227" s="15" t="n">
        <v>16</v>
      </c>
      <c r="G227" s="15" t="n">
        <v>25</v>
      </c>
      <c r="H227" s="15"/>
      <c r="I227" s="15" t="s">
        <v>452</v>
      </c>
      <c r="J227" s="15" t="s">
        <v>24</v>
      </c>
      <c r="K227" s="200" t="s">
        <v>259</v>
      </c>
      <c r="L227" s="201" t="s">
        <v>26</v>
      </c>
      <c r="M227" s="202" t="s">
        <v>234</v>
      </c>
      <c r="N227" s="15" t="s">
        <v>24</v>
      </c>
      <c r="O227" s="15" t="s">
        <v>453</v>
      </c>
      <c r="P227" s="15" t="n">
        <v>25</v>
      </c>
      <c r="Q227" s="39" t="s">
        <v>114</v>
      </c>
      <c r="R227" s="40" t="n">
        <v>83</v>
      </c>
      <c r="S227" s="316" t="s">
        <v>234</v>
      </c>
      <c r="T227" s="39" t="s">
        <v>454</v>
      </c>
      <c r="U227" s="15" t="s">
        <v>244</v>
      </c>
      <c r="V227" s="15" t="s">
        <v>244</v>
      </c>
      <c r="W227" s="33" t="s">
        <v>231</v>
      </c>
      <c r="X227" s="15" t="s">
        <v>71</v>
      </c>
      <c r="Y227" s="58" t="n">
        <f aca="false">F227*G227*2</f>
        <v>800</v>
      </c>
      <c r="Z227" s="58" t="str">
        <f aca="false">IF(X227="N",Y227,"0")</f>
        <v>0</v>
      </c>
      <c r="AA227" s="58" t="n">
        <f aca="false">IF(X227="P",Y227,"0")</f>
        <v>800</v>
      </c>
      <c r="AB227" s="15"/>
      <c r="AC227" s="46"/>
      <c r="AD227" s="15"/>
      <c r="AE227" s="15"/>
      <c r="AF227" s="15"/>
    </row>
    <row r="228" customFormat="false" ht="11.25" hidden="false" customHeight="false" outlineLevel="0" collapsed="false">
      <c r="A228" s="39" t="s">
        <v>455</v>
      </c>
      <c r="B228" s="40" t="n">
        <v>34.65</v>
      </c>
      <c r="C228" s="39" t="s">
        <v>114</v>
      </c>
      <c r="D228" s="39" t="s">
        <v>50</v>
      </c>
      <c r="E228" s="15" t="s">
        <v>51</v>
      </c>
      <c r="F228" s="15" t="n">
        <v>16</v>
      </c>
      <c r="G228" s="15" t="n">
        <v>25</v>
      </c>
      <c r="H228" s="15"/>
      <c r="I228" s="15" t="n">
        <v>23426</v>
      </c>
      <c r="J228" s="15" t="s">
        <v>24</v>
      </c>
      <c r="K228" s="200" t="s">
        <v>57</v>
      </c>
      <c r="L228" s="201" t="s">
        <v>26</v>
      </c>
      <c r="M228" s="202" t="s">
        <v>139</v>
      </c>
      <c r="N228" s="15" t="s">
        <v>24</v>
      </c>
      <c r="O228" s="15" t="s">
        <v>456</v>
      </c>
      <c r="P228" s="15" t="n">
        <v>25</v>
      </c>
      <c r="Q228" s="39" t="s">
        <v>364</v>
      </c>
      <c r="R228" s="40" t="n">
        <v>26.15</v>
      </c>
      <c r="S228" s="316" t="s">
        <v>240</v>
      </c>
      <c r="T228" s="39" t="s">
        <v>365</v>
      </c>
      <c r="U228" s="15" t="s">
        <v>244</v>
      </c>
      <c r="V228" s="15" t="s">
        <v>244</v>
      </c>
      <c r="W228" s="33" t="s">
        <v>231</v>
      </c>
      <c r="X228" s="15" t="s">
        <v>71</v>
      </c>
      <c r="Y228" s="58" t="n">
        <f aca="false">F228*G228*2</f>
        <v>800</v>
      </c>
      <c r="Z228" s="58" t="str">
        <f aca="false">IF(X228="N",Y228,"0")</f>
        <v>0</v>
      </c>
      <c r="AA228" s="58" t="n">
        <f aca="false">IF(X228="P",Y228,"0")</f>
        <v>800</v>
      </c>
      <c r="AB228" s="15"/>
      <c r="AC228" s="46"/>
      <c r="AD228" s="15"/>
      <c r="AE228" s="15"/>
      <c r="AF228" s="15"/>
    </row>
    <row r="229" customFormat="false" ht="11.25" hidden="false" customHeight="false" outlineLevel="0" collapsed="false">
      <c r="A229" s="39" t="s">
        <v>457</v>
      </c>
      <c r="B229" s="40" t="n">
        <v>35</v>
      </c>
      <c r="C229" s="39" t="s">
        <v>114</v>
      </c>
      <c r="D229" s="39" t="s">
        <v>50</v>
      </c>
      <c r="E229" s="15" t="s">
        <v>51</v>
      </c>
      <c r="F229" s="15" t="n">
        <v>16</v>
      </c>
      <c r="G229" s="15" t="n">
        <v>25</v>
      </c>
      <c r="H229" s="15"/>
      <c r="I229" s="15" t="n">
        <v>23435</v>
      </c>
      <c r="J229" s="15" t="s">
        <v>24</v>
      </c>
      <c r="K229" s="200" t="s">
        <v>57</v>
      </c>
      <c r="L229" s="201" t="s">
        <v>26</v>
      </c>
      <c r="M229" s="202" t="s">
        <v>139</v>
      </c>
      <c r="N229" s="15" t="s">
        <v>24</v>
      </c>
      <c r="O229" s="15" t="s">
        <v>458</v>
      </c>
      <c r="P229" s="15" t="n">
        <v>25</v>
      </c>
      <c r="Q229" s="39" t="s">
        <v>114</v>
      </c>
      <c r="R229" s="40" t="n">
        <v>24.18</v>
      </c>
      <c r="S229" s="316" t="s">
        <v>240</v>
      </c>
      <c r="T229" s="39" t="s">
        <v>403</v>
      </c>
      <c r="U229" s="15" t="s">
        <v>244</v>
      </c>
      <c r="V229" s="15" t="s">
        <v>244</v>
      </c>
      <c r="W229" s="33" t="s">
        <v>231</v>
      </c>
      <c r="X229" s="15" t="s">
        <v>71</v>
      </c>
      <c r="Y229" s="58" t="n">
        <f aca="false">F229*G229*2</f>
        <v>800</v>
      </c>
      <c r="Z229" s="58" t="str">
        <f aca="false">IF(X229="N",Y229,"0")</f>
        <v>0</v>
      </c>
      <c r="AA229" s="58" t="n">
        <f aca="false">IF(X229="P",Y229,"0")</f>
        <v>800</v>
      </c>
      <c r="AB229" s="15"/>
      <c r="AC229" s="46"/>
      <c r="AD229" s="15"/>
      <c r="AE229" s="15"/>
      <c r="AF229" s="15"/>
    </row>
    <row r="230" customFormat="false" ht="11.25" hidden="false" customHeight="false" outlineLevel="0" collapsed="false">
      <c r="A230" s="39" t="s">
        <v>459</v>
      </c>
      <c r="B230" s="40" t="n">
        <v>35</v>
      </c>
      <c r="C230" s="39" t="s">
        <v>114</v>
      </c>
      <c r="D230" s="39" t="s">
        <v>50</v>
      </c>
      <c r="E230" s="15" t="s">
        <v>51</v>
      </c>
      <c r="F230" s="15" t="n">
        <v>16</v>
      </c>
      <c r="G230" s="15" t="n">
        <v>25</v>
      </c>
      <c r="H230" s="15"/>
      <c r="I230" s="15" t="n">
        <v>23380</v>
      </c>
      <c r="J230" s="15" t="s">
        <v>24</v>
      </c>
      <c r="K230" s="200" t="s">
        <v>57</v>
      </c>
      <c r="L230" s="201" t="s">
        <v>26</v>
      </c>
      <c r="M230" s="202" t="s">
        <v>139</v>
      </c>
      <c r="N230" s="15" t="s">
        <v>24</v>
      </c>
      <c r="O230" s="15" t="s">
        <v>458</v>
      </c>
      <c r="P230" s="15" t="n">
        <v>25</v>
      </c>
      <c r="Q230" s="39" t="s">
        <v>114</v>
      </c>
      <c r="R230" s="40" t="n">
        <v>24.18</v>
      </c>
      <c r="S230" s="316" t="s">
        <v>240</v>
      </c>
      <c r="T230" s="39" t="s">
        <v>403</v>
      </c>
      <c r="U230" s="15" t="s">
        <v>244</v>
      </c>
      <c r="V230" s="15" t="s">
        <v>244</v>
      </c>
      <c r="W230" s="33" t="s">
        <v>231</v>
      </c>
      <c r="X230" s="15" t="s">
        <v>71</v>
      </c>
      <c r="Y230" s="58" t="n">
        <f aca="false">F230*G230*2</f>
        <v>800</v>
      </c>
      <c r="Z230" s="58" t="str">
        <f aca="false">IF(X230="N",Y230,"0")</f>
        <v>0</v>
      </c>
      <c r="AA230" s="58" t="n">
        <f aca="false">IF(X230="P",Y230,"0")</f>
        <v>800</v>
      </c>
      <c r="AB230" s="15"/>
      <c r="AC230" s="46"/>
      <c r="AD230" s="15"/>
      <c r="AE230" s="15"/>
      <c r="AF230" s="15"/>
    </row>
    <row r="231" customFormat="false" ht="11.25" hidden="false" customHeight="false" outlineLevel="0" collapsed="false">
      <c r="A231" s="39" t="s">
        <v>460</v>
      </c>
      <c r="B231" s="40" t="n">
        <v>48.4</v>
      </c>
      <c r="C231" s="39" t="s">
        <v>114</v>
      </c>
      <c r="D231" s="39" t="s">
        <v>50</v>
      </c>
      <c r="E231" s="15" t="s">
        <v>51</v>
      </c>
      <c r="F231" s="15" t="n">
        <v>16</v>
      </c>
      <c r="G231" s="15" t="n">
        <v>25</v>
      </c>
      <c r="H231" s="15"/>
      <c r="I231" s="15" t="n">
        <v>23519</v>
      </c>
      <c r="J231" s="15" t="s">
        <v>24</v>
      </c>
      <c r="K231" s="200" t="s">
        <v>57</v>
      </c>
      <c r="L231" s="201" t="s">
        <v>26</v>
      </c>
      <c r="M231" s="202" t="s">
        <v>235</v>
      </c>
      <c r="N231" s="15" t="s">
        <v>24</v>
      </c>
      <c r="O231" s="15" t="s">
        <v>461</v>
      </c>
      <c r="P231" s="15" t="n">
        <v>25</v>
      </c>
      <c r="Q231" s="39" t="s">
        <v>114</v>
      </c>
      <c r="R231" s="40" t="n">
        <v>77</v>
      </c>
      <c r="S231" s="316" t="s">
        <v>139</v>
      </c>
      <c r="T231" s="39" t="s">
        <v>462</v>
      </c>
      <c r="U231" s="15" t="s">
        <v>244</v>
      </c>
      <c r="V231" s="15" t="s">
        <v>244</v>
      </c>
      <c r="W231" s="33" t="s">
        <v>231</v>
      </c>
      <c r="X231" s="15" t="s">
        <v>71</v>
      </c>
      <c r="Y231" s="58" t="n">
        <f aca="false">F231*G231*2</f>
        <v>800</v>
      </c>
      <c r="Z231" s="58" t="str">
        <f aca="false">IF(X231="N",Y231,"0")</f>
        <v>0</v>
      </c>
      <c r="AA231" s="58" t="n">
        <f aca="false">IF(X231="P",Y231,"0")</f>
        <v>800</v>
      </c>
      <c r="AB231" s="15"/>
      <c r="AC231" s="46"/>
      <c r="AD231" s="15"/>
      <c r="AE231" s="15"/>
      <c r="AF231" s="15"/>
    </row>
    <row r="232" customFormat="false" ht="11.25" hidden="false" customHeight="false" outlineLevel="0" collapsed="false">
      <c r="A232" s="39" t="s">
        <v>463</v>
      </c>
      <c r="B232" s="40" t="n">
        <v>36</v>
      </c>
      <c r="C232" s="39" t="s">
        <v>114</v>
      </c>
      <c r="D232" s="39" t="s">
        <v>50</v>
      </c>
      <c r="E232" s="15" t="s">
        <v>51</v>
      </c>
      <c r="F232" s="15" t="n">
        <v>16</v>
      </c>
      <c r="G232" s="15" t="n">
        <v>25</v>
      </c>
      <c r="H232" s="15"/>
      <c r="I232" s="123" t="s">
        <v>464</v>
      </c>
      <c r="J232" s="15" t="s">
        <v>24</v>
      </c>
      <c r="K232" s="200" t="s">
        <v>57</v>
      </c>
      <c r="L232" s="201" t="s">
        <v>26</v>
      </c>
      <c r="M232" s="202" t="s">
        <v>234</v>
      </c>
      <c r="N232" s="15" t="s">
        <v>24</v>
      </c>
      <c r="O232" s="15" t="s">
        <v>334</v>
      </c>
      <c r="P232" s="15" t="n">
        <v>25</v>
      </c>
      <c r="Q232" s="39" t="s">
        <v>114</v>
      </c>
      <c r="R232" s="40" t="n">
        <v>86.5</v>
      </c>
      <c r="S232" s="316" t="s">
        <v>234</v>
      </c>
      <c r="T232" s="39" t="s">
        <v>465</v>
      </c>
      <c r="U232" s="15" t="s">
        <v>244</v>
      </c>
      <c r="V232" s="15" t="s">
        <v>244</v>
      </c>
      <c r="W232" s="33" t="s">
        <v>231</v>
      </c>
      <c r="X232" s="15" t="s">
        <v>71</v>
      </c>
      <c r="Y232" s="58" t="n">
        <f aca="false">F232*G232*2</f>
        <v>800</v>
      </c>
      <c r="Z232" s="58" t="str">
        <f aca="false">IF(X232="N",Y232,"0")</f>
        <v>0</v>
      </c>
      <c r="AA232" s="58" t="n">
        <f aca="false">IF(X232="P",Y232,"0")</f>
        <v>800</v>
      </c>
      <c r="AB232" s="15"/>
      <c r="AC232" s="46"/>
      <c r="AD232" s="15"/>
      <c r="AE232" s="15"/>
      <c r="AF232" s="15"/>
    </row>
    <row r="233" customFormat="false" ht="11.25" hidden="false" customHeight="false" outlineLevel="0" collapsed="false">
      <c r="A233" s="39" t="s">
        <v>466</v>
      </c>
      <c r="B233" s="40" t="n">
        <v>38</v>
      </c>
      <c r="C233" s="39" t="s">
        <v>114</v>
      </c>
      <c r="D233" s="39" t="s">
        <v>50</v>
      </c>
      <c r="E233" s="15" t="s">
        <v>51</v>
      </c>
      <c r="F233" s="15" t="n">
        <v>16</v>
      </c>
      <c r="G233" s="15" t="n">
        <v>25</v>
      </c>
      <c r="H233" s="15"/>
      <c r="I233" s="123" t="s">
        <v>467</v>
      </c>
      <c r="J233" s="15" t="s">
        <v>24</v>
      </c>
      <c r="K233" s="200" t="s">
        <v>57</v>
      </c>
      <c r="L233" s="201" t="s">
        <v>26</v>
      </c>
      <c r="M233" s="202" t="s">
        <v>234</v>
      </c>
      <c r="N233" s="15" t="s">
        <v>24</v>
      </c>
      <c r="O233" s="15" t="s">
        <v>334</v>
      </c>
      <c r="P233" s="15" t="n">
        <v>25</v>
      </c>
      <c r="Q233" s="39" t="s">
        <v>114</v>
      </c>
      <c r="R233" s="40" t="n">
        <v>96.75</v>
      </c>
      <c r="S233" s="316" t="s">
        <v>234</v>
      </c>
      <c r="T233" s="39" t="s">
        <v>468</v>
      </c>
      <c r="U233" s="15" t="s">
        <v>244</v>
      </c>
      <c r="V233" s="15" t="s">
        <v>244</v>
      </c>
      <c r="W233" s="33" t="s">
        <v>231</v>
      </c>
      <c r="X233" s="15" t="s">
        <v>71</v>
      </c>
      <c r="Y233" s="58" t="n">
        <f aca="false">F233*G233*2</f>
        <v>800</v>
      </c>
      <c r="Z233" s="58" t="str">
        <f aca="false">IF(X233="N",Y233,"0")</f>
        <v>0</v>
      </c>
      <c r="AA233" s="58" t="n">
        <f aca="false">IF(X233="P",Y233,"0")</f>
        <v>800</v>
      </c>
      <c r="AB233" s="15"/>
      <c r="AC233" s="46"/>
      <c r="AD233" s="15"/>
      <c r="AE233" s="15"/>
      <c r="AF233" s="15"/>
    </row>
    <row r="234" customFormat="false" ht="11.25" hidden="false" customHeight="false" outlineLevel="0" collapsed="false">
      <c r="A234" s="39" t="s">
        <v>469</v>
      </c>
      <c r="B234" s="40" t="n">
        <v>33.15</v>
      </c>
      <c r="C234" s="39" t="s">
        <v>114</v>
      </c>
      <c r="D234" s="39" t="s">
        <v>50</v>
      </c>
      <c r="E234" s="15" t="s">
        <v>51</v>
      </c>
      <c r="F234" s="15" t="n">
        <v>16</v>
      </c>
      <c r="G234" s="15" t="n">
        <v>25</v>
      </c>
      <c r="H234" s="15"/>
      <c r="I234" s="15" t="n">
        <v>23365</v>
      </c>
      <c r="J234" s="15" t="s">
        <v>24</v>
      </c>
      <c r="K234" s="200" t="s">
        <v>57</v>
      </c>
      <c r="L234" s="201" t="s">
        <v>26</v>
      </c>
      <c r="M234" s="202" t="s">
        <v>470</v>
      </c>
      <c r="N234" s="15" t="s">
        <v>24</v>
      </c>
      <c r="O234" s="15" t="s">
        <v>471</v>
      </c>
      <c r="P234" s="15" t="n">
        <v>25</v>
      </c>
      <c r="Q234" s="39" t="s">
        <v>114</v>
      </c>
      <c r="R234" s="40" t="n">
        <v>195</v>
      </c>
      <c r="S234" s="316" t="s">
        <v>470</v>
      </c>
      <c r="T234" s="39" t="s">
        <v>472</v>
      </c>
      <c r="U234" s="15" t="s">
        <v>244</v>
      </c>
      <c r="V234" s="15" t="s">
        <v>244</v>
      </c>
      <c r="W234" s="33" t="s">
        <v>231</v>
      </c>
      <c r="X234" s="15" t="s">
        <v>71</v>
      </c>
      <c r="Y234" s="58" t="n">
        <f aca="false">F234*G234*2</f>
        <v>800</v>
      </c>
      <c r="Z234" s="58" t="str">
        <f aca="false">IF(X234="N",Y234,"0")</f>
        <v>0</v>
      </c>
      <c r="AA234" s="58" t="n">
        <f aca="false">IF(X234="P",Y234,"0")</f>
        <v>800</v>
      </c>
      <c r="AB234" s="15"/>
      <c r="AC234" s="46"/>
      <c r="AD234" s="15"/>
      <c r="AE234" s="15"/>
      <c r="AF234" s="15"/>
    </row>
    <row r="235" customFormat="false" ht="11.25" hidden="false" customHeight="false" outlineLevel="0" collapsed="false">
      <c r="A235" s="39" t="s">
        <v>473</v>
      </c>
      <c r="B235" s="40" t="n">
        <v>375</v>
      </c>
      <c r="C235" s="39" t="s">
        <v>55</v>
      </c>
      <c r="D235" s="39" t="s">
        <v>50</v>
      </c>
      <c r="E235" s="15" t="s">
        <v>51</v>
      </c>
      <c r="F235" s="15" t="n">
        <v>16</v>
      </c>
      <c r="G235" s="15" t="n">
        <v>25</v>
      </c>
      <c r="H235" s="15"/>
      <c r="I235" s="15" t="n">
        <v>23856</v>
      </c>
      <c r="J235" s="15" t="s">
        <v>24</v>
      </c>
      <c r="K235" s="200" t="s">
        <v>57</v>
      </c>
      <c r="L235" s="201" t="s">
        <v>26</v>
      </c>
      <c r="M235" s="202" t="s">
        <v>474</v>
      </c>
      <c r="N235" s="15" t="s">
        <v>24</v>
      </c>
      <c r="O235" s="15" t="s">
        <v>471</v>
      </c>
      <c r="P235" s="15" t="n">
        <v>25</v>
      </c>
      <c r="Q235" s="39" t="s">
        <v>114</v>
      </c>
      <c r="R235" s="40" t="n">
        <v>69.25</v>
      </c>
      <c r="S235" s="316" t="s">
        <v>254</v>
      </c>
      <c r="T235" s="39" t="s">
        <v>475</v>
      </c>
      <c r="U235" s="15" t="s">
        <v>244</v>
      </c>
      <c r="V235" s="15" t="s">
        <v>244</v>
      </c>
      <c r="W235" s="33" t="s">
        <v>231</v>
      </c>
      <c r="X235" s="15" t="s">
        <v>71</v>
      </c>
      <c r="Y235" s="58" t="n">
        <f aca="false">F235*G235*2</f>
        <v>800</v>
      </c>
      <c r="Z235" s="58" t="str">
        <f aca="false">IF(X235="N",Y235,"0")</f>
        <v>0</v>
      </c>
      <c r="AA235" s="58" t="n">
        <f aca="false">IF(X235="P",Y235,"0")</f>
        <v>800</v>
      </c>
      <c r="AB235" s="15"/>
      <c r="AC235" s="46"/>
      <c r="AD235" s="15"/>
      <c r="AE235" s="15"/>
      <c r="AF235" s="15"/>
    </row>
    <row r="236" customFormat="false" ht="11.25" hidden="false" customHeight="false" outlineLevel="0" collapsed="false">
      <c r="A236" s="39" t="s">
        <v>476</v>
      </c>
      <c r="B236" s="40" t="n">
        <v>380</v>
      </c>
      <c r="C236" s="39" t="s">
        <v>55</v>
      </c>
      <c r="D236" s="39" t="s">
        <v>50</v>
      </c>
      <c r="E236" s="15" t="s">
        <v>51</v>
      </c>
      <c r="F236" s="15" t="n">
        <v>16</v>
      </c>
      <c r="G236" s="15" t="n">
        <v>25</v>
      </c>
      <c r="H236" s="15"/>
      <c r="I236" s="15" t="n">
        <v>24012</v>
      </c>
      <c r="J236" s="15" t="s">
        <v>24</v>
      </c>
      <c r="K236" s="200" t="s">
        <v>57</v>
      </c>
      <c r="L236" s="201" t="s">
        <v>26</v>
      </c>
      <c r="M236" s="202" t="s">
        <v>474</v>
      </c>
      <c r="N236" s="15" t="s">
        <v>24</v>
      </c>
      <c r="O236" s="15" t="s">
        <v>471</v>
      </c>
      <c r="P236" s="15" t="n">
        <v>25</v>
      </c>
      <c r="Q236" s="39" t="s">
        <v>305</v>
      </c>
      <c r="R236" s="40" t="n">
        <v>199.25</v>
      </c>
      <c r="S236" s="316" t="s">
        <v>254</v>
      </c>
      <c r="T236" s="39" t="s">
        <v>350</v>
      </c>
      <c r="U236" s="15" t="s">
        <v>244</v>
      </c>
      <c r="V236" s="15" t="s">
        <v>244</v>
      </c>
      <c r="W236" s="33" t="s">
        <v>231</v>
      </c>
      <c r="X236" s="15" t="s">
        <v>71</v>
      </c>
      <c r="Y236" s="58" t="n">
        <f aca="false">F236*G236*2</f>
        <v>800</v>
      </c>
      <c r="Z236" s="58" t="str">
        <f aca="false">IF(X236="N",Y236,"0")</f>
        <v>0</v>
      </c>
      <c r="AA236" s="58" t="n">
        <f aca="false">IF(X236="P",Y236,"0")</f>
        <v>800</v>
      </c>
      <c r="AB236" s="15"/>
      <c r="AC236" s="46"/>
      <c r="AD236" s="15"/>
      <c r="AE236" s="15"/>
      <c r="AF236" s="15"/>
    </row>
    <row r="237" customFormat="false" ht="11.25" hidden="false" customHeight="false" outlineLevel="0" collapsed="false">
      <c r="A237" s="39" t="s">
        <v>477</v>
      </c>
      <c r="B237" s="40" t="n">
        <v>56.75</v>
      </c>
      <c r="C237" s="39" t="s">
        <v>114</v>
      </c>
      <c r="D237" s="39" t="s">
        <v>50</v>
      </c>
      <c r="E237" s="15" t="s">
        <v>51</v>
      </c>
      <c r="F237" s="15" t="n">
        <v>16</v>
      </c>
      <c r="G237" s="15" t="n">
        <v>25</v>
      </c>
      <c r="H237" s="15"/>
      <c r="I237" s="123" t="s">
        <v>478</v>
      </c>
      <c r="J237" s="15" t="s">
        <v>24</v>
      </c>
      <c r="K237" s="200" t="s">
        <v>57</v>
      </c>
      <c r="L237" s="201" t="s">
        <v>26</v>
      </c>
      <c r="M237" s="202" t="s">
        <v>334</v>
      </c>
      <c r="N237" s="15" t="s">
        <v>24</v>
      </c>
      <c r="O237" s="15" t="s">
        <v>334</v>
      </c>
      <c r="P237" s="15" t="n">
        <v>25</v>
      </c>
      <c r="Q237" s="39" t="s">
        <v>114</v>
      </c>
      <c r="R237" s="40" t="n">
        <v>72.25</v>
      </c>
      <c r="S237" s="318" t="n">
        <v>15748</v>
      </c>
      <c r="T237" s="39" t="s">
        <v>479</v>
      </c>
      <c r="U237" s="15" t="s">
        <v>244</v>
      </c>
      <c r="V237" s="15" t="s">
        <v>244</v>
      </c>
      <c r="W237" s="33" t="s">
        <v>231</v>
      </c>
      <c r="X237" s="15" t="s">
        <v>71</v>
      </c>
      <c r="Y237" s="58" t="n">
        <f aca="false">F237*G237*2</f>
        <v>800</v>
      </c>
      <c r="Z237" s="58" t="str">
        <f aca="false">IF(X237="N",Y237,"0")</f>
        <v>0</v>
      </c>
      <c r="AA237" s="58" t="n">
        <f aca="false">IF(X237="P",Y237,"0")</f>
        <v>800</v>
      </c>
      <c r="AB237" s="15"/>
      <c r="AC237" s="46"/>
      <c r="AD237" s="15"/>
      <c r="AE237" s="15"/>
      <c r="AF237" s="15"/>
    </row>
    <row r="238" customFormat="false" ht="11.25" hidden="false" customHeight="false" outlineLevel="0" collapsed="false">
      <c r="A238" s="39" t="s">
        <v>480</v>
      </c>
      <c r="B238" s="40" t="n">
        <v>64</v>
      </c>
      <c r="C238" s="39" t="s">
        <v>114</v>
      </c>
      <c r="D238" s="39" t="s">
        <v>50</v>
      </c>
      <c r="E238" s="15" t="s">
        <v>51</v>
      </c>
      <c r="F238" s="15" t="n">
        <v>16</v>
      </c>
      <c r="G238" s="15" t="n">
        <v>25</v>
      </c>
      <c r="H238" s="15"/>
      <c r="I238" s="123" t="s">
        <v>481</v>
      </c>
      <c r="J238" s="15" t="s">
        <v>24</v>
      </c>
      <c r="K238" s="200" t="s">
        <v>57</v>
      </c>
      <c r="L238" s="201" t="s">
        <v>26</v>
      </c>
      <c r="M238" s="202" t="s">
        <v>334</v>
      </c>
      <c r="N238" s="15" t="s">
        <v>24</v>
      </c>
      <c r="O238" s="15" t="s">
        <v>334</v>
      </c>
      <c r="P238" s="15" t="n">
        <v>25</v>
      </c>
      <c r="Q238" s="39" t="s">
        <v>114</v>
      </c>
      <c r="R238" s="40" t="n">
        <v>74</v>
      </c>
      <c r="S238" s="318" t="n">
        <v>15749</v>
      </c>
      <c r="T238" s="39" t="s">
        <v>482</v>
      </c>
      <c r="U238" s="15" t="s">
        <v>244</v>
      </c>
      <c r="V238" s="15" t="s">
        <v>244</v>
      </c>
      <c r="W238" s="33" t="s">
        <v>231</v>
      </c>
      <c r="X238" s="15" t="s">
        <v>71</v>
      </c>
      <c r="Y238" s="58" t="n">
        <f aca="false">F238*G238*2</f>
        <v>800</v>
      </c>
      <c r="Z238" s="58" t="str">
        <f aca="false">IF(X238="N",Y238,"0")</f>
        <v>0</v>
      </c>
      <c r="AA238" s="58" t="n">
        <f aca="false">IF(X238="P",Y238,"0")</f>
        <v>800</v>
      </c>
      <c r="AB238" s="15"/>
      <c r="AC238" s="46"/>
      <c r="AD238" s="15"/>
      <c r="AE238" s="15"/>
      <c r="AF238" s="15"/>
    </row>
    <row r="239" customFormat="false" ht="11.25" hidden="false" customHeight="false" outlineLevel="0" collapsed="false">
      <c r="A239" s="39" t="s">
        <v>483</v>
      </c>
      <c r="B239" s="40" t="n">
        <v>210</v>
      </c>
      <c r="C239" s="39" t="s">
        <v>114</v>
      </c>
      <c r="D239" s="39" t="s">
        <v>50</v>
      </c>
      <c r="E239" s="15" t="s">
        <v>51</v>
      </c>
      <c r="F239" s="15" t="n">
        <v>16</v>
      </c>
      <c r="G239" s="15" t="n">
        <v>25</v>
      </c>
      <c r="H239" s="15"/>
      <c r="I239" s="123" t="s">
        <v>452</v>
      </c>
      <c r="J239" s="15" t="s">
        <v>24</v>
      </c>
      <c r="K239" s="200" t="s">
        <v>259</v>
      </c>
      <c r="L239" s="201" t="s">
        <v>26</v>
      </c>
      <c r="M239" s="202" t="s">
        <v>264</v>
      </c>
      <c r="N239" s="15" t="s">
        <v>24</v>
      </c>
      <c r="O239" s="15" t="s">
        <v>458</v>
      </c>
      <c r="P239" s="15" t="n">
        <v>25</v>
      </c>
      <c r="Q239" s="39" t="s">
        <v>305</v>
      </c>
      <c r="R239" s="40" t="n">
        <v>204</v>
      </c>
      <c r="S239" s="316" t="s">
        <v>240</v>
      </c>
      <c r="T239" s="39" t="s">
        <v>484</v>
      </c>
      <c r="U239" s="15" t="s">
        <v>244</v>
      </c>
      <c r="V239" s="15" t="s">
        <v>244</v>
      </c>
      <c r="W239" s="33" t="s">
        <v>231</v>
      </c>
      <c r="X239" s="15" t="s">
        <v>71</v>
      </c>
      <c r="Y239" s="58" t="n">
        <f aca="false">F239*G239*2</f>
        <v>800</v>
      </c>
      <c r="Z239" s="58" t="str">
        <f aca="false">IF(X239="N",Y239,"0")</f>
        <v>0</v>
      </c>
      <c r="AA239" s="58" t="n">
        <f aca="false">IF(X239="P",Y239,"0")</f>
        <v>800</v>
      </c>
      <c r="AB239" s="15"/>
      <c r="AC239" s="46"/>
      <c r="AD239" s="15"/>
      <c r="AE239" s="15"/>
      <c r="AF239" s="15"/>
    </row>
    <row r="240" customFormat="false" ht="11.25" hidden="false" customHeight="false" outlineLevel="0" collapsed="false">
      <c r="A240" s="39" t="s">
        <v>485</v>
      </c>
      <c r="B240" s="40" t="n">
        <v>33.85</v>
      </c>
      <c r="C240" s="39" t="s">
        <v>114</v>
      </c>
      <c r="D240" s="39" t="s">
        <v>50</v>
      </c>
      <c r="E240" s="15" t="s">
        <v>51</v>
      </c>
      <c r="F240" s="15" t="n">
        <v>16</v>
      </c>
      <c r="G240" s="15" t="n">
        <v>25</v>
      </c>
      <c r="H240" s="15"/>
      <c r="I240" s="123" t="s">
        <v>486</v>
      </c>
      <c r="J240" s="15" t="s">
        <v>24</v>
      </c>
      <c r="K240" s="200" t="s">
        <v>57</v>
      </c>
      <c r="L240" s="201" t="s">
        <v>26</v>
      </c>
      <c r="M240" s="202" t="s">
        <v>334</v>
      </c>
      <c r="N240" s="15" t="s">
        <v>24</v>
      </c>
      <c r="O240" s="15" t="s">
        <v>334</v>
      </c>
      <c r="P240" s="15" t="n">
        <v>25</v>
      </c>
      <c r="Q240" s="39" t="s">
        <v>114</v>
      </c>
      <c r="R240" s="40" t="n">
        <v>74</v>
      </c>
      <c r="S240" s="318" t="n">
        <v>15838</v>
      </c>
      <c r="T240" s="39" t="s">
        <v>487</v>
      </c>
      <c r="U240" s="15" t="s">
        <v>244</v>
      </c>
      <c r="V240" s="15" t="s">
        <v>244</v>
      </c>
      <c r="W240" s="33" t="s">
        <v>231</v>
      </c>
      <c r="X240" s="15" t="s">
        <v>71</v>
      </c>
      <c r="Y240" s="58" t="n">
        <f aca="false">F240*G240*2</f>
        <v>800</v>
      </c>
      <c r="Z240" s="58" t="str">
        <f aca="false">IF(X240="N",Y240,"0")</f>
        <v>0</v>
      </c>
      <c r="AA240" s="58" t="n">
        <f aca="false">IF(X240="P",Y240,"0")</f>
        <v>800</v>
      </c>
      <c r="AB240" s="15"/>
      <c r="AC240" s="46"/>
      <c r="AD240" s="15"/>
      <c r="AE240" s="15"/>
      <c r="AF240" s="15"/>
    </row>
    <row r="241" customFormat="false" ht="11.25" hidden="false" customHeight="false" outlineLevel="0" collapsed="false">
      <c r="A241" s="39" t="s">
        <v>488</v>
      </c>
      <c r="B241" s="40" t="n">
        <v>57</v>
      </c>
      <c r="C241" s="39" t="s">
        <v>114</v>
      </c>
      <c r="D241" s="39" t="s">
        <v>50</v>
      </c>
      <c r="E241" s="15" t="s">
        <v>51</v>
      </c>
      <c r="F241" s="15" t="n">
        <v>16</v>
      </c>
      <c r="G241" s="15" t="n">
        <v>25</v>
      </c>
      <c r="H241" s="15"/>
      <c r="I241" s="123" t="s">
        <v>489</v>
      </c>
      <c r="J241" s="15" t="s">
        <v>24</v>
      </c>
      <c r="K241" s="200" t="s">
        <v>490</v>
      </c>
      <c r="L241" s="201" t="s">
        <v>26</v>
      </c>
      <c r="M241" s="202" t="s">
        <v>334</v>
      </c>
      <c r="N241" s="15" t="s">
        <v>24</v>
      </c>
      <c r="O241" s="15" t="s">
        <v>491</v>
      </c>
      <c r="P241" s="15" t="n">
        <v>25</v>
      </c>
      <c r="Q241" s="39" t="s">
        <v>114</v>
      </c>
      <c r="R241" s="40" t="n">
        <v>57</v>
      </c>
      <c r="S241" s="318" t="n">
        <v>15858</v>
      </c>
      <c r="T241" s="39" t="s">
        <v>492</v>
      </c>
      <c r="U241" s="15" t="s">
        <v>244</v>
      </c>
      <c r="V241" s="15" t="s">
        <v>244</v>
      </c>
      <c r="W241" s="33" t="s">
        <v>231</v>
      </c>
      <c r="X241" s="15" t="s">
        <v>71</v>
      </c>
      <c r="Y241" s="58" t="n">
        <f aca="false">F241*G241*2</f>
        <v>800</v>
      </c>
      <c r="Z241" s="58" t="str">
        <f aca="false">IF(X241="N",Y241,"0")</f>
        <v>0</v>
      </c>
      <c r="AA241" s="58" t="n">
        <f aca="false">IF(X241="P",Y241,"0")</f>
        <v>800</v>
      </c>
      <c r="AB241" s="15"/>
      <c r="AC241" s="46"/>
      <c r="AD241" s="15"/>
      <c r="AE241" s="15"/>
      <c r="AF241" s="15"/>
    </row>
    <row r="242" customFormat="false" ht="11.25" hidden="false" customHeight="false" outlineLevel="0" collapsed="false">
      <c r="A242" s="39" t="s">
        <v>493</v>
      </c>
      <c r="B242" s="40" t="n">
        <v>400</v>
      </c>
      <c r="C242" s="39" t="s">
        <v>55</v>
      </c>
      <c r="D242" s="39" t="s">
        <v>50</v>
      </c>
      <c r="E242" s="15" t="s">
        <v>51</v>
      </c>
      <c r="F242" s="15" t="n">
        <v>16</v>
      </c>
      <c r="G242" s="15" t="n">
        <v>25</v>
      </c>
      <c r="H242" s="15"/>
      <c r="I242" s="123" t="s">
        <v>494</v>
      </c>
      <c r="J242" s="15" t="s">
        <v>24</v>
      </c>
      <c r="K242" s="200" t="s">
        <v>495</v>
      </c>
      <c r="L242" s="201" t="s">
        <v>26</v>
      </c>
      <c r="M242" s="202" t="s">
        <v>366</v>
      </c>
      <c r="N242" s="15" t="s">
        <v>24</v>
      </c>
      <c r="O242" s="15" t="s">
        <v>496</v>
      </c>
      <c r="P242" s="15" t="n">
        <v>25</v>
      </c>
      <c r="Q242" s="39" t="s">
        <v>114</v>
      </c>
      <c r="R242" s="40" t="n">
        <v>48</v>
      </c>
      <c r="S242" s="318" t="n">
        <v>15847</v>
      </c>
      <c r="T242" s="39" t="s">
        <v>367</v>
      </c>
      <c r="U242" s="15" t="s">
        <v>244</v>
      </c>
      <c r="V242" s="15" t="s">
        <v>244</v>
      </c>
      <c r="W242" s="33" t="s">
        <v>231</v>
      </c>
      <c r="X242" s="15" t="s">
        <v>71</v>
      </c>
      <c r="Y242" s="58" t="n">
        <f aca="false">F242*G242*2</f>
        <v>800</v>
      </c>
      <c r="Z242" s="58" t="str">
        <f aca="false">IF(X242="N",Y242,"0")</f>
        <v>0</v>
      </c>
      <c r="AA242" s="58" t="n">
        <f aca="false">IF(X242="P",Y242,"0")</f>
        <v>800</v>
      </c>
      <c r="AB242" s="15"/>
      <c r="AC242" s="46"/>
      <c r="AD242" s="15"/>
      <c r="AE242" s="15"/>
      <c r="AF242" s="15"/>
    </row>
    <row r="243" customFormat="false" ht="11.25" hidden="false" customHeight="false" outlineLevel="0" collapsed="false">
      <c r="A243" s="39" t="s">
        <v>497</v>
      </c>
      <c r="B243" s="40" t="n">
        <v>235</v>
      </c>
      <c r="C243" s="39" t="s">
        <v>114</v>
      </c>
      <c r="D243" s="39" t="s">
        <v>50</v>
      </c>
      <c r="E243" s="15" t="s">
        <v>51</v>
      </c>
      <c r="F243" s="15" t="n">
        <v>16</v>
      </c>
      <c r="G243" s="15" t="n">
        <v>25</v>
      </c>
      <c r="H243" s="15"/>
      <c r="I243" s="123"/>
      <c r="J243" s="15" t="s">
        <v>24</v>
      </c>
      <c r="K243" s="200" t="s">
        <v>193</v>
      </c>
      <c r="L243" s="201" t="s">
        <v>26</v>
      </c>
      <c r="M243" s="202" t="s">
        <v>235</v>
      </c>
      <c r="N243" s="15" t="s">
        <v>24</v>
      </c>
      <c r="O243" s="15" t="s">
        <v>498</v>
      </c>
      <c r="P243" s="15" t="n">
        <v>25</v>
      </c>
      <c r="Q243" s="39" t="s">
        <v>114</v>
      </c>
      <c r="R243" s="40" t="n">
        <v>40</v>
      </c>
      <c r="S243" s="316" t="s">
        <v>65</v>
      </c>
      <c r="T243" s="39" t="s">
        <v>281</v>
      </c>
      <c r="U243" s="15" t="s">
        <v>244</v>
      </c>
      <c r="V243" s="15" t="s">
        <v>244</v>
      </c>
      <c r="W243" s="33" t="s">
        <v>231</v>
      </c>
      <c r="X243" s="15" t="s">
        <v>69</v>
      </c>
      <c r="Y243" s="58" t="n">
        <f aca="false">F243*G243*2</f>
        <v>800</v>
      </c>
      <c r="Z243" s="58" t="n">
        <f aca="false">IF(X243="N",Y243,"0")</f>
        <v>800</v>
      </c>
      <c r="AA243" s="58" t="str">
        <f aca="false">IF(X243="P",Y243,"0")</f>
        <v>0</v>
      </c>
      <c r="AB243" s="15"/>
      <c r="AC243" s="46"/>
      <c r="AD243" s="15"/>
      <c r="AE243" s="15"/>
      <c r="AF243" s="15"/>
    </row>
    <row r="244" customFormat="false" ht="11.25" hidden="false" customHeight="false" outlineLevel="0" collapsed="false">
      <c r="A244" s="39" t="s">
        <v>499</v>
      </c>
      <c r="B244" s="40" t="n">
        <v>350</v>
      </c>
      <c r="C244" s="39" t="s">
        <v>447</v>
      </c>
      <c r="D244" s="39" t="s">
        <v>50</v>
      </c>
      <c r="E244" s="15" t="s">
        <v>51</v>
      </c>
      <c r="F244" s="15" t="n">
        <v>16</v>
      </c>
      <c r="G244" s="15" t="n">
        <v>25</v>
      </c>
      <c r="H244" s="15"/>
      <c r="I244" s="32" t="s">
        <v>500</v>
      </c>
      <c r="J244" s="15" t="s">
        <v>24</v>
      </c>
      <c r="K244" s="200" t="s">
        <v>353</v>
      </c>
      <c r="L244" s="201" t="s">
        <v>26</v>
      </c>
      <c r="M244" s="202" t="s">
        <v>133</v>
      </c>
      <c r="N244" s="15" t="s">
        <v>24</v>
      </c>
      <c r="O244" s="15" t="s">
        <v>501</v>
      </c>
      <c r="P244" s="15" t="n">
        <v>25</v>
      </c>
      <c r="Q244" s="39" t="s">
        <v>114</v>
      </c>
      <c r="R244" s="40" t="n">
        <v>86.5</v>
      </c>
      <c r="S244" s="316" t="s">
        <v>133</v>
      </c>
      <c r="T244" s="39" t="s">
        <v>295</v>
      </c>
      <c r="U244" s="15" t="s">
        <v>244</v>
      </c>
      <c r="V244" s="15" t="s">
        <v>244</v>
      </c>
      <c r="W244" s="33" t="s">
        <v>231</v>
      </c>
      <c r="X244" s="15" t="s">
        <v>71</v>
      </c>
      <c r="Y244" s="58" t="n">
        <f aca="false">F244*G244*2</f>
        <v>800</v>
      </c>
      <c r="Z244" s="58" t="str">
        <f aca="false">IF(X244="N",Y244,"0")</f>
        <v>0</v>
      </c>
      <c r="AA244" s="58" t="n">
        <f aca="false">IF(X244="P",Y244,"0")</f>
        <v>800</v>
      </c>
      <c r="AB244" s="15"/>
      <c r="AC244" s="46"/>
      <c r="AD244" s="15"/>
      <c r="AE244" s="15"/>
      <c r="AF244" s="15"/>
    </row>
    <row r="245" customFormat="false" ht="11.25" hidden="false" customHeight="false" outlineLevel="0" collapsed="false">
      <c r="A245" s="39" t="s">
        <v>502</v>
      </c>
      <c r="B245" s="40" t="n">
        <v>320</v>
      </c>
      <c r="C245" s="39" t="s">
        <v>503</v>
      </c>
      <c r="D245" s="39" t="s">
        <v>50</v>
      </c>
      <c r="E245" s="15" t="s">
        <v>51</v>
      </c>
      <c r="F245" s="15" t="n">
        <v>16</v>
      </c>
      <c r="G245" s="15" t="n">
        <v>25</v>
      </c>
      <c r="H245" s="15"/>
      <c r="I245" s="128"/>
      <c r="J245" s="15" t="s">
        <v>24</v>
      </c>
      <c r="K245" s="200" t="s">
        <v>234</v>
      </c>
      <c r="L245" s="201" t="s">
        <v>26</v>
      </c>
      <c r="M245" s="202" t="s">
        <v>234</v>
      </c>
      <c r="N245" s="15" t="s">
        <v>24</v>
      </c>
      <c r="O245" s="15"/>
      <c r="P245" s="15" t="n">
        <v>25</v>
      </c>
      <c r="Q245" s="39" t="s">
        <v>114</v>
      </c>
      <c r="R245" s="40" t="n">
        <v>86.5</v>
      </c>
      <c r="S245" s="316" t="s">
        <v>65</v>
      </c>
      <c r="T245" s="39" t="s">
        <v>504</v>
      </c>
      <c r="U245" s="15" t="s">
        <v>244</v>
      </c>
      <c r="V245" s="15" t="s">
        <v>244</v>
      </c>
      <c r="W245" s="15" t="s">
        <v>68</v>
      </c>
      <c r="X245" s="15" t="s">
        <v>69</v>
      </c>
      <c r="Y245" s="58" t="n">
        <f aca="false">F245*G245*2</f>
        <v>800</v>
      </c>
      <c r="Z245" s="58" t="n">
        <f aca="false">IF(X245="N",Y245,"0")</f>
        <v>800</v>
      </c>
      <c r="AA245" s="58" t="str">
        <f aca="false">IF(X245="P",Y245,"0")</f>
        <v>0</v>
      </c>
      <c r="AB245" s="15"/>
      <c r="AC245" s="46"/>
      <c r="AD245" s="15"/>
      <c r="AE245" s="15"/>
      <c r="AF245" s="15"/>
    </row>
    <row r="246" customFormat="false" ht="11.25" hidden="false" customHeight="false" outlineLevel="0" collapsed="false">
      <c r="A246" s="39" t="s">
        <v>292</v>
      </c>
      <c r="B246" s="40" t="n">
        <v>81.35</v>
      </c>
      <c r="C246" s="39" t="s">
        <v>114</v>
      </c>
      <c r="D246" s="39" t="s">
        <v>50</v>
      </c>
      <c r="E246" s="15" t="s">
        <v>51</v>
      </c>
      <c r="F246" s="15" t="n">
        <v>16</v>
      </c>
      <c r="G246" s="15" t="n">
        <v>20</v>
      </c>
      <c r="H246" s="15"/>
      <c r="I246" s="41"/>
      <c r="J246" s="15" t="s">
        <v>24</v>
      </c>
      <c r="K246" s="200" t="s">
        <v>259</v>
      </c>
      <c r="L246" s="201" t="s">
        <v>26</v>
      </c>
      <c r="M246" s="202" t="s">
        <v>133</v>
      </c>
      <c r="N246" s="15" t="s">
        <v>24</v>
      </c>
      <c r="O246" s="15" t="s">
        <v>259</v>
      </c>
      <c r="P246" s="15" t="n">
        <v>20</v>
      </c>
      <c r="Q246" s="39" t="s">
        <v>114</v>
      </c>
      <c r="R246" s="40" t="n">
        <v>86.5</v>
      </c>
      <c r="S246" s="319" t="s">
        <v>231</v>
      </c>
      <c r="T246" s="39" t="s">
        <v>295</v>
      </c>
      <c r="U246" s="15" t="s">
        <v>244</v>
      </c>
      <c r="V246" s="15" t="s">
        <v>244</v>
      </c>
      <c r="W246" s="15" t="s">
        <v>68</v>
      </c>
      <c r="X246" s="15" t="s">
        <v>69</v>
      </c>
      <c r="Y246" s="58" t="n">
        <f aca="false">F246*G246*2</f>
        <v>640</v>
      </c>
      <c r="Z246" s="58" t="n">
        <f aca="false">IF(X246="N",Y246,"0")</f>
        <v>640</v>
      </c>
      <c r="AA246" s="58" t="str">
        <f aca="false">IF(X246="P",Y246,"0")</f>
        <v>0</v>
      </c>
      <c r="AB246" s="15"/>
      <c r="AC246" s="46"/>
      <c r="AD246" s="15"/>
      <c r="AE246" s="15"/>
      <c r="AF246" s="15"/>
    </row>
    <row r="247" customFormat="false" ht="11.25" hidden="false" customHeight="false" outlineLevel="0" collapsed="false">
      <c r="A247" s="39" t="s">
        <v>505</v>
      </c>
      <c r="B247" s="40" t="n">
        <v>390</v>
      </c>
      <c r="C247" s="39" t="s">
        <v>55</v>
      </c>
      <c r="D247" s="39" t="s">
        <v>50</v>
      </c>
      <c r="E247" s="15" t="s">
        <v>51</v>
      </c>
      <c r="F247" s="15" t="n">
        <v>16</v>
      </c>
      <c r="G247" s="15" t="n">
        <v>25</v>
      </c>
      <c r="H247" s="15"/>
      <c r="I247" s="15"/>
      <c r="J247" s="15" t="s">
        <v>24</v>
      </c>
      <c r="K247" s="200" t="s">
        <v>312</v>
      </c>
      <c r="L247" s="201" t="s">
        <v>26</v>
      </c>
      <c r="M247" s="202" t="s">
        <v>157</v>
      </c>
      <c r="N247" s="15" t="s">
        <v>24</v>
      </c>
      <c r="O247" s="15" t="s">
        <v>506</v>
      </c>
      <c r="P247" s="15" t="n">
        <v>25</v>
      </c>
      <c r="Q247" s="39" t="s">
        <v>114</v>
      </c>
      <c r="R247" s="40" t="n">
        <v>400</v>
      </c>
      <c r="S247" s="318" t="s">
        <v>231</v>
      </c>
      <c r="T247" s="39" t="s">
        <v>507</v>
      </c>
      <c r="U247" s="15" t="s">
        <v>244</v>
      </c>
      <c r="V247" s="15" t="s">
        <v>244</v>
      </c>
      <c r="W247" s="15" t="s">
        <v>68</v>
      </c>
      <c r="X247" s="15" t="s">
        <v>69</v>
      </c>
      <c r="Y247" s="58" t="n">
        <f aca="false">F247*G247*2</f>
        <v>800</v>
      </c>
      <c r="Z247" s="58" t="n">
        <f aca="false">IF(X247="N",Y247,"0")</f>
        <v>800</v>
      </c>
      <c r="AA247" s="58" t="str">
        <f aca="false">IF(X247="P",Y247,"0")</f>
        <v>0</v>
      </c>
      <c r="AB247" s="15"/>
      <c r="AC247" s="46"/>
      <c r="AD247" s="15"/>
      <c r="AE247" s="15"/>
      <c r="AF247" s="15"/>
    </row>
    <row r="248" customFormat="false" ht="11.25" hidden="false" customHeight="false" outlineLevel="0" collapsed="false">
      <c r="A248" s="39" t="s">
        <v>508</v>
      </c>
      <c r="B248" s="40" t="n">
        <v>385</v>
      </c>
      <c r="C248" s="39" t="s">
        <v>274</v>
      </c>
      <c r="D248" s="39" t="s">
        <v>50</v>
      </c>
      <c r="E248" s="15" t="s">
        <v>51</v>
      </c>
      <c r="F248" s="15" t="n">
        <v>16</v>
      </c>
      <c r="G248" s="33" t="n">
        <v>25</v>
      </c>
      <c r="H248" s="33"/>
      <c r="I248" s="96"/>
      <c r="J248" s="15" t="s">
        <v>24</v>
      </c>
      <c r="K248" s="200" t="s">
        <v>283</v>
      </c>
      <c r="L248" s="201" t="s">
        <v>26</v>
      </c>
      <c r="M248" s="202" t="s">
        <v>509</v>
      </c>
      <c r="N248" s="15" t="s">
        <v>24</v>
      </c>
      <c r="O248" s="128"/>
      <c r="P248" s="15" t="n">
        <v>25</v>
      </c>
      <c r="Q248" s="39" t="s">
        <v>55</v>
      </c>
      <c r="R248" s="40" t="n">
        <v>200</v>
      </c>
      <c r="S248" s="318" t="s">
        <v>231</v>
      </c>
      <c r="T248" s="39" t="s">
        <v>510</v>
      </c>
      <c r="U248" s="15" t="s">
        <v>244</v>
      </c>
      <c r="V248" s="15" t="s">
        <v>244</v>
      </c>
      <c r="W248" s="15" t="s">
        <v>68</v>
      </c>
      <c r="X248" s="15" t="s">
        <v>69</v>
      </c>
      <c r="Y248" s="58" t="n">
        <f aca="false">F248*G248*2</f>
        <v>800</v>
      </c>
      <c r="Z248" s="58" t="n">
        <f aca="false">IF(X248="N",Y248,"0")</f>
        <v>800</v>
      </c>
      <c r="AA248" s="58" t="str">
        <f aca="false">IF(X248="P",Y248,"0")</f>
        <v>0</v>
      </c>
      <c r="AB248" s="15"/>
      <c r="AC248" s="46"/>
      <c r="AD248" s="15"/>
      <c r="AE248" s="15"/>
      <c r="AF248" s="15"/>
    </row>
    <row r="249" customFormat="false" ht="11.25" hidden="false" customHeight="false" outlineLevel="0" collapsed="false">
      <c r="A249" s="39" t="s">
        <v>511</v>
      </c>
      <c r="B249" s="40" t="n">
        <v>380</v>
      </c>
      <c r="C249" s="39" t="s">
        <v>274</v>
      </c>
      <c r="D249" s="39" t="s">
        <v>50</v>
      </c>
      <c r="E249" s="15" t="s">
        <v>51</v>
      </c>
      <c r="F249" s="15" t="n">
        <v>16</v>
      </c>
      <c r="G249" s="33" t="n">
        <v>25</v>
      </c>
      <c r="H249" s="33"/>
      <c r="I249" s="96"/>
      <c r="J249" s="15" t="s">
        <v>24</v>
      </c>
      <c r="K249" s="200" t="s">
        <v>283</v>
      </c>
      <c r="L249" s="201" t="s">
        <v>26</v>
      </c>
      <c r="M249" s="202" t="s">
        <v>509</v>
      </c>
      <c r="N249" s="15" t="s">
        <v>24</v>
      </c>
      <c r="O249" s="128"/>
      <c r="P249" s="33" t="n">
        <v>25</v>
      </c>
      <c r="Q249" s="39" t="s">
        <v>512</v>
      </c>
      <c r="R249" s="40" t="n">
        <v>350</v>
      </c>
      <c r="S249" s="318" t="s">
        <v>231</v>
      </c>
      <c r="T249" s="39" t="s">
        <v>513</v>
      </c>
      <c r="U249" s="15" t="s">
        <v>244</v>
      </c>
      <c r="V249" s="15" t="s">
        <v>244</v>
      </c>
      <c r="W249" s="15" t="s">
        <v>68</v>
      </c>
      <c r="X249" s="15" t="s">
        <v>69</v>
      </c>
      <c r="Y249" s="58" t="n">
        <f aca="false">F249*G249*2</f>
        <v>800</v>
      </c>
      <c r="Z249" s="58" t="n">
        <f aca="false">IF(X249="N",Y249,"0")</f>
        <v>800</v>
      </c>
      <c r="AA249" s="58" t="str">
        <f aca="false">IF(X249="P",Y249,"0")</f>
        <v>0</v>
      </c>
      <c r="AB249" s="15"/>
      <c r="AC249" s="46"/>
      <c r="AD249" s="15"/>
      <c r="AE249" s="15"/>
      <c r="AF249" s="15"/>
    </row>
    <row r="250" customFormat="false" ht="11.25" hidden="false" customHeight="false" outlineLevel="0" collapsed="false">
      <c r="A250" s="39" t="s">
        <v>511</v>
      </c>
      <c r="B250" s="40" t="n">
        <v>380</v>
      </c>
      <c r="C250" s="39" t="s">
        <v>274</v>
      </c>
      <c r="D250" s="39" t="s">
        <v>50</v>
      </c>
      <c r="E250" s="15" t="s">
        <v>51</v>
      </c>
      <c r="F250" s="15" t="n">
        <v>16</v>
      </c>
      <c r="G250" s="33" t="n">
        <v>25</v>
      </c>
      <c r="H250" s="33"/>
      <c r="I250" s="96"/>
      <c r="J250" s="15" t="s">
        <v>24</v>
      </c>
      <c r="K250" s="200" t="s">
        <v>283</v>
      </c>
      <c r="L250" s="201" t="s">
        <v>26</v>
      </c>
      <c r="M250" s="202" t="s">
        <v>509</v>
      </c>
      <c r="N250" s="15" t="s">
        <v>24</v>
      </c>
      <c r="O250" s="128"/>
      <c r="P250" s="15" t="n">
        <v>25</v>
      </c>
      <c r="Q250" s="39" t="s">
        <v>114</v>
      </c>
      <c r="R250" s="40" t="n">
        <v>83.75</v>
      </c>
      <c r="S250" s="318" t="s">
        <v>231</v>
      </c>
      <c r="T250" s="39" t="s">
        <v>514</v>
      </c>
      <c r="U250" s="15" t="s">
        <v>244</v>
      </c>
      <c r="V250" s="15" t="s">
        <v>244</v>
      </c>
      <c r="W250" s="15" t="s">
        <v>68</v>
      </c>
      <c r="X250" s="15" t="s">
        <v>69</v>
      </c>
      <c r="Y250" s="58" t="n">
        <f aca="false">F250*G250*2</f>
        <v>800</v>
      </c>
      <c r="Z250" s="58" t="n">
        <f aca="false">IF(X250="N",Y250,"0")</f>
        <v>800</v>
      </c>
      <c r="AA250" s="58" t="str">
        <f aca="false">IF(X250="P",Y250,"0")</f>
        <v>0</v>
      </c>
      <c r="AB250" s="15"/>
      <c r="AC250" s="46"/>
      <c r="AD250" s="15"/>
      <c r="AE250" s="15"/>
      <c r="AF250" s="15"/>
    </row>
    <row r="251" customFormat="false" ht="11.25" hidden="false" customHeight="false" outlineLevel="0" collapsed="false">
      <c r="A251" s="39" t="s">
        <v>515</v>
      </c>
      <c r="B251" s="40" t="n">
        <v>375</v>
      </c>
      <c r="C251" s="39" t="s">
        <v>274</v>
      </c>
      <c r="D251" s="39" t="s">
        <v>50</v>
      </c>
      <c r="E251" s="15" t="s">
        <v>51</v>
      </c>
      <c r="F251" s="15" t="n">
        <v>16</v>
      </c>
      <c r="G251" s="33" t="n">
        <v>25</v>
      </c>
      <c r="H251" s="33"/>
      <c r="I251" s="96"/>
      <c r="J251" s="15" t="s">
        <v>24</v>
      </c>
      <c r="K251" s="200" t="s">
        <v>401</v>
      </c>
      <c r="L251" s="201" t="s">
        <v>26</v>
      </c>
      <c r="M251" s="202" t="s">
        <v>235</v>
      </c>
      <c r="N251" s="15" t="s">
        <v>24</v>
      </c>
      <c r="O251" s="33" t="s">
        <v>401</v>
      </c>
      <c r="P251" s="15" t="n">
        <v>25</v>
      </c>
      <c r="Q251" s="39" t="s">
        <v>114</v>
      </c>
      <c r="R251" s="40" t="n">
        <v>40</v>
      </c>
      <c r="S251" s="316" t="s">
        <v>231</v>
      </c>
      <c r="T251" s="39" t="s">
        <v>281</v>
      </c>
      <c r="U251" s="15" t="s">
        <v>244</v>
      </c>
      <c r="V251" s="15" t="s">
        <v>244</v>
      </c>
      <c r="W251" s="15" t="s">
        <v>68</v>
      </c>
      <c r="X251" s="15" t="s">
        <v>69</v>
      </c>
      <c r="Y251" s="58" t="n">
        <f aca="false">F251*G251*2</f>
        <v>800</v>
      </c>
      <c r="Z251" s="58" t="n">
        <f aca="false">IF(X251="N",Y251,"0")</f>
        <v>800</v>
      </c>
      <c r="AA251" s="58" t="str">
        <f aca="false">IF(X251="P",Y251,"0")</f>
        <v>0</v>
      </c>
      <c r="AB251" s="15"/>
      <c r="AC251" s="46"/>
      <c r="AD251" s="15"/>
      <c r="AE251" s="15"/>
      <c r="AF251" s="15"/>
    </row>
    <row r="252" customFormat="false" ht="11.25" hidden="false" customHeight="false" outlineLevel="0" collapsed="false">
      <c r="A252" s="39" t="s">
        <v>516</v>
      </c>
      <c r="B252" s="40" t="n">
        <v>375</v>
      </c>
      <c r="C252" s="39" t="s">
        <v>274</v>
      </c>
      <c r="D252" s="39" t="s">
        <v>50</v>
      </c>
      <c r="E252" s="15" t="s">
        <v>51</v>
      </c>
      <c r="F252" s="15" t="n">
        <v>16</v>
      </c>
      <c r="G252" s="33" t="n">
        <v>25</v>
      </c>
      <c r="H252" s="33"/>
      <c r="I252" s="96"/>
      <c r="J252" s="15" t="s">
        <v>24</v>
      </c>
      <c r="K252" s="200" t="s">
        <v>227</v>
      </c>
      <c r="L252" s="201" t="s">
        <v>26</v>
      </c>
      <c r="M252" s="202" t="s">
        <v>517</v>
      </c>
      <c r="N252" s="15" t="s">
        <v>24</v>
      </c>
      <c r="O252" s="15" t="s">
        <v>227</v>
      </c>
      <c r="P252" s="15" t="n">
        <v>25</v>
      </c>
      <c r="Q252" s="39" t="s">
        <v>114</v>
      </c>
      <c r="R252" s="40" t="n">
        <v>180</v>
      </c>
      <c r="S252" s="318" t="s">
        <v>231</v>
      </c>
      <c r="T252" s="39" t="s">
        <v>518</v>
      </c>
      <c r="U252" s="15" t="s">
        <v>244</v>
      </c>
      <c r="V252" s="15" t="s">
        <v>244</v>
      </c>
      <c r="W252" s="15" t="s">
        <v>68</v>
      </c>
      <c r="X252" s="15" t="s">
        <v>69</v>
      </c>
      <c r="Y252" s="58" t="n">
        <f aca="false">F252*G252*2</f>
        <v>800</v>
      </c>
      <c r="Z252" s="58" t="n">
        <f aca="false">IF(X252="N",Y252,"0")</f>
        <v>800</v>
      </c>
      <c r="AA252" s="58" t="str">
        <f aca="false">IF(X252="P",Y252,"0")</f>
        <v>0</v>
      </c>
      <c r="AB252" s="15"/>
      <c r="AC252" s="46"/>
      <c r="AD252" s="15"/>
      <c r="AE252" s="15"/>
      <c r="AF252" s="15"/>
    </row>
    <row r="253" customFormat="false" ht="11.25" hidden="false" customHeight="false" outlineLevel="0" collapsed="false">
      <c r="A253" s="39" t="s">
        <v>515</v>
      </c>
      <c r="B253" s="40" t="n">
        <v>375</v>
      </c>
      <c r="C253" s="39" t="s">
        <v>274</v>
      </c>
      <c r="D253" s="39" t="s">
        <v>50</v>
      </c>
      <c r="E253" s="15" t="s">
        <v>51</v>
      </c>
      <c r="F253" s="15" t="n">
        <v>16</v>
      </c>
      <c r="G253" s="33" t="n">
        <v>25</v>
      </c>
      <c r="H253" s="33"/>
      <c r="I253" s="96"/>
      <c r="J253" s="15" t="s">
        <v>24</v>
      </c>
      <c r="K253" s="200" t="s">
        <v>401</v>
      </c>
      <c r="L253" s="201" t="s">
        <v>26</v>
      </c>
      <c r="M253" s="202" t="s">
        <v>401</v>
      </c>
      <c r="N253" s="15" t="s">
        <v>24</v>
      </c>
      <c r="O253" s="15"/>
      <c r="P253" s="15" t="n">
        <v>25</v>
      </c>
      <c r="Q253" s="39" t="s">
        <v>519</v>
      </c>
      <c r="R253" s="40" t="n">
        <v>300</v>
      </c>
      <c r="S253" s="319" t="s">
        <v>231</v>
      </c>
      <c r="T253" s="39" t="s">
        <v>520</v>
      </c>
      <c r="U253" s="15" t="s">
        <v>244</v>
      </c>
      <c r="V253" s="15" t="s">
        <v>244</v>
      </c>
      <c r="W253" s="15" t="s">
        <v>68</v>
      </c>
      <c r="X253" s="15" t="s">
        <v>69</v>
      </c>
      <c r="Y253" s="58" t="n">
        <f aca="false">F253*G253*2</f>
        <v>800</v>
      </c>
      <c r="Z253" s="58" t="n">
        <f aca="false">IF(X253="N",Y253,"0")</f>
        <v>800</v>
      </c>
      <c r="AA253" s="58" t="str">
        <f aca="false">IF(X253="P",Y253,"0")</f>
        <v>0</v>
      </c>
      <c r="AB253" s="15"/>
      <c r="AC253" s="46"/>
      <c r="AD253" s="15"/>
      <c r="AE253" s="15"/>
      <c r="AF253" s="15"/>
    </row>
    <row r="254" customFormat="false" ht="11.85" hidden="false" customHeight="true" outlineLevel="0" collapsed="false">
      <c r="G254" s="15"/>
      <c r="H254" s="15"/>
      <c r="I254" s="15"/>
      <c r="J254" s="15"/>
      <c r="K254" s="15"/>
      <c r="L254" s="39" t="s">
        <v>26</v>
      </c>
      <c r="M254" s="15"/>
      <c r="N254" s="15"/>
      <c r="O254" s="15"/>
      <c r="P254" s="15"/>
      <c r="Q254" s="15"/>
      <c r="R254" s="15"/>
      <c r="S254" s="219"/>
      <c r="T254" s="15"/>
      <c r="X254" s="15"/>
      <c r="Y254" s="58" t="n">
        <f aca="false">F254*G254*2</f>
        <v>0</v>
      </c>
      <c r="Z254" s="58" t="str">
        <f aca="false">IF(X254="N",Y254,"0")</f>
        <v>0</v>
      </c>
      <c r="AA254" s="58" t="str">
        <f aca="false">IF(X254="P",Y254,"0")</f>
        <v>0</v>
      </c>
    </row>
    <row r="255" customFormat="false" ht="11.85" hidden="false" customHeight="true" outlineLevel="0" collapsed="false">
      <c r="A255" s="247"/>
      <c r="B255" s="247"/>
      <c r="C255" s="247"/>
      <c r="D255" s="247"/>
      <c r="E255" s="247"/>
      <c r="F255" s="247"/>
      <c r="G255" s="259" t="n">
        <f aca="false">SUM(G225:G254)</f>
        <v>695</v>
      </c>
      <c r="H255" s="259"/>
      <c r="I255" s="259"/>
      <c r="J255" s="259"/>
      <c r="K255" s="259"/>
      <c r="L255" s="262"/>
      <c r="M255" s="259" t="n">
        <f aca="false">G255-P255</f>
        <v>0</v>
      </c>
      <c r="N255" s="259"/>
      <c r="O255" s="259"/>
      <c r="P255" s="259" t="n">
        <f aca="false">SUM(P225:P254)</f>
        <v>695</v>
      </c>
      <c r="Q255" s="212"/>
      <c r="R255" s="212"/>
      <c r="S255" s="215"/>
      <c r="T255" s="212"/>
      <c r="U255" s="247"/>
      <c r="V255" s="247"/>
      <c r="W255" s="247"/>
      <c r="X255" s="212"/>
      <c r="Y255" s="58" t="n">
        <f aca="false">F255*G255*2</f>
        <v>0</v>
      </c>
      <c r="Z255" s="58" t="str">
        <f aca="false">IF(X255="N",Y255,"0")</f>
        <v>0</v>
      </c>
      <c r="AA255" s="58" t="str">
        <f aca="false">IF(X255="P",Y255,"0")</f>
        <v>0</v>
      </c>
      <c r="AB255" s="247"/>
      <c r="AC255" s="247"/>
      <c r="AD255" s="247"/>
      <c r="AE255" s="247"/>
      <c r="AF255" s="247"/>
    </row>
    <row r="256" customFormat="false" ht="11.85" hidden="false" customHeight="true" outlineLevel="0" collapsed="false">
      <c r="C256" s="255" t="s">
        <v>530</v>
      </c>
      <c r="G256" s="15"/>
      <c r="H256" s="15"/>
      <c r="I256" s="15"/>
      <c r="J256" s="15"/>
      <c r="K256" s="15"/>
      <c r="L256" s="20"/>
      <c r="M256" s="15"/>
      <c r="N256" s="15"/>
      <c r="O256" s="15"/>
      <c r="P256" s="15"/>
      <c r="Q256" s="15"/>
      <c r="R256" s="15"/>
      <c r="S256" s="219"/>
      <c r="T256" s="15"/>
      <c r="X256" s="15"/>
      <c r="Y256" s="58" t="n">
        <f aca="false">F256*G256*2</f>
        <v>0</v>
      </c>
      <c r="Z256" s="58" t="str">
        <f aca="false">IF(X256="N",Y256,"0")</f>
        <v>0</v>
      </c>
      <c r="AA256" s="58" t="str">
        <f aca="false">IF(X256="P",Y256,"0")</f>
        <v>0</v>
      </c>
    </row>
    <row r="257" customFormat="false" ht="11.25" hidden="false" customHeight="false" outlineLevel="0" collapsed="false">
      <c r="A257" s="39" t="s">
        <v>531</v>
      </c>
      <c r="B257" s="48" t="n">
        <v>60</v>
      </c>
      <c r="C257" s="39" t="s">
        <v>114</v>
      </c>
      <c r="D257" s="39" t="s">
        <v>74</v>
      </c>
      <c r="E257" s="15" t="s">
        <v>51</v>
      </c>
      <c r="F257" s="15" t="n">
        <v>8</v>
      </c>
      <c r="G257" s="15" t="n">
        <v>25</v>
      </c>
      <c r="H257" s="15"/>
      <c r="I257" s="15"/>
      <c r="J257" s="15" t="s">
        <v>24</v>
      </c>
      <c r="K257" s="200" t="s">
        <v>133</v>
      </c>
      <c r="L257" s="201" t="s">
        <v>26</v>
      </c>
      <c r="M257" s="202" t="s">
        <v>302</v>
      </c>
      <c r="N257" s="15" t="s">
        <v>24</v>
      </c>
      <c r="O257" s="15" t="s">
        <v>532</v>
      </c>
      <c r="P257" s="15" t="n">
        <v>25</v>
      </c>
      <c r="Q257" s="39" t="s">
        <v>55</v>
      </c>
      <c r="R257" s="40" t="n">
        <v>201</v>
      </c>
      <c r="S257" s="319" t="s">
        <v>231</v>
      </c>
      <c r="T257" s="39" t="s">
        <v>308</v>
      </c>
      <c r="U257" s="15" t="s">
        <v>244</v>
      </c>
      <c r="V257" s="15" t="s">
        <v>244</v>
      </c>
      <c r="W257" s="33" t="s">
        <v>231</v>
      </c>
      <c r="X257" s="15" t="s">
        <v>69</v>
      </c>
      <c r="Y257" s="58" t="n">
        <f aca="false">F257*G257*2</f>
        <v>400</v>
      </c>
      <c r="Z257" s="58" t="n">
        <f aca="false">IF(X257="N",Y257,"0")</f>
        <v>400</v>
      </c>
      <c r="AA257" s="58" t="str">
        <f aca="false">IF(X257="P",Y257,"0")</f>
        <v>0</v>
      </c>
      <c r="AB257" s="15"/>
      <c r="AC257" s="46"/>
      <c r="AD257" s="15"/>
      <c r="AE257" s="15"/>
      <c r="AF257" s="15"/>
    </row>
    <row r="258" customFormat="false" ht="11.25" hidden="false" customHeight="false" outlineLevel="0" collapsed="false">
      <c r="A258" s="39" t="s">
        <v>533</v>
      </c>
      <c r="B258" s="40" t="n">
        <v>166</v>
      </c>
      <c r="C258" s="39" t="s">
        <v>55</v>
      </c>
      <c r="D258" s="39" t="s">
        <v>74</v>
      </c>
      <c r="E258" s="15" t="s">
        <v>51</v>
      </c>
      <c r="F258" s="15" t="n">
        <v>8</v>
      </c>
      <c r="G258" s="15" t="n">
        <v>25</v>
      </c>
      <c r="H258" s="15"/>
      <c r="I258" s="123" t="s">
        <v>534</v>
      </c>
      <c r="J258" s="15" t="s">
        <v>24</v>
      </c>
      <c r="K258" s="200" t="s">
        <v>323</v>
      </c>
      <c r="L258" s="201" t="s">
        <v>26</v>
      </c>
      <c r="M258" s="202" t="s">
        <v>139</v>
      </c>
      <c r="N258" s="15" t="s">
        <v>24</v>
      </c>
      <c r="O258" s="15" t="s">
        <v>453</v>
      </c>
      <c r="P258" s="15" t="n">
        <v>25</v>
      </c>
      <c r="Q258" s="39" t="s">
        <v>114</v>
      </c>
      <c r="R258" s="40" t="n">
        <v>65</v>
      </c>
      <c r="S258" s="319" t="s">
        <v>139</v>
      </c>
      <c r="T258" s="39" t="s">
        <v>535</v>
      </c>
      <c r="U258" s="15" t="s">
        <v>244</v>
      </c>
      <c r="V258" s="15" t="s">
        <v>244</v>
      </c>
      <c r="W258" s="33" t="s">
        <v>231</v>
      </c>
      <c r="X258" s="15" t="s">
        <v>71</v>
      </c>
      <c r="Y258" s="58" t="n">
        <f aca="false">F258*G258*2</f>
        <v>400</v>
      </c>
      <c r="Z258" s="58" t="str">
        <f aca="false">IF(X258="N",Y258,"0")</f>
        <v>0</v>
      </c>
      <c r="AA258" s="58" t="n">
        <f aca="false">IF(X258="P",Y258,"0")</f>
        <v>400</v>
      </c>
      <c r="AB258" s="15"/>
      <c r="AC258" s="46"/>
      <c r="AD258" s="15"/>
      <c r="AE258" s="15"/>
      <c r="AF258" s="15"/>
    </row>
    <row r="259" customFormat="false" ht="11.25" hidden="false" customHeight="false" outlineLevel="0" collapsed="false">
      <c r="A259" s="39" t="s">
        <v>536</v>
      </c>
      <c r="B259" s="40" t="n">
        <v>26.45</v>
      </c>
      <c r="C259" s="39" t="s">
        <v>114</v>
      </c>
      <c r="D259" s="39" t="s">
        <v>74</v>
      </c>
      <c r="E259" s="15" t="s">
        <v>51</v>
      </c>
      <c r="F259" s="15" t="n">
        <v>8</v>
      </c>
      <c r="G259" s="15" t="n">
        <v>25</v>
      </c>
      <c r="H259" s="15"/>
      <c r="I259" s="15" t="n">
        <v>23420</v>
      </c>
      <c r="J259" s="15" t="s">
        <v>24</v>
      </c>
      <c r="K259" s="200" t="s">
        <v>57</v>
      </c>
      <c r="L259" s="201" t="s">
        <v>26</v>
      </c>
      <c r="M259" s="202" t="s">
        <v>537</v>
      </c>
      <c r="N259" s="15" t="s">
        <v>24</v>
      </c>
      <c r="O259" s="15" t="s">
        <v>538</v>
      </c>
      <c r="P259" s="15" t="n">
        <v>25</v>
      </c>
      <c r="Q259" s="39" t="s">
        <v>114</v>
      </c>
      <c r="R259" s="40" t="n">
        <v>21</v>
      </c>
      <c r="S259" s="316" t="s">
        <v>240</v>
      </c>
      <c r="T259" s="39" t="s">
        <v>539</v>
      </c>
      <c r="U259" s="15" t="s">
        <v>244</v>
      </c>
      <c r="V259" s="15" t="s">
        <v>244</v>
      </c>
      <c r="W259" s="33" t="s">
        <v>231</v>
      </c>
      <c r="X259" s="15" t="s">
        <v>71</v>
      </c>
      <c r="Y259" s="58" t="n">
        <f aca="false">F259*G259*2</f>
        <v>400</v>
      </c>
      <c r="Z259" s="58" t="str">
        <f aca="false">IF(X259="N",Y259,"0")</f>
        <v>0</v>
      </c>
      <c r="AA259" s="58" t="n">
        <f aca="false">IF(X259="P",Y259,"0")</f>
        <v>400</v>
      </c>
      <c r="AB259" s="15"/>
      <c r="AC259" s="46"/>
      <c r="AD259" s="15"/>
      <c r="AE259" s="15"/>
      <c r="AF259" s="15"/>
    </row>
    <row r="260" customFormat="false" ht="11.25" hidden="false" customHeight="false" outlineLevel="0" collapsed="false">
      <c r="A260" s="39" t="s">
        <v>540</v>
      </c>
      <c r="B260" s="40" t="n">
        <v>27</v>
      </c>
      <c r="C260" s="39" t="s">
        <v>114</v>
      </c>
      <c r="D260" s="39" t="s">
        <v>74</v>
      </c>
      <c r="E260" s="15" t="s">
        <v>51</v>
      </c>
      <c r="F260" s="15" t="n">
        <v>8</v>
      </c>
      <c r="G260" s="15" t="n">
        <v>25</v>
      </c>
      <c r="H260" s="15"/>
      <c r="I260" s="15" t="n">
        <v>23432</v>
      </c>
      <c r="J260" s="15" t="s">
        <v>24</v>
      </c>
      <c r="K260" s="200" t="s">
        <v>57</v>
      </c>
      <c r="L260" s="201" t="s">
        <v>26</v>
      </c>
      <c r="M260" s="202" t="s">
        <v>537</v>
      </c>
      <c r="N260" s="15" t="s">
        <v>24</v>
      </c>
      <c r="O260" s="15" t="s">
        <v>538</v>
      </c>
      <c r="P260" s="15" t="n">
        <v>25</v>
      </c>
      <c r="Q260" s="39" t="s">
        <v>114</v>
      </c>
      <c r="R260" s="40" t="n">
        <v>21</v>
      </c>
      <c r="S260" s="316" t="s">
        <v>240</v>
      </c>
      <c r="T260" s="39" t="s">
        <v>539</v>
      </c>
      <c r="U260" s="15" t="s">
        <v>244</v>
      </c>
      <c r="V260" s="15" t="s">
        <v>244</v>
      </c>
      <c r="W260" s="33" t="s">
        <v>231</v>
      </c>
      <c r="X260" s="15" t="s">
        <v>71</v>
      </c>
      <c r="Y260" s="58" t="n">
        <f aca="false">F260*G260*2</f>
        <v>400</v>
      </c>
      <c r="Z260" s="58" t="str">
        <f aca="false">IF(X260="N",Y260,"0")</f>
        <v>0</v>
      </c>
      <c r="AA260" s="58" t="n">
        <f aca="false">IF(X260="P",Y260,"0")</f>
        <v>400</v>
      </c>
      <c r="AB260" s="15"/>
      <c r="AC260" s="46"/>
      <c r="AD260" s="15"/>
      <c r="AE260" s="15"/>
      <c r="AF260" s="15"/>
    </row>
    <row r="261" customFormat="false" ht="11.25" hidden="false" customHeight="false" outlineLevel="0" collapsed="false">
      <c r="A261" s="39" t="s">
        <v>541</v>
      </c>
      <c r="B261" s="40" t="n">
        <v>28</v>
      </c>
      <c r="C261" s="39" t="s">
        <v>114</v>
      </c>
      <c r="D261" s="39" t="s">
        <v>74</v>
      </c>
      <c r="E261" s="15" t="s">
        <v>51</v>
      </c>
      <c r="F261" s="15" t="n">
        <v>8</v>
      </c>
      <c r="G261" s="15" t="n">
        <v>25</v>
      </c>
      <c r="H261" s="15"/>
      <c r="I261" s="15" t="n">
        <v>23438</v>
      </c>
      <c r="J261" s="15" t="s">
        <v>24</v>
      </c>
      <c r="K261" s="200" t="s">
        <v>57</v>
      </c>
      <c r="L261" s="201" t="s">
        <v>26</v>
      </c>
      <c r="M261" s="202" t="s">
        <v>537</v>
      </c>
      <c r="N261" s="15" t="s">
        <v>24</v>
      </c>
      <c r="O261" s="15" t="s">
        <v>538</v>
      </c>
      <c r="P261" s="15" t="n">
        <v>25</v>
      </c>
      <c r="Q261" s="39" t="s">
        <v>114</v>
      </c>
      <c r="R261" s="40" t="n">
        <v>21</v>
      </c>
      <c r="S261" s="316" t="s">
        <v>240</v>
      </c>
      <c r="T261" s="39" t="s">
        <v>539</v>
      </c>
      <c r="U261" s="15" t="s">
        <v>244</v>
      </c>
      <c r="V261" s="15" t="s">
        <v>244</v>
      </c>
      <c r="W261" s="33" t="s">
        <v>231</v>
      </c>
      <c r="X261" s="15" t="s">
        <v>71</v>
      </c>
      <c r="Y261" s="58" t="n">
        <f aca="false">F261*G261*2</f>
        <v>400</v>
      </c>
      <c r="Z261" s="58" t="str">
        <f aca="false">IF(X261="N",Y261,"0")</f>
        <v>0</v>
      </c>
      <c r="AA261" s="58" t="n">
        <f aca="false">IF(X261="P",Y261,"0")</f>
        <v>400</v>
      </c>
      <c r="AB261" s="15"/>
      <c r="AC261" s="46"/>
      <c r="AD261" s="15"/>
      <c r="AE261" s="15"/>
      <c r="AF261" s="15"/>
    </row>
    <row r="262" customFormat="false" ht="11.25" hidden="false" customHeight="false" outlineLevel="0" collapsed="false">
      <c r="A262" s="39" t="s">
        <v>542</v>
      </c>
      <c r="B262" s="40" t="n">
        <v>44.25</v>
      </c>
      <c r="C262" s="39" t="s">
        <v>114</v>
      </c>
      <c r="D262" s="39" t="s">
        <v>74</v>
      </c>
      <c r="E262" s="15" t="s">
        <v>51</v>
      </c>
      <c r="F262" s="15" t="n">
        <v>8</v>
      </c>
      <c r="G262" s="15" t="n">
        <v>25</v>
      </c>
      <c r="H262" s="15"/>
      <c r="I262" s="15" t="n">
        <v>23610</v>
      </c>
      <c r="J262" s="15" t="s">
        <v>24</v>
      </c>
      <c r="K262" s="200" t="s">
        <v>57</v>
      </c>
      <c r="L262" s="201" t="s">
        <v>26</v>
      </c>
      <c r="M262" s="202" t="s">
        <v>537</v>
      </c>
      <c r="N262" s="15" t="s">
        <v>24</v>
      </c>
      <c r="O262" s="15" t="s">
        <v>538</v>
      </c>
      <c r="P262" s="15" t="n">
        <v>25</v>
      </c>
      <c r="Q262" s="39" t="s">
        <v>114</v>
      </c>
      <c r="R262" s="40" t="n">
        <v>21</v>
      </c>
      <c r="S262" s="316" t="s">
        <v>240</v>
      </c>
      <c r="T262" s="39" t="s">
        <v>539</v>
      </c>
      <c r="U262" s="15" t="s">
        <v>244</v>
      </c>
      <c r="V262" s="15" t="s">
        <v>244</v>
      </c>
      <c r="W262" s="33" t="s">
        <v>231</v>
      </c>
      <c r="X262" s="15" t="s">
        <v>71</v>
      </c>
      <c r="Y262" s="58" t="n">
        <f aca="false">F262*G262*2</f>
        <v>400</v>
      </c>
      <c r="Z262" s="58" t="str">
        <f aca="false">IF(X262="N",Y262,"0")</f>
        <v>0</v>
      </c>
      <c r="AA262" s="58" t="n">
        <f aca="false">IF(X262="P",Y262,"0")</f>
        <v>400</v>
      </c>
      <c r="AB262" s="15"/>
      <c r="AC262" s="46"/>
      <c r="AD262" s="15"/>
      <c r="AE262" s="15"/>
      <c r="AF262" s="15"/>
    </row>
    <row r="263" customFormat="false" ht="11.25" hidden="false" customHeight="false" outlineLevel="0" collapsed="false">
      <c r="A263" s="39" t="s">
        <v>543</v>
      </c>
      <c r="B263" s="40" t="n">
        <v>44.9</v>
      </c>
      <c r="C263" s="39" t="s">
        <v>114</v>
      </c>
      <c r="D263" s="39" t="s">
        <v>74</v>
      </c>
      <c r="E263" s="15" t="s">
        <v>51</v>
      </c>
      <c r="F263" s="15" t="n">
        <v>8</v>
      </c>
      <c r="G263" s="15" t="n">
        <v>25</v>
      </c>
      <c r="H263" s="15"/>
      <c r="I263" s="15" t="n">
        <v>23617</v>
      </c>
      <c r="J263" s="15" t="s">
        <v>24</v>
      </c>
      <c r="K263" s="200" t="s">
        <v>57</v>
      </c>
      <c r="L263" s="201" t="s">
        <v>26</v>
      </c>
      <c r="M263" s="202" t="s">
        <v>537</v>
      </c>
      <c r="N263" s="15" t="s">
        <v>24</v>
      </c>
      <c r="O263" s="15" t="s">
        <v>538</v>
      </c>
      <c r="P263" s="15" t="n">
        <v>25</v>
      </c>
      <c r="Q263" s="39" t="s">
        <v>114</v>
      </c>
      <c r="R263" s="40" t="n">
        <v>26.25</v>
      </c>
      <c r="S263" s="316" t="s">
        <v>240</v>
      </c>
      <c r="T263" s="39" t="s">
        <v>544</v>
      </c>
      <c r="U263" s="15" t="s">
        <v>244</v>
      </c>
      <c r="V263" s="15" t="s">
        <v>244</v>
      </c>
      <c r="W263" s="33" t="s">
        <v>231</v>
      </c>
      <c r="X263" s="15" t="s">
        <v>71</v>
      </c>
      <c r="Y263" s="58" t="n">
        <f aca="false">F263*G263*2</f>
        <v>400</v>
      </c>
      <c r="Z263" s="58" t="str">
        <f aca="false">IF(X263="N",Y263,"0")</f>
        <v>0</v>
      </c>
      <c r="AA263" s="58" t="n">
        <f aca="false">IF(X263="P",Y263,"0")</f>
        <v>400</v>
      </c>
      <c r="AB263" s="15"/>
      <c r="AC263" s="46"/>
      <c r="AD263" s="15"/>
      <c r="AE263" s="15"/>
      <c r="AF263" s="15"/>
    </row>
    <row r="264" customFormat="false" ht="11.25" hidden="false" customHeight="false" outlineLevel="0" collapsed="false">
      <c r="A264" s="39" t="s">
        <v>545</v>
      </c>
      <c r="B264" s="40" t="n">
        <v>45</v>
      </c>
      <c r="C264" s="39" t="s">
        <v>114</v>
      </c>
      <c r="D264" s="39" t="s">
        <v>74</v>
      </c>
      <c r="E264" s="15" t="s">
        <v>51</v>
      </c>
      <c r="F264" s="15" t="n">
        <v>8</v>
      </c>
      <c r="G264" s="15" t="n">
        <v>25</v>
      </c>
      <c r="H264" s="15"/>
      <c r="I264" s="123" t="s">
        <v>546</v>
      </c>
      <c r="J264" s="15" t="s">
        <v>24</v>
      </c>
      <c r="K264" s="200" t="s">
        <v>57</v>
      </c>
      <c r="L264" s="201" t="s">
        <v>26</v>
      </c>
      <c r="M264" s="202" t="s">
        <v>547</v>
      </c>
      <c r="N264" s="15" t="s">
        <v>24</v>
      </c>
      <c r="O264" s="15" t="s">
        <v>547</v>
      </c>
      <c r="P264" s="15" t="n">
        <v>25</v>
      </c>
      <c r="Q264" s="39" t="s">
        <v>114</v>
      </c>
      <c r="R264" s="40" t="n">
        <v>68</v>
      </c>
      <c r="S264" s="318" t="s">
        <v>548</v>
      </c>
      <c r="T264" s="39" t="s">
        <v>549</v>
      </c>
      <c r="U264" s="15" t="s">
        <v>244</v>
      </c>
      <c r="V264" s="15" t="s">
        <v>244</v>
      </c>
      <c r="W264" s="33" t="s">
        <v>231</v>
      </c>
      <c r="X264" s="15" t="s">
        <v>71</v>
      </c>
      <c r="Y264" s="58" t="n">
        <f aca="false">F264*G264*2</f>
        <v>400</v>
      </c>
      <c r="Z264" s="58" t="str">
        <f aca="false">IF(X264="N",Y264,"0")</f>
        <v>0</v>
      </c>
      <c r="AA264" s="58" t="n">
        <f aca="false">IF(X264="P",Y264,"0")</f>
        <v>400</v>
      </c>
      <c r="AB264" s="15"/>
      <c r="AC264" s="46"/>
      <c r="AD264" s="15"/>
      <c r="AE264" s="15"/>
      <c r="AF264" s="15"/>
    </row>
    <row r="265" customFormat="false" ht="11.25" hidden="false" customHeight="false" outlineLevel="0" collapsed="false">
      <c r="A265" s="39" t="s">
        <v>550</v>
      </c>
      <c r="B265" s="40" t="n">
        <v>63</v>
      </c>
      <c r="C265" s="39" t="s">
        <v>114</v>
      </c>
      <c r="D265" s="39" t="s">
        <v>74</v>
      </c>
      <c r="E265" s="15" t="s">
        <v>51</v>
      </c>
      <c r="F265" s="15" t="n">
        <v>8</v>
      </c>
      <c r="G265" s="15" t="n">
        <v>25</v>
      </c>
      <c r="H265" s="15"/>
      <c r="I265" s="123" t="s">
        <v>551</v>
      </c>
      <c r="J265" s="15" t="s">
        <v>24</v>
      </c>
      <c r="K265" s="200" t="s">
        <v>57</v>
      </c>
      <c r="L265" s="201" t="s">
        <v>26</v>
      </c>
      <c r="M265" s="202" t="s">
        <v>552</v>
      </c>
      <c r="N265" s="15" t="s">
        <v>24</v>
      </c>
      <c r="O265" s="15" t="s">
        <v>552</v>
      </c>
      <c r="P265" s="15" t="n">
        <v>25</v>
      </c>
      <c r="Q265" s="39" t="s">
        <v>55</v>
      </c>
      <c r="R265" s="40" t="n">
        <v>169</v>
      </c>
      <c r="S265" s="318" t="s">
        <v>553</v>
      </c>
      <c r="T265" s="39" t="s">
        <v>554</v>
      </c>
      <c r="U265" s="15" t="s">
        <v>244</v>
      </c>
      <c r="V265" s="15" t="s">
        <v>244</v>
      </c>
      <c r="W265" s="33" t="s">
        <v>231</v>
      </c>
      <c r="X265" s="15" t="s">
        <v>71</v>
      </c>
      <c r="Y265" s="58" t="n">
        <f aca="false">F265*G265*2</f>
        <v>400</v>
      </c>
      <c r="Z265" s="58" t="str">
        <f aca="false">IF(X265="N",Y265,"0")</f>
        <v>0</v>
      </c>
      <c r="AA265" s="58" t="n">
        <f aca="false">IF(X265="P",Y265,"0")</f>
        <v>400</v>
      </c>
      <c r="AB265" s="15"/>
      <c r="AC265" s="46"/>
      <c r="AD265" s="15"/>
      <c r="AE265" s="15"/>
      <c r="AF265" s="15"/>
    </row>
    <row r="266" customFormat="false" ht="11.25" hidden="false" customHeight="false" outlineLevel="0" collapsed="false">
      <c r="A266" s="39" t="s">
        <v>555</v>
      </c>
      <c r="B266" s="40" t="n">
        <v>69.5</v>
      </c>
      <c r="C266" s="39" t="s">
        <v>114</v>
      </c>
      <c r="D266" s="39" t="s">
        <v>74</v>
      </c>
      <c r="E266" s="15" t="s">
        <v>51</v>
      </c>
      <c r="F266" s="15" t="n">
        <v>8</v>
      </c>
      <c r="G266" s="15" t="n">
        <v>25</v>
      </c>
      <c r="H266" s="15"/>
      <c r="I266" s="15" t="n">
        <v>23763</v>
      </c>
      <c r="J266" s="15" t="s">
        <v>24</v>
      </c>
      <c r="K266" s="200" t="s">
        <v>57</v>
      </c>
      <c r="L266" s="201" t="s">
        <v>26</v>
      </c>
      <c r="M266" s="202" t="s">
        <v>139</v>
      </c>
      <c r="N266" s="15" t="s">
        <v>24</v>
      </c>
      <c r="O266" s="15" t="s">
        <v>556</v>
      </c>
      <c r="P266" s="15" t="n">
        <v>25</v>
      </c>
      <c r="Q266" s="39" t="s">
        <v>114</v>
      </c>
      <c r="R266" s="40" t="n">
        <v>25.25</v>
      </c>
      <c r="S266" s="316" t="s">
        <v>139</v>
      </c>
      <c r="T266" s="39" t="s">
        <v>557</v>
      </c>
      <c r="U266" s="15" t="s">
        <v>244</v>
      </c>
      <c r="V266" s="15" t="s">
        <v>244</v>
      </c>
      <c r="W266" s="33" t="s">
        <v>231</v>
      </c>
      <c r="X266" s="15" t="s">
        <v>71</v>
      </c>
      <c r="Y266" s="58" t="n">
        <f aca="false">F266*G266*2</f>
        <v>400</v>
      </c>
      <c r="Z266" s="58" t="str">
        <f aca="false">IF(X266="N",Y266,"0")</f>
        <v>0</v>
      </c>
      <c r="AA266" s="58" t="n">
        <f aca="false">IF(X266="P",Y266,"0")</f>
        <v>400</v>
      </c>
      <c r="AB266" s="15"/>
      <c r="AC266" s="46"/>
      <c r="AD266" s="15"/>
      <c r="AE266" s="15"/>
      <c r="AF266" s="15"/>
    </row>
    <row r="267" customFormat="false" ht="11.25" hidden="false" customHeight="false" outlineLevel="0" collapsed="false">
      <c r="A267" s="39" t="s">
        <v>558</v>
      </c>
      <c r="B267" s="40" t="n">
        <v>330</v>
      </c>
      <c r="C267" s="39" t="s">
        <v>114</v>
      </c>
      <c r="D267" s="39" t="s">
        <v>74</v>
      </c>
      <c r="E267" s="15" t="s">
        <v>51</v>
      </c>
      <c r="F267" s="15" t="n">
        <v>8</v>
      </c>
      <c r="G267" s="15" t="n">
        <v>25</v>
      </c>
      <c r="H267" s="15"/>
      <c r="I267" s="15" t="n">
        <v>23912</v>
      </c>
      <c r="J267" s="15" t="s">
        <v>24</v>
      </c>
      <c r="K267" s="200" t="s">
        <v>57</v>
      </c>
      <c r="L267" s="201" t="s">
        <v>26</v>
      </c>
      <c r="M267" s="202" t="s">
        <v>139</v>
      </c>
      <c r="N267" s="15" t="s">
        <v>24</v>
      </c>
      <c r="O267" s="15" t="s">
        <v>556</v>
      </c>
      <c r="P267" s="15" t="n">
        <v>25</v>
      </c>
      <c r="Q267" s="39" t="s">
        <v>114</v>
      </c>
      <c r="R267" s="40" t="n">
        <v>65</v>
      </c>
      <c r="S267" s="316" t="s">
        <v>139</v>
      </c>
      <c r="T267" s="39" t="s">
        <v>535</v>
      </c>
      <c r="U267" s="15" t="s">
        <v>244</v>
      </c>
      <c r="V267" s="15" t="s">
        <v>244</v>
      </c>
      <c r="W267" s="33" t="s">
        <v>231</v>
      </c>
      <c r="X267" s="15" t="s">
        <v>71</v>
      </c>
      <c r="Y267" s="58" t="n">
        <f aca="false">F267*G267*2</f>
        <v>400</v>
      </c>
      <c r="Z267" s="58" t="str">
        <f aca="false">IF(X267="N",Y267,"0")</f>
        <v>0</v>
      </c>
      <c r="AA267" s="58" t="n">
        <f aca="false">IF(X267="P",Y267,"0")</f>
        <v>400</v>
      </c>
      <c r="AB267" s="15"/>
      <c r="AC267" s="46"/>
      <c r="AD267" s="15"/>
      <c r="AE267" s="15"/>
      <c r="AF267" s="15"/>
    </row>
    <row r="268" customFormat="false" ht="11.25" hidden="false" customHeight="false" outlineLevel="0" collapsed="false">
      <c r="A268" s="39" t="s">
        <v>559</v>
      </c>
      <c r="B268" s="40" t="n">
        <v>180</v>
      </c>
      <c r="C268" s="39" t="s">
        <v>55</v>
      </c>
      <c r="D268" s="39" t="s">
        <v>74</v>
      </c>
      <c r="E268" s="15" t="s">
        <v>51</v>
      </c>
      <c r="F268" s="15" t="n">
        <v>8</v>
      </c>
      <c r="G268" s="15" t="n">
        <v>25</v>
      </c>
      <c r="H268" s="15"/>
      <c r="I268" s="15" t="n">
        <v>23961</v>
      </c>
      <c r="J268" s="15" t="s">
        <v>24</v>
      </c>
      <c r="K268" s="200" t="s">
        <v>57</v>
      </c>
      <c r="L268" s="201" t="s">
        <v>26</v>
      </c>
      <c r="M268" s="202" t="s">
        <v>312</v>
      </c>
      <c r="N268" s="15" t="s">
        <v>24</v>
      </c>
      <c r="O268" s="15" t="s">
        <v>560</v>
      </c>
      <c r="P268" s="15" t="n">
        <v>25</v>
      </c>
      <c r="Q268" s="39" t="s">
        <v>55</v>
      </c>
      <c r="R268" s="40" t="n">
        <v>170</v>
      </c>
      <c r="S268" s="318" t="s">
        <v>561</v>
      </c>
      <c r="T268" s="39" t="s">
        <v>562</v>
      </c>
      <c r="U268" s="15" t="s">
        <v>244</v>
      </c>
      <c r="V268" s="15" t="s">
        <v>244</v>
      </c>
      <c r="W268" s="33" t="s">
        <v>231</v>
      </c>
      <c r="X268" s="15" t="s">
        <v>71</v>
      </c>
      <c r="Y268" s="58" t="n">
        <f aca="false">F268*G268*2</f>
        <v>400</v>
      </c>
      <c r="Z268" s="58" t="str">
        <f aca="false">IF(X268="N",Y268,"0")</f>
        <v>0</v>
      </c>
      <c r="AA268" s="58" t="n">
        <f aca="false">IF(X268="P",Y268,"0")</f>
        <v>400</v>
      </c>
      <c r="AB268" s="15"/>
      <c r="AC268" s="46"/>
      <c r="AD268" s="15"/>
      <c r="AE268" s="15"/>
      <c r="AF268" s="15"/>
    </row>
    <row r="269" customFormat="false" ht="11.25" hidden="false" customHeight="false" outlineLevel="0" collapsed="false">
      <c r="A269" s="39" t="s">
        <v>559</v>
      </c>
      <c r="B269" s="40" t="n">
        <v>180</v>
      </c>
      <c r="C269" s="39" t="s">
        <v>55</v>
      </c>
      <c r="D269" s="39" t="s">
        <v>74</v>
      </c>
      <c r="E269" s="15" t="s">
        <v>51</v>
      </c>
      <c r="F269" s="15" t="n">
        <v>8</v>
      </c>
      <c r="G269" s="15" t="n">
        <v>25</v>
      </c>
      <c r="H269" s="15"/>
      <c r="I269" s="15" t="n">
        <v>23961</v>
      </c>
      <c r="J269" s="15" t="s">
        <v>24</v>
      </c>
      <c r="K269" s="200" t="s">
        <v>57</v>
      </c>
      <c r="L269" s="201" t="s">
        <v>26</v>
      </c>
      <c r="M269" s="202" t="s">
        <v>312</v>
      </c>
      <c r="N269" s="15" t="s">
        <v>24</v>
      </c>
      <c r="O269" s="15" t="s">
        <v>560</v>
      </c>
      <c r="P269" s="15" t="n">
        <v>25</v>
      </c>
      <c r="Q269" s="39" t="s">
        <v>55</v>
      </c>
      <c r="R269" s="40" t="n">
        <v>170</v>
      </c>
      <c r="S269" s="318" t="s">
        <v>561</v>
      </c>
      <c r="T269" s="39" t="s">
        <v>562</v>
      </c>
      <c r="U269" s="15" t="s">
        <v>244</v>
      </c>
      <c r="V269" s="15" t="s">
        <v>244</v>
      </c>
      <c r="W269" s="33" t="s">
        <v>231</v>
      </c>
      <c r="X269" s="15" t="s">
        <v>71</v>
      </c>
      <c r="Y269" s="58" t="n">
        <f aca="false">F269*G269*2</f>
        <v>400</v>
      </c>
      <c r="Z269" s="58" t="str">
        <f aca="false">IF(X269="N",Y269,"0")</f>
        <v>0</v>
      </c>
      <c r="AA269" s="58" t="n">
        <f aca="false">IF(X269="P",Y269,"0")</f>
        <v>400</v>
      </c>
      <c r="AB269" s="15"/>
      <c r="AC269" s="46"/>
      <c r="AD269" s="15"/>
      <c r="AE269" s="15"/>
      <c r="AF269" s="15"/>
    </row>
    <row r="270" customFormat="false" ht="11.25" hidden="false" customHeight="false" outlineLevel="0" collapsed="false">
      <c r="A270" s="39" t="s">
        <v>563</v>
      </c>
      <c r="B270" s="40" t="n">
        <v>285</v>
      </c>
      <c r="C270" s="39" t="s">
        <v>447</v>
      </c>
      <c r="D270" s="39" t="s">
        <v>74</v>
      </c>
      <c r="E270" s="15" t="s">
        <v>51</v>
      </c>
      <c r="F270" s="15" t="n">
        <v>8</v>
      </c>
      <c r="G270" s="15" t="n">
        <v>25</v>
      </c>
      <c r="H270" s="15"/>
      <c r="I270" s="15"/>
      <c r="J270" s="15" t="s">
        <v>24</v>
      </c>
      <c r="K270" s="200" t="s">
        <v>240</v>
      </c>
      <c r="L270" s="201" t="s">
        <v>26</v>
      </c>
      <c r="M270" s="264" t="s">
        <v>240</v>
      </c>
      <c r="N270" s="15" t="s">
        <v>24</v>
      </c>
      <c r="O270" s="15"/>
      <c r="P270" s="15" t="n">
        <v>25</v>
      </c>
      <c r="Q270" s="39" t="s">
        <v>114</v>
      </c>
      <c r="R270" s="40" t="n">
        <v>21</v>
      </c>
      <c r="S270" s="318" t="s">
        <v>65</v>
      </c>
      <c r="T270" s="39" t="s">
        <v>539</v>
      </c>
      <c r="U270" s="15" t="s">
        <v>244</v>
      </c>
      <c r="V270" s="15" t="s">
        <v>244</v>
      </c>
      <c r="W270" s="33" t="s">
        <v>231</v>
      </c>
      <c r="X270" s="15" t="s">
        <v>69</v>
      </c>
      <c r="Y270" s="58" t="n">
        <f aca="false">F270*G270*2</f>
        <v>400</v>
      </c>
      <c r="Z270" s="58" t="n">
        <f aca="false">IF(X270="N",Y270,"0")</f>
        <v>400</v>
      </c>
      <c r="AA270" s="58" t="str">
        <f aca="false">IF(X270="P",Y270,"0")</f>
        <v>0</v>
      </c>
      <c r="AB270" s="15"/>
      <c r="AC270" s="46"/>
      <c r="AD270" s="15"/>
      <c r="AE270" s="15"/>
      <c r="AF270" s="15"/>
    </row>
    <row r="271" customFormat="false" ht="11.25" hidden="false" customHeight="false" outlineLevel="0" collapsed="false">
      <c r="A271" s="39" t="s">
        <v>564</v>
      </c>
      <c r="B271" s="40" t="n">
        <v>14.48</v>
      </c>
      <c r="C271" s="39" t="s">
        <v>114</v>
      </c>
      <c r="D271" s="39" t="s">
        <v>74</v>
      </c>
      <c r="E271" s="15" t="s">
        <v>51</v>
      </c>
      <c r="F271" s="15" t="n">
        <v>8</v>
      </c>
      <c r="G271" s="15" t="n">
        <v>25</v>
      </c>
      <c r="H271" s="15"/>
      <c r="I271" s="15" t="s">
        <v>565</v>
      </c>
      <c r="J271" s="15" t="s">
        <v>24</v>
      </c>
      <c r="K271" s="200" t="s">
        <v>566</v>
      </c>
      <c r="L271" s="201" t="s">
        <v>26</v>
      </c>
      <c r="M271" s="202" t="s">
        <v>240</v>
      </c>
      <c r="N271" s="15" t="s">
        <v>24</v>
      </c>
      <c r="O271" s="15" t="s">
        <v>567</v>
      </c>
      <c r="P271" s="15" t="n">
        <v>25</v>
      </c>
      <c r="Q271" s="39" t="s">
        <v>114</v>
      </c>
      <c r="R271" s="40" t="n">
        <v>25.5</v>
      </c>
      <c r="S271" s="316" t="s">
        <v>323</v>
      </c>
      <c r="T271" s="39" t="s">
        <v>568</v>
      </c>
      <c r="U271" s="15" t="s">
        <v>244</v>
      </c>
      <c r="V271" s="15" t="s">
        <v>244</v>
      </c>
      <c r="W271" s="15" t="s">
        <v>68</v>
      </c>
      <c r="X271" s="15" t="s">
        <v>71</v>
      </c>
      <c r="Y271" s="58" t="n">
        <f aca="false">F271*G271*2</f>
        <v>400</v>
      </c>
      <c r="Z271" s="58" t="str">
        <f aca="false">IF(X271="N",Y271,"0")</f>
        <v>0</v>
      </c>
      <c r="AA271" s="58" t="n">
        <f aca="false">IF(X271="P",Y271,"0")</f>
        <v>400</v>
      </c>
      <c r="AB271" s="15"/>
      <c r="AC271" s="46"/>
      <c r="AD271" s="15"/>
      <c r="AE271" s="15"/>
      <c r="AF271" s="15"/>
    </row>
    <row r="272" customFormat="false" ht="11.25" hidden="false" customHeight="false" outlineLevel="0" collapsed="false">
      <c r="A272" s="39" t="s">
        <v>569</v>
      </c>
      <c r="B272" s="40" t="n">
        <v>275</v>
      </c>
      <c r="C272" s="39" t="s">
        <v>512</v>
      </c>
      <c r="D272" s="39" t="s">
        <v>74</v>
      </c>
      <c r="E272" s="15" t="s">
        <v>51</v>
      </c>
      <c r="F272" s="15" t="n">
        <v>8</v>
      </c>
      <c r="G272" s="33" t="n">
        <v>25</v>
      </c>
      <c r="H272" s="33"/>
      <c r="I272" s="96"/>
      <c r="J272" s="15" t="s">
        <v>24</v>
      </c>
      <c r="K272" s="200" t="s">
        <v>240</v>
      </c>
      <c r="L272" s="201" t="s">
        <v>26</v>
      </c>
      <c r="M272" s="202" t="s">
        <v>240</v>
      </c>
      <c r="N272" s="15" t="s">
        <v>24</v>
      </c>
      <c r="O272" s="128"/>
      <c r="P272" s="15" t="n">
        <v>25</v>
      </c>
      <c r="Q272" s="39" t="s">
        <v>114</v>
      </c>
      <c r="R272" s="40" t="n">
        <v>21</v>
      </c>
      <c r="S272" s="316" t="s">
        <v>231</v>
      </c>
      <c r="T272" s="39" t="s">
        <v>539</v>
      </c>
      <c r="U272" s="15" t="s">
        <v>244</v>
      </c>
      <c r="V272" s="15" t="s">
        <v>244</v>
      </c>
      <c r="W272" s="15" t="s">
        <v>68</v>
      </c>
      <c r="X272" s="15" t="s">
        <v>69</v>
      </c>
      <c r="Y272" s="58" t="n">
        <f aca="false">F272*G272*2</f>
        <v>400</v>
      </c>
      <c r="Z272" s="58" t="n">
        <f aca="false">IF(X272="N",Y272,"0")</f>
        <v>400</v>
      </c>
      <c r="AA272" s="58" t="str">
        <f aca="false">IF(X272="P",Y272,"0")</f>
        <v>0</v>
      </c>
      <c r="AB272" s="15"/>
      <c r="AC272" s="46"/>
      <c r="AD272" s="15"/>
      <c r="AE272" s="15"/>
      <c r="AF272" s="15"/>
    </row>
    <row r="273" customFormat="false" ht="11.25" hidden="false" customHeight="false" outlineLevel="0" collapsed="false">
      <c r="A273" s="39" t="s">
        <v>570</v>
      </c>
      <c r="B273" s="40" t="n">
        <v>185</v>
      </c>
      <c r="C273" s="39" t="s">
        <v>55</v>
      </c>
      <c r="D273" s="39" t="s">
        <v>74</v>
      </c>
      <c r="E273" s="15" t="s">
        <v>51</v>
      </c>
      <c r="F273" s="15" t="n">
        <v>8</v>
      </c>
      <c r="G273" s="15" t="n">
        <v>25</v>
      </c>
      <c r="H273" s="15"/>
      <c r="I273" s="141"/>
      <c r="J273" s="15" t="s">
        <v>24</v>
      </c>
      <c r="K273" s="200" t="s">
        <v>401</v>
      </c>
      <c r="L273" s="201" t="s">
        <v>26</v>
      </c>
      <c r="M273" s="264" t="s">
        <v>240</v>
      </c>
      <c r="N273" s="15" t="s">
        <v>24</v>
      </c>
      <c r="O273" s="15" t="s">
        <v>401</v>
      </c>
      <c r="P273" s="15" t="n">
        <v>25</v>
      </c>
      <c r="Q273" s="39" t="s">
        <v>114</v>
      </c>
      <c r="R273" s="40" t="n">
        <v>21</v>
      </c>
      <c r="S273" s="316" t="s">
        <v>231</v>
      </c>
      <c r="T273" s="39" t="s">
        <v>539</v>
      </c>
      <c r="U273" s="15" t="s">
        <v>244</v>
      </c>
      <c r="V273" s="15" t="s">
        <v>244</v>
      </c>
      <c r="W273" s="15" t="s">
        <v>68</v>
      </c>
      <c r="X273" s="15" t="s">
        <v>69</v>
      </c>
      <c r="Y273" s="58" t="n">
        <f aca="false">F273*G273*2</f>
        <v>400</v>
      </c>
      <c r="Z273" s="58" t="n">
        <f aca="false">IF(X273="N",Y273,"0")</f>
        <v>400</v>
      </c>
      <c r="AA273" s="58" t="str">
        <f aca="false">IF(X273="P",Y273,"0")</f>
        <v>0</v>
      </c>
      <c r="AB273" s="15"/>
      <c r="AC273" s="46"/>
      <c r="AD273" s="15"/>
      <c r="AE273" s="15"/>
      <c r="AF273" s="15"/>
    </row>
    <row r="274" customFormat="false" ht="11.25" hidden="false" customHeight="false" outlineLevel="0" collapsed="false">
      <c r="A274" s="39" t="s">
        <v>571</v>
      </c>
      <c r="B274" s="40" t="n">
        <v>185</v>
      </c>
      <c r="C274" s="39" t="s">
        <v>55</v>
      </c>
      <c r="D274" s="39" t="s">
        <v>74</v>
      </c>
      <c r="E274" s="15" t="s">
        <v>51</v>
      </c>
      <c r="F274" s="15" t="n">
        <v>8</v>
      </c>
      <c r="G274" s="15" t="n">
        <v>25</v>
      </c>
      <c r="H274" s="15"/>
      <c r="I274" s="96"/>
      <c r="J274" s="15" t="s">
        <v>24</v>
      </c>
      <c r="K274" s="200" t="s">
        <v>323</v>
      </c>
      <c r="L274" s="201" t="s">
        <v>26</v>
      </c>
      <c r="M274" s="264" t="s">
        <v>240</v>
      </c>
      <c r="N274" s="15" t="s">
        <v>24</v>
      </c>
      <c r="O274" s="15" t="s">
        <v>572</v>
      </c>
      <c r="P274" s="15" t="n">
        <v>25</v>
      </c>
      <c r="Q274" s="39" t="s">
        <v>114</v>
      </c>
      <c r="R274" s="40" t="n">
        <v>25.5</v>
      </c>
      <c r="S274" s="318" t="s">
        <v>528</v>
      </c>
      <c r="T274" s="39" t="s">
        <v>568</v>
      </c>
      <c r="U274" s="15" t="s">
        <v>244</v>
      </c>
      <c r="V274" s="15" t="s">
        <v>244</v>
      </c>
      <c r="W274" s="15" t="s">
        <v>68</v>
      </c>
      <c r="X274" s="15" t="s">
        <v>69</v>
      </c>
      <c r="Y274" s="58" t="n">
        <f aca="false">F274*G274*2</f>
        <v>400</v>
      </c>
      <c r="Z274" s="58" t="n">
        <f aca="false">IF(X274="N",Y274,"0")</f>
        <v>400</v>
      </c>
      <c r="AA274" s="58" t="str">
        <f aca="false">IF(X274="P",Y274,"0")</f>
        <v>0</v>
      </c>
      <c r="AB274" s="15"/>
      <c r="AC274" s="46"/>
      <c r="AD274" s="15"/>
      <c r="AE274" s="15"/>
      <c r="AF274" s="15"/>
    </row>
    <row r="275" customFormat="false" ht="11.85" hidden="false" customHeight="true" outlineLevel="0" collapsed="false">
      <c r="G275" s="15"/>
      <c r="H275" s="15"/>
      <c r="I275" s="15"/>
      <c r="J275" s="15"/>
      <c r="K275" s="15"/>
      <c r="L275" s="47" t="s">
        <v>26</v>
      </c>
      <c r="M275" s="15"/>
      <c r="N275" s="15"/>
      <c r="O275" s="15"/>
      <c r="P275" s="15"/>
      <c r="Q275" s="15"/>
      <c r="R275" s="15"/>
      <c r="S275" s="219"/>
      <c r="T275" s="15"/>
      <c r="X275" s="15"/>
      <c r="Y275" s="58" t="n">
        <f aca="false">F275*G275*2</f>
        <v>0</v>
      </c>
      <c r="Z275" s="58" t="str">
        <f aca="false">IF(X275="N",Y275,"0")</f>
        <v>0</v>
      </c>
      <c r="AA275" s="58" t="str">
        <f aca="false">IF(X275="P",Y275,"0")</f>
        <v>0</v>
      </c>
    </row>
    <row r="276" customFormat="false" ht="11.85" hidden="false" customHeight="true" outlineLevel="0" collapsed="false">
      <c r="A276" s="169"/>
      <c r="B276" s="169"/>
      <c r="C276" s="169"/>
      <c r="D276" s="169"/>
      <c r="E276" s="169"/>
      <c r="F276" s="169"/>
      <c r="G276" s="265" t="n">
        <f aca="false">SUM(G256:G275)</f>
        <v>450</v>
      </c>
      <c r="H276" s="265"/>
      <c r="I276" s="265"/>
      <c r="J276" s="265"/>
      <c r="K276" s="265"/>
      <c r="L276" s="268"/>
      <c r="M276" s="265" t="n">
        <f aca="false">G276-P276</f>
        <v>0</v>
      </c>
      <c r="N276" s="265"/>
      <c r="O276" s="265"/>
      <c r="P276" s="265" t="n">
        <f aca="false">SUM(P256:P275)</f>
        <v>450</v>
      </c>
      <c r="Q276" s="121"/>
      <c r="R276" s="121"/>
      <c r="S276" s="324"/>
      <c r="T276" s="121"/>
      <c r="U276" s="169"/>
      <c r="V276" s="169"/>
      <c r="W276" s="169"/>
      <c r="X276" s="121"/>
      <c r="Y276" s="58" t="n">
        <f aca="false">F276*G276*2</f>
        <v>0</v>
      </c>
      <c r="Z276" s="58" t="str">
        <f aca="false">IF(X276="N",Y276,"0")</f>
        <v>0</v>
      </c>
      <c r="AA276" s="58" t="str">
        <f aca="false">IF(X276="P",Y276,"0")</f>
        <v>0</v>
      </c>
      <c r="AB276" s="169"/>
      <c r="AC276" s="169"/>
      <c r="AD276" s="169"/>
      <c r="AE276" s="169"/>
      <c r="AF276" s="169"/>
    </row>
    <row r="277" customFormat="false" ht="11.85" hidden="false" customHeight="true" outlineLevel="0" collapsed="false">
      <c r="A277" s="133"/>
      <c r="B277" s="133"/>
      <c r="C277" s="228" t="s">
        <v>575</v>
      </c>
      <c r="D277" s="133"/>
      <c r="E277" s="133"/>
      <c r="F277" s="133"/>
      <c r="G277" s="241"/>
      <c r="H277" s="241"/>
      <c r="I277" s="241"/>
      <c r="J277" s="241"/>
      <c r="K277" s="241"/>
      <c r="L277" s="244"/>
      <c r="M277" s="241"/>
      <c r="N277" s="241"/>
      <c r="O277" s="241"/>
      <c r="P277" s="241"/>
      <c r="Q277" s="50"/>
      <c r="R277" s="50"/>
      <c r="S277" s="245"/>
      <c r="T277" s="50"/>
      <c r="U277" s="133"/>
      <c r="V277" s="133"/>
      <c r="W277" s="133"/>
      <c r="X277" s="50"/>
      <c r="Y277" s="58" t="n">
        <f aca="false">F277*G277*2</f>
        <v>0</v>
      </c>
      <c r="Z277" s="58" t="str">
        <f aca="false">IF(X277="N",Y277,"0")</f>
        <v>0</v>
      </c>
      <c r="AA277" s="58" t="str">
        <f aca="false">IF(X277="P",Y277,"0")</f>
        <v>0</v>
      </c>
      <c r="AB277" s="133"/>
      <c r="AC277" s="133"/>
      <c r="AD277" s="133"/>
      <c r="AE277" s="133"/>
      <c r="AF277" s="133"/>
    </row>
    <row r="278" customFormat="false" ht="11.85" hidden="false" customHeight="true" outlineLevel="0" collapsed="false">
      <c r="A278" s="271" t="n">
        <v>486140.1</v>
      </c>
      <c r="B278" s="40" t="n">
        <v>216</v>
      </c>
      <c r="C278" s="39" t="s">
        <v>55</v>
      </c>
      <c r="D278" s="39" t="s">
        <v>50</v>
      </c>
      <c r="E278" s="15" t="s">
        <v>51</v>
      </c>
      <c r="F278" s="15" t="n">
        <v>16</v>
      </c>
      <c r="G278" s="33" t="n">
        <v>4</v>
      </c>
      <c r="H278" s="33"/>
      <c r="I278" s="37" t="s">
        <v>309</v>
      </c>
      <c r="J278" s="33" t="s">
        <v>24</v>
      </c>
      <c r="K278" s="123" t="s">
        <v>57</v>
      </c>
      <c r="L278" s="39" t="s">
        <v>26</v>
      </c>
      <c r="M278" s="33" t="s">
        <v>576</v>
      </c>
      <c r="N278" s="272" t="s">
        <v>24</v>
      </c>
      <c r="O278" s="33"/>
      <c r="P278" s="33" t="n">
        <v>4</v>
      </c>
      <c r="Q278" s="47" t="s">
        <v>577</v>
      </c>
      <c r="R278" s="48" t="n">
        <v>0</v>
      </c>
      <c r="S278" s="219" t="n">
        <v>15757</v>
      </c>
      <c r="T278" s="47" t="s">
        <v>578</v>
      </c>
      <c r="U278" s="33" t="s">
        <v>579</v>
      </c>
      <c r="V278" s="33" t="s">
        <v>579</v>
      </c>
      <c r="W278" s="33" t="s">
        <v>231</v>
      </c>
      <c r="X278" s="33" t="s">
        <v>71</v>
      </c>
      <c r="Y278" s="58" t="n">
        <f aca="false">F278*G278*2</f>
        <v>128</v>
      </c>
      <c r="Z278" s="58" t="str">
        <f aca="false">IF(X278="N",Y278,"0")</f>
        <v>0</v>
      </c>
      <c r="AA278" s="58" t="n">
        <f aca="false">IF(X278="P",Y278,"0")</f>
        <v>128</v>
      </c>
      <c r="AB278" s="33"/>
      <c r="AC278" s="75"/>
      <c r="AD278" s="29"/>
      <c r="AE278" s="29"/>
      <c r="AF278" s="29"/>
    </row>
    <row r="279" customFormat="false" ht="11.85" hidden="false" customHeight="true" outlineLevel="0" collapsed="false">
      <c r="A279" s="273"/>
      <c r="B279" s="172"/>
      <c r="C279" s="172"/>
      <c r="D279" s="172"/>
      <c r="E279" s="172"/>
      <c r="F279" s="172"/>
      <c r="G279" s="223" t="n">
        <f aca="false">SUM(G278)</f>
        <v>4</v>
      </c>
      <c r="H279" s="223"/>
      <c r="I279" s="275"/>
      <c r="J279" s="223"/>
      <c r="K279" s="275"/>
      <c r="L279" s="226"/>
      <c r="M279" s="223" t="n">
        <f aca="false">G279-P279</f>
        <v>0</v>
      </c>
      <c r="N279" s="276"/>
      <c r="O279" s="223"/>
      <c r="P279" s="223" t="n">
        <f aca="false">SUM(P278)</f>
        <v>4</v>
      </c>
      <c r="Q279" s="79"/>
      <c r="R279" s="79"/>
      <c r="S279" s="227"/>
      <c r="T279" s="79"/>
      <c r="U279" s="172"/>
      <c r="V279" s="172"/>
      <c r="W279" s="172"/>
      <c r="X279" s="79"/>
      <c r="Y279" s="58" t="n">
        <f aca="false">F279*G279*2</f>
        <v>0</v>
      </c>
      <c r="Z279" s="58" t="str">
        <f aca="false">IF(X279="N",Y279,"0")</f>
        <v>0</v>
      </c>
      <c r="AA279" s="58" t="str">
        <f aca="false">IF(X279="P",Y279,"0")</f>
        <v>0</v>
      </c>
      <c r="AB279" s="172"/>
      <c r="AC279" s="172"/>
      <c r="AD279" s="172"/>
      <c r="AE279" s="172"/>
      <c r="AF279" s="172"/>
    </row>
    <row r="280" customFormat="false" ht="11.85" hidden="false" customHeight="true" outlineLevel="0" collapsed="false">
      <c r="A280" s="271"/>
      <c r="B280" s="29"/>
      <c r="C280" s="228" t="s">
        <v>580</v>
      </c>
      <c r="D280" s="29"/>
      <c r="E280" s="29"/>
      <c r="F280" s="29"/>
      <c r="G280" s="33"/>
      <c r="H280" s="33"/>
      <c r="I280" s="127"/>
      <c r="J280" s="33"/>
      <c r="K280" s="33"/>
      <c r="L280" s="218"/>
      <c r="M280" s="33"/>
      <c r="N280" s="73"/>
      <c r="O280" s="33"/>
      <c r="P280" s="33"/>
      <c r="Q280" s="33"/>
      <c r="R280" s="33"/>
      <c r="S280" s="219"/>
      <c r="T280" s="33"/>
      <c r="U280" s="29"/>
      <c r="V280" s="29"/>
      <c r="W280" s="29"/>
      <c r="X280" s="33"/>
      <c r="Y280" s="58" t="n">
        <f aca="false">F280*G280*2</f>
        <v>0</v>
      </c>
      <c r="Z280" s="58" t="str">
        <f aca="false">IF(X280="N",Y280,"0")</f>
        <v>0</v>
      </c>
      <c r="AA280" s="58" t="str">
        <f aca="false">IF(X280="P",Y280,"0")</f>
        <v>0</v>
      </c>
      <c r="AB280" s="29"/>
      <c r="AC280" s="29"/>
      <c r="AD280" s="29"/>
      <c r="AE280" s="29"/>
      <c r="AF280" s="29"/>
    </row>
    <row r="281" customFormat="false" ht="11.85" hidden="false" customHeight="true" outlineLevel="0" collapsed="false">
      <c r="A281" s="271" t="n">
        <v>486140.1</v>
      </c>
      <c r="B281" s="40" t="n">
        <v>216</v>
      </c>
      <c r="C281" s="39" t="s">
        <v>55</v>
      </c>
      <c r="D281" s="39" t="s">
        <v>74</v>
      </c>
      <c r="E281" s="15" t="s">
        <v>51</v>
      </c>
      <c r="F281" s="15" t="n">
        <v>8</v>
      </c>
      <c r="G281" s="50" t="n">
        <v>4</v>
      </c>
      <c r="H281" s="50"/>
      <c r="I281" s="37" t="s">
        <v>309</v>
      </c>
      <c r="J281" s="50" t="s">
        <v>24</v>
      </c>
      <c r="K281" s="123" t="s">
        <v>57</v>
      </c>
      <c r="L281" s="39" t="s">
        <v>26</v>
      </c>
      <c r="M281" s="50" t="s">
        <v>576</v>
      </c>
      <c r="N281" s="58" t="s">
        <v>24</v>
      </c>
      <c r="O281" s="50"/>
      <c r="P281" s="50" t="n">
        <v>4</v>
      </c>
      <c r="Q281" s="90" t="s">
        <v>577</v>
      </c>
      <c r="R281" s="91" t="n">
        <v>0</v>
      </c>
      <c r="S281" s="245" t="n">
        <v>15757</v>
      </c>
      <c r="T281" s="90" t="s">
        <v>578</v>
      </c>
      <c r="U281" s="50" t="s">
        <v>579</v>
      </c>
      <c r="V281" s="50" t="s">
        <v>579</v>
      </c>
      <c r="W281" s="33" t="s">
        <v>231</v>
      </c>
      <c r="X281" s="50" t="s">
        <v>71</v>
      </c>
      <c r="Y281" s="58" t="n">
        <f aca="false">F281*G281*2</f>
        <v>64</v>
      </c>
      <c r="Z281" s="58" t="str">
        <f aca="false">IF(X281="N",Y281,"0")</f>
        <v>0</v>
      </c>
      <c r="AA281" s="58" t="n">
        <f aca="false">IF(X281="P",Y281,"0")</f>
        <v>64</v>
      </c>
      <c r="AB281" s="50"/>
      <c r="AC281" s="59"/>
      <c r="AD281" s="133"/>
      <c r="AE281" s="133"/>
      <c r="AF281" s="133"/>
    </row>
    <row r="282" customFormat="false" ht="11.85" hidden="false" customHeight="true" outlineLevel="0" collapsed="false">
      <c r="A282" s="172"/>
      <c r="B282" s="172"/>
      <c r="C282" s="172"/>
      <c r="D282" s="172"/>
      <c r="E282" s="172"/>
      <c r="F282" s="172"/>
      <c r="G282" s="223" t="n">
        <f aca="false">SUM(G281)</f>
        <v>4</v>
      </c>
      <c r="H282" s="223"/>
      <c r="I282" s="275"/>
      <c r="J282" s="223"/>
      <c r="K282" s="223"/>
      <c r="L282" s="172"/>
      <c r="M282" s="223" t="n">
        <f aca="false">G282-P282</f>
        <v>0</v>
      </c>
      <c r="N282" s="276"/>
      <c r="O282" s="223"/>
      <c r="P282" s="223" t="n">
        <f aca="false">SUM(P281)</f>
        <v>4</v>
      </c>
      <c r="Q282" s="172"/>
      <c r="R282" s="172"/>
      <c r="S282" s="325"/>
      <c r="T282" s="172"/>
      <c r="U282" s="172"/>
      <c r="V282" s="172"/>
      <c r="W282" s="172"/>
      <c r="X282" s="172"/>
      <c r="Y282" s="58" t="n">
        <f aca="false">F282*G282*2</f>
        <v>0</v>
      </c>
      <c r="Z282" s="58" t="str">
        <f aca="false">IF(X282="N",Y282,"0")</f>
        <v>0</v>
      </c>
      <c r="AA282" s="58" t="str">
        <f aca="false">IF(X282="P",Y282,"0")</f>
        <v>0</v>
      </c>
      <c r="AB282" s="172"/>
      <c r="AC282" s="172"/>
      <c r="AD282" s="172"/>
      <c r="AE282" s="172"/>
      <c r="AF282" s="172"/>
    </row>
    <row r="283" customFormat="false" ht="11.85" hidden="false" customHeight="true" outlineLevel="0" collapsed="false">
      <c r="A283" s="133"/>
      <c r="B283" s="133"/>
      <c r="C283" s="133"/>
      <c r="D283" s="133"/>
      <c r="E283" s="133"/>
      <c r="F283" s="133"/>
      <c r="G283" s="241"/>
      <c r="H283" s="241"/>
      <c r="I283" s="241"/>
      <c r="J283" s="241"/>
      <c r="K283" s="241"/>
      <c r="L283" s="244"/>
      <c r="M283" s="50"/>
      <c r="N283" s="58"/>
      <c r="O283" s="50"/>
      <c r="P283" s="50"/>
      <c r="Q283" s="90"/>
      <c r="R283" s="91"/>
      <c r="S283" s="245"/>
      <c r="T283" s="90"/>
      <c r="U283" s="50"/>
      <c r="V283" s="50"/>
      <c r="W283" s="50"/>
      <c r="X283" s="50"/>
      <c r="Y283" s="58" t="n">
        <f aca="false">F283*G283*2</f>
        <v>0</v>
      </c>
      <c r="Z283" s="58" t="str">
        <f aca="false">IF(X283="N",Y283,"0")</f>
        <v>0</v>
      </c>
      <c r="AA283" s="58" t="str">
        <f aca="false">IF(X283="P",Y283,"0")</f>
        <v>0</v>
      </c>
      <c r="AB283" s="50"/>
      <c r="AC283" s="59"/>
      <c r="AD283" s="133"/>
      <c r="AE283" s="133"/>
      <c r="AF283" s="133"/>
    </row>
    <row r="284" customFormat="false" ht="11.25" hidden="false" customHeight="true" outlineLevel="0" collapsed="false">
      <c r="A284" s="29"/>
      <c r="B284" s="29"/>
      <c r="C284" s="228" t="s">
        <v>581</v>
      </c>
      <c r="D284" s="29"/>
      <c r="E284" s="29"/>
      <c r="F284" s="29"/>
      <c r="G284" s="33"/>
      <c r="H284" s="33"/>
      <c r="I284" s="33"/>
      <c r="J284" s="33"/>
      <c r="K284" s="161"/>
      <c r="L284" s="218"/>
      <c r="M284" s="33"/>
      <c r="N284" s="33"/>
      <c r="O284" s="33"/>
      <c r="P284" s="33"/>
      <c r="Q284" s="33"/>
      <c r="R284" s="33"/>
      <c r="S284" s="219"/>
      <c r="T284" s="33"/>
      <c r="U284" s="29"/>
      <c r="V284" s="29"/>
      <c r="W284" s="29"/>
      <c r="X284" s="33"/>
      <c r="Y284" s="58" t="n">
        <f aca="false">F284*G284*2</f>
        <v>0</v>
      </c>
      <c r="Z284" s="58" t="str">
        <f aca="false">IF(X284="N",Y284,"0")</f>
        <v>0</v>
      </c>
      <c r="AA284" s="58" t="str">
        <f aca="false">IF(X284="P",Y284,"0")</f>
        <v>0</v>
      </c>
      <c r="AB284" s="29"/>
      <c r="AC284" s="29"/>
      <c r="AD284" s="29"/>
      <c r="AE284" s="29"/>
      <c r="AF284" s="29"/>
    </row>
    <row r="285" customFormat="false" ht="11.25" hidden="false" customHeight="false" outlineLevel="0" collapsed="false">
      <c r="A285" s="39" t="s">
        <v>582</v>
      </c>
      <c r="B285" s="40" t="n">
        <v>197.04</v>
      </c>
      <c r="C285" s="39" t="s">
        <v>305</v>
      </c>
      <c r="D285" s="39" t="s">
        <v>50</v>
      </c>
      <c r="E285" s="15" t="s">
        <v>51</v>
      </c>
      <c r="F285" s="15" t="n">
        <v>16</v>
      </c>
      <c r="G285" s="15" t="n">
        <v>10</v>
      </c>
      <c r="H285" s="15"/>
      <c r="I285" s="15"/>
      <c r="J285" s="15" t="s">
        <v>24</v>
      </c>
      <c r="K285" s="123" t="s">
        <v>583</v>
      </c>
      <c r="L285" s="39" t="s">
        <v>26</v>
      </c>
      <c r="M285" s="15" t="s">
        <v>584</v>
      </c>
      <c r="N285" s="15" t="s">
        <v>24</v>
      </c>
      <c r="O285" s="15" t="s">
        <v>585</v>
      </c>
      <c r="P285" s="15" t="n">
        <v>10</v>
      </c>
      <c r="Q285" s="39"/>
      <c r="R285" s="40" t="n">
        <v>235</v>
      </c>
      <c r="S285" s="22" t="n">
        <v>15307</v>
      </c>
      <c r="T285" s="39" t="s">
        <v>586</v>
      </c>
      <c r="U285" s="15" t="s">
        <v>587</v>
      </c>
      <c r="V285" s="15" t="s">
        <v>587</v>
      </c>
      <c r="W285" s="33" t="s">
        <v>231</v>
      </c>
      <c r="X285" s="15" t="s">
        <v>71</v>
      </c>
      <c r="Y285" s="58" t="n">
        <f aca="false">F285*G285*2</f>
        <v>320</v>
      </c>
      <c r="Z285" s="58" t="str">
        <f aca="false">IF(X285="N",Y285,"0")</f>
        <v>0</v>
      </c>
      <c r="AA285" s="58" t="n">
        <f aca="false">IF(X285="P",Y285,"0")</f>
        <v>320</v>
      </c>
      <c r="AB285" s="15"/>
      <c r="AC285" s="46"/>
      <c r="AD285" s="15"/>
      <c r="AE285" s="15"/>
      <c r="AF285" s="15"/>
    </row>
    <row r="286" customFormat="false" ht="11.85" hidden="false" customHeight="true" outlineLevel="0" collapsed="false">
      <c r="A286" s="208"/>
      <c r="B286" s="208"/>
      <c r="C286" s="208"/>
      <c r="D286" s="208"/>
      <c r="E286" s="208"/>
      <c r="F286" s="208"/>
      <c r="G286" s="213" t="n">
        <f aca="false">SUM(G284:G285)</f>
        <v>10</v>
      </c>
      <c r="H286" s="213"/>
      <c r="I286" s="213"/>
      <c r="J286" s="213"/>
      <c r="K286" s="213"/>
      <c r="L286" s="214"/>
      <c r="M286" s="213" t="n">
        <f aca="false">G286-P286</f>
        <v>0</v>
      </c>
      <c r="N286" s="213"/>
      <c r="O286" s="213"/>
      <c r="P286" s="213" t="n">
        <f aca="false">SUM(P284:P285)</f>
        <v>10</v>
      </c>
      <c r="Q286" s="62"/>
      <c r="R286" s="62"/>
      <c r="S286" s="215"/>
      <c r="T286" s="62"/>
      <c r="U286" s="208"/>
      <c r="V286" s="208"/>
      <c r="W286" s="208"/>
      <c r="X286" s="62"/>
      <c r="Y286" s="58" t="n">
        <f aca="false">F286*G286*2</f>
        <v>0</v>
      </c>
      <c r="Z286" s="58" t="str">
        <f aca="false">IF(X286="N",Y286,"0")</f>
        <v>0</v>
      </c>
      <c r="AA286" s="58" t="str">
        <f aca="false">IF(X286="P",Y286,"0")</f>
        <v>0</v>
      </c>
      <c r="AB286" s="208"/>
      <c r="AC286" s="208"/>
      <c r="AD286" s="208"/>
      <c r="AE286" s="208"/>
      <c r="AF286" s="208"/>
    </row>
    <row r="287" customFormat="false" ht="11.85" hidden="false" customHeight="true" outlineLevel="0" collapsed="false">
      <c r="A287" s="29"/>
      <c r="B287" s="29"/>
      <c r="C287" s="228" t="s">
        <v>588</v>
      </c>
      <c r="D287" s="29"/>
      <c r="E287" s="29"/>
      <c r="F287" s="29"/>
      <c r="G287" s="33"/>
      <c r="H287" s="33"/>
      <c r="I287" s="33"/>
      <c r="J287" s="33"/>
      <c r="K287" s="33"/>
      <c r="L287" s="218"/>
      <c r="M287" s="33"/>
      <c r="N287" s="33"/>
      <c r="O287" s="33"/>
      <c r="P287" s="33"/>
      <c r="Q287" s="33"/>
      <c r="R287" s="33"/>
      <c r="S287" s="219"/>
      <c r="T287" s="33"/>
      <c r="U287" s="29"/>
      <c r="V287" s="29"/>
      <c r="W287" s="29"/>
      <c r="X287" s="33"/>
      <c r="Y287" s="58" t="n">
        <f aca="false">F287*G287*2</f>
        <v>0</v>
      </c>
      <c r="Z287" s="58" t="str">
        <f aca="false">IF(X287="N",Y287,"0")</f>
        <v>0</v>
      </c>
      <c r="AA287" s="58" t="str">
        <f aca="false">IF(X287="P",Y287,"0")</f>
        <v>0</v>
      </c>
      <c r="AB287" s="29"/>
      <c r="AC287" s="29"/>
      <c r="AD287" s="29"/>
      <c r="AE287" s="29"/>
      <c r="AF287" s="29"/>
    </row>
    <row r="288" customFormat="false" ht="11.25" hidden="false" customHeight="false" outlineLevel="0" collapsed="false">
      <c r="A288" s="39" t="s">
        <v>582</v>
      </c>
      <c r="B288" s="40" t="n">
        <v>197.04</v>
      </c>
      <c r="C288" s="39" t="s">
        <v>305</v>
      </c>
      <c r="D288" s="39" t="s">
        <v>74</v>
      </c>
      <c r="E288" s="15" t="s">
        <v>51</v>
      </c>
      <c r="F288" s="15" t="n">
        <v>8</v>
      </c>
      <c r="G288" s="15" t="n">
        <v>10</v>
      </c>
      <c r="H288" s="15"/>
      <c r="I288" s="15"/>
      <c r="J288" s="15" t="s">
        <v>24</v>
      </c>
      <c r="K288" s="123" t="s">
        <v>583</v>
      </c>
      <c r="L288" s="39" t="s">
        <v>26</v>
      </c>
      <c r="M288" s="15" t="s">
        <v>584</v>
      </c>
      <c r="N288" s="15" t="s">
        <v>24</v>
      </c>
      <c r="O288" s="15" t="s">
        <v>585</v>
      </c>
      <c r="P288" s="15" t="n">
        <v>10</v>
      </c>
      <c r="Q288" s="39"/>
      <c r="R288" s="40" t="n">
        <v>300</v>
      </c>
      <c r="S288" s="22" t="n">
        <v>15307</v>
      </c>
      <c r="T288" s="39" t="s">
        <v>586</v>
      </c>
      <c r="U288" s="15" t="s">
        <v>587</v>
      </c>
      <c r="V288" s="15" t="s">
        <v>587</v>
      </c>
      <c r="W288" s="33" t="s">
        <v>231</v>
      </c>
      <c r="X288" s="15" t="s">
        <v>71</v>
      </c>
      <c r="Y288" s="58" t="n">
        <f aca="false">F288*G288*2</f>
        <v>160</v>
      </c>
      <c r="Z288" s="58" t="str">
        <f aca="false">IF(X288="N",Y288,"0")</f>
        <v>0</v>
      </c>
      <c r="AA288" s="58" t="n">
        <f aca="false">IF(X288="P",Y288,"0")</f>
        <v>160</v>
      </c>
      <c r="AB288" s="15"/>
      <c r="AC288" s="46"/>
      <c r="AD288" s="15"/>
      <c r="AE288" s="15"/>
      <c r="AF288" s="15"/>
    </row>
    <row r="289" customFormat="false" ht="11.85" hidden="false" customHeight="true" outlineLevel="0" collapsed="false">
      <c r="A289" s="172"/>
      <c r="B289" s="172"/>
      <c r="C289" s="172"/>
      <c r="D289" s="172"/>
      <c r="E289" s="172"/>
      <c r="F289" s="172"/>
      <c r="G289" s="223" t="n">
        <f aca="false">SUM(G287:G288)</f>
        <v>10</v>
      </c>
      <c r="H289" s="223"/>
      <c r="I289" s="223"/>
      <c r="J289" s="223"/>
      <c r="K289" s="223"/>
      <c r="L289" s="226"/>
      <c r="M289" s="223" t="n">
        <f aca="false">G289-P289</f>
        <v>0</v>
      </c>
      <c r="N289" s="223"/>
      <c r="O289" s="223"/>
      <c r="P289" s="223" t="n">
        <f aca="false">SUM(P287:P288)</f>
        <v>10</v>
      </c>
      <c r="Q289" s="79"/>
      <c r="R289" s="79"/>
      <c r="S289" s="227"/>
      <c r="T289" s="79"/>
      <c r="U289" s="172"/>
      <c r="V289" s="172"/>
      <c r="W289" s="172"/>
      <c r="X289" s="79"/>
      <c r="Y289" s="58" t="n">
        <f aca="false">F289*G289*2</f>
        <v>0</v>
      </c>
      <c r="Z289" s="58" t="str">
        <f aca="false">IF(X289="N",Y289,"0")</f>
        <v>0</v>
      </c>
      <c r="AA289" s="58" t="str">
        <f aca="false">IF(X289="P",Y289,"0")</f>
        <v>0</v>
      </c>
      <c r="AB289" s="172"/>
      <c r="AC289" s="172"/>
      <c r="AD289" s="172"/>
      <c r="AE289" s="172"/>
      <c r="AF289" s="172"/>
    </row>
    <row r="290" customFormat="false" ht="11.85" hidden="false" customHeight="true" outlineLevel="0" collapsed="false">
      <c r="A290" s="29"/>
      <c r="B290" s="29"/>
      <c r="C290" s="228" t="s">
        <v>589</v>
      </c>
      <c r="D290" s="29"/>
      <c r="E290" s="29"/>
      <c r="F290" s="29"/>
      <c r="G290" s="33"/>
      <c r="H290" s="33"/>
      <c r="I290" s="139"/>
      <c r="J290" s="33"/>
      <c r="K290" s="33"/>
      <c r="L290" s="218"/>
      <c r="M290" s="33"/>
      <c r="N290" s="33"/>
      <c r="O290" s="33"/>
      <c r="P290" s="33"/>
      <c r="Q290" s="33"/>
      <c r="R290" s="33"/>
      <c r="S290" s="219"/>
      <c r="T290" s="33"/>
      <c r="U290" s="29"/>
      <c r="V290" s="29"/>
      <c r="W290" s="29"/>
      <c r="X290" s="33"/>
      <c r="Y290" s="58" t="n">
        <f aca="false">F290*G290*2</f>
        <v>0</v>
      </c>
      <c r="Z290" s="58" t="str">
        <f aca="false">IF(X290="N",Y290,"0")</f>
        <v>0</v>
      </c>
      <c r="AA290" s="58" t="str">
        <f aca="false">IF(X290="P",Y290,"0")</f>
        <v>0</v>
      </c>
      <c r="AB290" s="29"/>
      <c r="AC290" s="29"/>
      <c r="AD290" s="29"/>
      <c r="AE290" s="29"/>
      <c r="AF290" s="29"/>
    </row>
    <row r="291" customFormat="false" ht="11.25" hidden="false" customHeight="false" outlineLevel="0" collapsed="false">
      <c r="A291" s="39" t="s">
        <v>54</v>
      </c>
      <c r="B291" s="40" t="n">
        <v>216</v>
      </c>
      <c r="C291" s="39" t="s">
        <v>55</v>
      </c>
      <c r="D291" s="39" t="s">
        <v>50</v>
      </c>
      <c r="E291" s="15" t="s">
        <v>51</v>
      </c>
      <c r="F291" s="15" t="n">
        <v>16</v>
      </c>
      <c r="G291" s="15" t="n">
        <v>9</v>
      </c>
      <c r="H291" s="15"/>
      <c r="I291" s="37" t="s">
        <v>309</v>
      </c>
      <c r="J291" s="15" t="s">
        <v>24</v>
      </c>
      <c r="K291" s="123" t="s">
        <v>57</v>
      </c>
      <c r="L291" s="39" t="s">
        <v>26</v>
      </c>
      <c r="M291" s="15" t="s">
        <v>590</v>
      </c>
      <c r="N291" s="15" t="s">
        <v>24</v>
      </c>
      <c r="O291" s="15"/>
      <c r="P291" s="15" t="n">
        <v>9</v>
      </c>
      <c r="Q291" s="39" t="s">
        <v>114</v>
      </c>
      <c r="R291" s="40" t="n">
        <v>15.7</v>
      </c>
      <c r="S291" s="22" t="n">
        <v>15758</v>
      </c>
      <c r="T291" s="39" t="s">
        <v>591</v>
      </c>
      <c r="U291" s="15" t="s">
        <v>592</v>
      </c>
      <c r="V291" s="15" t="s">
        <v>592</v>
      </c>
      <c r="W291" s="33" t="s">
        <v>231</v>
      </c>
      <c r="X291" s="15" t="s">
        <v>71</v>
      </c>
      <c r="Y291" s="58" t="n">
        <f aca="false">F291*G291*2</f>
        <v>288</v>
      </c>
      <c r="Z291" s="58" t="str">
        <f aca="false">IF(X291="N",Y291,"0")</f>
        <v>0</v>
      </c>
      <c r="AA291" s="58" t="n">
        <f aca="false">IF(X291="P",Y291,"0")</f>
        <v>288</v>
      </c>
      <c r="AB291" s="15"/>
      <c r="AC291" s="46"/>
      <c r="AD291" s="15"/>
      <c r="AE291" s="15"/>
      <c r="AF291" s="15"/>
    </row>
    <row r="292" customFormat="false" ht="11.85" hidden="false" customHeight="true" outlineLevel="0" collapsed="false">
      <c r="A292" s="208"/>
      <c r="B292" s="208"/>
      <c r="C292" s="208"/>
      <c r="D292" s="208"/>
      <c r="E292" s="208"/>
      <c r="F292" s="208"/>
      <c r="G292" s="213" t="n">
        <f aca="false">SUM(G290:G291)</f>
        <v>9</v>
      </c>
      <c r="H292" s="213"/>
      <c r="I292" s="284"/>
      <c r="J292" s="213"/>
      <c r="K292" s="284"/>
      <c r="L292" s="214"/>
      <c r="M292" s="213" t="n">
        <f aca="false">G292-P292</f>
        <v>0</v>
      </c>
      <c r="N292" s="213"/>
      <c r="O292" s="213"/>
      <c r="P292" s="213" t="n">
        <f aca="false">SUM(P290:P291)</f>
        <v>9</v>
      </c>
      <c r="Q292" s="62"/>
      <c r="R292" s="62"/>
      <c r="S292" s="215"/>
      <c r="T292" s="62"/>
      <c r="U292" s="208"/>
      <c r="V292" s="208"/>
      <c r="W292" s="208"/>
      <c r="X292" s="62"/>
      <c r="Y292" s="58" t="n">
        <f aca="false">F292*G292*2</f>
        <v>0</v>
      </c>
      <c r="Z292" s="58" t="str">
        <f aca="false">IF(X292="N",Y292,"0")</f>
        <v>0</v>
      </c>
      <c r="AA292" s="58" t="str">
        <f aca="false">IF(X292="P",Y292,"0")</f>
        <v>0</v>
      </c>
      <c r="AB292" s="208"/>
      <c r="AC292" s="208"/>
      <c r="AD292" s="208"/>
      <c r="AE292" s="208"/>
      <c r="AF292" s="208"/>
    </row>
    <row r="293" customFormat="false" ht="11.85" hidden="false" customHeight="true" outlineLevel="0" collapsed="false">
      <c r="A293" s="29"/>
      <c r="B293" s="29"/>
      <c r="C293" s="228" t="s">
        <v>593</v>
      </c>
      <c r="D293" s="29"/>
      <c r="E293" s="29"/>
      <c r="F293" s="29"/>
      <c r="G293" s="33"/>
      <c r="H293" s="33"/>
      <c r="I293" s="127"/>
      <c r="J293" s="33"/>
      <c r="K293" s="33"/>
      <c r="L293" s="218"/>
      <c r="M293" s="33"/>
      <c r="N293" s="33"/>
      <c r="O293" s="33"/>
      <c r="P293" s="33"/>
      <c r="Q293" s="33"/>
      <c r="R293" s="33"/>
      <c r="S293" s="219"/>
      <c r="T293" s="33"/>
      <c r="U293" s="29"/>
      <c r="V293" s="29"/>
      <c r="W293" s="29"/>
      <c r="X293" s="33"/>
      <c r="Y293" s="58" t="n">
        <f aca="false">F293*G293*2</f>
        <v>0</v>
      </c>
      <c r="Z293" s="58" t="str">
        <f aca="false">IF(X293="N",Y293,"0")</f>
        <v>0</v>
      </c>
      <c r="AA293" s="58" t="str">
        <f aca="false">IF(X293="P",Y293,"0")</f>
        <v>0</v>
      </c>
      <c r="AB293" s="29"/>
      <c r="AC293" s="29"/>
      <c r="AD293" s="29"/>
      <c r="AE293" s="29"/>
      <c r="AF293" s="29"/>
    </row>
    <row r="294" customFormat="false" ht="11.25" hidden="false" customHeight="false" outlineLevel="0" collapsed="false">
      <c r="A294" s="39" t="s">
        <v>54</v>
      </c>
      <c r="B294" s="40" t="n">
        <v>216</v>
      </c>
      <c r="C294" s="39" t="s">
        <v>55</v>
      </c>
      <c r="D294" s="39" t="s">
        <v>74</v>
      </c>
      <c r="E294" s="15" t="s">
        <v>51</v>
      </c>
      <c r="F294" s="15" t="n">
        <v>8</v>
      </c>
      <c r="G294" s="15" t="n">
        <v>9</v>
      </c>
      <c r="H294" s="15"/>
      <c r="I294" s="37" t="s">
        <v>309</v>
      </c>
      <c r="J294" s="15" t="s">
        <v>24</v>
      </c>
      <c r="K294" s="123" t="s">
        <v>57</v>
      </c>
      <c r="L294" s="39" t="s">
        <v>26</v>
      </c>
      <c r="M294" s="15" t="s">
        <v>590</v>
      </c>
      <c r="N294" s="15" t="s">
        <v>24</v>
      </c>
      <c r="O294" s="15"/>
      <c r="P294" s="15" t="n">
        <v>9</v>
      </c>
      <c r="Q294" s="39" t="s">
        <v>114</v>
      </c>
      <c r="R294" s="40" t="n">
        <v>15.7</v>
      </c>
      <c r="S294" s="22" t="n">
        <v>15758</v>
      </c>
      <c r="T294" s="39" t="s">
        <v>591</v>
      </c>
      <c r="U294" s="15" t="s">
        <v>592</v>
      </c>
      <c r="V294" s="15" t="s">
        <v>592</v>
      </c>
      <c r="W294" s="33" t="s">
        <v>231</v>
      </c>
      <c r="X294" s="15" t="s">
        <v>71</v>
      </c>
      <c r="Y294" s="58" t="n">
        <f aca="false">F294*G294*2</f>
        <v>144</v>
      </c>
      <c r="Z294" s="58" t="str">
        <f aca="false">IF(X294="N",Y294,"0")</f>
        <v>0</v>
      </c>
      <c r="AA294" s="58" t="n">
        <f aca="false">IF(X294="P",Y294,"0")</f>
        <v>144</v>
      </c>
      <c r="AB294" s="15"/>
      <c r="AC294" s="46"/>
      <c r="AD294" s="15"/>
      <c r="AE294" s="15"/>
      <c r="AF294" s="15"/>
    </row>
    <row r="295" customFormat="false" ht="11.85" hidden="false" customHeight="true" outlineLevel="0" collapsed="false">
      <c r="A295" s="172"/>
      <c r="B295" s="172"/>
      <c r="C295" s="172"/>
      <c r="D295" s="172"/>
      <c r="E295" s="172"/>
      <c r="F295" s="172"/>
      <c r="G295" s="223" t="n">
        <f aca="false">SUM(G293:G294)</f>
        <v>9</v>
      </c>
      <c r="H295" s="223"/>
      <c r="I295" s="223"/>
      <c r="J295" s="223"/>
      <c r="K295" s="223"/>
      <c r="L295" s="226"/>
      <c r="M295" s="223" t="n">
        <f aca="false">G295-P295</f>
        <v>0</v>
      </c>
      <c r="N295" s="223"/>
      <c r="O295" s="223"/>
      <c r="P295" s="223" t="n">
        <f aca="false">SUM(P293:P294)</f>
        <v>9</v>
      </c>
      <c r="Q295" s="79"/>
      <c r="R295" s="79"/>
      <c r="S295" s="227"/>
      <c r="T295" s="79"/>
      <c r="U295" s="172"/>
      <c r="V295" s="172"/>
      <c r="W295" s="172"/>
      <c r="X295" s="79"/>
      <c r="Y295" s="58" t="n">
        <f aca="false">F295*G295*2</f>
        <v>0</v>
      </c>
      <c r="Z295" s="58" t="str">
        <f aca="false">IF(X295="N",Y295,"0")</f>
        <v>0</v>
      </c>
      <c r="AA295" s="58" t="str">
        <f aca="false">IF(X295="P",Y295,"0")</f>
        <v>0</v>
      </c>
      <c r="AB295" s="172"/>
      <c r="AC295" s="172"/>
      <c r="AD295" s="172"/>
      <c r="AE295" s="172"/>
      <c r="AF295" s="172"/>
    </row>
    <row r="296" customFormat="false" ht="11.25" hidden="false" customHeight="true" outlineLevel="0" collapsed="false">
      <c r="A296" s="29"/>
      <c r="B296" s="29"/>
      <c r="C296" s="228" t="s">
        <v>594</v>
      </c>
      <c r="D296" s="29"/>
      <c r="E296" s="29"/>
      <c r="F296" s="29"/>
      <c r="G296" s="33"/>
      <c r="H296" s="33"/>
      <c r="I296" s="38" t="s">
        <v>1259</v>
      </c>
      <c r="J296" s="33"/>
      <c r="K296" s="33"/>
      <c r="L296" s="218"/>
      <c r="M296" s="33"/>
      <c r="N296" s="33"/>
      <c r="O296" s="29"/>
      <c r="P296" s="33"/>
      <c r="Q296" s="33"/>
      <c r="R296" s="33"/>
      <c r="S296" s="219"/>
      <c r="T296" s="33"/>
      <c r="U296" s="29"/>
      <c r="V296" s="29"/>
      <c r="W296" s="29"/>
      <c r="X296" s="33"/>
      <c r="Y296" s="58" t="n">
        <f aca="false">F296*G296*2</f>
        <v>0</v>
      </c>
      <c r="Z296" s="58" t="str">
        <f aca="false">IF(X296="N",Y296,"0")</f>
        <v>0</v>
      </c>
      <c r="AA296" s="58" t="str">
        <f aca="false">IF(X296="P",Y296,"0")</f>
        <v>0</v>
      </c>
      <c r="AB296" s="29"/>
      <c r="AC296" s="29"/>
      <c r="AD296" s="29"/>
      <c r="AE296" s="29"/>
      <c r="AF296" s="29"/>
    </row>
    <row r="297" customFormat="false" ht="11.25" hidden="false" customHeight="false" outlineLevel="0" collapsed="false">
      <c r="A297" s="39" t="s">
        <v>596</v>
      </c>
      <c r="B297" s="40" t="n">
        <v>20.85</v>
      </c>
      <c r="C297" s="39" t="s">
        <v>114</v>
      </c>
      <c r="D297" s="39" t="s">
        <v>50</v>
      </c>
      <c r="E297" s="15" t="s">
        <v>51</v>
      </c>
      <c r="F297" s="15" t="n">
        <v>16</v>
      </c>
      <c r="G297" s="15" t="n">
        <v>12</v>
      </c>
      <c r="H297" s="15"/>
      <c r="I297" s="32" t="s">
        <v>597</v>
      </c>
      <c r="J297" s="15" t="s">
        <v>24</v>
      </c>
      <c r="K297" s="123" t="s">
        <v>423</v>
      </c>
      <c r="L297" s="39" t="s">
        <v>26</v>
      </c>
      <c r="M297" s="15" t="s">
        <v>598</v>
      </c>
      <c r="N297" s="15" t="s">
        <v>24</v>
      </c>
      <c r="O297" s="15"/>
      <c r="P297" s="15" t="n">
        <v>12</v>
      </c>
      <c r="Q297" s="39" t="s">
        <v>599</v>
      </c>
      <c r="R297" s="40" t="n">
        <v>0</v>
      </c>
      <c r="S297" s="219" t="n">
        <v>15737</v>
      </c>
      <c r="T297" s="39" t="s">
        <v>600</v>
      </c>
      <c r="U297" s="15" t="s">
        <v>601</v>
      </c>
      <c r="V297" s="15" t="s">
        <v>601</v>
      </c>
      <c r="W297" s="15" t="s">
        <v>231</v>
      </c>
      <c r="X297" s="15" t="s">
        <v>71</v>
      </c>
      <c r="Y297" s="58" t="n">
        <f aca="false">F297*G297*2</f>
        <v>384</v>
      </c>
      <c r="Z297" s="58" t="str">
        <f aca="false">IF(X297="N",Y297,"0")</f>
        <v>0</v>
      </c>
      <c r="AA297" s="58" t="n">
        <f aca="false">IF(X297="P",Y297,"0")</f>
        <v>384</v>
      </c>
      <c r="AB297" s="15"/>
      <c r="AC297" s="46"/>
      <c r="AD297" s="15"/>
      <c r="AE297" s="15"/>
      <c r="AF297" s="15"/>
    </row>
    <row r="298" customFormat="false" ht="11.25" hidden="false" customHeight="false" outlineLevel="0" collapsed="false">
      <c r="A298" s="39" t="s">
        <v>596</v>
      </c>
      <c r="B298" s="40" t="n">
        <v>20.85</v>
      </c>
      <c r="C298" s="39" t="s">
        <v>114</v>
      </c>
      <c r="D298" s="39" t="s">
        <v>50</v>
      </c>
      <c r="E298" s="15" t="s">
        <v>51</v>
      </c>
      <c r="F298" s="15" t="n">
        <v>16</v>
      </c>
      <c r="G298" s="15" t="n">
        <v>5</v>
      </c>
      <c r="H298" s="15"/>
      <c r="I298" s="32" t="s">
        <v>597</v>
      </c>
      <c r="J298" s="15" t="s">
        <v>24</v>
      </c>
      <c r="K298" s="123" t="s">
        <v>423</v>
      </c>
      <c r="L298" s="39" t="s">
        <v>26</v>
      </c>
      <c r="M298" s="15" t="s">
        <v>602</v>
      </c>
      <c r="N298" s="15" t="s">
        <v>24</v>
      </c>
      <c r="O298" s="15"/>
      <c r="P298" s="15" t="n">
        <v>5</v>
      </c>
      <c r="Q298" s="39" t="s">
        <v>364</v>
      </c>
      <c r="R298" s="40" t="n">
        <v>23.7</v>
      </c>
      <c r="S298" s="219" t="n">
        <v>15740</v>
      </c>
      <c r="T298" s="39" t="s">
        <v>603</v>
      </c>
      <c r="U298" s="15" t="s">
        <v>601</v>
      </c>
      <c r="V298" s="15" t="s">
        <v>601</v>
      </c>
      <c r="W298" s="15" t="s">
        <v>231</v>
      </c>
      <c r="X298" s="15" t="s">
        <v>71</v>
      </c>
      <c r="Y298" s="58" t="n">
        <f aca="false">F298*G298*2</f>
        <v>160</v>
      </c>
      <c r="Z298" s="58" t="str">
        <f aca="false">IF(X298="N",Y298,"0")</f>
        <v>0</v>
      </c>
      <c r="AA298" s="58" t="n">
        <f aca="false">IF(X298="P",Y298,"0")</f>
        <v>160</v>
      </c>
      <c r="AB298" s="15"/>
      <c r="AC298" s="46"/>
      <c r="AD298" s="15"/>
      <c r="AE298" s="15"/>
      <c r="AF298" s="15"/>
    </row>
    <row r="299" customFormat="false" ht="11.25" hidden="false" customHeight="false" outlineLevel="0" collapsed="false">
      <c r="A299" s="39" t="s">
        <v>596</v>
      </c>
      <c r="B299" s="40" t="n">
        <v>20.85</v>
      </c>
      <c r="C299" s="39" t="s">
        <v>114</v>
      </c>
      <c r="D299" s="39" t="s">
        <v>50</v>
      </c>
      <c r="E299" s="15" t="s">
        <v>51</v>
      </c>
      <c r="F299" s="15" t="n">
        <v>16</v>
      </c>
      <c r="G299" s="15" t="n">
        <v>6</v>
      </c>
      <c r="H299" s="15"/>
      <c r="I299" s="32" t="s">
        <v>597</v>
      </c>
      <c r="J299" s="15" t="s">
        <v>24</v>
      </c>
      <c r="K299" s="123" t="s">
        <v>423</v>
      </c>
      <c r="L299" s="39" t="s">
        <v>26</v>
      </c>
      <c r="M299" s="15" t="s">
        <v>602</v>
      </c>
      <c r="N299" s="15" t="s">
        <v>24</v>
      </c>
      <c r="O299" s="15"/>
      <c r="P299" s="15" t="n">
        <v>6</v>
      </c>
      <c r="Q299" s="39" t="s">
        <v>364</v>
      </c>
      <c r="R299" s="40" t="n">
        <v>34.65</v>
      </c>
      <c r="S299" s="219" t="n">
        <v>15740</v>
      </c>
      <c r="T299" s="39" t="s">
        <v>604</v>
      </c>
      <c r="U299" s="15" t="s">
        <v>601</v>
      </c>
      <c r="V299" s="15" t="s">
        <v>601</v>
      </c>
      <c r="W299" s="15" t="s">
        <v>231</v>
      </c>
      <c r="X299" s="15" t="s">
        <v>71</v>
      </c>
      <c r="Y299" s="58" t="n">
        <f aca="false">F299*G299*2</f>
        <v>192</v>
      </c>
      <c r="Z299" s="58" t="str">
        <f aca="false">IF(X299="N",Y299,"0")</f>
        <v>0</v>
      </c>
      <c r="AA299" s="58" t="n">
        <f aca="false">IF(X299="P",Y299,"0")</f>
        <v>192</v>
      </c>
      <c r="AB299" s="15"/>
      <c r="AC299" s="46"/>
      <c r="AD299" s="15"/>
      <c r="AE299" s="15"/>
      <c r="AF299" s="15"/>
    </row>
    <row r="300" customFormat="false" ht="11.25" hidden="false" customHeight="false" outlineLevel="0" collapsed="false">
      <c r="A300" s="39" t="s">
        <v>596</v>
      </c>
      <c r="B300" s="40" t="n">
        <v>20.85</v>
      </c>
      <c r="C300" s="39" t="s">
        <v>114</v>
      </c>
      <c r="D300" s="39" t="s">
        <v>50</v>
      </c>
      <c r="E300" s="15" t="s">
        <v>51</v>
      </c>
      <c r="F300" s="15" t="n">
        <v>16</v>
      </c>
      <c r="G300" s="15" t="n">
        <v>7</v>
      </c>
      <c r="H300" s="15"/>
      <c r="I300" s="32" t="s">
        <v>597</v>
      </c>
      <c r="J300" s="15" t="s">
        <v>24</v>
      </c>
      <c r="K300" s="123" t="s">
        <v>423</v>
      </c>
      <c r="L300" s="39" t="s">
        <v>26</v>
      </c>
      <c r="M300" s="15" t="s">
        <v>605</v>
      </c>
      <c r="N300" s="15" t="s">
        <v>24</v>
      </c>
      <c r="O300" s="15"/>
      <c r="P300" s="15" t="n">
        <v>7</v>
      </c>
      <c r="Q300" s="39" t="s">
        <v>364</v>
      </c>
      <c r="R300" s="40" t="n">
        <v>28.75</v>
      </c>
      <c r="S300" s="219" t="n">
        <v>15735</v>
      </c>
      <c r="T300" s="39" t="s">
        <v>606</v>
      </c>
      <c r="U300" s="15" t="s">
        <v>601</v>
      </c>
      <c r="V300" s="15" t="s">
        <v>601</v>
      </c>
      <c r="W300" s="15" t="s">
        <v>231</v>
      </c>
      <c r="X300" s="15" t="s">
        <v>71</v>
      </c>
      <c r="Y300" s="58" t="n">
        <f aca="false">F300*G300*2</f>
        <v>224</v>
      </c>
      <c r="Z300" s="58" t="str">
        <f aca="false">IF(X300="N",Y300,"0")</f>
        <v>0</v>
      </c>
      <c r="AA300" s="58" t="n">
        <f aca="false">IF(X300="P",Y300,"0")</f>
        <v>224</v>
      </c>
      <c r="AB300" s="15"/>
      <c r="AC300" s="46"/>
      <c r="AD300" s="15"/>
      <c r="AE300" s="15"/>
      <c r="AF300" s="15"/>
    </row>
    <row r="301" customFormat="false" ht="11.25" hidden="false" customHeight="false" outlineLevel="0" collapsed="false">
      <c r="A301" s="39" t="s">
        <v>596</v>
      </c>
      <c r="B301" s="40" t="n">
        <v>20.85</v>
      </c>
      <c r="C301" s="39" t="s">
        <v>114</v>
      </c>
      <c r="D301" s="39" t="s">
        <v>50</v>
      </c>
      <c r="E301" s="15" t="s">
        <v>51</v>
      </c>
      <c r="F301" s="15" t="n">
        <v>16</v>
      </c>
      <c r="G301" s="15" t="n">
        <v>10</v>
      </c>
      <c r="H301" s="15"/>
      <c r="I301" s="32" t="s">
        <v>597</v>
      </c>
      <c r="J301" s="15" t="s">
        <v>24</v>
      </c>
      <c r="K301" s="123" t="s">
        <v>423</v>
      </c>
      <c r="L301" s="39" t="s">
        <v>26</v>
      </c>
      <c r="M301" s="15" t="s">
        <v>605</v>
      </c>
      <c r="N301" s="15" t="s">
        <v>24</v>
      </c>
      <c r="O301" s="15"/>
      <c r="P301" s="15" t="n">
        <v>10</v>
      </c>
      <c r="Q301" s="39" t="s">
        <v>607</v>
      </c>
      <c r="R301" s="40" t="n">
        <v>31.9</v>
      </c>
      <c r="S301" s="219" t="n">
        <v>15735</v>
      </c>
      <c r="T301" s="39" t="s">
        <v>608</v>
      </c>
      <c r="U301" s="15" t="s">
        <v>601</v>
      </c>
      <c r="V301" s="15" t="s">
        <v>601</v>
      </c>
      <c r="W301" s="15" t="s">
        <v>231</v>
      </c>
      <c r="X301" s="15" t="s">
        <v>71</v>
      </c>
      <c r="Y301" s="58" t="n">
        <f aca="false">F301*G301*2</f>
        <v>320</v>
      </c>
      <c r="Z301" s="58" t="str">
        <f aca="false">IF(X301="N",Y301,"0")</f>
        <v>0</v>
      </c>
      <c r="AA301" s="58" t="n">
        <f aca="false">IF(X301="P",Y301,"0")</f>
        <v>320</v>
      </c>
      <c r="AB301" s="15"/>
      <c r="AC301" s="46"/>
      <c r="AD301" s="15"/>
      <c r="AE301" s="15"/>
      <c r="AF301" s="15"/>
    </row>
    <row r="302" customFormat="false" ht="11.25" hidden="false" customHeight="false" outlineLevel="0" collapsed="false">
      <c r="A302" s="39" t="s">
        <v>596</v>
      </c>
      <c r="B302" s="40" t="n">
        <v>20.85</v>
      </c>
      <c r="C302" s="39" t="s">
        <v>114</v>
      </c>
      <c r="D302" s="39" t="s">
        <v>50</v>
      </c>
      <c r="E302" s="15" t="s">
        <v>51</v>
      </c>
      <c r="F302" s="15" t="n">
        <v>16</v>
      </c>
      <c r="G302" s="15" t="n">
        <v>6</v>
      </c>
      <c r="H302" s="15"/>
      <c r="I302" s="32" t="s">
        <v>597</v>
      </c>
      <c r="J302" s="15" t="s">
        <v>24</v>
      </c>
      <c r="K302" s="123" t="s">
        <v>423</v>
      </c>
      <c r="L302" s="39" t="s">
        <v>26</v>
      </c>
      <c r="M302" s="15" t="s">
        <v>53</v>
      </c>
      <c r="N302" s="15" t="s">
        <v>24</v>
      </c>
      <c r="O302" s="16" t="s">
        <v>1193</v>
      </c>
      <c r="P302" s="15" t="n">
        <v>6</v>
      </c>
      <c r="Q302" s="15" t="s">
        <v>55</v>
      </c>
      <c r="R302" s="48" t="n">
        <v>0</v>
      </c>
      <c r="S302" s="219" t="n">
        <v>15741</v>
      </c>
      <c r="T302" s="15" t="s">
        <v>609</v>
      </c>
      <c r="U302" s="15" t="s">
        <v>601</v>
      </c>
      <c r="V302" s="15" t="s">
        <v>601</v>
      </c>
      <c r="W302" s="15" t="s">
        <v>231</v>
      </c>
      <c r="X302" s="15" t="s">
        <v>71</v>
      </c>
      <c r="Y302" s="58" t="n">
        <f aca="false">F302*G302*2</f>
        <v>192</v>
      </c>
      <c r="Z302" s="58" t="str">
        <f aca="false">IF(X302="N",Y302,"0")</f>
        <v>0</v>
      </c>
      <c r="AA302" s="58" t="n">
        <f aca="false">IF(X302="P",Y302,"0")</f>
        <v>192</v>
      </c>
      <c r="AB302" s="15"/>
      <c r="AC302" s="46"/>
      <c r="AD302" s="15"/>
      <c r="AE302" s="15"/>
      <c r="AF302" s="15"/>
    </row>
    <row r="303" customFormat="false" ht="11.85" hidden="false" customHeight="true" outlineLevel="0" collapsed="false">
      <c r="A303" s="208"/>
      <c r="B303" s="208"/>
      <c r="C303" s="208"/>
      <c r="D303" s="208"/>
      <c r="E303" s="208"/>
      <c r="F303" s="208"/>
      <c r="G303" s="213" t="n">
        <f aca="false">SUM(G296:G302)</f>
        <v>46</v>
      </c>
      <c r="H303" s="213"/>
      <c r="I303" s="213"/>
      <c r="J303" s="213"/>
      <c r="K303" s="213"/>
      <c r="L303" s="214"/>
      <c r="M303" s="213" t="n">
        <f aca="false">G303-P303</f>
        <v>0</v>
      </c>
      <c r="N303" s="213"/>
      <c r="O303" s="213"/>
      <c r="P303" s="213" t="n">
        <f aca="false">SUM(P296:P302)</f>
        <v>46</v>
      </c>
      <c r="Q303" s="62"/>
      <c r="R303" s="62"/>
      <c r="S303" s="215"/>
      <c r="T303" s="62"/>
      <c r="U303" s="208"/>
      <c r="V303" s="208"/>
      <c r="W303" s="208"/>
      <c r="X303" s="62"/>
      <c r="Y303" s="58" t="n">
        <f aca="false">F303*G303*2</f>
        <v>0</v>
      </c>
      <c r="Z303" s="58" t="str">
        <f aca="false">IF(X303="N",Y303,"0")</f>
        <v>0</v>
      </c>
      <c r="AA303" s="58" t="str">
        <f aca="false">IF(X303="P",Y303,"0")</f>
        <v>0</v>
      </c>
      <c r="AB303" s="208"/>
      <c r="AC303" s="208"/>
      <c r="AD303" s="208"/>
      <c r="AE303" s="208"/>
      <c r="AF303" s="208"/>
    </row>
    <row r="304" customFormat="false" ht="11.85" hidden="false" customHeight="true" outlineLevel="0" collapsed="false">
      <c r="A304" s="29"/>
      <c r="B304" s="29"/>
      <c r="C304" s="228" t="s">
        <v>610</v>
      </c>
      <c r="D304" s="29"/>
      <c r="E304" s="29"/>
      <c r="F304" s="29"/>
      <c r="G304" s="33"/>
      <c r="H304" s="33"/>
      <c r="I304" s="33"/>
      <c r="J304" s="127"/>
      <c r="K304" s="33"/>
      <c r="L304" s="218"/>
      <c r="M304" s="33"/>
      <c r="N304" s="127"/>
      <c r="O304" s="33"/>
      <c r="P304" s="33"/>
      <c r="Q304" s="33"/>
      <c r="R304" s="33"/>
      <c r="S304" s="219"/>
      <c r="T304" s="33"/>
      <c r="U304" s="29"/>
      <c r="V304" s="29"/>
      <c r="W304" s="29"/>
      <c r="X304" s="33"/>
      <c r="Y304" s="58" t="n">
        <f aca="false">F304*G304*2</f>
        <v>0</v>
      </c>
      <c r="Z304" s="58" t="str">
        <f aca="false">IF(X304="N",Y304,"0")</f>
        <v>0</v>
      </c>
      <c r="AA304" s="58" t="str">
        <f aca="false">IF(X304="P",Y304,"0")</f>
        <v>0</v>
      </c>
      <c r="AB304" s="29"/>
      <c r="AC304" s="29"/>
      <c r="AD304" s="29"/>
      <c r="AE304" s="29"/>
      <c r="AF304" s="29"/>
    </row>
    <row r="305" customFormat="false" ht="11.25" hidden="false" customHeight="false" outlineLevel="0" collapsed="false">
      <c r="A305" s="39" t="s">
        <v>596</v>
      </c>
      <c r="B305" s="40" t="n">
        <v>20.85</v>
      </c>
      <c r="C305" s="39" t="s">
        <v>114</v>
      </c>
      <c r="D305" s="39" t="s">
        <v>74</v>
      </c>
      <c r="E305" s="15" t="s">
        <v>51</v>
      </c>
      <c r="F305" s="15" t="n">
        <v>8</v>
      </c>
      <c r="G305" s="15" t="n">
        <v>12</v>
      </c>
      <c r="H305" s="15"/>
      <c r="I305" s="32" t="s">
        <v>597</v>
      </c>
      <c r="J305" s="15" t="s">
        <v>24</v>
      </c>
      <c r="K305" s="123" t="s">
        <v>423</v>
      </c>
      <c r="L305" s="39" t="s">
        <v>26</v>
      </c>
      <c r="M305" s="15" t="s">
        <v>598</v>
      </c>
      <c r="N305" s="15" t="s">
        <v>24</v>
      </c>
      <c r="O305" s="15"/>
      <c r="P305" s="15" t="n">
        <v>12</v>
      </c>
      <c r="Q305" s="39" t="s">
        <v>599</v>
      </c>
      <c r="R305" s="40" t="n">
        <v>0</v>
      </c>
      <c r="S305" s="219" t="n">
        <v>15737</v>
      </c>
      <c r="T305" s="39" t="s">
        <v>600</v>
      </c>
      <c r="U305" s="15" t="s">
        <v>601</v>
      </c>
      <c r="V305" s="15" t="s">
        <v>601</v>
      </c>
      <c r="W305" s="15" t="s">
        <v>231</v>
      </c>
      <c r="X305" s="15" t="s">
        <v>71</v>
      </c>
      <c r="Y305" s="58" t="n">
        <f aca="false">F305*G305*2</f>
        <v>192</v>
      </c>
      <c r="Z305" s="58" t="str">
        <f aca="false">IF(X305="N",Y305,"0")</f>
        <v>0</v>
      </c>
      <c r="AA305" s="58" t="n">
        <f aca="false">IF(X305="P",Y305,"0")</f>
        <v>192</v>
      </c>
      <c r="AB305" s="15"/>
      <c r="AC305" s="46"/>
      <c r="AD305" s="15"/>
      <c r="AE305" s="15"/>
      <c r="AF305" s="15"/>
    </row>
    <row r="306" customFormat="false" ht="11.25" hidden="false" customHeight="false" outlineLevel="0" collapsed="false">
      <c r="A306" s="39" t="s">
        <v>596</v>
      </c>
      <c r="B306" s="40" t="n">
        <v>20.85</v>
      </c>
      <c r="C306" s="39" t="s">
        <v>114</v>
      </c>
      <c r="D306" s="39" t="s">
        <v>74</v>
      </c>
      <c r="E306" s="15" t="s">
        <v>51</v>
      </c>
      <c r="F306" s="15" t="n">
        <v>8</v>
      </c>
      <c r="G306" s="15" t="n">
        <v>5</v>
      </c>
      <c r="H306" s="15"/>
      <c r="I306" s="32" t="s">
        <v>597</v>
      </c>
      <c r="J306" s="15" t="s">
        <v>24</v>
      </c>
      <c r="K306" s="123" t="s">
        <v>423</v>
      </c>
      <c r="L306" s="39" t="s">
        <v>26</v>
      </c>
      <c r="M306" s="15" t="s">
        <v>602</v>
      </c>
      <c r="N306" s="15" t="s">
        <v>24</v>
      </c>
      <c r="O306" s="15"/>
      <c r="P306" s="15" t="n">
        <v>5</v>
      </c>
      <c r="Q306" s="39" t="s">
        <v>364</v>
      </c>
      <c r="R306" s="40" t="n">
        <v>23.7</v>
      </c>
      <c r="S306" s="219" t="n">
        <v>15740</v>
      </c>
      <c r="T306" s="39" t="s">
        <v>603</v>
      </c>
      <c r="U306" s="15" t="s">
        <v>601</v>
      </c>
      <c r="V306" s="15" t="s">
        <v>601</v>
      </c>
      <c r="W306" s="15" t="s">
        <v>231</v>
      </c>
      <c r="X306" s="15" t="s">
        <v>71</v>
      </c>
      <c r="Y306" s="58" t="n">
        <f aca="false">F306*G306*2</f>
        <v>80</v>
      </c>
      <c r="Z306" s="58" t="str">
        <f aca="false">IF(X306="N",Y306,"0")</f>
        <v>0</v>
      </c>
      <c r="AA306" s="58" t="n">
        <f aca="false">IF(X306="P",Y306,"0")</f>
        <v>80</v>
      </c>
      <c r="AB306" s="15"/>
      <c r="AC306" s="46"/>
      <c r="AD306" s="15"/>
      <c r="AE306" s="15"/>
      <c r="AF306" s="15"/>
    </row>
    <row r="307" customFormat="false" ht="11.25" hidden="false" customHeight="false" outlineLevel="0" collapsed="false">
      <c r="A307" s="39" t="s">
        <v>596</v>
      </c>
      <c r="B307" s="40" t="n">
        <v>20.85</v>
      </c>
      <c r="C307" s="39" t="s">
        <v>114</v>
      </c>
      <c r="D307" s="39" t="s">
        <v>74</v>
      </c>
      <c r="E307" s="15" t="s">
        <v>51</v>
      </c>
      <c r="F307" s="15" t="n">
        <v>8</v>
      </c>
      <c r="G307" s="15" t="n">
        <v>6</v>
      </c>
      <c r="H307" s="15"/>
      <c r="I307" s="32" t="s">
        <v>597</v>
      </c>
      <c r="J307" s="15" t="s">
        <v>24</v>
      </c>
      <c r="K307" s="123" t="s">
        <v>423</v>
      </c>
      <c r="L307" s="39" t="s">
        <v>26</v>
      </c>
      <c r="M307" s="15" t="s">
        <v>602</v>
      </c>
      <c r="N307" s="15" t="s">
        <v>24</v>
      </c>
      <c r="O307" s="15"/>
      <c r="P307" s="15" t="n">
        <v>6</v>
      </c>
      <c r="Q307" s="39" t="s">
        <v>364</v>
      </c>
      <c r="R307" s="40" t="n">
        <v>34.65</v>
      </c>
      <c r="S307" s="219" t="n">
        <v>15740</v>
      </c>
      <c r="T307" s="39" t="s">
        <v>604</v>
      </c>
      <c r="U307" s="15" t="s">
        <v>601</v>
      </c>
      <c r="V307" s="15" t="s">
        <v>601</v>
      </c>
      <c r="W307" s="15" t="s">
        <v>231</v>
      </c>
      <c r="X307" s="15" t="s">
        <v>71</v>
      </c>
      <c r="Y307" s="58" t="n">
        <f aca="false">F307*G307*2</f>
        <v>96</v>
      </c>
      <c r="Z307" s="58" t="str">
        <f aca="false">IF(X307="N",Y307,"0")</f>
        <v>0</v>
      </c>
      <c r="AA307" s="58" t="n">
        <f aca="false">IF(X307="P",Y307,"0")</f>
        <v>96</v>
      </c>
      <c r="AB307" s="15"/>
      <c r="AC307" s="46"/>
      <c r="AD307" s="15"/>
      <c r="AE307" s="15"/>
      <c r="AF307" s="15"/>
    </row>
    <row r="308" customFormat="false" ht="11.25" hidden="false" customHeight="false" outlineLevel="0" collapsed="false">
      <c r="A308" s="39" t="s">
        <v>596</v>
      </c>
      <c r="B308" s="40" t="n">
        <v>20.85</v>
      </c>
      <c r="C308" s="39" t="s">
        <v>114</v>
      </c>
      <c r="D308" s="39" t="s">
        <v>74</v>
      </c>
      <c r="E308" s="15" t="s">
        <v>51</v>
      </c>
      <c r="F308" s="15" t="n">
        <v>8</v>
      </c>
      <c r="G308" s="15" t="n">
        <v>7</v>
      </c>
      <c r="H308" s="15"/>
      <c r="I308" s="32" t="s">
        <v>597</v>
      </c>
      <c r="J308" s="15" t="s">
        <v>24</v>
      </c>
      <c r="K308" s="123" t="s">
        <v>423</v>
      </c>
      <c r="L308" s="39" t="s">
        <v>26</v>
      </c>
      <c r="M308" s="15" t="s">
        <v>605</v>
      </c>
      <c r="N308" s="15" t="s">
        <v>24</v>
      </c>
      <c r="O308" s="15"/>
      <c r="P308" s="15" t="n">
        <v>7</v>
      </c>
      <c r="Q308" s="39" t="s">
        <v>364</v>
      </c>
      <c r="R308" s="40" t="n">
        <v>28.75</v>
      </c>
      <c r="S308" s="219" t="n">
        <v>15736</v>
      </c>
      <c r="T308" s="39" t="s">
        <v>606</v>
      </c>
      <c r="U308" s="15" t="s">
        <v>601</v>
      </c>
      <c r="V308" s="15" t="s">
        <v>601</v>
      </c>
      <c r="W308" s="15" t="s">
        <v>231</v>
      </c>
      <c r="X308" s="15" t="s">
        <v>71</v>
      </c>
      <c r="Y308" s="58" t="n">
        <f aca="false">F308*G308*2</f>
        <v>112</v>
      </c>
      <c r="Z308" s="58" t="str">
        <f aca="false">IF(X308="N",Y308,"0")</f>
        <v>0</v>
      </c>
      <c r="AA308" s="58" t="n">
        <f aca="false">IF(X308="P",Y308,"0")</f>
        <v>112</v>
      </c>
      <c r="AB308" s="15"/>
      <c r="AC308" s="46"/>
      <c r="AD308" s="15"/>
      <c r="AE308" s="15"/>
      <c r="AF308" s="15"/>
    </row>
    <row r="309" customFormat="false" ht="11.25" hidden="false" customHeight="false" outlineLevel="0" collapsed="false">
      <c r="A309" s="39" t="s">
        <v>596</v>
      </c>
      <c r="B309" s="40" t="n">
        <v>20.85</v>
      </c>
      <c r="C309" s="39" t="s">
        <v>114</v>
      </c>
      <c r="D309" s="39" t="s">
        <v>74</v>
      </c>
      <c r="E309" s="15" t="s">
        <v>51</v>
      </c>
      <c r="F309" s="15" t="n">
        <v>8</v>
      </c>
      <c r="G309" s="15" t="n">
        <v>8</v>
      </c>
      <c r="H309" s="15"/>
      <c r="I309" s="32" t="s">
        <v>597</v>
      </c>
      <c r="J309" s="15" t="s">
        <v>24</v>
      </c>
      <c r="K309" s="123" t="s">
        <v>423</v>
      </c>
      <c r="L309" s="39" t="s">
        <v>26</v>
      </c>
      <c r="M309" s="15" t="s">
        <v>605</v>
      </c>
      <c r="N309" s="15" t="s">
        <v>24</v>
      </c>
      <c r="O309" s="15"/>
      <c r="P309" s="15" t="n">
        <v>8</v>
      </c>
      <c r="Q309" s="39" t="s">
        <v>607</v>
      </c>
      <c r="R309" s="40" t="n">
        <v>31.9</v>
      </c>
      <c r="S309" s="219" t="n">
        <v>15736</v>
      </c>
      <c r="T309" s="39" t="s">
        <v>608</v>
      </c>
      <c r="U309" s="15" t="s">
        <v>601</v>
      </c>
      <c r="V309" s="15" t="s">
        <v>601</v>
      </c>
      <c r="W309" s="15" t="s">
        <v>231</v>
      </c>
      <c r="X309" s="15" t="s">
        <v>71</v>
      </c>
      <c r="Y309" s="58" t="n">
        <f aca="false">F309*G309*2</f>
        <v>128</v>
      </c>
      <c r="Z309" s="58" t="str">
        <f aca="false">IF(X309="N",Y309,"0")</f>
        <v>0</v>
      </c>
      <c r="AA309" s="58" t="n">
        <f aca="false">IF(X309="P",Y309,"0")</f>
        <v>128</v>
      </c>
      <c r="AB309" s="15"/>
      <c r="AC309" s="46"/>
      <c r="AD309" s="15"/>
      <c r="AE309" s="15"/>
      <c r="AF309" s="15"/>
    </row>
    <row r="310" customFormat="false" ht="11.85" hidden="false" customHeight="true" outlineLevel="0" collapsed="false">
      <c r="A310" s="39" t="s">
        <v>596</v>
      </c>
      <c r="B310" s="40" t="n">
        <v>20.85</v>
      </c>
      <c r="C310" s="39" t="s">
        <v>114</v>
      </c>
      <c r="D310" s="39" t="s">
        <v>74</v>
      </c>
      <c r="E310" s="15" t="s">
        <v>51</v>
      </c>
      <c r="F310" s="15" t="n">
        <v>8</v>
      </c>
      <c r="G310" s="15" t="n">
        <v>8</v>
      </c>
      <c r="H310" s="15"/>
      <c r="I310" s="32" t="s">
        <v>597</v>
      </c>
      <c r="J310" s="15" t="s">
        <v>24</v>
      </c>
      <c r="K310" s="123" t="s">
        <v>423</v>
      </c>
      <c r="L310" s="47" t="s">
        <v>26</v>
      </c>
      <c r="M310" s="33" t="s">
        <v>53</v>
      </c>
      <c r="N310" s="15" t="s">
        <v>24</v>
      </c>
      <c r="O310" s="33"/>
      <c r="P310" s="33" t="n">
        <v>8</v>
      </c>
      <c r="Q310" s="47" t="s">
        <v>55</v>
      </c>
      <c r="R310" s="48" t="n">
        <v>0</v>
      </c>
      <c r="S310" s="219" t="n">
        <v>15741</v>
      </c>
      <c r="T310" s="47" t="s">
        <v>611</v>
      </c>
      <c r="U310" s="33" t="s">
        <v>601</v>
      </c>
      <c r="V310" s="15" t="s">
        <v>601</v>
      </c>
      <c r="W310" s="15" t="s">
        <v>231</v>
      </c>
      <c r="X310" s="15" t="s">
        <v>71</v>
      </c>
      <c r="Y310" s="58" t="n">
        <f aca="false">F310*G310*2</f>
        <v>128</v>
      </c>
      <c r="Z310" s="58" t="str">
        <f aca="false">IF(X310="N",Y310,"0")</f>
        <v>0</v>
      </c>
      <c r="AA310" s="58" t="n">
        <f aca="false">IF(X310="P",Y310,"0")</f>
        <v>128</v>
      </c>
      <c r="AB310" s="33"/>
      <c r="AC310" s="75"/>
      <c r="AD310" s="33"/>
      <c r="AE310" s="33"/>
      <c r="AF310" s="33"/>
    </row>
    <row r="311" customFormat="false" ht="11.85" hidden="false" customHeight="true" outlineLevel="0" collapsed="false">
      <c r="A311" s="172"/>
      <c r="B311" s="172"/>
      <c r="C311" s="172"/>
      <c r="D311" s="172"/>
      <c r="E311" s="172"/>
      <c r="F311" s="172"/>
      <c r="G311" s="223" t="n">
        <f aca="false">SUM(G304:G310)</f>
        <v>46</v>
      </c>
      <c r="H311" s="223"/>
      <c r="I311" s="223"/>
      <c r="J311" s="223"/>
      <c r="K311" s="223"/>
      <c r="L311" s="226"/>
      <c r="M311" s="223" t="n">
        <f aca="false">G311-P311</f>
        <v>0</v>
      </c>
      <c r="N311" s="223"/>
      <c r="O311" s="223"/>
      <c r="P311" s="223" t="n">
        <f aca="false">SUM(P304:P310)</f>
        <v>46</v>
      </c>
      <c r="Q311" s="79"/>
      <c r="R311" s="79"/>
      <c r="S311" s="227"/>
      <c r="T311" s="79"/>
      <c r="U311" s="172"/>
      <c r="V311" s="172"/>
      <c r="W311" s="172"/>
      <c r="X311" s="79"/>
      <c r="Y311" s="58" t="n">
        <f aca="false">F311*G311*2</f>
        <v>0</v>
      </c>
      <c r="Z311" s="58" t="str">
        <f aca="false">IF(X311="N",Y311,"0")</f>
        <v>0</v>
      </c>
      <c r="AA311" s="58" t="str">
        <f aca="false">IF(X311="P",Y311,"0")</f>
        <v>0</v>
      </c>
      <c r="AB311" s="172"/>
      <c r="AC311" s="172"/>
      <c r="AD311" s="172"/>
      <c r="AE311" s="172"/>
      <c r="AF311" s="172"/>
    </row>
    <row r="312" customFormat="false" ht="11.85" hidden="false" customHeight="true" outlineLevel="0" collapsed="false">
      <c r="A312" s="29"/>
      <c r="B312" s="29"/>
      <c r="C312" s="228" t="s">
        <v>433</v>
      </c>
      <c r="D312" s="29"/>
      <c r="E312" s="29"/>
      <c r="F312" s="29"/>
      <c r="G312" s="33"/>
      <c r="H312" s="33"/>
      <c r="I312" s="33"/>
      <c r="J312" s="127"/>
      <c r="K312" s="33"/>
      <c r="L312" s="218"/>
      <c r="M312" s="33"/>
      <c r="N312" s="127"/>
      <c r="O312" s="33"/>
      <c r="P312" s="33"/>
      <c r="Q312" s="33"/>
      <c r="R312" s="33"/>
      <c r="S312" s="219"/>
      <c r="T312" s="33"/>
      <c r="U312" s="29"/>
      <c r="V312" s="29"/>
      <c r="W312" s="29"/>
      <c r="X312" s="33"/>
      <c r="Y312" s="58" t="n">
        <f aca="false">F312*G312*2</f>
        <v>0</v>
      </c>
      <c r="Z312" s="58" t="str">
        <f aca="false">IF(X312="N",Y312,"0")</f>
        <v>0</v>
      </c>
      <c r="AA312" s="58" t="str">
        <f aca="false">IF(X312="P",Y312,"0")</f>
        <v>0</v>
      </c>
      <c r="AB312" s="29"/>
      <c r="AC312" s="29"/>
      <c r="AD312" s="29"/>
      <c r="AE312" s="29"/>
      <c r="AF312" s="29"/>
    </row>
    <row r="313" customFormat="false" ht="11.25" hidden="false" customHeight="false" outlineLevel="0" collapsed="false">
      <c r="A313" s="39" t="s">
        <v>434</v>
      </c>
      <c r="B313" s="40" t="n">
        <v>0</v>
      </c>
      <c r="C313" s="39" t="s">
        <v>55</v>
      </c>
      <c r="D313" s="39" t="s">
        <v>50</v>
      </c>
      <c r="E313" s="15" t="s">
        <v>51</v>
      </c>
      <c r="F313" s="15" t="n">
        <v>16</v>
      </c>
      <c r="G313" s="15" t="n">
        <v>41</v>
      </c>
      <c r="H313" s="15"/>
      <c r="I313" s="15"/>
      <c r="J313" s="15" t="s">
        <v>24</v>
      </c>
      <c r="K313" s="195" t="s">
        <v>435</v>
      </c>
      <c r="L313" s="188" t="s">
        <v>26</v>
      </c>
      <c r="M313" s="191" t="s">
        <v>436</v>
      </c>
      <c r="N313" s="15" t="s">
        <v>24</v>
      </c>
      <c r="O313" s="15"/>
      <c r="P313" s="15" t="n">
        <v>41</v>
      </c>
      <c r="Q313" s="39" t="s">
        <v>364</v>
      </c>
      <c r="R313" s="40" t="n">
        <v>0</v>
      </c>
      <c r="S313" s="22" t="s">
        <v>65</v>
      </c>
      <c r="T313" s="39" t="s">
        <v>437</v>
      </c>
      <c r="U313" s="15" t="s">
        <v>413</v>
      </c>
      <c r="V313" s="15" t="s">
        <v>413</v>
      </c>
      <c r="W313" s="15" t="s">
        <v>231</v>
      </c>
      <c r="X313" s="15" t="s">
        <v>69</v>
      </c>
      <c r="Y313" s="58" t="n">
        <f aca="false">F313*G313*2</f>
        <v>1312</v>
      </c>
      <c r="Z313" s="58" t="n">
        <f aca="false">IF(X313="N",Y313,"0")</f>
        <v>1312</v>
      </c>
      <c r="AA313" s="58" t="str">
        <f aca="false">IF(X313="P",Y313,"0")</f>
        <v>0</v>
      </c>
      <c r="AB313" s="15"/>
      <c r="AC313" s="46"/>
      <c r="AD313" s="15"/>
      <c r="AE313" s="15"/>
      <c r="AF313" s="15"/>
    </row>
    <row r="314" customFormat="false" ht="11.25" hidden="false" customHeight="false" outlineLevel="0" collapsed="false">
      <c r="A314" s="39" t="s">
        <v>438</v>
      </c>
      <c r="B314" s="40" t="n">
        <v>0</v>
      </c>
      <c r="C314" s="39" t="s">
        <v>114</v>
      </c>
      <c r="D314" s="39" t="s">
        <v>50</v>
      </c>
      <c r="E314" s="15" t="s">
        <v>51</v>
      </c>
      <c r="F314" s="15" t="n">
        <v>16</v>
      </c>
      <c r="G314" s="15" t="n">
        <v>20</v>
      </c>
      <c r="H314" s="15"/>
      <c r="I314" s="32" t="s">
        <v>439</v>
      </c>
      <c r="J314" s="15" t="s">
        <v>24</v>
      </c>
      <c r="K314" s="195" t="s">
        <v>440</v>
      </c>
      <c r="L314" s="188" t="s">
        <v>26</v>
      </c>
      <c r="M314" s="191" t="s">
        <v>411</v>
      </c>
      <c r="N314" s="15" t="s">
        <v>24</v>
      </c>
      <c r="O314" s="15"/>
      <c r="P314" s="15" t="n">
        <v>20</v>
      </c>
      <c r="Q314" s="39" t="s">
        <v>305</v>
      </c>
      <c r="R314" s="40" t="n">
        <v>0</v>
      </c>
      <c r="S314" s="219" t="n">
        <v>15815</v>
      </c>
      <c r="T314" s="39" t="s">
        <v>412</v>
      </c>
      <c r="U314" s="15" t="s">
        <v>413</v>
      </c>
      <c r="V314" s="15" t="s">
        <v>413</v>
      </c>
      <c r="W314" s="15" t="s">
        <v>231</v>
      </c>
      <c r="X314" s="15" t="s">
        <v>71</v>
      </c>
      <c r="Y314" s="58" t="n">
        <f aca="false">F314*G314*2</f>
        <v>640</v>
      </c>
      <c r="Z314" s="58" t="str">
        <f aca="false">IF(X314="N",Y314,"0")</f>
        <v>0</v>
      </c>
      <c r="AA314" s="58" t="n">
        <f aca="false">IF(X314="P",Y314,"0")</f>
        <v>640</v>
      </c>
      <c r="AB314" s="15"/>
      <c r="AC314" s="46"/>
      <c r="AD314" s="15"/>
      <c r="AE314" s="15"/>
      <c r="AF314" s="15"/>
    </row>
    <row r="315" customFormat="false" ht="11.85" hidden="false" customHeight="true" outlineLevel="0" collapsed="false">
      <c r="A315" s="47"/>
      <c r="B315" s="48"/>
      <c r="C315" s="47"/>
      <c r="D315" s="47"/>
      <c r="E315" s="33"/>
      <c r="F315" s="33"/>
      <c r="G315" s="33"/>
      <c r="H315" s="33"/>
      <c r="I315" s="252"/>
      <c r="J315" s="127"/>
      <c r="K315" s="32"/>
      <c r="L315" s="47" t="s">
        <v>26</v>
      </c>
      <c r="M315" s="33"/>
      <c r="N315" s="127"/>
      <c r="O315" s="33"/>
      <c r="P315" s="33"/>
      <c r="Q315" s="47"/>
      <c r="R315" s="48"/>
      <c r="S315" s="219"/>
      <c r="T315" s="47"/>
      <c r="U315" s="33"/>
      <c r="V315" s="33"/>
      <c r="W315" s="33"/>
      <c r="X315" s="33"/>
      <c r="Y315" s="58" t="n">
        <f aca="false">F315*G315*2</f>
        <v>0</v>
      </c>
      <c r="Z315" s="58" t="str">
        <f aca="false">IF(X315="N",Y315,"0")</f>
        <v>0</v>
      </c>
      <c r="AA315" s="58" t="str">
        <f aca="false">IF(X315="P",Y315,"0")</f>
        <v>0</v>
      </c>
      <c r="AB315" s="33"/>
      <c r="AC315" s="75"/>
      <c r="AD315" s="33"/>
      <c r="AE315" s="33"/>
      <c r="AF315" s="33"/>
    </row>
    <row r="316" customFormat="false" ht="11.85" hidden="false" customHeight="true" outlineLevel="0" collapsed="false">
      <c r="A316" s="208"/>
      <c r="B316" s="208"/>
      <c r="C316" s="208"/>
      <c r="D316" s="208"/>
      <c r="E316" s="208"/>
      <c r="F316" s="208"/>
      <c r="G316" s="213" t="n">
        <f aca="false">SUM(G312:G315)</f>
        <v>61</v>
      </c>
      <c r="H316" s="213"/>
      <c r="I316" s="213"/>
      <c r="J316" s="213"/>
      <c r="K316" s="213"/>
      <c r="L316" s="214"/>
      <c r="M316" s="213" t="n">
        <f aca="false">G316-P316</f>
        <v>0</v>
      </c>
      <c r="N316" s="213"/>
      <c r="O316" s="213"/>
      <c r="P316" s="213" t="n">
        <f aca="false">SUM(P312:P315)</f>
        <v>61</v>
      </c>
      <c r="Q316" s="62"/>
      <c r="R316" s="62"/>
      <c r="S316" s="240"/>
      <c r="T316" s="62"/>
      <c r="U316" s="208"/>
      <c r="V316" s="208"/>
      <c r="W316" s="208"/>
      <c r="X316" s="62"/>
      <c r="Y316" s="58" t="n">
        <f aca="false">F316*G316*2</f>
        <v>0</v>
      </c>
      <c r="Z316" s="58" t="str">
        <f aca="false">IF(X316="N",Y316,"0")</f>
        <v>0</v>
      </c>
      <c r="AA316" s="58" t="str">
        <f aca="false">IF(X316="P",Y316,"0")</f>
        <v>0</v>
      </c>
      <c r="AB316" s="208"/>
      <c r="AC316" s="208"/>
      <c r="AD316" s="208"/>
      <c r="AE316" s="208"/>
      <c r="AF316" s="208"/>
    </row>
    <row r="317" customFormat="false" ht="11.85" hidden="false" customHeight="true" outlineLevel="0" collapsed="false">
      <c r="A317" s="29"/>
      <c r="B317" s="29"/>
      <c r="C317" s="228" t="s">
        <v>441</v>
      </c>
      <c r="D317" s="29"/>
      <c r="E317" s="29"/>
      <c r="F317" s="29"/>
      <c r="G317" s="33"/>
      <c r="H317" s="33"/>
      <c r="I317" s="33"/>
      <c r="J317" s="127"/>
      <c r="K317" s="33"/>
      <c r="L317" s="218"/>
      <c r="M317" s="33"/>
      <c r="N317" s="127"/>
      <c r="O317" s="33"/>
      <c r="P317" s="33"/>
      <c r="Q317" s="33"/>
      <c r="R317" s="33"/>
      <c r="S317" s="238"/>
      <c r="T317" s="33"/>
      <c r="U317" s="29"/>
      <c r="V317" s="29"/>
      <c r="W317" s="29"/>
      <c r="X317" s="33"/>
      <c r="Y317" s="58" t="n">
        <f aca="false">F317*G317*2</f>
        <v>0</v>
      </c>
      <c r="Z317" s="58" t="str">
        <f aca="false">IF(X317="N",Y317,"0")</f>
        <v>0</v>
      </c>
      <c r="AA317" s="58" t="str">
        <f aca="false">IF(X317="P",Y317,"0")</f>
        <v>0</v>
      </c>
      <c r="AB317" s="29"/>
      <c r="AC317" s="29"/>
      <c r="AD317" s="29"/>
      <c r="AE317" s="29"/>
      <c r="AF317" s="29"/>
    </row>
    <row r="318" customFormat="false" ht="12" hidden="false" customHeight="true" outlineLevel="0" collapsed="false">
      <c r="A318" s="39" t="s">
        <v>442</v>
      </c>
      <c r="B318" s="40" t="n">
        <v>0</v>
      </c>
      <c r="C318" s="39" t="s">
        <v>55</v>
      </c>
      <c r="D318" s="39" t="s">
        <v>74</v>
      </c>
      <c r="E318" s="15" t="s">
        <v>51</v>
      </c>
      <c r="F318" s="15" t="n">
        <v>8</v>
      </c>
      <c r="G318" s="15" t="n">
        <v>41</v>
      </c>
      <c r="H318" s="15"/>
      <c r="I318" s="15"/>
      <c r="J318" s="15" t="s">
        <v>24</v>
      </c>
      <c r="K318" s="195" t="s">
        <v>435</v>
      </c>
      <c r="L318" s="188" t="s">
        <v>26</v>
      </c>
      <c r="M318" s="191" t="s">
        <v>436</v>
      </c>
      <c r="N318" s="15" t="s">
        <v>24</v>
      </c>
      <c r="O318" s="15"/>
      <c r="P318" s="15" t="n">
        <v>41</v>
      </c>
      <c r="Q318" s="39" t="s">
        <v>364</v>
      </c>
      <c r="R318" s="40" t="n">
        <v>0</v>
      </c>
      <c r="S318" s="22" t="s">
        <v>65</v>
      </c>
      <c r="T318" s="39" t="s">
        <v>443</v>
      </c>
      <c r="U318" s="15" t="s">
        <v>413</v>
      </c>
      <c r="V318" s="15" t="s">
        <v>413</v>
      </c>
      <c r="W318" s="15" t="s">
        <v>231</v>
      </c>
      <c r="X318" s="15" t="s">
        <v>69</v>
      </c>
      <c r="Y318" s="58" t="n">
        <f aca="false">F318*G318*2</f>
        <v>656</v>
      </c>
      <c r="Z318" s="58" t="n">
        <f aca="false">IF(X318="N",Y318,"0")</f>
        <v>656</v>
      </c>
      <c r="AA318" s="58" t="str">
        <f aca="false">IF(X318="P",Y318,"0")</f>
        <v>0</v>
      </c>
      <c r="AB318" s="15"/>
      <c r="AC318" s="46"/>
      <c r="AD318" s="15"/>
      <c r="AE318" s="15"/>
      <c r="AF318" s="15"/>
    </row>
    <row r="319" customFormat="false" ht="11.25" hidden="false" customHeight="false" outlineLevel="0" collapsed="false">
      <c r="A319" s="39" t="s">
        <v>444</v>
      </c>
      <c r="B319" s="40" t="n">
        <v>0</v>
      </c>
      <c r="C319" s="39" t="s">
        <v>114</v>
      </c>
      <c r="D319" s="39" t="s">
        <v>74</v>
      </c>
      <c r="E319" s="15" t="s">
        <v>51</v>
      </c>
      <c r="F319" s="15" t="n">
        <v>8</v>
      </c>
      <c r="G319" s="15" t="n">
        <v>20</v>
      </c>
      <c r="H319" s="15"/>
      <c r="I319" s="32" t="s">
        <v>439</v>
      </c>
      <c r="J319" s="15" t="s">
        <v>24</v>
      </c>
      <c r="K319" s="195" t="s">
        <v>440</v>
      </c>
      <c r="L319" s="188" t="s">
        <v>26</v>
      </c>
      <c r="M319" s="191" t="s">
        <v>411</v>
      </c>
      <c r="N319" s="15" t="s">
        <v>24</v>
      </c>
      <c r="O319" s="15"/>
      <c r="P319" s="15" t="n">
        <v>20</v>
      </c>
      <c r="Q319" s="39" t="s">
        <v>305</v>
      </c>
      <c r="R319" s="40" t="n">
        <v>0</v>
      </c>
      <c r="S319" s="219" t="n">
        <v>15815</v>
      </c>
      <c r="T319" s="39" t="s">
        <v>420</v>
      </c>
      <c r="U319" s="15" t="s">
        <v>413</v>
      </c>
      <c r="V319" s="15" t="s">
        <v>413</v>
      </c>
      <c r="W319" s="15" t="s">
        <v>231</v>
      </c>
      <c r="X319" s="15" t="s">
        <v>71</v>
      </c>
      <c r="Y319" s="58" t="n">
        <f aca="false">F319*G319*2</f>
        <v>320</v>
      </c>
      <c r="Z319" s="58" t="str">
        <f aca="false">IF(X319="N",Y319,"0")</f>
        <v>0</v>
      </c>
      <c r="AA319" s="58" t="n">
        <f aca="false">IF(X319="P",Y319,"0")</f>
        <v>320</v>
      </c>
      <c r="AB319" s="15"/>
      <c r="AC319" s="46"/>
      <c r="AD319" s="15"/>
      <c r="AE319" s="15"/>
      <c r="AF319" s="15"/>
    </row>
    <row r="320" customFormat="false" ht="11.85" hidden="false" customHeight="true" outlineLevel="0" collapsed="false">
      <c r="A320" s="47"/>
      <c r="B320" s="48"/>
      <c r="C320" s="47"/>
      <c r="D320" s="47"/>
      <c r="E320" s="33"/>
      <c r="F320" s="33"/>
      <c r="G320" s="33"/>
      <c r="H320" s="33"/>
      <c r="I320" s="252"/>
      <c r="J320" s="127"/>
      <c r="K320" s="32"/>
      <c r="L320" s="47" t="s">
        <v>26</v>
      </c>
      <c r="M320" s="33"/>
      <c r="N320" s="127"/>
      <c r="O320" s="33"/>
      <c r="P320" s="33"/>
      <c r="Q320" s="47"/>
      <c r="R320" s="48"/>
      <c r="S320" s="219"/>
      <c r="T320" s="47"/>
      <c r="U320" s="33"/>
      <c r="V320" s="33"/>
      <c r="W320" s="33"/>
      <c r="X320" s="33"/>
      <c r="Y320" s="33"/>
      <c r="Z320" s="33"/>
      <c r="AA320" s="33"/>
      <c r="AB320" s="33"/>
      <c r="AC320" s="75"/>
      <c r="AD320" s="33"/>
      <c r="AE320" s="33"/>
      <c r="AF320" s="33"/>
    </row>
    <row r="321" customFormat="false" ht="11.85" hidden="false" customHeight="true" outlineLevel="0" collapsed="false">
      <c r="A321" s="172"/>
      <c r="B321" s="172"/>
      <c r="C321" s="172"/>
      <c r="D321" s="172"/>
      <c r="E321" s="172"/>
      <c r="F321" s="172"/>
      <c r="G321" s="223" t="n">
        <f aca="false">SUM(G317:G320)</f>
        <v>61</v>
      </c>
      <c r="H321" s="223"/>
      <c r="I321" s="223"/>
      <c r="J321" s="223"/>
      <c r="K321" s="223"/>
      <c r="L321" s="226"/>
      <c r="M321" s="223" t="n">
        <f aca="false">G321-P321</f>
        <v>0</v>
      </c>
      <c r="N321" s="223"/>
      <c r="O321" s="223"/>
      <c r="P321" s="223" t="n">
        <f aca="false">SUM(P317:P320)</f>
        <v>61</v>
      </c>
      <c r="Q321" s="79"/>
      <c r="R321" s="79"/>
      <c r="S321" s="227"/>
      <c r="T321" s="79"/>
      <c r="U321" s="172"/>
      <c r="V321" s="172"/>
      <c r="W321" s="172"/>
      <c r="X321" s="79"/>
      <c r="Y321" s="79"/>
      <c r="Z321" s="172"/>
      <c r="AA321" s="172"/>
      <c r="AB321" s="172"/>
      <c r="AC321" s="172"/>
      <c r="AD321" s="172"/>
      <c r="AE321" s="172"/>
      <c r="AF321" s="172"/>
    </row>
    <row r="322" customFormat="false" ht="11.85" hidden="false" customHeight="true" outlineLevel="0" collapsed="false">
      <c r="G322" s="15"/>
      <c r="H322" s="15"/>
      <c r="I322" s="15"/>
      <c r="J322" s="15"/>
      <c r="K322" s="15"/>
      <c r="M322" s="15"/>
      <c r="N322" s="15"/>
      <c r="O322" s="15"/>
      <c r="P322" s="15"/>
      <c r="S322" s="22"/>
      <c r="X322" s="15"/>
      <c r="Y322" s="15"/>
    </row>
    <row r="323" customFormat="false" ht="11.85" hidden="false" customHeight="true" outlineLevel="0" collapsed="false">
      <c r="G323" s="15"/>
      <c r="H323" s="15"/>
      <c r="I323" s="15"/>
      <c r="J323" s="15"/>
      <c r="K323" s="15"/>
      <c r="M323" s="15"/>
      <c r="N323" s="15"/>
      <c r="O323" s="15"/>
      <c r="P323" s="15"/>
      <c r="S323" s="22"/>
      <c r="X323" s="15"/>
      <c r="Y323" s="166" t="n">
        <f aca="false">SUM(Y9:Y322)</f>
        <v>87936</v>
      </c>
      <c r="Z323" s="166" t="n">
        <f aca="false">SUM(Z9:Z322)</f>
        <v>30016</v>
      </c>
      <c r="AA323" s="166" t="n">
        <f aca="false">SUM(AA9:AA322)</f>
        <v>57920</v>
      </c>
    </row>
    <row r="324" customFormat="false" ht="11.85" hidden="false" customHeight="true" outlineLevel="0" collapsed="false">
      <c r="Y324" s="3"/>
      <c r="Z324" s="3"/>
      <c r="AA324" s="3"/>
    </row>
    <row r="325" customFormat="false" ht="11.85" hidden="false" customHeight="true" outlineLevel="0" collapsed="false">
      <c r="Y325" s="3"/>
      <c r="Z325" s="3"/>
      <c r="AA325" s="3" t="n">
        <f aca="false">Z323+AA323</f>
        <v>87936</v>
      </c>
    </row>
    <row r="326" customFormat="false" ht="11.85" hidden="false" customHeight="true" outlineLevel="0" collapsed="false"/>
    <row r="327" customFormat="false" ht="11.25" hidden="false" customHeight="false" outlineLevel="0" collapsed="false">
      <c r="A327" s="39"/>
      <c r="B327" s="40"/>
      <c r="C327" s="39"/>
      <c r="D327" s="39"/>
      <c r="E327" s="15"/>
      <c r="F327" s="15"/>
      <c r="G327" s="15"/>
      <c r="H327" s="15"/>
      <c r="I327" s="15"/>
      <c r="J327" s="15"/>
      <c r="K327" s="123"/>
      <c r="L327" s="39"/>
      <c r="M327" s="15"/>
      <c r="N327" s="15"/>
      <c r="O327" s="15"/>
      <c r="P327" s="15"/>
      <c r="Q327" s="39"/>
      <c r="R327" s="40"/>
      <c r="S327" s="22"/>
      <c r="T327" s="39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</row>
    <row r="330" customFormat="false" ht="11.25" hidden="false" customHeight="false" outlineLevel="0" collapsed="false">
      <c r="A330" s="39"/>
      <c r="B330" s="40"/>
      <c r="C330" s="39"/>
      <c r="D330" s="39"/>
      <c r="E330" s="15"/>
      <c r="F330" s="15"/>
      <c r="G330" s="15"/>
      <c r="H330" s="15"/>
      <c r="I330" s="15"/>
      <c r="J330" s="15"/>
      <c r="K330" s="123"/>
      <c r="L330" s="39"/>
      <c r="M330" s="15"/>
      <c r="N330" s="15"/>
      <c r="O330" s="15"/>
      <c r="P330" s="15"/>
      <c r="Q330" s="39"/>
      <c r="R330" s="40"/>
      <c r="S330" s="22"/>
      <c r="T330" s="39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</row>
    <row r="331" customFormat="false" ht="11.25" hidden="false" customHeight="false" outlineLevel="0" collapsed="false">
      <c r="A331" s="39"/>
      <c r="B331" s="40"/>
      <c r="C331" s="39"/>
      <c r="D331" s="39"/>
      <c r="E331" s="15"/>
      <c r="F331" s="15"/>
      <c r="G331" s="15"/>
      <c r="H331" s="15"/>
      <c r="I331" s="15"/>
      <c r="J331" s="15"/>
      <c r="K331" s="123"/>
      <c r="L331" s="39"/>
      <c r="M331" s="15"/>
      <c r="N331" s="15"/>
      <c r="O331" s="15"/>
      <c r="P331" s="15"/>
      <c r="Q331" s="39"/>
      <c r="R331" s="40"/>
      <c r="S331" s="22"/>
      <c r="T331" s="39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55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V333"/>
  <sheetViews>
    <sheetView showFormulas="false" showGridLines="true" showRowColHeaders="true" showZeros="true" rightToLeft="false" tabSelected="false" showOutlineSymbols="true" defaultGridColor="true" view="normal" topLeftCell="P282" colorId="64" zoomScale="75" zoomScaleNormal="75" zoomScalePageLayoutView="100" workbookViewId="0">
      <selection pane="topLeft" activeCell="Y321" activeCellId="0" sqref="Y321:AA32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7.42"/>
    <col collapsed="false" customWidth="true" hidden="false" outlineLevel="0" max="2" min="2" style="0" width="7.7"/>
    <col collapsed="false" customWidth="true" hidden="false" outlineLevel="0" max="4" min="4" style="0" width="10.85"/>
    <col collapsed="false" customWidth="true" hidden="false" outlineLevel="0" max="5" min="5" style="0" width="3.85"/>
    <col collapsed="false" customWidth="true" hidden="false" outlineLevel="0" max="6" min="6" style="0" width="3.7"/>
    <col collapsed="false" customWidth="true" hidden="false" outlineLevel="0" max="7" min="7" style="0" width="8.56"/>
    <col collapsed="false" customWidth="true" hidden="false" outlineLevel="0" max="8" min="8" style="0" width="2.28"/>
    <col collapsed="false" customWidth="true" hidden="false" outlineLevel="0" max="9" min="9" style="0" width="58.28"/>
    <col collapsed="false" customWidth="true" hidden="false" outlineLevel="0" max="10" min="10" style="0" width="2.28"/>
    <col collapsed="false" customWidth="true" hidden="false" outlineLevel="0" max="11" min="11" style="0" width="14.14"/>
    <col collapsed="false" customWidth="true" hidden="false" outlineLevel="0" max="12" min="12" style="0" width="3.42"/>
    <col collapsed="false" customWidth="true" hidden="false" outlineLevel="0" max="13" min="13" style="0" width="13.56"/>
    <col collapsed="false" customWidth="true" hidden="false" outlineLevel="0" max="14" min="14" style="0" width="2.56"/>
    <col collapsed="false" customWidth="true" hidden="false" outlineLevel="0" max="15" min="15" style="0" width="20.85"/>
    <col collapsed="false" customWidth="true" hidden="false" outlineLevel="0" max="16" min="16" style="0" width="9.7"/>
    <col collapsed="false" customWidth="true" hidden="false" outlineLevel="0" max="17" min="17" style="0" width="7.99"/>
    <col collapsed="false" customWidth="true" hidden="false" outlineLevel="0" max="18" min="18" style="0" width="10.41"/>
    <col collapsed="false" customWidth="true" hidden="false" outlineLevel="0" max="19" min="19" style="13" width="12.56"/>
    <col collapsed="false" customWidth="true" hidden="false" outlineLevel="0" max="20" min="20" style="0" width="8.41"/>
    <col collapsed="false" customWidth="true" hidden="false" outlineLevel="0" max="21" min="21" style="0" width="6.28"/>
    <col collapsed="false" customWidth="true" hidden="false" outlineLevel="0" max="22" min="22" style="0" width="6.13"/>
    <col collapsed="false" customWidth="true" hidden="false" outlineLevel="0" max="23" min="23" style="0" width="4.56"/>
    <col collapsed="false" customWidth="true" hidden="false" outlineLevel="0" max="24" min="24" style="0" width="5.85"/>
    <col collapsed="false" customWidth="true" hidden="false" outlineLevel="0" max="29" min="29" style="0" width="10.56"/>
    <col collapsed="false" customWidth="true" hidden="false" outlineLevel="0" max="32" min="32" style="0" width="9.28"/>
  </cols>
  <sheetData>
    <row r="1" customFormat="false" ht="18.75" hidden="false" customHeight="true" outlineLevel="0" collapsed="false">
      <c r="A1" s="14" t="n">
        <v>36934</v>
      </c>
      <c r="G1" s="15"/>
      <c r="H1" s="15"/>
      <c r="I1" s="15"/>
      <c r="J1" s="18"/>
      <c r="K1" s="15"/>
      <c r="L1" s="20"/>
      <c r="M1" s="15"/>
      <c r="N1" s="18"/>
      <c r="O1" s="15"/>
      <c r="P1" s="15"/>
      <c r="S1" s="22"/>
      <c r="X1" s="15"/>
      <c r="Y1" s="15"/>
    </row>
    <row r="2" customFormat="false" ht="11.85" hidden="false" customHeight="true" outlineLevel="0" collapsed="false">
      <c r="A2" s="23" t="s">
        <v>15</v>
      </c>
      <c r="B2" s="24" t="s">
        <v>16</v>
      </c>
      <c r="C2" s="23" t="s">
        <v>17</v>
      </c>
      <c r="D2" s="25" t="s">
        <v>18</v>
      </c>
      <c r="E2" s="23" t="s">
        <v>19</v>
      </c>
      <c r="F2" s="26" t="s">
        <v>20</v>
      </c>
      <c r="G2" s="26" t="s">
        <v>21</v>
      </c>
      <c r="H2" s="23" t="s">
        <v>22</v>
      </c>
      <c r="I2" s="23" t="s">
        <v>23</v>
      </c>
      <c r="J2" s="23" t="s">
        <v>24</v>
      </c>
      <c r="K2" s="23" t="s">
        <v>25</v>
      </c>
      <c r="L2" s="23" t="s">
        <v>26</v>
      </c>
      <c r="M2" s="23" t="s">
        <v>27</v>
      </c>
      <c r="N2" s="23" t="s">
        <v>24</v>
      </c>
      <c r="O2" s="23" t="s">
        <v>28</v>
      </c>
      <c r="P2" s="26" t="s">
        <v>21</v>
      </c>
      <c r="Q2" s="23" t="s">
        <v>29</v>
      </c>
      <c r="R2" s="24" t="s">
        <v>30</v>
      </c>
      <c r="S2" s="27" t="s">
        <v>31</v>
      </c>
      <c r="T2" s="23" t="s">
        <v>32</v>
      </c>
      <c r="U2" s="23" t="s">
        <v>33</v>
      </c>
      <c r="V2" s="23" t="s">
        <v>34</v>
      </c>
      <c r="W2" s="23" t="s">
        <v>35</v>
      </c>
      <c r="X2" s="23" t="s">
        <v>36</v>
      </c>
      <c r="Y2" s="23" t="s">
        <v>37</v>
      </c>
      <c r="Z2" s="23" t="s">
        <v>38</v>
      </c>
      <c r="AA2" s="23" t="s">
        <v>39</v>
      </c>
      <c r="AB2" s="23" t="s">
        <v>40</v>
      </c>
      <c r="AC2" s="23" t="s">
        <v>41</v>
      </c>
      <c r="AD2" s="23" t="s">
        <v>42</v>
      </c>
      <c r="AE2" s="23" t="s">
        <v>43</v>
      </c>
      <c r="AF2" s="23" t="s">
        <v>44</v>
      </c>
      <c r="AG2" s="23" t="s">
        <v>45</v>
      </c>
      <c r="AH2" s="23" t="s">
        <v>46</v>
      </c>
    </row>
    <row r="3" customFormat="false" ht="12" hidden="false" customHeight="true" outlineLevel="0" collapsed="false">
      <c r="A3" s="28" t="n">
        <v>36934</v>
      </c>
      <c r="B3" s="29"/>
      <c r="C3" s="30" t="s">
        <v>47</v>
      </c>
      <c r="D3" s="29"/>
      <c r="E3" s="31"/>
      <c r="F3" s="29"/>
      <c r="G3" s="32"/>
      <c r="H3" s="33"/>
      <c r="I3" s="34"/>
      <c r="J3" s="33"/>
      <c r="K3" s="33"/>
      <c r="L3" s="35"/>
      <c r="M3" s="33"/>
      <c r="N3" s="33"/>
      <c r="O3" s="37"/>
      <c r="P3" s="33"/>
      <c r="Q3" s="33"/>
      <c r="R3" s="33"/>
      <c r="S3" s="38"/>
      <c r="T3" s="33"/>
      <c r="U3" s="29"/>
      <c r="V3" s="29"/>
      <c r="W3" s="29"/>
      <c r="X3" s="33"/>
      <c r="Y3" s="33"/>
      <c r="Z3" s="29"/>
      <c r="AA3" s="29"/>
      <c r="AB3" s="29"/>
      <c r="AC3" s="29"/>
      <c r="AD3" s="29"/>
      <c r="AE3" s="29"/>
      <c r="AF3" s="29"/>
    </row>
    <row r="4" customFormat="false" ht="12" hidden="false" customHeight="true" outlineLevel="0" collapsed="false">
      <c r="A4" s="39" t="s">
        <v>48</v>
      </c>
      <c r="B4" s="40" t="n">
        <v>0</v>
      </c>
      <c r="C4" s="39" t="s">
        <v>49</v>
      </c>
      <c r="D4" s="39" t="s">
        <v>50</v>
      </c>
      <c r="E4" s="15" t="s">
        <v>51</v>
      </c>
      <c r="F4" s="15" t="n">
        <v>16</v>
      </c>
      <c r="G4" s="41" t="n">
        <v>0</v>
      </c>
      <c r="H4" s="15"/>
      <c r="I4" s="42" t="s">
        <v>52</v>
      </c>
      <c r="J4" s="15"/>
      <c r="K4" s="44" t="s">
        <v>53</v>
      </c>
      <c r="L4" s="45" t="s">
        <v>26</v>
      </c>
      <c r="M4" s="15"/>
      <c r="N4" s="15"/>
      <c r="O4" s="15"/>
      <c r="P4" s="15"/>
      <c r="Q4" s="39"/>
      <c r="R4" s="40"/>
      <c r="S4" s="15"/>
      <c r="T4" s="39"/>
      <c r="U4" s="15"/>
      <c r="V4" s="15"/>
      <c r="W4" s="15"/>
      <c r="X4" s="15"/>
      <c r="Y4" s="15"/>
      <c r="Z4" s="15"/>
      <c r="AA4" s="15"/>
      <c r="AB4" s="15"/>
      <c r="AC4" s="46"/>
      <c r="AD4" s="15"/>
      <c r="AE4" s="15"/>
      <c r="AF4" s="15"/>
    </row>
    <row r="5" customFormat="false" ht="12" hidden="false" customHeight="true" outlineLevel="0" collapsed="false">
      <c r="A5" s="50"/>
      <c r="B5" s="50"/>
      <c r="C5" s="50"/>
      <c r="D5" s="50"/>
      <c r="E5" s="50"/>
      <c r="F5" s="50"/>
      <c r="G5" s="50"/>
      <c r="H5" s="50"/>
      <c r="I5" s="50"/>
      <c r="J5" s="50"/>
      <c r="K5" s="50"/>
      <c r="L5" s="45" t="s">
        <v>26</v>
      </c>
      <c r="M5" s="93"/>
      <c r="N5" s="50"/>
      <c r="O5" s="55"/>
      <c r="P5" s="50"/>
      <c r="Q5" s="56"/>
      <c r="R5" s="48"/>
      <c r="S5" s="76"/>
      <c r="T5" s="39"/>
      <c r="U5" s="33"/>
      <c r="V5" s="33"/>
      <c r="W5" s="33"/>
      <c r="X5" s="33"/>
      <c r="Y5" s="50"/>
      <c r="Z5" s="50"/>
      <c r="AA5" s="50"/>
      <c r="AB5" s="50"/>
      <c r="AC5" s="59"/>
      <c r="AD5" s="50"/>
      <c r="AE5" s="50"/>
      <c r="AF5" s="50"/>
    </row>
    <row r="6" customFormat="false" ht="12" hidden="false" customHeight="true" outlineLevel="0" collapsed="false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2" t="s">
        <v>26</v>
      </c>
      <c r="M6" s="93"/>
      <c r="N6" s="50"/>
      <c r="O6" s="55"/>
      <c r="P6" s="50"/>
      <c r="Q6" s="56"/>
      <c r="R6" s="48"/>
      <c r="S6" s="76"/>
      <c r="T6" s="39"/>
      <c r="U6" s="33"/>
      <c r="V6" s="33"/>
      <c r="W6" s="33"/>
      <c r="X6" s="33"/>
      <c r="Y6" s="50"/>
      <c r="Z6" s="50"/>
      <c r="AA6" s="50"/>
      <c r="AB6" s="50"/>
      <c r="AC6" s="59"/>
      <c r="AD6" s="50"/>
      <c r="AE6" s="50"/>
      <c r="AF6" s="50"/>
    </row>
    <row r="7" customFormat="false" ht="12" hidden="false" customHeight="true" outlineLevel="0" collapsed="false">
      <c r="A7" s="50"/>
      <c r="B7" s="50"/>
      <c r="C7" s="50"/>
      <c r="D7" s="50"/>
      <c r="E7" s="50"/>
      <c r="F7" s="50"/>
      <c r="G7" s="50"/>
      <c r="H7" s="50"/>
      <c r="I7" s="50"/>
      <c r="J7" s="50"/>
      <c r="K7" s="50"/>
      <c r="L7" s="45" t="s">
        <v>26</v>
      </c>
      <c r="M7" s="55"/>
      <c r="N7" s="50"/>
      <c r="O7" s="93"/>
      <c r="P7" s="50"/>
      <c r="Q7" s="39"/>
      <c r="R7" s="40"/>
      <c r="S7" s="98"/>
      <c r="T7" s="39"/>
      <c r="U7" s="33"/>
      <c r="V7" s="33"/>
      <c r="W7" s="33"/>
      <c r="X7" s="33"/>
      <c r="Y7" s="50"/>
      <c r="Z7" s="50"/>
      <c r="AA7" s="50"/>
      <c r="AB7" s="50"/>
      <c r="AC7" s="59"/>
      <c r="AD7" s="50"/>
      <c r="AE7" s="50"/>
      <c r="AF7" s="50"/>
    </row>
    <row r="8" customFormat="false" ht="12" hidden="false" customHeight="true" outlineLevel="0" collapsed="false">
      <c r="A8" s="50"/>
      <c r="B8" s="50"/>
      <c r="C8" s="50"/>
      <c r="D8" s="50"/>
      <c r="E8" s="50"/>
      <c r="F8" s="50"/>
      <c r="G8" s="50"/>
      <c r="H8" s="50"/>
      <c r="I8" s="50"/>
      <c r="J8" s="50"/>
      <c r="K8" s="50"/>
      <c r="L8" s="45" t="s">
        <v>26</v>
      </c>
      <c r="M8" s="53"/>
      <c r="N8" s="41"/>
      <c r="O8" s="41"/>
      <c r="P8" s="50"/>
      <c r="Q8" s="56"/>
      <c r="R8" s="48"/>
      <c r="S8" s="339"/>
      <c r="T8" s="39"/>
      <c r="U8" s="33"/>
      <c r="V8" s="33"/>
      <c r="W8" s="33"/>
      <c r="X8" s="33"/>
      <c r="Y8" s="58" t="n">
        <f aca="false">F8*G8*2</f>
        <v>0</v>
      </c>
      <c r="Z8" s="58" t="str">
        <f aca="false">IF(X8="N",Y8,"0")</f>
        <v>0</v>
      </c>
      <c r="AA8" s="58" t="str">
        <f aca="false">IF(X8="P",Y8,"0")</f>
        <v>0</v>
      </c>
      <c r="AB8" s="50"/>
      <c r="AC8" s="59"/>
      <c r="AD8" s="50"/>
      <c r="AE8" s="50"/>
      <c r="AF8" s="50"/>
    </row>
    <row r="9" customFormat="false" ht="12" hidden="false" customHeight="true" outlineLevel="0" collapsed="false">
      <c r="A9" s="39" t="s">
        <v>48</v>
      </c>
      <c r="B9" s="40" t="n">
        <v>0</v>
      </c>
      <c r="C9" s="39" t="s">
        <v>49</v>
      </c>
      <c r="D9" s="39" t="s">
        <v>50</v>
      </c>
      <c r="E9" s="15" t="s">
        <v>51</v>
      </c>
      <c r="F9" s="15" t="n">
        <v>16</v>
      </c>
      <c r="G9" s="41" t="n">
        <v>25</v>
      </c>
      <c r="H9" s="15"/>
      <c r="I9" s="42" t="s">
        <v>62</v>
      </c>
      <c r="J9" s="43" t="s">
        <v>24</v>
      </c>
      <c r="K9" s="176" t="s">
        <v>53</v>
      </c>
      <c r="L9" s="52" t="s">
        <v>26</v>
      </c>
      <c r="M9" s="53" t="s">
        <v>302</v>
      </c>
      <c r="N9" s="297"/>
      <c r="O9" s="41" t="s">
        <v>1714</v>
      </c>
      <c r="P9" s="50" t="n">
        <v>25</v>
      </c>
      <c r="Q9" s="56" t="s">
        <v>1715</v>
      </c>
      <c r="R9" s="48" t="n">
        <v>0</v>
      </c>
      <c r="S9" s="98" t="s">
        <v>59</v>
      </c>
      <c r="T9" s="39"/>
      <c r="U9" s="33" t="s">
        <v>67</v>
      </c>
      <c r="V9" s="33" t="s">
        <v>67</v>
      </c>
      <c r="W9" s="33" t="s">
        <v>68</v>
      </c>
      <c r="X9" s="33" t="s">
        <v>71</v>
      </c>
      <c r="Y9" s="58" t="n">
        <f aca="false">F9*G9*2</f>
        <v>800</v>
      </c>
      <c r="Z9" s="58" t="str">
        <f aca="false">IF(X9="N",Y9,"0")</f>
        <v>0</v>
      </c>
      <c r="AA9" s="58" t="n">
        <f aca="false">IF(X9="P",Y9,"0")</f>
        <v>800</v>
      </c>
      <c r="AB9" s="50"/>
      <c r="AC9" s="59"/>
      <c r="AD9" s="50"/>
      <c r="AE9" s="50"/>
      <c r="AF9" s="50"/>
    </row>
    <row r="10" customFormat="false" ht="12" hidden="false" customHeight="true" outlineLevel="0" collapsed="false">
      <c r="A10" s="47" t="s">
        <v>48</v>
      </c>
      <c r="B10" s="48" t="n">
        <v>0</v>
      </c>
      <c r="C10" s="47" t="s">
        <v>49</v>
      </c>
      <c r="D10" s="47" t="s">
        <v>50</v>
      </c>
      <c r="E10" s="33" t="s">
        <v>51</v>
      </c>
      <c r="F10" s="33" t="n">
        <v>16</v>
      </c>
      <c r="G10" s="41" t="n">
        <v>25</v>
      </c>
      <c r="H10" s="33"/>
      <c r="I10" s="42" t="s">
        <v>62</v>
      </c>
      <c r="J10" s="33" t="s">
        <v>24</v>
      </c>
      <c r="K10" s="51" t="s">
        <v>53</v>
      </c>
      <c r="L10" s="52" t="s">
        <v>26</v>
      </c>
      <c r="M10" s="55" t="s">
        <v>53</v>
      </c>
      <c r="N10" s="33" t="s">
        <v>24</v>
      </c>
      <c r="O10" s="55" t="s">
        <v>63</v>
      </c>
      <c r="P10" s="50" t="n">
        <v>25</v>
      </c>
      <c r="Q10" s="56" t="s">
        <v>1715</v>
      </c>
      <c r="R10" s="48" t="n">
        <v>0</v>
      </c>
      <c r="S10" s="98" t="s">
        <v>65</v>
      </c>
      <c r="T10" s="39" t="s">
        <v>1716</v>
      </c>
      <c r="U10" s="33" t="s">
        <v>67</v>
      </c>
      <c r="V10" s="33" t="s">
        <v>67</v>
      </c>
      <c r="W10" s="33" t="s">
        <v>68</v>
      </c>
      <c r="X10" s="33" t="s">
        <v>69</v>
      </c>
      <c r="Y10" s="58" t="n">
        <f aca="false">F10*G10*2</f>
        <v>800</v>
      </c>
      <c r="Z10" s="58" t="n">
        <f aca="false">IF(X10="N",Y10,"0")</f>
        <v>800</v>
      </c>
      <c r="AA10" s="58" t="str">
        <f aca="false">IF(X10="P",Y10,"0")</f>
        <v>0</v>
      </c>
      <c r="AB10" s="50"/>
      <c r="AC10" s="59"/>
      <c r="AD10" s="50"/>
      <c r="AE10" s="50"/>
      <c r="AF10" s="50"/>
    </row>
    <row r="11" customFormat="false" ht="12" hidden="false" customHeight="true" outlineLevel="0" collapsed="false">
      <c r="A11" s="39" t="s">
        <v>48</v>
      </c>
      <c r="B11" s="40" t="n">
        <v>0</v>
      </c>
      <c r="C11" s="39" t="s">
        <v>49</v>
      </c>
      <c r="D11" s="39" t="s">
        <v>50</v>
      </c>
      <c r="E11" s="15" t="s">
        <v>51</v>
      </c>
      <c r="F11" s="15" t="n">
        <v>16</v>
      </c>
      <c r="G11" s="41" t="n">
        <v>25</v>
      </c>
      <c r="H11" s="15"/>
      <c r="I11" s="42" t="s">
        <v>62</v>
      </c>
      <c r="J11" s="33" t="s">
        <v>24</v>
      </c>
      <c r="K11" s="176" t="s">
        <v>53</v>
      </c>
      <c r="L11" s="52" t="s">
        <v>26</v>
      </c>
      <c r="M11" s="55" t="s">
        <v>53</v>
      </c>
      <c r="N11" s="33" t="s">
        <v>24</v>
      </c>
      <c r="O11" s="55" t="s">
        <v>63</v>
      </c>
      <c r="P11" s="50" t="n">
        <v>25</v>
      </c>
      <c r="Q11" s="56" t="s">
        <v>1715</v>
      </c>
      <c r="R11" s="48" t="n">
        <v>0</v>
      </c>
      <c r="S11" s="98" t="s">
        <v>65</v>
      </c>
      <c r="T11" s="39" t="s">
        <v>1716</v>
      </c>
      <c r="U11" s="33" t="s">
        <v>67</v>
      </c>
      <c r="V11" s="33" t="s">
        <v>67</v>
      </c>
      <c r="W11" s="33" t="s">
        <v>68</v>
      </c>
      <c r="X11" s="33" t="s">
        <v>69</v>
      </c>
      <c r="Y11" s="58" t="n">
        <f aca="false">F11*G11*2</f>
        <v>800</v>
      </c>
      <c r="Z11" s="58" t="n">
        <f aca="false">IF(X11="N",Y11,"0")</f>
        <v>800</v>
      </c>
      <c r="AA11" s="58" t="str">
        <f aca="false">IF(X11="P",Y11,"0")</f>
        <v>0</v>
      </c>
      <c r="AB11" s="50"/>
      <c r="AC11" s="59"/>
      <c r="AD11" s="50"/>
      <c r="AE11" s="50"/>
      <c r="AF11" s="50"/>
    </row>
    <row r="12" customFormat="false" ht="12" hidden="false" customHeight="true" outlineLevel="0" collapsed="false">
      <c r="A12" s="47" t="s">
        <v>54</v>
      </c>
      <c r="B12" s="48" t="n">
        <v>216</v>
      </c>
      <c r="C12" s="47" t="s">
        <v>55</v>
      </c>
      <c r="D12" s="47" t="s">
        <v>50</v>
      </c>
      <c r="E12" s="33" t="s">
        <v>51</v>
      </c>
      <c r="F12" s="33" t="n">
        <v>16</v>
      </c>
      <c r="G12" s="33" t="n">
        <v>25</v>
      </c>
      <c r="H12" s="33"/>
      <c r="I12" s="51" t="s">
        <v>56</v>
      </c>
      <c r="J12" s="33" t="s">
        <v>24</v>
      </c>
      <c r="K12" s="51" t="s">
        <v>57</v>
      </c>
      <c r="L12" s="52" t="s">
        <v>26</v>
      </c>
      <c r="M12" s="55" t="s">
        <v>53</v>
      </c>
      <c r="N12" s="33" t="s">
        <v>24</v>
      </c>
      <c r="O12" s="55" t="s">
        <v>63</v>
      </c>
      <c r="P12" s="50" t="n">
        <v>25</v>
      </c>
      <c r="Q12" s="56" t="s">
        <v>1715</v>
      </c>
      <c r="R12" s="48" t="n">
        <v>0</v>
      </c>
      <c r="S12" s="98" t="s">
        <v>1717</v>
      </c>
      <c r="T12" s="47" t="s">
        <v>1716</v>
      </c>
      <c r="U12" s="33" t="s">
        <v>67</v>
      </c>
      <c r="V12" s="33" t="s">
        <v>67</v>
      </c>
      <c r="W12" s="33" t="s">
        <v>68</v>
      </c>
      <c r="X12" s="33" t="s">
        <v>71</v>
      </c>
      <c r="Y12" s="58" t="n">
        <f aca="false">F12*G12*2</f>
        <v>800</v>
      </c>
      <c r="Z12" s="58" t="str">
        <f aca="false">IF(X12="N",Y12,"0")</f>
        <v>0</v>
      </c>
      <c r="AA12" s="58" t="n">
        <f aca="false">IF(X12="P",Y12,"0")</f>
        <v>800</v>
      </c>
      <c r="AB12" s="50"/>
      <c r="AC12" s="59"/>
      <c r="AD12" s="50"/>
      <c r="AE12" s="50"/>
      <c r="AF12" s="50"/>
    </row>
    <row r="13" customFormat="false" ht="12" hidden="false" customHeight="true" outlineLevel="0" collapsed="false">
      <c r="A13" s="47" t="s">
        <v>54</v>
      </c>
      <c r="B13" s="48" t="n">
        <v>216</v>
      </c>
      <c r="C13" s="47" t="s">
        <v>55</v>
      </c>
      <c r="D13" s="47" t="s">
        <v>50</v>
      </c>
      <c r="E13" s="33" t="s">
        <v>51</v>
      </c>
      <c r="F13" s="33" t="n">
        <v>16</v>
      </c>
      <c r="G13" s="33" t="n">
        <v>25</v>
      </c>
      <c r="H13" s="33"/>
      <c r="I13" s="51" t="s">
        <v>56</v>
      </c>
      <c r="J13" s="33" t="s">
        <v>24</v>
      </c>
      <c r="K13" s="51" t="s">
        <v>57</v>
      </c>
      <c r="L13" s="52" t="s">
        <v>26</v>
      </c>
      <c r="M13" s="55" t="s">
        <v>53</v>
      </c>
      <c r="N13" s="33" t="s">
        <v>24</v>
      </c>
      <c r="O13" s="55" t="s">
        <v>63</v>
      </c>
      <c r="P13" s="50" t="n">
        <v>25</v>
      </c>
      <c r="Q13" s="56" t="s">
        <v>1715</v>
      </c>
      <c r="R13" s="48" t="n">
        <v>0</v>
      </c>
      <c r="S13" s="98" t="s">
        <v>1717</v>
      </c>
      <c r="T13" s="47" t="s">
        <v>1716</v>
      </c>
      <c r="U13" s="33" t="s">
        <v>67</v>
      </c>
      <c r="V13" s="33" t="s">
        <v>67</v>
      </c>
      <c r="W13" s="33" t="s">
        <v>68</v>
      </c>
      <c r="X13" s="33" t="s">
        <v>71</v>
      </c>
      <c r="Y13" s="58" t="n">
        <f aca="false">F13*G13*2</f>
        <v>800</v>
      </c>
      <c r="Z13" s="58" t="str">
        <f aca="false">IF(X13="N",Y13,"0")</f>
        <v>0</v>
      </c>
      <c r="AA13" s="58" t="n">
        <f aca="false">IF(X13="P",Y13,"0")</f>
        <v>800</v>
      </c>
      <c r="AB13" s="50"/>
      <c r="AC13" s="59"/>
      <c r="AD13" s="50"/>
      <c r="AE13" s="50"/>
      <c r="AF13" s="50"/>
    </row>
    <row r="14" customFormat="false" ht="12" hidden="false" customHeight="true" outlineLevel="0" collapsed="false">
      <c r="A14" s="47" t="s">
        <v>54</v>
      </c>
      <c r="B14" s="48" t="n">
        <v>216</v>
      </c>
      <c r="C14" s="47" t="s">
        <v>55</v>
      </c>
      <c r="D14" s="47" t="s">
        <v>50</v>
      </c>
      <c r="E14" s="33" t="s">
        <v>51</v>
      </c>
      <c r="F14" s="33" t="n">
        <v>16</v>
      </c>
      <c r="G14" s="33" t="n">
        <v>8</v>
      </c>
      <c r="H14" s="33" t="s">
        <v>61</v>
      </c>
      <c r="I14" s="51" t="s">
        <v>56</v>
      </c>
      <c r="J14" s="33" t="s">
        <v>24</v>
      </c>
      <c r="K14" s="51" t="s">
        <v>57</v>
      </c>
      <c r="L14" s="52" t="s">
        <v>26</v>
      </c>
      <c r="M14" s="55" t="s">
        <v>53</v>
      </c>
      <c r="N14" s="33" t="s">
        <v>24</v>
      </c>
      <c r="O14" s="55" t="s">
        <v>63</v>
      </c>
      <c r="P14" s="50" t="n">
        <v>8</v>
      </c>
      <c r="Q14" s="56" t="s">
        <v>1715</v>
      </c>
      <c r="R14" s="48" t="n">
        <v>0</v>
      </c>
      <c r="S14" s="98" t="s">
        <v>1717</v>
      </c>
      <c r="T14" s="47" t="s">
        <v>1716</v>
      </c>
      <c r="U14" s="33" t="s">
        <v>67</v>
      </c>
      <c r="V14" s="33" t="s">
        <v>67</v>
      </c>
      <c r="W14" s="33" t="s">
        <v>68</v>
      </c>
      <c r="X14" s="33" t="s">
        <v>71</v>
      </c>
      <c r="Y14" s="58" t="n">
        <f aca="false">F14*G14*2</f>
        <v>256</v>
      </c>
      <c r="Z14" s="58" t="str">
        <f aca="false">IF(X14="N",Y14,"0")</f>
        <v>0</v>
      </c>
      <c r="AA14" s="58" t="n">
        <f aca="false">IF(X14="P",Y14,"0")</f>
        <v>256</v>
      </c>
      <c r="AB14" s="50"/>
      <c r="AC14" s="59"/>
      <c r="AD14" s="50"/>
      <c r="AE14" s="50"/>
      <c r="AF14" s="50"/>
    </row>
    <row r="15" customFormat="false" ht="12" hidden="false" customHeight="true" outlineLevel="0" collapsed="false">
      <c r="A15" s="50"/>
      <c r="B15" s="50"/>
      <c r="C15" s="50"/>
      <c r="D15" s="50"/>
      <c r="E15" s="50"/>
      <c r="F15" s="50"/>
      <c r="G15" s="50"/>
      <c r="H15" s="50"/>
      <c r="I15" s="50"/>
      <c r="J15" s="50"/>
      <c r="K15" s="50"/>
      <c r="L15" s="52" t="s">
        <v>26</v>
      </c>
      <c r="M15" s="55"/>
      <c r="N15" s="50"/>
      <c r="O15" s="55"/>
      <c r="P15" s="50"/>
      <c r="Q15" s="56"/>
      <c r="R15" s="48"/>
      <c r="S15" s="57"/>
      <c r="T15" s="39"/>
      <c r="U15" s="33"/>
      <c r="V15" s="33"/>
      <c r="W15" s="33"/>
      <c r="X15" s="33"/>
      <c r="Y15" s="58" t="n">
        <f aca="false">F15*G15*2</f>
        <v>0</v>
      </c>
      <c r="Z15" s="58" t="str">
        <f aca="false">IF(X15="N",Y15,"0")</f>
        <v>0</v>
      </c>
      <c r="AA15" s="58" t="str">
        <f aca="false">IF(X15="P",Y15,"0")</f>
        <v>0</v>
      </c>
      <c r="AB15" s="50"/>
      <c r="AC15" s="59"/>
      <c r="AD15" s="50"/>
      <c r="AE15" s="50"/>
      <c r="AF15" s="50"/>
    </row>
    <row r="16" customFormat="false" ht="12" hidden="false" customHeight="true" outlineLevel="0" collapsed="false">
      <c r="A16" s="288"/>
      <c r="B16" s="289"/>
      <c r="C16" s="288"/>
      <c r="D16" s="288"/>
      <c r="E16" s="212"/>
      <c r="F16" s="212"/>
      <c r="G16" s="290" t="n">
        <f aca="false">SUM(G3:G15)</f>
        <v>133</v>
      </c>
      <c r="H16" s="64"/>
      <c r="I16" s="291"/>
      <c r="J16" s="66"/>
      <c r="K16" s="67"/>
      <c r="L16" s="68"/>
      <c r="M16" s="292" t="n">
        <f aca="false">G16-P16</f>
        <v>0</v>
      </c>
      <c r="N16" s="62"/>
      <c r="O16" s="70"/>
      <c r="P16" s="292" t="n">
        <f aca="false">SUM(P3:P15)</f>
        <v>133</v>
      </c>
      <c r="Q16" s="288"/>
      <c r="R16" s="61"/>
      <c r="S16" s="70"/>
      <c r="T16" s="288"/>
      <c r="U16" s="62"/>
      <c r="V16" s="62"/>
      <c r="W16" s="62"/>
      <c r="X16" s="62"/>
      <c r="Y16" s="58" t="n">
        <f aca="false">F16*G16*2</f>
        <v>0</v>
      </c>
      <c r="Z16" s="58" t="str">
        <f aca="false">IF(X16="N",Y16,"0")</f>
        <v>0</v>
      </c>
      <c r="AA16" s="58" t="str">
        <f aca="false">IF(X16="P",Y16,"0")</f>
        <v>0</v>
      </c>
      <c r="AB16" s="212"/>
      <c r="AC16" s="293"/>
      <c r="AD16" s="212"/>
      <c r="AE16" s="212"/>
      <c r="AF16" s="212"/>
    </row>
    <row r="17" customFormat="false" ht="12" hidden="false" customHeight="true" outlineLevel="0" collapsed="false">
      <c r="A17" s="29"/>
      <c r="B17" s="29"/>
      <c r="C17" s="30" t="s">
        <v>72</v>
      </c>
      <c r="D17" s="29"/>
      <c r="E17" s="31"/>
      <c r="F17" s="29"/>
      <c r="G17" s="32"/>
      <c r="H17" s="33"/>
      <c r="I17" s="72"/>
      <c r="J17" s="73"/>
      <c r="K17" s="33"/>
      <c r="L17" s="45"/>
      <c r="M17" s="29"/>
      <c r="N17" s="29"/>
      <c r="O17" s="29"/>
      <c r="P17" s="29"/>
      <c r="Q17" s="29"/>
      <c r="R17" s="33"/>
      <c r="S17" s="74"/>
      <c r="T17" s="33"/>
      <c r="U17" s="29"/>
      <c r="V17" s="29"/>
      <c r="W17" s="29"/>
      <c r="X17" s="33"/>
      <c r="Y17" s="58" t="n">
        <f aca="false">F17*G17*2</f>
        <v>0</v>
      </c>
      <c r="Z17" s="58" t="str">
        <f aca="false">IF(X17="N",Y17,"0")</f>
        <v>0</v>
      </c>
      <c r="AA17" s="58" t="str">
        <f aca="false">IF(X17="P",Y17,"0")</f>
        <v>0</v>
      </c>
      <c r="AB17" s="29"/>
      <c r="AC17" s="29"/>
      <c r="AD17" s="29"/>
      <c r="AE17" s="29"/>
      <c r="AF17" s="29"/>
    </row>
    <row r="18" customFormat="false" ht="12" hidden="false" customHeight="true" outlineLevel="0" collapsed="false">
      <c r="A18" s="39" t="s">
        <v>1718</v>
      </c>
      <c r="B18" s="40" t="n">
        <v>0</v>
      </c>
      <c r="C18" s="39" t="s">
        <v>1719</v>
      </c>
      <c r="D18" s="39" t="s">
        <v>74</v>
      </c>
      <c r="E18" s="15" t="s">
        <v>51</v>
      </c>
      <c r="F18" s="15" t="n">
        <v>8</v>
      </c>
      <c r="G18" s="15" t="n">
        <v>25</v>
      </c>
      <c r="H18" s="15"/>
      <c r="I18" s="42" t="s">
        <v>75</v>
      </c>
      <c r="J18" s="33" t="s">
        <v>24</v>
      </c>
      <c r="K18" s="176" t="s">
        <v>53</v>
      </c>
      <c r="L18" s="45" t="s">
        <v>26</v>
      </c>
      <c r="M18" s="55" t="s">
        <v>53</v>
      </c>
      <c r="N18" s="33" t="s">
        <v>24</v>
      </c>
      <c r="O18" s="55" t="s">
        <v>63</v>
      </c>
      <c r="P18" s="33" t="n">
        <v>25</v>
      </c>
      <c r="Q18" s="56" t="s">
        <v>1715</v>
      </c>
      <c r="R18" s="48" t="n">
        <v>0</v>
      </c>
      <c r="S18" s="98" t="s">
        <v>65</v>
      </c>
      <c r="T18" s="39" t="s">
        <v>1720</v>
      </c>
      <c r="U18" s="15" t="s">
        <v>67</v>
      </c>
      <c r="V18" s="15" t="s">
        <v>67</v>
      </c>
      <c r="W18" s="15" t="s">
        <v>68</v>
      </c>
      <c r="X18" s="15" t="s">
        <v>69</v>
      </c>
      <c r="Y18" s="58" t="n">
        <f aca="false">F18*G18*2</f>
        <v>400</v>
      </c>
      <c r="Z18" s="58" t="n">
        <f aca="false">IF(X18="N",Y18,"0")</f>
        <v>400</v>
      </c>
      <c r="AA18" s="58" t="str">
        <f aca="false">IF(X18="P",Y18,"0")</f>
        <v>0</v>
      </c>
      <c r="AB18" s="15"/>
      <c r="AC18" s="46"/>
      <c r="AD18" s="15"/>
      <c r="AE18" s="15"/>
      <c r="AF18" s="15"/>
    </row>
    <row r="19" customFormat="false" ht="12" hidden="false" customHeight="true" outlineLevel="0" collapsed="false">
      <c r="A19" s="47" t="s">
        <v>54</v>
      </c>
      <c r="B19" s="48" t="n">
        <v>216</v>
      </c>
      <c r="C19" s="47" t="s">
        <v>55</v>
      </c>
      <c r="D19" s="39" t="s">
        <v>74</v>
      </c>
      <c r="E19" s="15" t="s">
        <v>51</v>
      </c>
      <c r="F19" s="15" t="n">
        <v>8</v>
      </c>
      <c r="G19" s="33" t="n">
        <v>8</v>
      </c>
      <c r="H19" s="33" t="s">
        <v>61</v>
      </c>
      <c r="I19" s="51" t="s">
        <v>56</v>
      </c>
      <c r="J19" s="33" t="s">
        <v>24</v>
      </c>
      <c r="K19" s="51" t="s">
        <v>57</v>
      </c>
      <c r="L19" s="52" t="s">
        <v>26</v>
      </c>
      <c r="M19" s="55" t="s">
        <v>53</v>
      </c>
      <c r="N19" s="33" t="s">
        <v>24</v>
      </c>
      <c r="O19" s="55" t="s">
        <v>63</v>
      </c>
      <c r="P19" s="33" t="n">
        <v>8</v>
      </c>
      <c r="Q19" s="56" t="s">
        <v>1715</v>
      </c>
      <c r="R19" s="48" t="n">
        <v>0</v>
      </c>
      <c r="S19" s="98" t="s">
        <v>1717</v>
      </c>
      <c r="T19" s="47" t="s">
        <v>1720</v>
      </c>
      <c r="U19" s="33" t="s">
        <v>67</v>
      </c>
      <c r="V19" s="33" t="s">
        <v>67</v>
      </c>
      <c r="W19" s="33" t="s">
        <v>68</v>
      </c>
      <c r="X19" s="33" t="s">
        <v>71</v>
      </c>
      <c r="Y19" s="58" t="n">
        <f aca="false">F19*G19*2</f>
        <v>128</v>
      </c>
      <c r="Z19" s="58" t="str">
        <f aca="false">IF(X19="N",Y19,"0")</f>
        <v>0</v>
      </c>
      <c r="AA19" s="58" t="n">
        <f aca="false">IF(X19="P",Y19,"0")</f>
        <v>128</v>
      </c>
      <c r="AB19" s="33"/>
      <c r="AC19" s="75"/>
      <c r="AD19" s="33"/>
      <c r="AE19" s="33"/>
      <c r="AF19" s="33"/>
    </row>
    <row r="20" customFormat="false" ht="12" hidden="false" customHeight="true" outlineLevel="0" collapsed="false">
      <c r="A20" s="33"/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52" t="s">
        <v>26</v>
      </c>
      <c r="M20" s="55"/>
      <c r="N20" s="50"/>
      <c r="O20" s="55"/>
      <c r="P20" s="50"/>
      <c r="Q20" s="56"/>
      <c r="R20" s="48"/>
      <c r="S20" s="76"/>
      <c r="T20" s="47"/>
      <c r="U20" s="33"/>
      <c r="V20" s="33"/>
      <c r="W20" s="33"/>
      <c r="X20" s="33"/>
      <c r="Y20" s="58" t="n">
        <f aca="false">F20*G20*2</f>
        <v>0</v>
      </c>
      <c r="Z20" s="58" t="str">
        <f aca="false">IF(X20="N",Y20,"0")</f>
        <v>0</v>
      </c>
      <c r="AA20" s="58" t="str">
        <f aca="false">IF(X20="P",Y20,"0")</f>
        <v>0</v>
      </c>
      <c r="AB20" s="33"/>
      <c r="AC20" s="75"/>
      <c r="AD20" s="33"/>
      <c r="AE20" s="33"/>
      <c r="AF20" s="33"/>
    </row>
    <row r="21" customFormat="false" ht="12" hidden="false" customHeight="true" outlineLevel="0" collapsed="false">
      <c r="A21" s="77"/>
      <c r="B21" s="78"/>
      <c r="C21" s="77"/>
      <c r="D21" s="77"/>
      <c r="E21" s="79"/>
      <c r="F21" s="79"/>
      <c r="G21" s="80" t="n">
        <f aca="false">SUM(G17:G20)</f>
        <v>33</v>
      </c>
      <c r="H21" s="79"/>
      <c r="I21" s="81"/>
      <c r="J21" s="79"/>
      <c r="K21" s="81"/>
      <c r="L21" s="82"/>
      <c r="M21" s="83" t="n">
        <f aca="false">G21-P21</f>
        <v>0</v>
      </c>
      <c r="N21" s="79"/>
      <c r="O21" s="84"/>
      <c r="P21" s="83" t="n">
        <f aca="false">SUM(P17:P20)</f>
        <v>33</v>
      </c>
      <c r="Q21" s="77"/>
      <c r="R21" s="78"/>
      <c r="S21" s="85"/>
      <c r="T21" s="77"/>
      <c r="U21" s="79"/>
      <c r="V21" s="79"/>
      <c r="W21" s="79"/>
      <c r="X21" s="79"/>
      <c r="Y21" s="58" t="n">
        <f aca="false">F21*G21*2</f>
        <v>0</v>
      </c>
      <c r="Z21" s="58" t="str">
        <f aca="false">IF(X21="N",Y21,"0")</f>
        <v>0</v>
      </c>
      <c r="AA21" s="58" t="str">
        <f aca="false">IF(X21="P",Y21,"0")</f>
        <v>0</v>
      </c>
      <c r="AB21" s="79"/>
      <c r="AC21" s="86"/>
      <c r="AD21" s="79"/>
      <c r="AE21" s="79"/>
      <c r="AF21" s="79"/>
    </row>
    <row r="22" customFormat="false" ht="12" hidden="false" customHeight="true" outlineLevel="0" collapsed="false">
      <c r="A22" s="47"/>
      <c r="B22" s="48"/>
      <c r="C22" s="30" t="s">
        <v>77</v>
      </c>
      <c r="D22" s="47"/>
      <c r="E22" s="33"/>
      <c r="F22" s="33"/>
      <c r="G22" s="33"/>
      <c r="H22" s="33"/>
      <c r="I22" s="51"/>
      <c r="J22" s="73"/>
      <c r="K22" s="32"/>
      <c r="L22" s="87"/>
      <c r="M22" s="88"/>
      <c r="N22" s="50"/>
      <c r="O22" s="74"/>
      <c r="P22" s="88"/>
      <c r="Q22" s="90"/>
      <c r="R22" s="91"/>
      <c r="S22" s="74"/>
      <c r="T22" s="90"/>
      <c r="U22" s="50"/>
      <c r="V22" s="50"/>
      <c r="W22" s="50"/>
      <c r="X22" s="50"/>
      <c r="Y22" s="58" t="n">
        <f aca="false">F22*G22*2</f>
        <v>0</v>
      </c>
      <c r="Z22" s="58" t="str">
        <f aca="false">IF(X22="N",Y22,"0")</f>
        <v>0</v>
      </c>
      <c r="AA22" s="58" t="str">
        <f aca="false">IF(X22="P",Y22,"0")</f>
        <v>0</v>
      </c>
      <c r="AB22" s="50"/>
      <c r="AC22" s="59"/>
      <c r="AD22" s="50"/>
      <c r="AE22" s="50"/>
      <c r="AF22" s="50"/>
    </row>
    <row r="23" customFormat="false" ht="12" hidden="false" customHeight="true" outlineLevel="0" collapsed="false">
      <c r="A23" s="47"/>
      <c r="B23" s="48"/>
      <c r="C23" s="47"/>
      <c r="D23" s="47" t="s">
        <v>78</v>
      </c>
      <c r="E23" s="50" t="s">
        <v>51</v>
      </c>
      <c r="F23" s="50" t="n">
        <v>1</v>
      </c>
      <c r="G23" s="93"/>
      <c r="H23" s="33" t="s">
        <v>61</v>
      </c>
      <c r="I23" s="51"/>
      <c r="J23" s="33"/>
      <c r="K23" s="51"/>
      <c r="L23" s="87" t="s">
        <v>26</v>
      </c>
      <c r="M23" s="93"/>
      <c r="N23" s="50"/>
      <c r="O23" s="94"/>
      <c r="P23" s="93"/>
      <c r="Q23" s="56"/>
      <c r="R23" s="48"/>
      <c r="S23" s="57"/>
      <c r="T23" s="47"/>
      <c r="U23" s="33"/>
      <c r="V23" s="33"/>
      <c r="W23" s="33"/>
      <c r="X23" s="33"/>
      <c r="Y23" s="58" t="n">
        <f aca="false">F23*G23*2</f>
        <v>0</v>
      </c>
      <c r="Z23" s="58" t="str">
        <f aca="false">IF(X23="N",Y23,"0")</f>
        <v>0</v>
      </c>
      <c r="AA23" s="58" t="str">
        <f aca="false">IF(X23="P",Y23,"0")</f>
        <v>0</v>
      </c>
      <c r="AB23" s="95"/>
      <c r="AC23" s="95"/>
      <c r="AD23" s="95"/>
      <c r="AE23" s="95"/>
      <c r="AF23" s="95"/>
      <c r="AG23" s="95"/>
      <c r="AH23" s="95"/>
    </row>
    <row r="24" customFormat="false" ht="12" hidden="false" customHeight="true" outlineLevel="0" collapsed="false">
      <c r="A24" s="47"/>
      <c r="B24" s="48"/>
      <c r="C24" s="47"/>
      <c r="D24" s="47" t="s">
        <v>79</v>
      </c>
      <c r="E24" s="50" t="s">
        <v>51</v>
      </c>
      <c r="F24" s="50" t="n">
        <v>1</v>
      </c>
      <c r="G24" s="93"/>
      <c r="H24" s="33" t="s">
        <v>61</v>
      </c>
      <c r="I24" s="51"/>
      <c r="J24" s="33"/>
      <c r="K24" s="51"/>
      <c r="L24" s="87" t="s">
        <v>26</v>
      </c>
      <c r="M24" s="93"/>
      <c r="N24" s="50"/>
      <c r="O24" s="94"/>
      <c r="P24" s="93"/>
      <c r="Q24" s="56"/>
      <c r="R24" s="48"/>
      <c r="S24" s="57"/>
      <c r="T24" s="47"/>
      <c r="U24" s="33"/>
      <c r="V24" s="33"/>
      <c r="W24" s="33"/>
      <c r="X24" s="33"/>
      <c r="Y24" s="58" t="n">
        <f aca="false">F24*G24*2</f>
        <v>0</v>
      </c>
      <c r="Z24" s="58" t="str">
        <f aca="false">IF(X24="N",Y24,"0")</f>
        <v>0</v>
      </c>
      <c r="AA24" s="58" t="str">
        <f aca="false">IF(X24="P",Y24,"0")</f>
        <v>0</v>
      </c>
      <c r="AB24" s="96"/>
      <c r="AC24" s="95"/>
      <c r="AD24" s="95"/>
      <c r="AE24" s="95"/>
      <c r="AF24" s="95"/>
      <c r="AG24" s="95"/>
      <c r="AH24" s="95"/>
    </row>
    <row r="25" customFormat="false" ht="12" hidden="false" customHeight="true" outlineLevel="0" collapsed="false">
      <c r="A25" s="47"/>
      <c r="B25" s="48"/>
      <c r="C25" s="47"/>
      <c r="D25" s="47" t="s">
        <v>80</v>
      </c>
      <c r="E25" s="50" t="s">
        <v>51</v>
      </c>
      <c r="F25" s="50" t="n">
        <v>1</v>
      </c>
      <c r="G25" s="93"/>
      <c r="H25" s="33" t="s">
        <v>61</v>
      </c>
      <c r="I25" s="51"/>
      <c r="J25" s="33"/>
      <c r="K25" s="51"/>
      <c r="L25" s="87" t="s">
        <v>26</v>
      </c>
      <c r="M25" s="93"/>
      <c r="N25" s="50"/>
      <c r="O25" s="94"/>
      <c r="P25" s="93"/>
      <c r="Q25" s="56"/>
      <c r="R25" s="48"/>
      <c r="S25" s="98"/>
      <c r="T25" s="39"/>
      <c r="U25" s="33"/>
      <c r="V25" s="33"/>
      <c r="W25" s="33"/>
      <c r="X25" s="33"/>
      <c r="Y25" s="58" t="n">
        <f aca="false">F25*G25*2</f>
        <v>0</v>
      </c>
      <c r="Z25" s="58" t="str">
        <f aca="false">IF(X25="N",Y25,"0")</f>
        <v>0</v>
      </c>
      <c r="AA25" s="58" t="str">
        <f aca="false">IF(X25="P",Y25,"0")</f>
        <v>0</v>
      </c>
      <c r="AB25" s="96"/>
      <c r="AC25" s="95"/>
      <c r="AD25" s="95"/>
      <c r="AE25" s="95"/>
      <c r="AF25" s="95"/>
      <c r="AG25" s="95"/>
      <c r="AH25" s="95"/>
    </row>
    <row r="26" customFormat="false" ht="12" hidden="false" customHeight="true" outlineLevel="0" collapsed="false">
      <c r="A26" s="47"/>
      <c r="B26" s="48"/>
      <c r="C26" s="47"/>
      <c r="D26" s="47" t="s">
        <v>81</v>
      </c>
      <c r="E26" s="50" t="s">
        <v>51</v>
      </c>
      <c r="F26" s="50" t="n">
        <v>1</v>
      </c>
      <c r="G26" s="93"/>
      <c r="H26" s="33" t="s">
        <v>61</v>
      </c>
      <c r="I26" s="51"/>
      <c r="J26" s="33"/>
      <c r="K26" s="51"/>
      <c r="L26" s="87" t="s">
        <v>26</v>
      </c>
      <c r="M26" s="93"/>
      <c r="N26" s="33"/>
      <c r="O26" s="94"/>
      <c r="P26" s="93"/>
      <c r="Q26" s="56"/>
      <c r="R26" s="48"/>
      <c r="S26" s="339"/>
      <c r="T26" s="47"/>
      <c r="U26" s="33"/>
      <c r="V26" s="33"/>
      <c r="W26" s="33"/>
      <c r="X26" s="33"/>
      <c r="Y26" s="58" t="n">
        <f aca="false">F26*G26*2</f>
        <v>0</v>
      </c>
      <c r="Z26" s="58" t="str">
        <f aca="false">IF(X26="N",Y26,"0")</f>
        <v>0</v>
      </c>
      <c r="AA26" s="58" t="str">
        <f aca="false">IF(X26="P",Y26,"0")</f>
        <v>0</v>
      </c>
      <c r="AB26" s="96"/>
      <c r="AC26" s="95"/>
      <c r="AD26" s="95"/>
      <c r="AE26" s="95"/>
      <c r="AF26" s="95"/>
      <c r="AG26" s="95"/>
      <c r="AH26" s="95"/>
    </row>
    <row r="27" customFormat="false" ht="12" hidden="false" customHeight="true" outlineLevel="0" collapsed="false">
      <c r="A27" s="47" t="s">
        <v>54</v>
      </c>
      <c r="B27" s="48" t="n">
        <v>216</v>
      </c>
      <c r="C27" s="47" t="s">
        <v>55</v>
      </c>
      <c r="D27" s="47" t="s">
        <v>82</v>
      </c>
      <c r="E27" s="50" t="s">
        <v>51</v>
      </c>
      <c r="F27" s="50" t="n">
        <v>1</v>
      </c>
      <c r="G27" s="93" t="n">
        <v>1</v>
      </c>
      <c r="H27" s="33" t="s">
        <v>61</v>
      </c>
      <c r="I27" s="51" t="s">
        <v>56</v>
      </c>
      <c r="J27" s="33" t="s">
        <v>24</v>
      </c>
      <c r="K27" s="51" t="s">
        <v>57</v>
      </c>
      <c r="L27" s="87" t="s">
        <v>26</v>
      </c>
      <c r="M27" s="93" t="s">
        <v>53</v>
      </c>
      <c r="N27" s="33" t="s">
        <v>24</v>
      </c>
      <c r="O27" s="94" t="s">
        <v>83</v>
      </c>
      <c r="P27" s="93" t="n">
        <v>1</v>
      </c>
      <c r="Q27" s="56" t="s">
        <v>1715</v>
      </c>
      <c r="R27" s="48" t="n">
        <v>0</v>
      </c>
      <c r="S27" s="98" t="s">
        <v>1717</v>
      </c>
      <c r="T27" s="47" t="s">
        <v>1721</v>
      </c>
      <c r="U27" s="33" t="s">
        <v>67</v>
      </c>
      <c r="V27" s="33" t="s">
        <v>67</v>
      </c>
      <c r="W27" s="33" t="s">
        <v>68</v>
      </c>
      <c r="X27" s="33" t="s">
        <v>71</v>
      </c>
      <c r="Y27" s="58" t="n">
        <f aca="false">F27*G27*2</f>
        <v>2</v>
      </c>
      <c r="Z27" s="58" t="str">
        <f aca="false">IF(X27="N",Y27,"0")</f>
        <v>0</v>
      </c>
      <c r="AA27" s="58" t="n">
        <f aca="false">IF(X27="P",Y27,"0")</f>
        <v>2</v>
      </c>
      <c r="AB27" s="96"/>
      <c r="AC27" s="95"/>
      <c r="AD27" s="95"/>
      <c r="AE27" s="95"/>
      <c r="AF27" s="95"/>
      <c r="AG27" s="95"/>
      <c r="AH27" s="95"/>
    </row>
    <row r="28" customFormat="false" ht="12" hidden="false" customHeight="true" outlineLevel="0" collapsed="false">
      <c r="A28" s="47" t="s">
        <v>54</v>
      </c>
      <c r="B28" s="48" t="n">
        <v>216</v>
      </c>
      <c r="C28" s="47" t="s">
        <v>55</v>
      </c>
      <c r="D28" s="47" t="s">
        <v>85</v>
      </c>
      <c r="E28" s="50" t="s">
        <v>51</v>
      </c>
      <c r="F28" s="50" t="n">
        <v>1</v>
      </c>
      <c r="G28" s="93" t="n">
        <v>1</v>
      </c>
      <c r="H28" s="33" t="s">
        <v>61</v>
      </c>
      <c r="I28" s="51" t="s">
        <v>56</v>
      </c>
      <c r="J28" s="33" t="s">
        <v>24</v>
      </c>
      <c r="K28" s="51" t="s">
        <v>57</v>
      </c>
      <c r="L28" s="87" t="s">
        <v>26</v>
      </c>
      <c r="M28" s="93" t="s">
        <v>53</v>
      </c>
      <c r="N28" s="33" t="s">
        <v>24</v>
      </c>
      <c r="O28" s="94" t="s">
        <v>83</v>
      </c>
      <c r="P28" s="93" t="n">
        <v>1</v>
      </c>
      <c r="Q28" s="56" t="s">
        <v>1715</v>
      </c>
      <c r="R28" s="48" t="n">
        <v>0</v>
      </c>
      <c r="S28" s="98" t="s">
        <v>1717</v>
      </c>
      <c r="T28" s="47" t="s">
        <v>1721</v>
      </c>
      <c r="U28" s="33" t="s">
        <v>67</v>
      </c>
      <c r="V28" s="33" t="s">
        <v>67</v>
      </c>
      <c r="W28" s="33" t="s">
        <v>68</v>
      </c>
      <c r="X28" s="33" t="s">
        <v>71</v>
      </c>
      <c r="Y28" s="58" t="n">
        <f aca="false">F28*G28*2</f>
        <v>2</v>
      </c>
      <c r="Z28" s="58" t="str">
        <f aca="false">IF(X28="N",Y28,"0")</f>
        <v>0</v>
      </c>
      <c r="AA28" s="58" t="n">
        <f aca="false">IF(X28="P",Y28,"0")</f>
        <v>2</v>
      </c>
      <c r="AB28" s="96"/>
      <c r="AC28" s="95"/>
      <c r="AD28" s="95"/>
      <c r="AE28" s="95"/>
      <c r="AF28" s="95"/>
      <c r="AG28" s="95"/>
      <c r="AH28" s="95"/>
    </row>
    <row r="29" customFormat="false" ht="12" hidden="false" customHeight="true" outlineLevel="0" collapsed="false">
      <c r="A29" s="47"/>
      <c r="B29" s="48"/>
      <c r="C29" s="47"/>
      <c r="D29" s="47" t="s">
        <v>86</v>
      </c>
      <c r="E29" s="50" t="s">
        <v>51</v>
      </c>
      <c r="F29" s="50" t="n">
        <v>1</v>
      </c>
      <c r="G29" s="93"/>
      <c r="H29" s="33" t="s">
        <v>61</v>
      </c>
      <c r="I29" s="51"/>
      <c r="J29" s="33"/>
      <c r="K29" s="51"/>
      <c r="L29" s="87" t="s">
        <v>26</v>
      </c>
      <c r="M29" s="93"/>
      <c r="N29" s="33"/>
      <c r="O29" s="94"/>
      <c r="P29" s="93"/>
      <c r="Q29" s="56"/>
      <c r="R29" s="48"/>
      <c r="S29" s="339"/>
      <c r="T29" s="47"/>
      <c r="U29" s="33"/>
      <c r="V29" s="33"/>
      <c r="W29" s="33"/>
      <c r="X29" s="33"/>
      <c r="Y29" s="58" t="n">
        <f aca="false">F29*G29*2</f>
        <v>0</v>
      </c>
      <c r="Z29" s="58" t="str">
        <f aca="false">IF(X29="N",Y29,"0")</f>
        <v>0</v>
      </c>
      <c r="AA29" s="58" t="str">
        <f aca="false">IF(X29="P",Y29,"0")</f>
        <v>0</v>
      </c>
      <c r="AB29" s="95"/>
      <c r="AC29" s="95"/>
      <c r="AD29" s="95"/>
      <c r="AE29" s="95"/>
      <c r="AF29" s="95"/>
      <c r="AG29" s="95"/>
      <c r="AH29" s="95"/>
    </row>
    <row r="30" customFormat="false" ht="12" hidden="false" customHeight="true" outlineLevel="0" collapsed="false">
      <c r="A30" s="47"/>
      <c r="B30" s="48"/>
      <c r="C30" s="47"/>
      <c r="D30" s="47" t="s">
        <v>87</v>
      </c>
      <c r="E30" s="50" t="s">
        <v>51</v>
      </c>
      <c r="F30" s="50" t="n">
        <v>1</v>
      </c>
      <c r="G30" s="93"/>
      <c r="H30" s="33" t="s">
        <v>61</v>
      </c>
      <c r="I30" s="51"/>
      <c r="J30" s="33"/>
      <c r="K30" s="51"/>
      <c r="L30" s="87" t="s">
        <v>26</v>
      </c>
      <c r="M30" s="93"/>
      <c r="N30" s="33"/>
      <c r="O30" s="94"/>
      <c r="P30" s="93"/>
      <c r="Q30" s="56"/>
      <c r="R30" s="48"/>
      <c r="S30" s="339"/>
      <c r="T30" s="47"/>
      <c r="U30" s="33"/>
      <c r="V30" s="33"/>
      <c r="W30" s="33"/>
      <c r="X30" s="33"/>
      <c r="Y30" s="58" t="n">
        <f aca="false">F30*G30*2</f>
        <v>0</v>
      </c>
      <c r="Z30" s="58" t="str">
        <f aca="false">IF(X30="N",Y30,"0")</f>
        <v>0</v>
      </c>
      <c r="AA30" s="58" t="str">
        <f aca="false">IF(X30="P",Y30,"0")</f>
        <v>0</v>
      </c>
      <c r="AB30" s="95"/>
      <c r="AC30" s="95"/>
      <c r="AD30" s="95"/>
      <c r="AE30" s="95"/>
      <c r="AF30" s="95"/>
      <c r="AG30" s="95"/>
      <c r="AH30" s="95"/>
    </row>
    <row r="31" customFormat="false" ht="12" hidden="false" customHeight="true" outlineLevel="0" collapsed="false">
      <c r="A31" s="47"/>
      <c r="B31" s="48"/>
      <c r="C31" s="47"/>
      <c r="D31" s="47" t="s">
        <v>88</v>
      </c>
      <c r="E31" s="50" t="s">
        <v>51</v>
      </c>
      <c r="F31" s="50" t="n">
        <v>1</v>
      </c>
      <c r="G31" s="93"/>
      <c r="H31" s="33" t="s">
        <v>61</v>
      </c>
      <c r="I31" s="51"/>
      <c r="J31" s="33"/>
      <c r="K31" s="51"/>
      <c r="L31" s="87" t="s">
        <v>26</v>
      </c>
      <c r="M31" s="93"/>
      <c r="N31" s="33"/>
      <c r="O31" s="94"/>
      <c r="P31" s="93"/>
      <c r="Q31" s="56"/>
      <c r="R31" s="48"/>
      <c r="S31" s="339"/>
      <c r="T31" s="47"/>
      <c r="U31" s="33"/>
      <c r="V31" s="33"/>
      <c r="W31" s="33"/>
      <c r="X31" s="33"/>
      <c r="Y31" s="58" t="n">
        <f aca="false">F31*G31*2</f>
        <v>0</v>
      </c>
      <c r="Z31" s="58" t="str">
        <f aca="false">IF(X31="N",Y31,"0")</f>
        <v>0</v>
      </c>
      <c r="AA31" s="58" t="str">
        <f aca="false">IF(X31="P",Y31,"0")</f>
        <v>0</v>
      </c>
      <c r="AB31" s="95"/>
      <c r="AC31" s="95"/>
      <c r="AD31" s="95"/>
      <c r="AE31" s="95"/>
      <c r="AF31" s="95"/>
      <c r="AG31" s="95"/>
      <c r="AH31" s="95"/>
    </row>
    <row r="32" customFormat="false" ht="12" hidden="false" customHeight="true" outlineLevel="0" collapsed="false">
      <c r="A32" s="47"/>
      <c r="B32" s="48"/>
      <c r="C32" s="47"/>
      <c r="D32" s="47" t="s">
        <v>89</v>
      </c>
      <c r="E32" s="50" t="s">
        <v>51</v>
      </c>
      <c r="F32" s="50" t="n">
        <v>1</v>
      </c>
      <c r="G32" s="93"/>
      <c r="H32" s="33" t="s">
        <v>61</v>
      </c>
      <c r="I32" s="51"/>
      <c r="J32" s="33"/>
      <c r="K32" s="51"/>
      <c r="L32" s="87" t="s">
        <v>26</v>
      </c>
      <c r="M32" s="93"/>
      <c r="N32" s="33"/>
      <c r="O32" s="94"/>
      <c r="P32" s="93"/>
      <c r="Q32" s="56"/>
      <c r="R32" s="48"/>
      <c r="S32" s="339"/>
      <c r="T32" s="47"/>
      <c r="U32" s="33"/>
      <c r="V32" s="33"/>
      <c r="W32" s="33"/>
      <c r="X32" s="33"/>
      <c r="Y32" s="58" t="n">
        <f aca="false">F32*G32*2</f>
        <v>0</v>
      </c>
      <c r="Z32" s="58" t="str">
        <f aca="false">IF(X32="N",Y32,"0")</f>
        <v>0</v>
      </c>
      <c r="AA32" s="58" t="str">
        <f aca="false">IF(X32="P",Y32,"0")</f>
        <v>0</v>
      </c>
      <c r="AB32" s="95"/>
      <c r="AC32" s="95"/>
      <c r="AD32" s="95"/>
      <c r="AE32" s="95"/>
      <c r="AF32" s="95"/>
      <c r="AG32" s="95"/>
      <c r="AH32" s="95"/>
    </row>
    <row r="33" customFormat="false" ht="12" hidden="false" customHeight="true" outlineLevel="0" collapsed="false">
      <c r="A33" s="47"/>
      <c r="B33" s="48"/>
      <c r="C33" s="47"/>
      <c r="D33" s="47" t="s">
        <v>90</v>
      </c>
      <c r="E33" s="50" t="s">
        <v>51</v>
      </c>
      <c r="F33" s="50" t="n">
        <v>1</v>
      </c>
      <c r="G33" s="93"/>
      <c r="H33" s="33" t="s">
        <v>61</v>
      </c>
      <c r="I33" s="51"/>
      <c r="J33" s="33"/>
      <c r="K33" s="51"/>
      <c r="L33" s="87" t="s">
        <v>26</v>
      </c>
      <c r="M33" s="93"/>
      <c r="N33" s="33"/>
      <c r="O33" s="94"/>
      <c r="P33" s="93"/>
      <c r="Q33" s="56"/>
      <c r="R33" s="48"/>
      <c r="S33" s="339"/>
      <c r="T33" s="47"/>
      <c r="U33" s="33"/>
      <c r="V33" s="33"/>
      <c r="W33" s="33"/>
      <c r="X33" s="33"/>
      <c r="Y33" s="58" t="n">
        <f aca="false">F33*G33*2</f>
        <v>0</v>
      </c>
      <c r="Z33" s="58" t="str">
        <f aca="false">IF(X33="N",Y33,"0")</f>
        <v>0</v>
      </c>
      <c r="AA33" s="58" t="str">
        <f aca="false">IF(X33="P",Y33,"0")</f>
        <v>0</v>
      </c>
      <c r="AB33" s="95"/>
      <c r="AC33" s="95"/>
      <c r="AD33" s="95"/>
      <c r="AE33" s="95"/>
      <c r="AF33" s="95"/>
      <c r="AG33" s="95"/>
      <c r="AH33" s="95"/>
    </row>
    <row r="34" customFormat="false" ht="12" hidden="false" customHeight="true" outlineLevel="0" collapsed="false">
      <c r="A34" s="47"/>
      <c r="B34" s="48"/>
      <c r="C34" s="47"/>
      <c r="D34" s="47" t="s">
        <v>91</v>
      </c>
      <c r="E34" s="50" t="s">
        <v>51</v>
      </c>
      <c r="F34" s="50" t="n">
        <v>1</v>
      </c>
      <c r="G34" s="93"/>
      <c r="H34" s="33" t="s">
        <v>61</v>
      </c>
      <c r="I34" s="51"/>
      <c r="J34" s="33"/>
      <c r="K34" s="51"/>
      <c r="L34" s="87" t="s">
        <v>26</v>
      </c>
      <c r="M34" s="93"/>
      <c r="N34" s="33"/>
      <c r="O34" s="94"/>
      <c r="P34" s="93"/>
      <c r="Q34" s="56"/>
      <c r="R34" s="48"/>
      <c r="S34" s="339"/>
      <c r="T34" s="47"/>
      <c r="U34" s="33"/>
      <c r="V34" s="33"/>
      <c r="W34" s="33"/>
      <c r="X34" s="33"/>
      <c r="Y34" s="58" t="n">
        <f aca="false">F34*G34*2</f>
        <v>0</v>
      </c>
      <c r="Z34" s="58" t="str">
        <f aca="false">IF(X34="N",Y34,"0")</f>
        <v>0</v>
      </c>
      <c r="AA34" s="58" t="str">
        <f aca="false">IF(X34="P",Y34,"0")</f>
        <v>0</v>
      </c>
      <c r="AB34" s="95"/>
      <c r="AC34" s="95"/>
      <c r="AD34" s="95"/>
      <c r="AE34" s="95"/>
      <c r="AF34" s="95"/>
      <c r="AG34" s="95"/>
      <c r="AH34" s="95"/>
    </row>
    <row r="35" customFormat="false" ht="12" hidden="false" customHeight="true" outlineLevel="0" collapsed="false">
      <c r="A35" s="47"/>
      <c r="B35" s="48"/>
      <c r="C35" s="47"/>
      <c r="D35" s="47" t="s">
        <v>92</v>
      </c>
      <c r="E35" s="50" t="s">
        <v>51</v>
      </c>
      <c r="F35" s="50" t="n">
        <v>1</v>
      </c>
      <c r="G35" s="93"/>
      <c r="H35" s="33" t="s">
        <v>61</v>
      </c>
      <c r="I35" s="51"/>
      <c r="J35" s="33"/>
      <c r="K35" s="51"/>
      <c r="L35" s="87" t="s">
        <v>26</v>
      </c>
      <c r="M35" s="93"/>
      <c r="N35" s="33"/>
      <c r="O35" s="94"/>
      <c r="P35" s="93"/>
      <c r="Q35" s="56"/>
      <c r="R35" s="48"/>
      <c r="S35" s="339"/>
      <c r="T35" s="47"/>
      <c r="U35" s="33"/>
      <c r="V35" s="33"/>
      <c r="W35" s="33"/>
      <c r="X35" s="33"/>
      <c r="Y35" s="58" t="n">
        <f aca="false">F35*G35*2</f>
        <v>0</v>
      </c>
      <c r="Z35" s="58" t="str">
        <f aca="false">IF(X35="N",Y35,"0")</f>
        <v>0</v>
      </c>
      <c r="AA35" s="58" t="str">
        <f aca="false">IF(X35="P",Y35,"0")</f>
        <v>0</v>
      </c>
      <c r="AB35" s="95"/>
      <c r="AC35" s="95"/>
      <c r="AD35" s="95"/>
      <c r="AE35" s="95"/>
      <c r="AF35" s="95"/>
      <c r="AG35" s="95"/>
      <c r="AH35" s="95"/>
    </row>
    <row r="36" customFormat="false" ht="12" hidden="false" customHeight="true" outlineLevel="0" collapsed="false">
      <c r="A36" s="47" t="s">
        <v>54</v>
      </c>
      <c r="B36" s="48" t="n">
        <v>216</v>
      </c>
      <c r="C36" s="47" t="s">
        <v>55</v>
      </c>
      <c r="D36" s="47" t="s">
        <v>93</v>
      </c>
      <c r="E36" s="50" t="s">
        <v>51</v>
      </c>
      <c r="F36" s="50" t="n">
        <v>1</v>
      </c>
      <c r="G36" s="93" t="n">
        <v>1</v>
      </c>
      <c r="H36" s="33" t="s">
        <v>61</v>
      </c>
      <c r="I36" s="51" t="s">
        <v>56</v>
      </c>
      <c r="J36" s="33" t="s">
        <v>24</v>
      </c>
      <c r="K36" s="51" t="s">
        <v>57</v>
      </c>
      <c r="L36" s="87" t="s">
        <v>26</v>
      </c>
      <c r="M36" s="93" t="s">
        <v>53</v>
      </c>
      <c r="N36" s="33" t="s">
        <v>24</v>
      </c>
      <c r="O36" s="94" t="s">
        <v>83</v>
      </c>
      <c r="P36" s="93" t="n">
        <v>1</v>
      </c>
      <c r="Q36" s="56" t="s">
        <v>1715</v>
      </c>
      <c r="R36" s="48" t="n">
        <v>0</v>
      </c>
      <c r="S36" s="98" t="s">
        <v>1717</v>
      </c>
      <c r="T36" s="47" t="s">
        <v>1721</v>
      </c>
      <c r="U36" s="33" t="s">
        <v>67</v>
      </c>
      <c r="V36" s="33" t="s">
        <v>67</v>
      </c>
      <c r="W36" s="33" t="s">
        <v>68</v>
      </c>
      <c r="X36" s="33" t="s">
        <v>71</v>
      </c>
      <c r="Y36" s="58" t="n">
        <f aca="false">F36*G36*2</f>
        <v>2</v>
      </c>
      <c r="Z36" s="58" t="str">
        <f aca="false">IF(X36="N",Y36,"0")</f>
        <v>0</v>
      </c>
      <c r="AA36" s="58" t="n">
        <f aca="false">IF(X36="P",Y36,"0")</f>
        <v>2</v>
      </c>
      <c r="AB36" s="95"/>
      <c r="AC36" s="95"/>
      <c r="AD36" s="95"/>
      <c r="AE36" s="95"/>
      <c r="AF36" s="95"/>
      <c r="AG36" s="95"/>
      <c r="AH36" s="95"/>
    </row>
    <row r="37" customFormat="false" ht="12" hidden="false" customHeight="true" outlineLevel="0" collapsed="false">
      <c r="A37" s="47" t="s">
        <v>54</v>
      </c>
      <c r="B37" s="48" t="n">
        <v>216</v>
      </c>
      <c r="C37" s="47" t="s">
        <v>55</v>
      </c>
      <c r="D37" s="47" t="s">
        <v>94</v>
      </c>
      <c r="E37" s="50" t="s">
        <v>51</v>
      </c>
      <c r="F37" s="50" t="n">
        <v>1</v>
      </c>
      <c r="G37" s="93" t="n">
        <v>1</v>
      </c>
      <c r="H37" s="33" t="s">
        <v>61</v>
      </c>
      <c r="I37" s="51" t="s">
        <v>56</v>
      </c>
      <c r="J37" s="33" t="s">
        <v>24</v>
      </c>
      <c r="K37" s="51" t="s">
        <v>57</v>
      </c>
      <c r="L37" s="87" t="s">
        <v>26</v>
      </c>
      <c r="M37" s="93" t="s">
        <v>53</v>
      </c>
      <c r="N37" s="33" t="s">
        <v>24</v>
      </c>
      <c r="O37" s="94" t="s">
        <v>83</v>
      </c>
      <c r="P37" s="93" t="n">
        <v>1</v>
      </c>
      <c r="Q37" s="56" t="s">
        <v>1715</v>
      </c>
      <c r="R37" s="48" t="n">
        <v>0</v>
      </c>
      <c r="S37" s="98" t="s">
        <v>1717</v>
      </c>
      <c r="T37" s="47" t="s">
        <v>1721</v>
      </c>
      <c r="U37" s="33" t="s">
        <v>67</v>
      </c>
      <c r="V37" s="33" t="s">
        <v>67</v>
      </c>
      <c r="W37" s="33" t="s">
        <v>68</v>
      </c>
      <c r="X37" s="33" t="s">
        <v>71</v>
      </c>
      <c r="Y37" s="58" t="n">
        <f aca="false">F37*G37*2</f>
        <v>2</v>
      </c>
      <c r="Z37" s="58" t="str">
        <f aca="false">IF(X37="N",Y37,"0")</f>
        <v>0</v>
      </c>
      <c r="AA37" s="58" t="n">
        <f aca="false">IF(X37="P",Y37,"0")</f>
        <v>2</v>
      </c>
      <c r="AB37" s="95"/>
      <c r="AC37" s="95"/>
      <c r="AD37" s="95"/>
      <c r="AE37" s="95"/>
      <c r="AF37" s="95"/>
      <c r="AG37" s="95"/>
      <c r="AH37" s="95"/>
    </row>
    <row r="38" customFormat="false" ht="12" hidden="false" customHeight="true" outlineLevel="0" collapsed="false">
      <c r="A38" s="47" t="s">
        <v>54</v>
      </c>
      <c r="B38" s="48" t="n">
        <v>216</v>
      </c>
      <c r="C38" s="47" t="s">
        <v>55</v>
      </c>
      <c r="D38" s="47" t="s">
        <v>95</v>
      </c>
      <c r="E38" s="50" t="s">
        <v>51</v>
      </c>
      <c r="F38" s="50" t="n">
        <v>1</v>
      </c>
      <c r="G38" s="93" t="n">
        <v>1</v>
      </c>
      <c r="H38" s="33" t="s">
        <v>61</v>
      </c>
      <c r="I38" s="51" t="s">
        <v>56</v>
      </c>
      <c r="J38" s="33" t="s">
        <v>24</v>
      </c>
      <c r="K38" s="51" t="s">
        <v>57</v>
      </c>
      <c r="L38" s="87" t="s">
        <v>26</v>
      </c>
      <c r="M38" s="93" t="s">
        <v>53</v>
      </c>
      <c r="N38" s="33" t="s">
        <v>24</v>
      </c>
      <c r="O38" s="94" t="s">
        <v>83</v>
      </c>
      <c r="P38" s="93" t="n">
        <v>1</v>
      </c>
      <c r="Q38" s="56" t="s">
        <v>1715</v>
      </c>
      <c r="R38" s="48" t="n">
        <v>0</v>
      </c>
      <c r="S38" s="98" t="s">
        <v>1717</v>
      </c>
      <c r="T38" s="47" t="s">
        <v>1721</v>
      </c>
      <c r="U38" s="33" t="s">
        <v>67</v>
      </c>
      <c r="V38" s="33" t="s">
        <v>67</v>
      </c>
      <c r="W38" s="33" t="s">
        <v>68</v>
      </c>
      <c r="X38" s="33" t="s">
        <v>71</v>
      </c>
      <c r="Y38" s="58" t="n">
        <f aca="false">F38*G38*2</f>
        <v>2</v>
      </c>
      <c r="Z38" s="58" t="str">
        <f aca="false">IF(X38="N",Y38,"0")</f>
        <v>0</v>
      </c>
      <c r="AA38" s="58" t="n">
        <f aca="false">IF(X38="P",Y38,"0")</f>
        <v>2</v>
      </c>
      <c r="AB38" s="95"/>
      <c r="AC38" s="95"/>
      <c r="AD38" s="95"/>
      <c r="AE38" s="95"/>
      <c r="AF38" s="95"/>
      <c r="AG38" s="95"/>
      <c r="AH38" s="95"/>
    </row>
    <row r="39" customFormat="false" ht="12" hidden="false" customHeight="true" outlineLevel="0" collapsed="false">
      <c r="A39" s="47" t="s">
        <v>54</v>
      </c>
      <c r="B39" s="48" t="n">
        <v>216</v>
      </c>
      <c r="C39" s="47" t="s">
        <v>55</v>
      </c>
      <c r="D39" s="47" t="s">
        <v>96</v>
      </c>
      <c r="E39" s="50" t="s">
        <v>51</v>
      </c>
      <c r="F39" s="50" t="n">
        <v>1</v>
      </c>
      <c r="G39" s="93" t="n">
        <v>1</v>
      </c>
      <c r="H39" s="33" t="s">
        <v>61</v>
      </c>
      <c r="I39" s="51" t="s">
        <v>56</v>
      </c>
      <c r="J39" s="33" t="s">
        <v>24</v>
      </c>
      <c r="K39" s="51" t="s">
        <v>57</v>
      </c>
      <c r="L39" s="87" t="s">
        <v>26</v>
      </c>
      <c r="M39" s="93" t="s">
        <v>53</v>
      </c>
      <c r="N39" s="33" t="s">
        <v>24</v>
      </c>
      <c r="O39" s="94" t="s">
        <v>83</v>
      </c>
      <c r="P39" s="93" t="n">
        <v>1</v>
      </c>
      <c r="Q39" s="56" t="s">
        <v>1715</v>
      </c>
      <c r="R39" s="48" t="n">
        <v>0</v>
      </c>
      <c r="S39" s="98" t="s">
        <v>1717</v>
      </c>
      <c r="T39" s="47" t="s">
        <v>1721</v>
      </c>
      <c r="U39" s="33" t="s">
        <v>67</v>
      </c>
      <c r="V39" s="33" t="s">
        <v>67</v>
      </c>
      <c r="W39" s="33" t="s">
        <v>68</v>
      </c>
      <c r="X39" s="33" t="s">
        <v>71</v>
      </c>
      <c r="Y39" s="58" t="n">
        <f aca="false">F39*G39*2</f>
        <v>2</v>
      </c>
      <c r="Z39" s="58" t="str">
        <f aca="false">IF(X39="N",Y39,"0")</f>
        <v>0</v>
      </c>
      <c r="AA39" s="58" t="n">
        <f aca="false">IF(X39="P",Y39,"0")</f>
        <v>2</v>
      </c>
      <c r="AB39" s="95"/>
      <c r="AC39" s="95"/>
      <c r="AD39" s="95"/>
      <c r="AE39" s="95"/>
      <c r="AF39" s="95"/>
      <c r="AG39" s="95"/>
      <c r="AH39" s="95"/>
    </row>
    <row r="40" customFormat="false" ht="12" hidden="false" customHeight="true" outlineLevel="0" collapsed="false">
      <c r="A40" s="47" t="s">
        <v>54</v>
      </c>
      <c r="B40" s="48" t="n">
        <v>216</v>
      </c>
      <c r="C40" s="47" t="s">
        <v>55</v>
      </c>
      <c r="D40" s="47" t="s">
        <v>97</v>
      </c>
      <c r="E40" s="50" t="s">
        <v>51</v>
      </c>
      <c r="F40" s="50" t="n">
        <v>1</v>
      </c>
      <c r="G40" s="93" t="n">
        <v>1</v>
      </c>
      <c r="H40" s="33" t="s">
        <v>61</v>
      </c>
      <c r="I40" s="51" t="s">
        <v>56</v>
      </c>
      <c r="J40" s="33" t="s">
        <v>24</v>
      </c>
      <c r="K40" s="51" t="s">
        <v>57</v>
      </c>
      <c r="L40" s="87" t="s">
        <v>26</v>
      </c>
      <c r="M40" s="93" t="s">
        <v>53</v>
      </c>
      <c r="N40" s="33" t="s">
        <v>24</v>
      </c>
      <c r="O40" s="94" t="s">
        <v>83</v>
      </c>
      <c r="P40" s="93" t="n">
        <v>1</v>
      </c>
      <c r="Q40" s="56" t="s">
        <v>1715</v>
      </c>
      <c r="R40" s="48" t="n">
        <v>0</v>
      </c>
      <c r="S40" s="98" t="s">
        <v>1717</v>
      </c>
      <c r="T40" s="47" t="s">
        <v>1721</v>
      </c>
      <c r="U40" s="33" t="s">
        <v>67</v>
      </c>
      <c r="V40" s="33" t="s">
        <v>67</v>
      </c>
      <c r="W40" s="33" t="s">
        <v>68</v>
      </c>
      <c r="X40" s="33" t="s">
        <v>71</v>
      </c>
      <c r="Y40" s="58" t="n">
        <f aca="false">F40*G40*2</f>
        <v>2</v>
      </c>
      <c r="Z40" s="58" t="str">
        <f aca="false">IF(X40="N",Y40,"0")</f>
        <v>0</v>
      </c>
      <c r="AA40" s="58" t="n">
        <f aca="false">IF(X40="P",Y40,"0")</f>
        <v>2</v>
      </c>
      <c r="AB40" s="95"/>
      <c r="AC40" s="95"/>
      <c r="AD40" s="95"/>
      <c r="AE40" s="95"/>
      <c r="AF40" s="95"/>
      <c r="AG40" s="95"/>
      <c r="AH40" s="95"/>
    </row>
    <row r="41" customFormat="false" ht="12" hidden="false" customHeight="true" outlineLevel="0" collapsed="false">
      <c r="A41" s="47" t="s">
        <v>54</v>
      </c>
      <c r="B41" s="48" t="n">
        <v>216</v>
      </c>
      <c r="C41" s="47" t="s">
        <v>55</v>
      </c>
      <c r="D41" s="47" t="s">
        <v>98</v>
      </c>
      <c r="E41" s="50" t="s">
        <v>51</v>
      </c>
      <c r="F41" s="50" t="n">
        <v>1</v>
      </c>
      <c r="G41" s="93" t="n">
        <v>1</v>
      </c>
      <c r="H41" s="33" t="s">
        <v>61</v>
      </c>
      <c r="I41" s="51" t="s">
        <v>56</v>
      </c>
      <c r="J41" s="33" t="s">
        <v>24</v>
      </c>
      <c r="K41" s="51" t="s">
        <v>57</v>
      </c>
      <c r="L41" s="87" t="s">
        <v>26</v>
      </c>
      <c r="M41" s="93" t="s">
        <v>53</v>
      </c>
      <c r="N41" s="33" t="s">
        <v>24</v>
      </c>
      <c r="O41" s="94" t="s">
        <v>83</v>
      </c>
      <c r="P41" s="93" t="n">
        <v>1</v>
      </c>
      <c r="Q41" s="56" t="s">
        <v>1715</v>
      </c>
      <c r="R41" s="48" t="n">
        <v>0</v>
      </c>
      <c r="S41" s="98" t="s">
        <v>1717</v>
      </c>
      <c r="T41" s="47" t="s">
        <v>1721</v>
      </c>
      <c r="U41" s="33" t="s">
        <v>67</v>
      </c>
      <c r="V41" s="33" t="s">
        <v>67</v>
      </c>
      <c r="W41" s="33" t="s">
        <v>68</v>
      </c>
      <c r="X41" s="33" t="s">
        <v>71</v>
      </c>
      <c r="Y41" s="58" t="n">
        <f aca="false">F41*G41*2</f>
        <v>2</v>
      </c>
      <c r="Z41" s="58" t="str">
        <f aca="false">IF(X41="N",Y41,"0")</f>
        <v>0</v>
      </c>
      <c r="AA41" s="58" t="n">
        <f aca="false">IF(X41="P",Y41,"0")</f>
        <v>2</v>
      </c>
      <c r="AB41" s="95"/>
      <c r="AC41" s="95"/>
      <c r="AD41" s="95"/>
      <c r="AE41" s="95"/>
      <c r="AF41" s="95"/>
      <c r="AG41" s="95"/>
      <c r="AH41" s="95"/>
    </row>
    <row r="42" customFormat="false" ht="12" hidden="false" customHeight="true" outlineLevel="0" collapsed="false">
      <c r="A42" s="47" t="s">
        <v>54</v>
      </c>
      <c r="B42" s="48" t="n">
        <v>216</v>
      </c>
      <c r="C42" s="47" t="s">
        <v>55</v>
      </c>
      <c r="D42" s="47" t="s">
        <v>99</v>
      </c>
      <c r="E42" s="50" t="s">
        <v>51</v>
      </c>
      <c r="F42" s="50" t="n">
        <v>1</v>
      </c>
      <c r="G42" s="93" t="n">
        <v>1</v>
      </c>
      <c r="H42" s="33" t="s">
        <v>61</v>
      </c>
      <c r="I42" s="51" t="s">
        <v>56</v>
      </c>
      <c r="J42" s="33" t="s">
        <v>24</v>
      </c>
      <c r="K42" s="51" t="s">
        <v>57</v>
      </c>
      <c r="L42" s="87" t="s">
        <v>26</v>
      </c>
      <c r="M42" s="93" t="s">
        <v>53</v>
      </c>
      <c r="N42" s="33" t="s">
        <v>24</v>
      </c>
      <c r="O42" s="94" t="s">
        <v>83</v>
      </c>
      <c r="P42" s="93" t="n">
        <v>1</v>
      </c>
      <c r="Q42" s="56" t="s">
        <v>1715</v>
      </c>
      <c r="R42" s="48" t="n">
        <v>0</v>
      </c>
      <c r="S42" s="98" t="s">
        <v>1717</v>
      </c>
      <c r="T42" s="47" t="s">
        <v>1721</v>
      </c>
      <c r="U42" s="33" t="s">
        <v>67</v>
      </c>
      <c r="V42" s="33" t="s">
        <v>67</v>
      </c>
      <c r="W42" s="33" t="s">
        <v>68</v>
      </c>
      <c r="X42" s="33" t="s">
        <v>71</v>
      </c>
      <c r="Y42" s="58" t="n">
        <f aca="false">F42*G42*2</f>
        <v>2</v>
      </c>
      <c r="Z42" s="58" t="str">
        <f aca="false">IF(X42="N",Y42,"0")</f>
        <v>0</v>
      </c>
      <c r="AA42" s="58" t="n">
        <f aca="false">IF(X42="P",Y42,"0")</f>
        <v>2</v>
      </c>
      <c r="AB42" s="95"/>
      <c r="AC42" s="95"/>
      <c r="AD42" s="95"/>
      <c r="AE42" s="95"/>
      <c r="AF42" s="95"/>
      <c r="AG42" s="95"/>
      <c r="AH42" s="95"/>
    </row>
    <row r="43" customFormat="false" ht="12" hidden="false" customHeight="true" outlineLevel="0" collapsed="false">
      <c r="A43" s="47" t="s">
        <v>54</v>
      </c>
      <c r="B43" s="48" t="n">
        <v>216</v>
      </c>
      <c r="C43" s="47" t="s">
        <v>55</v>
      </c>
      <c r="D43" s="47" t="s">
        <v>100</v>
      </c>
      <c r="E43" s="50" t="s">
        <v>51</v>
      </c>
      <c r="F43" s="50" t="n">
        <v>1</v>
      </c>
      <c r="G43" s="93" t="n">
        <v>1</v>
      </c>
      <c r="H43" s="33" t="s">
        <v>61</v>
      </c>
      <c r="I43" s="51" t="s">
        <v>56</v>
      </c>
      <c r="J43" s="33" t="s">
        <v>24</v>
      </c>
      <c r="K43" s="51" t="s">
        <v>57</v>
      </c>
      <c r="L43" s="87" t="s">
        <v>26</v>
      </c>
      <c r="M43" s="93" t="s">
        <v>53</v>
      </c>
      <c r="N43" s="33" t="s">
        <v>24</v>
      </c>
      <c r="O43" s="94" t="s">
        <v>83</v>
      </c>
      <c r="P43" s="93" t="n">
        <v>1</v>
      </c>
      <c r="Q43" s="56" t="s">
        <v>1715</v>
      </c>
      <c r="R43" s="48" t="n">
        <v>0</v>
      </c>
      <c r="S43" s="98" t="s">
        <v>1717</v>
      </c>
      <c r="T43" s="47" t="s">
        <v>1721</v>
      </c>
      <c r="U43" s="33" t="s">
        <v>67</v>
      </c>
      <c r="V43" s="33" t="s">
        <v>67</v>
      </c>
      <c r="W43" s="33" t="s">
        <v>68</v>
      </c>
      <c r="X43" s="33" t="s">
        <v>71</v>
      </c>
      <c r="Y43" s="58" t="n">
        <f aca="false">F43*G43*2</f>
        <v>2</v>
      </c>
      <c r="Z43" s="58" t="str">
        <f aca="false">IF(X43="N",Y43,"0")</f>
        <v>0</v>
      </c>
      <c r="AA43" s="58" t="n">
        <f aca="false">IF(X43="P",Y43,"0")</f>
        <v>2</v>
      </c>
      <c r="AB43" s="95"/>
      <c r="AC43" s="95"/>
      <c r="AD43" s="95"/>
      <c r="AE43" s="95"/>
      <c r="AF43" s="95"/>
      <c r="AG43" s="95"/>
      <c r="AH43" s="95"/>
    </row>
    <row r="44" customFormat="false" ht="12" hidden="false" customHeight="true" outlineLevel="0" collapsed="false">
      <c r="A44" s="47" t="s">
        <v>54</v>
      </c>
      <c r="B44" s="48" t="n">
        <v>216</v>
      </c>
      <c r="C44" s="47" t="s">
        <v>55</v>
      </c>
      <c r="D44" s="47" t="s">
        <v>101</v>
      </c>
      <c r="E44" s="50" t="s">
        <v>51</v>
      </c>
      <c r="F44" s="50" t="n">
        <v>1</v>
      </c>
      <c r="G44" s="93" t="n">
        <v>1</v>
      </c>
      <c r="H44" s="33" t="s">
        <v>61</v>
      </c>
      <c r="I44" s="51" t="s">
        <v>56</v>
      </c>
      <c r="J44" s="33" t="s">
        <v>24</v>
      </c>
      <c r="K44" s="51" t="s">
        <v>57</v>
      </c>
      <c r="L44" s="87" t="s">
        <v>26</v>
      </c>
      <c r="M44" s="93" t="s">
        <v>53</v>
      </c>
      <c r="N44" s="33" t="s">
        <v>24</v>
      </c>
      <c r="O44" s="94" t="s">
        <v>83</v>
      </c>
      <c r="P44" s="93" t="n">
        <v>1</v>
      </c>
      <c r="Q44" s="56" t="s">
        <v>1715</v>
      </c>
      <c r="R44" s="48" t="n">
        <v>0</v>
      </c>
      <c r="S44" s="98" t="s">
        <v>1717</v>
      </c>
      <c r="T44" s="47" t="s">
        <v>1721</v>
      </c>
      <c r="U44" s="33" t="s">
        <v>67</v>
      </c>
      <c r="V44" s="33" t="s">
        <v>67</v>
      </c>
      <c r="W44" s="33" t="s">
        <v>68</v>
      </c>
      <c r="X44" s="33" t="s">
        <v>71</v>
      </c>
      <c r="Y44" s="58" t="n">
        <f aca="false">F44*G44*2</f>
        <v>2</v>
      </c>
      <c r="Z44" s="58" t="str">
        <f aca="false">IF(X44="N",Y44,"0")</f>
        <v>0</v>
      </c>
      <c r="AA44" s="58" t="n">
        <f aca="false">IF(X44="P",Y44,"0")</f>
        <v>2</v>
      </c>
      <c r="AB44" s="95"/>
      <c r="AC44" s="95"/>
      <c r="AD44" s="95"/>
      <c r="AE44" s="95"/>
      <c r="AF44" s="95"/>
      <c r="AG44" s="95"/>
      <c r="AH44" s="95"/>
    </row>
    <row r="45" customFormat="false" ht="12" hidden="false" customHeight="true" outlineLevel="0" collapsed="false">
      <c r="A45" s="47" t="s">
        <v>54</v>
      </c>
      <c r="B45" s="48" t="n">
        <v>216</v>
      </c>
      <c r="C45" s="47" t="s">
        <v>55</v>
      </c>
      <c r="D45" s="47" t="s">
        <v>102</v>
      </c>
      <c r="E45" s="50" t="s">
        <v>51</v>
      </c>
      <c r="F45" s="50" t="n">
        <v>1</v>
      </c>
      <c r="G45" s="93" t="n">
        <v>1</v>
      </c>
      <c r="H45" s="33" t="s">
        <v>61</v>
      </c>
      <c r="I45" s="51" t="s">
        <v>56</v>
      </c>
      <c r="J45" s="33" t="s">
        <v>24</v>
      </c>
      <c r="K45" s="51" t="s">
        <v>57</v>
      </c>
      <c r="L45" s="87" t="s">
        <v>26</v>
      </c>
      <c r="M45" s="93" t="s">
        <v>53</v>
      </c>
      <c r="N45" s="33" t="s">
        <v>24</v>
      </c>
      <c r="O45" s="94" t="s">
        <v>83</v>
      </c>
      <c r="P45" s="93" t="n">
        <v>1</v>
      </c>
      <c r="Q45" s="56" t="s">
        <v>1715</v>
      </c>
      <c r="R45" s="48" t="n">
        <v>0</v>
      </c>
      <c r="S45" s="98" t="s">
        <v>1717</v>
      </c>
      <c r="T45" s="47" t="s">
        <v>1721</v>
      </c>
      <c r="U45" s="33" t="s">
        <v>67</v>
      </c>
      <c r="V45" s="33" t="s">
        <v>67</v>
      </c>
      <c r="W45" s="33" t="s">
        <v>68</v>
      </c>
      <c r="X45" s="33" t="s">
        <v>71</v>
      </c>
      <c r="Y45" s="58" t="n">
        <f aca="false">F45*G45*2</f>
        <v>2</v>
      </c>
      <c r="Z45" s="58" t="str">
        <f aca="false">IF(X45="N",Y45,"0")</f>
        <v>0</v>
      </c>
      <c r="AA45" s="58" t="n">
        <f aca="false">IF(X45="P",Y45,"0")</f>
        <v>2</v>
      </c>
      <c r="AB45" s="96"/>
      <c r="AC45" s="95"/>
      <c r="AD45" s="95"/>
      <c r="AE45" s="95"/>
      <c r="AF45" s="95"/>
      <c r="AG45" s="95"/>
      <c r="AH45" s="95"/>
    </row>
    <row r="46" customFormat="false" ht="12" hidden="false" customHeight="true" outlineLevel="0" collapsed="false">
      <c r="A46" s="47" t="s">
        <v>54</v>
      </c>
      <c r="B46" s="48" t="n">
        <v>216</v>
      </c>
      <c r="C46" s="47" t="s">
        <v>55</v>
      </c>
      <c r="D46" s="47" t="s">
        <v>103</v>
      </c>
      <c r="E46" s="50" t="s">
        <v>51</v>
      </c>
      <c r="F46" s="50" t="n">
        <v>1</v>
      </c>
      <c r="G46" s="93" t="n">
        <v>1</v>
      </c>
      <c r="H46" s="33" t="s">
        <v>61</v>
      </c>
      <c r="I46" s="51" t="s">
        <v>56</v>
      </c>
      <c r="J46" s="33" t="s">
        <v>24</v>
      </c>
      <c r="K46" s="51" t="s">
        <v>57</v>
      </c>
      <c r="L46" s="87" t="s">
        <v>26</v>
      </c>
      <c r="M46" s="93" t="s">
        <v>53</v>
      </c>
      <c r="N46" s="33" t="s">
        <v>24</v>
      </c>
      <c r="O46" s="94" t="s">
        <v>83</v>
      </c>
      <c r="P46" s="93" t="n">
        <v>1</v>
      </c>
      <c r="Q46" s="56" t="s">
        <v>1715</v>
      </c>
      <c r="R46" s="48" t="n">
        <v>0</v>
      </c>
      <c r="S46" s="98" t="s">
        <v>1717</v>
      </c>
      <c r="T46" s="47" t="s">
        <v>1721</v>
      </c>
      <c r="U46" s="33" t="s">
        <v>67</v>
      </c>
      <c r="V46" s="33" t="s">
        <v>67</v>
      </c>
      <c r="W46" s="33" t="s">
        <v>68</v>
      </c>
      <c r="X46" s="33" t="s">
        <v>71</v>
      </c>
      <c r="Y46" s="58" t="n">
        <f aca="false">F46*G46*2</f>
        <v>2</v>
      </c>
      <c r="Z46" s="58" t="str">
        <f aca="false">IF(X46="N",Y46,"0")</f>
        <v>0</v>
      </c>
      <c r="AA46" s="58" t="n">
        <f aca="false">IF(X46="P",Y46,"0")</f>
        <v>2</v>
      </c>
      <c r="AB46" s="96"/>
      <c r="AC46" s="95"/>
      <c r="AD46" s="95"/>
      <c r="AE46" s="95"/>
      <c r="AF46" s="95"/>
      <c r="AG46" s="95"/>
      <c r="AH46" s="95"/>
    </row>
    <row r="47" customFormat="false" ht="12" hidden="false" customHeight="true" outlineLevel="0" collapsed="false">
      <c r="A47" s="60"/>
      <c r="B47" s="61"/>
      <c r="C47" s="60"/>
      <c r="D47" s="60"/>
      <c r="E47" s="62"/>
      <c r="F47" s="62"/>
      <c r="G47" s="99" t="n">
        <f aca="false">SUM(G23:G46)</f>
        <v>13</v>
      </c>
      <c r="H47" s="64"/>
      <c r="I47" s="65"/>
      <c r="J47" s="100"/>
      <c r="K47" s="67"/>
      <c r="L47" s="68"/>
      <c r="M47" s="69" t="n">
        <f aca="false">G47-P47</f>
        <v>0</v>
      </c>
      <c r="N47" s="337"/>
      <c r="O47" s="102"/>
      <c r="P47" s="103" t="n">
        <f aca="false">SUM(P23:P46)</f>
        <v>13</v>
      </c>
      <c r="Q47" s="60"/>
      <c r="R47" s="61"/>
      <c r="S47" s="70"/>
      <c r="T47" s="60"/>
      <c r="U47" s="62"/>
      <c r="V47" s="62"/>
      <c r="W47" s="62"/>
      <c r="X47" s="62"/>
      <c r="Y47" s="58" t="n">
        <f aca="false">F47*G47*2</f>
        <v>0</v>
      </c>
      <c r="Z47" s="58" t="str">
        <f aca="false">IF(X47="N",Y47,"0")</f>
        <v>0</v>
      </c>
      <c r="AA47" s="58" t="str">
        <f aca="false">IF(X47="P",Y47,"0")</f>
        <v>0</v>
      </c>
      <c r="AB47" s="104"/>
      <c r="AC47" s="71"/>
      <c r="AD47" s="62"/>
      <c r="AE47" s="62"/>
      <c r="AF47" s="62"/>
    </row>
    <row r="48" customFormat="false" ht="12" hidden="false" customHeight="true" outlineLevel="0" collapsed="false">
      <c r="A48" s="90"/>
      <c r="B48" s="91"/>
      <c r="C48" s="90"/>
      <c r="D48" s="90"/>
      <c r="E48" s="50"/>
      <c r="F48" s="50"/>
      <c r="G48" s="105"/>
      <c r="H48" s="106"/>
      <c r="I48" s="92"/>
      <c r="J48" s="107"/>
      <c r="K48" s="49"/>
      <c r="L48" s="87"/>
      <c r="M48" s="88"/>
      <c r="N48" s="136"/>
      <c r="O48" s="94"/>
      <c r="P48" s="109"/>
      <c r="Q48" s="90"/>
      <c r="R48" s="91"/>
      <c r="S48" s="74"/>
      <c r="T48" s="90"/>
      <c r="U48" s="50"/>
      <c r="V48" s="50"/>
      <c r="W48" s="50"/>
      <c r="X48" s="50"/>
      <c r="Y48" s="58" t="n">
        <f aca="false">F48*G48*2</f>
        <v>0</v>
      </c>
      <c r="Z48" s="58" t="str">
        <f aca="false">IF(X48="N",Y48,"0")</f>
        <v>0</v>
      </c>
      <c r="AA48" s="58" t="str">
        <f aca="false">IF(X48="P",Y48,"0")</f>
        <v>0</v>
      </c>
      <c r="AB48" s="110"/>
      <c r="AC48" s="59"/>
      <c r="AD48" s="50"/>
      <c r="AE48" s="50"/>
      <c r="AF48" s="50"/>
    </row>
    <row r="49" customFormat="false" ht="12" hidden="false" customHeight="true" outlineLevel="0" collapsed="false">
      <c r="A49" s="47" t="s">
        <v>54</v>
      </c>
      <c r="B49" s="48" t="n">
        <v>216</v>
      </c>
      <c r="C49" s="47" t="s">
        <v>55</v>
      </c>
      <c r="D49" s="90" t="s">
        <v>78</v>
      </c>
      <c r="E49" s="50" t="s">
        <v>51</v>
      </c>
      <c r="F49" s="50" t="n">
        <v>1</v>
      </c>
      <c r="G49" s="92" t="n">
        <v>5</v>
      </c>
      <c r="H49" s="33" t="s">
        <v>61</v>
      </c>
      <c r="I49" s="51" t="s">
        <v>56</v>
      </c>
      <c r="J49" s="33" t="s">
        <v>24</v>
      </c>
      <c r="K49" s="51" t="s">
        <v>57</v>
      </c>
      <c r="L49" s="87" t="s">
        <v>26</v>
      </c>
      <c r="M49" s="55" t="s">
        <v>104</v>
      </c>
      <c r="N49" s="33" t="s">
        <v>24</v>
      </c>
      <c r="O49" s="111" t="s">
        <v>771</v>
      </c>
      <c r="P49" s="92" t="n">
        <v>5</v>
      </c>
      <c r="Q49" s="47" t="s">
        <v>1719</v>
      </c>
      <c r="R49" s="48" t="n">
        <v>225</v>
      </c>
      <c r="S49" s="98" t="s">
        <v>1722</v>
      </c>
      <c r="T49" s="47" t="s">
        <v>1723</v>
      </c>
      <c r="U49" s="33" t="s">
        <v>774</v>
      </c>
      <c r="V49" s="33" t="s">
        <v>774</v>
      </c>
      <c r="W49" s="33" t="s">
        <v>68</v>
      </c>
      <c r="X49" s="33" t="s">
        <v>71</v>
      </c>
      <c r="Y49" s="58" t="n">
        <f aca="false">F49*G49*2</f>
        <v>10</v>
      </c>
      <c r="Z49" s="58" t="str">
        <f aca="false">IF(X49="N",Y49,"0")</f>
        <v>0</v>
      </c>
      <c r="AA49" s="58" t="n">
        <f aca="false">IF(X49="P",Y49,"0")</f>
        <v>10</v>
      </c>
      <c r="AB49" s="96"/>
      <c r="AC49" s="59"/>
      <c r="AD49" s="50"/>
      <c r="AE49" s="50"/>
      <c r="AF49" s="50"/>
    </row>
    <row r="50" customFormat="false" ht="12" hidden="false" customHeight="true" outlineLevel="0" collapsed="false">
      <c r="A50" s="47" t="s">
        <v>54</v>
      </c>
      <c r="B50" s="48" t="n">
        <v>216</v>
      </c>
      <c r="C50" s="47" t="s">
        <v>55</v>
      </c>
      <c r="D50" s="90" t="s">
        <v>79</v>
      </c>
      <c r="E50" s="50" t="s">
        <v>51</v>
      </c>
      <c r="F50" s="50" t="n">
        <v>1</v>
      </c>
      <c r="G50" s="92" t="n">
        <v>5</v>
      </c>
      <c r="H50" s="33" t="s">
        <v>61</v>
      </c>
      <c r="I50" s="51" t="s">
        <v>56</v>
      </c>
      <c r="J50" s="33" t="s">
        <v>24</v>
      </c>
      <c r="K50" s="51" t="s">
        <v>57</v>
      </c>
      <c r="L50" s="87" t="s">
        <v>26</v>
      </c>
      <c r="M50" s="55" t="s">
        <v>104</v>
      </c>
      <c r="N50" s="33" t="s">
        <v>24</v>
      </c>
      <c r="O50" s="111" t="s">
        <v>771</v>
      </c>
      <c r="P50" s="92" t="n">
        <v>5</v>
      </c>
      <c r="Q50" s="47" t="s">
        <v>1719</v>
      </c>
      <c r="R50" s="48" t="n">
        <v>225</v>
      </c>
      <c r="S50" s="98" t="s">
        <v>1722</v>
      </c>
      <c r="T50" s="47" t="s">
        <v>1723</v>
      </c>
      <c r="U50" s="33" t="s">
        <v>774</v>
      </c>
      <c r="V50" s="33" t="s">
        <v>774</v>
      </c>
      <c r="W50" s="33" t="s">
        <v>68</v>
      </c>
      <c r="X50" s="33" t="s">
        <v>71</v>
      </c>
      <c r="Y50" s="58" t="n">
        <f aca="false">F50*G50*2</f>
        <v>10</v>
      </c>
      <c r="Z50" s="58" t="str">
        <f aca="false">IF(X50="N",Y50,"0")</f>
        <v>0</v>
      </c>
      <c r="AA50" s="58" t="n">
        <f aca="false">IF(X50="P",Y50,"0")</f>
        <v>10</v>
      </c>
      <c r="AB50" s="96"/>
      <c r="AC50" s="59"/>
      <c r="AD50" s="50"/>
      <c r="AE50" s="50"/>
      <c r="AF50" s="50"/>
    </row>
    <row r="51" customFormat="false" ht="12" hidden="false" customHeight="true" outlineLevel="0" collapsed="false">
      <c r="A51" s="47" t="s">
        <v>54</v>
      </c>
      <c r="B51" s="48" t="n">
        <v>216</v>
      </c>
      <c r="C51" s="47" t="s">
        <v>55</v>
      </c>
      <c r="D51" s="90" t="s">
        <v>80</v>
      </c>
      <c r="E51" s="50" t="s">
        <v>51</v>
      </c>
      <c r="F51" s="50" t="n">
        <v>1</v>
      </c>
      <c r="G51" s="92" t="n">
        <v>5</v>
      </c>
      <c r="H51" s="33" t="s">
        <v>61</v>
      </c>
      <c r="I51" s="51" t="s">
        <v>56</v>
      </c>
      <c r="J51" s="33" t="s">
        <v>24</v>
      </c>
      <c r="K51" s="51" t="s">
        <v>57</v>
      </c>
      <c r="L51" s="87" t="s">
        <v>26</v>
      </c>
      <c r="M51" s="55" t="s">
        <v>104</v>
      </c>
      <c r="N51" s="33" t="s">
        <v>24</v>
      </c>
      <c r="O51" s="111" t="s">
        <v>771</v>
      </c>
      <c r="P51" s="92" t="n">
        <v>5</v>
      </c>
      <c r="Q51" s="47" t="s">
        <v>1719</v>
      </c>
      <c r="R51" s="48" t="n">
        <v>225</v>
      </c>
      <c r="S51" s="98" t="s">
        <v>1722</v>
      </c>
      <c r="T51" s="47" t="s">
        <v>1723</v>
      </c>
      <c r="U51" s="33" t="s">
        <v>774</v>
      </c>
      <c r="V51" s="33" t="s">
        <v>774</v>
      </c>
      <c r="W51" s="33" t="s">
        <v>68</v>
      </c>
      <c r="X51" s="33" t="s">
        <v>71</v>
      </c>
      <c r="Y51" s="58" t="n">
        <f aca="false">F51*G51*2</f>
        <v>10</v>
      </c>
      <c r="Z51" s="58" t="str">
        <f aca="false">IF(X51="N",Y51,"0")</f>
        <v>0</v>
      </c>
      <c r="AA51" s="58" t="n">
        <f aca="false">IF(X51="P",Y51,"0")</f>
        <v>10</v>
      </c>
      <c r="AB51" s="96"/>
      <c r="AC51" s="59"/>
      <c r="AD51" s="50"/>
      <c r="AE51" s="50"/>
      <c r="AF51" s="50"/>
    </row>
    <row r="52" customFormat="false" ht="12" hidden="false" customHeight="true" outlineLevel="0" collapsed="false">
      <c r="A52" s="47" t="s">
        <v>54</v>
      </c>
      <c r="B52" s="48" t="n">
        <v>216</v>
      </c>
      <c r="C52" s="47" t="s">
        <v>55</v>
      </c>
      <c r="D52" s="90" t="s">
        <v>81</v>
      </c>
      <c r="E52" s="50" t="s">
        <v>51</v>
      </c>
      <c r="F52" s="50" t="n">
        <v>1</v>
      </c>
      <c r="G52" s="92" t="n">
        <v>5</v>
      </c>
      <c r="H52" s="33" t="s">
        <v>61</v>
      </c>
      <c r="I52" s="51" t="s">
        <v>56</v>
      </c>
      <c r="J52" s="33" t="s">
        <v>24</v>
      </c>
      <c r="K52" s="51" t="s">
        <v>57</v>
      </c>
      <c r="L52" s="87" t="s">
        <v>26</v>
      </c>
      <c r="M52" s="55" t="s">
        <v>104</v>
      </c>
      <c r="N52" s="33" t="s">
        <v>24</v>
      </c>
      <c r="O52" s="111" t="s">
        <v>771</v>
      </c>
      <c r="P52" s="92" t="n">
        <v>5</v>
      </c>
      <c r="Q52" s="47" t="s">
        <v>1719</v>
      </c>
      <c r="R52" s="48" t="n">
        <v>225</v>
      </c>
      <c r="S52" s="98" t="s">
        <v>1722</v>
      </c>
      <c r="T52" s="47" t="s">
        <v>1723</v>
      </c>
      <c r="U52" s="33" t="s">
        <v>774</v>
      </c>
      <c r="V52" s="33" t="s">
        <v>774</v>
      </c>
      <c r="W52" s="33" t="s">
        <v>68</v>
      </c>
      <c r="X52" s="33" t="s">
        <v>71</v>
      </c>
      <c r="Y52" s="58" t="n">
        <f aca="false">F52*G52*2</f>
        <v>10</v>
      </c>
      <c r="Z52" s="58" t="str">
        <f aca="false">IF(X52="N",Y52,"0")</f>
        <v>0</v>
      </c>
      <c r="AA52" s="58" t="n">
        <f aca="false">IF(X52="P",Y52,"0")</f>
        <v>10</v>
      </c>
      <c r="AB52" s="96"/>
      <c r="AC52" s="59"/>
      <c r="AD52" s="50"/>
      <c r="AE52" s="50"/>
      <c r="AF52" s="50"/>
    </row>
    <row r="53" customFormat="false" ht="12" hidden="false" customHeight="true" outlineLevel="0" collapsed="false">
      <c r="A53" s="47" t="s">
        <v>54</v>
      </c>
      <c r="B53" s="48" t="n">
        <v>216</v>
      </c>
      <c r="C53" s="47" t="s">
        <v>55</v>
      </c>
      <c r="D53" s="90" t="s">
        <v>82</v>
      </c>
      <c r="E53" s="50" t="s">
        <v>51</v>
      </c>
      <c r="F53" s="50" t="n">
        <v>1</v>
      </c>
      <c r="G53" s="92" t="n">
        <v>4</v>
      </c>
      <c r="H53" s="33" t="s">
        <v>61</v>
      </c>
      <c r="I53" s="51" t="s">
        <v>56</v>
      </c>
      <c r="J53" s="33" t="s">
        <v>24</v>
      </c>
      <c r="K53" s="51" t="s">
        <v>57</v>
      </c>
      <c r="L53" s="87" t="s">
        <v>26</v>
      </c>
      <c r="M53" s="55" t="s">
        <v>104</v>
      </c>
      <c r="N53" s="33" t="s">
        <v>24</v>
      </c>
      <c r="O53" s="111" t="s">
        <v>771</v>
      </c>
      <c r="P53" s="92" t="n">
        <v>4</v>
      </c>
      <c r="Q53" s="47" t="s">
        <v>1719</v>
      </c>
      <c r="R53" s="48" t="n">
        <v>225</v>
      </c>
      <c r="S53" s="98" t="s">
        <v>1722</v>
      </c>
      <c r="T53" s="47" t="s">
        <v>1723</v>
      </c>
      <c r="U53" s="33" t="s">
        <v>774</v>
      </c>
      <c r="V53" s="33" t="s">
        <v>774</v>
      </c>
      <c r="W53" s="33" t="s">
        <v>68</v>
      </c>
      <c r="X53" s="33" t="s">
        <v>71</v>
      </c>
      <c r="Y53" s="58" t="n">
        <f aca="false">F53*G53*2</f>
        <v>8</v>
      </c>
      <c r="Z53" s="58" t="str">
        <f aca="false">IF(X53="N",Y53,"0")</f>
        <v>0</v>
      </c>
      <c r="AA53" s="58" t="n">
        <f aca="false">IF(X53="P",Y53,"0")</f>
        <v>8</v>
      </c>
      <c r="AB53" s="96"/>
      <c r="AC53" s="59"/>
      <c r="AD53" s="50"/>
      <c r="AE53" s="50"/>
      <c r="AF53" s="50"/>
    </row>
    <row r="54" customFormat="false" ht="12" hidden="false" customHeight="true" outlineLevel="0" collapsed="false">
      <c r="A54" s="47" t="s">
        <v>54</v>
      </c>
      <c r="B54" s="48" t="n">
        <v>216</v>
      </c>
      <c r="C54" s="47" t="s">
        <v>55</v>
      </c>
      <c r="D54" s="90" t="s">
        <v>85</v>
      </c>
      <c r="E54" s="50" t="s">
        <v>51</v>
      </c>
      <c r="F54" s="50" t="n">
        <v>1</v>
      </c>
      <c r="G54" s="92" t="n">
        <v>4</v>
      </c>
      <c r="H54" s="33" t="s">
        <v>61</v>
      </c>
      <c r="I54" s="51" t="s">
        <v>56</v>
      </c>
      <c r="J54" s="33" t="s">
        <v>24</v>
      </c>
      <c r="K54" s="51" t="s">
        <v>57</v>
      </c>
      <c r="L54" s="87" t="s">
        <v>26</v>
      </c>
      <c r="M54" s="55" t="s">
        <v>104</v>
      </c>
      <c r="N54" s="33" t="s">
        <v>24</v>
      </c>
      <c r="O54" s="111" t="s">
        <v>771</v>
      </c>
      <c r="P54" s="92" t="n">
        <v>4</v>
      </c>
      <c r="Q54" s="47" t="s">
        <v>1719</v>
      </c>
      <c r="R54" s="48" t="n">
        <v>225</v>
      </c>
      <c r="S54" s="98" t="s">
        <v>1722</v>
      </c>
      <c r="T54" s="47" t="s">
        <v>1723</v>
      </c>
      <c r="U54" s="33" t="s">
        <v>774</v>
      </c>
      <c r="V54" s="33" t="s">
        <v>774</v>
      </c>
      <c r="W54" s="33" t="s">
        <v>68</v>
      </c>
      <c r="X54" s="33" t="s">
        <v>71</v>
      </c>
      <c r="Y54" s="58" t="n">
        <f aca="false">F54*G54*2</f>
        <v>8</v>
      </c>
      <c r="Z54" s="58" t="str">
        <f aca="false">IF(X54="N",Y54,"0")</f>
        <v>0</v>
      </c>
      <c r="AA54" s="58" t="n">
        <f aca="false">IF(X54="P",Y54,"0")</f>
        <v>8</v>
      </c>
      <c r="AB54" s="96"/>
      <c r="AC54" s="59"/>
      <c r="AD54" s="50"/>
      <c r="AE54" s="50"/>
      <c r="AF54" s="50"/>
    </row>
    <row r="55" customFormat="false" ht="12" hidden="false" customHeight="true" outlineLevel="0" collapsed="false">
      <c r="A55" s="47" t="s">
        <v>54</v>
      </c>
      <c r="B55" s="48" t="n">
        <v>216</v>
      </c>
      <c r="C55" s="47" t="s">
        <v>55</v>
      </c>
      <c r="D55" s="90" t="s">
        <v>86</v>
      </c>
      <c r="E55" s="50" t="s">
        <v>51</v>
      </c>
      <c r="F55" s="50" t="n">
        <v>1</v>
      </c>
      <c r="G55" s="92" t="n">
        <v>2</v>
      </c>
      <c r="H55" s="33" t="s">
        <v>61</v>
      </c>
      <c r="I55" s="51" t="s">
        <v>56</v>
      </c>
      <c r="J55" s="33" t="s">
        <v>24</v>
      </c>
      <c r="K55" s="51" t="s">
        <v>57</v>
      </c>
      <c r="L55" s="87" t="s">
        <v>26</v>
      </c>
      <c r="M55" s="55" t="s">
        <v>104</v>
      </c>
      <c r="N55" s="33" t="s">
        <v>24</v>
      </c>
      <c r="O55" s="111" t="s">
        <v>771</v>
      </c>
      <c r="P55" s="92" t="n">
        <v>2</v>
      </c>
      <c r="Q55" s="47" t="s">
        <v>1719</v>
      </c>
      <c r="R55" s="48" t="n">
        <v>225</v>
      </c>
      <c r="S55" s="98" t="s">
        <v>1722</v>
      </c>
      <c r="T55" s="47" t="s">
        <v>1723</v>
      </c>
      <c r="U55" s="33" t="s">
        <v>774</v>
      </c>
      <c r="V55" s="33" t="s">
        <v>774</v>
      </c>
      <c r="W55" s="33" t="s">
        <v>68</v>
      </c>
      <c r="X55" s="33" t="s">
        <v>71</v>
      </c>
      <c r="Y55" s="58" t="n">
        <f aca="false">F55*G55*2</f>
        <v>4</v>
      </c>
      <c r="Z55" s="58" t="str">
        <f aca="false">IF(X55="N",Y55,"0")</f>
        <v>0</v>
      </c>
      <c r="AA55" s="58" t="n">
        <f aca="false">IF(X55="P",Y55,"0")</f>
        <v>4</v>
      </c>
      <c r="AB55" s="96"/>
      <c r="AC55" s="95"/>
      <c r="AD55" s="95"/>
      <c r="AE55" s="95"/>
      <c r="AF55" s="95"/>
      <c r="AG55" s="95"/>
      <c r="AH55" s="95"/>
    </row>
    <row r="56" customFormat="false" ht="12" hidden="false" customHeight="true" outlineLevel="0" collapsed="false">
      <c r="A56" s="47" t="s">
        <v>54</v>
      </c>
      <c r="B56" s="48" t="n">
        <v>216</v>
      </c>
      <c r="C56" s="47" t="s">
        <v>55</v>
      </c>
      <c r="D56" s="90" t="s">
        <v>87</v>
      </c>
      <c r="E56" s="50" t="s">
        <v>51</v>
      </c>
      <c r="F56" s="50" t="n">
        <v>1</v>
      </c>
      <c r="G56" s="92" t="n">
        <v>2</v>
      </c>
      <c r="H56" s="33" t="s">
        <v>61</v>
      </c>
      <c r="I56" s="51" t="s">
        <v>56</v>
      </c>
      <c r="J56" s="33" t="s">
        <v>24</v>
      </c>
      <c r="K56" s="51" t="s">
        <v>57</v>
      </c>
      <c r="L56" s="87" t="s">
        <v>26</v>
      </c>
      <c r="M56" s="55" t="s">
        <v>104</v>
      </c>
      <c r="N56" s="33" t="s">
        <v>24</v>
      </c>
      <c r="O56" s="111" t="s">
        <v>771</v>
      </c>
      <c r="P56" s="92" t="n">
        <v>2</v>
      </c>
      <c r="Q56" s="47" t="s">
        <v>1719</v>
      </c>
      <c r="R56" s="48" t="n">
        <v>225</v>
      </c>
      <c r="S56" s="98" t="s">
        <v>1722</v>
      </c>
      <c r="T56" s="47" t="s">
        <v>1723</v>
      </c>
      <c r="U56" s="33" t="s">
        <v>774</v>
      </c>
      <c r="V56" s="33" t="s">
        <v>774</v>
      </c>
      <c r="W56" s="33" t="s">
        <v>68</v>
      </c>
      <c r="X56" s="33" t="s">
        <v>71</v>
      </c>
      <c r="Y56" s="58" t="n">
        <f aca="false">F56*G56*2</f>
        <v>4</v>
      </c>
      <c r="Z56" s="58" t="str">
        <f aca="false">IF(X56="N",Y56,"0")</f>
        <v>0</v>
      </c>
      <c r="AA56" s="58" t="n">
        <f aca="false">IF(X56="P",Y56,"0")</f>
        <v>4</v>
      </c>
      <c r="AB56" s="96"/>
      <c r="AC56" s="95"/>
      <c r="AD56" s="95"/>
      <c r="AE56" s="95"/>
      <c r="AF56" s="95"/>
      <c r="AG56" s="95"/>
      <c r="AH56" s="95"/>
    </row>
    <row r="57" customFormat="false" ht="12" hidden="false" customHeight="true" outlineLevel="0" collapsed="false">
      <c r="A57" s="47" t="s">
        <v>54</v>
      </c>
      <c r="B57" s="48" t="n">
        <v>216</v>
      </c>
      <c r="C57" s="47" t="s">
        <v>55</v>
      </c>
      <c r="D57" s="90" t="s">
        <v>88</v>
      </c>
      <c r="E57" s="50" t="s">
        <v>51</v>
      </c>
      <c r="F57" s="50" t="n">
        <v>1</v>
      </c>
      <c r="G57" s="92" t="n">
        <v>2</v>
      </c>
      <c r="H57" s="33" t="s">
        <v>61</v>
      </c>
      <c r="I57" s="51" t="s">
        <v>56</v>
      </c>
      <c r="J57" s="33" t="s">
        <v>24</v>
      </c>
      <c r="K57" s="51" t="s">
        <v>57</v>
      </c>
      <c r="L57" s="87" t="s">
        <v>26</v>
      </c>
      <c r="M57" s="55" t="s">
        <v>104</v>
      </c>
      <c r="N57" s="33" t="s">
        <v>24</v>
      </c>
      <c r="O57" s="111" t="s">
        <v>771</v>
      </c>
      <c r="P57" s="92" t="n">
        <v>2</v>
      </c>
      <c r="Q57" s="47" t="s">
        <v>1719</v>
      </c>
      <c r="R57" s="48" t="n">
        <v>225</v>
      </c>
      <c r="S57" s="98" t="s">
        <v>1722</v>
      </c>
      <c r="T57" s="47" t="s">
        <v>1723</v>
      </c>
      <c r="U57" s="33" t="s">
        <v>774</v>
      </c>
      <c r="V57" s="33" t="s">
        <v>774</v>
      </c>
      <c r="W57" s="33" t="s">
        <v>68</v>
      </c>
      <c r="X57" s="33" t="s">
        <v>71</v>
      </c>
      <c r="Y57" s="58" t="n">
        <f aca="false">F57*G57*2</f>
        <v>4</v>
      </c>
      <c r="Z57" s="58" t="str">
        <f aca="false">IF(X57="N",Y57,"0")</f>
        <v>0</v>
      </c>
      <c r="AA57" s="58" t="n">
        <f aca="false">IF(X57="P",Y57,"0")</f>
        <v>4</v>
      </c>
      <c r="AB57" s="96"/>
      <c r="AC57" s="95"/>
      <c r="AD57" s="95"/>
      <c r="AE57" s="95"/>
      <c r="AF57" s="95"/>
      <c r="AG57" s="95"/>
      <c r="AH57" s="95"/>
    </row>
    <row r="58" customFormat="false" ht="12" hidden="false" customHeight="true" outlineLevel="0" collapsed="false">
      <c r="A58" s="47" t="s">
        <v>54</v>
      </c>
      <c r="B58" s="48" t="n">
        <v>216</v>
      </c>
      <c r="C58" s="47" t="s">
        <v>55</v>
      </c>
      <c r="D58" s="90" t="s">
        <v>89</v>
      </c>
      <c r="E58" s="50" t="s">
        <v>51</v>
      </c>
      <c r="F58" s="50" t="n">
        <v>1</v>
      </c>
      <c r="G58" s="92" t="n">
        <v>2</v>
      </c>
      <c r="H58" s="33" t="s">
        <v>61</v>
      </c>
      <c r="I58" s="51" t="s">
        <v>56</v>
      </c>
      <c r="J58" s="33" t="s">
        <v>24</v>
      </c>
      <c r="K58" s="51" t="s">
        <v>57</v>
      </c>
      <c r="L58" s="87" t="s">
        <v>26</v>
      </c>
      <c r="M58" s="55" t="s">
        <v>104</v>
      </c>
      <c r="N58" s="33" t="s">
        <v>24</v>
      </c>
      <c r="O58" s="111" t="s">
        <v>771</v>
      </c>
      <c r="P58" s="92" t="n">
        <v>2</v>
      </c>
      <c r="Q58" s="47" t="s">
        <v>1719</v>
      </c>
      <c r="R58" s="48" t="n">
        <v>225</v>
      </c>
      <c r="S58" s="98" t="s">
        <v>1722</v>
      </c>
      <c r="T58" s="47" t="s">
        <v>1723</v>
      </c>
      <c r="U58" s="33" t="s">
        <v>774</v>
      </c>
      <c r="V58" s="33" t="s">
        <v>774</v>
      </c>
      <c r="W58" s="33" t="s">
        <v>68</v>
      </c>
      <c r="X58" s="33" t="s">
        <v>71</v>
      </c>
      <c r="Y58" s="58" t="n">
        <f aca="false">F58*G58*2</f>
        <v>4</v>
      </c>
      <c r="Z58" s="58" t="str">
        <f aca="false">IF(X58="N",Y58,"0")</f>
        <v>0</v>
      </c>
      <c r="AA58" s="58" t="n">
        <f aca="false">IF(X58="P",Y58,"0")</f>
        <v>4</v>
      </c>
      <c r="AB58" s="95"/>
      <c r="AC58" s="95"/>
      <c r="AD58" s="95"/>
      <c r="AE58" s="95"/>
      <c r="AF58" s="95"/>
      <c r="AG58" s="95"/>
      <c r="AH58" s="95"/>
    </row>
    <row r="59" customFormat="false" ht="12" hidden="false" customHeight="true" outlineLevel="0" collapsed="false">
      <c r="A59" s="47" t="s">
        <v>54</v>
      </c>
      <c r="B59" s="48" t="n">
        <v>216</v>
      </c>
      <c r="C59" s="47" t="s">
        <v>55</v>
      </c>
      <c r="D59" s="90" t="s">
        <v>90</v>
      </c>
      <c r="E59" s="50" t="s">
        <v>51</v>
      </c>
      <c r="F59" s="50" t="n">
        <v>1</v>
      </c>
      <c r="G59" s="92" t="n">
        <v>2</v>
      </c>
      <c r="H59" s="33" t="s">
        <v>61</v>
      </c>
      <c r="I59" s="51" t="s">
        <v>56</v>
      </c>
      <c r="J59" s="33" t="s">
        <v>24</v>
      </c>
      <c r="K59" s="51" t="s">
        <v>57</v>
      </c>
      <c r="L59" s="87" t="s">
        <v>26</v>
      </c>
      <c r="M59" s="55" t="s">
        <v>104</v>
      </c>
      <c r="N59" s="33" t="s">
        <v>24</v>
      </c>
      <c r="O59" s="111" t="s">
        <v>771</v>
      </c>
      <c r="P59" s="92" t="n">
        <v>2</v>
      </c>
      <c r="Q59" s="47" t="s">
        <v>1719</v>
      </c>
      <c r="R59" s="48" t="n">
        <v>225</v>
      </c>
      <c r="S59" s="98" t="s">
        <v>1722</v>
      </c>
      <c r="T59" s="47" t="s">
        <v>1723</v>
      </c>
      <c r="U59" s="33" t="s">
        <v>774</v>
      </c>
      <c r="V59" s="33" t="s">
        <v>774</v>
      </c>
      <c r="W59" s="33" t="s">
        <v>68</v>
      </c>
      <c r="X59" s="33" t="s">
        <v>71</v>
      </c>
      <c r="Y59" s="58" t="n">
        <f aca="false">F59*G59*2</f>
        <v>4</v>
      </c>
      <c r="Z59" s="58" t="str">
        <f aca="false">IF(X59="N",Y59,"0")</f>
        <v>0</v>
      </c>
      <c r="AA59" s="58" t="n">
        <f aca="false">IF(X59="P",Y59,"0")</f>
        <v>4</v>
      </c>
      <c r="AB59" s="95"/>
      <c r="AC59" s="95"/>
      <c r="AD59" s="95"/>
      <c r="AE59" s="95"/>
      <c r="AF59" s="95"/>
      <c r="AG59" s="95"/>
      <c r="AH59" s="95"/>
    </row>
    <row r="60" customFormat="false" ht="12" hidden="false" customHeight="true" outlineLevel="0" collapsed="false">
      <c r="A60" s="47" t="s">
        <v>54</v>
      </c>
      <c r="B60" s="48" t="n">
        <v>216</v>
      </c>
      <c r="C60" s="47" t="s">
        <v>55</v>
      </c>
      <c r="D60" s="90" t="s">
        <v>91</v>
      </c>
      <c r="E60" s="50" t="s">
        <v>51</v>
      </c>
      <c r="F60" s="50" t="n">
        <v>1</v>
      </c>
      <c r="G60" s="92" t="n">
        <v>2</v>
      </c>
      <c r="H60" s="33" t="s">
        <v>61</v>
      </c>
      <c r="I60" s="51" t="s">
        <v>56</v>
      </c>
      <c r="J60" s="33" t="s">
        <v>24</v>
      </c>
      <c r="K60" s="51" t="s">
        <v>57</v>
      </c>
      <c r="L60" s="87" t="s">
        <v>26</v>
      </c>
      <c r="M60" s="55" t="s">
        <v>104</v>
      </c>
      <c r="N60" s="33" t="s">
        <v>24</v>
      </c>
      <c r="O60" s="111" t="s">
        <v>771</v>
      </c>
      <c r="P60" s="92" t="n">
        <v>2</v>
      </c>
      <c r="Q60" s="47" t="s">
        <v>1719</v>
      </c>
      <c r="R60" s="48" t="n">
        <v>225</v>
      </c>
      <c r="S60" s="98" t="s">
        <v>1722</v>
      </c>
      <c r="T60" s="47" t="s">
        <v>1723</v>
      </c>
      <c r="U60" s="33" t="s">
        <v>774</v>
      </c>
      <c r="V60" s="33" t="s">
        <v>774</v>
      </c>
      <c r="W60" s="33" t="s">
        <v>68</v>
      </c>
      <c r="X60" s="33" t="s">
        <v>71</v>
      </c>
      <c r="Y60" s="58" t="n">
        <f aca="false">F60*G60*2</f>
        <v>4</v>
      </c>
      <c r="Z60" s="58" t="str">
        <f aca="false">IF(X60="N",Y60,"0")</f>
        <v>0</v>
      </c>
      <c r="AA60" s="58" t="n">
        <f aca="false">IF(X60="P",Y60,"0")</f>
        <v>4</v>
      </c>
      <c r="AB60" s="95"/>
      <c r="AC60" s="95"/>
      <c r="AD60" s="95"/>
      <c r="AE60" s="95"/>
      <c r="AF60" s="95"/>
      <c r="AG60" s="95"/>
      <c r="AH60" s="95"/>
    </row>
    <row r="61" customFormat="false" ht="12" hidden="false" customHeight="true" outlineLevel="0" collapsed="false">
      <c r="A61" s="47" t="s">
        <v>54</v>
      </c>
      <c r="B61" s="48" t="n">
        <v>216</v>
      </c>
      <c r="C61" s="47" t="s">
        <v>55</v>
      </c>
      <c r="D61" s="90" t="s">
        <v>92</v>
      </c>
      <c r="E61" s="50" t="s">
        <v>51</v>
      </c>
      <c r="F61" s="50" t="n">
        <v>1</v>
      </c>
      <c r="G61" s="92" t="n">
        <v>2</v>
      </c>
      <c r="H61" s="33" t="s">
        <v>61</v>
      </c>
      <c r="I61" s="51" t="s">
        <v>56</v>
      </c>
      <c r="J61" s="33" t="s">
        <v>24</v>
      </c>
      <c r="K61" s="51" t="s">
        <v>57</v>
      </c>
      <c r="L61" s="87" t="s">
        <v>26</v>
      </c>
      <c r="M61" s="55" t="s">
        <v>104</v>
      </c>
      <c r="N61" s="33" t="s">
        <v>24</v>
      </c>
      <c r="O61" s="111" t="s">
        <v>771</v>
      </c>
      <c r="P61" s="92" t="n">
        <v>2</v>
      </c>
      <c r="Q61" s="47" t="s">
        <v>1719</v>
      </c>
      <c r="R61" s="48" t="n">
        <v>225</v>
      </c>
      <c r="S61" s="98" t="s">
        <v>1722</v>
      </c>
      <c r="T61" s="47" t="s">
        <v>1723</v>
      </c>
      <c r="U61" s="33" t="s">
        <v>774</v>
      </c>
      <c r="V61" s="33" t="s">
        <v>774</v>
      </c>
      <c r="W61" s="33" t="s">
        <v>68</v>
      </c>
      <c r="X61" s="33" t="s">
        <v>71</v>
      </c>
      <c r="Y61" s="58" t="n">
        <f aca="false">F61*G61*2</f>
        <v>4</v>
      </c>
      <c r="Z61" s="58" t="str">
        <f aca="false">IF(X61="N",Y61,"0")</f>
        <v>0</v>
      </c>
      <c r="AA61" s="58" t="n">
        <f aca="false">IF(X61="P",Y61,"0")</f>
        <v>4</v>
      </c>
      <c r="AB61" s="95"/>
      <c r="AC61" s="95"/>
      <c r="AD61" s="95"/>
      <c r="AE61" s="95"/>
      <c r="AF61" s="95"/>
      <c r="AG61" s="95"/>
      <c r="AH61" s="95"/>
    </row>
    <row r="62" customFormat="false" ht="12" hidden="false" customHeight="true" outlineLevel="0" collapsed="false">
      <c r="A62" s="47" t="s">
        <v>54</v>
      </c>
      <c r="B62" s="48" t="n">
        <v>216</v>
      </c>
      <c r="C62" s="47" t="s">
        <v>55</v>
      </c>
      <c r="D62" s="90" t="s">
        <v>93</v>
      </c>
      <c r="E62" s="50" t="s">
        <v>51</v>
      </c>
      <c r="F62" s="50" t="n">
        <v>1</v>
      </c>
      <c r="G62" s="92" t="n">
        <v>1</v>
      </c>
      <c r="H62" s="33" t="s">
        <v>61</v>
      </c>
      <c r="I62" s="51" t="s">
        <v>56</v>
      </c>
      <c r="J62" s="33" t="s">
        <v>24</v>
      </c>
      <c r="K62" s="51" t="s">
        <v>57</v>
      </c>
      <c r="L62" s="87" t="s">
        <v>26</v>
      </c>
      <c r="M62" s="55" t="s">
        <v>104</v>
      </c>
      <c r="N62" s="33" t="s">
        <v>24</v>
      </c>
      <c r="O62" s="111" t="s">
        <v>771</v>
      </c>
      <c r="P62" s="92" t="n">
        <v>1</v>
      </c>
      <c r="Q62" s="47" t="s">
        <v>1719</v>
      </c>
      <c r="R62" s="48" t="n">
        <v>225</v>
      </c>
      <c r="S62" s="98" t="s">
        <v>1722</v>
      </c>
      <c r="T62" s="47" t="s">
        <v>1723</v>
      </c>
      <c r="U62" s="33" t="s">
        <v>774</v>
      </c>
      <c r="V62" s="33" t="s">
        <v>774</v>
      </c>
      <c r="W62" s="33" t="s">
        <v>68</v>
      </c>
      <c r="X62" s="33" t="s">
        <v>71</v>
      </c>
      <c r="Y62" s="58" t="n">
        <f aca="false">F62*G62*2</f>
        <v>2</v>
      </c>
      <c r="Z62" s="58" t="str">
        <f aca="false">IF(X62="N",Y62,"0")</f>
        <v>0</v>
      </c>
      <c r="AA62" s="58" t="n">
        <f aca="false">IF(X62="P",Y62,"0")</f>
        <v>2</v>
      </c>
      <c r="AB62" s="95"/>
      <c r="AC62" s="95"/>
      <c r="AD62" s="95"/>
      <c r="AE62" s="95"/>
      <c r="AF62" s="95"/>
      <c r="AG62" s="95"/>
      <c r="AH62" s="95"/>
    </row>
    <row r="63" customFormat="false" ht="12" hidden="false" customHeight="true" outlineLevel="0" collapsed="false">
      <c r="A63" s="47" t="s">
        <v>54</v>
      </c>
      <c r="B63" s="48" t="n">
        <v>216</v>
      </c>
      <c r="C63" s="47" t="s">
        <v>55</v>
      </c>
      <c r="D63" s="90" t="s">
        <v>94</v>
      </c>
      <c r="E63" s="50" t="s">
        <v>51</v>
      </c>
      <c r="F63" s="50" t="n">
        <v>1</v>
      </c>
      <c r="G63" s="92" t="n">
        <v>1</v>
      </c>
      <c r="H63" s="33" t="s">
        <v>61</v>
      </c>
      <c r="I63" s="51" t="s">
        <v>56</v>
      </c>
      <c r="J63" s="33" t="s">
        <v>24</v>
      </c>
      <c r="K63" s="51" t="s">
        <v>57</v>
      </c>
      <c r="L63" s="87" t="s">
        <v>26</v>
      </c>
      <c r="M63" s="55" t="s">
        <v>104</v>
      </c>
      <c r="N63" s="33" t="s">
        <v>24</v>
      </c>
      <c r="O63" s="111" t="s">
        <v>771</v>
      </c>
      <c r="P63" s="92" t="n">
        <v>1</v>
      </c>
      <c r="Q63" s="47" t="s">
        <v>1719</v>
      </c>
      <c r="R63" s="48" t="n">
        <v>225</v>
      </c>
      <c r="S63" s="98" t="s">
        <v>1722</v>
      </c>
      <c r="T63" s="47" t="s">
        <v>1723</v>
      </c>
      <c r="U63" s="33" t="s">
        <v>774</v>
      </c>
      <c r="V63" s="33" t="s">
        <v>774</v>
      </c>
      <c r="W63" s="33" t="s">
        <v>68</v>
      </c>
      <c r="X63" s="33" t="s">
        <v>71</v>
      </c>
      <c r="Y63" s="58" t="n">
        <f aca="false">F63*G63*2</f>
        <v>2</v>
      </c>
      <c r="Z63" s="58" t="str">
        <f aca="false">IF(X63="N",Y63,"0")</f>
        <v>0</v>
      </c>
      <c r="AA63" s="58" t="n">
        <f aca="false">IF(X63="P",Y63,"0")</f>
        <v>2</v>
      </c>
      <c r="AB63" s="95"/>
      <c r="AC63" s="95"/>
      <c r="AD63" s="95"/>
      <c r="AE63" s="95"/>
      <c r="AF63" s="95"/>
      <c r="AG63" s="95"/>
      <c r="AH63" s="95"/>
    </row>
    <row r="64" customFormat="false" ht="12" hidden="false" customHeight="true" outlineLevel="0" collapsed="false">
      <c r="A64" s="47" t="s">
        <v>54</v>
      </c>
      <c r="B64" s="48" t="n">
        <v>216</v>
      </c>
      <c r="C64" s="47" t="s">
        <v>55</v>
      </c>
      <c r="D64" s="90" t="s">
        <v>95</v>
      </c>
      <c r="E64" s="50" t="s">
        <v>51</v>
      </c>
      <c r="F64" s="50" t="n">
        <v>1</v>
      </c>
      <c r="G64" s="92" t="n">
        <v>1</v>
      </c>
      <c r="H64" s="33" t="s">
        <v>61</v>
      </c>
      <c r="I64" s="51" t="s">
        <v>56</v>
      </c>
      <c r="J64" s="33" t="s">
        <v>24</v>
      </c>
      <c r="K64" s="51" t="s">
        <v>57</v>
      </c>
      <c r="L64" s="87" t="s">
        <v>26</v>
      </c>
      <c r="M64" s="55" t="s">
        <v>104</v>
      </c>
      <c r="N64" s="33" t="s">
        <v>24</v>
      </c>
      <c r="O64" s="111" t="s">
        <v>771</v>
      </c>
      <c r="P64" s="92" t="n">
        <v>1</v>
      </c>
      <c r="Q64" s="47" t="s">
        <v>1719</v>
      </c>
      <c r="R64" s="48" t="n">
        <v>225</v>
      </c>
      <c r="S64" s="98" t="s">
        <v>1722</v>
      </c>
      <c r="T64" s="47" t="s">
        <v>1723</v>
      </c>
      <c r="U64" s="33" t="s">
        <v>774</v>
      </c>
      <c r="V64" s="33" t="s">
        <v>774</v>
      </c>
      <c r="W64" s="33" t="s">
        <v>68</v>
      </c>
      <c r="X64" s="33" t="s">
        <v>71</v>
      </c>
      <c r="Y64" s="58" t="n">
        <f aca="false">F64*G64*2</f>
        <v>2</v>
      </c>
      <c r="Z64" s="58" t="str">
        <f aca="false">IF(X64="N",Y64,"0")</f>
        <v>0</v>
      </c>
      <c r="AA64" s="58" t="n">
        <f aca="false">IF(X64="P",Y64,"0")</f>
        <v>2</v>
      </c>
      <c r="AB64" s="95"/>
      <c r="AC64" s="95"/>
      <c r="AD64" s="95"/>
      <c r="AE64" s="95"/>
      <c r="AF64" s="95"/>
      <c r="AG64" s="95"/>
      <c r="AH64" s="95"/>
    </row>
    <row r="65" customFormat="false" ht="12" hidden="false" customHeight="true" outlineLevel="0" collapsed="false">
      <c r="A65" s="47" t="s">
        <v>54</v>
      </c>
      <c r="B65" s="48" t="n">
        <v>216</v>
      </c>
      <c r="C65" s="47" t="s">
        <v>55</v>
      </c>
      <c r="D65" s="90" t="s">
        <v>96</v>
      </c>
      <c r="E65" s="50" t="s">
        <v>51</v>
      </c>
      <c r="F65" s="50" t="n">
        <v>1</v>
      </c>
      <c r="G65" s="92" t="n">
        <v>1</v>
      </c>
      <c r="H65" s="33" t="s">
        <v>61</v>
      </c>
      <c r="I65" s="51" t="s">
        <v>56</v>
      </c>
      <c r="J65" s="33" t="s">
        <v>24</v>
      </c>
      <c r="K65" s="51" t="s">
        <v>57</v>
      </c>
      <c r="L65" s="87" t="s">
        <v>26</v>
      </c>
      <c r="M65" s="55" t="s">
        <v>104</v>
      </c>
      <c r="N65" s="33" t="s">
        <v>24</v>
      </c>
      <c r="O65" s="111" t="s">
        <v>771</v>
      </c>
      <c r="P65" s="92" t="n">
        <v>1</v>
      </c>
      <c r="Q65" s="47" t="s">
        <v>1719</v>
      </c>
      <c r="R65" s="48" t="n">
        <v>225</v>
      </c>
      <c r="S65" s="98" t="s">
        <v>1722</v>
      </c>
      <c r="T65" s="47" t="s">
        <v>1723</v>
      </c>
      <c r="U65" s="33" t="s">
        <v>774</v>
      </c>
      <c r="V65" s="33" t="s">
        <v>774</v>
      </c>
      <c r="W65" s="33" t="s">
        <v>68</v>
      </c>
      <c r="X65" s="33" t="s">
        <v>71</v>
      </c>
      <c r="Y65" s="58" t="n">
        <f aca="false">F65*G65*2</f>
        <v>2</v>
      </c>
      <c r="Z65" s="58" t="str">
        <f aca="false">IF(X65="N",Y65,"0")</f>
        <v>0</v>
      </c>
      <c r="AA65" s="58" t="n">
        <f aca="false">IF(X65="P",Y65,"0")</f>
        <v>2</v>
      </c>
      <c r="AB65" s="95"/>
      <c r="AC65" s="95"/>
      <c r="AD65" s="95"/>
      <c r="AE65" s="95"/>
      <c r="AF65" s="95"/>
      <c r="AG65" s="95"/>
      <c r="AH65" s="95"/>
    </row>
    <row r="66" customFormat="false" ht="12" hidden="false" customHeight="true" outlineLevel="0" collapsed="false">
      <c r="A66" s="47" t="s">
        <v>54</v>
      </c>
      <c r="B66" s="48" t="n">
        <v>216</v>
      </c>
      <c r="C66" s="47" t="s">
        <v>55</v>
      </c>
      <c r="D66" s="90" t="s">
        <v>97</v>
      </c>
      <c r="E66" s="50" t="s">
        <v>51</v>
      </c>
      <c r="F66" s="50" t="n">
        <v>1</v>
      </c>
      <c r="G66" s="92" t="n">
        <v>1</v>
      </c>
      <c r="H66" s="33" t="s">
        <v>61</v>
      </c>
      <c r="I66" s="51" t="s">
        <v>56</v>
      </c>
      <c r="J66" s="33" t="s">
        <v>24</v>
      </c>
      <c r="K66" s="51" t="s">
        <v>57</v>
      </c>
      <c r="L66" s="87" t="s">
        <v>26</v>
      </c>
      <c r="M66" s="55" t="s">
        <v>104</v>
      </c>
      <c r="N66" s="33" t="s">
        <v>24</v>
      </c>
      <c r="O66" s="111" t="s">
        <v>771</v>
      </c>
      <c r="P66" s="92" t="n">
        <v>1</v>
      </c>
      <c r="Q66" s="47" t="s">
        <v>1719</v>
      </c>
      <c r="R66" s="48" t="n">
        <v>225</v>
      </c>
      <c r="S66" s="98" t="s">
        <v>1722</v>
      </c>
      <c r="T66" s="47" t="s">
        <v>1723</v>
      </c>
      <c r="U66" s="33" t="s">
        <v>774</v>
      </c>
      <c r="V66" s="33" t="s">
        <v>774</v>
      </c>
      <c r="W66" s="33" t="s">
        <v>68</v>
      </c>
      <c r="X66" s="33" t="s">
        <v>71</v>
      </c>
      <c r="Y66" s="58" t="n">
        <f aca="false">F66*G66*2</f>
        <v>2</v>
      </c>
      <c r="Z66" s="58" t="str">
        <f aca="false">IF(X66="N",Y66,"0")</f>
        <v>0</v>
      </c>
      <c r="AA66" s="58" t="n">
        <f aca="false">IF(X66="P",Y66,"0")</f>
        <v>2</v>
      </c>
      <c r="AB66" s="95"/>
      <c r="AC66" s="95"/>
      <c r="AD66" s="95"/>
      <c r="AE66" s="95"/>
      <c r="AF66" s="95"/>
      <c r="AG66" s="95"/>
      <c r="AH66" s="95"/>
    </row>
    <row r="67" customFormat="false" ht="12" hidden="false" customHeight="true" outlineLevel="0" collapsed="false">
      <c r="A67" s="47" t="s">
        <v>54</v>
      </c>
      <c r="B67" s="48" t="n">
        <v>216</v>
      </c>
      <c r="C67" s="47" t="s">
        <v>55</v>
      </c>
      <c r="D67" s="90" t="s">
        <v>98</v>
      </c>
      <c r="E67" s="50" t="s">
        <v>51</v>
      </c>
      <c r="F67" s="50" t="n">
        <v>1</v>
      </c>
      <c r="G67" s="92" t="n">
        <v>1</v>
      </c>
      <c r="H67" s="33" t="s">
        <v>61</v>
      </c>
      <c r="I67" s="51" t="s">
        <v>56</v>
      </c>
      <c r="J67" s="33" t="s">
        <v>24</v>
      </c>
      <c r="K67" s="51" t="s">
        <v>57</v>
      </c>
      <c r="L67" s="87" t="s">
        <v>26</v>
      </c>
      <c r="M67" s="55" t="s">
        <v>104</v>
      </c>
      <c r="N67" s="33" t="s">
        <v>24</v>
      </c>
      <c r="O67" s="111" t="s">
        <v>771</v>
      </c>
      <c r="P67" s="92" t="n">
        <v>1</v>
      </c>
      <c r="Q67" s="47" t="s">
        <v>1719</v>
      </c>
      <c r="R67" s="48" t="n">
        <v>225</v>
      </c>
      <c r="S67" s="98" t="s">
        <v>1722</v>
      </c>
      <c r="T67" s="47" t="s">
        <v>1723</v>
      </c>
      <c r="U67" s="33" t="s">
        <v>774</v>
      </c>
      <c r="V67" s="33" t="s">
        <v>774</v>
      </c>
      <c r="W67" s="33" t="s">
        <v>68</v>
      </c>
      <c r="X67" s="33" t="s">
        <v>71</v>
      </c>
      <c r="Y67" s="58" t="n">
        <f aca="false">F67*G67*2</f>
        <v>2</v>
      </c>
      <c r="Z67" s="58" t="str">
        <f aca="false">IF(X67="N",Y67,"0")</f>
        <v>0</v>
      </c>
      <c r="AA67" s="58" t="n">
        <f aca="false">IF(X67="P",Y67,"0")</f>
        <v>2</v>
      </c>
      <c r="AB67" s="95"/>
      <c r="AC67" s="95"/>
      <c r="AD67" s="95"/>
      <c r="AE67" s="95"/>
      <c r="AF67" s="95"/>
      <c r="AG67" s="95"/>
      <c r="AH67" s="95"/>
    </row>
    <row r="68" customFormat="false" ht="12" hidden="false" customHeight="true" outlineLevel="0" collapsed="false">
      <c r="A68" s="47" t="s">
        <v>54</v>
      </c>
      <c r="B68" s="48" t="n">
        <v>216</v>
      </c>
      <c r="C68" s="47" t="s">
        <v>55</v>
      </c>
      <c r="D68" s="90" t="s">
        <v>99</v>
      </c>
      <c r="E68" s="50" t="s">
        <v>51</v>
      </c>
      <c r="F68" s="50" t="n">
        <v>1</v>
      </c>
      <c r="G68" s="92" t="n">
        <v>1</v>
      </c>
      <c r="H68" s="33" t="s">
        <v>61</v>
      </c>
      <c r="I68" s="51" t="s">
        <v>56</v>
      </c>
      <c r="J68" s="33" t="s">
        <v>24</v>
      </c>
      <c r="K68" s="51" t="s">
        <v>57</v>
      </c>
      <c r="L68" s="87" t="s">
        <v>26</v>
      </c>
      <c r="M68" s="55" t="s">
        <v>104</v>
      </c>
      <c r="N68" s="33" t="s">
        <v>24</v>
      </c>
      <c r="O68" s="111" t="s">
        <v>771</v>
      </c>
      <c r="P68" s="92" t="n">
        <v>1</v>
      </c>
      <c r="Q68" s="47" t="s">
        <v>1719</v>
      </c>
      <c r="R68" s="48" t="n">
        <v>225</v>
      </c>
      <c r="S68" s="98" t="s">
        <v>1722</v>
      </c>
      <c r="T68" s="47" t="s">
        <v>1723</v>
      </c>
      <c r="U68" s="33" t="s">
        <v>774</v>
      </c>
      <c r="V68" s="33" t="s">
        <v>774</v>
      </c>
      <c r="W68" s="33" t="s">
        <v>68</v>
      </c>
      <c r="X68" s="33" t="s">
        <v>71</v>
      </c>
      <c r="Y68" s="58" t="n">
        <f aca="false">F68*G68*2</f>
        <v>2</v>
      </c>
      <c r="Z68" s="58" t="str">
        <f aca="false">IF(X68="N",Y68,"0")</f>
        <v>0</v>
      </c>
      <c r="AA68" s="58" t="n">
        <f aca="false">IF(X68="P",Y68,"0")</f>
        <v>2</v>
      </c>
      <c r="AB68" s="95"/>
      <c r="AC68" s="95"/>
      <c r="AD68" s="95"/>
      <c r="AE68" s="95"/>
      <c r="AF68" s="95"/>
      <c r="AG68" s="95"/>
      <c r="AH68" s="95"/>
    </row>
    <row r="69" customFormat="false" ht="12" hidden="false" customHeight="true" outlineLevel="0" collapsed="false">
      <c r="A69" s="47" t="s">
        <v>54</v>
      </c>
      <c r="B69" s="48" t="n">
        <v>216</v>
      </c>
      <c r="C69" s="47" t="s">
        <v>55</v>
      </c>
      <c r="D69" s="90" t="s">
        <v>100</v>
      </c>
      <c r="E69" s="50" t="s">
        <v>51</v>
      </c>
      <c r="F69" s="50" t="n">
        <v>1</v>
      </c>
      <c r="G69" s="92" t="n">
        <v>1</v>
      </c>
      <c r="H69" s="33" t="s">
        <v>61</v>
      </c>
      <c r="I69" s="51" t="s">
        <v>56</v>
      </c>
      <c r="J69" s="33" t="s">
        <v>24</v>
      </c>
      <c r="K69" s="51" t="s">
        <v>57</v>
      </c>
      <c r="L69" s="87" t="s">
        <v>26</v>
      </c>
      <c r="M69" s="55" t="s">
        <v>104</v>
      </c>
      <c r="N69" s="33" t="s">
        <v>24</v>
      </c>
      <c r="O69" s="111" t="s">
        <v>771</v>
      </c>
      <c r="P69" s="92" t="n">
        <v>1</v>
      </c>
      <c r="Q69" s="47" t="s">
        <v>1719</v>
      </c>
      <c r="R69" s="48" t="n">
        <v>225</v>
      </c>
      <c r="S69" s="98" t="s">
        <v>1722</v>
      </c>
      <c r="T69" s="47" t="s">
        <v>1723</v>
      </c>
      <c r="U69" s="33" t="s">
        <v>774</v>
      </c>
      <c r="V69" s="33" t="s">
        <v>774</v>
      </c>
      <c r="W69" s="33" t="s">
        <v>68</v>
      </c>
      <c r="X69" s="33" t="s">
        <v>71</v>
      </c>
      <c r="Y69" s="58" t="n">
        <f aca="false">F69*G69*2</f>
        <v>2</v>
      </c>
      <c r="Z69" s="58" t="str">
        <f aca="false">IF(X69="N",Y69,"0")</f>
        <v>0</v>
      </c>
      <c r="AA69" s="58" t="n">
        <f aca="false">IF(X69="P",Y69,"0")</f>
        <v>2</v>
      </c>
      <c r="AB69" s="95"/>
      <c r="AC69" s="95"/>
      <c r="AD69" s="95"/>
      <c r="AE69" s="95"/>
      <c r="AF69" s="95"/>
      <c r="AG69" s="95"/>
      <c r="AH69" s="95"/>
    </row>
    <row r="70" customFormat="false" ht="12" hidden="false" customHeight="true" outlineLevel="0" collapsed="false">
      <c r="A70" s="47" t="s">
        <v>54</v>
      </c>
      <c r="B70" s="48" t="n">
        <v>216</v>
      </c>
      <c r="C70" s="47" t="s">
        <v>55</v>
      </c>
      <c r="D70" s="90" t="s">
        <v>101</v>
      </c>
      <c r="E70" s="50" t="s">
        <v>51</v>
      </c>
      <c r="F70" s="50" t="n">
        <v>1</v>
      </c>
      <c r="G70" s="92" t="n">
        <v>1</v>
      </c>
      <c r="H70" s="33" t="s">
        <v>61</v>
      </c>
      <c r="I70" s="51" t="s">
        <v>56</v>
      </c>
      <c r="J70" s="33" t="s">
        <v>24</v>
      </c>
      <c r="K70" s="51" t="s">
        <v>57</v>
      </c>
      <c r="L70" s="87" t="s">
        <v>26</v>
      </c>
      <c r="M70" s="55" t="s">
        <v>104</v>
      </c>
      <c r="N70" s="33" t="s">
        <v>24</v>
      </c>
      <c r="O70" s="111" t="s">
        <v>771</v>
      </c>
      <c r="P70" s="92" t="n">
        <v>1</v>
      </c>
      <c r="Q70" s="47" t="s">
        <v>1719</v>
      </c>
      <c r="R70" s="48" t="n">
        <v>225</v>
      </c>
      <c r="S70" s="98" t="s">
        <v>1722</v>
      </c>
      <c r="T70" s="47" t="s">
        <v>1723</v>
      </c>
      <c r="U70" s="33" t="s">
        <v>774</v>
      </c>
      <c r="V70" s="33" t="s">
        <v>774</v>
      </c>
      <c r="W70" s="33" t="s">
        <v>68</v>
      </c>
      <c r="X70" s="33" t="s">
        <v>71</v>
      </c>
      <c r="Y70" s="58" t="n">
        <f aca="false">F70*G70*2</f>
        <v>2</v>
      </c>
      <c r="Z70" s="58" t="str">
        <f aca="false">IF(X70="N",Y70,"0")</f>
        <v>0</v>
      </c>
      <c r="AA70" s="58" t="n">
        <f aca="false">IF(X70="P",Y70,"0")</f>
        <v>2</v>
      </c>
      <c r="AB70" s="95"/>
      <c r="AC70" s="95"/>
      <c r="AD70" s="95"/>
      <c r="AE70" s="95"/>
      <c r="AF70" s="95"/>
      <c r="AG70" s="95"/>
      <c r="AH70" s="95"/>
    </row>
    <row r="71" customFormat="false" ht="12" hidden="false" customHeight="true" outlineLevel="0" collapsed="false">
      <c r="A71" s="47" t="s">
        <v>54</v>
      </c>
      <c r="B71" s="48" t="n">
        <v>216</v>
      </c>
      <c r="C71" s="47" t="s">
        <v>55</v>
      </c>
      <c r="D71" s="90" t="s">
        <v>102</v>
      </c>
      <c r="E71" s="50" t="s">
        <v>51</v>
      </c>
      <c r="F71" s="50" t="n">
        <v>1</v>
      </c>
      <c r="G71" s="92" t="n">
        <v>4</v>
      </c>
      <c r="H71" s="33" t="s">
        <v>61</v>
      </c>
      <c r="I71" s="51" t="s">
        <v>56</v>
      </c>
      <c r="J71" s="33" t="s">
        <v>24</v>
      </c>
      <c r="K71" s="51" t="s">
        <v>57</v>
      </c>
      <c r="L71" s="87" t="s">
        <v>26</v>
      </c>
      <c r="M71" s="55" t="s">
        <v>104</v>
      </c>
      <c r="N71" s="33" t="s">
        <v>24</v>
      </c>
      <c r="O71" s="111" t="s">
        <v>771</v>
      </c>
      <c r="P71" s="92" t="n">
        <v>4</v>
      </c>
      <c r="Q71" s="47" t="s">
        <v>1719</v>
      </c>
      <c r="R71" s="48" t="n">
        <v>225</v>
      </c>
      <c r="S71" s="98" t="s">
        <v>1722</v>
      </c>
      <c r="T71" s="47" t="s">
        <v>1723</v>
      </c>
      <c r="U71" s="33" t="s">
        <v>774</v>
      </c>
      <c r="V71" s="33" t="s">
        <v>774</v>
      </c>
      <c r="W71" s="33" t="s">
        <v>68</v>
      </c>
      <c r="X71" s="33" t="s">
        <v>71</v>
      </c>
      <c r="Y71" s="58" t="n">
        <f aca="false">F71*G71*2</f>
        <v>8</v>
      </c>
      <c r="Z71" s="58" t="str">
        <f aca="false">IF(X71="N",Y71,"0")</f>
        <v>0</v>
      </c>
      <c r="AA71" s="58" t="n">
        <f aca="false">IF(X71="P",Y71,"0")</f>
        <v>8</v>
      </c>
      <c r="AB71" s="96"/>
      <c r="AC71" s="95"/>
      <c r="AD71" s="95"/>
      <c r="AE71" s="95"/>
      <c r="AF71" s="95"/>
      <c r="AG71" s="95"/>
      <c r="AH71" s="95"/>
    </row>
    <row r="72" customFormat="false" ht="12" hidden="false" customHeight="true" outlineLevel="0" collapsed="false">
      <c r="A72" s="47" t="s">
        <v>54</v>
      </c>
      <c r="B72" s="48" t="n">
        <v>216</v>
      </c>
      <c r="C72" s="47" t="s">
        <v>55</v>
      </c>
      <c r="D72" s="90" t="s">
        <v>103</v>
      </c>
      <c r="E72" s="50" t="s">
        <v>51</v>
      </c>
      <c r="F72" s="50" t="n">
        <v>1</v>
      </c>
      <c r="G72" s="92" t="n">
        <v>4</v>
      </c>
      <c r="H72" s="33" t="s">
        <v>61</v>
      </c>
      <c r="I72" s="51" t="s">
        <v>56</v>
      </c>
      <c r="J72" s="33" t="s">
        <v>24</v>
      </c>
      <c r="K72" s="51" t="s">
        <v>57</v>
      </c>
      <c r="L72" s="87" t="s">
        <v>26</v>
      </c>
      <c r="M72" s="55" t="s">
        <v>104</v>
      </c>
      <c r="N72" s="33" t="s">
        <v>24</v>
      </c>
      <c r="O72" s="111" t="s">
        <v>771</v>
      </c>
      <c r="P72" s="92" t="n">
        <v>4</v>
      </c>
      <c r="Q72" s="47" t="s">
        <v>1719</v>
      </c>
      <c r="R72" s="48" t="n">
        <v>225</v>
      </c>
      <c r="S72" s="98" t="s">
        <v>1722</v>
      </c>
      <c r="T72" s="47" t="s">
        <v>1723</v>
      </c>
      <c r="U72" s="33" t="s">
        <v>774</v>
      </c>
      <c r="V72" s="33" t="s">
        <v>774</v>
      </c>
      <c r="W72" s="33" t="s">
        <v>68</v>
      </c>
      <c r="X72" s="33" t="s">
        <v>71</v>
      </c>
      <c r="Y72" s="58" t="n">
        <f aca="false">F72*G72*2</f>
        <v>8</v>
      </c>
      <c r="Z72" s="58" t="str">
        <f aca="false">IF(X72="N",Y72,"0")</f>
        <v>0</v>
      </c>
      <c r="AA72" s="58" t="n">
        <f aca="false">IF(X72="P",Y72,"0")</f>
        <v>8</v>
      </c>
      <c r="AB72" s="96"/>
      <c r="AC72" s="95"/>
      <c r="AD72" s="95"/>
      <c r="AE72" s="95"/>
      <c r="AF72" s="95"/>
      <c r="AG72" s="95"/>
      <c r="AH72" s="95"/>
    </row>
    <row r="73" customFormat="false" ht="12" hidden="false" customHeight="true" outlineLevel="0" collapsed="false">
      <c r="A73" s="77"/>
      <c r="B73" s="78"/>
      <c r="C73" s="77"/>
      <c r="D73" s="79"/>
      <c r="E73" s="79"/>
      <c r="F73" s="79"/>
      <c r="G73" s="112" t="n">
        <f aca="false">SUM(G49:G72)</f>
        <v>59</v>
      </c>
      <c r="H73" s="79"/>
      <c r="I73" s="81"/>
      <c r="J73" s="113"/>
      <c r="K73" s="114"/>
      <c r="L73" s="82"/>
      <c r="M73" s="115" t="n">
        <f aca="false">G73-P73</f>
        <v>0</v>
      </c>
      <c r="N73" s="338"/>
      <c r="O73" s="117"/>
      <c r="P73" s="112" t="n">
        <f aca="false">SUM(P49:P72)</f>
        <v>59</v>
      </c>
      <c r="Q73" s="118"/>
      <c r="R73" s="78"/>
      <c r="S73" s="119"/>
      <c r="T73" s="120"/>
      <c r="U73" s="121"/>
      <c r="V73" s="121"/>
      <c r="W73" s="79"/>
      <c r="X73" s="79"/>
      <c r="Y73" s="58" t="n">
        <f aca="false">F73*G73*2</f>
        <v>0</v>
      </c>
      <c r="Z73" s="58" t="str">
        <f aca="false">IF(X73="N",Y73,"0")</f>
        <v>0</v>
      </c>
      <c r="AA73" s="58" t="str">
        <f aca="false">IF(X73="P",Y73,"0")</f>
        <v>0</v>
      </c>
      <c r="AB73" s="79"/>
      <c r="AC73" s="86"/>
      <c r="AD73" s="79"/>
      <c r="AE73" s="79"/>
      <c r="AF73" s="79"/>
    </row>
    <row r="74" customFormat="false" ht="12" hidden="false" customHeight="true" outlineLevel="0" collapsed="false">
      <c r="A74" s="39"/>
      <c r="B74" s="40"/>
      <c r="C74" s="122" t="s">
        <v>108</v>
      </c>
      <c r="D74" s="39"/>
      <c r="E74" s="15"/>
      <c r="F74" s="15"/>
      <c r="G74" s="123"/>
      <c r="H74" s="15"/>
      <c r="I74" s="123"/>
      <c r="J74" s="15"/>
      <c r="K74" s="123"/>
      <c r="L74" s="45"/>
      <c r="M74" s="15"/>
      <c r="N74" s="15"/>
      <c r="O74" s="124"/>
      <c r="P74" s="15"/>
      <c r="Q74" s="39"/>
      <c r="R74" s="40"/>
      <c r="S74" s="37"/>
      <c r="T74" s="39"/>
      <c r="U74" s="15"/>
      <c r="V74" s="15"/>
      <c r="W74" s="15"/>
      <c r="X74" s="15"/>
      <c r="Y74" s="58" t="n">
        <f aca="false">F74*G74*2</f>
        <v>0</v>
      </c>
      <c r="Z74" s="58" t="str">
        <f aca="false">IF(X74="N",Y74,"0")</f>
        <v>0</v>
      </c>
      <c r="AA74" s="58" t="str">
        <f aca="false">IF(X74="P",Y74,"0")</f>
        <v>0</v>
      </c>
      <c r="AB74" s="15"/>
      <c r="AC74" s="46"/>
      <c r="AD74" s="15"/>
      <c r="AE74" s="15"/>
      <c r="AF74" s="15"/>
    </row>
    <row r="75" customFormat="false" ht="12" hidden="false" customHeight="true" outlineLevel="0" collapsed="false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45" t="s">
        <v>26</v>
      </c>
      <c r="M75" s="15"/>
      <c r="N75" s="15"/>
      <c r="O75" s="15"/>
      <c r="P75" s="15"/>
      <c r="Q75" s="15"/>
      <c r="R75" s="15"/>
      <c r="S75" s="33"/>
      <c r="T75" s="15"/>
      <c r="U75" s="15"/>
      <c r="V75" s="15"/>
      <c r="W75" s="15"/>
      <c r="X75" s="15"/>
      <c r="Y75" s="58" t="n">
        <f aca="false">F75*G75*2</f>
        <v>0</v>
      </c>
      <c r="Z75" s="58" t="str">
        <f aca="false">IF(X75="N",Y75,"0")</f>
        <v>0</v>
      </c>
      <c r="AA75" s="58" t="str">
        <f aca="false">IF(X75="P",Y75,"0")</f>
        <v>0</v>
      </c>
      <c r="AB75" s="15"/>
      <c r="AC75" s="46"/>
      <c r="AD75" s="15"/>
      <c r="AE75" s="15"/>
      <c r="AF75" s="15"/>
    </row>
    <row r="76" customFormat="false" ht="12" hidden="false" customHeight="true" outlineLevel="0" collapsed="false">
      <c r="A76" s="47" t="s">
        <v>1724</v>
      </c>
      <c r="B76" s="48" t="n">
        <v>0</v>
      </c>
      <c r="C76" s="56" t="s">
        <v>1715</v>
      </c>
      <c r="D76" s="47" t="s">
        <v>50</v>
      </c>
      <c r="E76" s="33" t="s">
        <v>51</v>
      </c>
      <c r="F76" s="33" t="n">
        <v>16</v>
      </c>
      <c r="G76" s="125" t="n">
        <v>7</v>
      </c>
      <c r="H76" s="33" t="s">
        <v>61</v>
      </c>
      <c r="I76" s="32" t="s">
        <v>110</v>
      </c>
      <c r="J76" s="33" t="s">
        <v>24</v>
      </c>
      <c r="K76" s="32" t="s">
        <v>111</v>
      </c>
      <c r="L76" s="52" t="s">
        <v>26</v>
      </c>
      <c r="M76" s="33" t="s">
        <v>112</v>
      </c>
      <c r="N76" s="33" t="s">
        <v>24</v>
      </c>
      <c r="O76" s="126" t="s">
        <v>1725</v>
      </c>
      <c r="P76" s="127" t="n">
        <v>7</v>
      </c>
      <c r="Q76" s="47" t="s">
        <v>114</v>
      </c>
      <c r="R76" s="48" t="n">
        <v>19.3</v>
      </c>
      <c r="S76" s="98" t="s">
        <v>1726</v>
      </c>
      <c r="T76" s="47" t="s">
        <v>116</v>
      </c>
      <c r="U76" s="33" t="s">
        <v>117</v>
      </c>
      <c r="V76" s="33" t="s">
        <v>117</v>
      </c>
      <c r="W76" s="33" t="s">
        <v>68</v>
      </c>
      <c r="X76" s="33" t="s">
        <v>71</v>
      </c>
      <c r="Y76" s="58" t="n">
        <f aca="false">F76*G76*2</f>
        <v>224</v>
      </c>
      <c r="Z76" s="58" t="str">
        <f aca="false">IF(X76="N",Y76,"0")</f>
        <v>0</v>
      </c>
      <c r="AA76" s="58" t="n">
        <f aca="false">IF(X76="P",Y76,"0")</f>
        <v>224</v>
      </c>
      <c r="AB76" s="33"/>
      <c r="AC76" s="75"/>
      <c r="AD76" s="33"/>
      <c r="AE76" s="33"/>
      <c r="AF76" s="33"/>
    </row>
    <row r="77" customFormat="false" ht="12" hidden="false" customHeight="true" outlineLevel="0" collapsed="false">
      <c r="A77" s="47" t="s">
        <v>1724</v>
      </c>
      <c r="B77" s="48" t="n">
        <v>0</v>
      </c>
      <c r="C77" s="56" t="s">
        <v>1715</v>
      </c>
      <c r="D77" s="47" t="s">
        <v>50</v>
      </c>
      <c r="E77" s="33" t="s">
        <v>51</v>
      </c>
      <c r="F77" s="33" t="n">
        <v>16</v>
      </c>
      <c r="G77" s="55" t="n">
        <v>25</v>
      </c>
      <c r="H77" s="33"/>
      <c r="I77" s="32" t="s">
        <v>110</v>
      </c>
      <c r="J77" s="33" t="s">
        <v>24</v>
      </c>
      <c r="K77" s="32" t="s">
        <v>123</v>
      </c>
      <c r="L77" s="52" t="s">
        <v>26</v>
      </c>
      <c r="M77" s="33" t="s">
        <v>401</v>
      </c>
      <c r="N77" s="33" t="s">
        <v>24</v>
      </c>
      <c r="O77" s="96" t="s">
        <v>1727</v>
      </c>
      <c r="P77" s="33" t="n">
        <v>25</v>
      </c>
      <c r="Q77" s="47" t="s">
        <v>114</v>
      </c>
      <c r="R77" s="48" t="n">
        <v>61</v>
      </c>
      <c r="S77" s="98" t="s">
        <v>1728</v>
      </c>
      <c r="T77" s="47" t="s">
        <v>130</v>
      </c>
      <c r="U77" s="33" t="s">
        <v>117</v>
      </c>
      <c r="V77" s="33" t="s">
        <v>117</v>
      </c>
      <c r="W77" s="33" t="s">
        <v>68</v>
      </c>
      <c r="X77" s="33" t="s">
        <v>71</v>
      </c>
      <c r="Y77" s="58" t="n">
        <f aca="false">F77*G77*2</f>
        <v>800</v>
      </c>
      <c r="Z77" s="58" t="str">
        <f aca="false">IF(X77="N",Y77,"0")</f>
        <v>0</v>
      </c>
      <c r="AA77" s="58" t="n">
        <f aca="false">IF(X77="P",Y77,"0")</f>
        <v>800</v>
      </c>
      <c r="AB77" s="33"/>
      <c r="AC77" s="75"/>
      <c r="AD77" s="33"/>
      <c r="AE77" s="33"/>
      <c r="AF77" s="33"/>
    </row>
    <row r="78" customFormat="false" ht="12" hidden="false" customHeight="true" outlineLevel="0" collapsed="false">
      <c r="A78" s="39" t="s">
        <v>1729</v>
      </c>
      <c r="B78" s="40" t="n">
        <v>280</v>
      </c>
      <c r="C78" s="39" t="s">
        <v>1719</v>
      </c>
      <c r="D78" s="39" t="s">
        <v>50</v>
      </c>
      <c r="E78" s="15" t="s">
        <v>51</v>
      </c>
      <c r="F78" s="15" t="n">
        <v>16</v>
      </c>
      <c r="G78" s="55" t="n">
        <v>25</v>
      </c>
      <c r="H78" s="15"/>
      <c r="I78" s="176"/>
      <c r="J78" s="15" t="s">
        <v>24</v>
      </c>
      <c r="K78" s="176" t="s">
        <v>120</v>
      </c>
      <c r="L78" s="45" t="s">
        <v>26</v>
      </c>
      <c r="M78" s="15" t="s">
        <v>120</v>
      </c>
      <c r="N78" s="33" t="s">
        <v>24</v>
      </c>
      <c r="O78" s="128"/>
      <c r="P78" s="15" t="n">
        <v>25</v>
      </c>
      <c r="Q78" s="39" t="s">
        <v>121</v>
      </c>
      <c r="R78" s="40" t="n">
        <v>400</v>
      </c>
      <c r="S78" s="98" t="s">
        <v>65</v>
      </c>
      <c r="T78" s="39" t="s">
        <v>122</v>
      </c>
      <c r="U78" s="15" t="s">
        <v>117</v>
      </c>
      <c r="V78" s="15" t="s">
        <v>117</v>
      </c>
      <c r="W78" s="33" t="s">
        <v>68</v>
      </c>
      <c r="X78" s="33" t="s">
        <v>69</v>
      </c>
      <c r="Y78" s="58" t="n">
        <f aca="false">F78*G78*2</f>
        <v>800</v>
      </c>
      <c r="Z78" s="58" t="n">
        <f aca="false">IF(X78="N",Y78,"0")</f>
        <v>800</v>
      </c>
      <c r="AA78" s="58" t="str">
        <f aca="false">IF(X78="P",Y78,"0")</f>
        <v>0</v>
      </c>
      <c r="AB78" s="15"/>
      <c r="AC78" s="46"/>
      <c r="AD78" s="15"/>
      <c r="AE78" s="15"/>
      <c r="AF78" s="15"/>
    </row>
    <row r="79" customFormat="false" ht="12" hidden="false" customHeight="true" outlineLevel="0" collapsed="false">
      <c r="A79" s="39" t="s">
        <v>1730</v>
      </c>
      <c r="B79" s="40" t="n">
        <v>310</v>
      </c>
      <c r="C79" s="39" t="s">
        <v>1719</v>
      </c>
      <c r="D79" s="39" t="s">
        <v>50</v>
      </c>
      <c r="E79" s="15" t="s">
        <v>51</v>
      </c>
      <c r="F79" s="15" t="n">
        <v>16</v>
      </c>
      <c r="G79" s="55" t="n">
        <v>25</v>
      </c>
      <c r="H79" s="15"/>
      <c r="I79" s="176"/>
      <c r="J79" s="33" t="s">
        <v>24</v>
      </c>
      <c r="K79" s="176" t="s">
        <v>151</v>
      </c>
      <c r="L79" s="45" t="s">
        <v>26</v>
      </c>
      <c r="M79" s="15" t="s">
        <v>151</v>
      </c>
      <c r="N79" s="15" t="s">
        <v>24</v>
      </c>
      <c r="O79" s="15"/>
      <c r="P79" s="15" t="n">
        <v>25</v>
      </c>
      <c r="Q79" s="39" t="s">
        <v>153</v>
      </c>
      <c r="R79" s="40" t="n">
        <v>325</v>
      </c>
      <c r="S79" s="98" t="s">
        <v>65</v>
      </c>
      <c r="T79" s="39" t="s">
        <v>154</v>
      </c>
      <c r="U79" s="15" t="s">
        <v>117</v>
      </c>
      <c r="V79" s="15" t="s">
        <v>117</v>
      </c>
      <c r="W79" s="33" t="s">
        <v>68</v>
      </c>
      <c r="X79" s="33" t="s">
        <v>69</v>
      </c>
      <c r="Y79" s="58" t="n">
        <f aca="false">F79*G79*2</f>
        <v>800</v>
      </c>
      <c r="Z79" s="58" t="n">
        <f aca="false">IF(X79="N",Y79,"0")</f>
        <v>800</v>
      </c>
      <c r="AA79" s="58" t="str">
        <f aca="false">IF(X79="P",Y79,"0")</f>
        <v>0</v>
      </c>
      <c r="AB79" s="15"/>
      <c r="AC79" s="46"/>
      <c r="AD79" s="15"/>
      <c r="AE79" s="15"/>
      <c r="AF79" s="15"/>
    </row>
    <row r="80" customFormat="false" ht="12" hidden="false" customHeight="true" outlineLevel="0" collapsed="false">
      <c r="A80" s="39" t="s">
        <v>1731</v>
      </c>
      <c r="B80" s="40" t="n">
        <v>290</v>
      </c>
      <c r="C80" s="39" t="s">
        <v>1719</v>
      </c>
      <c r="D80" s="39" t="s">
        <v>50</v>
      </c>
      <c r="E80" s="15" t="s">
        <v>51</v>
      </c>
      <c r="F80" s="15" t="n">
        <v>16</v>
      </c>
      <c r="G80" s="55" t="n">
        <v>25</v>
      </c>
      <c r="H80" s="15"/>
      <c r="I80" s="176"/>
      <c r="J80" s="15" t="s">
        <v>24</v>
      </c>
      <c r="K80" s="176" t="s">
        <v>157</v>
      </c>
      <c r="L80" s="45" t="s">
        <v>26</v>
      </c>
      <c r="M80" s="15" t="s">
        <v>157</v>
      </c>
      <c r="N80" s="15" t="s">
        <v>24</v>
      </c>
      <c r="O80" s="128"/>
      <c r="P80" s="15" t="n">
        <v>25</v>
      </c>
      <c r="Q80" s="39" t="s">
        <v>114</v>
      </c>
      <c r="R80" s="40" t="n">
        <v>86</v>
      </c>
      <c r="S80" s="98" t="s">
        <v>65</v>
      </c>
      <c r="T80" s="39" t="s">
        <v>162</v>
      </c>
      <c r="U80" s="15" t="s">
        <v>117</v>
      </c>
      <c r="V80" s="15" t="s">
        <v>117</v>
      </c>
      <c r="W80" s="33" t="s">
        <v>68</v>
      </c>
      <c r="X80" s="33" t="s">
        <v>69</v>
      </c>
      <c r="Y80" s="58" t="n">
        <f aca="false">F80*G80*2</f>
        <v>800</v>
      </c>
      <c r="Z80" s="58" t="n">
        <f aca="false">IF(X80="N",Y80,"0")</f>
        <v>800</v>
      </c>
      <c r="AA80" s="58" t="str">
        <f aca="false">IF(X80="P",Y80,"0")</f>
        <v>0</v>
      </c>
    </row>
    <row r="81" customFormat="false" ht="12" hidden="false" customHeight="true" outlineLevel="0" collapsed="false">
      <c r="A81" s="47" t="s">
        <v>131</v>
      </c>
      <c r="B81" s="48" t="n">
        <v>215</v>
      </c>
      <c r="C81" s="47" t="s">
        <v>55</v>
      </c>
      <c r="D81" s="47" t="s">
        <v>50</v>
      </c>
      <c r="E81" s="33" t="s">
        <v>51</v>
      </c>
      <c r="F81" s="33" t="n">
        <v>16</v>
      </c>
      <c r="G81" s="33" t="n">
        <v>25</v>
      </c>
      <c r="H81" s="33"/>
      <c r="I81" s="49" t="s">
        <v>132</v>
      </c>
      <c r="J81" s="33" t="s">
        <v>24</v>
      </c>
      <c r="K81" s="32" t="s">
        <v>112</v>
      </c>
      <c r="L81" s="45" t="s">
        <v>26</v>
      </c>
      <c r="M81" s="15" t="s">
        <v>133</v>
      </c>
      <c r="N81" s="15" t="s">
        <v>24</v>
      </c>
      <c r="O81" s="110" t="s">
        <v>134</v>
      </c>
      <c r="P81" s="15" t="n">
        <v>25</v>
      </c>
      <c r="Q81" s="39" t="s">
        <v>114</v>
      </c>
      <c r="R81" s="40" t="n">
        <v>24.73</v>
      </c>
      <c r="S81" s="98" t="s">
        <v>786</v>
      </c>
      <c r="T81" s="39" t="s">
        <v>136</v>
      </c>
      <c r="U81" s="15" t="s">
        <v>117</v>
      </c>
      <c r="V81" s="15" t="s">
        <v>117</v>
      </c>
      <c r="W81" s="33" t="s">
        <v>68</v>
      </c>
      <c r="X81" s="33" t="s">
        <v>71</v>
      </c>
      <c r="Y81" s="58" t="n">
        <f aca="false">F81*G81*2</f>
        <v>800</v>
      </c>
      <c r="Z81" s="58" t="str">
        <f aca="false">IF(X81="N",Y81,"0")</f>
        <v>0</v>
      </c>
      <c r="AA81" s="58" t="n">
        <f aca="false">IF(X81="P",Y81,"0")</f>
        <v>800</v>
      </c>
      <c r="AB81" s="33"/>
      <c r="AC81" s="75"/>
      <c r="AD81" s="33"/>
      <c r="AE81" s="33"/>
      <c r="AF81" s="33"/>
    </row>
    <row r="82" customFormat="false" ht="12" hidden="false" customHeight="true" outlineLevel="0" collapsed="false">
      <c r="A82" s="47" t="s">
        <v>137</v>
      </c>
      <c r="B82" s="48" t="n">
        <v>38.6</v>
      </c>
      <c r="C82" s="47" t="s">
        <v>114</v>
      </c>
      <c r="D82" s="47" t="s">
        <v>50</v>
      </c>
      <c r="E82" s="33" t="s">
        <v>51</v>
      </c>
      <c r="F82" s="33" t="n">
        <v>16</v>
      </c>
      <c r="G82" s="33" t="n">
        <v>25</v>
      </c>
      <c r="H82" s="33"/>
      <c r="I82" s="32" t="s">
        <v>138</v>
      </c>
      <c r="J82" s="33" t="s">
        <v>24</v>
      </c>
      <c r="K82" s="32" t="s">
        <v>139</v>
      </c>
      <c r="L82" s="45" t="s">
        <v>26</v>
      </c>
      <c r="M82" s="15" t="s">
        <v>133</v>
      </c>
      <c r="N82" s="15" t="s">
        <v>24</v>
      </c>
      <c r="O82" s="110" t="s">
        <v>134</v>
      </c>
      <c r="P82" s="15" t="n">
        <v>25</v>
      </c>
      <c r="Q82" s="39" t="s">
        <v>114</v>
      </c>
      <c r="R82" s="40" t="n">
        <v>24.73</v>
      </c>
      <c r="S82" s="98" t="s">
        <v>786</v>
      </c>
      <c r="T82" s="39" t="s">
        <v>136</v>
      </c>
      <c r="U82" s="15" t="s">
        <v>117</v>
      </c>
      <c r="V82" s="15" t="s">
        <v>117</v>
      </c>
      <c r="W82" s="33" t="s">
        <v>68</v>
      </c>
      <c r="X82" s="33" t="s">
        <v>71</v>
      </c>
      <c r="Y82" s="58" t="n">
        <f aca="false">F82*G82*2</f>
        <v>800</v>
      </c>
      <c r="Z82" s="58" t="str">
        <f aca="false">IF(X82="N",Y82,"0")</f>
        <v>0</v>
      </c>
      <c r="AA82" s="58" t="n">
        <f aca="false">IF(X82="P",Y82,"0")</f>
        <v>800</v>
      </c>
      <c r="AB82" s="15"/>
      <c r="AC82" s="46"/>
      <c r="AD82" s="15"/>
      <c r="AE82" s="15"/>
      <c r="AF82" s="15"/>
    </row>
    <row r="83" customFormat="false" ht="12" hidden="false" customHeight="true" outlineLevel="0" collapsed="false">
      <c r="A83" s="39" t="s">
        <v>1724</v>
      </c>
      <c r="B83" s="48" t="n">
        <v>0</v>
      </c>
      <c r="C83" s="56" t="s">
        <v>1715</v>
      </c>
      <c r="D83" s="47" t="s">
        <v>50</v>
      </c>
      <c r="E83" s="33" t="s">
        <v>51</v>
      </c>
      <c r="F83" s="33" t="n">
        <v>16</v>
      </c>
      <c r="G83" s="55" t="n">
        <v>25</v>
      </c>
      <c r="H83" s="33"/>
      <c r="I83" s="32" t="s">
        <v>110</v>
      </c>
      <c r="J83" s="33" t="s">
        <v>24</v>
      </c>
      <c r="K83" s="32" t="s">
        <v>123</v>
      </c>
      <c r="L83" s="52" t="s">
        <v>26</v>
      </c>
      <c r="M83" s="15" t="s">
        <v>133</v>
      </c>
      <c r="N83" s="15" t="s">
        <v>24</v>
      </c>
      <c r="O83" s="110" t="s">
        <v>148</v>
      </c>
      <c r="P83" s="15" t="n">
        <v>25</v>
      </c>
      <c r="Q83" s="39" t="s">
        <v>114</v>
      </c>
      <c r="R83" s="40" t="n">
        <v>24.73</v>
      </c>
      <c r="S83" s="98" t="s">
        <v>786</v>
      </c>
      <c r="T83" s="39" t="s">
        <v>136</v>
      </c>
      <c r="U83" s="15" t="s">
        <v>117</v>
      </c>
      <c r="V83" s="15" t="s">
        <v>117</v>
      </c>
      <c r="W83" s="33" t="s">
        <v>68</v>
      </c>
      <c r="X83" s="33" t="s">
        <v>71</v>
      </c>
      <c r="Y83" s="58" t="n">
        <f aca="false">F83*G83*2</f>
        <v>800</v>
      </c>
      <c r="Z83" s="58" t="str">
        <f aca="false">IF(X83="N",Y83,"0")</f>
        <v>0</v>
      </c>
      <c r="AA83" s="58" t="n">
        <f aca="false">IF(X83="P",Y83,"0")</f>
        <v>800</v>
      </c>
      <c r="AB83" s="33"/>
      <c r="AC83" s="75"/>
      <c r="AD83" s="33"/>
      <c r="AE83" s="33"/>
      <c r="AF83" s="33"/>
    </row>
    <row r="84" customFormat="false" ht="12" hidden="false" customHeight="true" outlineLevel="0" collapsed="false">
      <c r="A84" s="39" t="s">
        <v>1724</v>
      </c>
      <c r="B84" s="48" t="n">
        <v>0</v>
      </c>
      <c r="C84" s="56" t="s">
        <v>1715</v>
      </c>
      <c r="D84" s="47" t="s">
        <v>50</v>
      </c>
      <c r="E84" s="33" t="s">
        <v>51</v>
      </c>
      <c r="F84" s="33" t="n">
        <v>16</v>
      </c>
      <c r="G84" s="55" t="n">
        <v>25</v>
      </c>
      <c r="H84" s="33"/>
      <c r="I84" s="32" t="s">
        <v>110</v>
      </c>
      <c r="J84" s="33" t="s">
        <v>24</v>
      </c>
      <c r="K84" s="32" t="s">
        <v>123</v>
      </c>
      <c r="L84" s="45" t="s">
        <v>26</v>
      </c>
      <c r="M84" s="15" t="s">
        <v>133</v>
      </c>
      <c r="N84" s="15" t="s">
        <v>24</v>
      </c>
      <c r="O84" s="110" t="s">
        <v>148</v>
      </c>
      <c r="P84" s="15" t="n">
        <v>25</v>
      </c>
      <c r="Q84" s="39" t="s">
        <v>114</v>
      </c>
      <c r="R84" s="40" t="n">
        <v>24.73</v>
      </c>
      <c r="S84" s="98" t="s">
        <v>786</v>
      </c>
      <c r="T84" s="39" t="s">
        <v>136</v>
      </c>
      <c r="U84" s="15" t="s">
        <v>117</v>
      </c>
      <c r="V84" s="15" t="s">
        <v>117</v>
      </c>
      <c r="W84" s="33" t="s">
        <v>68</v>
      </c>
      <c r="X84" s="33" t="s">
        <v>71</v>
      </c>
      <c r="Y84" s="58" t="n">
        <f aca="false">F84*G84*2</f>
        <v>800</v>
      </c>
      <c r="Z84" s="58" t="str">
        <f aca="false">IF(X84="N",Y84,"0")</f>
        <v>0</v>
      </c>
      <c r="AA84" s="58" t="n">
        <f aca="false">IF(X84="P",Y84,"0")</f>
        <v>800</v>
      </c>
      <c r="AB84" s="15"/>
      <c r="AC84" s="46"/>
      <c r="AD84" s="15"/>
      <c r="AE84" s="15"/>
      <c r="AF84" s="15"/>
    </row>
    <row r="85" customFormat="false" ht="12" hidden="false" customHeight="true" outlineLevel="0" collapsed="false">
      <c r="A85" s="39" t="s">
        <v>1724</v>
      </c>
      <c r="B85" s="48" t="n">
        <v>0</v>
      </c>
      <c r="C85" s="56" t="s">
        <v>1715</v>
      </c>
      <c r="D85" s="47" t="s">
        <v>50</v>
      </c>
      <c r="E85" s="33" t="s">
        <v>51</v>
      </c>
      <c r="F85" s="33" t="n">
        <v>16</v>
      </c>
      <c r="G85" s="55" t="n">
        <v>25</v>
      </c>
      <c r="H85" s="33"/>
      <c r="I85" s="32" t="s">
        <v>110</v>
      </c>
      <c r="J85" s="33" t="s">
        <v>24</v>
      </c>
      <c r="K85" s="32" t="s">
        <v>123</v>
      </c>
      <c r="L85" s="45" t="s">
        <v>26</v>
      </c>
      <c r="M85" s="15" t="s">
        <v>133</v>
      </c>
      <c r="N85" s="15" t="s">
        <v>24</v>
      </c>
      <c r="O85" s="110" t="s">
        <v>148</v>
      </c>
      <c r="P85" s="15" t="n">
        <v>25</v>
      </c>
      <c r="Q85" s="39" t="s">
        <v>114</v>
      </c>
      <c r="R85" s="40" t="n">
        <v>24.73</v>
      </c>
      <c r="S85" s="98" t="s">
        <v>786</v>
      </c>
      <c r="T85" s="39" t="s">
        <v>136</v>
      </c>
      <c r="U85" s="15" t="s">
        <v>117</v>
      </c>
      <c r="V85" s="15" t="s">
        <v>117</v>
      </c>
      <c r="W85" s="33" t="s">
        <v>68</v>
      </c>
      <c r="X85" s="33" t="s">
        <v>71</v>
      </c>
      <c r="Y85" s="58" t="n">
        <f aca="false">F85*G85*2</f>
        <v>800</v>
      </c>
      <c r="Z85" s="58" t="str">
        <f aca="false">IF(X85="N",Y85,"0")</f>
        <v>0</v>
      </c>
      <c r="AA85" s="58" t="n">
        <f aca="false">IF(X85="P",Y85,"0")</f>
        <v>800</v>
      </c>
      <c r="AB85" s="15"/>
      <c r="AC85" s="46"/>
      <c r="AD85" s="15"/>
      <c r="AE85" s="15"/>
      <c r="AF85" s="15"/>
    </row>
    <row r="86" customFormat="false" ht="12" hidden="false" customHeight="true" outlineLevel="0" collapsed="false">
      <c r="A86" s="39" t="s">
        <v>1724</v>
      </c>
      <c r="B86" s="48" t="n">
        <v>0</v>
      </c>
      <c r="C86" s="56" t="s">
        <v>1715</v>
      </c>
      <c r="D86" s="47" t="s">
        <v>50</v>
      </c>
      <c r="E86" s="33" t="s">
        <v>51</v>
      </c>
      <c r="F86" s="33" t="n">
        <v>16</v>
      </c>
      <c r="G86" s="125" t="n">
        <v>1</v>
      </c>
      <c r="H86" s="33" t="s">
        <v>61</v>
      </c>
      <c r="I86" s="32" t="s">
        <v>110</v>
      </c>
      <c r="J86" s="33" t="s">
        <v>24</v>
      </c>
      <c r="K86" s="32" t="s">
        <v>123</v>
      </c>
      <c r="L86" s="45" t="s">
        <v>26</v>
      </c>
      <c r="M86" s="15" t="s">
        <v>133</v>
      </c>
      <c r="N86" s="15" t="s">
        <v>24</v>
      </c>
      <c r="O86" s="110" t="s">
        <v>148</v>
      </c>
      <c r="P86" s="166" t="n">
        <v>1</v>
      </c>
      <c r="Q86" s="39" t="s">
        <v>114</v>
      </c>
      <c r="R86" s="40" t="n">
        <v>24.73</v>
      </c>
      <c r="S86" s="98" t="s">
        <v>786</v>
      </c>
      <c r="T86" s="39" t="s">
        <v>136</v>
      </c>
      <c r="U86" s="15" t="s">
        <v>117</v>
      </c>
      <c r="V86" s="15" t="s">
        <v>117</v>
      </c>
      <c r="W86" s="33" t="s">
        <v>68</v>
      </c>
      <c r="X86" s="33" t="s">
        <v>71</v>
      </c>
      <c r="Y86" s="58" t="n">
        <f aca="false">F86*G86*2</f>
        <v>32</v>
      </c>
      <c r="Z86" s="58" t="str">
        <f aca="false">IF(X86="N",Y86,"0")</f>
        <v>0</v>
      </c>
      <c r="AA86" s="58" t="n">
        <f aca="false">IF(X86="P",Y86,"0")</f>
        <v>32</v>
      </c>
      <c r="AB86" s="15"/>
      <c r="AC86" s="46"/>
      <c r="AD86" s="15"/>
      <c r="AE86" s="15"/>
      <c r="AF86" s="15"/>
    </row>
    <row r="87" customFormat="false" ht="12" hidden="false" customHeight="true" outlineLevel="0" collapsed="false">
      <c r="A87" s="39" t="s">
        <v>1732</v>
      </c>
      <c r="B87" s="40" t="n">
        <v>300</v>
      </c>
      <c r="C87" s="39" t="s">
        <v>1719</v>
      </c>
      <c r="D87" s="39" t="s">
        <v>50</v>
      </c>
      <c r="E87" s="15" t="s">
        <v>51</v>
      </c>
      <c r="F87" s="15" t="n">
        <v>16</v>
      </c>
      <c r="G87" s="55" t="n">
        <v>25</v>
      </c>
      <c r="H87" s="15"/>
      <c r="I87" s="176" t="s">
        <v>1733</v>
      </c>
      <c r="J87" s="33" t="s">
        <v>24</v>
      </c>
      <c r="K87" s="176" t="s">
        <v>152</v>
      </c>
      <c r="L87" s="45" t="s">
        <v>26</v>
      </c>
      <c r="M87" s="15" t="s">
        <v>157</v>
      </c>
      <c r="N87" s="15" t="s">
        <v>24</v>
      </c>
      <c r="O87" s="128" t="s">
        <v>1734</v>
      </c>
      <c r="P87" s="15" t="n">
        <v>25</v>
      </c>
      <c r="Q87" s="39" t="s">
        <v>114</v>
      </c>
      <c r="R87" s="40" t="n">
        <v>86</v>
      </c>
      <c r="S87" s="98" t="s">
        <v>1735</v>
      </c>
      <c r="T87" s="39" t="s">
        <v>160</v>
      </c>
      <c r="U87" s="15" t="s">
        <v>117</v>
      </c>
      <c r="V87" s="15" t="s">
        <v>117</v>
      </c>
      <c r="W87" s="33" t="s">
        <v>68</v>
      </c>
      <c r="X87" s="33" t="s">
        <v>71</v>
      </c>
      <c r="Y87" s="58" t="n">
        <f aca="false">F87*G87*2</f>
        <v>800</v>
      </c>
      <c r="Z87" s="58" t="str">
        <f aca="false">IF(X87="N",Y87,"0")</f>
        <v>0</v>
      </c>
      <c r="AA87" s="58" t="n">
        <f aca="false">IF(X87="P",Y87,"0")</f>
        <v>800</v>
      </c>
      <c r="AB87" s="15"/>
      <c r="AC87" s="15"/>
      <c r="AD87" s="15"/>
      <c r="AE87" s="15"/>
      <c r="AF87" s="15"/>
    </row>
    <row r="88" customFormat="false" ht="12" hidden="false" customHeight="true" outlineLevel="0" collapsed="false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45" t="s">
        <v>26</v>
      </c>
      <c r="M88" s="15"/>
      <c r="N88" s="15"/>
      <c r="O88" s="15"/>
      <c r="P88" s="15"/>
      <c r="Q88" s="15"/>
      <c r="R88" s="15"/>
      <c r="S88" s="127"/>
      <c r="T88" s="15"/>
      <c r="U88" s="15"/>
      <c r="V88" s="15"/>
      <c r="W88" s="15"/>
      <c r="X88" s="15"/>
      <c r="Y88" s="58" t="n">
        <f aca="false">F88*G88*2</f>
        <v>0</v>
      </c>
      <c r="Z88" s="58" t="str">
        <f aca="false">IF(X88="N",Y88,"0")</f>
        <v>0</v>
      </c>
      <c r="AA88" s="58" t="str">
        <f aca="false">IF(X88="P",Y88,"0")</f>
        <v>0</v>
      </c>
      <c r="AB88" s="15"/>
      <c r="AC88" s="46"/>
      <c r="AD88" s="15"/>
      <c r="AE88" s="15"/>
      <c r="AF88" s="15"/>
    </row>
    <row r="89" customFormat="false" ht="12" hidden="false" customHeight="true" outlineLevel="0" collapsed="false">
      <c r="A89" s="340"/>
      <c r="B89" s="340"/>
      <c r="C89" s="340"/>
      <c r="D89" s="340"/>
      <c r="E89" s="340"/>
      <c r="F89" s="340"/>
      <c r="G89" s="290" t="n">
        <f aca="false">SUM(G74:G88)</f>
        <v>258</v>
      </c>
      <c r="H89" s="340"/>
      <c r="I89" s="341"/>
      <c r="J89" s="349"/>
      <c r="K89" s="341"/>
      <c r="L89" s="341"/>
      <c r="M89" s="292" t="n">
        <f aca="false">G89-P89</f>
        <v>0</v>
      </c>
      <c r="N89" s="349"/>
      <c r="O89" s="343"/>
      <c r="P89" s="292" t="n">
        <f aca="false">SUM(P74:P88)</f>
        <v>258</v>
      </c>
      <c r="Q89" s="340"/>
      <c r="R89" s="340"/>
      <c r="S89" s="132"/>
      <c r="T89" s="340"/>
      <c r="U89" s="340"/>
      <c r="V89" s="340"/>
      <c r="W89" s="340"/>
      <c r="X89" s="340"/>
      <c r="Y89" s="58" t="n">
        <f aca="false">F89*G89*2</f>
        <v>0</v>
      </c>
      <c r="Z89" s="58" t="str">
        <f aca="false">IF(X89="N",Y89,"0")</f>
        <v>0</v>
      </c>
      <c r="AA89" s="58" t="str">
        <f aca="false">IF(X89="P",Y89,"0")</f>
        <v>0</v>
      </c>
      <c r="AB89" s="340"/>
      <c r="AC89" s="340"/>
      <c r="AD89" s="340"/>
      <c r="AE89" s="340"/>
      <c r="AF89" s="340"/>
    </row>
    <row r="90" customFormat="false" ht="12" hidden="false" customHeight="true" outlineLevel="0" collapsed="false">
      <c r="A90" s="152"/>
      <c r="B90" s="152"/>
      <c r="C90" s="344" t="s">
        <v>169</v>
      </c>
      <c r="D90" s="152"/>
      <c r="E90" s="152"/>
      <c r="F90" s="152"/>
      <c r="G90" s="154"/>
      <c r="H90" s="152"/>
      <c r="I90" s="154"/>
      <c r="J90" s="350"/>
      <c r="K90" s="154"/>
      <c r="L90" s="154"/>
      <c r="M90" s="152"/>
      <c r="N90" s="350"/>
      <c r="O90" s="156"/>
      <c r="P90" s="152"/>
      <c r="Q90" s="152"/>
      <c r="R90" s="152"/>
      <c r="S90" s="137"/>
      <c r="T90" s="152"/>
      <c r="U90" s="152"/>
      <c r="V90" s="152"/>
      <c r="W90" s="152"/>
      <c r="X90" s="152"/>
      <c r="Y90" s="58" t="n">
        <f aca="false">F90*G90*2</f>
        <v>0</v>
      </c>
      <c r="Z90" s="58" t="str">
        <f aca="false">IF(X90="N",Y90,"0")</f>
        <v>0</v>
      </c>
      <c r="AA90" s="58" t="str">
        <f aca="false">IF(X90="P",Y90,"0")</f>
        <v>0</v>
      </c>
      <c r="AB90" s="152"/>
      <c r="AC90" s="152"/>
      <c r="AD90" s="152"/>
      <c r="AE90" s="152"/>
      <c r="AF90" s="152"/>
    </row>
    <row r="91" customFormat="false" ht="12" hidden="false" customHeight="true" outlineLevel="0" collapsed="false">
      <c r="A91" s="152"/>
      <c r="B91" s="152"/>
      <c r="C91" s="152"/>
      <c r="D91" s="152"/>
      <c r="E91" s="152"/>
      <c r="F91" s="152"/>
      <c r="G91" s="152"/>
      <c r="H91" s="152"/>
      <c r="I91" s="152"/>
      <c r="J91" s="152"/>
      <c r="K91" s="152"/>
      <c r="L91" s="45" t="s">
        <v>26</v>
      </c>
      <c r="M91" s="152"/>
      <c r="N91" s="350"/>
      <c r="O91" s="156"/>
      <c r="P91" s="152"/>
      <c r="Q91" s="152"/>
      <c r="R91" s="152"/>
      <c r="S91" s="137"/>
      <c r="T91" s="152"/>
      <c r="U91" s="152"/>
      <c r="V91" s="152"/>
      <c r="W91" s="152"/>
      <c r="X91" s="152"/>
      <c r="Y91" s="58" t="n">
        <f aca="false">F91*G91*2</f>
        <v>0</v>
      </c>
      <c r="Z91" s="58" t="str">
        <f aca="false">IF(X91="N",Y91,"0")</f>
        <v>0</v>
      </c>
      <c r="AA91" s="58" t="str">
        <f aca="false">IF(X91="P",Y91,"0")</f>
        <v>0</v>
      </c>
      <c r="AB91" s="152"/>
      <c r="AC91" s="152"/>
      <c r="AD91" s="152"/>
      <c r="AE91" s="152"/>
      <c r="AF91" s="152"/>
    </row>
    <row r="92" customFormat="false" ht="12" hidden="false" customHeight="true" outlineLevel="0" collapsed="false">
      <c r="A92" s="47" t="s">
        <v>1736</v>
      </c>
      <c r="B92" s="48" t="n">
        <v>0</v>
      </c>
      <c r="C92" s="56" t="s">
        <v>1715</v>
      </c>
      <c r="D92" s="47" t="s">
        <v>74</v>
      </c>
      <c r="E92" s="33" t="s">
        <v>51</v>
      </c>
      <c r="F92" s="33" t="n">
        <v>8</v>
      </c>
      <c r="G92" s="125" t="n">
        <v>7</v>
      </c>
      <c r="H92" s="33" t="s">
        <v>61</v>
      </c>
      <c r="I92" s="32" t="s">
        <v>110</v>
      </c>
      <c r="J92" s="33" t="s">
        <v>24</v>
      </c>
      <c r="K92" s="32" t="s">
        <v>111</v>
      </c>
      <c r="L92" s="52" t="s">
        <v>26</v>
      </c>
      <c r="M92" s="33" t="s">
        <v>112</v>
      </c>
      <c r="N92" s="33" t="s">
        <v>24</v>
      </c>
      <c r="O92" s="126" t="s">
        <v>1725</v>
      </c>
      <c r="P92" s="127" t="n">
        <v>7</v>
      </c>
      <c r="Q92" s="47" t="s">
        <v>114</v>
      </c>
      <c r="R92" s="48" t="n">
        <v>19.3</v>
      </c>
      <c r="S92" s="98" t="s">
        <v>1726</v>
      </c>
      <c r="T92" s="47" t="s">
        <v>116</v>
      </c>
      <c r="U92" s="33" t="s">
        <v>117</v>
      </c>
      <c r="V92" s="33" t="s">
        <v>117</v>
      </c>
      <c r="W92" s="33" t="s">
        <v>68</v>
      </c>
      <c r="X92" s="33" t="s">
        <v>71</v>
      </c>
      <c r="Y92" s="58" t="n">
        <f aca="false">F92*G92*2</f>
        <v>112</v>
      </c>
      <c r="Z92" s="58" t="str">
        <f aca="false">IF(X92="N",Y92,"0")</f>
        <v>0</v>
      </c>
      <c r="AA92" s="58" t="n">
        <f aca="false">IF(X92="P",Y92,"0")</f>
        <v>112</v>
      </c>
      <c r="AB92" s="33"/>
      <c r="AC92" s="75"/>
      <c r="AD92" s="33"/>
      <c r="AE92" s="33"/>
      <c r="AF92" s="33"/>
    </row>
    <row r="93" customFormat="false" ht="12" hidden="false" customHeight="true" outlineLevel="0" collapsed="false">
      <c r="A93" s="47" t="s">
        <v>181</v>
      </c>
      <c r="B93" s="48" t="n">
        <v>185</v>
      </c>
      <c r="C93" s="47" t="s">
        <v>55</v>
      </c>
      <c r="D93" s="47" t="s">
        <v>74</v>
      </c>
      <c r="E93" s="33" t="s">
        <v>51</v>
      </c>
      <c r="F93" s="33" t="n">
        <v>8</v>
      </c>
      <c r="G93" s="33" t="n">
        <v>25</v>
      </c>
      <c r="H93" s="33"/>
      <c r="I93" s="51" t="s">
        <v>182</v>
      </c>
      <c r="J93" s="33" t="s">
        <v>24</v>
      </c>
      <c r="K93" s="32" t="s">
        <v>234</v>
      </c>
      <c r="L93" s="52" t="s">
        <v>26</v>
      </c>
      <c r="M93" s="33" t="s">
        <v>104</v>
      </c>
      <c r="N93" s="33" t="s">
        <v>24</v>
      </c>
      <c r="O93" s="55"/>
      <c r="P93" s="33" t="n">
        <v>25</v>
      </c>
      <c r="Q93" s="47" t="s">
        <v>114</v>
      </c>
      <c r="R93" s="48" t="n">
        <v>61</v>
      </c>
      <c r="S93" s="98" t="s">
        <v>65</v>
      </c>
      <c r="T93" s="47" t="s">
        <v>183</v>
      </c>
      <c r="U93" s="33" t="s">
        <v>117</v>
      </c>
      <c r="V93" s="33" t="s">
        <v>117</v>
      </c>
      <c r="W93" s="33" t="s">
        <v>68</v>
      </c>
      <c r="X93" s="33" t="s">
        <v>69</v>
      </c>
      <c r="Y93" s="58" t="n">
        <f aca="false">F93*G93*2</f>
        <v>400</v>
      </c>
      <c r="Z93" s="58" t="n">
        <f aca="false">IF(X93="N",Y93,"0")</f>
        <v>400</v>
      </c>
      <c r="AA93" s="58" t="str">
        <f aca="false">IF(X93="P",Y93,"0")</f>
        <v>0</v>
      </c>
      <c r="AB93" s="33"/>
      <c r="AC93" s="75"/>
      <c r="AD93" s="33"/>
      <c r="AE93" s="33"/>
      <c r="AF93" s="33"/>
    </row>
    <row r="94" customFormat="false" ht="12" hidden="false" customHeight="true" outlineLevel="0" collapsed="false">
      <c r="A94" s="47" t="s">
        <v>171</v>
      </c>
      <c r="B94" s="48" t="n">
        <v>360</v>
      </c>
      <c r="C94" s="47" t="s">
        <v>114</v>
      </c>
      <c r="D94" s="47" t="s">
        <v>74</v>
      </c>
      <c r="E94" s="33" t="s">
        <v>51</v>
      </c>
      <c r="F94" s="33" t="n">
        <v>8</v>
      </c>
      <c r="G94" s="33" t="n">
        <v>25</v>
      </c>
      <c r="H94" s="33"/>
      <c r="I94" s="51" t="s">
        <v>182</v>
      </c>
      <c r="J94" s="33" t="s">
        <v>24</v>
      </c>
      <c r="K94" s="32" t="s">
        <v>234</v>
      </c>
      <c r="L94" s="45" t="s">
        <v>26</v>
      </c>
      <c r="M94" s="15" t="s">
        <v>104</v>
      </c>
      <c r="N94" s="33" t="s">
        <v>24</v>
      </c>
      <c r="O94" s="128"/>
      <c r="P94" s="15" t="n">
        <v>25</v>
      </c>
      <c r="Q94" s="39" t="s">
        <v>114</v>
      </c>
      <c r="R94" s="40" t="n">
        <v>61</v>
      </c>
      <c r="S94" s="98" t="s">
        <v>65</v>
      </c>
      <c r="T94" s="39" t="s">
        <v>175</v>
      </c>
      <c r="U94" s="15" t="s">
        <v>117</v>
      </c>
      <c r="V94" s="15" t="s">
        <v>117</v>
      </c>
      <c r="W94" s="33" t="s">
        <v>68</v>
      </c>
      <c r="X94" s="33" t="s">
        <v>69</v>
      </c>
      <c r="Y94" s="58" t="n">
        <f aca="false">F94*G94*2</f>
        <v>400</v>
      </c>
      <c r="Z94" s="58" t="n">
        <f aca="false">IF(X94="N",Y94,"0")</f>
        <v>400</v>
      </c>
      <c r="AA94" s="58" t="str">
        <f aca="false">IF(X94="P",Y94,"0")</f>
        <v>0</v>
      </c>
      <c r="AB94" s="15"/>
      <c r="AC94" s="46"/>
      <c r="AD94" s="15"/>
      <c r="AE94" s="15"/>
      <c r="AF94" s="15"/>
    </row>
    <row r="95" customFormat="false" ht="12" hidden="false" customHeight="true" outlineLevel="0" collapsed="false">
      <c r="A95" s="39" t="s">
        <v>176</v>
      </c>
      <c r="B95" s="40" t="n">
        <v>19</v>
      </c>
      <c r="C95" s="39" t="s">
        <v>114</v>
      </c>
      <c r="D95" s="47" t="s">
        <v>74</v>
      </c>
      <c r="E95" s="33" t="s">
        <v>51</v>
      </c>
      <c r="F95" s="33" t="n">
        <v>8</v>
      </c>
      <c r="G95" s="15" t="n">
        <v>25</v>
      </c>
      <c r="H95" s="15"/>
      <c r="I95" s="176" t="s">
        <v>1737</v>
      </c>
      <c r="J95" s="33" t="s">
        <v>24</v>
      </c>
      <c r="K95" s="123" t="s">
        <v>178</v>
      </c>
      <c r="L95" s="45" t="s">
        <v>26</v>
      </c>
      <c r="M95" s="15" t="s">
        <v>104</v>
      </c>
      <c r="N95" s="33" t="s">
        <v>24</v>
      </c>
      <c r="O95" s="128" t="s">
        <v>1738</v>
      </c>
      <c r="P95" s="15" t="n">
        <v>25</v>
      </c>
      <c r="Q95" s="39" t="s">
        <v>114</v>
      </c>
      <c r="R95" s="40" t="n">
        <v>60.75</v>
      </c>
      <c r="S95" s="98" t="s">
        <v>1739</v>
      </c>
      <c r="T95" s="39" t="s">
        <v>180</v>
      </c>
      <c r="U95" s="15" t="s">
        <v>117</v>
      </c>
      <c r="V95" s="15" t="s">
        <v>117</v>
      </c>
      <c r="W95" s="33" t="s">
        <v>68</v>
      </c>
      <c r="X95" s="33" t="s">
        <v>71</v>
      </c>
      <c r="Y95" s="58" t="n">
        <f aca="false">F95*G95*2</f>
        <v>400</v>
      </c>
      <c r="Z95" s="58" t="str">
        <f aca="false">IF(X95="N",Y95,"0")</f>
        <v>0</v>
      </c>
      <c r="AA95" s="58" t="n">
        <f aca="false">IF(X95="P",Y95,"0")</f>
        <v>400</v>
      </c>
      <c r="AB95" s="15"/>
      <c r="AC95" s="46"/>
      <c r="AD95" s="15"/>
      <c r="AE95" s="15"/>
      <c r="AF95" s="15"/>
    </row>
    <row r="96" customFormat="false" ht="12" hidden="false" customHeight="true" outlineLevel="0" collapsed="false">
      <c r="A96" s="39" t="s">
        <v>200</v>
      </c>
      <c r="B96" s="40" t="n">
        <v>25</v>
      </c>
      <c r="C96" s="39" t="s">
        <v>114</v>
      </c>
      <c r="D96" s="47" t="s">
        <v>74</v>
      </c>
      <c r="E96" s="33" t="s">
        <v>51</v>
      </c>
      <c r="F96" s="33" t="n">
        <v>8</v>
      </c>
      <c r="G96" s="15" t="n">
        <v>25</v>
      </c>
      <c r="H96" s="15"/>
      <c r="I96" s="51" t="s">
        <v>1740</v>
      </c>
      <c r="J96" s="33" t="s">
        <v>24</v>
      </c>
      <c r="K96" s="123" t="s">
        <v>202</v>
      </c>
      <c r="L96" s="52" t="s">
        <v>26</v>
      </c>
      <c r="M96" s="55" t="s">
        <v>133</v>
      </c>
      <c r="N96" s="33" t="s">
        <v>24</v>
      </c>
      <c r="O96" s="110" t="s">
        <v>1585</v>
      </c>
      <c r="P96" s="53" t="n">
        <v>25</v>
      </c>
      <c r="Q96" s="47" t="s">
        <v>114</v>
      </c>
      <c r="R96" s="48" t="n">
        <v>24.73</v>
      </c>
      <c r="S96" s="98" t="s">
        <v>786</v>
      </c>
      <c r="T96" s="47" t="s">
        <v>136</v>
      </c>
      <c r="U96" s="33" t="s">
        <v>117</v>
      </c>
      <c r="V96" s="33" t="s">
        <v>117</v>
      </c>
      <c r="W96" s="33" t="s">
        <v>68</v>
      </c>
      <c r="X96" s="33" t="s">
        <v>71</v>
      </c>
      <c r="Y96" s="58" t="n">
        <f aca="false">F96*G96*2</f>
        <v>400</v>
      </c>
      <c r="Z96" s="58" t="str">
        <f aca="false">IF(X96="N",Y96,"0")</f>
        <v>0</v>
      </c>
      <c r="AA96" s="58" t="n">
        <f aca="false">IF(X96="P",Y96,"0")</f>
        <v>400</v>
      </c>
      <c r="AB96" s="33"/>
      <c r="AC96" s="75"/>
      <c r="AD96" s="33"/>
      <c r="AE96" s="33"/>
      <c r="AF96" s="33"/>
    </row>
    <row r="97" customFormat="false" ht="12" hidden="false" customHeight="true" outlineLevel="0" collapsed="false">
      <c r="A97" s="39" t="s">
        <v>184</v>
      </c>
      <c r="B97" s="40" t="n">
        <v>26.35</v>
      </c>
      <c r="C97" s="39" t="s">
        <v>114</v>
      </c>
      <c r="D97" s="47" t="s">
        <v>74</v>
      </c>
      <c r="E97" s="33" t="s">
        <v>51</v>
      </c>
      <c r="F97" s="33" t="n">
        <v>8</v>
      </c>
      <c r="G97" s="15" t="n">
        <v>20</v>
      </c>
      <c r="H97" s="15" t="s">
        <v>61</v>
      </c>
      <c r="I97" s="176" t="s">
        <v>1741</v>
      </c>
      <c r="J97" s="33" t="s">
        <v>24</v>
      </c>
      <c r="K97" s="123" t="s">
        <v>139</v>
      </c>
      <c r="L97" s="45" t="s">
        <v>26</v>
      </c>
      <c r="M97" s="55" t="s">
        <v>133</v>
      </c>
      <c r="N97" s="33" t="s">
        <v>24</v>
      </c>
      <c r="O97" s="110" t="s">
        <v>1177</v>
      </c>
      <c r="P97" s="15" t="n">
        <v>20</v>
      </c>
      <c r="Q97" s="39" t="s">
        <v>114</v>
      </c>
      <c r="R97" s="40" t="n">
        <v>24.73</v>
      </c>
      <c r="S97" s="98" t="s">
        <v>1742</v>
      </c>
      <c r="T97" s="39" t="s">
        <v>136</v>
      </c>
      <c r="U97" s="15" t="s">
        <v>117</v>
      </c>
      <c r="V97" s="15" t="s">
        <v>117</v>
      </c>
      <c r="W97" s="33" t="s">
        <v>68</v>
      </c>
      <c r="X97" s="33" t="s">
        <v>71</v>
      </c>
      <c r="Y97" s="58" t="n">
        <f aca="false">F97*G97*2</f>
        <v>320</v>
      </c>
      <c r="Z97" s="58" t="str">
        <f aca="false">IF(X97="N",Y97,"0")</f>
        <v>0</v>
      </c>
      <c r="AA97" s="58" t="n">
        <f aca="false">IF(X97="P",Y97,"0")</f>
        <v>320</v>
      </c>
      <c r="AB97" s="15"/>
      <c r="AC97" s="46"/>
      <c r="AD97" s="15"/>
      <c r="AE97" s="15"/>
      <c r="AF97" s="15"/>
    </row>
    <row r="98" customFormat="false" ht="12" hidden="false" customHeight="true" outlineLevel="0" collapsed="false">
      <c r="A98" s="39" t="s">
        <v>184</v>
      </c>
      <c r="B98" s="40" t="n">
        <v>26.35</v>
      </c>
      <c r="C98" s="39" t="s">
        <v>114</v>
      </c>
      <c r="D98" s="47" t="s">
        <v>74</v>
      </c>
      <c r="E98" s="33" t="s">
        <v>51</v>
      </c>
      <c r="F98" s="33" t="n">
        <v>8</v>
      </c>
      <c r="G98" s="15" t="n">
        <v>5</v>
      </c>
      <c r="H98" s="15" t="s">
        <v>61</v>
      </c>
      <c r="I98" s="176" t="s">
        <v>1743</v>
      </c>
      <c r="J98" s="33" t="s">
        <v>24</v>
      </c>
      <c r="K98" s="123" t="s">
        <v>139</v>
      </c>
      <c r="L98" s="45" t="s">
        <v>26</v>
      </c>
      <c r="M98" s="55" t="s">
        <v>133</v>
      </c>
      <c r="N98" s="33" t="s">
        <v>24</v>
      </c>
      <c r="O98" s="110" t="s">
        <v>1744</v>
      </c>
      <c r="P98" s="15" t="n">
        <v>5</v>
      </c>
      <c r="Q98" s="39" t="s">
        <v>114</v>
      </c>
      <c r="R98" s="40" t="n">
        <v>24.73</v>
      </c>
      <c r="S98" s="98" t="s">
        <v>786</v>
      </c>
      <c r="T98" s="39" t="s">
        <v>136</v>
      </c>
      <c r="U98" s="15" t="s">
        <v>117</v>
      </c>
      <c r="V98" s="15" t="s">
        <v>117</v>
      </c>
      <c r="W98" s="33" t="s">
        <v>68</v>
      </c>
      <c r="X98" s="33" t="s">
        <v>71</v>
      </c>
      <c r="Y98" s="58" t="n">
        <f aca="false">F98*G98*2</f>
        <v>80</v>
      </c>
      <c r="Z98" s="58" t="str">
        <f aca="false">IF(X98="N",Y98,"0")</f>
        <v>0</v>
      </c>
      <c r="AA98" s="58" t="n">
        <f aca="false">IF(X98="P",Y98,"0")</f>
        <v>80</v>
      </c>
      <c r="AB98" s="15"/>
      <c r="AC98" s="46"/>
      <c r="AD98" s="15"/>
      <c r="AE98" s="15"/>
      <c r="AF98" s="15"/>
    </row>
    <row r="99" customFormat="false" ht="12" hidden="false" customHeight="true" outlineLevel="0" collapsed="false">
      <c r="A99" s="39" t="s">
        <v>191</v>
      </c>
      <c r="B99" s="40" t="n">
        <v>360</v>
      </c>
      <c r="C99" s="39" t="s">
        <v>114</v>
      </c>
      <c r="D99" s="47" t="s">
        <v>74</v>
      </c>
      <c r="E99" s="33" t="s">
        <v>51</v>
      </c>
      <c r="F99" s="33" t="n">
        <v>8</v>
      </c>
      <c r="G99" s="15" t="n">
        <v>25</v>
      </c>
      <c r="H99" s="15"/>
      <c r="I99" s="176" t="s">
        <v>1478</v>
      </c>
      <c r="J99" s="33" t="s">
        <v>24</v>
      </c>
      <c r="K99" s="123" t="s">
        <v>193</v>
      </c>
      <c r="L99" s="45" t="s">
        <v>26</v>
      </c>
      <c r="M99" s="55" t="s">
        <v>133</v>
      </c>
      <c r="N99" s="33" t="s">
        <v>24</v>
      </c>
      <c r="O99" s="110" t="s">
        <v>1479</v>
      </c>
      <c r="P99" s="53" t="n">
        <v>25</v>
      </c>
      <c r="Q99" s="39" t="s">
        <v>114</v>
      </c>
      <c r="R99" s="40" t="n">
        <v>24.73</v>
      </c>
      <c r="S99" s="98" t="s">
        <v>1745</v>
      </c>
      <c r="T99" s="39" t="s">
        <v>136</v>
      </c>
      <c r="U99" s="15" t="s">
        <v>117</v>
      </c>
      <c r="V99" s="15" t="s">
        <v>117</v>
      </c>
      <c r="W99" s="33" t="s">
        <v>68</v>
      </c>
      <c r="X99" s="33" t="s">
        <v>71</v>
      </c>
      <c r="Y99" s="58" t="n">
        <f aca="false">F99*G99*2</f>
        <v>400</v>
      </c>
      <c r="Z99" s="58" t="str">
        <f aca="false">IF(X99="N",Y99,"0")</f>
        <v>0</v>
      </c>
      <c r="AA99" s="58" t="n">
        <f aca="false">IF(X99="P",Y99,"0")</f>
        <v>400</v>
      </c>
      <c r="AB99" s="15"/>
      <c r="AC99" s="46"/>
      <c r="AD99" s="15"/>
      <c r="AE99" s="15"/>
      <c r="AF99" s="15"/>
    </row>
    <row r="100" customFormat="false" ht="12" hidden="false" customHeight="true" outlineLevel="0" collapsed="false">
      <c r="A100" s="39" t="s">
        <v>184</v>
      </c>
      <c r="B100" s="40" t="n">
        <v>26.35</v>
      </c>
      <c r="C100" s="39" t="s">
        <v>114</v>
      </c>
      <c r="D100" s="47" t="s">
        <v>74</v>
      </c>
      <c r="E100" s="33" t="s">
        <v>51</v>
      </c>
      <c r="F100" s="33" t="n">
        <v>8</v>
      </c>
      <c r="G100" s="15" t="n">
        <v>25</v>
      </c>
      <c r="H100" s="15"/>
      <c r="I100" s="123" t="s">
        <v>185</v>
      </c>
      <c r="J100" s="33" t="s">
        <v>24</v>
      </c>
      <c r="K100" s="123" t="s">
        <v>139</v>
      </c>
      <c r="L100" s="45" t="s">
        <v>26</v>
      </c>
      <c r="M100" s="55" t="s">
        <v>133</v>
      </c>
      <c r="N100" s="33" t="s">
        <v>24</v>
      </c>
      <c r="O100" s="110" t="s">
        <v>1658</v>
      </c>
      <c r="P100" s="53" t="n">
        <v>25</v>
      </c>
      <c r="Q100" s="39" t="s">
        <v>114</v>
      </c>
      <c r="R100" s="40" t="n">
        <v>24.73</v>
      </c>
      <c r="S100" s="98" t="s">
        <v>1746</v>
      </c>
      <c r="T100" s="39" t="s">
        <v>136</v>
      </c>
      <c r="U100" s="15" t="s">
        <v>117</v>
      </c>
      <c r="V100" s="15" t="s">
        <v>117</v>
      </c>
      <c r="W100" s="33" t="s">
        <v>68</v>
      </c>
      <c r="X100" s="33" t="s">
        <v>71</v>
      </c>
      <c r="Y100" s="58" t="n">
        <f aca="false">F100*G100*2</f>
        <v>400</v>
      </c>
      <c r="Z100" s="58" t="str">
        <f aca="false">IF(X100="N",Y100,"0")</f>
        <v>0</v>
      </c>
      <c r="AA100" s="58" t="n">
        <f aca="false">IF(X100="P",Y100,"0")</f>
        <v>400</v>
      </c>
      <c r="AB100" s="15"/>
      <c r="AC100" s="46"/>
      <c r="AD100" s="15"/>
      <c r="AE100" s="15"/>
      <c r="AF100" s="15"/>
    </row>
    <row r="101" customFormat="false" ht="12" hidden="false" customHeight="true" outlineLevel="0" collapsed="false">
      <c r="A101" s="39" t="s">
        <v>184</v>
      </c>
      <c r="B101" s="40" t="n">
        <v>26.35</v>
      </c>
      <c r="C101" s="39" t="s">
        <v>114</v>
      </c>
      <c r="D101" s="47" t="s">
        <v>74</v>
      </c>
      <c r="E101" s="33" t="s">
        <v>51</v>
      </c>
      <c r="F101" s="33" t="n">
        <v>8</v>
      </c>
      <c r="G101" s="15" t="n">
        <v>25</v>
      </c>
      <c r="H101" s="15"/>
      <c r="I101" s="123" t="s">
        <v>196</v>
      </c>
      <c r="J101" s="33" t="s">
        <v>24</v>
      </c>
      <c r="K101" s="123" t="s">
        <v>139</v>
      </c>
      <c r="L101" s="45" t="s">
        <v>26</v>
      </c>
      <c r="M101" s="55" t="s">
        <v>133</v>
      </c>
      <c r="N101" s="33" t="s">
        <v>24</v>
      </c>
      <c r="O101" s="110" t="s">
        <v>648</v>
      </c>
      <c r="P101" s="53" t="n">
        <v>25</v>
      </c>
      <c r="Q101" s="39" t="s">
        <v>114</v>
      </c>
      <c r="R101" s="40" t="n">
        <v>24.73</v>
      </c>
      <c r="S101" s="98" t="s">
        <v>786</v>
      </c>
      <c r="T101" s="39" t="s">
        <v>136</v>
      </c>
      <c r="U101" s="15" t="s">
        <v>117</v>
      </c>
      <c r="V101" s="15" t="s">
        <v>117</v>
      </c>
      <c r="W101" s="33" t="s">
        <v>68</v>
      </c>
      <c r="X101" s="33" t="s">
        <v>71</v>
      </c>
      <c r="Y101" s="58" t="n">
        <f aca="false">F101*G101*2</f>
        <v>400</v>
      </c>
      <c r="Z101" s="58" t="str">
        <f aca="false">IF(X101="N",Y101,"0")</f>
        <v>0</v>
      </c>
      <c r="AA101" s="58" t="n">
        <f aca="false">IF(X101="P",Y101,"0")</f>
        <v>400</v>
      </c>
      <c r="AB101" s="15"/>
      <c r="AC101" s="46"/>
      <c r="AD101" s="15"/>
      <c r="AE101" s="15"/>
      <c r="AF101" s="15"/>
    </row>
    <row r="102" customFormat="false" ht="12" hidden="false" customHeight="true" outlineLevel="0" collapsed="false">
      <c r="A102" s="39" t="s">
        <v>184</v>
      </c>
      <c r="B102" s="40" t="n">
        <v>26.35</v>
      </c>
      <c r="C102" s="39" t="s">
        <v>114</v>
      </c>
      <c r="D102" s="47" t="s">
        <v>74</v>
      </c>
      <c r="E102" s="33" t="s">
        <v>51</v>
      </c>
      <c r="F102" s="33" t="n">
        <v>8</v>
      </c>
      <c r="G102" s="15" t="n">
        <v>25</v>
      </c>
      <c r="H102" s="15"/>
      <c r="I102" s="123" t="s">
        <v>196</v>
      </c>
      <c r="J102" s="33" t="s">
        <v>24</v>
      </c>
      <c r="K102" s="123" t="s">
        <v>139</v>
      </c>
      <c r="L102" s="45" t="s">
        <v>26</v>
      </c>
      <c r="M102" s="55" t="s">
        <v>133</v>
      </c>
      <c r="N102" s="33" t="s">
        <v>24</v>
      </c>
      <c r="O102" s="110" t="s">
        <v>648</v>
      </c>
      <c r="P102" s="53" t="n">
        <v>25</v>
      </c>
      <c r="Q102" s="39" t="s">
        <v>114</v>
      </c>
      <c r="R102" s="40" t="n">
        <v>24.73</v>
      </c>
      <c r="S102" s="98" t="s">
        <v>786</v>
      </c>
      <c r="T102" s="39" t="s">
        <v>136</v>
      </c>
      <c r="U102" s="15" t="s">
        <v>117</v>
      </c>
      <c r="V102" s="15" t="s">
        <v>117</v>
      </c>
      <c r="W102" s="33" t="s">
        <v>68</v>
      </c>
      <c r="X102" s="33" t="s">
        <v>71</v>
      </c>
      <c r="Y102" s="58" t="n">
        <f aca="false">F102*G102*2</f>
        <v>400</v>
      </c>
      <c r="Z102" s="58" t="str">
        <f aca="false">IF(X102="N",Y102,"0")</f>
        <v>0</v>
      </c>
      <c r="AA102" s="58" t="n">
        <f aca="false">IF(X102="P",Y102,"0")</f>
        <v>400</v>
      </c>
      <c r="AB102" s="15"/>
      <c r="AC102" s="46"/>
      <c r="AD102" s="15"/>
      <c r="AE102" s="15"/>
      <c r="AF102" s="15"/>
    </row>
    <row r="103" customFormat="false" ht="12" hidden="false" customHeight="true" outlineLevel="0" collapsed="false">
      <c r="A103" s="39" t="s">
        <v>1736</v>
      </c>
      <c r="B103" s="40" t="n">
        <v>0</v>
      </c>
      <c r="C103" s="56" t="s">
        <v>1715</v>
      </c>
      <c r="D103" s="47" t="s">
        <v>74</v>
      </c>
      <c r="E103" s="33" t="s">
        <v>51</v>
      </c>
      <c r="F103" s="33" t="n">
        <v>8</v>
      </c>
      <c r="G103" s="55" t="n">
        <v>25</v>
      </c>
      <c r="H103" s="33"/>
      <c r="I103" s="32" t="s">
        <v>110</v>
      </c>
      <c r="J103" s="33" t="s">
        <v>24</v>
      </c>
      <c r="K103" s="32" t="s">
        <v>123</v>
      </c>
      <c r="L103" s="45" t="s">
        <v>26</v>
      </c>
      <c r="M103" s="55" t="s">
        <v>133</v>
      </c>
      <c r="N103" s="33" t="s">
        <v>24</v>
      </c>
      <c r="O103" s="110" t="s">
        <v>198</v>
      </c>
      <c r="P103" s="53" t="n">
        <v>25</v>
      </c>
      <c r="Q103" s="39" t="s">
        <v>114</v>
      </c>
      <c r="R103" s="40" t="n">
        <v>24.73</v>
      </c>
      <c r="S103" s="98" t="s">
        <v>786</v>
      </c>
      <c r="T103" s="39" t="s">
        <v>136</v>
      </c>
      <c r="U103" s="15" t="s">
        <v>117</v>
      </c>
      <c r="V103" s="15" t="s">
        <v>117</v>
      </c>
      <c r="W103" s="33" t="s">
        <v>68</v>
      </c>
      <c r="X103" s="33" t="s">
        <v>71</v>
      </c>
      <c r="Y103" s="58" t="n">
        <f aca="false">F103*G103*2</f>
        <v>400</v>
      </c>
      <c r="Z103" s="58" t="str">
        <f aca="false">IF(X103="N",Y103,"0")</f>
        <v>0</v>
      </c>
      <c r="AA103" s="58" t="n">
        <f aca="false">IF(X103="P",Y103,"0")</f>
        <v>400</v>
      </c>
      <c r="AB103" s="15"/>
      <c r="AC103" s="46"/>
      <c r="AD103" s="15"/>
      <c r="AE103" s="15"/>
      <c r="AF103" s="15"/>
    </row>
    <row r="104" customFormat="false" ht="12" hidden="false" customHeight="true" outlineLevel="0" collapsed="false">
      <c r="A104" s="39" t="s">
        <v>1736</v>
      </c>
      <c r="B104" s="40" t="n">
        <v>0</v>
      </c>
      <c r="C104" s="56" t="s">
        <v>1715</v>
      </c>
      <c r="D104" s="47" t="s">
        <v>74</v>
      </c>
      <c r="E104" s="33" t="s">
        <v>51</v>
      </c>
      <c r="F104" s="33" t="n">
        <v>8</v>
      </c>
      <c r="G104" s="125" t="n">
        <v>1</v>
      </c>
      <c r="H104" s="33" t="s">
        <v>61</v>
      </c>
      <c r="I104" s="32" t="s">
        <v>110</v>
      </c>
      <c r="J104" s="33" t="s">
        <v>24</v>
      </c>
      <c r="K104" s="32" t="s">
        <v>123</v>
      </c>
      <c r="L104" s="45" t="s">
        <v>26</v>
      </c>
      <c r="M104" s="55" t="s">
        <v>133</v>
      </c>
      <c r="N104" s="33" t="s">
        <v>24</v>
      </c>
      <c r="O104" s="110" t="s">
        <v>198</v>
      </c>
      <c r="P104" s="139" t="n">
        <v>1</v>
      </c>
      <c r="Q104" s="39" t="s">
        <v>114</v>
      </c>
      <c r="R104" s="40" t="n">
        <v>24.73</v>
      </c>
      <c r="S104" s="98" t="s">
        <v>786</v>
      </c>
      <c r="T104" s="39" t="s">
        <v>136</v>
      </c>
      <c r="U104" s="15" t="s">
        <v>117</v>
      </c>
      <c r="V104" s="15" t="s">
        <v>117</v>
      </c>
      <c r="W104" s="33" t="s">
        <v>68</v>
      </c>
      <c r="X104" s="33" t="s">
        <v>71</v>
      </c>
      <c r="Y104" s="58" t="n">
        <f aca="false">F104*G104*2</f>
        <v>16</v>
      </c>
      <c r="Z104" s="58" t="str">
        <f aca="false">IF(X104="N",Y104,"0")</f>
        <v>0</v>
      </c>
      <c r="AA104" s="58" t="n">
        <f aca="false">IF(X104="P",Y104,"0")</f>
        <v>16</v>
      </c>
      <c r="AB104" s="15"/>
      <c r="AC104" s="46"/>
      <c r="AD104" s="15"/>
      <c r="AE104" s="15"/>
      <c r="AF104" s="15"/>
    </row>
    <row r="105" customFormat="false" ht="12" hidden="false" customHeight="true" outlineLevel="0" collapsed="false">
      <c r="A105" s="50"/>
      <c r="B105" s="140"/>
      <c r="C105" s="140"/>
      <c r="D105" s="140"/>
      <c r="E105" s="140"/>
      <c r="F105" s="140"/>
      <c r="G105" s="140"/>
      <c r="H105" s="140"/>
      <c r="I105" s="140"/>
      <c r="J105" s="140"/>
      <c r="K105" s="140"/>
      <c r="L105" s="45" t="s">
        <v>26</v>
      </c>
      <c r="M105" s="50"/>
      <c r="N105" s="140"/>
      <c r="O105" s="141"/>
      <c r="P105" s="140"/>
      <c r="Q105" s="142"/>
      <c r="R105" s="143"/>
      <c r="S105" s="144"/>
      <c r="T105" s="142"/>
      <c r="U105" s="140"/>
      <c r="V105" s="140"/>
      <c r="W105" s="140"/>
      <c r="X105" s="50"/>
      <c r="Y105" s="58" t="n">
        <f aca="false">F105*G105*2</f>
        <v>0</v>
      </c>
      <c r="Z105" s="58" t="str">
        <f aca="false">IF(X105="N",Y105,"0")</f>
        <v>0</v>
      </c>
      <c r="AA105" s="58" t="str">
        <f aca="false">IF(X105="P",Y105,"0")</f>
        <v>0</v>
      </c>
      <c r="AB105" s="140"/>
      <c r="AC105" s="145"/>
      <c r="AD105" s="140"/>
      <c r="AE105" s="140"/>
      <c r="AF105" s="140"/>
    </row>
    <row r="106" customFormat="false" ht="12" hidden="false" customHeight="true" outlineLevel="0" collapsed="false">
      <c r="A106" s="146"/>
      <c r="B106" s="146"/>
      <c r="C106" s="146"/>
      <c r="D106" s="146"/>
      <c r="E106" s="146"/>
      <c r="F106" s="146"/>
      <c r="G106" s="147" t="n">
        <f aca="false">SUM(G90:G104)</f>
        <v>258</v>
      </c>
      <c r="H106" s="146"/>
      <c r="I106" s="148"/>
      <c r="J106" s="347"/>
      <c r="K106" s="150"/>
      <c r="L106" s="150"/>
      <c r="M106" s="83" t="n">
        <f aca="false">G106-P106</f>
        <v>0</v>
      </c>
      <c r="N106" s="347"/>
      <c r="O106" s="151"/>
      <c r="P106" s="115" t="n">
        <f aca="false">SUM(P90:P105)</f>
        <v>258</v>
      </c>
      <c r="Q106" s="146"/>
      <c r="R106" s="146"/>
      <c r="S106" s="151"/>
      <c r="T106" s="146"/>
      <c r="U106" s="146"/>
      <c r="V106" s="146"/>
      <c r="W106" s="146"/>
      <c r="X106" s="146"/>
      <c r="Y106" s="58" t="n">
        <f aca="false">F106*G106*2</f>
        <v>0</v>
      </c>
      <c r="Z106" s="58" t="str">
        <f aca="false">IF(X106="N",Y106,"0")</f>
        <v>0</v>
      </c>
      <c r="AA106" s="58" t="str">
        <f aca="false">IF(X106="P",Y106,"0")</f>
        <v>0</v>
      </c>
      <c r="AB106" s="146"/>
      <c r="AC106" s="146"/>
      <c r="AD106" s="146"/>
      <c r="AE106" s="146"/>
      <c r="AF106" s="146"/>
    </row>
    <row r="107" customFormat="false" ht="12" hidden="false" customHeight="true" outlineLevel="0" collapsed="false">
      <c r="A107" s="152"/>
      <c r="B107" s="152"/>
      <c r="C107" s="153" t="s">
        <v>204</v>
      </c>
      <c r="D107" s="152"/>
      <c r="E107" s="152"/>
      <c r="F107" s="152"/>
      <c r="G107" s="154"/>
      <c r="H107" s="155"/>
      <c r="I107" s="154"/>
      <c r="J107" s="350"/>
      <c r="K107" s="154"/>
      <c r="L107" s="154"/>
      <c r="M107" s="152"/>
      <c r="N107" s="350"/>
      <c r="O107" s="156"/>
      <c r="P107" s="152"/>
      <c r="Q107" s="152"/>
      <c r="R107" s="152"/>
      <c r="S107" s="156"/>
      <c r="T107" s="152"/>
      <c r="U107" s="152"/>
      <c r="V107" s="152"/>
      <c r="W107" s="152"/>
      <c r="X107" s="152"/>
      <c r="Y107" s="58" t="n">
        <f aca="false">F107*G107*2</f>
        <v>0</v>
      </c>
      <c r="Z107" s="58" t="str">
        <f aca="false">IF(X107="N",Y107,"0")</f>
        <v>0</v>
      </c>
      <c r="AA107" s="58" t="str">
        <f aca="false">IF(X107="P",Y107,"0")</f>
        <v>0</v>
      </c>
      <c r="AB107" s="152"/>
      <c r="AC107" s="152"/>
      <c r="AD107" s="152"/>
      <c r="AE107" s="152"/>
      <c r="AF107" s="152"/>
    </row>
    <row r="108" customFormat="false" ht="12" hidden="false" customHeight="true" outlineLevel="0" collapsed="false">
      <c r="A108" s="39"/>
      <c r="B108" s="40"/>
      <c r="C108" s="39"/>
      <c r="D108" s="39"/>
      <c r="E108" s="15"/>
      <c r="F108" s="15"/>
      <c r="G108" s="15"/>
      <c r="H108" s="15"/>
      <c r="I108" s="15"/>
      <c r="J108" s="15"/>
      <c r="K108" s="123"/>
      <c r="L108" s="45" t="s">
        <v>26</v>
      </c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58" t="n">
        <f aca="false">F108*G108*2</f>
        <v>0</v>
      </c>
      <c r="Z108" s="58" t="str">
        <f aca="false">IF(X108="N",Y108,"0")</f>
        <v>0</v>
      </c>
      <c r="AA108" s="58" t="str">
        <f aca="false">IF(X108="P",Y108,"0")</f>
        <v>0</v>
      </c>
      <c r="AB108" s="15"/>
      <c r="AC108" s="46"/>
      <c r="AD108" s="15"/>
      <c r="AE108" s="15"/>
      <c r="AF108" s="15"/>
    </row>
    <row r="109" customFormat="false" ht="12" hidden="false" customHeight="true" outlineLevel="0" collapsed="false">
      <c r="A109" s="47" t="s">
        <v>205</v>
      </c>
      <c r="B109" s="48" t="n">
        <v>310</v>
      </c>
      <c r="C109" s="47" t="s">
        <v>206</v>
      </c>
      <c r="D109" s="47" t="s">
        <v>50</v>
      </c>
      <c r="E109" s="33" t="s">
        <v>51</v>
      </c>
      <c r="F109" s="33" t="n">
        <v>16</v>
      </c>
      <c r="G109" s="53" t="n">
        <v>25</v>
      </c>
      <c r="H109" s="33"/>
      <c r="I109" s="49" t="s">
        <v>207</v>
      </c>
      <c r="J109" s="33" t="s">
        <v>24</v>
      </c>
      <c r="K109" s="32" t="s">
        <v>208</v>
      </c>
      <c r="L109" s="52" t="s">
        <v>26</v>
      </c>
      <c r="M109" s="53" t="s">
        <v>53</v>
      </c>
      <c r="N109" s="33" t="s">
        <v>24</v>
      </c>
      <c r="O109" s="53" t="s">
        <v>209</v>
      </c>
      <c r="P109" s="53" t="n">
        <v>25</v>
      </c>
      <c r="Q109" s="47" t="s">
        <v>49</v>
      </c>
      <c r="R109" s="48" t="n">
        <v>0</v>
      </c>
      <c r="S109" s="98" t="s">
        <v>1747</v>
      </c>
      <c r="T109" s="47" t="s">
        <v>211</v>
      </c>
      <c r="U109" s="33" t="s">
        <v>212</v>
      </c>
      <c r="V109" s="33" t="s">
        <v>212</v>
      </c>
      <c r="W109" s="33" t="s">
        <v>68</v>
      </c>
      <c r="X109" s="33" t="s">
        <v>71</v>
      </c>
      <c r="Y109" s="58" t="n">
        <f aca="false">F109*G109*2</f>
        <v>800</v>
      </c>
      <c r="Z109" s="58" t="str">
        <f aca="false">IF(X109="N",Y109,"0")</f>
        <v>0</v>
      </c>
      <c r="AA109" s="58" t="n">
        <f aca="false">IF(X109="P",Y109,"0")</f>
        <v>800</v>
      </c>
      <c r="AB109" s="33"/>
      <c r="AC109" s="75"/>
      <c r="AD109" s="33"/>
      <c r="AE109" s="33"/>
      <c r="AF109" s="33"/>
    </row>
    <row r="110" customFormat="false" ht="12" hidden="false" customHeight="true" outlineLevel="0" collapsed="false">
      <c r="A110" s="47" t="s">
        <v>217</v>
      </c>
      <c r="B110" s="48" t="n">
        <v>275</v>
      </c>
      <c r="C110" s="47" t="s">
        <v>214</v>
      </c>
      <c r="D110" s="47" t="s">
        <v>50</v>
      </c>
      <c r="E110" s="33" t="s">
        <v>51</v>
      </c>
      <c r="F110" s="33" t="n">
        <v>16</v>
      </c>
      <c r="G110" s="53" t="n">
        <v>25</v>
      </c>
      <c r="H110" s="33"/>
      <c r="I110" s="49" t="s">
        <v>215</v>
      </c>
      <c r="J110" s="33" t="s">
        <v>24</v>
      </c>
      <c r="K110" s="32" t="s">
        <v>112</v>
      </c>
      <c r="L110" s="47" t="s">
        <v>26</v>
      </c>
      <c r="M110" s="53" t="s">
        <v>53</v>
      </c>
      <c r="N110" s="33" t="s">
        <v>24</v>
      </c>
      <c r="O110" s="53" t="s">
        <v>209</v>
      </c>
      <c r="P110" s="53" t="n">
        <v>25</v>
      </c>
      <c r="Q110" s="47" t="s">
        <v>49</v>
      </c>
      <c r="R110" s="48" t="n">
        <v>0</v>
      </c>
      <c r="S110" s="98" t="s">
        <v>1748</v>
      </c>
      <c r="T110" s="47" t="s">
        <v>211</v>
      </c>
      <c r="U110" s="33" t="s">
        <v>212</v>
      </c>
      <c r="V110" s="33" t="s">
        <v>212</v>
      </c>
      <c r="W110" s="33" t="s">
        <v>68</v>
      </c>
      <c r="X110" s="33" t="s">
        <v>71</v>
      </c>
      <c r="Y110" s="58" t="n">
        <f aca="false">F110*G110*2</f>
        <v>800</v>
      </c>
      <c r="Z110" s="58" t="str">
        <f aca="false">IF(X110="N",Y110,"0")</f>
        <v>0</v>
      </c>
      <c r="AA110" s="58" t="n">
        <f aca="false">IF(X110="P",Y110,"0")</f>
        <v>800</v>
      </c>
      <c r="AB110" s="33"/>
      <c r="AC110" s="75"/>
      <c r="AD110" s="33"/>
      <c r="AE110" s="33"/>
      <c r="AF110" s="33"/>
    </row>
    <row r="111" customFormat="false" ht="12" hidden="false" customHeight="true" outlineLevel="0" collapsed="false">
      <c r="A111" s="47" t="s">
        <v>213</v>
      </c>
      <c r="B111" s="48" t="n">
        <v>275</v>
      </c>
      <c r="C111" s="47" t="s">
        <v>214</v>
      </c>
      <c r="D111" s="47" t="s">
        <v>50</v>
      </c>
      <c r="E111" s="33" t="s">
        <v>51</v>
      </c>
      <c r="F111" s="33" t="n">
        <v>16</v>
      </c>
      <c r="G111" s="53" t="n">
        <v>25</v>
      </c>
      <c r="H111" s="33"/>
      <c r="I111" s="49" t="s">
        <v>215</v>
      </c>
      <c r="J111" s="33" t="s">
        <v>24</v>
      </c>
      <c r="K111" s="32" t="s">
        <v>112</v>
      </c>
      <c r="L111" s="47" t="s">
        <v>26</v>
      </c>
      <c r="M111" s="53" t="s">
        <v>53</v>
      </c>
      <c r="N111" s="33" t="s">
        <v>24</v>
      </c>
      <c r="O111" s="53" t="s">
        <v>209</v>
      </c>
      <c r="P111" s="53" t="n">
        <v>25</v>
      </c>
      <c r="Q111" s="47" t="s">
        <v>49</v>
      </c>
      <c r="R111" s="48" t="n">
        <v>0</v>
      </c>
      <c r="S111" s="98" t="s">
        <v>1748</v>
      </c>
      <c r="T111" s="47" t="s">
        <v>211</v>
      </c>
      <c r="U111" s="33" t="s">
        <v>212</v>
      </c>
      <c r="V111" s="33" t="s">
        <v>212</v>
      </c>
      <c r="W111" s="33" t="s">
        <v>68</v>
      </c>
      <c r="X111" s="33" t="s">
        <v>71</v>
      </c>
      <c r="Y111" s="58" t="n">
        <f aca="false">F111*G111*2</f>
        <v>800</v>
      </c>
      <c r="Z111" s="58" t="str">
        <f aca="false">IF(X111="N",Y111,"0")</f>
        <v>0</v>
      </c>
      <c r="AA111" s="58" t="n">
        <f aca="false">IF(X111="P",Y111,"0")</f>
        <v>800</v>
      </c>
      <c r="AB111" s="33"/>
      <c r="AC111" s="75"/>
      <c r="AD111" s="33"/>
      <c r="AE111" s="33"/>
      <c r="AF111" s="33"/>
    </row>
    <row r="112" customFormat="false" ht="12" hidden="false" customHeight="true" outlineLevel="0" collapsed="false">
      <c r="A112" s="47"/>
      <c r="B112" s="48"/>
      <c r="C112" s="47"/>
      <c r="D112" s="47"/>
      <c r="E112" s="33"/>
      <c r="F112" s="33"/>
      <c r="G112" s="55"/>
      <c r="H112" s="33"/>
      <c r="I112" s="33"/>
      <c r="J112" s="33"/>
      <c r="K112" s="51"/>
      <c r="L112" s="47" t="s">
        <v>26</v>
      </c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58" t="n">
        <f aca="false">F112*G112*2</f>
        <v>0</v>
      </c>
      <c r="Z112" s="58" t="str">
        <f aca="false">IF(X112="N",Y112,"0")</f>
        <v>0</v>
      </c>
      <c r="AA112" s="58" t="str">
        <f aca="false">IF(X112="P",Y112,"0")</f>
        <v>0</v>
      </c>
      <c r="AB112" s="33"/>
      <c r="AC112" s="75"/>
      <c r="AD112" s="33"/>
      <c r="AE112" s="33"/>
      <c r="AF112" s="33"/>
    </row>
    <row r="113" customFormat="false" ht="12" hidden="false" customHeight="true" outlineLevel="0" collapsed="false">
      <c r="A113" s="47"/>
      <c r="B113" s="48"/>
      <c r="C113" s="47"/>
      <c r="D113" s="47"/>
      <c r="E113" s="33"/>
      <c r="F113" s="33"/>
      <c r="G113" s="55"/>
      <c r="H113" s="33"/>
      <c r="I113" s="33"/>
      <c r="J113" s="33"/>
      <c r="K113" s="51"/>
      <c r="L113" s="52" t="s">
        <v>26</v>
      </c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58" t="n">
        <f aca="false">F113*G113*2</f>
        <v>0</v>
      </c>
      <c r="Z113" s="58" t="str">
        <f aca="false">IF(X113="N",Y113,"0")</f>
        <v>0</v>
      </c>
      <c r="AA113" s="58" t="str">
        <f aca="false">IF(X113="P",Y113,"0")</f>
        <v>0</v>
      </c>
      <c r="AB113" s="33"/>
      <c r="AC113" s="75"/>
      <c r="AD113" s="33"/>
      <c r="AE113" s="33"/>
      <c r="AF113" s="33"/>
    </row>
    <row r="114" customFormat="false" ht="12" hidden="false" customHeight="true" outlineLevel="0" collapsed="false">
      <c r="A114" s="47"/>
      <c r="B114" s="48"/>
      <c r="C114" s="47"/>
      <c r="D114" s="47"/>
      <c r="E114" s="33"/>
      <c r="F114" s="33"/>
      <c r="G114" s="33"/>
      <c r="H114" s="33"/>
      <c r="I114" s="33"/>
      <c r="J114" s="33"/>
      <c r="K114" s="32"/>
      <c r="L114" s="52" t="s">
        <v>26</v>
      </c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58" t="n">
        <f aca="false">F114*G114*2</f>
        <v>0</v>
      </c>
      <c r="Z114" s="58" t="str">
        <f aca="false">IF(X114="N",Y114,"0")</f>
        <v>0</v>
      </c>
      <c r="AA114" s="58" t="str">
        <f aca="false">IF(X114="P",Y114,"0")</f>
        <v>0</v>
      </c>
      <c r="AB114" s="33"/>
      <c r="AC114" s="75"/>
      <c r="AD114" s="33"/>
      <c r="AE114" s="33"/>
      <c r="AF114" s="33"/>
    </row>
    <row r="115" customFormat="false" ht="12" hidden="false" customHeight="true" outlineLevel="0" collapsed="false">
      <c r="A115" s="29"/>
      <c r="B115" s="29"/>
      <c r="C115" s="29"/>
      <c r="D115" s="29"/>
      <c r="E115" s="29"/>
      <c r="F115" s="29"/>
      <c r="G115" s="29"/>
      <c r="H115" s="29"/>
      <c r="I115" s="29"/>
      <c r="J115" s="218"/>
      <c r="K115" s="29"/>
      <c r="L115" s="52" t="s">
        <v>26</v>
      </c>
      <c r="M115" s="53" t="s">
        <v>53</v>
      </c>
      <c r="N115" s="33"/>
      <c r="O115" s="53" t="s">
        <v>52</v>
      </c>
      <c r="P115" s="53" t="n">
        <v>0</v>
      </c>
      <c r="Q115" s="47" t="s">
        <v>49</v>
      </c>
      <c r="R115" s="48" t="n">
        <v>0</v>
      </c>
      <c r="S115" s="127"/>
      <c r="T115" s="47" t="s">
        <v>211</v>
      </c>
      <c r="U115" s="33" t="s">
        <v>212</v>
      </c>
      <c r="V115" s="33" t="s">
        <v>212</v>
      </c>
      <c r="W115" s="33" t="s">
        <v>68</v>
      </c>
      <c r="X115" s="33" t="s">
        <v>71</v>
      </c>
      <c r="Y115" s="58" t="n">
        <f aca="false">F115*G115*2</f>
        <v>0</v>
      </c>
      <c r="Z115" s="58" t="str">
        <f aca="false">IF(X115="N",Y115,"0")</f>
        <v>0</v>
      </c>
      <c r="AA115" s="58" t="n">
        <f aca="false">IF(X115="P",Y115,"0")</f>
        <v>0</v>
      </c>
      <c r="AB115" s="29"/>
      <c r="AC115" s="29"/>
      <c r="AD115" s="29"/>
      <c r="AE115" s="29"/>
      <c r="AF115" s="29"/>
    </row>
    <row r="116" customFormat="false" ht="12" hidden="false" customHeight="true" outlineLevel="0" collapsed="false">
      <c r="A116" s="90"/>
      <c r="B116" s="91"/>
      <c r="C116" s="90"/>
      <c r="D116" s="90"/>
      <c r="E116" s="50"/>
      <c r="F116" s="50"/>
      <c r="G116" s="49"/>
      <c r="H116" s="106"/>
      <c r="I116" s="92"/>
      <c r="J116" s="136"/>
      <c r="K116" s="49"/>
      <c r="L116" s="52" t="s">
        <v>26</v>
      </c>
      <c r="M116" s="93"/>
      <c r="N116" s="50"/>
      <c r="O116" s="139"/>
      <c r="P116" s="50"/>
      <c r="Q116" s="56"/>
      <c r="R116" s="48"/>
      <c r="S116" s="94"/>
      <c r="T116" s="47"/>
      <c r="U116" s="50"/>
      <c r="V116" s="50"/>
      <c r="W116" s="50"/>
      <c r="X116" s="50"/>
      <c r="Y116" s="58" t="n">
        <f aca="false">F116*G116*2</f>
        <v>0</v>
      </c>
      <c r="Z116" s="58" t="str">
        <f aca="false">IF(X116="N",Y116,"0")</f>
        <v>0</v>
      </c>
      <c r="AA116" s="58" t="str">
        <f aca="false">IF(X116="P",Y116,"0")</f>
        <v>0</v>
      </c>
      <c r="AB116" s="50"/>
      <c r="AC116" s="59"/>
      <c r="AD116" s="50"/>
      <c r="AE116" s="50"/>
      <c r="AF116" s="50"/>
    </row>
    <row r="117" customFormat="false" ht="12" hidden="false" customHeight="true" outlineLevel="0" collapsed="false">
      <c r="A117" s="157"/>
      <c r="B117" s="157"/>
      <c r="C117" s="157"/>
      <c r="D117" s="157"/>
      <c r="E117" s="157"/>
      <c r="F117" s="157"/>
      <c r="G117" s="80" t="n">
        <f aca="false">SUM(G107:G116)</f>
        <v>75</v>
      </c>
      <c r="H117" s="157"/>
      <c r="I117" s="158"/>
      <c r="J117" s="346"/>
      <c r="K117" s="157"/>
      <c r="L117" s="150"/>
      <c r="M117" s="83" t="n">
        <f aca="false">G117-P117</f>
        <v>0</v>
      </c>
      <c r="N117" s="346"/>
      <c r="O117" s="159"/>
      <c r="P117" s="83" t="n">
        <f aca="false">SUM(P107:P116)</f>
        <v>75</v>
      </c>
      <c r="Q117" s="157"/>
      <c r="R117" s="157"/>
      <c r="S117" s="159"/>
      <c r="T117" s="157"/>
      <c r="U117" s="157"/>
      <c r="V117" s="157"/>
      <c r="W117" s="157"/>
      <c r="X117" s="157"/>
      <c r="Y117" s="58" t="n">
        <f aca="false">F117*G117*2</f>
        <v>0</v>
      </c>
      <c r="Z117" s="58" t="str">
        <f aca="false">IF(X117="N",Y117,"0")</f>
        <v>0</v>
      </c>
      <c r="AA117" s="58" t="str">
        <f aca="false">IF(X117="P",Y117,"0")</f>
        <v>0</v>
      </c>
      <c r="AB117" s="157"/>
      <c r="AC117" s="157"/>
      <c r="AD117" s="157"/>
      <c r="AE117" s="157"/>
      <c r="AF117" s="157"/>
    </row>
    <row r="118" customFormat="false" ht="12" hidden="false" customHeight="true" outlineLevel="0" collapsed="false">
      <c r="A118" s="133"/>
      <c r="B118" s="133"/>
      <c r="C118" s="160" t="s">
        <v>218</v>
      </c>
      <c r="D118" s="133"/>
      <c r="E118" s="133"/>
      <c r="F118" s="133"/>
      <c r="G118" s="135"/>
      <c r="H118" s="161"/>
      <c r="I118" s="135"/>
      <c r="J118" s="345"/>
      <c r="K118" s="135"/>
      <c r="L118" s="135"/>
      <c r="M118" s="133"/>
      <c r="N118" s="345"/>
      <c r="O118" s="137"/>
      <c r="P118" s="133"/>
      <c r="Q118" s="133"/>
      <c r="R118" s="133"/>
      <c r="S118" s="137"/>
      <c r="T118" s="133"/>
      <c r="U118" s="133"/>
      <c r="V118" s="133"/>
      <c r="W118" s="133"/>
      <c r="X118" s="133"/>
      <c r="Y118" s="58" t="n">
        <f aca="false">F118*G118*2</f>
        <v>0</v>
      </c>
      <c r="Z118" s="58" t="str">
        <f aca="false">IF(X118="N",Y118,"0")</f>
        <v>0</v>
      </c>
      <c r="AA118" s="58" t="str">
        <f aca="false">IF(X118="P",Y118,"0")</f>
        <v>0</v>
      </c>
      <c r="AB118" s="133"/>
      <c r="AC118" s="133"/>
      <c r="AD118" s="133"/>
      <c r="AE118" s="133"/>
      <c r="AF118" s="133"/>
    </row>
    <row r="119" customFormat="false" ht="12" hidden="false" customHeight="true" outlineLevel="0" collapsed="false">
      <c r="A119" s="47" t="s">
        <v>205</v>
      </c>
      <c r="B119" s="48" t="n">
        <v>310</v>
      </c>
      <c r="C119" s="47" t="s">
        <v>206</v>
      </c>
      <c r="D119" s="47" t="s">
        <v>74</v>
      </c>
      <c r="E119" s="33" t="s">
        <v>51</v>
      </c>
      <c r="F119" s="33" t="n">
        <v>8</v>
      </c>
      <c r="G119" s="33" t="n">
        <v>25</v>
      </c>
      <c r="H119" s="33"/>
      <c r="I119" s="49" t="s">
        <v>207</v>
      </c>
      <c r="J119" s="33" t="s">
        <v>24</v>
      </c>
      <c r="K119" s="32" t="s">
        <v>208</v>
      </c>
      <c r="L119" s="52" t="s">
        <v>26</v>
      </c>
      <c r="M119" s="55" t="s">
        <v>53</v>
      </c>
      <c r="N119" s="33" t="s">
        <v>24</v>
      </c>
      <c r="O119" s="55" t="s">
        <v>219</v>
      </c>
      <c r="P119" s="55" t="n">
        <v>25</v>
      </c>
      <c r="Q119" s="47" t="s">
        <v>1719</v>
      </c>
      <c r="R119" s="48" t="n">
        <v>0</v>
      </c>
      <c r="S119" s="98" t="s">
        <v>1747</v>
      </c>
      <c r="T119" s="47" t="s">
        <v>1749</v>
      </c>
      <c r="U119" s="33" t="s">
        <v>212</v>
      </c>
      <c r="V119" s="33" t="s">
        <v>212</v>
      </c>
      <c r="W119" s="33" t="s">
        <v>68</v>
      </c>
      <c r="X119" s="33" t="s">
        <v>71</v>
      </c>
      <c r="Y119" s="58" t="n">
        <f aca="false">F119*G119*2</f>
        <v>400</v>
      </c>
      <c r="Z119" s="58" t="str">
        <f aca="false">IF(X119="N",Y119,"0")</f>
        <v>0</v>
      </c>
      <c r="AA119" s="58" t="n">
        <f aca="false">IF(X119="P",Y119,"0")</f>
        <v>400</v>
      </c>
      <c r="AB119" s="29"/>
      <c r="AC119" s="29"/>
      <c r="AD119" s="29"/>
      <c r="AE119" s="29"/>
      <c r="AF119" s="29"/>
    </row>
    <row r="120" customFormat="false" ht="12" hidden="false" customHeight="true" outlineLevel="0" collapsed="false">
      <c r="A120" s="90"/>
      <c r="B120" s="91"/>
      <c r="C120" s="90"/>
      <c r="D120" s="90"/>
      <c r="E120" s="50"/>
      <c r="F120" s="50"/>
      <c r="G120" s="49"/>
      <c r="H120" s="106"/>
      <c r="I120" s="92"/>
      <c r="J120" s="136"/>
      <c r="K120" s="49"/>
      <c r="L120" s="52" t="s">
        <v>26</v>
      </c>
      <c r="M120" s="93"/>
      <c r="N120" s="50"/>
      <c r="O120" s="139"/>
      <c r="P120" s="50"/>
      <c r="Q120" s="56"/>
      <c r="R120" s="48"/>
      <c r="S120" s="94"/>
      <c r="T120" s="47"/>
      <c r="U120" s="50"/>
      <c r="V120" s="50"/>
      <c r="W120" s="50"/>
      <c r="X120" s="50"/>
      <c r="Y120" s="58" t="n">
        <f aca="false">F120*G120*2</f>
        <v>0</v>
      </c>
      <c r="Z120" s="58" t="str">
        <f aca="false">IF(X120="N",Y120,"0")</f>
        <v>0</v>
      </c>
      <c r="AA120" s="58" t="str">
        <f aca="false">IF(X120="P",Y120,"0")</f>
        <v>0</v>
      </c>
      <c r="AB120" s="50"/>
      <c r="AC120" s="59"/>
      <c r="AD120" s="50"/>
      <c r="AE120" s="50"/>
      <c r="AF120" s="50"/>
    </row>
    <row r="121" customFormat="false" ht="12" hidden="false" customHeight="true" outlineLevel="0" collapsed="false">
      <c r="A121" s="146"/>
      <c r="B121" s="146"/>
      <c r="C121" s="146"/>
      <c r="D121" s="146"/>
      <c r="E121" s="146"/>
      <c r="F121" s="146"/>
      <c r="G121" s="147" t="n">
        <f aca="false">SUM(G118:G120)</f>
        <v>25</v>
      </c>
      <c r="H121" s="157"/>
      <c r="I121" s="162"/>
      <c r="J121" s="347"/>
      <c r="K121" s="146"/>
      <c r="L121" s="148"/>
      <c r="M121" s="115" t="n">
        <f aca="false">G121-P121</f>
        <v>0</v>
      </c>
      <c r="N121" s="347"/>
      <c r="O121" s="151"/>
      <c r="P121" s="115" t="n">
        <f aca="false">SUM(P118:P120)</f>
        <v>25</v>
      </c>
      <c r="Q121" s="146"/>
      <c r="R121" s="146"/>
      <c r="S121" s="151"/>
      <c r="T121" s="146"/>
      <c r="U121" s="146"/>
      <c r="V121" s="146"/>
      <c r="W121" s="146"/>
      <c r="X121" s="146"/>
      <c r="Y121" s="58" t="n">
        <f aca="false">F121*G121*2</f>
        <v>0</v>
      </c>
      <c r="Z121" s="58" t="str">
        <f aca="false">IF(X121="N",Y121,"0")</f>
        <v>0</v>
      </c>
      <c r="AA121" s="58" t="str">
        <f aca="false">IF(X121="P",Y121,"0")</f>
        <v>0</v>
      </c>
      <c r="AB121" s="146"/>
      <c r="AC121" s="146"/>
      <c r="AD121" s="146"/>
      <c r="AE121" s="146"/>
      <c r="AF121" s="146"/>
    </row>
    <row r="122" customFormat="false" ht="12" hidden="false" customHeight="true" outlineLevel="0" collapsed="false">
      <c r="C122" s="3" t="s">
        <v>221</v>
      </c>
      <c r="G122" s="164"/>
      <c r="I122" s="164"/>
      <c r="J122" s="20"/>
      <c r="L122" s="164"/>
      <c r="N122" s="20"/>
      <c r="O122" s="165"/>
      <c r="S122" s="165"/>
      <c r="Y122" s="58" t="n">
        <f aca="false">F122*G122*2</f>
        <v>0</v>
      </c>
      <c r="Z122" s="58" t="str">
        <f aca="false">IF(X122="N",Y122,"0")</f>
        <v>0</v>
      </c>
      <c r="AA122" s="58" t="str">
        <f aca="false">IF(X122="P",Y122,"0")</f>
        <v>0</v>
      </c>
    </row>
    <row r="123" customFormat="false" ht="12" hidden="false" customHeight="true" outlineLevel="0" collapsed="false">
      <c r="A123" s="39" t="s">
        <v>222</v>
      </c>
      <c r="B123" s="40" t="n">
        <v>374.98</v>
      </c>
      <c r="C123" s="39" t="s">
        <v>49</v>
      </c>
      <c r="D123" s="39" t="s">
        <v>50</v>
      </c>
      <c r="E123" s="15" t="s">
        <v>51</v>
      </c>
      <c r="F123" s="15" t="n">
        <v>16</v>
      </c>
      <c r="G123" s="15" t="n">
        <v>25</v>
      </c>
      <c r="H123" s="15"/>
      <c r="I123" s="123" t="s">
        <v>104</v>
      </c>
      <c r="J123" s="166" t="s">
        <v>24</v>
      </c>
      <c r="K123" s="123" t="s">
        <v>223</v>
      </c>
      <c r="L123" s="45" t="s">
        <v>26</v>
      </c>
      <c r="M123" s="15" t="s">
        <v>104</v>
      </c>
      <c r="N123" s="166" t="s">
        <v>24</v>
      </c>
      <c r="O123" s="128"/>
      <c r="P123" s="15" t="n">
        <v>25</v>
      </c>
      <c r="Q123" s="39" t="s">
        <v>114</v>
      </c>
      <c r="R123" s="40" t="n">
        <v>41.5</v>
      </c>
      <c r="S123" s="166" t="s">
        <v>65</v>
      </c>
      <c r="T123" s="39" t="s">
        <v>224</v>
      </c>
      <c r="U123" s="15" t="s">
        <v>117</v>
      </c>
      <c r="V123" s="15" t="s">
        <v>117</v>
      </c>
      <c r="W123" s="33" t="s">
        <v>225</v>
      </c>
      <c r="X123" s="33" t="s">
        <v>69</v>
      </c>
      <c r="Y123" s="58" t="n">
        <f aca="false">F123*G123*2</f>
        <v>800</v>
      </c>
      <c r="Z123" s="58" t="n">
        <f aca="false">IF(X123="N",Y123,"0")</f>
        <v>800</v>
      </c>
      <c r="AA123" s="58" t="str">
        <f aca="false">IF(X123="P",Y123,"0")</f>
        <v>0</v>
      </c>
      <c r="AB123" s="15"/>
      <c r="AC123" s="46"/>
      <c r="AD123" s="15"/>
      <c r="AE123" s="15"/>
      <c r="AF123" s="15"/>
    </row>
    <row r="124" customFormat="false" ht="12" hidden="false" customHeight="true" outlineLevel="0" collapsed="false">
      <c r="A124" s="39" t="s">
        <v>226</v>
      </c>
      <c r="B124" s="40" t="n">
        <v>145</v>
      </c>
      <c r="C124" s="39" t="s">
        <v>55</v>
      </c>
      <c r="D124" s="39" t="s">
        <v>50</v>
      </c>
      <c r="E124" s="15" t="s">
        <v>51</v>
      </c>
      <c r="F124" s="15" t="n">
        <v>16</v>
      </c>
      <c r="G124" s="15" t="n">
        <v>25</v>
      </c>
      <c r="H124" s="15"/>
      <c r="I124" s="15"/>
      <c r="J124" s="166" t="s">
        <v>24</v>
      </c>
      <c r="K124" s="123" t="s">
        <v>227</v>
      </c>
      <c r="L124" s="45" t="s">
        <v>26</v>
      </c>
      <c r="M124" s="15" t="s">
        <v>178</v>
      </c>
      <c r="N124" s="166" t="s">
        <v>24</v>
      </c>
      <c r="O124" s="15" t="s">
        <v>228</v>
      </c>
      <c r="P124" s="15" t="n">
        <v>25</v>
      </c>
      <c r="Q124" s="39" t="s">
        <v>229</v>
      </c>
      <c r="R124" s="40" t="n">
        <v>350</v>
      </c>
      <c r="S124" s="166" t="s">
        <v>65</v>
      </c>
      <c r="T124" s="39" t="s">
        <v>230</v>
      </c>
      <c r="U124" s="15" t="s">
        <v>117</v>
      </c>
      <c r="V124" s="33" t="s">
        <v>117</v>
      </c>
      <c r="W124" s="33" t="s">
        <v>231</v>
      </c>
      <c r="X124" s="33" t="s">
        <v>69</v>
      </c>
      <c r="Y124" s="58" t="n">
        <f aca="false">F124*G124*2</f>
        <v>800</v>
      </c>
      <c r="Z124" s="58" t="n">
        <f aca="false">IF(X124="N",Y124,"0")</f>
        <v>800</v>
      </c>
      <c r="AA124" s="58" t="str">
        <f aca="false">IF(X124="P",Y124,"0")</f>
        <v>0</v>
      </c>
      <c r="AB124" s="15"/>
      <c r="AC124" s="46"/>
      <c r="AD124" s="15"/>
      <c r="AE124" s="15"/>
      <c r="AF124" s="15"/>
    </row>
    <row r="125" customFormat="false" ht="12" hidden="false" customHeight="true" outlineLevel="0" collapsed="false">
      <c r="A125" s="39"/>
      <c r="B125" s="40"/>
      <c r="C125" s="39"/>
      <c r="D125" s="39"/>
      <c r="E125" s="15"/>
      <c r="F125" s="15"/>
      <c r="G125" s="123"/>
      <c r="H125" s="15"/>
      <c r="I125" s="123"/>
      <c r="J125" s="127"/>
      <c r="K125" s="32"/>
      <c r="L125" s="45" t="s">
        <v>26</v>
      </c>
      <c r="M125" s="33"/>
      <c r="N125" s="166"/>
      <c r="O125" s="167"/>
      <c r="P125" s="15"/>
      <c r="Q125" s="39"/>
      <c r="R125" s="40"/>
      <c r="S125" s="168"/>
      <c r="T125" s="39"/>
      <c r="U125" s="15"/>
      <c r="V125" s="15"/>
      <c r="W125" s="15"/>
      <c r="X125" s="15"/>
      <c r="Y125" s="58" t="n">
        <f aca="false">F125*G125*2</f>
        <v>0</v>
      </c>
      <c r="Z125" s="58" t="str">
        <f aca="false">IF(X125="N",Y125,"0")</f>
        <v>0</v>
      </c>
      <c r="AA125" s="58" t="str">
        <f aca="false">IF(X125="P",Y125,"0")</f>
        <v>0</v>
      </c>
      <c r="AB125" s="15"/>
      <c r="AC125" s="46"/>
      <c r="AD125" s="15"/>
      <c r="AE125" s="15"/>
      <c r="AF125" s="15"/>
    </row>
    <row r="126" customFormat="false" ht="12" hidden="false" customHeight="true" outlineLevel="0" collapsed="false">
      <c r="A126" s="169"/>
      <c r="B126" s="169"/>
      <c r="C126" s="169"/>
      <c r="D126" s="169"/>
      <c r="E126" s="169"/>
      <c r="F126" s="169"/>
      <c r="G126" s="147" t="n">
        <f aca="false">SUM(G122:G125)</f>
        <v>50</v>
      </c>
      <c r="H126" s="169"/>
      <c r="I126" s="170"/>
      <c r="J126" s="348"/>
      <c r="K126" s="172"/>
      <c r="L126" s="173"/>
      <c r="M126" s="83" t="n">
        <f aca="false">G126-P126</f>
        <v>0</v>
      </c>
      <c r="N126" s="348"/>
      <c r="O126" s="174"/>
      <c r="P126" s="115" t="n">
        <f aca="false">SUM(P122:P125)</f>
        <v>50</v>
      </c>
      <c r="Q126" s="169"/>
      <c r="R126" s="169"/>
      <c r="S126" s="174"/>
      <c r="T126" s="169"/>
      <c r="U126" s="169"/>
      <c r="V126" s="169"/>
      <c r="W126" s="169"/>
      <c r="X126" s="169"/>
      <c r="Y126" s="58" t="n">
        <f aca="false">F126*G126*2</f>
        <v>0</v>
      </c>
      <c r="Z126" s="58" t="str">
        <f aca="false">IF(X126="N",Y126,"0")</f>
        <v>0</v>
      </c>
      <c r="AA126" s="58" t="str">
        <f aca="false">IF(X126="P",Y126,"0")</f>
        <v>0</v>
      </c>
      <c r="AB126" s="169"/>
      <c r="AC126" s="169"/>
      <c r="AD126" s="169"/>
      <c r="AE126" s="169"/>
      <c r="AF126" s="169"/>
    </row>
    <row r="127" customFormat="false" ht="12" hidden="false" customHeight="true" outlineLevel="0" collapsed="false">
      <c r="C127" s="3" t="s">
        <v>232</v>
      </c>
      <c r="G127" s="164"/>
      <c r="I127" s="164"/>
      <c r="J127" s="6"/>
      <c r="K127" s="29"/>
      <c r="L127" s="35"/>
      <c r="M127" s="29"/>
      <c r="N127" s="6"/>
      <c r="O127" s="165"/>
      <c r="S127" s="165"/>
      <c r="Y127" s="58" t="n">
        <f aca="false">F127*G127*2</f>
        <v>0</v>
      </c>
      <c r="Z127" s="58" t="str">
        <f aca="false">IF(X127="N",Y127,"0")</f>
        <v>0</v>
      </c>
      <c r="AA127" s="58" t="str">
        <f aca="false">IF(X127="P",Y127,"0")</f>
        <v>0</v>
      </c>
    </row>
    <row r="128" customFormat="false" ht="12" hidden="false" customHeight="true" outlineLevel="0" collapsed="false">
      <c r="A128" s="39" t="s">
        <v>233</v>
      </c>
      <c r="B128" s="40" t="n">
        <v>67</v>
      </c>
      <c r="C128" s="39" t="s">
        <v>114</v>
      </c>
      <c r="D128" s="39" t="s">
        <v>74</v>
      </c>
      <c r="E128" s="15" t="s">
        <v>51</v>
      </c>
      <c r="F128" s="15" t="n">
        <v>8</v>
      </c>
      <c r="G128" s="15" t="n">
        <v>25</v>
      </c>
      <c r="H128" s="15"/>
      <c r="I128" s="176"/>
      <c r="J128" s="166" t="s">
        <v>24</v>
      </c>
      <c r="K128" s="123" t="s">
        <v>234</v>
      </c>
      <c r="L128" s="45" t="s">
        <v>26</v>
      </c>
      <c r="M128" s="15" t="s">
        <v>235</v>
      </c>
      <c r="N128" s="166" t="s">
        <v>24</v>
      </c>
      <c r="O128" s="15" t="s">
        <v>234</v>
      </c>
      <c r="P128" s="15" t="n">
        <v>25</v>
      </c>
      <c r="Q128" s="39" t="s">
        <v>114</v>
      </c>
      <c r="R128" s="40" t="n">
        <v>27.5</v>
      </c>
      <c r="S128" s="166" t="s">
        <v>65</v>
      </c>
      <c r="T128" s="39" t="s">
        <v>236</v>
      </c>
      <c r="U128" s="15" t="s">
        <v>117</v>
      </c>
      <c r="V128" s="15" t="s">
        <v>117</v>
      </c>
      <c r="W128" s="33" t="s">
        <v>231</v>
      </c>
      <c r="X128" s="33" t="s">
        <v>69</v>
      </c>
      <c r="Y128" s="58" t="n">
        <f aca="false">F128*G128*2</f>
        <v>400</v>
      </c>
      <c r="Z128" s="58" t="n">
        <f aca="false">IF(X128="N",Y128,"0")</f>
        <v>400</v>
      </c>
      <c r="AA128" s="58" t="str">
        <f aca="false">IF(X128="P",Y128,"0")</f>
        <v>0</v>
      </c>
      <c r="AB128" s="15"/>
      <c r="AC128" s="46"/>
      <c r="AD128" s="15"/>
      <c r="AE128" s="15"/>
      <c r="AF128" s="15"/>
    </row>
    <row r="129" customFormat="false" ht="12" hidden="false" customHeight="true" outlineLevel="0" collapsed="false">
      <c r="A129" s="47" t="s">
        <v>200</v>
      </c>
      <c r="B129" s="48" t="n">
        <v>25</v>
      </c>
      <c r="C129" s="47" t="s">
        <v>114</v>
      </c>
      <c r="D129" s="47" t="s">
        <v>74</v>
      </c>
      <c r="E129" s="33" t="s">
        <v>51</v>
      </c>
      <c r="F129" s="33" t="n">
        <v>8</v>
      </c>
      <c r="G129" s="33" t="n">
        <v>25</v>
      </c>
      <c r="H129" s="33"/>
      <c r="I129" s="123" t="s">
        <v>165</v>
      </c>
      <c r="J129" s="127" t="s">
        <v>24</v>
      </c>
      <c r="K129" s="32" t="s">
        <v>202</v>
      </c>
      <c r="L129" s="45" t="s">
        <v>26</v>
      </c>
      <c r="M129" s="15" t="s">
        <v>165</v>
      </c>
      <c r="N129" s="166" t="s">
        <v>24</v>
      </c>
      <c r="O129" s="141"/>
      <c r="P129" s="15" t="n">
        <v>25</v>
      </c>
      <c r="Q129" s="39" t="s">
        <v>114</v>
      </c>
      <c r="R129" s="40" t="n">
        <v>370</v>
      </c>
      <c r="S129" s="127" t="s">
        <v>65</v>
      </c>
      <c r="T129" s="39" t="s">
        <v>237</v>
      </c>
      <c r="U129" s="15" t="s">
        <v>117</v>
      </c>
      <c r="V129" s="15" t="s">
        <v>117</v>
      </c>
      <c r="W129" s="33" t="s">
        <v>231</v>
      </c>
      <c r="X129" s="33" t="s">
        <v>69</v>
      </c>
      <c r="Y129" s="58" t="n">
        <f aca="false">F129*G129*2</f>
        <v>400</v>
      </c>
      <c r="Z129" s="58" t="n">
        <f aca="false">IF(X129="N",Y129,"0")</f>
        <v>400</v>
      </c>
      <c r="AA129" s="58" t="str">
        <f aca="false">IF(X129="P",Y129,"0")</f>
        <v>0</v>
      </c>
      <c r="AB129" s="15"/>
      <c r="AC129" s="46"/>
      <c r="AD129" s="15"/>
      <c r="AE129" s="15"/>
      <c r="AF129" s="15"/>
    </row>
    <row r="130" customFormat="false" ht="12" hidden="false" customHeight="true" outlineLevel="0" collapsed="false">
      <c r="A130" s="142"/>
      <c r="B130" s="143"/>
      <c r="C130" s="142"/>
      <c r="D130" s="142"/>
      <c r="E130" s="140"/>
      <c r="F130" s="140"/>
      <c r="G130" s="177"/>
      <c r="H130" s="140"/>
      <c r="I130" s="177"/>
      <c r="J130" s="178"/>
      <c r="K130" s="49"/>
      <c r="L130" s="45" t="s">
        <v>26</v>
      </c>
      <c r="M130" s="50"/>
      <c r="N130" s="178"/>
      <c r="O130" s="179"/>
      <c r="P130" s="140"/>
      <c r="Q130" s="142"/>
      <c r="R130" s="143"/>
      <c r="S130" s="180"/>
      <c r="T130" s="142"/>
      <c r="U130" s="140"/>
      <c r="V130" s="140"/>
      <c r="W130" s="140"/>
      <c r="X130" s="140"/>
      <c r="Y130" s="58" t="n">
        <f aca="false">F130*G130*2</f>
        <v>0</v>
      </c>
      <c r="Z130" s="58" t="str">
        <f aca="false">IF(X130="N",Y130,"0")</f>
        <v>0</v>
      </c>
      <c r="AA130" s="58" t="str">
        <f aca="false">IF(X130="P",Y130,"0")</f>
        <v>0</v>
      </c>
      <c r="AB130" s="140"/>
      <c r="AC130" s="145"/>
      <c r="AD130" s="140"/>
      <c r="AE130" s="140"/>
      <c r="AF130" s="140"/>
    </row>
    <row r="131" customFormat="false" ht="12" hidden="false" customHeight="true" outlineLevel="0" collapsed="false">
      <c r="A131" s="169"/>
      <c r="B131" s="169"/>
      <c r="C131" s="169"/>
      <c r="D131" s="169"/>
      <c r="E131" s="169"/>
      <c r="F131" s="169"/>
      <c r="G131" s="147" t="n">
        <f aca="false">SUM(G127:G130)</f>
        <v>50</v>
      </c>
      <c r="H131" s="169"/>
      <c r="I131" s="170"/>
      <c r="J131" s="348"/>
      <c r="K131" s="172"/>
      <c r="L131" s="173"/>
      <c r="M131" s="83" t="n">
        <f aca="false">G131-P131</f>
        <v>0</v>
      </c>
      <c r="N131" s="348"/>
      <c r="O131" s="174"/>
      <c r="P131" s="115" t="n">
        <f aca="false">SUM(P127:P130)</f>
        <v>50</v>
      </c>
      <c r="Q131" s="169"/>
      <c r="R131" s="169"/>
      <c r="S131" s="174"/>
      <c r="T131" s="169"/>
      <c r="U131" s="169"/>
      <c r="V131" s="169"/>
      <c r="W131" s="169"/>
      <c r="X131" s="169"/>
      <c r="Y131" s="58" t="n">
        <f aca="false">F131*G131*2</f>
        <v>0</v>
      </c>
      <c r="Z131" s="58" t="str">
        <f aca="false">IF(X131="N",Y131,"0")</f>
        <v>0</v>
      </c>
      <c r="AA131" s="58" t="str">
        <f aca="false">IF(X131="P",Y131,"0")</f>
        <v>0</v>
      </c>
      <c r="AB131" s="169"/>
      <c r="AC131" s="169"/>
      <c r="AD131" s="169"/>
      <c r="AE131" s="169"/>
      <c r="AF131" s="169"/>
    </row>
    <row r="132" customFormat="false" ht="11.85" hidden="false" customHeight="true" outlineLevel="0" collapsed="false">
      <c r="A132" s="95"/>
      <c r="B132" s="181"/>
      <c r="C132" s="182" t="s">
        <v>238</v>
      </c>
      <c r="D132" s="183"/>
      <c r="E132" s="95"/>
      <c r="F132" s="184"/>
      <c r="G132" s="184"/>
      <c r="H132" s="95"/>
      <c r="I132" s="95"/>
      <c r="J132" s="95"/>
      <c r="K132" s="95"/>
      <c r="L132" s="95"/>
      <c r="M132" s="95"/>
      <c r="N132" s="95"/>
      <c r="O132" s="95"/>
      <c r="P132" s="184"/>
      <c r="Q132" s="95"/>
      <c r="R132" s="181"/>
      <c r="S132" s="186"/>
      <c r="T132" s="95"/>
      <c r="U132" s="95"/>
      <c r="V132" s="95"/>
      <c r="W132" s="95"/>
      <c r="X132" s="95"/>
      <c r="Y132" s="58" t="n">
        <f aca="false">F132*G132*2</f>
        <v>0</v>
      </c>
      <c r="Z132" s="58" t="str">
        <f aca="false">IF(X132="N",Y132,"0")</f>
        <v>0</v>
      </c>
      <c r="AA132" s="58" t="str">
        <f aca="false">IF(X132="P",Y132,"0")</f>
        <v>0</v>
      </c>
      <c r="AB132" s="95"/>
      <c r="AC132" s="95"/>
      <c r="AD132" s="95"/>
      <c r="AE132" s="95"/>
      <c r="AF132" s="95"/>
      <c r="AG132" s="95"/>
      <c r="AH132" s="95"/>
    </row>
    <row r="133" customFormat="false" ht="11.25" hidden="false" customHeight="false" outlineLevel="0" collapsed="false">
      <c r="A133" s="39" t="s">
        <v>521</v>
      </c>
      <c r="B133" s="40" t="n">
        <v>375</v>
      </c>
      <c r="C133" s="39" t="s">
        <v>274</v>
      </c>
      <c r="D133" s="39" t="s">
        <v>50</v>
      </c>
      <c r="E133" s="15" t="s">
        <v>51</v>
      </c>
      <c r="F133" s="15" t="n">
        <v>16</v>
      </c>
      <c r="G133" s="33" t="n">
        <v>25</v>
      </c>
      <c r="H133" s="33"/>
      <c r="I133" s="96" t="s">
        <v>1750</v>
      </c>
      <c r="J133" s="15" t="s">
        <v>24</v>
      </c>
      <c r="K133" s="195" t="s">
        <v>323</v>
      </c>
      <c r="L133" s="188" t="s">
        <v>26</v>
      </c>
      <c r="M133" s="189" t="s">
        <v>346</v>
      </c>
      <c r="N133" s="15" t="s">
        <v>24</v>
      </c>
      <c r="O133" s="128" t="s">
        <v>294</v>
      </c>
      <c r="P133" s="15" t="n">
        <v>25</v>
      </c>
      <c r="Q133" s="39" t="s">
        <v>1715</v>
      </c>
      <c r="R133" s="40" t="n">
        <v>325</v>
      </c>
      <c r="S133" s="320" t="s">
        <v>1751</v>
      </c>
      <c r="T133" s="39" t="s">
        <v>1752</v>
      </c>
      <c r="U133" s="15" t="s">
        <v>244</v>
      </c>
      <c r="V133" s="15" t="s">
        <v>244</v>
      </c>
      <c r="W133" s="15" t="s">
        <v>68</v>
      </c>
      <c r="X133" s="15" t="s">
        <v>71</v>
      </c>
      <c r="Y133" s="58" t="n">
        <f aca="false">F133*G133*2</f>
        <v>800</v>
      </c>
      <c r="Z133" s="58" t="str">
        <f aca="false">IF(X133="N",Y133,"0")</f>
        <v>0</v>
      </c>
      <c r="AA133" s="58" t="n">
        <f aca="false">IF(X133="P",Y133,"0")</f>
        <v>800</v>
      </c>
      <c r="AB133" s="15"/>
      <c r="AC133" s="46"/>
      <c r="AD133" s="15"/>
      <c r="AE133" s="15"/>
      <c r="AF133" s="15"/>
    </row>
    <row r="134" customFormat="false" ht="11.25" hidden="false" customHeight="false" outlineLevel="0" collapsed="false">
      <c r="A134" s="39" t="s">
        <v>1753</v>
      </c>
      <c r="B134" s="40" t="n">
        <v>310</v>
      </c>
      <c r="C134" s="39" t="s">
        <v>1715</v>
      </c>
      <c r="D134" s="39" t="s">
        <v>50</v>
      </c>
      <c r="E134" s="15" t="s">
        <v>51</v>
      </c>
      <c r="F134" s="15" t="n">
        <v>16</v>
      </c>
      <c r="G134" s="33" t="n">
        <v>25</v>
      </c>
      <c r="H134" s="15"/>
      <c r="I134" s="96" t="s">
        <v>1754</v>
      </c>
      <c r="J134" s="15" t="s">
        <v>24</v>
      </c>
      <c r="K134" s="187" t="s">
        <v>327</v>
      </c>
      <c r="L134" s="188" t="s">
        <v>26</v>
      </c>
      <c r="M134" s="191" t="s">
        <v>133</v>
      </c>
      <c r="N134" s="15" t="s">
        <v>24</v>
      </c>
      <c r="O134" s="15" t="s">
        <v>294</v>
      </c>
      <c r="P134" s="15" t="n">
        <v>25</v>
      </c>
      <c r="Q134" s="39" t="s">
        <v>297</v>
      </c>
      <c r="R134" s="40" t="n">
        <v>325</v>
      </c>
      <c r="S134" s="320" t="n">
        <v>1002243</v>
      </c>
      <c r="T134" s="39" t="s">
        <v>298</v>
      </c>
      <c r="U134" s="15" t="s">
        <v>244</v>
      </c>
      <c r="V134" s="15" t="s">
        <v>244</v>
      </c>
      <c r="W134" s="15" t="s">
        <v>68</v>
      </c>
      <c r="X134" s="15" t="s">
        <v>71</v>
      </c>
      <c r="Y134" s="58" t="n">
        <f aca="false">F134*G134*2</f>
        <v>800</v>
      </c>
      <c r="Z134" s="58" t="str">
        <f aca="false">IF(X134="N",Y134,"0")</f>
        <v>0</v>
      </c>
      <c r="AA134" s="58" t="n">
        <f aca="false">IF(X134="P",Y134,"0")</f>
        <v>800</v>
      </c>
      <c r="AB134" s="15"/>
      <c r="AC134" s="46"/>
      <c r="AD134" s="15"/>
      <c r="AE134" s="15"/>
      <c r="AF134" s="15"/>
    </row>
    <row r="135" customFormat="false" ht="11.25" hidden="false" customHeight="false" outlineLevel="0" collapsed="false">
      <c r="A135" s="39" t="s">
        <v>1755</v>
      </c>
      <c r="B135" s="40" t="n">
        <v>320</v>
      </c>
      <c r="C135" s="39" t="s">
        <v>1715</v>
      </c>
      <c r="D135" s="39" t="s">
        <v>50</v>
      </c>
      <c r="E135" s="15" t="s">
        <v>51</v>
      </c>
      <c r="F135" s="15" t="n">
        <v>16</v>
      </c>
      <c r="G135" s="33" t="n">
        <v>25</v>
      </c>
      <c r="H135" s="15"/>
      <c r="I135" s="96" t="s">
        <v>1756</v>
      </c>
      <c r="J135" s="15" t="s">
        <v>24</v>
      </c>
      <c r="K135" s="187" t="s">
        <v>227</v>
      </c>
      <c r="L135" s="188" t="s">
        <v>26</v>
      </c>
      <c r="M135" s="191" t="s">
        <v>53</v>
      </c>
      <c r="N135" s="15" t="s">
        <v>24</v>
      </c>
      <c r="O135" s="307" t="s">
        <v>1206</v>
      </c>
      <c r="P135" s="33" t="n">
        <v>25</v>
      </c>
      <c r="Q135" s="39" t="s">
        <v>1757</v>
      </c>
      <c r="R135" s="40" t="n">
        <v>0</v>
      </c>
      <c r="S135" s="317" t="n">
        <v>100240</v>
      </c>
      <c r="T135" s="39" t="s">
        <v>1678</v>
      </c>
      <c r="U135" s="15" t="s">
        <v>244</v>
      </c>
      <c r="V135" s="15" t="s">
        <v>244</v>
      </c>
      <c r="W135" s="15" t="s">
        <v>68</v>
      </c>
      <c r="X135" s="15" t="s">
        <v>71</v>
      </c>
      <c r="Y135" s="58" t="n">
        <f aca="false">F135*G135*2</f>
        <v>800</v>
      </c>
      <c r="Z135" s="58" t="str">
        <f aca="false">IF(X135="N",Y135,"0")</f>
        <v>0</v>
      </c>
      <c r="AA135" s="58" t="n">
        <f aca="false">IF(X135="P",Y135,"0")</f>
        <v>800</v>
      </c>
      <c r="AB135" s="15"/>
      <c r="AC135" s="46"/>
      <c r="AD135" s="15"/>
      <c r="AE135" s="15"/>
      <c r="AF135" s="15"/>
    </row>
    <row r="136" customFormat="false" ht="11.25" hidden="false" customHeight="false" outlineLevel="0" collapsed="false">
      <c r="A136" s="47" t="s">
        <v>54</v>
      </c>
      <c r="B136" s="48" t="n">
        <v>216</v>
      </c>
      <c r="C136" s="47" t="s">
        <v>55</v>
      </c>
      <c r="D136" s="47" t="s">
        <v>50</v>
      </c>
      <c r="E136" s="33" t="s">
        <v>51</v>
      </c>
      <c r="F136" s="33" t="n">
        <v>16</v>
      </c>
      <c r="G136" s="33" t="n">
        <v>25</v>
      </c>
      <c r="H136" s="33"/>
      <c r="I136" s="96" t="s">
        <v>1758</v>
      </c>
      <c r="J136" s="15" t="s">
        <v>24</v>
      </c>
      <c r="K136" s="187" t="s">
        <v>57</v>
      </c>
      <c r="L136" s="188" t="s">
        <v>26</v>
      </c>
      <c r="M136" s="191" t="s">
        <v>133</v>
      </c>
      <c r="N136" s="15" t="s">
        <v>24</v>
      </c>
      <c r="O136" s="15" t="s">
        <v>294</v>
      </c>
      <c r="P136" s="15" t="n">
        <v>25</v>
      </c>
      <c r="Q136" s="39" t="s">
        <v>297</v>
      </c>
      <c r="R136" s="40" t="n">
        <v>325</v>
      </c>
      <c r="S136" s="320" t="n">
        <v>23928</v>
      </c>
      <c r="T136" s="39" t="s">
        <v>301</v>
      </c>
      <c r="U136" s="15" t="s">
        <v>244</v>
      </c>
      <c r="V136" s="15" t="s">
        <v>244</v>
      </c>
      <c r="W136" s="15" t="s">
        <v>68</v>
      </c>
      <c r="X136" s="15" t="s">
        <v>71</v>
      </c>
      <c r="Y136" s="58" t="n">
        <f aca="false">F136*G136*2</f>
        <v>800</v>
      </c>
      <c r="Z136" s="58" t="str">
        <f aca="false">IF(X136="N",Y136,"0")</f>
        <v>0</v>
      </c>
      <c r="AA136" s="58" t="n">
        <f aca="false">IF(X136="P",Y136,"0")</f>
        <v>800</v>
      </c>
      <c r="AB136" s="15"/>
      <c r="AC136" s="46"/>
      <c r="AD136" s="15"/>
      <c r="AE136" s="15"/>
      <c r="AF136" s="15"/>
    </row>
    <row r="137" customFormat="false" ht="11.25" hidden="false" customHeight="false" outlineLevel="0" collapsed="false">
      <c r="A137" s="47" t="s">
        <v>54</v>
      </c>
      <c r="B137" s="48" t="n">
        <v>216</v>
      </c>
      <c r="C137" s="47" t="s">
        <v>55</v>
      </c>
      <c r="D137" s="47" t="s">
        <v>50</v>
      </c>
      <c r="E137" s="33" t="s">
        <v>51</v>
      </c>
      <c r="F137" s="33" t="n">
        <v>16</v>
      </c>
      <c r="G137" s="33" t="n">
        <v>8</v>
      </c>
      <c r="H137" s="33"/>
      <c r="I137" s="96" t="s">
        <v>291</v>
      </c>
      <c r="J137" s="15" t="s">
        <v>24</v>
      </c>
      <c r="K137" s="187" t="s">
        <v>57</v>
      </c>
      <c r="L137" s="188" t="s">
        <v>26</v>
      </c>
      <c r="M137" s="334" t="s">
        <v>53</v>
      </c>
      <c r="N137" s="15" t="s">
        <v>24</v>
      </c>
      <c r="O137" s="335" t="s">
        <v>289</v>
      </c>
      <c r="P137" s="33" t="n">
        <v>8</v>
      </c>
      <c r="Q137" s="39" t="s">
        <v>1757</v>
      </c>
      <c r="R137" s="40" t="n">
        <v>0</v>
      </c>
      <c r="S137" s="317" t="n">
        <v>16341</v>
      </c>
      <c r="T137" s="39" t="s">
        <v>1678</v>
      </c>
      <c r="U137" s="15" t="s">
        <v>244</v>
      </c>
      <c r="V137" s="15" t="s">
        <v>244</v>
      </c>
      <c r="W137" s="15" t="s">
        <v>68</v>
      </c>
      <c r="X137" s="15" t="s">
        <v>71</v>
      </c>
      <c r="Y137" s="58" t="n">
        <f aca="false">F137*G137*2</f>
        <v>256</v>
      </c>
      <c r="Z137" s="58" t="str">
        <f aca="false">IF(X137="N",Y137,"0")</f>
        <v>0</v>
      </c>
      <c r="AA137" s="58" t="n">
        <f aca="false">IF(X137="P",Y137,"0")</f>
        <v>256</v>
      </c>
      <c r="AB137" s="15"/>
      <c r="AC137" s="46"/>
      <c r="AD137" s="15"/>
      <c r="AE137" s="15"/>
      <c r="AF137" s="15"/>
    </row>
    <row r="138" customFormat="false" ht="11.25" hidden="false" customHeight="false" outlineLevel="0" collapsed="false">
      <c r="A138" s="47" t="s">
        <v>54</v>
      </c>
      <c r="B138" s="48" t="n">
        <v>216</v>
      </c>
      <c r="C138" s="47" t="s">
        <v>55</v>
      </c>
      <c r="D138" s="47" t="s">
        <v>50</v>
      </c>
      <c r="E138" s="33" t="s">
        <v>51</v>
      </c>
      <c r="F138" s="33" t="n">
        <v>16</v>
      </c>
      <c r="G138" s="33" t="n">
        <v>2</v>
      </c>
      <c r="H138" s="33"/>
      <c r="I138" s="96" t="s">
        <v>291</v>
      </c>
      <c r="J138" s="15" t="s">
        <v>24</v>
      </c>
      <c r="K138" s="187" t="s">
        <v>57</v>
      </c>
      <c r="L138" s="188" t="s">
        <v>26</v>
      </c>
      <c r="M138" s="191" t="s">
        <v>254</v>
      </c>
      <c r="N138" s="15" t="s">
        <v>24</v>
      </c>
      <c r="O138" s="128" t="s">
        <v>1759</v>
      </c>
      <c r="P138" s="15" t="n">
        <v>2</v>
      </c>
      <c r="Q138" s="39" t="s">
        <v>114</v>
      </c>
      <c r="R138" s="40" t="n">
        <v>26.65</v>
      </c>
      <c r="S138" s="316" t="s">
        <v>240</v>
      </c>
      <c r="T138" s="39" t="s">
        <v>255</v>
      </c>
      <c r="U138" s="15" t="s">
        <v>244</v>
      </c>
      <c r="V138" s="15" t="s">
        <v>244</v>
      </c>
      <c r="W138" s="15" t="s">
        <v>68</v>
      </c>
      <c r="X138" s="15" t="s">
        <v>71</v>
      </c>
      <c r="Y138" s="58" t="n">
        <f aca="false">F138*G138*2</f>
        <v>64</v>
      </c>
      <c r="Z138" s="58" t="str">
        <f aca="false">IF(X138="N",Y138,"0")</f>
        <v>0</v>
      </c>
      <c r="AA138" s="58" t="n">
        <f aca="false">IF(X138="P",Y138,"0")</f>
        <v>64</v>
      </c>
      <c r="AB138" s="15"/>
      <c r="AC138" s="46"/>
      <c r="AD138" s="15"/>
      <c r="AE138" s="15"/>
      <c r="AF138" s="15"/>
    </row>
    <row r="139" customFormat="false" ht="11.25" hidden="false" customHeight="false" outlineLevel="0" collapsed="false">
      <c r="A139" s="47" t="s">
        <v>54</v>
      </c>
      <c r="B139" s="48" t="n">
        <v>216</v>
      </c>
      <c r="C139" s="47" t="s">
        <v>55</v>
      </c>
      <c r="D139" s="47" t="s">
        <v>50</v>
      </c>
      <c r="E139" s="33" t="s">
        <v>51</v>
      </c>
      <c r="F139" s="33" t="n">
        <v>16</v>
      </c>
      <c r="G139" s="33" t="n">
        <v>12</v>
      </c>
      <c r="H139" s="33"/>
      <c r="I139" s="96" t="s">
        <v>291</v>
      </c>
      <c r="J139" s="15" t="s">
        <v>24</v>
      </c>
      <c r="K139" s="187" t="s">
        <v>57</v>
      </c>
      <c r="L139" s="188" t="s">
        <v>26</v>
      </c>
      <c r="M139" s="189" t="s">
        <v>234</v>
      </c>
      <c r="N139" s="15" t="s">
        <v>24</v>
      </c>
      <c r="O139" s="128" t="s">
        <v>312</v>
      </c>
      <c r="P139" s="33" t="n">
        <v>12</v>
      </c>
      <c r="Q139" s="39" t="s">
        <v>1715</v>
      </c>
      <c r="R139" s="40" t="n">
        <v>275</v>
      </c>
      <c r="S139" s="328" t="s">
        <v>234</v>
      </c>
      <c r="T139" s="39" t="s">
        <v>1760</v>
      </c>
      <c r="U139" s="15" t="s">
        <v>244</v>
      </c>
      <c r="V139" s="15" t="s">
        <v>244</v>
      </c>
      <c r="W139" s="15" t="s">
        <v>68</v>
      </c>
      <c r="X139" s="15" t="s">
        <v>71</v>
      </c>
      <c r="Y139" s="58" t="n">
        <f aca="false">F139*G139*2</f>
        <v>384</v>
      </c>
      <c r="Z139" s="58" t="str">
        <f aca="false">IF(X139="N",Y139,"0")</f>
        <v>0</v>
      </c>
      <c r="AA139" s="58" t="n">
        <f aca="false">IF(X139="P",Y139,"0")</f>
        <v>384</v>
      </c>
      <c r="AB139" s="15"/>
      <c r="AC139" s="46"/>
      <c r="AD139" s="15"/>
      <c r="AE139" s="15"/>
      <c r="AF139" s="15"/>
    </row>
    <row r="140" customFormat="false" ht="11.25" hidden="false" customHeight="false" outlineLevel="0" collapsed="false">
      <c r="A140" s="47" t="s">
        <v>54</v>
      </c>
      <c r="B140" s="48" t="n">
        <v>216</v>
      </c>
      <c r="C140" s="47" t="s">
        <v>55</v>
      </c>
      <c r="D140" s="47" t="s">
        <v>50</v>
      </c>
      <c r="E140" s="33" t="s">
        <v>51</v>
      </c>
      <c r="F140" s="33" t="n">
        <v>16</v>
      </c>
      <c r="G140" s="33" t="n">
        <v>25</v>
      </c>
      <c r="H140" s="33"/>
      <c r="I140" s="96" t="s">
        <v>291</v>
      </c>
      <c r="J140" s="15" t="s">
        <v>24</v>
      </c>
      <c r="K140" s="187" t="s">
        <v>57</v>
      </c>
      <c r="L140" s="188" t="s">
        <v>26</v>
      </c>
      <c r="M140" s="191" t="s">
        <v>302</v>
      </c>
      <c r="N140" s="15" t="s">
        <v>24</v>
      </c>
      <c r="O140" s="15" t="s">
        <v>303</v>
      </c>
      <c r="P140" s="15" t="n">
        <v>25</v>
      </c>
      <c r="Q140" s="39" t="s">
        <v>305</v>
      </c>
      <c r="R140" s="40" t="n">
        <v>217</v>
      </c>
      <c r="S140" s="320" t="n">
        <v>16332</v>
      </c>
      <c r="T140" s="39" t="s">
        <v>306</v>
      </c>
      <c r="U140" s="15" t="s">
        <v>244</v>
      </c>
      <c r="V140" s="15" t="s">
        <v>244</v>
      </c>
      <c r="W140" s="15" t="s">
        <v>68</v>
      </c>
      <c r="X140" s="15" t="s">
        <v>71</v>
      </c>
      <c r="Y140" s="58" t="n">
        <f aca="false">F140*G140*2</f>
        <v>800</v>
      </c>
      <c r="Z140" s="58" t="str">
        <f aca="false">IF(X140="N",Y140,"0")</f>
        <v>0</v>
      </c>
      <c r="AA140" s="58" t="n">
        <f aca="false">IF(X140="P",Y140,"0")</f>
        <v>800</v>
      </c>
      <c r="AB140" s="15"/>
      <c r="AC140" s="46"/>
      <c r="AD140" s="15"/>
      <c r="AE140" s="15"/>
      <c r="AF140" s="15"/>
    </row>
    <row r="141" customFormat="false" ht="11.25" hidden="false" customHeight="false" outlineLevel="0" collapsed="false">
      <c r="A141" s="47" t="s">
        <v>54</v>
      </c>
      <c r="B141" s="48" t="n">
        <v>216</v>
      </c>
      <c r="C141" s="47" t="s">
        <v>55</v>
      </c>
      <c r="D141" s="47" t="s">
        <v>50</v>
      </c>
      <c r="E141" s="33" t="s">
        <v>51</v>
      </c>
      <c r="F141" s="33" t="n">
        <v>16</v>
      </c>
      <c r="G141" s="33" t="n">
        <v>25</v>
      </c>
      <c r="H141" s="33"/>
      <c r="I141" s="96" t="s">
        <v>291</v>
      </c>
      <c r="J141" s="15" t="s">
        <v>24</v>
      </c>
      <c r="K141" s="187" t="s">
        <v>57</v>
      </c>
      <c r="L141" s="188" t="s">
        <v>26</v>
      </c>
      <c r="M141" s="191" t="s">
        <v>302</v>
      </c>
      <c r="N141" s="15" t="s">
        <v>24</v>
      </c>
      <c r="O141" s="15" t="s">
        <v>303</v>
      </c>
      <c r="P141" s="15" t="n">
        <v>25</v>
      </c>
      <c r="Q141" s="39" t="s">
        <v>55</v>
      </c>
      <c r="R141" s="40" t="n">
        <v>201</v>
      </c>
      <c r="S141" s="320" t="n">
        <v>16332</v>
      </c>
      <c r="T141" s="39" t="s">
        <v>308</v>
      </c>
      <c r="U141" s="15" t="s">
        <v>244</v>
      </c>
      <c r="V141" s="15" t="s">
        <v>244</v>
      </c>
      <c r="W141" s="15" t="s">
        <v>68</v>
      </c>
      <c r="X141" s="15" t="s">
        <v>71</v>
      </c>
      <c r="Y141" s="58" t="n">
        <f aca="false">F141*G141*2</f>
        <v>800</v>
      </c>
      <c r="Z141" s="58" t="str">
        <f aca="false">IF(X141="N",Y141,"0")</f>
        <v>0</v>
      </c>
      <c r="AA141" s="58" t="n">
        <f aca="false">IF(X141="P",Y141,"0")</f>
        <v>800</v>
      </c>
      <c r="AB141" s="15"/>
      <c r="AC141" s="46"/>
      <c r="AD141" s="15"/>
      <c r="AE141" s="15"/>
      <c r="AF141" s="15"/>
    </row>
    <row r="142" customFormat="false" ht="11.25" hidden="false" customHeight="false" outlineLevel="0" collapsed="false">
      <c r="A142" s="47" t="s">
        <v>54</v>
      </c>
      <c r="B142" s="48" t="n">
        <v>216</v>
      </c>
      <c r="C142" s="47" t="s">
        <v>55</v>
      </c>
      <c r="D142" s="47" t="s">
        <v>50</v>
      </c>
      <c r="E142" s="33" t="s">
        <v>51</v>
      </c>
      <c r="F142" s="33" t="n">
        <v>16</v>
      </c>
      <c r="G142" s="33" t="n">
        <v>25</v>
      </c>
      <c r="H142" s="33"/>
      <c r="I142" s="96" t="s">
        <v>291</v>
      </c>
      <c r="J142" s="15" t="s">
        <v>24</v>
      </c>
      <c r="K142" s="187" t="s">
        <v>57</v>
      </c>
      <c r="L142" s="188" t="s">
        <v>26</v>
      </c>
      <c r="M142" s="191" t="s">
        <v>302</v>
      </c>
      <c r="N142" s="15" t="s">
        <v>24</v>
      </c>
      <c r="O142" s="15" t="s">
        <v>303</v>
      </c>
      <c r="P142" s="15" t="n">
        <v>25</v>
      </c>
      <c r="Q142" s="39" t="s">
        <v>55</v>
      </c>
      <c r="R142" s="40" t="n">
        <v>204</v>
      </c>
      <c r="S142" s="320" t="n">
        <v>16332</v>
      </c>
      <c r="T142" s="39" t="s">
        <v>307</v>
      </c>
      <c r="U142" s="15" t="s">
        <v>244</v>
      </c>
      <c r="V142" s="15" t="s">
        <v>244</v>
      </c>
      <c r="W142" s="15" t="s">
        <v>68</v>
      </c>
      <c r="X142" s="15" t="s">
        <v>71</v>
      </c>
      <c r="Y142" s="58" t="n">
        <f aca="false">F142*G142*2</f>
        <v>800</v>
      </c>
      <c r="Z142" s="58" t="str">
        <f aca="false">IF(X142="N",Y142,"0")</f>
        <v>0</v>
      </c>
      <c r="AA142" s="58" t="n">
        <f aca="false">IF(X142="P",Y142,"0")</f>
        <v>800</v>
      </c>
      <c r="AB142" s="15"/>
      <c r="AC142" s="46"/>
      <c r="AD142" s="15"/>
      <c r="AE142" s="15"/>
      <c r="AF142" s="15"/>
    </row>
    <row r="143" customFormat="false" ht="11.25" hidden="false" customHeight="false" outlineLevel="0" collapsed="false">
      <c r="A143" s="47" t="s">
        <v>54</v>
      </c>
      <c r="B143" s="48" t="n">
        <v>216</v>
      </c>
      <c r="C143" s="47" t="s">
        <v>55</v>
      </c>
      <c r="D143" s="47" t="s">
        <v>50</v>
      </c>
      <c r="E143" s="33" t="s">
        <v>51</v>
      </c>
      <c r="F143" s="33" t="n">
        <v>16</v>
      </c>
      <c r="G143" s="33" t="n">
        <v>25</v>
      </c>
      <c r="H143" s="33"/>
      <c r="I143" s="96" t="s">
        <v>291</v>
      </c>
      <c r="J143" s="15" t="s">
        <v>24</v>
      </c>
      <c r="K143" s="187" t="s">
        <v>57</v>
      </c>
      <c r="L143" s="188" t="s">
        <v>26</v>
      </c>
      <c r="M143" s="191" t="s">
        <v>302</v>
      </c>
      <c r="N143" s="15" t="s">
        <v>24</v>
      </c>
      <c r="O143" s="15" t="s">
        <v>303</v>
      </c>
      <c r="P143" s="15" t="n">
        <v>25</v>
      </c>
      <c r="Q143" s="39" t="s">
        <v>55</v>
      </c>
      <c r="R143" s="40" t="n">
        <v>225</v>
      </c>
      <c r="S143" s="320" t="n">
        <v>16332</v>
      </c>
      <c r="T143" s="39" t="s">
        <v>304</v>
      </c>
      <c r="U143" s="15" t="s">
        <v>244</v>
      </c>
      <c r="V143" s="15" t="s">
        <v>244</v>
      </c>
      <c r="W143" s="15" t="s">
        <v>68</v>
      </c>
      <c r="X143" s="15" t="s">
        <v>71</v>
      </c>
      <c r="Y143" s="58" t="n">
        <f aca="false">F143*G143*2</f>
        <v>800</v>
      </c>
      <c r="Z143" s="58" t="str">
        <f aca="false">IF(X143="N",Y143,"0")</f>
        <v>0</v>
      </c>
      <c r="AA143" s="58" t="n">
        <f aca="false">IF(X143="P",Y143,"0")</f>
        <v>800</v>
      </c>
      <c r="AB143" s="15"/>
      <c r="AC143" s="46"/>
      <c r="AD143" s="15"/>
      <c r="AE143" s="15"/>
      <c r="AF143" s="15"/>
    </row>
    <row r="144" customFormat="false" ht="11.25" hidden="false" customHeight="false" outlineLevel="0" collapsed="false">
      <c r="A144" s="47" t="s">
        <v>54</v>
      </c>
      <c r="B144" s="48" t="n">
        <v>216</v>
      </c>
      <c r="C144" s="47" t="s">
        <v>55</v>
      </c>
      <c r="D144" s="47" t="s">
        <v>50</v>
      </c>
      <c r="E144" s="33" t="s">
        <v>51</v>
      </c>
      <c r="F144" s="33" t="n">
        <v>16</v>
      </c>
      <c r="G144" s="33" t="n">
        <v>25</v>
      </c>
      <c r="H144" s="33"/>
      <c r="I144" s="96" t="s">
        <v>291</v>
      </c>
      <c r="J144" s="15" t="s">
        <v>24</v>
      </c>
      <c r="K144" s="187" t="s">
        <v>57</v>
      </c>
      <c r="L144" s="188" t="s">
        <v>26</v>
      </c>
      <c r="M144" s="191" t="s">
        <v>302</v>
      </c>
      <c r="N144" s="15" t="s">
        <v>24</v>
      </c>
      <c r="O144" s="15" t="s">
        <v>303</v>
      </c>
      <c r="P144" s="15" t="n">
        <v>25</v>
      </c>
      <c r="Q144" s="39" t="s">
        <v>305</v>
      </c>
      <c r="R144" s="40" t="n">
        <v>217</v>
      </c>
      <c r="S144" s="320" t="n">
        <v>16332</v>
      </c>
      <c r="T144" s="39" t="s">
        <v>306</v>
      </c>
      <c r="U144" s="15" t="s">
        <v>244</v>
      </c>
      <c r="V144" s="15" t="s">
        <v>244</v>
      </c>
      <c r="W144" s="15" t="s">
        <v>68</v>
      </c>
      <c r="X144" s="15" t="s">
        <v>71</v>
      </c>
      <c r="Y144" s="58" t="n">
        <f aca="false">F144*G144*2</f>
        <v>800</v>
      </c>
      <c r="Z144" s="58" t="str">
        <f aca="false">IF(X144="N",Y144,"0")</f>
        <v>0</v>
      </c>
      <c r="AA144" s="58" t="n">
        <f aca="false">IF(X144="P",Y144,"0")</f>
        <v>800</v>
      </c>
      <c r="AB144" s="15"/>
      <c r="AC144" s="46"/>
      <c r="AD144" s="15"/>
      <c r="AE144" s="15"/>
      <c r="AF144" s="15"/>
    </row>
    <row r="145" customFormat="false" ht="11.25" hidden="false" customHeight="false" outlineLevel="0" collapsed="false">
      <c r="A145" s="47" t="s">
        <v>54</v>
      </c>
      <c r="B145" s="48" t="n">
        <v>216</v>
      </c>
      <c r="C145" s="47" t="s">
        <v>114</v>
      </c>
      <c r="D145" s="39" t="s">
        <v>50</v>
      </c>
      <c r="E145" s="15" t="s">
        <v>51</v>
      </c>
      <c r="F145" s="15" t="n">
        <v>16</v>
      </c>
      <c r="G145" s="33" t="n">
        <v>13</v>
      </c>
      <c r="H145" s="33"/>
      <c r="I145" s="96" t="s">
        <v>1209</v>
      </c>
      <c r="J145" s="15" t="s">
        <v>24</v>
      </c>
      <c r="K145" s="187" t="s">
        <v>57</v>
      </c>
      <c r="L145" s="188" t="s">
        <v>26</v>
      </c>
      <c r="M145" s="189" t="s">
        <v>234</v>
      </c>
      <c r="N145" s="15" t="s">
        <v>24</v>
      </c>
      <c r="O145" s="128" t="s">
        <v>312</v>
      </c>
      <c r="P145" s="33" t="n">
        <v>13</v>
      </c>
      <c r="Q145" s="39" t="s">
        <v>1715</v>
      </c>
      <c r="R145" s="40" t="n">
        <v>275</v>
      </c>
      <c r="S145" s="328" t="s">
        <v>234</v>
      </c>
      <c r="T145" s="39" t="s">
        <v>1760</v>
      </c>
      <c r="U145" s="15" t="s">
        <v>244</v>
      </c>
      <c r="V145" s="15" t="s">
        <v>244</v>
      </c>
      <c r="W145" s="15" t="s">
        <v>68</v>
      </c>
      <c r="X145" s="15" t="s">
        <v>71</v>
      </c>
      <c r="Y145" s="58" t="n">
        <f aca="false">F145*G145*2</f>
        <v>416</v>
      </c>
      <c r="Z145" s="58" t="str">
        <f aca="false">IF(X145="N",Y145,"0")</f>
        <v>0</v>
      </c>
      <c r="AA145" s="58" t="n">
        <f aca="false">IF(X145="P",Y145,"0")</f>
        <v>416</v>
      </c>
      <c r="AB145" s="15"/>
      <c r="AC145" s="46"/>
      <c r="AD145" s="15"/>
      <c r="AE145" s="15"/>
      <c r="AF145" s="15"/>
    </row>
    <row r="146" customFormat="false" ht="11.25" hidden="false" customHeight="false" outlineLevel="0" collapsed="false">
      <c r="A146" s="39" t="s">
        <v>250</v>
      </c>
      <c r="B146" s="48" t="n">
        <v>0</v>
      </c>
      <c r="C146" s="39" t="s">
        <v>55</v>
      </c>
      <c r="D146" s="39" t="s">
        <v>50</v>
      </c>
      <c r="E146" s="15" t="s">
        <v>51</v>
      </c>
      <c r="F146" s="15" t="n">
        <v>16</v>
      </c>
      <c r="G146" s="15" t="n">
        <v>6</v>
      </c>
      <c r="H146" s="15"/>
      <c r="I146" s="16" t="s">
        <v>1193</v>
      </c>
      <c r="J146" s="15" t="s">
        <v>24</v>
      </c>
      <c r="K146" s="195" t="s">
        <v>53</v>
      </c>
      <c r="L146" s="188" t="s">
        <v>26</v>
      </c>
      <c r="M146" s="191" t="s">
        <v>254</v>
      </c>
      <c r="N146" s="15" t="s">
        <v>24</v>
      </c>
      <c r="O146" s="128" t="s">
        <v>1759</v>
      </c>
      <c r="P146" s="15" t="n">
        <v>6</v>
      </c>
      <c r="Q146" s="39" t="s">
        <v>114</v>
      </c>
      <c r="R146" s="40" t="n">
        <v>26.65</v>
      </c>
      <c r="S146" s="316" t="s">
        <v>1761</v>
      </c>
      <c r="T146" s="39" t="s">
        <v>255</v>
      </c>
      <c r="U146" s="15" t="s">
        <v>244</v>
      </c>
      <c r="V146" s="15" t="s">
        <v>244</v>
      </c>
      <c r="W146" s="15" t="s">
        <v>68</v>
      </c>
      <c r="X146" s="15" t="s">
        <v>71</v>
      </c>
      <c r="Y146" s="58" t="n">
        <f aca="false">F146*G146*2</f>
        <v>192</v>
      </c>
      <c r="Z146" s="58" t="str">
        <f aca="false">IF(X146="N",Y146,"0")</f>
        <v>0</v>
      </c>
      <c r="AA146" s="58" t="n">
        <f aca="false">IF(X146="P",Y146,"0")</f>
        <v>192</v>
      </c>
      <c r="AB146" s="15"/>
      <c r="AC146" s="46"/>
      <c r="AD146" s="15"/>
      <c r="AE146" s="15"/>
      <c r="AF146" s="15"/>
    </row>
    <row r="147" customFormat="false" ht="11.85" hidden="false" customHeight="true" outlineLevel="0" collapsed="false">
      <c r="A147" s="47" t="s">
        <v>285</v>
      </c>
      <c r="B147" s="48" t="n">
        <v>0</v>
      </c>
      <c r="C147" s="47" t="s">
        <v>286</v>
      </c>
      <c r="D147" s="47" t="s">
        <v>50</v>
      </c>
      <c r="E147" s="33" t="s">
        <v>51</v>
      </c>
      <c r="F147" s="33" t="n">
        <v>16</v>
      </c>
      <c r="G147" s="33" t="n">
        <v>4</v>
      </c>
      <c r="H147" s="33" t="s">
        <v>61</v>
      </c>
      <c r="I147" s="32" t="s">
        <v>287</v>
      </c>
      <c r="J147" s="15" t="s">
        <v>24</v>
      </c>
      <c r="K147" s="200" t="s">
        <v>288</v>
      </c>
      <c r="L147" s="201" t="s">
        <v>26</v>
      </c>
      <c r="M147" s="202" t="s">
        <v>53</v>
      </c>
      <c r="N147" s="15" t="s">
        <v>24</v>
      </c>
      <c r="O147" s="307" t="s">
        <v>1210</v>
      </c>
      <c r="P147" s="33" t="n">
        <v>4</v>
      </c>
      <c r="Q147" s="39" t="s">
        <v>1757</v>
      </c>
      <c r="R147" s="40" t="n">
        <v>0</v>
      </c>
      <c r="S147" s="318" t="n">
        <v>15937</v>
      </c>
      <c r="T147" s="39" t="s">
        <v>1678</v>
      </c>
      <c r="U147" s="15" t="s">
        <v>244</v>
      </c>
      <c r="V147" s="15" t="s">
        <v>244</v>
      </c>
      <c r="W147" s="15" t="s">
        <v>68</v>
      </c>
      <c r="X147" s="15" t="s">
        <v>71</v>
      </c>
      <c r="Y147" s="58" t="n">
        <f aca="false">F147*G147*2</f>
        <v>128</v>
      </c>
      <c r="Z147" s="58" t="str">
        <f aca="false">IF(X147="N",Y147,"0")</f>
        <v>0</v>
      </c>
      <c r="AA147" s="58" t="n">
        <f aca="false">IF(X147="P",Y147,"0")</f>
        <v>128</v>
      </c>
      <c r="AB147" s="15"/>
      <c r="AC147" s="46"/>
      <c r="AD147" s="15"/>
      <c r="AE147" s="15"/>
      <c r="AF147" s="15"/>
    </row>
    <row r="148" customFormat="false" ht="11.25" hidden="false" customHeight="false" outlineLevel="0" collapsed="false">
      <c r="A148" s="39" t="s">
        <v>269</v>
      </c>
      <c r="B148" s="40" t="n">
        <v>94</v>
      </c>
      <c r="C148" s="39" t="s">
        <v>114</v>
      </c>
      <c r="D148" s="39" t="s">
        <v>50</v>
      </c>
      <c r="E148" s="15" t="s">
        <v>51</v>
      </c>
      <c r="F148" s="15" t="n">
        <v>16</v>
      </c>
      <c r="G148" s="15" t="n">
        <v>25</v>
      </c>
      <c r="H148" s="15"/>
      <c r="I148" s="128" t="s">
        <v>1762</v>
      </c>
      <c r="J148" s="15" t="s">
        <v>24</v>
      </c>
      <c r="K148" s="195" t="s">
        <v>259</v>
      </c>
      <c r="L148" s="188" t="s">
        <v>26</v>
      </c>
      <c r="M148" s="191" t="s">
        <v>283</v>
      </c>
      <c r="N148" s="15" t="s">
        <v>24</v>
      </c>
      <c r="O148" s="128" t="s">
        <v>716</v>
      </c>
      <c r="P148" s="15" t="n">
        <v>25</v>
      </c>
      <c r="Q148" s="39" t="s">
        <v>55</v>
      </c>
      <c r="R148" s="40" t="n">
        <v>200</v>
      </c>
      <c r="S148" s="320" t="s">
        <v>1763</v>
      </c>
      <c r="T148" s="39" t="s">
        <v>284</v>
      </c>
      <c r="U148" s="15" t="s">
        <v>244</v>
      </c>
      <c r="V148" s="15" t="s">
        <v>244</v>
      </c>
      <c r="W148" s="15" t="s">
        <v>68</v>
      </c>
      <c r="X148" s="15" t="s">
        <v>71</v>
      </c>
      <c r="Y148" s="58" t="n">
        <f aca="false">F148*G148*2</f>
        <v>800</v>
      </c>
      <c r="Z148" s="58" t="str">
        <f aca="false">IF(X148="N",Y148,"0")</f>
        <v>0</v>
      </c>
      <c r="AA148" s="58" t="n">
        <f aca="false">IF(X148="P",Y148,"0")</f>
        <v>800</v>
      </c>
      <c r="AB148" s="15"/>
      <c r="AC148" s="46"/>
      <c r="AD148" s="15"/>
      <c r="AE148" s="15"/>
      <c r="AF148" s="15"/>
    </row>
    <row r="149" customFormat="false" ht="11.25" hidden="false" customHeight="false" outlineLevel="0" collapsed="false">
      <c r="A149" s="39" t="s">
        <v>271</v>
      </c>
      <c r="B149" s="40" t="n">
        <v>94</v>
      </c>
      <c r="C149" s="39" t="s">
        <v>114</v>
      </c>
      <c r="D149" s="39" t="s">
        <v>50</v>
      </c>
      <c r="E149" s="15" t="s">
        <v>51</v>
      </c>
      <c r="F149" s="15" t="n">
        <v>16</v>
      </c>
      <c r="G149" s="15" t="n">
        <v>25</v>
      </c>
      <c r="H149" s="15"/>
      <c r="I149" s="128" t="s">
        <v>1764</v>
      </c>
      <c r="J149" s="15" t="s">
        <v>24</v>
      </c>
      <c r="K149" s="195" t="s">
        <v>259</v>
      </c>
      <c r="L149" s="188" t="s">
        <v>26</v>
      </c>
      <c r="M149" s="191" t="s">
        <v>283</v>
      </c>
      <c r="N149" s="15" t="s">
        <v>24</v>
      </c>
      <c r="O149" s="128" t="s">
        <v>716</v>
      </c>
      <c r="P149" s="15" t="n">
        <v>25</v>
      </c>
      <c r="Q149" s="39" t="s">
        <v>55</v>
      </c>
      <c r="R149" s="40" t="n">
        <v>200</v>
      </c>
      <c r="S149" s="352" t="s">
        <v>1765</v>
      </c>
      <c r="T149" s="39" t="s">
        <v>284</v>
      </c>
      <c r="U149" s="15" t="s">
        <v>244</v>
      </c>
      <c r="V149" s="15" t="s">
        <v>244</v>
      </c>
      <c r="W149" s="15" t="s">
        <v>68</v>
      </c>
      <c r="X149" s="15" t="s">
        <v>71</v>
      </c>
      <c r="Y149" s="58" t="n">
        <f aca="false">F149*G149*2</f>
        <v>800</v>
      </c>
      <c r="Z149" s="58" t="str">
        <f aca="false">IF(X149="N",Y149,"0")</f>
        <v>0</v>
      </c>
      <c r="AA149" s="58" t="n">
        <f aca="false">IF(X149="P",Y149,"0")</f>
        <v>800</v>
      </c>
      <c r="AB149" s="15"/>
      <c r="AC149" s="46"/>
      <c r="AD149" s="15"/>
      <c r="AE149" s="15"/>
      <c r="AF149" s="15"/>
    </row>
    <row r="150" customFormat="false" ht="11.25" hidden="false" customHeight="false" outlineLevel="0" collapsed="false">
      <c r="A150" s="39" t="s">
        <v>292</v>
      </c>
      <c r="B150" s="40" t="n">
        <v>81.35</v>
      </c>
      <c r="C150" s="39" t="s">
        <v>114</v>
      </c>
      <c r="D150" s="39" t="s">
        <v>50</v>
      </c>
      <c r="E150" s="15" t="s">
        <v>51</v>
      </c>
      <c r="F150" s="15" t="n">
        <v>16</v>
      </c>
      <c r="G150" s="15" t="n">
        <v>5</v>
      </c>
      <c r="H150" s="15"/>
      <c r="I150" s="128" t="s">
        <v>1211</v>
      </c>
      <c r="J150" s="15" t="s">
        <v>24</v>
      </c>
      <c r="K150" s="195" t="s">
        <v>259</v>
      </c>
      <c r="L150" s="188" t="s">
        <v>26</v>
      </c>
      <c r="M150" s="191" t="s">
        <v>133</v>
      </c>
      <c r="N150" s="15" t="s">
        <v>24</v>
      </c>
      <c r="O150" s="15" t="s">
        <v>294</v>
      </c>
      <c r="P150" s="15" t="n">
        <v>5</v>
      </c>
      <c r="Q150" s="39" t="s">
        <v>114</v>
      </c>
      <c r="R150" s="40" t="n">
        <v>86.5</v>
      </c>
      <c r="S150" s="319" t="s">
        <v>133</v>
      </c>
      <c r="T150" s="39" t="s">
        <v>295</v>
      </c>
      <c r="U150" s="15" t="s">
        <v>244</v>
      </c>
      <c r="V150" s="15" t="s">
        <v>244</v>
      </c>
      <c r="W150" s="15" t="s">
        <v>68</v>
      </c>
      <c r="X150" s="15" t="s">
        <v>71</v>
      </c>
      <c r="Y150" s="58" t="n">
        <f aca="false">F150*G150*2</f>
        <v>160</v>
      </c>
      <c r="Z150" s="58" t="str">
        <f aca="false">IF(X150="N",Y150,"0")</f>
        <v>0</v>
      </c>
      <c r="AA150" s="58" t="n">
        <f aca="false">IF(X150="P",Y150,"0")</f>
        <v>160</v>
      </c>
      <c r="AB150" s="15"/>
      <c r="AC150" s="46"/>
      <c r="AD150" s="15"/>
      <c r="AE150" s="15"/>
      <c r="AF150" s="15"/>
    </row>
    <row r="151" customFormat="false" ht="11.25" hidden="false" customHeight="false" outlineLevel="0" collapsed="false">
      <c r="A151" s="39" t="s">
        <v>258</v>
      </c>
      <c r="B151" s="40" t="n">
        <v>85.5</v>
      </c>
      <c r="C151" s="39" t="s">
        <v>114</v>
      </c>
      <c r="D151" s="39" t="s">
        <v>50</v>
      </c>
      <c r="E151" s="15" t="s">
        <v>51</v>
      </c>
      <c r="F151" s="15" t="n">
        <v>16</v>
      </c>
      <c r="G151" s="15" t="n">
        <v>10</v>
      </c>
      <c r="H151" s="15"/>
      <c r="I151" s="128" t="s">
        <v>1766</v>
      </c>
      <c r="J151" s="15" t="s">
        <v>24</v>
      </c>
      <c r="K151" s="195" t="s">
        <v>259</v>
      </c>
      <c r="L151" s="188" t="s">
        <v>26</v>
      </c>
      <c r="M151" s="191" t="s">
        <v>283</v>
      </c>
      <c r="N151" s="15" t="s">
        <v>24</v>
      </c>
      <c r="O151" s="128" t="s">
        <v>716</v>
      </c>
      <c r="P151" s="15" t="n">
        <v>10</v>
      </c>
      <c r="Q151" s="39" t="s">
        <v>55</v>
      </c>
      <c r="R151" s="40" t="n">
        <v>200</v>
      </c>
      <c r="S151" s="320" t="n">
        <v>16340</v>
      </c>
      <c r="T151" s="39" t="s">
        <v>510</v>
      </c>
      <c r="U151" s="15" t="s">
        <v>244</v>
      </c>
      <c r="V151" s="15" t="s">
        <v>244</v>
      </c>
      <c r="W151" s="15" t="s">
        <v>68</v>
      </c>
      <c r="X151" s="15" t="s">
        <v>71</v>
      </c>
      <c r="Y151" s="58" t="n">
        <f aca="false">F151*G151*2</f>
        <v>320</v>
      </c>
      <c r="Z151" s="58" t="str">
        <f aca="false">IF(X151="N",Y151,"0")</f>
        <v>0</v>
      </c>
      <c r="AA151" s="58" t="n">
        <f aca="false">IF(X151="P",Y151,"0")</f>
        <v>320</v>
      </c>
      <c r="AB151" s="15"/>
      <c r="AC151" s="46"/>
      <c r="AD151" s="15"/>
      <c r="AE151" s="15"/>
      <c r="AF151" s="15"/>
    </row>
    <row r="152" customFormat="false" ht="11.25" hidden="false" customHeight="false" outlineLevel="0" collapsed="false">
      <c r="A152" s="39" t="s">
        <v>258</v>
      </c>
      <c r="B152" s="40" t="n">
        <v>85.5</v>
      </c>
      <c r="C152" s="39" t="s">
        <v>114</v>
      </c>
      <c r="D152" s="39" t="s">
        <v>50</v>
      </c>
      <c r="E152" s="15" t="s">
        <v>51</v>
      </c>
      <c r="F152" s="15" t="n">
        <v>16</v>
      </c>
      <c r="G152" s="15" t="n">
        <v>15</v>
      </c>
      <c r="H152" s="15"/>
      <c r="I152" s="128" t="s">
        <v>1767</v>
      </c>
      <c r="J152" s="15" t="s">
        <v>24</v>
      </c>
      <c r="K152" s="195" t="s">
        <v>259</v>
      </c>
      <c r="L152" s="188" t="s">
        <v>26</v>
      </c>
      <c r="M152" s="191" t="s">
        <v>283</v>
      </c>
      <c r="N152" s="15" t="s">
        <v>24</v>
      </c>
      <c r="O152" s="128" t="s">
        <v>716</v>
      </c>
      <c r="P152" s="15" t="n">
        <v>15</v>
      </c>
      <c r="Q152" s="39" t="s">
        <v>55</v>
      </c>
      <c r="R152" s="40" t="n">
        <v>200</v>
      </c>
      <c r="S152" s="320" t="n">
        <v>16340</v>
      </c>
      <c r="T152" s="39" t="s">
        <v>510</v>
      </c>
      <c r="U152" s="15" t="s">
        <v>244</v>
      </c>
      <c r="V152" s="15" t="s">
        <v>244</v>
      </c>
      <c r="W152" s="15" t="s">
        <v>68</v>
      </c>
      <c r="X152" s="15" t="s">
        <v>71</v>
      </c>
      <c r="Y152" s="58" t="n">
        <f aca="false">F152*G152*2</f>
        <v>480</v>
      </c>
      <c r="Z152" s="58" t="str">
        <f aca="false">IF(X152="N",Y152,"0")</f>
        <v>0</v>
      </c>
      <c r="AA152" s="58" t="n">
        <f aca="false">IF(X152="P",Y152,"0")</f>
        <v>480</v>
      </c>
      <c r="AB152" s="15"/>
      <c r="AC152" s="46"/>
      <c r="AD152" s="15"/>
      <c r="AE152" s="15"/>
      <c r="AF152" s="15"/>
    </row>
    <row r="153" customFormat="false" ht="11.25" hidden="false" customHeight="false" outlineLevel="0" collapsed="false">
      <c r="A153" s="39" t="s">
        <v>48</v>
      </c>
      <c r="B153" s="40" t="n">
        <v>0</v>
      </c>
      <c r="C153" s="39" t="s">
        <v>114</v>
      </c>
      <c r="D153" s="39" t="s">
        <v>50</v>
      </c>
      <c r="E153" s="15" t="s">
        <v>51</v>
      </c>
      <c r="F153" s="15" t="n">
        <v>16</v>
      </c>
      <c r="G153" s="33" t="n">
        <v>25</v>
      </c>
      <c r="H153" s="15"/>
      <c r="I153" s="176" t="s">
        <v>349</v>
      </c>
      <c r="J153" s="15" t="s">
        <v>24</v>
      </c>
      <c r="K153" s="187" t="s">
        <v>53</v>
      </c>
      <c r="L153" s="188" t="s">
        <v>26</v>
      </c>
      <c r="M153" s="191" t="s">
        <v>302</v>
      </c>
      <c r="N153" s="15" t="s">
        <v>24</v>
      </c>
      <c r="O153" s="15" t="s">
        <v>679</v>
      </c>
      <c r="P153" s="15" t="n">
        <v>25</v>
      </c>
      <c r="Q153" s="39" t="s">
        <v>55</v>
      </c>
      <c r="R153" s="40" t="n">
        <v>201</v>
      </c>
      <c r="S153" s="320" t="n">
        <v>16333</v>
      </c>
      <c r="T153" s="39" t="s">
        <v>308</v>
      </c>
      <c r="U153" s="15" t="s">
        <v>67</v>
      </c>
      <c r="V153" s="15" t="s">
        <v>67</v>
      </c>
      <c r="W153" s="15" t="s">
        <v>68</v>
      </c>
      <c r="X153" s="15" t="s">
        <v>71</v>
      </c>
      <c r="Y153" s="58" t="n">
        <f aca="false">F153*G153*2</f>
        <v>800</v>
      </c>
      <c r="Z153" s="58" t="str">
        <f aca="false">IF(X153="N",Y153,"0")</f>
        <v>0</v>
      </c>
      <c r="AA153" s="58" t="n">
        <f aca="false">IF(X153="P",Y153,"0")</f>
        <v>800</v>
      </c>
      <c r="AB153" s="15"/>
      <c r="AC153" s="46"/>
      <c r="AD153" s="15"/>
      <c r="AE153" s="15"/>
      <c r="AF153" s="15"/>
    </row>
    <row r="154" customFormat="false" ht="11.25" hidden="false" customHeight="false" outlineLevel="0" collapsed="false">
      <c r="A154" s="39" t="s">
        <v>1768</v>
      </c>
      <c r="B154" s="40" t="n">
        <v>300</v>
      </c>
      <c r="C154" s="39" t="s">
        <v>1715</v>
      </c>
      <c r="D154" s="39" t="s">
        <v>50</v>
      </c>
      <c r="E154" s="15" t="s">
        <v>51</v>
      </c>
      <c r="F154" s="15" t="n">
        <v>16</v>
      </c>
      <c r="G154" s="33" t="n">
        <v>25</v>
      </c>
      <c r="H154" s="15"/>
      <c r="I154" s="128"/>
      <c r="J154" s="15" t="s">
        <v>24</v>
      </c>
      <c r="K154" s="187" t="s">
        <v>146</v>
      </c>
      <c r="L154" s="188" t="s">
        <v>26</v>
      </c>
      <c r="M154" s="191" t="s">
        <v>146</v>
      </c>
      <c r="N154" s="15" t="s">
        <v>24</v>
      </c>
      <c r="O154" s="15"/>
      <c r="P154" s="15" t="n">
        <v>25</v>
      </c>
      <c r="Q154" s="39" t="s">
        <v>114</v>
      </c>
      <c r="R154" s="40" t="n">
        <v>40</v>
      </c>
      <c r="S154" s="315" t="s">
        <v>65</v>
      </c>
      <c r="T154" s="39" t="s">
        <v>281</v>
      </c>
      <c r="U154" s="15" t="s">
        <v>244</v>
      </c>
      <c r="V154" s="15" t="s">
        <v>244</v>
      </c>
      <c r="W154" s="15" t="s">
        <v>68</v>
      </c>
      <c r="X154" s="15" t="s">
        <v>69</v>
      </c>
      <c r="Y154" s="58" t="n">
        <f aca="false">F154*G154*2</f>
        <v>800</v>
      </c>
      <c r="Z154" s="58" t="n">
        <f aca="false">IF(X154="N",Y154,"0")</f>
        <v>800</v>
      </c>
      <c r="AA154" s="58" t="str">
        <f aca="false">IF(X154="P",Y154,"0")</f>
        <v>0</v>
      </c>
      <c r="AB154" s="15"/>
      <c r="AC154" s="46"/>
      <c r="AD154" s="15"/>
      <c r="AE154" s="15"/>
      <c r="AF154" s="15"/>
    </row>
    <row r="155" customFormat="false" ht="11.25" hidden="false" customHeight="false" outlineLevel="0" collapsed="false">
      <c r="A155" s="39" t="s">
        <v>267</v>
      </c>
      <c r="B155" s="40" t="n">
        <v>215</v>
      </c>
      <c r="C155" s="39" t="s">
        <v>55</v>
      </c>
      <c r="D155" s="39" t="s">
        <v>50</v>
      </c>
      <c r="E155" s="15" t="s">
        <v>51</v>
      </c>
      <c r="F155" s="15" t="n">
        <v>16</v>
      </c>
      <c r="G155" s="15" t="n">
        <v>25</v>
      </c>
      <c r="H155" s="15"/>
      <c r="I155" s="128"/>
      <c r="J155" s="15" t="s">
        <v>24</v>
      </c>
      <c r="K155" s="195" t="s">
        <v>259</v>
      </c>
      <c r="L155" s="188" t="s">
        <v>26</v>
      </c>
      <c r="M155" s="189" t="s">
        <v>259</v>
      </c>
      <c r="N155" s="15" t="s">
        <v>24</v>
      </c>
      <c r="O155" s="15"/>
      <c r="P155" s="33" t="n">
        <v>25</v>
      </c>
      <c r="Q155" s="39" t="s">
        <v>1715</v>
      </c>
      <c r="R155" s="40" t="n">
        <v>295</v>
      </c>
      <c r="S155" s="315" t="s">
        <v>65</v>
      </c>
      <c r="T155" s="39" t="s">
        <v>1769</v>
      </c>
      <c r="U155" s="15" t="s">
        <v>244</v>
      </c>
      <c r="V155" s="15" t="s">
        <v>244</v>
      </c>
      <c r="W155" s="15" t="s">
        <v>68</v>
      </c>
      <c r="X155" s="15" t="s">
        <v>69</v>
      </c>
      <c r="Y155" s="58" t="n">
        <f aca="false">F155*G155*2</f>
        <v>800</v>
      </c>
      <c r="Z155" s="58" t="n">
        <f aca="false">IF(X155="N",Y155,"0")</f>
        <v>800</v>
      </c>
      <c r="AA155" s="58" t="str">
        <f aca="false">IF(X155="P",Y155,"0")</f>
        <v>0</v>
      </c>
      <c r="AB155" s="15"/>
      <c r="AC155" s="46"/>
      <c r="AD155" s="15"/>
      <c r="AE155" s="15"/>
      <c r="AF155" s="15"/>
    </row>
    <row r="156" customFormat="false" ht="11.25" hidden="false" customHeight="false" outlineLevel="0" collapsed="false">
      <c r="A156" s="39" t="s">
        <v>263</v>
      </c>
      <c r="B156" s="40" t="n">
        <v>315</v>
      </c>
      <c r="C156" s="39" t="s">
        <v>55</v>
      </c>
      <c r="D156" s="39" t="s">
        <v>50</v>
      </c>
      <c r="E156" s="15" t="s">
        <v>51</v>
      </c>
      <c r="F156" s="15" t="n">
        <v>16</v>
      </c>
      <c r="G156" s="15" t="n">
        <v>25</v>
      </c>
      <c r="H156" s="15"/>
      <c r="I156" s="128"/>
      <c r="J156" s="15" t="s">
        <v>24</v>
      </c>
      <c r="K156" s="195" t="s">
        <v>259</v>
      </c>
      <c r="L156" s="188" t="s">
        <v>26</v>
      </c>
      <c r="M156" s="189" t="s">
        <v>259</v>
      </c>
      <c r="N156" s="15" t="s">
        <v>24</v>
      </c>
      <c r="O156" s="15"/>
      <c r="P156" s="33" t="n">
        <v>25</v>
      </c>
      <c r="Q156" s="39" t="s">
        <v>1715</v>
      </c>
      <c r="R156" s="40" t="n">
        <v>295</v>
      </c>
      <c r="S156" s="315" t="s">
        <v>65</v>
      </c>
      <c r="T156" s="39" t="s">
        <v>1770</v>
      </c>
      <c r="U156" s="15" t="s">
        <v>244</v>
      </c>
      <c r="V156" s="15" t="s">
        <v>244</v>
      </c>
      <c r="W156" s="15" t="s">
        <v>68</v>
      </c>
      <c r="X156" s="15" t="s">
        <v>69</v>
      </c>
      <c r="Y156" s="58" t="n">
        <f aca="false">F156*G156*2</f>
        <v>800</v>
      </c>
      <c r="Z156" s="58" t="n">
        <f aca="false">IF(X156="N",Y156,"0")</f>
        <v>800</v>
      </c>
      <c r="AA156" s="58" t="str">
        <f aca="false">IF(X156="P",Y156,"0")</f>
        <v>0</v>
      </c>
      <c r="AB156" s="15"/>
      <c r="AC156" s="46"/>
      <c r="AD156" s="15"/>
      <c r="AE156" s="15"/>
      <c r="AF156" s="15"/>
    </row>
    <row r="157" customFormat="false" ht="11.25" hidden="false" customHeight="false" outlineLevel="0" collapsed="false">
      <c r="A157" s="39" t="s">
        <v>321</v>
      </c>
      <c r="B157" s="40" t="n">
        <v>95</v>
      </c>
      <c r="C157" s="39" t="s">
        <v>114</v>
      </c>
      <c r="D157" s="39" t="s">
        <v>50</v>
      </c>
      <c r="E157" s="15" t="s">
        <v>51</v>
      </c>
      <c r="F157" s="15" t="n">
        <v>16</v>
      </c>
      <c r="G157" s="15" t="n">
        <v>25</v>
      </c>
      <c r="H157" s="15"/>
      <c r="I157" s="128"/>
      <c r="J157" s="15" t="s">
        <v>24</v>
      </c>
      <c r="K157" s="195" t="s">
        <v>259</v>
      </c>
      <c r="L157" s="188" t="s">
        <v>26</v>
      </c>
      <c r="M157" s="189" t="s">
        <v>259</v>
      </c>
      <c r="N157" s="15" t="s">
        <v>24</v>
      </c>
      <c r="O157" s="15"/>
      <c r="P157" s="15" t="n">
        <v>25</v>
      </c>
      <c r="Q157" s="39" t="s">
        <v>1715</v>
      </c>
      <c r="R157" s="40" t="n">
        <v>295</v>
      </c>
      <c r="S157" s="315" t="s">
        <v>65</v>
      </c>
      <c r="T157" s="39" t="s">
        <v>1771</v>
      </c>
      <c r="U157" s="15" t="s">
        <v>244</v>
      </c>
      <c r="V157" s="15" t="s">
        <v>244</v>
      </c>
      <c r="W157" s="15" t="s">
        <v>68</v>
      </c>
      <c r="X157" s="15" t="s">
        <v>69</v>
      </c>
      <c r="Y157" s="58" t="n">
        <f aca="false">F157*G157*2</f>
        <v>800</v>
      </c>
      <c r="Z157" s="58" t="n">
        <f aca="false">IF(X157="N",Y157,"0")</f>
        <v>800</v>
      </c>
      <c r="AA157" s="58" t="str">
        <f aca="false">IF(X157="P",Y157,"0")</f>
        <v>0</v>
      </c>
      <c r="AB157" s="15"/>
      <c r="AC157" s="46"/>
      <c r="AD157" s="15"/>
      <c r="AE157" s="15"/>
      <c r="AF157" s="15"/>
    </row>
    <row r="158" customFormat="false" ht="11.25" hidden="false" customHeight="false" outlineLevel="0" collapsed="false">
      <c r="A158" s="39" t="s">
        <v>273</v>
      </c>
      <c r="B158" s="40" t="n">
        <v>385</v>
      </c>
      <c r="C158" s="39" t="s">
        <v>274</v>
      </c>
      <c r="D158" s="39" t="s">
        <v>50</v>
      </c>
      <c r="E158" s="15" t="s">
        <v>51</v>
      </c>
      <c r="F158" s="15" t="n">
        <v>16</v>
      </c>
      <c r="G158" s="33" t="n">
        <v>25</v>
      </c>
      <c r="H158" s="33"/>
      <c r="I158" s="96"/>
      <c r="J158" s="15" t="s">
        <v>24</v>
      </c>
      <c r="K158" s="195" t="s">
        <v>495</v>
      </c>
      <c r="L158" s="188" t="s">
        <v>26</v>
      </c>
      <c r="M158" s="189" t="s">
        <v>302</v>
      </c>
      <c r="N158" s="15" t="s">
        <v>24</v>
      </c>
      <c r="O158" s="15" t="s">
        <v>1772</v>
      </c>
      <c r="P158" s="33" t="n">
        <v>25</v>
      </c>
      <c r="Q158" s="39" t="s">
        <v>1715</v>
      </c>
      <c r="R158" s="40" t="n">
        <v>305</v>
      </c>
      <c r="S158" s="315" t="s">
        <v>65</v>
      </c>
      <c r="T158" s="39" t="s">
        <v>1773</v>
      </c>
      <c r="U158" s="15" t="s">
        <v>244</v>
      </c>
      <c r="V158" s="15" t="s">
        <v>244</v>
      </c>
      <c r="W158" s="15" t="s">
        <v>68</v>
      </c>
      <c r="X158" s="15" t="s">
        <v>69</v>
      </c>
      <c r="Y158" s="58" t="n">
        <f aca="false">F158*G158*2</f>
        <v>800</v>
      </c>
      <c r="Z158" s="58" t="n">
        <f aca="false">IF(X158="N",Y158,"0")</f>
        <v>800</v>
      </c>
      <c r="AA158" s="58" t="str">
        <f aca="false">IF(X158="P",Y158,"0")</f>
        <v>0</v>
      </c>
      <c r="AB158" s="15"/>
      <c r="AC158" s="46"/>
      <c r="AD158" s="15"/>
      <c r="AE158" s="15"/>
      <c r="AF158" s="15"/>
    </row>
    <row r="159" customFormat="false" ht="11.25" hidden="false" customHeight="false" outlineLevel="0" collapsed="false">
      <c r="A159" s="39" t="s">
        <v>446</v>
      </c>
      <c r="B159" s="40" t="n">
        <v>330</v>
      </c>
      <c r="C159" s="39" t="s">
        <v>447</v>
      </c>
      <c r="D159" s="39" t="s">
        <v>50</v>
      </c>
      <c r="E159" s="15" t="s">
        <v>51</v>
      </c>
      <c r="F159" s="15" t="n">
        <v>16</v>
      </c>
      <c r="G159" s="15" t="n">
        <v>25</v>
      </c>
      <c r="H159" s="15"/>
      <c r="I159" s="96"/>
      <c r="J159" s="15" t="s">
        <v>24</v>
      </c>
      <c r="K159" s="195" t="s">
        <v>240</v>
      </c>
      <c r="L159" s="188" t="s">
        <v>26</v>
      </c>
      <c r="M159" s="191" t="s">
        <v>346</v>
      </c>
      <c r="N159" s="15" t="s">
        <v>24</v>
      </c>
      <c r="O159" s="128" t="s">
        <v>1690</v>
      </c>
      <c r="P159" s="15" t="n">
        <v>25</v>
      </c>
      <c r="Q159" s="39" t="s">
        <v>519</v>
      </c>
      <c r="R159" s="40" t="n">
        <v>335</v>
      </c>
      <c r="S159" s="315" t="s">
        <v>65</v>
      </c>
      <c r="T159" s="39" t="s">
        <v>529</v>
      </c>
      <c r="U159" s="15" t="s">
        <v>244</v>
      </c>
      <c r="V159" s="15" t="s">
        <v>244</v>
      </c>
      <c r="W159" s="15" t="s">
        <v>68</v>
      </c>
      <c r="X159" s="15" t="s">
        <v>69</v>
      </c>
      <c r="Y159" s="58" t="n">
        <f aca="false">F159*G159*2</f>
        <v>800</v>
      </c>
      <c r="Z159" s="58" t="n">
        <f aca="false">IF(X159="N",Y159,"0")</f>
        <v>800</v>
      </c>
      <c r="AA159" s="58" t="str">
        <f aca="false">IF(X159="P",Y159,"0")</f>
        <v>0</v>
      </c>
      <c r="AB159" s="15"/>
      <c r="AC159" s="46"/>
      <c r="AD159" s="15"/>
      <c r="AE159" s="15"/>
      <c r="AF159" s="15"/>
    </row>
    <row r="160" customFormat="false" ht="11.85" hidden="false" customHeight="true" outlineLevel="0" collapsed="false">
      <c r="A160" s="208"/>
      <c r="B160" s="208"/>
      <c r="C160" s="208"/>
      <c r="D160" s="208"/>
      <c r="E160" s="208"/>
      <c r="F160" s="208"/>
      <c r="G160" s="209" t="n">
        <f aca="false">SUM(G138:G159)</f>
        <v>417</v>
      </c>
      <c r="H160" s="213"/>
      <c r="I160" s="213"/>
      <c r="J160" s="213"/>
      <c r="K160" s="213"/>
      <c r="L160" s="214"/>
      <c r="M160" s="213" t="n">
        <f aca="false">G160-P160</f>
        <v>0</v>
      </c>
      <c r="N160" s="213"/>
      <c r="O160" s="213"/>
      <c r="P160" s="209" t="n">
        <f aca="false">SUM(P138:P159)</f>
        <v>417</v>
      </c>
      <c r="Q160" s="62"/>
      <c r="R160" s="62"/>
      <c r="S160" s="215"/>
      <c r="T160" s="62"/>
      <c r="U160" s="208"/>
      <c r="V160" s="208"/>
      <c r="W160" s="208"/>
      <c r="X160" s="62"/>
      <c r="Y160" s="58" t="n">
        <f aca="false">F160*G160*2</f>
        <v>0</v>
      </c>
      <c r="Z160" s="58" t="str">
        <f aca="false">IF(X160="N",Y160,"0")</f>
        <v>0</v>
      </c>
      <c r="AA160" s="58" t="str">
        <f aca="false">IF(X160="P",Y160,"0")</f>
        <v>0</v>
      </c>
      <c r="AB160" s="208"/>
      <c r="AC160" s="208"/>
      <c r="AD160" s="208"/>
      <c r="AE160" s="208"/>
      <c r="AF160" s="208"/>
    </row>
    <row r="161" customFormat="false" ht="12" hidden="false" customHeight="true" outlineLevel="0" collapsed="false">
      <c r="A161" s="29"/>
      <c r="B161" s="29"/>
      <c r="C161" s="216" t="s">
        <v>336</v>
      </c>
      <c r="D161" s="29"/>
      <c r="E161" s="29"/>
      <c r="F161" s="29"/>
      <c r="G161" s="33"/>
      <c r="H161" s="33"/>
      <c r="I161" s="33"/>
      <c r="J161" s="33"/>
      <c r="K161" s="33"/>
      <c r="L161" s="218"/>
      <c r="M161" s="33"/>
      <c r="N161" s="33"/>
      <c r="O161" s="33"/>
      <c r="P161" s="33"/>
      <c r="Q161" s="33"/>
      <c r="R161" s="33"/>
      <c r="S161" s="219"/>
      <c r="T161" s="33"/>
      <c r="U161" s="29"/>
      <c r="V161" s="29"/>
      <c r="W161" s="29"/>
      <c r="X161" s="33"/>
      <c r="Y161" s="58" t="n">
        <f aca="false">F161*G161*2</f>
        <v>0</v>
      </c>
      <c r="Z161" s="58" t="str">
        <f aca="false">IF(X161="N",Y161,"0")</f>
        <v>0</v>
      </c>
      <c r="AA161" s="58" t="str">
        <f aca="false">IF(X161="P",Y161,"0")</f>
        <v>0</v>
      </c>
      <c r="AB161" s="29"/>
      <c r="AC161" s="29"/>
      <c r="AD161" s="29"/>
      <c r="AE161" s="29"/>
      <c r="AF161" s="29"/>
    </row>
    <row r="162" customFormat="false" ht="11.25" hidden="false" customHeight="false" outlineLevel="0" collapsed="false">
      <c r="A162" s="39" t="s">
        <v>344</v>
      </c>
      <c r="B162" s="40" t="n">
        <v>295</v>
      </c>
      <c r="C162" s="39" t="s">
        <v>274</v>
      </c>
      <c r="D162" s="39" t="s">
        <v>74</v>
      </c>
      <c r="E162" s="15" t="s">
        <v>51</v>
      </c>
      <c r="F162" s="15" t="n">
        <v>8</v>
      </c>
      <c r="G162" s="33" t="n">
        <v>5</v>
      </c>
      <c r="H162" s="33"/>
      <c r="I162" s="96" t="s">
        <v>1774</v>
      </c>
      <c r="J162" s="15" t="s">
        <v>24</v>
      </c>
      <c r="K162" s="195" t="s">
        <v>346</v>
      </c>
      <c r="L162" s="188" t="s">
        <v>26</v>
      </c>
      <c r="M162" s="191" t="s">
        <v>302</v>
      </c>
      <c r="N162" s="15" t="s">
        <v>24</v>
      </c>
      <c r="O162" s="128" t="s">
        <v>303</v>
      </c>
      <c r="P162" s="15" t="n">
        <v>5</v>
      </c>
      <c r="Q162" s="39" t="s">
        <v>55</v>
      </c>
      <c r="R162" s="40" t="n">
        <v>240</v>
      </c>
      <c r="S162" s="320" t="n">
        <v>146287</v>
      </c>
      <c r="T162" s="39" t="s">
        <v>347</v>
      </c>
      <c r="U162" s="15" t="s">
        <v>244</v>
      </c>
      <c r="V162" s="15" t="s">
        <v>244</v>
      </c>
      <c r="W162" s="15" t="s">
        <v>68</v>
      </c>
      <c r="X162" s="15" t="s">
        <v>71</v>
      </c>
      <c r="Y162" s="58" t="n">
        <f aca="false">F162*G162*2</f>
        <v>80</v>
      </c>
      <c r="Z162" s="58" t="str">
        <f aca="false">IF(X162="N",Y162,"0")</f>
        <v>0</v>
      </c>
      <c r="AA162" s="58" t="n">
        <f aca="false">IF(X162="P",Y162,"0")</f>
        <v>80</v>
      </c>
      <c r="AB162" s="15"/>
      <c r="AC162" s="46"/>
      <c r="AD162" s="15"/>
      <c r="AE162" s="15"/>
      <c r="AF162" s="15"/>
    </row>
    <row r="163" customFormat="false" ht="11.25" hidden="false" customHeight="false" outlineLevel="0" collapsed="false">
      <c r="A163" s="39" t="s">
        <v>344</v>
      </c>
      <c r="B163" s="40" t="n">
        <v>295</v>
      </c>
      <c r="C163" s="39" t="s">
        <v>274</v>
      </c>
      <c r="D163" s="39" t="s">
        <v>74</v>
      </c>
      <c r="E163" s="15" t="s">
        <v>51</v>
      </c>
      <c r="F163" s="15" t="n">
        <v>8</v>
      </c>
      <c r="G163" s="33" t="n">
        <v>3</v>
      </c>
      <c r="H163" s="33"/>
      <c r="I163" s="96" t="s">
        <v>348</v>
      </c>
      <c r="J163" s="15" t="s">
        <v>24</v>
      </c>
      <c r="K163" s="195" t="s">
        <v>346</v>
      </c>
      <c r="L163" s="188" t="s">
        <v>26</v>
      </c>
      <c r="M163" s="191" t="s">
        <v>254</v>
      </c>
      <c r="N163" s="15" t="s">
        <v>24</v>
      </c>
      <c r="O163" s="128" t="s">
        <v>349</v>
      </c>
      <c r="P163" s="15" t="n">
        <v>3</v>
      </c>
      <c r="Q163" s="39" t="s">
        <v>305</v>
      </c>
      <c r="R163" s="40" t="n">
        <v>199.25</v>
      </c>
      <c r="S163" s="316" t="s">
        <v>254</v>
      </c>
      <c r="T163" s="39" t="s">
        <v>350</v>
      </c>
      <c r="U163" s="15" t="s">
        <v>244</v>
      </c>
      <c r="V163" s="15" t="s">
        <v>244</v>
      </c>
      <c r="W163" s="15" t="s">
        <v>68</v>
      </c>
      <c r="X163" s="15" t="s">
        <v>71</v>
      </c>
      <c r="Y163" s="58" t="n">
        <f aca="false">F163*G163*2</f>
        <v>48</v>
      </c>
      <c r="Z163" s="58" t="str">
        <f aca="false">IF(X163="N",Y163,"0")</f>
        <v>0</v>
      </c>
      <c r="AA163" s="58" t="n">
        <f aca="false">IF(X163="P",Y163,"0")</f>
        <v>48</v>
      </c>
      <c r="AB163" s="15"/>
      <c r="AC163" s="46"/>
      <c r="AD163" s="15"/>
      <c r="AE163" s="15"/>
      <c r="AF163" s="15"/>
    </row>
    <row r="164" customFormat="false" ht="11.25" hidden="false" customHeight="false" outlineLevel="0" collapsed="false">
      <c r="A164" s="39" t="s">
        <v>344</v>
      </c>
      <c r="B164" s="40" t="n">
        <v>295</v>
      </c>
      <c r="C164" s="39" t="s">
        <v>274</v>
      </c>
      <c r="D164" s="39" t="s">
        <v>74</v>
      </c>
      <c r="E164" s="15" t="s">
        <v>51</v>
      </c>
      <c r="F164" s="15" t="n">
        <v>8</v>
      </c>
      <c r="G164" s="33" t="n">
        <v>8</v>
      </c>
      <c r="H164" s="33"/>
      <c r="I164" s="96" t="s">
        <v>1775</v>
      </c>
      <c r="J164" s="15" t="s">
        <v>24</v>
      </c>
      <c r="K164" s="195" t="s">
        <v>346</v>
      </c>
      <c r="L164" s="188" t="s">
        <v>26</v>
      </c>
      <c r="M164" s="191" t="s">
        <v>53</v>
      </c>
      <c r="N164" s="15" t="s">
        <v>24</v>
      </c>
      <c r="O164" s="307" t="s">
        <v>1210</v>
      </c>
      <c r="P164" s="33" t="n">
        <v>8</v>
      </c>
      <c r="Q164" s="39" t="s">
        <v>1757</v>
      </c>
      <c r="R164" s="40" t="n">
        <v>0</v>
      </c>
      <c r="S164" s="320" t="s">
        <v>1776</v>
      </c>
      <c r="T164" s="39" t="s">
        <v>1777</v>
      </c>
      <c r="U164" s="15" t="s">
        <v>244</v>
      </c>
      <c r="V164" s="15" t="s">
        <v>244</v>
      </c>
      <c r="W164" s="15" t="s">
        <v>68</v>
      </c>
      <c r="X164" s="15" t="s">
        <v>71</v>
      </c>
      <c r="Y164" s="58" t="n">
        <f aca="false">F164*G164*2</f>
        <v>128</v>
      </c>
      <c r="Z164" s="58" t="str">
        <f aca="false">IF(X164="N",Y164,"0")</f>
        <v>0</v>
      </c>
      <c r="AA164" s="58" t="n">
        <f aca="false">IF(X164="P",Y164,"0")</f>
        <v>128</v>
      </c>
      <c r="AB164" s="15"/>
      <c r="AC164" s="46"/>
      <c r="AD164" s="15"/>
      <c r="AE164" s="15"/>
      <c r="AF164" s="15"/>
    </row>
    <row r="165" customFormat="false" ht="11.25" hidden="false" customHeight="false" outlineLevel="0" collapsed="false">
      <c r="A165" s="39" t="s">
        <v>351</v>
      </c>
      <c r="B165" s="40" t="n">
        <v>63.5</v>
      </c>
      <c r="C165" s="39" t="s">
        <v>114</v>
      </c>
      <c r="D165" s="39" t="s">
        <v>74</v>
      </c>
      <c r="E165" s="15" t="s">
        <v>51</v>
      </c>
      <c r="F165" s="15" t="n">
        <v>8</v>
      </c>
      <c r="G165" s="15" t="n">
        <v>25</v>
      </c>
      <c r="H165" s="15"/>
      <c r="I165" s="96" t="s">
        <v>1778</v>
      </c>
      <c r="J165" s="15" t="s">
        <v>24</v>
      </c>
      <c r="K165" s="195" t="s">
        <v>327</v>
      </c>
      <c r="L165" s="188" t="s">
        <v>26</v>
      </c>
      <c r="M165" s="191" t="s">
        <v>376</v>
      </c>
      <c r="N165" s="15" t="s">
        <v>24</v>
      </c>
      <c r="O165" s="128" t="s">
        <v>53</v>
      </c>
      <c r="P165" s="15" t="n">
        <v>25</v>
      </c>
      <c r="Q165" s="39" t="s">
        <v>114</v>
      </c>
      <c r="R165" s="40" t="n">
        <v>126</v>
      </c>
      <c r="S165" s="320" t="s">
        <v>1779</v>
      </c>
      <c r="T165" s="39" t="s">
        <v>378</v>
      </c>
      <c r="U165" s="15" t="s">
        <v>244</v>
      </c>
      <c r="V165" s="15" t="s">
        <v>244</v>
      </c>
      <c r="W165" s="15" t="s">
        <v>68</v>
      </c>
      <c r="X165" s="15" t="s">
        <v>71</v>
      </c>
      <c r="Y165" s="58" t="n">
        <f aca="false">F165*G165*2</f>
        <v>400</v>
      </c>
      <c r="Z165" s="58" t="str">
        <f aca="false">IF(X165="N",Y165,"0")</f>
        <v>0</v>
      </c>
      <c r="AA165" s="58" t="n">
        <f aca="false">IF(X165="P",Y165,"0")</f>
        <v>400</v>
      </c>
      <c r="AB165" s="15"/>
      <c r="AC165" s="46"/>
      <c r="AD165" s="15"/>
      <c r="AE165" s="15"/>
      <c r="AF165" s="15"/>
    </row>
    <row r="166" customFormat="false" ht="11.25" hidden="false" customHeight="false" outlineLevel="0" collapsed="false">
      <c r="A166" s="39" t="s">
        <v>1780</v>
      </c>
      <c r="B166" s="40" t="n">
        <v>280</v>
      </c>
      <c r="C166" s="39" t="s">
        <v>1781</v>
      </c>
      <c r="D166" s="39" t="s">
        <v>74</v>
      </c>
      <c r="E166" s="15" t="s">
        <v>51</v>
      </c>
      <c r="F166" s="15" t="n">
        <v>8</v>
      </c>
      <c r="G166" s="33" t="n">
        <v>25</v>
      </c>
      <c r="H166" s="33"/>
      <c r="I166" s="96" t="s">
        <v>1782</v>
      </c>
      <c r="J166" s="15" t="s">
        <v>24</v>
      </c>
      <c r="K166" s="187" t="s">
        <v>327</v>
      </c>
      <c r="L166" s="188" t="s">
        <v>26</v>
      </c>
      <c r="M166" s="191" t="s">
        <v>360</v>
      </c>
      <c r="N166" s="15" t="s">
        <v>24</v>
      </c>
      <c r="O166" s="128" t="s">
        <v>53</v>
      </c>
      <c r="P166" s="15" t="n">
        <v>25</v>
      </c>
      <c r="Q166" s="39" t="s">
        <v>55</v>
      </c>
      <c r="R166" s="40" t="n">
        <v>190</v>
      </c>
      <c r="S166" s="320" t="s">
        <v>1779</v>
      </c>
      <c r="T166" s="39" t="s">
        <v>361</v>
      </c>
      <c r="U166" s="15" t="s">
        <v>244</v>
      </c>
      <c r="V166" s="15" t="s">
        <v>244</v>
      </c>
      <c r="W166" s="15" t="s">
        <v>68</v>
      </c>
      <c r="X166" s="15" t="s">
        <v>71</v>
      </c>
      <c r="Y166" s="58" t="n">
        <f aca="false">F166*G166*2</f>
        <v>400</v>
      </c>
      <c r="Z166" s="58" t="str">
        <f aca="false">IF(X166="N",Y166,"0")</f>
        <v>0</v>
      </c>
      <c r="AA166" s="58" t="n">
        <f aca="false">IF(X166="P",Y166,"0")</f>
        <v>400</v>
      </c>
      <c r="AB166" s="15"/>
      <c r="AC166" s="46"/>
      <c r="AD166" s="15"/>
      <c r="AE166" s="15"/>
      <c r="AF166" s="15"/>
    </row>
    <row r="167" customFormat="false" ht="11.25" hidden="false" customHeight="false" outlineLevel="0" collapsed="false">
      <c r="A167" s="47" t="s">
        <v>54</v>
      </c>
      <c r="B167" s="48" t="n">
        <v>216</v>
      </c>
      <c r="C167" s="47" t="s">
        <v>114</v>
      </c>
      <c r="D167" s="47" t="s">
        <v>74</v>
      </c>
      <c r="E167" s="33" t="s">
        <v>51</v>
      </c>
      <c r="F167" s="33" t="n">
        <v>8</v>
      </c>
      <c r="G167" s="33" t="n">
        <v>22</v>
      </c>
      <c r="H167" s="33"/>
      <c r="I167" s="96" t="s">
        <v>1241</v>
      </c>
      <c r="J167" s="15" t="s">
        <v>24</v>
      </c>
      <c r="K167" s="187" t="s">
        <v>57</v>
      </c>
      <c r="L167" s="188" t="s">
        <v>26</v>
      </c>
      <c r="M167" s="191" t="s">
        <v>254</v>
      </c>
      <c r="N167" s="15" t="s">
        <v>24</v>
      </c>
      <c r="O167" s="128" t="s">
        <v>349</v>
      </c>
      <c r="P167" s="15" t="n">
        <v>22</v>
      </c>
      <c r="Q167" s="39" t="s">
        <v>305</v>
      </c>
      <c r="R167" s="40" t="n">
        <v>199.25</v>
      </c>
      <c r="S167" s="316" t="s">
        <v>1783</v>
      </c>
      <c r="T167" s="39" t="s">
        <v>350</v>
      </c>
      <c r="U167" s="15" t="s">
        <v>244</v>
      </c>
      <c r="V167" s="15" t="s">
        <v>244</v>
      </c>
      <c r="W167" s="15" t="s">
        <v>68</v>
      </c>
      <c r="X167" s="15" t="s">
        <v>71</v>
      </c>
      <c r="Y167" s="58" t="n">
        <f aca="false">F167*G167*2</f>
        <v>352</v>
      </c>
      <c r="Z167" s="58" t="str">
        <f aca="false">IF(X167="N",Y167,"0")</f>
        <v>0</v>
      </c>
      <c r="AA167" s="58" t="n">
        <f aca="false">IF(X167="P",Y167,"0")</f>
        <v>352</v>
      </c>
      <c r="AB167" s="15"/>
      <c r="AC167" s="46"/>
      <c r="AD167" s="15"/>
      <c r="AE167" s="15"/>
      <c r="AF167" s="15"/>
    </row>
    <row r="168" customFormat="false" ht="11.25" hidden="false" customHeight="false" outlineLevel="0" collapsed="false">
      <c r="A168" s="47" t="s">
        <v>54</v>
      </c>
      <c r="B168" s="48" t="n">
        <v>216</v>
      </c>
      <c r="C168" s="47" t="s">
        <v>114</v>
      </c>
      <c r="D168" s="47" t="s">
        <v>74</v>
      </c>
      <c r="E168" s="33" t="s">
        <v>51</v>
      </c>
      <c r="F168" s="33" t="n">
        <v>8</v>
      </c>
      <c r="G168" s="33" t="n">
        <v>25</v>
      </c>
      <c r="H168" s="33"/>
      <c r="I168" s="96" t="s">
        <v>291</v>
      </c>
      <c r="J168" s="15" t="s">
        <v>24</v>
      </c>
      <c r="K168" s="187" t="s">
        <v>57</v>
      </c>
      <c r="L168" s="188" t="s">
        <v>26</v>
      </c>
      <c r="M168" s="191" t="s">
        <v>139</v>
      </c>
      <c r="N168" s="33" t="s">
        <v>24</v>
      </c>
      <c r="O168" s="128" t="s">
        <v>363</v>
      </c>
      <c r="P168" s="15" t="n">
        <v>25</v>
      </c>
      <c r="Q168" s="39" t="s">
        <v>364</v>
      </c>
      <c r="R168" s="40" t="n">
        <v>26.15</v>
      </c>
      <c r="S168" s="315" t="s">
        <v>1784</v>
      </c>
      <c r="T168" s="39" t="s">
        <v>365</v>
      </c>
      <c r="U168" s="15" t="s">
        <v>244</v>
      </c>
      <c r="V168" s="15" t="s">
        <v>244</v>
      </c>
      <c r="W168" s="15" t="s">
        <v>68</v>
      </c>
      <c r="X168" s="15" t="s">
        <v>71</v>
      </c>
      <c r="Y168" s="58" t="n">
        <f aca="false">F168*G168*2</f>
        <v>400</v>
      </c>
      <c r="Z168" s="58" t="str">
        <f aca="false">IF(X168="N",Y168,"0")</f>
        <v>0</v>
      </c>
      <c r="AA168" s="58" t="n">
        <f aca="false">IF(X168="P",Y168,"0")</f>
        <v>400</v>
      </c>
      <c r="AB168" s="15"/>
      <c r="AC168" s="46"/>
      <c r="AD168" s="15"/>
      <c r="AE168" s="15"/>
      <c r="AF168" s="15"/>
    </row>
    <row r="169" customFormat="false" ht="11.25" hidden="false" customHeight="false" outlineLevel="0" collapsed="false">
      <c r="A169" s="47" t="s">
        <v>54</v>
      </c>
      <c r="B169" s="48" t="n">
        <v>216</v>
      </c>
      <c r="C169" s="47" t="s">
        <v>114</v>
      </c>
      <c r="D169" s="47" t="s">
        <v>74</v>
      </c>
      <c r="E169" s="33" t="s">
        <v>51</v>
      </c>
      <c r="F169" s="33" t="n">
        <v>8</v>
      </c>
      <c r="G169" s="33" t="n">
        <v>25</v>
      </c>
      <c r="H169" s="33"/>
      <c r="I169" s="96" t="s">
        <v>291</v>
      </c>
      <c r="J169" s="15" t="s">
        <v>24</v>
      </c>
      <c r="K169" s="187" t="s">
        <v>57</v>
      </c>
      <c r="L169" s="188" t="s">
        <v>26</v>
      </c>
      <c r="M169" s="191" t="s">
        <v>139</v>
      </c>
      <c r="N169" s="33" t="s">
        <v>24</v>
      </c>
      <c r="O169" s="128" t="s">
        <v>349</v>
      </c>
      <c r="P169" s="15" t="n">
        <v>25</v>
      </c>
      <c r="Q169" s="39" t="s">
        <v>114</v>
      </c>
      <c r="R169" s="40" t="n">
        <v>24.18</v>
      </c>
      <c r="S169" s="315" t="s">
        <v>1785</v>
      </c>
      <c r="T169" s="39" t="s">
        <v>403</v>
      </c>
      <c r="U169" s="15" t="s">
        <v>244</v>
      </c>
      <c r="V169" s="15" t="s">
        <v>244</v>
      </c>
      <c r="W169" s="15" t="s">
        <v>68</v>
      </c>
      <c r="X169" s="15" t="s">
        <v>71</v>
      </c>
      <c r="Y169" s="58" t="n">
        <f aca="false">F169*G169*2</f>
        <v>400</v>
      </c>
      <c r="Z169" s="58" t="str">
        <f aca="false">IF(X169="N",Y169,"0")</f>
        <v>0</v>
      </c>
      <c r="AA169" s="58" t="n">
        <f aca="false">IF(X169="P",Y169,"0")</f>
        <v>400</v>
      </c>
      <c r="AB169" s="15"/>
      <c r="AC169" s="46"/>
      <c r="AD169" s="15"/>
      <c r="AE169" s="15"/>
      <c r="AF169" s="15"/>
    </row>
    <row r="170" customFormat="false" ht="11.25" hidden="false" customHeight="false" outlineLevel="0" collapsed="false">
      <c r="A170" s="47" t="s">
        <v>54</v>
      </c>
      <c r="B170" s="48" t="n">
        <v>216</v>
      </c>
      <c r="C170" s="47" t="s">
        <v>114</v>
      </c>
      <c r="D170" s="47" t="s">
        <v>74</v>
      </c>
      <c r="E170" s="33" t="s">
        <v>51</v>
      </c>
      <c r="F170" s="33" t="n">
        <v>8</v>
      </c>
      <c r="G170" s="33" t="n">
        <v>25</v>
      </c>
      <c r="H170" s="33"/>
      <c r="I170" s="96" t="s">
        <v>291</v>
      </c>
      <c r="J170" s="15" t="s">
        <v>24</v>
      </c>
      <c r="K170" s="187" t="s">
        <v>57</v>
      </c>
      <c r="L170" s="188" t="s">
        <v>26</v>
      </c>
      <c r="M170" s="191" t="s">
        <v>302</v>
      </c>
      <c r="N170" s="15" t="s">
        <v>24</v>
      </c>
      <c r="O170" s="128" t="s">
        <v>303</v>
      </c>
      <c r="P170" s="15" t="n">
        <v>25</v>
      </c>
      <c r="Q170" s="39" t="s">
        <v>55</v>
      </c>
      <c r="R170" s="40" t="n">
        <v>240</v>
      </c>
      <c r="S170" s="320" t="s">
        <v>1786</v>
      </c>
      <c r="T170" s="39" t="s">
        <v>347</v>
      </c>
      <c r="U170" s="15" t="s">
        <v>244</v>
      </c>
      <c r="V170" s="15" t="s">
        <v>244</v>
      </c>
      <c r="W170" s="15" t="s">
        <v>68</v>
      </c>
      <c r="X170" s="15" t="s">
        <v>71</v>
      </c>
      <c r="Y170" s="58" t="n">
        <f aca="false">F170*G170*2</f>
        <v>400</v>
      </c>
      <c r="Z170" s="58" t="str">
        <f aca="false">IF(X170="N",Y170,"0")</f>
        <v>0</v>
      </c>
      <c r="AA170" s="58" t="n">
        <f aca="false">IF(X170="P",Y170,"0")</f>
        <v>400</v>
      </c>
      <c r="AB170" s="15"/>
      <c r="AC170" s="46"/>
      <c r="AD170" s="15"/>
      <c r="AE170" s="15"/>
      <c r="AF170" s="15"/>
    </row>
    <row r="171" customFormat="false" ht="11.25" hidden="false" customHeight="false" outlineLevel="0" collapsed="false">
      <c r="A171" s="47" t="s">
        <v>54</v>
      </c>
      <c r="B171" s="48" t="n">
        <v>216</v>
      </c>
      <c r="C171" s="47" t="s">
        <v>114</v>
      </c>
      <c r="D171" s="47" t="s">
        <v>74</v>
      </c>
      <c r="E171" s="33" t="s">
        <v>51</v>
      </c>
      <c r="F171" s="33" t="n">
        <v>8</v>
      </c>
      <c r="G171" s="33" t="n">
        <v>25</v>
      </c>
      <c r="H171" s="33"/>
      <c r="I171" s="96" t="s">
        <v>291</v>
      </c>
      <c r="J171" s="15" t="s">
        <v>24</v>
      </c>
      <c r="K171" s="187" t="s">
        <v>57</v>
      </c>
      <c r="L171" s="188" t="s">
        <v>26</v>
      </c>
      <c r="M171" s="191" t="s">
        <v>302</v>
      </c>
      <c r="N171" s="15" t="s">
        <v>24</v>
      </c>
      <c r="O171" s="128" t="s">
        <v>303</v>
      </c>
      <c r="P171" s="15" t="n">
        <v>25</v>
      </c>
      <c r="Q171" s="39" t="s">
        <v>55</v>
      </c>
      <c r="R171" s="40" t="n">
        <v>201</v>
      </c>
      <c r="S171" s="320" t="s">
        <v>1786</v>
      </c>
      <c r="T171" s="39" t="s">
        <v>308</v>
      </c>
      <c r="U171" s="15" t="s">
        <v>244</v>
      </c>
      <c r="V171" s="15" t="s">
        <v>244</v>
      </c>
      <c r="W171" s="15" t="s">
        <v>68</v>
      </c>
      <c r="X171" s="15" t="s">
        <v>71</v>
      </c>
      <c r="Y171" s="58" t="n">
        <f aca="false">F171*G171*2</f>
        <v>400</v>
      </c>
      <c r="Z171" s="58" t="str">
        <f aca="false">IF(X171="N",Y171,"0")</f>
        <v>0</v>
      </c>
      <c r="AA171" s="58" t="n">
        <f aca="false">IF(X171="P",Y171,"0")</f>
        <v>400</v>
      </c>
      <c r="AB171" s="15"/>
      <c r="AC171" s="46"/>
      <c r="AD171" s="15"/>
      <c r="AE171" s="15"/>
      <c r="AF171" s="15"/>
    </row>
    <row r="172" customFormat="false" ht="11.25" hidden="false" customHeight="false" outlineLevel="0" collapsed="false">
      <c r="A172" s="47" t="s">
        <v>54</v>
      </c>
      <c r="B172" s="48" t="n">
        <v>216</v>
      </c>
      <c r="C172" s="47" t="s">
        <v>114</v>
      </c>
      <c r="D172" s="47" t="s">
        <v>74</v>
      </c>
      <c r="E172" s="33" t="s">
        <v>51</v>
      </c>
      <c r="F172" s="33" t="n">
        <v>8</v>
      </c>
      <c r="G172" s="33" t="n">
        <v>25</v>
      </c>
      <c r="H172" s="33"/>
      <c r="I172" s="96" t="s">
        <v>291</v>
      </c>
      <c r="J172" s="15" t="s">
        <v>24</v>
      </c>
      <c r="K172" s="187" t="s">
        <v>57</v>
      </c>
      <c r="L172" s="188" t="s">
        <v>26</v>
      </c>
      <c r="M172" s="191" t="s">
        <v>302</v>
      </c>
      <c r="N172" s="15" t="s">
        <v>24</v>
      </c>
      <c r="O172" s="128" t="s">
        <v>303</v>
      </c>
      <c r="P172" s="15" t="n">
        <v>25</v>
      </c>
      <c r="Q172" s="39" t="s">
        <v>55</v>
      </c>
      <c r="R172" s="40" t="n">
        <v>204</v>
      </c>
      <c r="S172" s="320" t="s">
        <v>1786</v>
      </c>
      <c r="T172" s="39" t="s">
        <v>307</v>
      </c>
      <c r="U172" s="15" t="s">
        <v>244</v>
      </c>
      <c r="V172" s="15" t="s">
        <v>244</v>
      </c>
      <c r="W172" s="15" t="s">
        <v>68</v>
      </c>
      <c r="X172" s="15" t="s">
        <v>71</v>
      </c>
      <c r="Y172" s="58" t="n">
        <f aca="false">F172*G172*2</f>
        <v>400</v>
      </c>
      <c r="Z172" s="58" t="str">
        <f aca="false">IF(X172="N",Y172,"0")</f>
        <v>0</v>
      </c>
      <c r="AA172" s="58" t="n">
        <f aca="false">IF(X172="P",Y172,"0")</f>
        <v>400</v>
      </c>
      <c r="AB172" s="15"/>
      <c r="AC172" s="46"/>
      <c r="AD172" s="15"/>
      <c r="AE172" s="15"/>
      <c r="AF172" s="15"/>
    </row>
    <row r="173" customFormat="false" ht="11.25" hidden="false" customHeight="false" outlineLevel="0" collapsed="false">
      <c r="A173" s="47" t="s">
        <v>54</v>
      </c>
      <c r="B173" s="48" t="n">
        <v>216</v>
      </c>
      <c r="C173" s="47" t="s">
        <v>114</v>
      </c>
      <c r="D173" s="47" t="s">
        <v>74</v>
      </c>
      <c r="E173" s="33" t="s">
        <v>51</v>
      </c>
      <c r="F173" s="33" t="n">
        <v>8</v>
      </c>
      <c r="G173" s="33" t="n">
        <v>25</v>
      </c>
      <c r="H173" s="33"/>
      <c r="I173" s="96" t="s">
        <v>1514</v>
      </c>
      <c r="J173" s="15" t="s">
        <v>24</v>
      </c>
      <c r="K173" s="187" t="s">
        <v>57</v>
      </c>
      <c r="L173" s="188" t="s">
        <v>26</v>
      </c>
      <c r="M173" s="189" t="s">
        <v>1787</v>
      </c>
      <c r="N173" s="15" t="s">
        <v>24</v>
      </c>
      <c r="O173" s="128" t="s">
        <v>1788</v>
      </c>
      <c r="P173" s="15" t="n">
        <v>25</v>
      </c>
      <c r="Q173" s="39" t="s">
        <v>1781</v>
      </c>
      <c r="R173" s="40" t="n">
        <v>280</v>
      </c>
      <c r="S173" s="320" t="s">
        <v>1789</v>
      </c>
      <c r="T173" s="39" t="s">
        <v>1790</v>
      </c>
      <c r="U173" s="15" t="s">
        <v>244</v>
      </c>
      <c r="V173" s="15" t="s">
        <v>244</v>
      </c>
      <c r="W173" s="15" t="s">
        <v>68</v>
      </c>
      <c r="X173" s="15" t="s">
        <v>71</v>
      </c>
      <c r="Y173" s="58" t="n">
        <f aca="false">F173*G173*2</f>
        <v>400</v>
      </c>
      <c r="Z173" s="58" t="str">
        <f aca="false">IF(X173="N",Y173,"0")</f>
        <v>0</v>
      </c>
      <c r="AA173" s="58" t="n">
        <f aca="false">IF(X173="P",Y173,"0")</f>
        <v>400</v>
      </c>
      <c r="AB173" s="15"/>
      <c r="AC173" s="46"/>
      <c r="AD173" s="15"/>
      <c r="AE173" s="15"/>
      <c r="AF173" s="15"/>
    </row>
    <row r="174" customFormat="false" ht="11.25" hidden="false" customHeight="false" outlineLevel="0" collapsed="false">
      <c r="A174" s="47" t="s">
        <v>54</v>
      </c>
      <c r="B174" s="48" t="n">
        <v>216</v>
      </c>
      <c r="C174" s="47" t="s">
        <v>114</v>
      </c>
      <c r="D174" s="47" t="s">
        <v>74</v>
      </c>
      <c r="E174" s="33" t="s">
        <v>51</v>
      </c>
      <c r="F174" s="33" t="n">
        <v>8</v>
      </c>
      <c r="G174" s="33" t="n">
        <v>10</v>
      </c>
      <c r="H174" s="33"/>
      <c r="I174" s="96" t="s">
        <v>309</v>
      </c>
      <c r="J174" s="15" t="s">
        <v>24</v>
      </c>
      <c r="K174" s="187" t="s">
        <v>57</v>
      </c>
      <c r="L174" s="188" t="s">
        <v>26</v>
      </c>
      <c r="M174" s="191" t="s">
        <v>302</v>
      </c>
      <c r="N174" s="15" t="s">
        <v>24</v>
      </c>
      <c r="O174" s="128" t="s">
        <v>303</v>
      </c>
      <c r="P174" s="15" t="n">
        <v>10</v>
      </c>
      <c r="Q174" s="39" t="s">
        <v>55</v>
      </c>
      <c r="R174" s="40" t="n">
        <v>240</v>
      </c>
      <c r="S174" s="320" t="s">
        <v>1791</v>
      </c>
      <c r="T174" s="39" t="s">
        <v>347</v>
      </c>
      <c r="U174" s="15" t="s">
        <v>244</v>
      </c>
      <c r="V174" s="15" t="s">
        <v>244</v>
      </c>
      <c r="W174" s="15" t="s">
        <v>68</v>
      </c>
      <c r="X174" s="15" t="s">
        <v>71</v>
      </c>
      <c r="Y174" s="58" t="n">
        <f aca="false">F174*G174*2</f>
        <v>160</v>
      </c>
      <c r="Z174" s="58" t="str">
        <f aca="false">IF(X174="N",Y174,"0")</f>
        <v>0</v>
      </c>
      <c r="AA174" s="58" t="n">
        <f aca="false">IF(X174="P",Y174,"0")</f>
        <v>160</v>
      </c>
      <c r="AB174" s="15"/>
      <c r="AC174" s="46"/>
      <c r="AD174" s="15"/>
      <c r="AE174" s="15"/>
      <c r="AF174" s="15"/>
    </row>
    <row r="175" customFormat="false" ht="11.25" hidden="false" customHeight="false" outlineLevel="0" collapsed="false">
      <c r="A175" s="47" t="s">
        <v>54</v>
      </c>
      <c r="B175" s="48" t="n">
        <v>216</v>
      </c>
      <c r="C175" s="47" t="s">
        <v>114</v>
      </c>
      <c r="D175" s="47" t="s">
        <v>74</v>
      </c>
      <c r="E175" s="33" t="s">
        <v>51</v>
      </c>
      <c r="F175" s="33" t="n">
        <v>8</v>
      </c>
      <c r="G175" s="33" t="n">
        <v>25</v>
      </c>
      <c r="H175" s="33"/>
      <c r="I175" s="96" t="s">
        <v>309</v>
      </c>
      <c r="J175" s="15" t="s">
        <v>24</v>
      </c>
      <c r="K175" s="187" t="s">
        <v>57</v>
      </c>
      <c r="L175" s="188" t="s">
        <v>26</v>
      </c>
      <c r="M175" s="191" t="s">
        <v>366</v>
      </c>
      <c r="N175" s="15" t="s">
        <v>24</v>
      </c>
      <c r="O175" s="15" t="s">
        <v>363</v>
      </c>
      <c r="P175" s="15" t="n">
        <v>25</v>
      </c>
      <c r="Q175" s="39" t="s">
        <v>114</v>
      </c>
      <c r="R175" s="40" t="n">
        <v>48</v>
      </c>
      <c r="S175" s="320" t="s">
        <v>1792</v>
      </c>
      <c r="T175" s="39" t="s">
        <v>367</v>
      </c>
      <c r="U175" s="15" t="s">
        <v>244</v>
      </c>
      <c r="V175" s="15" t="s">
        <v>244</v>
      </c>
      <c r="W175" s="15" t="s">
        <v>68</v>
      </c>
      <c r="X175" s="15" t="s">
        <v>71</v>
      </c>
      <c r="Y175" s="58" t="n">
        <f aca="false">F175*G175*2</f>
        <v>400</v>
      </c>
      <c r="Z175" s="58" t="str">
        <f aca="false">IF(X175="N",Y175,"0")</f>
        <v>0</v>
      </c>
      <c r="AA175" s="58" t="n">
        <f aca="false">IF(X175="P",Y175,"0")</f>
        <v>400</v>
      </c>
      <c r="AB175" s="15"/>
      <c r="AC175" s="46"/>
      <c r="AD175" s="15"/>
      <c r="AE175" s="15"/>
      <c r="AF175" s="15"/>
    </row>
    <row r="176" customFormat="false" ht="11.25" hidden="false" customHeight="false" outlineLevel="0" collapsed="false">
      <c r="A176" s="47" t="s">
        <v>54</v>
      </c>
      <c r="B176" s="48" t="n">
        <v>216</v>
      </c>
      <c r="C176" s="47" t="s">
        <v>114</v>
      </c>
      <c r="D176" s="47" t="s">
        <v>74</v>
      </c>
      <c r="E176" s="33" t="s">
        <v>51</v>
      </c>
      <c r="F176" s="33" t="n">
        <v>8</v>
      </c>
      <c r="G176" s="33" t="n">
        <v>25</v>
      </c>
      <c r="H176" s="33"/>
      <c r="I176" s="96" t="s">
        <v>309</v>
      </c>
      <c r="J176" s="15" t="s">
        <v>24</v>
      </c>
      <c r="K176" s="187" t="s">
        <v>57</v>
      </c>
      <c r="L176" s="188" t="s">
        <v>26</v>
      </c>
      <c r="M176" s="191" t="s">
        <v>366</v>
      </c>
      <c r="N176" s="15" t="s">
        <v>24</v>
      </c>
      <c r="O176" s="15" t="s">
        <v>363</v>
      </c>
      <c r="P176" s="15" t="n">
        <v>25</v>
      </c>
      <c r="Q176" s="39" t="s">
        <v>55</v>
      </c>
      <c r="R176" s="40" t="n">
        <v>71</v>
      </c>
      <c r="S176" s="320" t="s">
        <v>1792</v>
      </c>
      <c r="T176" s="39" t="s">
        <v>368</v>
      </c>
      <c r="U176" s="15" t="s">
        <v>244</v>
      </c>
      <c r="V176" s="15" t="s">
        <v>244</v>
      </c>
      <c r="W176" s="15" t="s">
        <v>68</v>
      </c>
      <c r="X176" s="15" t="s">
        <v>71</v>
      </c>
      <c r="Y176" s="58" t="n">
        <f aca="false">F176*G176*2</f>
        <v>400</v>
      </c>
      <c r="Z176" s="58" t="str">
        <f aca="false">IF(X176="N",Y176,"0")</f>
        <v>0</v>
      </c>
      <c r="AA176" s="58" t="n">
        <f aca="false">IF(X176="P",Y176,"0")</f>
        <v>400</v>
      </c>
      <c r="AB176" s="15"/>
      <c r="AC176" s="46"/>
      <c r="AD176" s="15"/>
      <c r="AE176" s="15"/>
      <c r="AF176" s="15"/>
    </row>
    <row r="177" customFormat="false" ht="11.25" hidden="false" customHeight="false" outlineLevel="0" collapsed="false">
      <c r="A177" s="39" t="s">
        <v>250</v>
      </c>
      <c r="B177" s="48" t="n">
        <v>0</v>
      </c>
      <c r="C177" s="39" t="s">
        <v>55</v>
      </c>
      <c r="D177" s="39" t="s">
        <v>74</v>
      </c>
      <c r="E177" s="15" t="s">
        <v>51</v>
      </c>
      <c r="F177" s="15" t="n">
        <v>8</v>
      </c>
      <c r="G177" s="15" t="n">
        <v>8</v>
      </c>
      <c r="H177" s="15"/>
      <c r="I177" s="16" t="s">
        <v>1193</v>
      </c>
      <c r="J177" s="15" t="s">
        <v>24</v>
      </c>
      <c r="K177" s="195" t="s">
        <v>53</v>
      </c>
      <c r="L177" s="188" t="s">
        <v>26</v>
      </c>
      <c r="M177" s="191" t="s">
        <v>139</v>
      </c>
      <c r="N177" s="15" t="s">
        <v>24</v>
      </c>
      <c r="O177" s="128" t="s">
        <v>1243</v>
      </c>
      <c r="P177" s="15" t="n">
        <v>8</v>
      </c>
      <c r="Q177" s="39" t="s">
        <v>364</v>
      </c>
      <c r="R177" s="40" t="n">
        <v>26.15</v>
      </c>
      <c r="S177" s="316" t="s">
        <v>1694</v>
      </c>
      <c r="T177" s="39" t="s">
        <v>365</v>
      </c>
      <c r="U177" s="15" t="s">
        <v>244</v>
      </c>
      <c r="V177" s="15" t="s">
        <v>244</v>
      </c>
      <c r="W177" s="15" t="s">
        <v>68</v>
      </c>
      <c r="X177" s="15" t="s">
        <v>71</v>
      </c>
      <c r="Y177" s="58" t="n">
        <f aca="false">F177*G177*2</f>
        <v>128</v>
      </c>
      <c r="Z177" s="58" t="str">
        <f aca="false">IF(X177="N",Y177,"0")</f>
        <v>0</v>
      </c>
      <c r="AA177" s="58" t="n">
        <f aca="false">IF(X177="P",Y177,"0")</f>
        <v>128</v>
      </c>
      <c r="AB177" s="15"/>
      <c r="AC177" s="46"/>
      <c r="AD177" s="15"/>
      <c r="AE177" s="15"/>
      <c r="AF177" s="15"/>
    </row>
    <row r="178" customFormat="false" ht="11.85" hidden="false" customHeight="true" outlineLevel="0" collapsed="false">
      <c r="A178" s="47" t="s">
        <v>285</v>
      </c>
      <c r="B178" s="48" t="n">
        <v>0</v>
      </c>
      <c r="C178" s="47" t="s">
        <v>286</v>
      </c>
      <c r="D178" s="39" t="s">
        <v>74</v>
      </c>
      <c r="E178" s="15" t="s">
        <v>51</v>
      </c>
      <c r="F178" s="15" t="n">
        <v>8</v>
      </c>
      <c r="G178" s="33" t="n">
        <v>4</v>
      </c>
      <c r="H178" s="33" t="s">
        <v>61</v>
      </c>
      <c r="I178" s="32" t="s">
        <v>287</v>
      </c>
      <c r="J178" s="15" t="s">
        <v>24</v>
      </c>
      <c r="K178" s="200" t="s">
        <v>288</v>
      </c>
      <c r="L178" s="201" t="s">
        <v>26</v>
      </c>
      <c r="M178" s="202" t="s">
        <v>53</v>
      </c>
      <c r="N178" s="15" t="s">
        <v>24</v>
      </c>
      <c r="O178" s="307" t="s">
        <v>1210</v>
      </c>
      <c r="P178" s="33" t="n">
        <v>4</v>
      </c>
      <c r="Q178" s="39" t="s">
        <v>1757</v>
      </c>
      <c r="R178" s="40" t="n">
        <v>0</v>
      </c>
      <c r="S178" s="318" t="n">
        <v>15937</v>
      </c>
      <c r="T178" s="39" t="s">
        <v>1777</v>
      </c>
      <c r="U178" s="15" t="s">
        <v>244</v>
      </c>
      <c r="V178" s="15" t="s">
        <v>244</v>
      </c>
      <c r="W178" s="15" t="s">
        <v>68</v>
      </c>
      <c r="X178" s="15" t="s">
        <v>71</v>
      </c>
      <c r="Y178" s="58" t="n">
        <f aca="false">F178*G178*2</f>
        <v>64</v>
      </c>
      <c r="Z178" s="58" t="str">
        <f aca="false">IF(X178="N",Y178,"0")</f>
        <v>0</v>
      </c>
      <c r="AA178" s="58" t="n">
        <f aca="false">IF(X178="P",Y178,"0")</f>
        <v>64</v>
      </c>
      <c r="AB178" s="15"/>
      <c r="AC178" s="46"/>
      <c r="AD178" s="15"/>
      <c r="AE178" s="15"/>
      <c r="AF178" s="15"/>
    </row>
    <row r="179" customFormat="false" ht="11.25" hidden="false" customHeight="false" outlineLevel="0" collapsed="false">
      <c r="A179" s="39" t="s">
        <v>356</v>
      </c>
      <c r="B179" s="40" t="n">
        <v>225</v>
      </c>
      <c r="C179" s="39" t="s">
        <v>114</v>
      </c>
      <c r="D179" s="39" t="s">
        <v>74</v>
      </c>
      <c r="E179" s="15" t="s">
        <v>51</v>
      </c>
      <c r="F179" s="15" t="n">
        <v>8</v>
      </c>
      <c r="G179" s="15" t="n">
        <v>25</v>
      </c>
      <c r="H179" s="15"/>
      <c r="I179" s="128" t="s">
        <v>1793</v>
      </c>
      <c r="J179" s="15" t="s">
        <v>24</v>
      </c>
      <c r="K179" s="195" t="s">
        <v>259</v>
      </c>
      <c r="L179" s="188" t="s">
        <v>26</v>
      </c>
      <c r="M179" s="191" t="s">
        <v>53</v>
      </c>
      <c r="N179" s="15" t="s">
        <v>24</v>
      </c>
      <c r="O179" s="307" t="s">
        <v>1210</v>
      </c>
      <c r="P179" s="33" t="n">
        <v>25</v>
      </c>
      <c r="Q179" s="39" t="s">
        <v>1757</v>
      </c>
      <c r="R179" s="40" t="n">
        <v>0</v>
      </c>
      <c r="S179" s="320" t="s">
        <v>1794</v>
      </c>
      <c r="T179" s="39" t="s">
        <v>1777</v>
      </c>
      <c r="U179" s="15" t="s">
        <v>244</v>
      </c>
      <c r="V179" s="15" t="s">
        <v>244</v>
      </c>
      <c r="W179" s="15" t="s">
        <v>68</v>
      </c>
      <c r="X179" s="15" t="s">
        <v>71</v>
      </c>
      <c r="Y179" s="58" t="n">
        <f aca="false">F179*G179*2</f>
        <v>400</v>
      </c>
      <c r="Z179" s="58" t="str">
        <f aca="false">IF(X179="N",Y179,"0")</f>
        <v>0</v>
      </c>
      <c r="AA179" s="58" t="n">
        <f aca="false">IF(X179="P",Y179,"0")</f>
        <v>400</v>
      </c>
      <c r="AB179" s="15"/>
      <c r="AC179" s="46"/>
      <c r="AD179" s="15"/>
      <c r="AE179" s="15"/>
      <c r="AF179" s="15"/>
    </row>
    <row r="180" customFormat="false" ht="11.25" hidden="false" customHeight="false" outlineLevel="0" collapsed="false">
      <c r="A180" s="39" t="s">
        <v>369</v>
      </c>
      <c r="B180" s="40" t="n">
        <v>15.9</v>
      </c>
      <c r="C180" s="39" t="s">
        <v>114</v>
      </c>
      <c r="D180" s="39" t="s">
        <v>74</v>
      </c>
      <c r="E180" s="15" t="s">
        <v>51</v>
      </c>
      <c r="F180" s="15" t="n">
        <v>8</v>
      </c>
      <c r="G180" s="15" t="n">
        <v>25</v>
      </c>
      <c r="H180" s="15"/>
      <c r="I180" s="128" t="s">
        <v>1793</v>
      </c>
      <c r="J180" s="15" t="s">
        <v>24</v>
      </c>
      <c r="K180" s="195" t="s">
        <v>259</v>
      </c>
      <c r="L180" s="188" t="s">
        <v>26</v>
      </c>
      <c r="M180" s="191" t="s">
        <v>283</v>
      </c>
      <c r="N180" s="15" t="s">
        <v>24</v>
      </c>
      <c r="O180" s="128" t="s">
        <v>878</v>
      </c>
      <c r="P180" s="15" t="n">
        <v>25</v>
      </c>
      <c r="Q180" s="39" t="s">
        <v>114</v>
      </c>
      <c r="R180" s="40" t="n">
        <v>67</v>
      </c>
      <c r="S180" s="320" t="s">
        <v>1795</v>
      </c>
      <c r="T180" s="39" t="s">
        <v>392</v>
      </c>
      <c r="U180" s="15" t="s">
        <v>244</v>
      </c>
      <c r="V180" s="15" t="s">
        <v>244</v>
      </c>
      <c r="W180" s="15" t="s">
        <v>68</v>
      </c>
      <c r="X180" s="15" t="s">
        <v>71</v>
      </c>
      <c r="Y180" s="58" t="n">
        <f aca="false">F180*G180*2</f>
        <v>400</v>
      </c>
      <c r="Z180" s="58" t="str">
        <f aca="false">IF(X180="N",Y180,"0")</f>
        <v>0</v>
      </c>
      <c r="AA180" s="58" t="n">
        <f aca="false">IF(X180="P",Y180,"0")</f>
        <v>400</v>
      </c>
      <c r="AB180" s="15"/>
      <c r="AC180" s="46"/>
      <c r="AD180" s="15"/>
      <c r="AE180" s="15"/>
      <c r="AF180" s="15"/>
    </row>
    <row r="181" customFormat="false" ht="11.25" hidden="false" customHeight="false" outlineLevel="0" collapsed="false">
      <c r="A181" s="39" t="s">
        <v>373</v>
      </c>
      <c r="B181" s="40" t="n">
        <v>62</v>
      </c>
      <c r="C181" s="39" t="s">
        <v>114</v>
      </c>
      <c r="D181" s="39" t="s">
        <v>74</v>
      </c>
      <c r="E181" s="15" t="s">
        <v>51</v>
      </c>
      <c r="F181" s="15" t="n">
        <v>8</v>
      </c>
      <c r="G181" s="15" t="n">
        <v>25</v>
      </c>
      <c r="H181" s="15"/>
      <c r="I181" s="128" t="s">
        <v>1793</v>
      </c>
      <c r="J181" s="15" t="s">
        <v>24</v>
      </c>
      <c r="K181" s="195" t="s">
        <v>259</v>
      </c>
      <c r="L181" s="188" t="s">
        <v>26</v>
      </c>
      <c r="M181" s="191" t="s">
        <v>283</v>
      </c>
      <c r="N181" s="15" t="s">
        <v>24</v>
      </c>
      <c r="O181" s="128" t="s">
        <v>878</v>
      </c>
      <c r="P181" s="15" t="n">
        <v>25</v>
      </c>
      <c r="Q181" s="39" t="s">
        <v>114</v>
      </c>
      <c r="R181" s="40" t="n">
        <v>62</v>
      </c>
      <c r="S181" s="320" t="s">
        <v>1795</v>
      </c>
      <c r="T181" s="39" t="s">
        <v>390</v>
      </c>
      <c r="U181" s="15" t="s">
        <v>244</v>
      </c>
      <c r="V181" s="15" t="s">
        <v>244</v>
      </c>
      <c r="W181" s="15" t="s">
        <v>68</v>
      </c>
      <c r="X181" s="15" t="s">
        <v>71</v>
      </c>
      <c r="Y181" s="58" t="n">
        <f aca="false">F181*G181*2</f>
        <v>400</v>
      </c>
      <c r="Z181" s="58" t="str">
        <f aca="false">IF(X181="N",Y181,"0")</f>
        <v>0</v>
      </c>
      <c r="AA181" s="58" t="n">
        <f aca="false">IF(X181="P",Y181,"0")</f>
        <v>400</v>
      </c>
      <c r="AB181" s="15"/>
      <c r="AC181" s="46"/>
      <c r="AD181" s="15"/>
      <c r="AE181" s="15"/>
      <c r="AF181" s="15"/>
    </row>
    <row r="182" customFormat="false" ht="11.25" hidden="false" customHeight="false" outlineLevel="0" collapsed="false">
      <c r="A182" s="39" t="s">
        <v>374</v>
      </c>
      <c r="B182" s="40" t="n">
        <v>62</v>
      </c>
      <c r="C182" s="39" t="s">
        <v>114</v>
      </c>
      <c r="D182" s="39" t="s">
        <v>74</v>
      </c>
      <c r="E182" s="15" t="s">
        <v>51</v>
      </c>
      <c r="F182" s="15" t="n">
        <v>8</v>
      </c>
      <c r="G182" s="15" t="n">
        <v>25</v>
      </c>
      <c r="H182" s="15"/>
      <c r="I182" s="128" t="s">
        <v>1793</v>
      </c>
      <c r="J182" s="15" t="s">
        <v>24</v>
      </c>
      <c r="K182" s="195" t="s">
        <v>259</v>
      </c>
      <c r="L182" s="188" t="s">
        <v>26</v>
      </c>
      <c r="M182" s="191" t="s">
        <v>283</v>
      </c>
      <c r="N182" s="15" t="s">
        <v>24</v>
      </c>
      <c r="O182" s="128" t="s">
        <v>878</v>
      </c>
      <c r="P182" s="15" t="n">
        <v>25</v>
      </c>
      <c r="Q182" s="39" t="s">
        <v>274</v>
      </c>
      <c r="R182" s="40" t="n">
        <v>310</v>
      </c>
      <c r="S182" s="320" t="s">
        <v>1795</v>
      </c>
      <c r="T182" s="39" t="s">
        <v>405</v>
      </c>
      <c r="U182" s="15" t="s">
        <v>244</v>
      </c>
      <c r="V182" s="15" t="s">
        <v>244</v>
      </c>
      <c r="W182" s="15" t="s">
        <v>68</v>
      </c>
      <c r="X182" s="15" t="s">
        <v>71</v>
      </c>
      <c r="Y182" s="58" t="n">
        <f aca="false">F182*G182*2</f>
        <v>400</v>
      </c>
      <c r="Z182" s="58" t="str">
        <f aca="false">IF(X182="N",Y182,"0")</f>
        <v>0</v>
      </c>
      <c r="AA182" s="58" t="n">
        <f aca="false">IF(X182="P",Y182,"0")</f>
        <v>400</v>
      </c>
      <c r="AB182" s="15"/>
      <c r="AC182" s="46"/>
      <c r="AD182" s="15"/>
      <c r="AE182" s="15"/>
      <c r="AF182" s="15"/>
    </row>
    <row r="183" customFormat="false" ht="11.25" hidden="false" customHeight="false" outlineLevel="0" collapsed="false">
      <c r="A183" s="39" t="s">
        <v>1796</v>
      </c>
      <c r="B183" s="40" t="n">
        <v>275</v>
      </c>
      <c r="C183" s="39" t="s">
        <v>1781</v>
      </c>
      <c r="D183" s="39" t="s">
        <v>74</v>
      </c>
      <c r="E183" s="15" t="s">
        <v>51</v>
      </c>
      <c r="F183" s="15" t="n">
        <v>8</v>
      </c>
      <c r="G183" s="33" t="n">
        <v>25</v>
      </c>
      <c r="H183" s="33"/>
      <c r="I183" s="96" t="s">
        <v>328</v>
      </c>
      <c r="J183" s="15" t="s">
        <v>24</v>
      </c>
      <c r="K183" s="187" t="s">
        <v>334</v>
      </c>
      <c r="L183" s="188" t="s">
        <v>26</v>
      </c>
      <c r="M183" s="191" t="s">
        <v>357</v>
      </c>
      <c r="N183" s="15" t="s">
        <v>24</v>
      </c>
      <c r="O183" s="128" t="s">
        <v>1797</v>
      </c>
      <c r="P183" s="15" t="n">
        <v>25</v>
      </c>
      <c r="Q183" s="39" t="s">
        <v>114</v>
      </c>
      <c r="R183" s="40" t="n">
        <v>89.5</v>
      </c>
      <c r="S183" s="315" t="s">
        <v>1798</v>
      </c>
      <c r="T183" s="39" t="s">
        <v>359</v>
      </c>
      <c r="U183" s="15" t="s">
        <v>244</v>
      </c>
      <c r="V183" s="15" t="s">
        <v>244</v>
      </c>
      <c r="W183" s="15" t="s">
        <v>68</v>
      </c>
      <c r="X183" s="15" t="s">
        <v>71</v>
      </c>
      <c r="Y183" s="58" t="n">
        <f aca="false">F183*G183*2</f>
        <v>400</v>
      </c>
      <c r="Z183" s="58" t="str">
        <f aca="false">IF(X183="N",Y183,"0")</f>
        <v>0</v>
      </c>
      <c r="AA183" s="58" t="n">
        <f aca="false">IF(X183="P",Y183,"0")</f>
        <v>400</v>
      </c>
      <c r="AB183" s="15"/>
      <c r="AC183" s="46"/>
      <c r="AD183" s="15"/>
      <c r="AE183" s="15"/>
      <c r="AF183" s="15"/>
    </row>
    <row r="184" customFormat="false" ht="11.25" hidden="false" customHeight="false" outlineLevel="0" collapsed="false">
      <c r="A184" s="39" t="s">
        <v>1799</v>
      </c>
      <c r="B184" s="40" t="n">
        <v>275</v>
      </c>
      <c r="C184" s="39" t="s">
        <v>1781</v>
      </c>
      <c r="D184" s="39" t="s">
        <v>74</v>
      </c>
      <c r="E184" s="15" t="s">
        <v>51</v>
      </c>
      <c r="F184" s="15" t="n">
        <v>8</v>
      </c>
      <c r="G184" s="33" t="n">
        <v>25</v>
      </c>
      <c r="H184" s="33"/>
      <c r="I184" s="96"/>
      <c r="J184" s="15" t="s">
        <v>24</v>
      </c>
      <c r="K184" s="187" t="s">
        <v>146</v>
      </c>
      <c r="L184" s="188" t="s">
        <v>26</v>
      </c>
      <c r="M184" s="191" t="s">
        <v>234</v>
      </c>
      <c r="N184" s="15" t="s">
        <v>24</v>
      </c>
      <c r="O184" s="15" t="s">
        <v>146</v>
      </c>
      <c r="P184" s="15" t="n">
        <v>25</v>
      </c>
      <c r="Q184" s="39" t="s">
        <v>55</v>
      </c>
      <c r="R184" s="40" t="n">
        <v>185</v>
      </c>
      <c r="S184" s="315" t="s">
        <v>65</v>
      </c>
      <c r="T184" s="39" t="s">
        <v>384</v>
      </c>
      <c r="U184" s="15" t="s">
        <v>244</v>
      </c>
      <c r="V184" s="15" t="s">
        <v>244</v>
      </c>
      <c r="W184" s="15" t="s">
        <v>68</v>
      </c>
      <c r="X184" s="15" t="s">
        <v>69</v>
      </c>
      <c r="Y184" s="58" t="n">
        <f aca="false">F184*G184*2</f>
        <v>400</v>
      </c>
      <c r="Z184" s="58" t="n">
        <f aca="false">IF(X184="N",Y184,"0")</f>
        <v>400</v>
      </c>
      <c r="AA184" s="58" t="str">
        <f aca="false">IF(X184="P",Y184,"0")</f>
        <v>0</v>
      </c>
      <c r="AB184" s="15"/>
      <c r="AC184" s="46"/>
      <c r="AD184" s="15"/>
      <c r="AE184" s="15"/>
      <c r="AF184" s="15"/>
    </row>
    <row r="185" customFormat="false" ht="11.25" hidden="false" customHeight="false" outlineLevel="0" collapsed="false">
      <c r="A185" s="39" t="s">
        <v>338</v>
      </c>
      <c r="B185" s="48" t="n">
        <v>64.5</v>
      </c>
      <c r="C185" s="39" t="s">
        <v>114</v>
      </c>
      <c r="D185" s="39" t="s">
        <v>74</v>
      </c>
      <c r="E185" s="15" t="s">
        <v>51</v>
      </c>
      <c r="F185" s="15" t="n">
        <v>8</v>
      </c>
      <c r="G185" s="15" t="n">
        <v>25</v>
      </c>
      <c r="H185" s="15"/>
      <c r="I185" s="15"/>
      <c r="J185" s="15" t="s">
        <v>24</v>
      </c>
      <c r="K185" s="200" t="s">
        <v>133</v>
      </c>
      <c r="L185" s="201" t="s">
        <v>26</v>
      </c>
      <c r="M185" s="202" t="s">
        <v>133</v>
      </c>
      <c r="N185" s="15" t="s">
        <v>24</v>
      </c>
      <c r="O185" s="309" t="s">
        <v>339</v>
      </c>
      <c r="P185" s="15" t="n">
        <v>25</v>
      </c>
      <c r="Q185" s="39" t="s">
        <v>114</v>
      </c>
      <c r="R185" s="40" t="n">
        <v>38.5</v>
      </c>
      <c r="S185" s="319" t="s">
        <v>340</v>
      </c>
      <c r="T185" s="39" t="s">
        <v>341</v>
      </c>
      <c r="U185" s="15" t="s">
        <v>244</v>
      </c>
      <c r="V185" s="15" t="s">
        <v>244</v>
      </c>
      <c r="W185" s="15" t="s">
        <v>68</v>
      </c>
      <c r="X185" s="15" t="s">
        <v>69</v>
      </c>
      <c r="Y185" s="58" t="n">
        <f aca="false">F185*G185*2</f>
        <v>400</v>
      </c>
      <c r="Z185" s="58" t="n">
        <f aca="false">IF(X185="N",Y185,"0")</f>
        <v>400</v>
      </c>
      <c r="AA185" s="58" t="str">
        <f aca="false">IF(X185="P",Y185,"0")</f>
        <v>0</v>
      </c>
      <c r="AB185" s="15"/>
      <c r="AC185" s="46"/>
      <c r="AD185" s="15"/>
      <c r="AE185" s="15"/>
      <c r="AF185" s="15"/>
    </row>
    <row r="186" customFormat="false" ht="11.25" hidden="false" customHeight="false" outlineLevel="0" collapsed="false">
      <c r="A186" s="39" t="s">
        <v>342</v>
      </c>
      <c r="B186" s="48" t="n">
        <v>69.5</v>
      </c>
      <c r="C186" s="39" t="s">
        <v>114</v>
      </c>
      <c r="D186" s="39" t="s">
        <v>74</v>
      </c>
      <c r="E186" s="15" t="s">
        <v>51</v>
      </c>
      <c r="F186" s="15" t="n">
        <v>8</v>
      </c>
      <c r="G186" s="15" t="n">
        <v>25</v>
      </c>
      <c r="H186" s="15"/>
      <c r="I186" s="15"/>
      <c r="J186" s="15" t="s">
        <v>24</v>
      </c>
      <c r="K186" s="200" t="s">
        <v>133</v>
      </c>
      <c r="L186" s="201" t="s">
        <v>26</v>
      </c>
      <c r="M186" s="202" t="s">
        <v>133</v>
      </c>
      <c r="N186" s="15" t="s">
        <v>24</v>
      </c>
      <c r="O186" s="139" t="s">
        <v>339</v>
      </c>
      <c r="P186" s="15" t="n">
        <v>25</v>
      </c>
      <c r="Q186" s="39" t="s">
        <v>114</v>
      </c>
      <c r="R186" s="40" t="n">
        <v>38.5</v>
      </c>
      <c r="S186" s="319" t="s">
        <v>340</v>
      </c>
      <c r="T186" s="39" t="s">
        <v>343</v>
      </c>
      <c r="U186" s="15" t="s">
        <v>244</v>
      </c>
      <c r="V186" s="15" t="s">
        <v>244</v>
      </c>
      <c r="W186" s="15" t="s">
        <v>68</v>
      </c>
      <c r="X186" s="15" t="s">
        <v>69</v>
      </c>
      <c r="Y186" s="58" t="n">
        <f aca="false">F186*G186*2</f>
        <v>400</v>
      </c>
      <c r="Z186" s="58" t="n">
        <f aca="false">IF(X186="N",Y186,"0")</f>
        <v>400</v>
      </c>
      <c r="AA186" s="58" t="str">
        <f aca="false">IF(X186="P",Y186,"0")</f>
        <v>0</v>
      </c>
      <c r="AB186" s="15"/>
      <c r="AC186" s="46"/>
      <c r="AD186" s="15"/>
      <c r="AE186" s="15"/>
      <c r="AF186" s="15"/>
    </row>
    <row r="187" customFormat="false" ht="11.25" hidden="false" customHeight="false" outlineLevel="0" collapsed="false">
      <c r="A187" s="39" t="s">
        <v>406</v>
      </c>
      <c r="B187" s="48" t="n">
        <v>61</v>
      </c>
      <c r="C187" s="39" t="s">
        <v>114</v>
      </c>
      <c r="D187" s="39" t="s">
        <v>74</v>
      </c>
      <c r="E187" s="15" t="s">
        <v>51</v>
      </c>
      <c r="F187" s="15" t="n">
        <v>8</v>
      </c>
      <c r="G187" s="15" t="n">
        <v>8</v>
      </c>
      <c r="H187" s="15"/>
      <c r="I187" s="15"/>
      <c r="J187" s="15" t="s">
        <v>24</v>
      </c>
      <c r="K187" s="195" t="s">
        <v>133</v>
      </c>
      <c r="L187" s="188" t="s">
        <v>26</v>
      </c>
      <c r="M187" s="191" t="s">
        <v>254</v>
      </c>
      <c r="N187" s="15" t="s">
        <v>24</v>
      </c>
      <c r="O187" s="15" t="s">
        <v>744</v>
      </c>
      <c r="P187" s="15" t="n">
        <v>8</v>
      </c>
      <c r="Q187" s="39" t="s">
        <v>114</v>
      </c>
      <c r="R187" s="40" t="n">
        <v>26.65</v>
      </c>
      <c r="S187" s="315" t="s">
        <v>65</v>
      </c>
      <c r="T187" s="39" t="s">
        <v>255</v>
      </c>
      <c r="U187" s="15" t="s">
        <v>244</v>
      </c>
      <c r="V187" s="15" t="s">
        <v>244</v>
      </c>
      <c r="W187" s="15" t="s">
        <v>68</v>
      </c>
      <c r="X187" s="15" t="s">
        <v>69</v>
      </c>
      <c r="Y187" s="58" t="n">
        <f aca="false">F187*G187*2</f>
        <v>128</v>
      </c>
      <c r="Z187" s="58" t="n">
        <f aca="false">IF(X187="N",Y187,"0")</f>
        <v>128</v>
      </c>
      <c r="AA187" s="58" t="str">
        <f aca="false">IF(X187="P",Y187,"0")</f>
        <v>0</v>
      </c>
      <c r="AB187" s="15"/>
      <c r="AC187" s="46"/>
      <c r="AD187" s="15"/>
      <c r="AE187" s="15"/>
      <c r="AF187" s="15"/>
    </row>
    <row r="188" customFormat="false" ht="11.25" hidden="false" customHeight="false" outlineLevel="0" collapsed="false">
      <c r="A188" s="39" t="s">
        <v>406</v>
      </c>
      <c r="B188" s="48" t="n">
        <v>61</v>
      </c>
      <c r="C188" s="39" t="s">
        <v>114</v>
      </c>
      <c r="D188" s="39" t="s">
        <v>74</v>
      </c>
      <c r="E188" s="15" t="s">
        <v>51</v>
      </c>
      <c r="F188" s="15" t="n">
        <v>8</v>
      </c>
      <c r="G188" s="15" t="n">
        <v>17</v>
      </c>
      <c r="H188" s="15"/>
      <c r="I188" s="128"/>
      <c r="J188" s="15" t="s">
        <v>24</v>
      </c>
      <c r="K188" s="195" t="s">
        <v>133</v>
      </c>
      <c r="L188" s="188" t="s">
        <v>26</v>
      </c>
      <c r="M188" s="191" t="s">
        <v>139</v>
      </c>
      <c r="N188" s="15" t="s">
        <v>24</v>
      </c>
      <c r="O188" s="128" t="s">
        <v>1335</v>
      </c>
      <c r="P188" s="15" t="n">
        <v>17</v>
      </c>
      <c r="Q188" s="39" t="s">
        <v>364</v>
      </c>
      <c r="R188" s="40" t="n">
        <v>26.15</v>
      </c>
      <c r="S188" s="316" t="s">
        <v>65</v>
      </c>
      <c r="T188" s="39" t="s">
        <v>365</v>
      </c>
      <c r="U188" s="15" t="s">
        <v>244</v>
      </c>
      <c r="V188" s="15" t="s">
        <v>244</v>
      </c>
      <c r="W188" s="15" t="s">
        <v>68</v>
      </c>
      <c r="X188" s="15" t="s">
        <v>69</v>
      </c>
      <c r="Y188" s="58" t="n">
        <f aca="false">F188*G188*2</f>
        <v>272</v>
      </c>
      <c r="Z188" s="58" t="n">
        <f aca="false">IF(X188="N",Y188,"0")</f>
        <v>272</v>
      </c>
      <c r="AA188" s="58" t="str">
        <f aca="false">IF(X188="P",Y188,"0")</f>
        <v>0</v>
      </c>
      <c r="AB188" s="15"/>
      <c r="AC188" s="46"/>
      <c r="AD188" s="15"/>
      <c r="AE188" s="15"/>
      <c r="AF188" s="15"/>
    </row>
    <row r="189" customFormat="false" ht="11.25" hidden="false" customHeight="false" outlineLevel="0" collapsed="false">
      <c r="A189" s="39" t="s">
        <v>1800</v>
      </c>
      <c r="B189" s="40" t="n">
        <v>275</v>
      </c>
      <c r="C189" s="39" t="s">
        <v>1781</v>
      </c>
      <c r="D189" s="39" t="s">
        <v>74</v>
      </c>
      <c r="E189" s="15" t="s">
        <v>51</v>
      </c>
      <c r="F189" s="15" t="n">
        <v>8</v>
      </c>
      <c r="G189" s="33" t="n">
        <v>25</v>
      </c>
      <c r="H189" s="33"/>
      <c r="I189" s="96"/>
      <c r="J189" s="33" t="s">
        <v>24</v>
      </c>
      <c r="K189" s="187" t="s">
        <v>360</v>
      </c>
      <c r="L189" s="188" t="s">
        <v>26</v>
      </c>
      <c r="M189" s="191" t="s">
        <v>360</v>
      </c>
      <c r="N189" s="15" t="s">
        <v>24</v>
      </c>
      <c r="O189" s="55"/>
      <c r="P189" s="15" t="n">
        <v>25</v>
      </c>
      <c r="Q189" s="39" t="s">
        <v>114</v>
      </c>
      <c r="R189" s="40" t="n">
        <v>24</v>
      </c>
      <c r="S189" s="315" t="s">
        <v>65</v>
      </c>
      <c r="T189" s="39" t="s">
        <v>362</v>
      </c>
      <c r="U189" s="15" t="s">
        <v>244</v>
      </c>
      <c r="V189" s="15" t="s">
        <v>244</v>
      </c>
      <c r="W189" s="15" t="s">
        <v>68</v>
      </c>
      <c r="X189" s="15" t="s">
        <v>69</v>
      </c>
      <c r="Y189" s="58" t="n">
        <f aca="false">F189*G189*2</f>
        <v>400</v>
      </c>
      <c r="Z189" s="58" t="n">
        <f aca="false">IF(X189="N",Y189,"0")</f>
        <v>400</v>
      </c>
      <c r="AA189" s="58" t="str">
        <f aca="false">IF(X189="P",Y189,"0")</f>
        <v>0</v>
      </c>
      <c r="AB189" s="15"/>
      <c r="AC189" s="46"/>
      <c r="AD189" s="15"/>
      <c r="AE189" s="15"/>
      <c r="AF189" s="15"/>
    </row>
    <row r="190" customFormat="false" ht="11.25" hidden="false" customHeight="false" outlineLevel="0" collapsed="false">
      <c r="A190" s="39" t="s">
        <v>1801</v>
      </c>
      <c r="B190" s="40" t="n">
        <v>275</v>
      </c>
      <c r="C190" s="39" t="s">
        <v>1781</v>
      </c>
      <c r="D190" s="39" t="s">
        <v>74</v>
      </c>
      <c r="E190" s="15" t="s">
        <v>51</v>
      </c>
      <c r="F190" s="15" t="n">
        <v>8</v>
      </c>
      <c r="G190" s="33" t="n">
        <v>25</v>
      </c>
      <c r="H190" s="33"/>
      <c r="I190" s="96"/>
      <c r="J190" s="33" t="s">
        <v>24</v>
      </c>
      <c r="K190" s="187" t="s">
        <v>259</v>
      </c>
      <c r="L190" s="188" t="s">
        <v>26</v>
      </c>
      <c r="M190" s="191" t="s">
        <v>370</v>
      </c>
      <c r="N190" s="15" t="s">
        <v>24</v>
      </c>
      <c r="O190" s="15" t="s">
        <v>1802</v>
      </c>
      <c r="P190" s="15" t="n">
        <v>25</v>
      </c>
      <c r="Q190" s="39" t="s">
        <v>114</v>
      </c>
      <c r="R190" s="40" t="n">
        <v>72</v>
      </c>
      <c r="S190" s="315" t="s">
        <v>65</v>
      </c>
      <c r="T190" s="39" t="s">
        <v>372</v>
      </c>
      <c r="U190" s="15" t="s">
        <v>244</v>
      </c>
      <c r="V190" s="15" t="s">
        <v>244</v>
      </c>
      <c r="W190" s="15" t="s">
        <v>68</v>
      </c>
      <c r="X190" s="15" t="s">
        <v>69</v>
      </c>
      <c r="Y190" s="58" t="n">
        <f aca="false">F190*G190*2</f>
        <v>400</v>
      </c>
      <c r="Z190" s="58" t="n">
        <f aca="false">IF(X190="N",Y190,"0")</f>
        <v>400</v>
      </c>
      <c r="AA190" s="58" t="str">
        <f aca="false">IF(X190="P",Y190,"0")</f>
        <v>0</v>
      </c>
      <c r="AB190" s="15"/>
      <c r="AC190" s="46"/>
      <c r="AD190" s="15"/>
      <c r="AE190" s="15"/>
      <c r="AF190" s="15"/>
    </row>
    <row r="191" customFormat="false" ht="11.25" hidden="false" customHeight="false" outlineLevel="0" collapsed="false">
      <c r="A191" s="39" t="s">
        <v>1803</v>
      </c>
      <c r="B191" s="40" t="n">
        <v>275</v>
      </c>
      <c r="C191" s="39" t="s">
        <v>1781</v>
      </c>
      <c r="D191" s="39" t="s">
        <v>74</v>
      </c>
      <c r="E191" s="15" t="s">
        <v>51</v>
      </c>
      <c r="F191" s="15" t="n">
        <v>8</v>
      </c>
      <c r="G191" s="33" t="n">
        <v>25</v>
      </c>
      <c r="H191" s="33"/>
      <c r="I191" s="96"/>
      <c r="J191" s="33" t="s">
        <v>24</v>
      </c>
      <c r="K191" s="187" t="s">
        <v>240</v>
      </c>
      <c r="L191" s="188" t="s">
        <v>26</v>
      </c>
      <c r="M191" s="191" t="s">
        <v>353</v>
      </c>
      <c r="N191" s="15" t="s">
        <v>24</v>
      </c>
      <c r="O191" s="128" t="s">
        <v>240</v>
      </c>
      <c r="P191" s="15" t="n">
        <v>25</v>
      </c>
      <c r="Q191" s="39" t="s">
        <v>114</v>
      </c>
      <c r="R191" s="40" t="n">
        <v>24.85</v>
      </c>
      <c r="S191" s="315" t="s">
        <v>65</v>
      </c>
      <c r="T191" s="39" t="s">
        <v>355</v>
      </c>
      <c r="U191" s="15" t="s">
        <v>244</v>
      </c>
      <c r="V191" s="15" t="s">
        <v>244</v>
      </c>
      <c r="W191" s="15" t="s">
        <v>68</v>
      </c>
      <c r="X191" s="15" t="s">
        <v>69</v>
      </c>
      <c r="Y191" s="58" t="n">
        <f aca="false">F191*G191*2</f>
        <v>400</v>
      </c>
      <c r="Z191" s="58" t="n">
        <f aca="false">IF(X191="N",Y191,"0")</f>
        <v>400</v>
      </c>
      <c r="AA191" s="58" t="str">
        <f aca="false">IF(X191="P",Y191,"0")</f>
        <v>0</v>
      </c>
      <c r="AB191" s="15"/>
      <c r="AC191" s="15"/>
      <c r="AD191" s="15"/>
      <c r="AE191" s="15"/>
      <c r="AF191" s="15"/>
    </row>
    <row r="192" customFormat="false" ht="11.85" hidden="false" customHeight="true" outlineLevel="0" collapsed="false">
      <c r="A192" s="172"/>
      <c r="B192" s="172"/>
      <c r="C192" s="172"/>
      <c r="D192" s="172"/>
      <c r="E192" s="172"/>
      <c r="F192" s="172"/>
      <c r="G192" s="223" t="n">
        <f aca="false">SUM(G165:G191)</f>
        <v>594</v>
      </c>
      <c r="H192" s="223"/>
      <c r="I192" s="223"/>
      <c r="J192" s="223"/>
      <c r="K192" s="223"/>
      <c r="L192" s="226"/>
      <c r="M192" s="223" t="n">
        <f aca="false">G192-P192</f>
        <v>0</v>
      </c>
      <c r="N192" s="223"/>
      <c r="O192" s="223"/>
      <c r="P192" s="223" t="n">
        <f aca="false">SUM(P165:P191)</f>
        <v>594</v>
      </c>
      <c r="Q192" s="79"/>
      <c r="R192" s="79"/>
      <c r="S192" s="227"/>
      <c r="T192" s="79"/>
      <c r="U192" s="172"/>
      <c r="V192" s="172"/>
      <c r="W192" s="172"/>
      <c r="X192" s="79"/>
      <c r="Y192" s="58" t="n">
        <f aca="false">F192*G192*2</f>
        <v>0</v>
      </c>
      <c r="Z192" s="58" t="str">
        <f aca="false">IF(X192="N",Y192,"0")</f>
        <v>0</v>
      </c>
      <c r="AA192" s="58" t="str">
        <f aca="false">IF(X192="P",Y192,"0")</f>
        <v>0</v>
      </c>
      <c r="AB192" s="172"/>
      <c r="AC192" s="172"/>
      <c r="AD192" s="172"/>
      <c r="AE192" s="172"/>
      <c r="AF192" s="172"/>
    </row>
    <row r="193" customFormat="false" ht="11.85" hidden="false" customHeight="true" outlineLevel="0" collapsed="false">
      <c r="A193" s="29"/>
      <c r="B193" s="29"/>
      <c r="C193" s="228" t="s">
        <v>1273</v>
      </c>
      <c r="D193" s="29"/>
      <c r="E193" s="29"/>
      <c r="F193" s="29"/>
      <c r="G193" s="33"/>
      <c r="H193" s="33"/>
      <c r="I193" s="310"/>
      <c r="J193" s="33"/>
      <c r="K193" s="33"/>
      <c r="L193" s="218"/>
      <c r="M193" s="33"/>
      <c r="N193" s="33"/>
      <c r="O193" s="33"/>
      <c r="P193" s="33"/>
      <c r="Q193" s="33"/>
      <c r="R193" s="33"/>
      <c r="S193" s="219"/>
      <c r="T193" s="33"/>
      <c r="U193" s="29"/>
      <c r="V193" s="29"/>
      <c r="W193" s="29"/>
      <c r="X193" s="33"/>
      <c r="Y193" s="58"/>
      <c r="Z193" s="58" t="str">
        <f aca="false">IF(X193="N",Y193,"0")</f>
        <v>0</v>
      </c>
      <c r="AA193" s="58" t="str">
        <f aca="false">IF(X193="P",Y193,"0")</f>
        <v>0</v>
      </c>
      <c r="AB193" s="29"/>
      <c r="AC193" s="29"/>
      <c r="AD193" s="29"/>
      <c r="AE193" s="29"/>
      <c r="AF193" s="29"/>
    </row>
    <row r="194" customFormat="false" ht="11.25" hidden="false" customHeight="false" outlineLevel="0" collapsed="false">
      <c r="A194" s="39" t="s">
        <v>1274</v>
      </c>
      <c r="B194" s="40" t="n">
        <v>76.5</v>
      </c>
      <c r="C194" s="39" t="s">
        <v>305</v>
      </c>
      <c r="D194" s="39" t="s">
        <v>50</v>
      </c>
      <c r="E194" s="15" t="s">
        <v>51</v>
      </c>
      <c r="F194" s="15" t="n">
        <v>16</v>
      </c>
      <c r="G194" s="15" t="n">
        <v>25</v>
      </c>
      <c r="H194" s="15"/>
      <c r="I194" s="32" t="s">
        <v>1527</v>
      </c>
      <c r="J194" s="15" t="s">
        <v>24</v>
      </c>
      <c r="K194" s="32" t="s">
        <v>327</v>
      </c>
      <c r="L194" s="47" t="s">
        <v>26</v>
      </c>
      <c r="M194" s="55" t="s">
        <v>104</v>
      </c>
      <c r="N194" s="73" t="s">
        <v>24</v>
      </c>
      <c r="O194" s="55" t="s">
        <v>1804</v>
      </c>
      <c r="P194" s="55" t="n">
        <v>25</v>
      </c>
      <c r="Q194" s="39" t="s">
        <v>1805</v>
      </c>
      <c r="R194" s="40" t="n">
        <v>140</v>
      </c>
      <c r="S194" s="317" t="n">
        <v>16344</v>
      </c>
      <c r="T194" s="39" t="s">
        <v>1806</v>
      </c>
      <c r="U194" s="202" t="s">
        <v>1277</v>
      </c>
      <c r="V194" s="202" t="s">
        <v>1277</v>
      </c>
      <c r="W194" s="33" t="s">
        <v>68</v>
      </c>
      <c r="X194" s="33" t="s">
        <v>71</v>
      </c>
      <c r="Y194" s="58"/>
      <c r="Z194" s="58" t="str">
        <f aca="false">IF(X194="N",Y194,"0")</f>
        <v>0</v>
      </c>
      <c r="AA194" s="58" t="n">
        <f aca="false">IF(X194="P",Y194,"0")</f>
        <v>0</v>
      </c>
      <c r="AB194" s="33"/>
      <c r="AC194" s="33"/>
      <c r="AD194" s="33"/>
      <c r="AE194" s="33"/>
      <c r="AF194" s="33"/>
      <c r="AG194" s="33"/>
      <c r="AH194" s="33"/>
      <c r="AI194" s="33"/>
      <c r="AJ194" s="33"/>
      <c r="AK194" s="33"/>
      <c r="AL194" s="33"/>
      <c r="AM194" s="33"/>
      <c r="AN194" s="33"/>
      <c r="AO194" s="33"/>
      <c r="AP194" s="33"/>
      <c r="AQ194" s="33"/>
      <c r="AR194" s="33"/>
      <c r="AS194" s="33"/>
      <c r="AT194" s="33"/>
    </row>
    <row r="195" customFormat="false" ht="11.85" hidden="false" customHeight="true" outlineLevel="0" collapsed="false">
      <c r="A195" s="60"/>
      <c r="B195" s="61"/>
      <c r="C195" s="60"/>
      <c r="D195" s="60"/>
      <c r="E195" s="62"/>
      <c r="F195" s="62"/>
      <c r="G195" s="213" t="n">
        <f aca="false">SUM(G194)</f>
        <v>25</v>
      </c>
      <c r="H195" s="213"/>
      <c r="I195" s="213"/>
      <c r="J195" s="213"/>
      <c r="K195" s="231"/>
      <c r="L195" s="232"/>
      <c r="M195" s="213" t="n">
        <f aca="false">G195-P195</f>
        <v>0</v>
      </c>
      <c r="N195" s="213"/>
      <c r="O195" s="213"/>
      <c r="P195" s="213" t="n">
        <f aca="false">SUM(P194)</f>
        <v>25</v>
      </c>
      <c r="Q195" s="60"/>
      <c r="R195" s="61"/>
      <c r="S195" s="321"/>
      <c r="T195" s="60"/>
      <c r="U195" s="331"/>
      <c r="V195" s="331"/>
      <c r="W195" s="62"/>
      <c r="X195" s="62"/>
      <c r="Y195" s="58"/>
      <c r="Z195" s="58" t="str">
        <f aca="false">IF(X195="N",Y195,"0")</f>
        <v>0</v>
      </c>
      <c r="AA195" s="58" t="str">
        <f aca="false">IF(X195="P",Y195,"0")</f>
        <v>0</v>
      </c>
      <c r="AB195" s="62"/>
      <c r="AC195" s="71"/>
      <c r="AD195" s="62"/>
      <c r="AE195" s="62"/>
      <c r="AF195" s="62"/>
    </row>
    <row r="196" customFormat="false" ht="11.85" hidden="false" customHeight="true" outlineLevel="0" collapsed="false">
      <c r="A196" s="29"/>
      <c r="B196" s="29"/>
      <c r="C196" s="228" t="s">
        <v>1415</v>
      </c>
      <c r="D196" s="29"/>
      <c r="E196" s="29"/>
      <c r="F196" s="29"/>
      <c r="G196" s="33"/>
      <c r="H196" s="33"/>
      <c r="I196" s="310"/>
      <c r="J196" s="33"/>
      <c r="K196" s="33"/>
      <c r="L196" s="218"/>
      <c r="M196" s="33"/>
      <c r="N196" s="33"/>
      <c r="O196" s="33"/>
      <c r="P196" s="33"/>
      <c r="Q196" s="33"/>
      <c r="R196" s="33"/>
      <c r="S196" s="323"/>
      <c r="T196" s="33"/>
      <c r="U196" s="332"/>
      <c r="V196" s="332"/>
      <c r="W196" s="29"/>
      <c r="X196" s="33"/>
      <c r="Y196" s="58"/>
      <c r="Z196" s="58" t="str">
        <f aca="false">IF(X196="N",Y196,"0")</f>
        <v>0</v>
      </c>
      <c r="AA196" s="58" t="str">
        <f aca="false">IF(X196="P",Y196,"0")</f>
        <v>0</v>
      </c>
      <c r="AB196" s="29"/>
      <c r="AC196" s="29"/>
      <c r="AD196" s="29"/>
      <c r="AE196" s="29"/>
      <c r="AF196" s="29"/>
    </row>
    <row r="197" customFormat="false" ht="11.25" hidden="false" customHeight="false" outlineLevel="0" collapsed="false">
      <c r="A197" s="39" t="s">
        <v>1274</v>
      </c>
      <c r="B197" s="40" t="n">
        <v>76.5</v>
      </c>
      <c r="C197" s="39" t="s">
        <v>305</v>
      </c>
      <c r="D197" s="39" t="s">
        <v>74</v>
      </c>
      <c r="E197" s="15" t="s">
        <v>51</v>
      </c>
      <c r="F197" s="15" t="n">
        <v>8</v>
      </c>
      <c r="G197" s="15" t="n">
        <v>25</v>
      </c>
      <c r="H197" s="15"/>
      <c r="I197" s="32" t="s">
        <v>1527</v>
      </c>
      <c r="J197" s="15" t="s">
        <v>24</v>
      </c>
      <c r="K197" s="32" t="s">
        <v>327</v>
      </c>
      <c r="L197" s="47" t="s">
        <v>26</v>
      </c>
      <c r="M197" s="55" t="s">
        <v>104</v>
      </c>
      <c r="N197" s="73" t="s">
        <v>24</v>
      </c>
      <c r="O197" s="55" t="s">
        <v>1804</v>
      </c>
      <c r="P197" s="55" t="n">
        <v>25</v>
      </c>
      <c r="Q197" s="39" t="s">
        <v>1805</v>
      </c>
      <c r="R197" s="40" t="n">
        <v>140</v>
      </c>
      <c r="S197" s="317" t="n">
        <v>16344</v>
      </c>
      <c r="T197" s="39" t="s">
        <v>1806</v>
      </c>
      <c r="U197" s="202" t="s">
        <v>1277</v>
      </c>
      <c r="V197" s="202" t="s">
        <v>1277</v>
      </c>
      <c r="W197" s="33" t="s">
        <v>68</v>
      </c>
      <c r="X197" s="33" t="s">
        <v>71</v>
      </c>
      <c r="Y197" s="58"/>
      <c r="Z197" s="58" t="str">
        <f aca="false">IF(X197="N",Y197,"0")</f>
        <v>0</v>
      </c>
      <c r="AA197" s="58" t="n">
        <f aca="false">IF(X197="P",Y197,"0")</f>
        <v>0</v>
      </c>
      <c r="AB197" s="33"/>
      <c r="AC197" s="33"/>
      <c r="AD197" s="33"/>
      <c r="AE197" s="33"/>
      <c r="AF197" s="33"/>
      <c r="AG197" s="33"/>
      <c r="AH197" s="33"/>
      <c r="AI197" s="33"/>
      <c r="AJ197" s="33"/>
      <c r="AK197" s="33"/>
      <c r="AL197" s="33"/>
      <c r="AM197" s="33"/>
      <c r="AN197" s="33"/>
      <c r="AO197" s="33"/>
      <c r="AP197" s="33"/>
      <c r="AQ197" s="33"/>
      <c r="AR197" s="33"/>
      <c r="AS197" s="33"/>
      <c r="AT197" s="33"/>
    </row>
    <row r="198" customFormat="false" ht="11.85" hidden="false" customHeight="true" outlineLevel="0" collapsed="false">
      <c r="A198" s="60"/>
      <c r="B198" s="61"/>
      <c r="C198" s="60"/>
      <c r="D198" s="60"/>
      <c r="E198" s="62"/>
      <c r="F198" s="62"/>
      <c r="G198" s="213" t="n">
        <f aca="false">SUM(G197)</f>
        <v>25</v>
      </c>
      <c r="H198" s="213"/>
      <c r="I198" s="213"/>
      <c r="J198" s="213"/>
      <c r="K198" s="231"/>
      <c r="L198" s="232"/>
      <c r="M198" s="213" t="n">
        <f aca="false">G198-P198</f>
        <v>0</v>
      </c>
      <c r="N198" s="213"/>
      <c r="O198" s="213"/>
      <c r="P198" s="213" t="n">
        <f aca="false">SUM(P197)</f>
        <v>25</v>
      </c>
      <c r="Q198" s="60"/>
      <c r="R198" s="61"/>
      <c r="S198" s="321"/>
      <c r="T198" s="60"/>
      <c r="U198" s="331"/>
      <c r="V198" s="331"/>
      <c r="W198" s="62"/>
      <c r="X198" s="62"/>
      <c r="Y198" s="58"/>
      <c r="Z198" s="58" t="str">
        <f aca="false">IF(X198="N",Y198,"0")</f>
        <v>0</v>
      </c>
      <c r="AA198" s="58" t="str">
        <f aca="false">IF(X198="P",Y198,"0")</f>
        <v>0</v>
      </c>
      <c r="AB198" s="62"/>
      <c r="AC198" s="71"/>
      <c r="AD198" s="62"/>
      <c r="AE198" s="62"/>
      <c r="AF198" s="62"/>
    </row>
    <row r="199" customFormat="false" ht="11.85" hidden="false" customHeight="true" outlineLevel="0" collapsed="false">
      <c r="A199" s="29"/>
      <c r="B199" s="29"/>
      <c r="C199" s="228" t="s">
        <v>408</v>
      </c>
      <c r="D199" s="29"/>
      <c r="E199" s="29"/>
      <c r="F199" s="29"/>
      <c r="G199" s="33"/>
      <c r="H199" s="33"/>
      <c r="I199" s="310"/>
      <c r="J199" s="33"/>
      <c r="K199" s="33"/>
      <c r="L199" s="218"/>
      <c r="M199" s="33"/>
      <c r="N199" s="33"/>
      <c r="O199" s="33"/>
      <c r="P199" s="33"/>
      <c r="Q199" s="33"/>
      <c r="R199" s="33"/>
      <c r="S199" s="323"/>
      <c r="T199" s="33"/>
      <c r="U199" s="29"/>
      <c r="V199" s="29"/>
      <c r="W199" s="29"/>
      <c r="X199" s="33"/>
      <c r="Y199" s="58" t="n">
        <f aca="false">F199*G199*2</f>
        <v>0</v>
      </c>
      <c r="Z199" s="58" t="str">
        <f aca="false">IF(X199="N",Y199,"0")</f>
        <v>0</v>
      </c>
      <c r="AA199" s="58" t="str">
        <f aca="false">IF(X199="P",Y199,"0")</f>
        <v>0</v>
      </c>
      <c r="AB199" s="29"/>
      <c r="AC199" s="29"/>
      <c r="AD199" s="29"/>
      <c r="AE199" s="29"/>
      <c r="AF199" s="29"/>
    </row>
    <row r="200" customFormat="false" ht="11.25" hidden="false" customHeight="false" outlineLevel="0" collapsed="false">
      <c r="A200" s="39" t="s">
        <v>1807</v>
      </c>
      <c r="B200" s="40" t="n">
        <v>0</v>
      </c>
      <c r="C200" s="39" t="s">
        <v>1781</v>
      </c>
      <c r="D200" s="39" t="s">
        <v>50</v>
      </c>
      <c r="E200" s="15" t="s">
        <v>51</v>
      </c>
      <c r="F200" s="15" t="n">
        <v>16</v>
      </c>
      <c r="G200" s="15" t="n">
        <v>5</v>
      </c>
      <c r="H200" s="15"/>
      <c r="I200" s="128" t="s">
        <v>410</v>
      </c>
      <c r="J200" s="15" t="s">
        <v>24</v>
      </c>
      <c r="K200" s="176" t="s">
        <v>53</v>
      </c>
      <c r="L200" s="39" t="s">
        <v>26</v>
      </c>
      <c r="M200" s="15" t="s">
        <v>411</v>
      </c>
      <c r="N200" s="15" t="s">
        <v>24</v>
      </c>
      <c r="O200" s="15"/>
      <c r="P200" s="15" t="n">
        <v>5</v>
      </c>
      <c r="Q200" s="39" t="s">
        <v>305</v>
      </c>
      <c r="R200" s="40" t="n">
        <v>0</v>
      </c>
      <c r="S200" s="238" t="n">
        <v>16343</v>
      </c>
      <c r="T200" s="39" t="s">
        <v>412</v>
      </c>
      <c r="U200" s="15" t="s">
        <v>413</v>
      </c>
      <c r="V200" s="15" t="s">
        <v>413</v>
      </c>
      <c r="W200" s="33" t="s">
        <v>68</v>
      </c>
      <c r="X200" s="15" t="s">
        <v>71</v>
      </c>
      <c r="Y200" s="58" t="n">
        <f aca="false">F200*G200*2</f>
        <v>160</v>
      </c>
      <c r="Z200" s="58" t="str">
        <f aca="false">IF(X200="N",Y200,"0")</f>
        <v>0</v>
      </c>
      <c r="AA200" s="58" t="n">
        <f aca="false">IF(X200="P",Y200,"0")</f>
        <v>160</v>
      </c>
      <c r="AB200" s="15"/>
      <c r="AC200" s="46"/>
      <c r="AD200" s="15"/>
      <c r="AE200" s="15"/>
      <c r="AF200" s="15"/>
    </row>
    <row r="201" customFormat="false" ht="11.25" hidden="false" customHeight="false" outlineLevel="0" collapsed="false">
      <c r="A201" s="39" t="s">
        <v>1807</v>
      </c>
      <c r="B201" s="40" t="n">
        <v>0</v>
      </c>
      <c r="C201" s="39" t="s">
        <v>1781</v>
      </c>
      <c r="D201" s="39" t="s">
        <v>50</v>
      </c>
      <c r="E201" s="15" t="s">
        <v>51</v>
      </c>
      <c r="F201" s="15" t="n">
        <v>16</v>
      </c>
      <c r="G201" s="15" t="n">
        <v>25</v>
      </c>
      <c r="H201" s="15"/>
      <c r="I201" s="128" t="s">
        <v>410</v>
      </c>
      <c r="J201" s="15" t="s">
        <v>24</v>
      </c>
      <c r="K201" s="176" t="s">
        <v>53</v>
      </c>
      <c r="L201" s="39" t="s">
        <v>26</v>
      </c>
      <c r="M201" s="15" t="s">
        <v>411</v>
      </c>
      <c r="N201" s="15" t="s">
        <v>24</v>
      </c>
      <c r="O201" s="15"/>
      <c r="P201" s="15" t="n">
        <v>25</v>
      </c>
      <c r="Q201" s="39" t="s">
        <v>364</v>
      </c>
      <c r="R201" s="40" t="n">
        <v>54.65</v>
      </c>
      <c r="S201" s="238" t="n">
        <v>16343</v>
      </c>
      <c r="T201" s="39" t="s">
        <v>414</v>
      </c>
      <c r="U201" s="15" t="s">
        <v>413</v>
      </c>
      <c r="V201" s="15" t="s">
        <v>413</v>
      </c>
      <c r="W201" s="33" t="s">
        <v>68</v>
      </c>
      <c r="X201" s="15" t="s">
        <v>71</v>
      </c>
      <c r="Y201" s="58" t="n">
        <f aca="false">F201*G201*2</f>
        <v>800</v>
      </c>
      <c r="Z201" s="58" t="str">
        <f aca="false">IF(X201="N",Y201,"0")</f>
        <v>0</v>
      </c>
      <c r="AA201" s="58" t="n">
        <f aca="false">IF(X201="P",Y201,"0")</f>
        <v>800</v>
      </c>
      <c r="AB201" s="15"/>
      <c r="AC201" s="46"/>
      <c r="AD201" s="15"/>
      <c r="AE201" s="15"/>
      <c r="AF201" s="15"/>
    </row>
    <row r="202" customFormat="false" ht="11.25" hidden="false" customHeight="false" outlineLevel="0" collapsed="false">
      <c r="A202" s="39" t="s">
        <v>1807</v>
      </c>
      <c r="B202" s="40" t="n">
        <v>0</v>
      </c>
      <c r="C202" s="39" t="s">
        <v>1781</v>
      </c>
      <c r="D202" s="39" t="s">
        <v>50</v>
      </c>
      <c r="E202" s="15" t="s">
        <v>51</v>
      </c>
      <c r="F202" s="15" t="n">
        <v>16</v>
      </c>
      <c r="G202" s="15" t="n">
        <v>7</v>
      </c>
      <c r="H202" s="15"/>
      <c r="I202" s="128" t="s">
        <v>410</v>
      </c>
      <c r="J202" s="15" t="s">
        <v>24</v>
      </c>
      <c r="K202" s="176" t="s">
        <v>53</v>
      </c>
      <c r="L202" s="39" t="s">
        <v>26</v>
      </c>
      <c r="M202" s="15" t="s">
        <v>415</v>
      </c>
      <c r="N202" s="15" t="s">
        <v>24</v>
      </c>
      <c r="O202" s="15"/>
      <c r="P202" s="15" t="n">
        <v>7</v>
      </c>
      <c r="Q202" s="39" t="s">
        <v>364</v>
      </c>
      <c r="R202" s="40" t="n">
        <v>48</v>
      </c>
      <c r="S202" s="238" t="n">
        <v>16345</v>
      </c>
      <c r="T202" s="39" t="s">
        <v>416</v>
      </c>
      <c r="U202" s="15" t="s">
        <v>413</v>
      </c>
      <c r="V202" s="15" t="s">
        <v>413</v>
      </c>
      <c r="W202" s="33" t="s">
        <v>68</v>
      </c>
      <c r="X202" s="15" t="s">
        <v>71</v>
      </c>
      <c r="Y202" s="58" t="n">
        <f aca="false">F202*G202*2</f>
        <v>224</v>
      </c>
      <c r="Z202" s="58" t="str">
        <f aca="false">IF(X202="N",Y202,"0")</f>
        <v>0</v>
      </c>
      <c r="AA202" s="58" t="n">
        <f aca="false">IF(X202="P",Y202,"0")</f>
        <v>224</v>
      </c>
      <c r="AB202" s="15"/>
      <c r="AC202" s="46"/>
      <c r="AD202" s="15"/>
      <c r="AE202" s="15"/>
      <c r="AF202" s="15"/>
    </row>
    <row r="203" customFormat="false" ht="11.85" hidden="false" customHeight="true" outlineLevel="0" collapsed="false">
      <c r="A203" s="60"/>
      <c r="B203" s="61"/>
      <c r="C203" s="60"/>
      <c r="D203" s="60"/>
      <c r="E203" s="62"/>
      <c r="F203" s="62"/>
      <c r="G203" s="213" t="n">
        <f aca="false">SUM(G199:G202)</f>
        <v>37</v>
      </c>
      <c r="H203" s="213"/>
      <c r="I203" s="213"/>
      <c r="J203" s="213"/>
      <c r="K203" s="231"/>
      <c r="L203" s="232"/>
      <c r="M203" s="213" t="n">
        <f aca="false">G203-P203</f>
        <v>0</v>
      </c>
      <c r="N203" s="213"/>
      <c r="O203" s="213"/>
      <c r="P203" s="213" t="n">
        <f aca="false">SUM(P199:P202)</f>
        <v>37</v>
      </c>
      <c r="Q203" s="60"/>
      <c r="R203" s="61"/>
      <c r="S203" s="321"/>
      <c r="T203" s="60"/>
      <c r="U203" s="62"/>
      <c r="V203" s="62"/>
      <c r="W203" s="62"/>
      <c r="X203" s="62"/>
      <c r="Y203" s="58" t="n">
        <f aca="false">F203*G203*2</f>
        <v>0</v>
      </c>
      <c r="Z203" s="58" t="str">
        <f aca="false">IF(X203="N",Y203,"0")</f>
        <v>0</v>
      </c>
      <c r="AA203" s="58" t="str">
        <f aca="false">IF(X203="P",Y203,"0")</f>
        <v>0</v>
      </c>
      <c r="AB203" s="62"/>
      <c r="AC203" s="71"/>
      <c r="AD203" s="62"/>
      <c r="AE203" s="62"/>
      <c r="AF203" s="62"/>
    </row>
    <row r="204" customFormat="false" ht="11.85" hidden="false" customHeight="true" outlineLevel="0" collapsed="false">
      <c r="A204" s="29"/>
      <c r="B204" s="29"/>
      <c r="C204" s="228" t="s">
        <v>418</v>
      </c>
      <c r="D204" s="29"/>
      <c r="E204" s="29"/>
      <c r="F204" s="29"/>
      <c r="G204" s="33"/>
      <c r="H204" s="33"/>
      <c r="I204" s="310"/>
      <c r="J204" s="33"/>
      <c r="K204" s="33"/>
      <c r="L204" s="47"/>
      <c r="M204" s="33"/>
      <c r="N204" s="33"/>
      <c r="O204" s="33"/>
      <c r="P204" s="33"/>
      <c r="Q204" s="33"/>
      <c r="R204" s="33"/>
      <c r="S204" s="323"/>
      <c r="T204" s="33"/>
      <c r="U204" s="29"/>
      <c r="V204" s="29"/>
      <c r="W204" s="29"/>
      <c r="X204" s="33"/>
      <c r="Y204" s="58" t="n">
        <f aca="false">F204*G204*2</f>
        <v>0</v>
      </c>
      <c r="Z204" s="58" t="str">
        <f aca="false">IF(X204="N",Y204,"0")</f>
        <v>0</v>
      </c>
      <c r="AA204" s="58" t="str">
        <f aca="false">IF(X204="P",Y204,"0")</f>
        <v>0</v>
      </c>
      <c r="AB204" s="29"/>
      <c r="AC204" s="29"/>
      <c r="AD204" s="29"/>
      <c r="AE204" s="29"/>
      <c r="AF204" s="29"/>
    </row>
    <row r="205" customFormat="false" ht="11.25" hidden="false" customHeight="false" outlineLevel="0" collapsed="false">
      <c r="A205" s="39" t="s">
        <v>1808</v>
      </c>
      <c r="B205" s="40" t="n">
        <v>0</v>
      </c>
      <c r="C205" s="39" t="s">
        <v>1781</v>
      </c>
      <c r="D205" s="39" t="s">
        <v>74</v>
      </c>
      <c r="E205" s="15" t="s">
        <v>51</v>
      </c>
      <c r="F205" s="15" t="n">
        <v>8</v>
      </c>
      <c r="G205" s="15" t="n">
        <v>5</v>
      </c>
      <c r="H205" s="15"/>
      <c r="I205" s="128" t="s">
        <v>410</v>
      </c>
      <c r="J205" s="15" t="s">
        <v>24</v>
      </c>
      <c r="K205" s="176" t="s">
        <v>53</v>
      </c>
      <c r="L205" s="39" t="s">
        <v>26</v>
      </c>
      <c r="M205" s="15" t="s">
        <v>411</v>
      </c>
      <c r="N205" s="15" t="s">
        <v>24</v>
      </c>
      <c r="O205" s="15"/>
      <c r="P205" s="15" t="n">
        <v>5</v>
      </c>
      <c r="Q205" s="39" t="s">
        <v>305</v>
      </c>
      <c r="R205" s="40" t="n">
        <v>0</v>
      </c>
      <c r="S205" s="238" t="n">
        <v>16343</v>
      </c>
      <c r="T205" s="39" t="s">
        <v>420</v>
      </c>
      <c r="U205" s="15" t="s">
        <v>413</v>
      </c>
      <c r="V205" s="15" t="s">
        <v>413</v>
      </c>
      <c r="W205" s="33" t="s">
        <v>68</v>
      </c>
      <c r="X205" s="15" t="s">
        <v>71</v>
      </c>
      <c r="Y205" s="58" t="n">
        <f aca="false">F205*G205*2</f>
        <v>80</v>
      </c>
      <c r="Z205" s="58" t="str">
        <f aca="false">IF(X205="N",Y205,"0")</f>
        <v>0</v>
      </c>
      <c r="AA205" s="58" t="n">
        <f aca="false">IF(X205="P",Y205,"0")</f>
        <v>80</v>
      </c>
      <c r="AB205" s="15"/>
      <c r="AC205" s="15"/>
      <c r="AD205" s="15"/>
      <c r="AE205" s="15"/>
      <c r="AF205" s="15"/>
    </row>
    <row r="206" customFormat="false" ht="11.25" hidden="false" customHeight="false" outlineLevel="0" collapsed="false">
      <c r="A206" s="39" t="s">
        <v>1808</v>
      </c>
      <c r="B206" s="40" t="n">
        <v>0</v>
      </c>
      <c r="C206" s="39" t="s">
        <v>1781</v>
      </c>
      <c r="D206" s="39" t="s">
        <v>74</v>
      </c>
      <c r="E206" s="15" t="s">
        <v>51</v>
      </c>
      <c r="F206" s="15" t="n">
        <v>8</v>
      </c>
      <c r="G206" s="15" t="n">
        <v>25</v>
      </c>
      <c r="H206" s="15"/>
      <c r="I206" s="128" t="s">
        <v>410</v>
      </c>
      <c r="J206" s="15" t="s">
        <v>24</v>
      </c>
      <c r="K206" s="176" t="s">
        <v>53</v>
      </c>
      <c r="L206" s="39" t="s">
        <v>26</v>
      </c>
      <c r="M206" s="15" t="s">
        <v>411</v>
      </c>
      <c r="N206" s="15" t="s">
        <v>24</v>
      </c>
      <c r="O206" s="15"/>
      <c r="P206" s="15" t="n">
        <v>25</v>
      </c>
      <c r="Q206" s="39" t="s">
        <v>364</v>
      </c>
      <c r="R206" s="40" t="n">
        <v>54.65</v>
      </c>
      <c r="S206" s="238" t="n">
        <v>16343</v>
      </c>
      <c r="T206" s="39" t="s">
        <v>414</v>
      </c>
      <c r="U206" s="15" t="s">
        <v>413</v>
      </c>
      <c r="V206" s="15" t="s">
        <v>413</v>
      </c>
      <c r="W206" s="33" t="s">
        <v>68</v>
      </c>
      <c r="X206" s="15" t="s">
        <v>71</v>
      </c>
      <c r="Y206" s="58" t="n">
        <f aca="false">F206*G206*2</f>
        <v>400</v>
      </c>
      <c r="Z206" s="58" t="str">
        <f aca="false">IF(X206="N",Y206,"0")</f>
        <v>0</v>
      </c>
      <c r="AA206" s="58" t="n">
        <f aca="false">IF(X206="P",Y206,"0")</f>
        <v>400</v>
      </c>
      <c r="AB206" s="15"/>
      <c r="AC206" s="46"/>
      <c r="AD206" s="15"/>
      <c r="AE206" s="15"/>
      <c r="AF206" s="15"/>
    </row>
    <row r="207" customFormat="false" ht="11.25" hidden="false" customHeight="false" outlineLevel="0" collapsed="false">
      <c r="A207" s="39" t="s">
        <v>1808</v>
      </c>
      <c r="B207" s="40" t="n">
        <v>0</v>
      </c>
      <c r="C207" s="39" t="s">
        <v>1781</v>
      </c>
      <c r="D207" s="39" t="s">
        <v>74</v>
      </c>
      <c r="E207" s="15" t="s">
        <v>51</v>
      </c>
      <c r="F207" s="15" t="n">
        <v>8</v>
      </c>
      <c r="G207" s="15" t="n">
        <v>7</v>
      </c>
      <c r="H207" s="15"/>
      <c r="I207" s="128" t="s">
        <v>410</v>
      </c>
      <c r="J207" s="15" t="s">
        <v>24</v>
      </c>
      <c r="K207" s="176" t="s">
        <v>53</v>
      </c>
      <c r="L207" s="39" t="s">
        <v>26</v>
      </c>
      <c r="M207" s="15" t="s">
        <v>415</v>
      </c>
      <c r="N207" s="15" t="s">
        <v>24</v>
      </c>
      <c r="O207" s="15"/>
      <c r="P207" s="15" t="n">
        <v>7</v>
      </c>
      <c r="Q207" s="39" t="s">
        <v>364</v>
      </c>
      <c r="R207" s="40" t="n">
        <v>48</v>
      </c>
      <c r="S207" s="238" t="n">
        <v>16345</v>
      </c>
      <c r="T207" s="39" t="s">
        <v>416</v>
      </c>
      <c r="U207" s="15" t="s">
        <v>413</v>
      </c>
      <c r="V207" s="15" t="s">
        <v>413</v>
      </c>
      <c r="W207" s="33" t="s">
        <v>68</v>
      </c>
      <c r="X207" s="15" t="s">
        <v>71</v>
      </c>
      <c r="Y207" s="58" t="n">
        <f aca="false">F207*G207*2</f>
        <v>112</v>
      </c>
      <c r="Z207" s="58" t="str">
        <f aca="false">IF(X207="N",Y207,"0")</f>
        <v>0</v>
      </c>
      <c r="AA207" s="58" t="n">
        <f aca="false">IF(X207="P",Y207,"0")</f>
        <v>112</v>
      </c>
      <c r="AB207" s="15"/>
      <c r="AC207" s="46"/>
      <c r="AD207" s="15"/>
      <c r="AE207" s="15"/>
      <c r="AF207" s="15"/>
    </row>
    <row r="208" customFormat="false" ht="11.85" hidden="false" customHeight="true" outlineLevel="0" collapsed="false">
      <c r="A208" s="172"/>
      <c r="B208" s="172"/>
      <c r="C208" s="172"/>
      <c r="D208" s="172"/>
      <c r="E208" s="172"/>
      <c r="F208" s="172"/>
      <c r="G208" s="223" t="n">
        <f aca="false">SUM(G204:G207)</f>
        <v>37</v>
      </c>
      <c r="H208" s="223"/>
      <c r="I208" s="223"/>
      <c r="J208" s="223"/>
      <c r="K208" s="223"/>
      <c r="L208" s="226"/>
      <c r="M208" s="223" t="n">
        <f aca="false">G208-P208</f>
        <v>0</v>
      </c>
      <c r="N208" s="223"/>
      <c r="O208" s="223"/>
      <c r="P208" s="223" t="n">
        <f aca="false">SUM(P204:P207)</f>
        <v>37</v>
      </c>
      <c r="Q208" s="79"/>
      <c r="R208" s="79"/>
      <c r="S208" s="235"/>
      <c r="T208" s="79"/>
      <c r="U208" s="172"/>
      <c r="V208" s="172"/>
      <c r="W208" s="172"/>
      <c r="X208" s="79"/>
      <c r="Y208" s="58" t="n">
        <f aca="false">F208*G208*2</f>
        <v>0</v>
      </c>
      <c r="Z208" s="58" t="str">
        <f aca="false">IF(X208="N",Y208,"0")</f>
        <v>0</v>
      </c>
      <c r="AA208" s="58" t="str">
        <f aca="false">IF(X208="P",Y208,"0")</f>
        <v>0</v>
      </c>
      <c r="AB208" s="172"/>
      <c r="AC208" s="172"/>
      <c r="AD208" s="172"/>
      <c r="AE208" s="172"/>
      <c r="AF208" s="172"/>
    </row>
    <row r="209" customFormat="false" ht="11.85" hidden="false" customHeight="true" outlineLevel="0" collapsed="false">
      <c r="A209" s="29"/>
      <c r="B209" s="29"/>
      <c r="C209" s="228" t="s">
        <v>421</v>
      </c>
      <c r="D209" s="29"/>
      <c r="E209" s="29"/>
      <c r="F209" s="29"/>
      <c r="G209" s="33"/>
      <c r="H209" s="33"/>
      <c r="I209" s="33"/>
      <c r="J209" s="33"/>
      <c r="K209" s="33"/>
      <c r="L209" s="218"/>
      <c r="M209" s="33"/>
      <c r="N209" s="33"/>
      <c r="O209" s="33"/>
      <c r="P209" s="33"/>
      <c r="Q209" s="33"/>
      <c r="R209" s="33"/>
      <c r="S209" s="219"/>
      <c r="T209" s="33"/>
      <c r="U209" s="29"/>
      <c r="V209" s="29"/>
      <c r="W209" s="29"/>
      <c r="X209" s="33"/>
      <c r="Y209" s="58" t="n">
        <f aca="false">F209*G209*2</f>
        <v>0</v>
      </c>
      <c r="Z209" s="58" t="str">
        <f aca="false">IF(X209="N",Y209,"0")</f>
        <v>0</v>
      </c>
      <c r="AA209" s="58" t="str">
        <f aca="false">IF(X209="P",Y209,"0")</f>
        <v>0</v>
      </c>
      <c r="AB209" s="29"/>
      <c r="AC209" s="29"/>
      <c r="AD209" s="29"/>
      <c r="AE209" s="29"/>
      <c r="AF209" s="29"/>
    </row>
    <row r="210" customFormat="false" ht="11.25" hidden="false" customHeight="false" outlineLevel="0" collapsed="false">
      <c r="A210" s="39" t="s">
        <v>1809</v>
      </c>
      <c r="B210" s="40" t="n">
        <v>0</v>
      </c>
      <c r="C210" s="39" t="s">
        <v>1781</v>
      </c>
      <c r="D210" s="39" t="s">
        <v>50</v>
      </c>
      <c r="E210" s="15" t="s">
        <v>51</v>
      </c>
      <c r="F210" s="15" t="n">
        <v>16</v>
      </c>
      <c r="G210" s="15" t="n">
        <v>46</v>
      </c>
      <c r="H210" s="15"/>
      <c r="I210" s="15"/>
      <c r="J210" s="15" t="s">
        <v>24</v>
      </c>
      <c r="K210" s="176" t="s">
        <v>423</v>
      </c>
      <c r="L210" s="39" t="s">
        <v>26</v>
      </c>
      <c r="M210" s="15" t="s">
        <v>423</v>
      </c>
      <c r="N210" s="15" t="s">
        <v>24</v>
      </c>
      <c r="O210" s="15"/>
      <c r="P210" s="15" t="n">
        <v>46</v>
      </c>
      <c r="Q210" s="39" t="s">
        <v>114</v>
      </c>
      <c r="R210" s="40" t="n">
        <v>0</v>
      </c>
      <c r="S210" s="22" t="s">
        <v>65</v>
      </c>
      <c r="T210" s="39" t="s">
        <v>424</v>
      </c>
      <c r="U210" s="15" t="s">
        <v>425</v>
      </c>
      <c r="V210" s="15" t="s">
        <v>425</v>
      </c>
      <c r="W210" s="15" t="s">
        <v>68</v>
      </c>
      <c r="X210" s="15" t="s">
        <v>69</v>
      </c>
      <c r="Y210" s="58" t="n">
        <f aca="false">F210*G210*2</f>
        <v>1472</v>
      </c>
      <c r="Z210" s="58" t="n">
        <f aca="false">IF(X210="N",Y210,"0")</f>
        <v>1472</v>
      </c>
      <c r="AA210" s="58" t="str">
        <f aca="false">IF(X210="P",Y210,"0")</f>
        <v>0</v>
      </c>
      <c r="AB210" s="15"/>
      <c r="AC210" s="46"/>
      <c r="AD210" s="15"/>
      <c r="AE210" s="15"/>
      <c r="AF210" s="15"/>
    </row>
    <row r="211" customFormat="false" ht="11.85" hidden="false" customHeight="true" outlineLevel="0" collapsed="false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55"/>
      <c r="L211" s="47" t="s">
        <v>26</v>
      </c>
      <c r="M211" s="33"/>
      <c r="N211" s="33"/>
      <c r="O211" s="139"/>
      <c r="P211" s="33"/>
      <c r="Q211" s="47"/>
      <c r="R211" s="48"/>
      <c r="S211" s="219"/>
      <c r="T211" s="47"/>
      <c r="U211" s="33"/>
      <c r="V211" s="33"/>
      <c r="W211" s="33"/>
      <c r="X211" s="33"/>
      <c r="Y211" s="58" t="n">
        <f aca="false">F211*G211*2</f>
        <v>0</v>
      </c>
      <c r="Z211" s="58" t="str">
        <f aca="false">IF(X211="N",Y211,"0")</f>
        <v>0</v>
      </c>
      <c r="AA211" s="58" t="str">
        <f aca="false">IF(X211="P",Y211,"0")</f>
        <v>0</v>
      </c>
      <c r="AB211" s="33"/>
      <c r="AC211" s="75"/>
      <c r="AD211" s="33"/>
      <c r="AE211" s="33"/>
      <c r="AF211" s="33"/>
    </row>
    <row r="212" customFormat="false" ht="11.85" hidden="false" customHeight="true" outlineLevel="0" collapsed="false">
      <c r="A212" s="60"/>
      <c r="B212" s="61"/>
      <c r="C212" s="60"/>
      <c r="D212" s="60"/>
      <c r="E212" s="62"/>
      <c r="F212" s="62"/>
      <c r="G212" s="213" t="n">
        <f aca="false">SUM(G209:G211)</f>
        <v>46</v>
      </c>
      <c r="H212" s="213"/>
      <c r="I212" s="213"/>
      <c r="J212" s="213"/>
      <c r="K212" s="239"/>
      <c r="L212" s="232"/>
      <c r="M212" s="213" t="n">
        <f aca="false">G212-P212</f>
        <v>0</v>
      </c>
      <c r="N212" s="213"/>
      <c r="O212" s="213"/>
      <c r="P212" s="213" t="n">
        <f aca="false">SUM(P209:P211)</f>
        <v>46</v>
      </c>
      <c r="Q212" s="60"/>
      <c r="R212" s="61"/>
      <c r="S212" s="215"/>
      <c r="T212" s="60"/>
      <c r="U212" s="62"/>
      <c r="V212" s="62"/>
      <c r="W212" s="62"/>
      <c r="X212" s="62"/>
      <c r="Y212" s="58" t="n">
        <f aca="false">F212*G212*2</f>
        <v>0</v>
      </c>
      <c r="Z212" s="58" t="str">
        <f aca="false">IF(X212="N",Y212,"0")</f>
        <v>0</v>
      </c>
      <c r="AA212" s="58" t="str">
        <f aca="false">IF(X212="P",Y212,"0")</f>
        <v>0</v>
      </c>
      <c r="AB212" s="62"/>
      <c r="AC212" s="71"/>
      <c r="AD212" s="62"/>
      <c r="AE212" s="62"/>
      <c r="AF212" s="62"/>
    </row>
    <row r="213" customFormat="false" ht="11.85" hidden="false" customHeight="true" outlineLevel="0" collapsed="false">
      <c r="A213" s="29"/>
      <c r="B213" s="29"/>
      <c r="C213" s="228" t="s">
        <v>426</v>
      </c>
      <c r="D213" s="29"/>
      <c r="E213" s="29"/>
      <c r="F213" s="29"/>
      <c r="G213" s="33"/>
      <c r="H213" s="33"/>
      <c r="I213" s="33"/>
      <c r="J213" s="33"/>
      <c r="K213" s="55"/>
      <c r="L213" s="47"/>
      <c r="M213" s="33"/>
      <c r="N213" s="33"/>
      <c r="O213" s="33"/>
      <c r="P213" s="33"/>
      <c r="Q213" s="33"/>
      <c r="R213" s="33"/>
      <c r="S213" s="219"/>
      <c r="T213" s="33"/>
      <c r="U213" s="29"/>
      <c r="V213" s="29"/>
      <c r="W213" s="29"/>
      <c r="X213" s="33"/>
      <c r="Y213" s="58" t="n">
        <f aca="false">F213*G213*2</f>
        <v>0</v>
      </c>
      <c r="Z213" s="58" t="str">
        <f aca="false">IF(X213="N",Y213,"0")</f>
        <v>0</v>
      </c>
      <c r="AA213" s="58" t="str">
        <f aca="false">IF(X213="P",Y213,"0")</f>
        <v>0</v>
      </c>
      <c r="AB213" s="29"/>
      <c r="AC213" s="29"/>
      <c r="AD213" s="29"/>
      <c r="AE213" s="29"/>
      <c r="AF213" s="29"/>
    </row>
    <row r="214" customFormat="false" ht="11.25" hidden="false" customHeight="false" outlineLevel="0" collapsed="false">
      <c r="A214" s="39" t="s">
        <v>1810</v>
      </c>
      <c r="B214" s="40" t="n">
        <v>0</v>
      </c>
      <c r="C214" s="39" t="s">
        <v>1781</v>
      </c>
      <c r="D214" s="39" t="s">
        <v>74</v>
      </c>
      <c r="E214" s="15" t="s">
        <v>51</v>
      </c>
      <c r="F214" s="15" t="n">
        <v>8</v>
      </c>
      <c r="G214" s="15" t="n">
        <v>46</v>
      </c>
      <c r="H214" s="15"/>
      <c r="I214" s="15"/>
      <c r="J214" s="15" t="s">
        <v>24</v>
      </c>
      <c r="K214" s="176" t="s">
        <v>423</v>
      </c>
      <c r="L214" s="39" t="s">
        <v>26</v>
      </c>
      <c r="M214" s="15" t="s">
        <v>423</v>
      </c>
      <c r="N214" s="15" t="s">
        <v>24</v>
      </c>
      <c r="O214" s="15"/>
      <c r="P214" s="15" t="n">
        <v>46</v>
      </c>
      <c r="Q214" s="39" t="s">
        <v>114</v>
      </c>
      <c r="R214" s="40" t="n">
        <v>0</v>
      </c>
      <c r="S214" s="22" t="s">
        <v>65</v>
      </c>
      <c r="T214" s="39" t="s">
        <v>428</v>
      </c>
      <c r="U214" s="15" t="s">
        <v>425</v>
      </c>
      <c r="V214" s="15" t="s">
        <v>425</v>
      </c>
      <c r="W214" s="15" t="s">
        <v>68</v>
      </c>
      <c r="X214" s="15" t="s">
        <v>69</v>
      </c>
      <c r="Y214" s="58" t="n">
        <f aca="false">F214*G214*2</f>
        <v>736</v>
      </c>
      <c r="Z214" s="58" t="n">
        <f aca="false">IF(X214="N",Y214,"0")</f>
        <v>736</v>
      </c>
      <c r="AA214" s="58" t="str">
        <f aca="false">IF(X214="P",Y214,"0")</f>
        <v>0</v>
      </c>
      <c r="AB214" s="15"/>
      <c r="AC214" s="46"/>
      <c r="AD214" s="15"/>
      <c r="AE214" s="15"/>
      <c r="AF214" s="15"/>
    </row>
    <row r="215" customFormat="false" ht="11.85" hidden="false" customHeight="true" outlineLevel="0" collapsed="false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47" t="s">
        <v>26</v>
      </c>
      <c r="M215" s="33"/>
      <c r="N215" s="33"/>
      <c r="O215" s="139"/>
      <c r="P215" s="33"/>
      <c r="Q215" s="47"/>
      <c r="R215" s="48"/>
      <c r="S215" s="219"/>
      <c r="T215" s="47"/>
      <c r="U215" s="33"/>
      <c r="V215" s="33"/>
      <c r="W215" s="33"/>
      <c r="X215" s="33"/>
      <c r="Y215" s="58" t="n">
        <f aca="false">F215*G215*2</f>
        <v>0</v>
      </c>
      <c r="Z215" s="58" t="str">
        <f aca="false">IF(X215="N",Y215,"0")</f>
        <v>0</v>
      </c>
      <c r="AA215" s="58" t="str">
        <f aca="false">IF(X215="P",Y215,"0")</f>
        <v>0</v>
      </c>
      <c r="AB215" s="33"/>
      <c r="AC215" s="75"/>
      <c r="AD215" s="33"/>
      <c r="AE215" s="33"/>
      <c r="AF215" s="33"/>
    </row>
    <row r="216" customFormat="false" ht="11.85" hidden="false" customHeight="true" outlineLevel="0" collapsed="false">
      <c r="A216" s="172"/>
      <c r="B216" s="172"/>
      <c r="C216" s="172"/>
      <c r="D216" s="172"/>
      <c r="E216" s="172"/>
      <c r="F216" s="172"/>
      <c r="G216" s="223" t="n">
        <f aca="false">SUM(G213:G215)</f>
        <v>46</v>
      </c>
      <c r="H216" s="223"/>
      <c r="I216" s="223"/>
      <c r="J216" s="223"/>
      <c r="K216" s="223"/>
      <c r="L216" s="226"/>
      <c r="M216" s="223" t="n">
        <f aca="false">G216-P216</f>
        <v>0</v>
      </c>
      <c r="N216" s="223"/>
      <c r="O216" s="223"/>
      <c r="P216" s="223" t="n">
        <f aca="false">SUM(P213:P215)</f>
        <v>46</v>
      </c>
      <c r="Q216" s="79"/>
      <c r="R216" s="79"/>
      <c r="S216" s="227"/>
      <c r="T216" s="79"/>
      <c r="U216" s="172"/>
      <c r="V216" s="172"/>
      <c r="W216" s="172"/>
      <c r="X216" s="79"/>
      <c r="Y216" s="58" t="n">
        <f aca="false">F216*G216*2</f>
        <v>0</v>
      </c>
      <c r="Z216" s="58" t="str">
        <f aca="false">IF(X216="N",Y216,"0")</f>
        <v>0</v>
      </c>
      <c r="AA216" s="58" t="str">
        <f aca="false">IF(X216="P",Y216,"0")</f>
        <v>0</v>
      </c>
      <c r="AB216" s="172"/>
      <c r="AC216" s="172"/>
      <c r="AD216" s="172"/>
      <c r="AE216" s="172"/>
      <c r="AF216" s="172"/>
    </row>
    <row r="217" customFormat="false" ht="11.85" hidden="false" customHeight="true" outlineLevel="0" collapsed="false">
      <c r="A217" s="133"/>
      <c r="B217" s="133"/>
      <c r="C217" s="228" t="s">
        <v>429</v>
      </c>
      <c r="D217" s="133"/>
      <c r="E217" s="133"/>
      <c r="F217" s="133"/>
      <c r="G217" s="241"/>
      <c r="H217" s="241"/>
      <c r="I217" s="241" t="s">
        <v>430</v>
      </c>
      <c r="J217" s="241"/>
      <c r="K217" s="241"/>
      <c r="L217" s="244"/>
      <c r="M217" s="241"/>
      <c r="N217" s="241"/>
      <c r="O217" s="241"/>
      <c r="P217" s="241"/>
      <c r="Q217" s="50"/>
      <c r="R217" s="50"/>
      <c r="S217" s="245"/>
      <c r="T217" s="50"/>
      <c r="U217" s="133"/>
      <c r="V217" s="133"/>
      <c r="W217" s="133"/>
      <c r="X217" s="50"/>
      <c r="Y217" s="58"/>
      <c r="Z217" s="58" t="str">
        <f aca="false">IF(X217="N",Y217,"0")</f>
        <v>0</v>
      </c>
      <c r="AA217" s="58" t="str">
        <f aca="false">IF(X217="P",Y217,"0")</f>
        <v>0</v>
      </c>
      <c r="AB217" s="133"/>
      <c r="AC217" s="133"/>
      <c r="AD217" s="133"/>
      <c r="AE217" s="133"/>
      <c r="AF217" s="133"/>
    </row>
    <row r="218" customFormat="false" ht="11.25" hidden="false" customHeight="false" outlineLevel="0" collapsed="false">
      <c r="A218" s="39" t="s">
        <v>54</v>
      </c>
      <c r="B218" s="40" t="n">
        <v>216</v>
      </c>
      <c r="C218" s="39" t="s">
        <v>55</v>
      </c>
      <c r="D218" s="39" t="s">
        <v>50</v>
      </c>
      <c r="E218" s="15" t="s">
        <v>51</v>
      </c>
      <c r="F218" s="15" t="n">
        <v>16</v>
      </c>
      <c r="G218" s="15" t="n">
        <v>172</v>
      </c>
      <c r="H218" s="15"/>
      <c r="I218" s="96" t="s">
        <v>1257</v>
      </c>
      <c r="J218" s="15"/>
      <c r="K218" s="176" t="s">
        <v>57</v>
      </c>
      <c r="L218" s="39" t="s">
        <v>26</v>
      </c>
      <c r="M218" s="15"/>
      <c r="N218" s="15"/>
      <c r="O218" s="15"/>
      <c r="P218" s="15"/>
      <c r="Q218" s="39"/>
      <c r="R218" s="40"/>
      <c r="S218" s="22"/>
      <c r="T218" s="39"/>
      <c r="U218" s="15"/>
      <c r="V218" s="15"/>
      <c r="W218" s="15"/>
      <c r="X218" s="15"/>
      <c r="Y218" s="58"/>
      <c r="Z218" s="58" t="str">
        <f aca="false">IF(X218="N",Y218,"0")</f>
        <v>0</v>
      </c>
      <c r="AA218" s="58" t="str">
        <f aca="false">IF(X218="P",Y218,"0")</f>
        <v>0</v>
      </c>
      <c r="AB218" s="15"/>
      <c r="AC218" s="46"/>
      <c r="AD218" s="15"/>
      <c r="AE218" s="15"/>
      <c r="AF218" s="15"/>
    </row>
    <row r="219" customFormat="false" ht="11.25" hidden="false" customHeight="false" outlineLevel="0" collapsed="false">
      <c r="A219" s="39" t="s">
        <v>54</v>
      </c>
      <c r="B219" s="40" t="n">
        <v>216</v>
      </c>
      <c r="C219" s="39" t="s">
        <v>55</v>
      </c>
      <c r="D219" s="39" t="s">
        <v>50</v>
      </c>
      <c r="E219" s="15" t="s">
        <v>51</v>
      </c>
      <c r="F219" s="15" t="n">
        <v>16</v>
      </c>
      <c r="G219" s="15" t="n">
        <v>73</v>
      </c>
      <c r="H219" s="15"/>
      <c r="I219" s="96" t="s">
        <v>309</v>
      </c>
      <c r="J219" s="15"/>
      <c r="K219" s="176" t="s">
        <v>57</v>
      </c>
      <c r="L219" s="39" t="s">
        <v>26</v>
      </c>
      <c r="M219" s="15"/>
      <c r="N219" s="15"/>
      <c r="O219" s="15"/>
      <c r="P219" s="15"/>
      <c r="Q219" s="39"/>
      <c r="R219" s="40"/>
      <c r="S219" s="22"/>
      <c r="T219" s="39"/>
      <c r="U219" s="15"/>
      <c r="V219" s="15"/>
      <c r="W219" s="15"/>
      <c r="X219" s="15"/>
      <c r="Y219" s="58"/>
      <c r="Z219" s="58" t="str">
        <f aca="false">IF(X219="N",Y219,"0")</f>
        <v>0</v>
      </c>
      <c r="AA219" s="58" t="str">
        <f aca="false">IF(X219="P",Y219,"0")</f>
        <v>0</v>
      </c>
      <c r="AB219" s="15"/>
      <c r="AC219" s="46"/>
      <c r="AD219" s="15"/>
      <c r="AE219" s="15"/>
      <c r="AF219" s="15"/>
    </row>
    <row r="220" customFormat="false" ht="11.25" hidden="false" customHeight="false" outlineLevel="0" collapsed="false">
      <c r="A220" s="39"/>
      <c r="B220" s="40"/>
      <c r="C220" s="39"/>
      <c r="D220" s="39"/>
      <c r="E220" s="15"/>
      <c r="F220" s="15"/>
      <c r="G220" s="15"/>
      <c r="H220" s="15"/>
      <c r="I220" s="96"/>
      <c r="J220" s="15"/>
      <c r="K220" s="176"/>
      <c r="L220" s="39" t="s">
        <v>26</v>
      </c>
      <c r="M220" s="15" t="s">
        <v>53</v>
      </c>
      <c r="N220" s="15"/>
      <c r="O220" s="15"/>
      <c r="P220" s="15"/>
      <c r="Q220" s="39" t="s">
        <v>89</v>
      </c>
      <c r="R220" s="40"/>
      <c r="S220" s="22"/>
      <c r="T220" s="39"/>
      <c r="U220" s="15"/>
      <c r="V220" s="15"/>
      <c r="W220" s="15"/>
      <c r="X220" s="15"/>
      <c r="Y220" s="58"/>
      <c r="Z220" s="58" t="str">
        <f aca="false">IF(X220="N",Y220,"0")</f>
        <v>0</v>
      </c>
      <c r="AA220" s="58" t="str">
        <f aca="false">IF(X220="P",Y220,"0")</f>
        <v>0</v>
      </c>
      <c r="AB220" s="15"/>
      <c r="AC220" s="46"/>
      <c r="AD220" s="15"/>
      <c r="AE220" s="15"/>
      <c r="AF220" s="15"/>
    </row>
    <row r="221" customFormat="false" ht="11.85" hidden="false" customHeight="true" outlineLevel="0" collapsed="false">
      <c r="A221" s="208"/>
      <c r="B221" s="208"/>
      <c r="C221" s="208"/>
      <c r="D221" s="208"/>
      <c r="E221" s="208"/>
      <c r="F221" s="208"/>
      <c r="G221" s="213" t="n">
        <f aca="false">SUM(G218:G219)</f>
        <v>245</v>
      </c>
      <c r="H221" s="213"/>
      <c r="I221" s="213"/>
      <c r="J221" s="213"/>
      <c r="K221" s="213"/>
      <c r="L221" s="214"/>
      <c r="M221" s="213"/>
      <c r="N221" s="213"/>
      <c r="O221" s="213"/>
      <c r="P221" s="213"/>
      <c r="Q221" s="62"/>
      <c r="R221" s="62"/>
      <c r="S221" s="215"/>
      <c r="T221" s="62"/>
      <c r="U221" s="208"/>
      <c r="V221" s="208"/>
      <c r="W221" s="208"/>
      <c r="X221" s="62"/>
      <c r="Y221" s="58"/>
      <c r="Z221" s="58" t="str">
        <f aca="false">IF(X221="N",Y221,"0")</f>
        <v>0</v>
      </c>
      <c r="AA221" s="58" t="str">
        <f aca="false">IF(X221="P",Y221,"0")</f>
        <v>0</v>
      </c>
      <c r="AB221" s="208"/>
      <c r="AC221" s="208"/>
      <c r="AD221" s="208"/>
      <c r="AE221" s="208"/>
      <c r="AF221" s="208"/>
      <c r="IV221" s="208" t="n">
        <f aca="false">SUM(A221:IU221)</f>
        <v>245</v>
      </c>
    </row>
    <row r="222" customFormat="false" ht="11.85" hidden="false" customHeight="true" outlineLevel="0" collapsed="false">
      <c r="A222" s="133"/>
      <c r="B222" s="133"/>
      <c r="C222" s="228" t="s">
        <v>431</v>
      </c>
      <c r="D222" s="133"/>
      <c r="E222" s="133"/>
      <c r="F222" s="133"/>
      <c r="G222" s="241"/>
      <c r="H222" s="241"/>
      <c r="I222" s="241" t="s">
        <v>430</v>
      </c>
      <c r="J222" s="241"/>
      <c r="K222" s="241"/>
      <c r="L222" s="244"/>
      <c r="M222" s="241"/>
      <c r="N222" s="241"/>
      <c r="O222" s="241"/>
      <c r="P222" s="241"/>
      <c r="Q222" s="50"/>
      <c r="R222" s="50"/>
      <c r="S222" s="245"/>
      <c r="T222" s="50"/>
      <c r="U222" s="133"/>
      <c r="V222" s="133"/>
      <c r="W222" s="133"/>
      <c r="X222" s="50"/>
      <c r="Y222" s="58"/>
      <c r="Z222" s="58" t="str">
        <f aca="false">IF(X222="N",Y222,"0")</f>
        <v>0</v>
      </c>
      <c r="AA222" s="58" t="str">
        <f aca="false">IF(X222="P",Y222,"0")</f>
        <v>0</v>
      </c>
      <c r="AB222" s="133"/>
      <c r="AC222" s="133"/>
      <c r="AD222" s="133"/>
      <c r="AE222" s="133"/>
      <c r="AF222" s="133"/>
    </row>
    <row r="223" customFormat="false" ht="11.25" hidden="false" customHeight="false" outlineLevel="0" collapsed="false">
      <c r="A223" s="39" t="s">
        <v>54</v>
      </c>
      <c r="B223" s="40" t="n">
        <v>216</v>
      </c>
      <c r="C223" s="39" t="s">
        <v>55</v>
      </c>
      <c r="D223" s="39" t="s">
        <v>74</v>
      </c>
      <c r="E223" s="15" t="s">
        <v>51</v>
      </c>
      <c r="F223" s="15" t="n">
        <v>8</v>
      </c>
      <c r="G223" s="15" t="n">
        <v>172</v>
      </c>
      <c r="H223" s="15"/>
      <c r="I223" s="96" t="s">
        <v>1257</v>
      </c>
      <c r="J223" s="15"/>
      <c r="K223" s="176" t="s">
        <v>57</v>
      </c>
      <c r="L223" s="39" t="s">
        <v>26</v>
      </c>
      <c r="M223" s="15"/>
      <c r="N223" s="15"/>
      <c r="O223" s="15"/>
      <c r="P223" s="15"/>
      <c r="Q223" s="39"/>
      <c r="R223" s="40"/>
      <c r="S223" s="22"/>
      <c r="T223" s="39"/>
      <c r="U223" s="15"/>
      <c r="V223" s="15"/>
      <c r="W223" s="15"/>
      <c r="X223" s="15"/>
      <c r="Y223" s="58"/>
      <c r="Z223" s="58" t="str">
        <f aca="false">IF(X223="N",Y223,"0")</f>
        <v>0</v>
      </c>
      <c r="AA223" s="58" t="str">
        <f aca="false">IF(X223="P",Y223,"0")</f>
        <v>0</v>
      </c>
      <c r="AB223" s="15"/>
      <c r="AC223" s="46"/>
      <c r="AD223" s="15"/>
      <c r="AE223" s="15"/>
      <c r="AF223" s="15"/>
    </row>
    <row r="224" customFormat="false" ht="11.25" hidden="false" customHeight="false" outlineLevel="0" collapsed="false">
      <c r="A224" s="39" t="s">
        <v>54</v>
      </c>
      <c r="B224" s="40" t="n">
        <v>216</v>
      </c>
      <c r="C224" s="39" t="s">
        <v>55</v>
      </c>
      <c r="D224" s="39" t="s">
        <v>74</v>
      </c>
      <c r="E224" s="15" t="s">
        <v>51</v>
      </c>
      <c r="F224" s="15" t="n">
        <v>8</v>
      </c>
      <c r="G224" s="15" t="n">
        <v>73</v>
      </c>
      <c r="H224" s="15"/>
      <c r="I224" s="96" t="s">
        <v>309</v>
      </c>
      <c r="J224" s="15"/>
      <c r="K224" s="176" t="s">
        <v>57</v>
      </c>
      <c r="L224" s="39" t="s">
        <v>26</v>
      </c>
      <c r="M224" s="15"/>
      <c r="N224" s="15"/>
      <c r="O224" s="15"/>
      <c r="P224" s="15"/>
      <c r="Q224" s="39"/>
      <c r="R224" s="40"/>
      <c r="S224" s="22"/>
      <c r="T224" s="39"/>
      <c r="U224" s="15"/>
      <c r="V224" s="15"/>
      <c r="W224" s="15"/>
      <c r="X224" s="15"/>
      <c r="Y224" s="58"/>
      <c r="Z224" s="58" t="str">
        <f aca="false">IF(X224="N",Y224,"0")</f>
        <v>0</v>
      </c>
      <c r="AA224" s="58" t="str">
        <f aca="false">IF(X224="P",Y224,"0")</f>
        <v>0</v>
      </c>
      <c r="AB224" s="15"/>
      <c r="AC224" s="46"/>
      <c r="AD224" s="15"/>
      <c r="AE224" s="15"/>
      <c r="AF224" s="15"/>
    </row>
    <row r="225" customFormat="false" ht="11.25" hidden="false" customHeight="false" outlineLevel="0" collapsed="false">
      <c r="A225" s="39"/>
      <c r="B225" s="40"/>
      <c r="C225" s="39"/>
      <c r="D225" s="39"/>
      <c r="E225" s="15"/>
      <c r="F225" s="15"/>
      <c r="G225" s="15"/>
      <c r="H225" s="15"/>
      <c r="I225" s="96"/>
      <c r="J225" s="15"/>
      <c r="K225" s="176"/>
      <c r="L225" s="39" t="s">
        <v>26</v>
      </c>
      <c r="M225" s="15" t="s">
        <v>432</v>
      </c>
      <c r="N225" s="15"/>
      <c r="O225" s="15"/>
      <c r="P225" s="15"/>
      <c r="Q225" s="39" t="s">
        <v>85</v>
      </c>
      <c r="R225" s="40"/>
      <c r="S225" s="22"/>
      <c r="T225" s="39"/>
      <c r="U225" s="15"/>
      <c r="V225" s="15"/>
      <c r="W225" s="15"/>
      <c r="X225" s="15"/>
      <c r="Y225" s="58"/>
      <c r="Z225" s="58" t="str">
        <f aca="false">IF(X225="N",Y225,"0")</f>
        <v>0</v>
      </c>
      <c r="AA225" s="58" t="str">
        <f aca="false">IF(X225="P",Y225,"0")</f>
        <v>0</v>
      </c>
      <c r="AB225" s="15"/>
      <c r="AC225" s="46"/>
      <c r="AD225" s="15"/>
      <c r="AE225" s="15"/>
      <c r="AF225" s="15"/>
    </row>
    <row r="226" customFormat="false" ht="12.75" hidden="false" customHeight="false" outlineLevel="0" collapsed="false">
      <c r="A226" s="247"/>
      <c r="B226" s="247"/>
      <c r="C226" s="247"/>
      <c r="D226" s="247"/>
      <c r="E226" s="247"/>
      <c r="F226" s="247"/>
      <c r="G226" s="213" t="n">
        <f aca="false">SUM(G223:G225)</f>
        <v>245</v>
      </c>
      <c r="H226" s="247"/>
      <c r="I226" s="247"/>
      <c r="J226" s="247"/>
      <c r="K226" s="247"/>
      <c r="L226" s="247"/>
      <c r="M226" s="247"/>
      <c r="N226" s="247"/>
      <c r="O226" s="247"/>
      <c r="P226" s="247"/>
      <c r="Q226" s="247"/>
      <c r="R226" s="247"/>
      <c r="S226" s="250"/>
      <c r="T226" s="247"/>
      <c r="U226" s="247"/>
      <c r="V226" s="247"/>
      <c r="W226" s="247"/>
      <c r="X226" s="247"/>
      <c r="Y226" s="58"/>
      <c r="Z226" s="58" t="str">
        <f aca="false">IF(X226="N",Y226,"0")</f>
        <v>0</v>
      </c>
      <c r="AA226" s="58" t="str">
        <f aca="false">IF(X226="P",Y226,"0")</f>
        <v>0</v>
      </c>
      <c r="AB226" s="247"/>
      <c r="AC226" s="247"/>
      <c r="AD226" s="247"/>
      <c r="AE226" s="247"/>
      <c r="AF226" s="247"/>
    </row>
    <row r="227" customFormat="false" ht="11.85" hidden="false" customHeight="true" outlineLevel="0" collapsed="false">
      <c r="C227" s="255" t="s">
        <v>445</v>
      </c>
      <c r="G227" s="15"/>
      <c r="H227" s="15"/>
      <c r="I227" s="15"/>
      <c r="J227" s="15"/>
      <c r="K227" s="15"/>
      <c r="L227" s="20"/>
      <c r="M227" s="15"/>
      <c r="N227" s="15"/>
      <c r="O227" s="15"/>
      <c r="P227" s="15"/>
      <c r="Q227" s="15"/>
      <c r="R227" s="15"/>
      <c r="S227" s="219"/>
      <c r="T227" s="15"/>
      <c r="X227" s="15"/>
      <c r="Y227" s="58" t="n">
        <f aca="false">F227*G227*2</f>
        <v>0</v>
      </c>
      <c r="Z227" s="58" t="str">
        <f aca="false">IF(X227="N",Y227,"0")</f>
        <v>0</v>
      </c>
      <c r="AA227" s="58" t="str">
        <f aca="false">IF(X227="P",Y227,"0")</f>
        <v>0</v>
      </c>
    </row>
    <row r="228" customFormat="false" ht="11.25" hidden="false" customHeight="false" outlineLevel="0" collapsed="false">
      <c r="A228" s="39" t="s">
        <v>449</v>
      </c>
      <c r="B228" s="40" t="n">
        <v>400</v>
      </c>
      <c r="C228" s="39" t="s">
        <v>55</v>
      </c>
      <c r="D228" s="39" t="s">
        <v>50</v>
      </c>
      <c r="E228" s="15" t="s">
        <v>51</v>
      </c>
      <c r="F228" s="15" t="n">
        <v>16</v>
      </c>
      <c r="G228" s="15" t="n">
        <v>25</v>
      </c>
      <c r="H228" s="15"/>
      <c r="I228" s="15"/>
      <c r="J228" s="15" t="s">
        <v>24</v>
      </c>
      <c r="K228" s="200" t="s">
        <v>346</v>
      </c>
      <c r="L228" s="201" t="s">
        <v>26</v>
      </c>
      <c r="M228" s="202" t="s">
        <v>240</v>
      </c>
      <c r="N228" s="15" t="s">
        <v>24</v>
      </c>
      <c r="O228" s="15" t="s">
        <v>346</v>
      </c>
      <c r="P228" s="15" t="n">
        <v>25</v>
      </c>
      <c r="Q228" s="39" t="s">
        <v>114</v>
      </c>
      <c r="R228" s="40" t="n">
        <v>80.75</v>
      </c>
      <c r="S228" s="316" t="s">
        <v>65</v>
      </c>
      <c r="T228" s="39" t="s">
        <v>450</v>
      </c>
      <c r="U228" s="15" t="s">
        <v>244</v>
      </c>
      <c r="V228" s="15" t="s">
        <v>244</v>
      </c>
      <c r="W228" s="33" t="s">
        <v>231</v>
      </c>
      <c r="X228" s="15" t="s">
        <v>69</v>
      </c>
      <c r="Y228" s="58" t="n">
        <f aca="false">F228*G228*2</f>
        <v>800</v>
      </c>
      <c r="Z228" s="58" t="n">
        <f aca="false">IF(X228="N",Y228,"0")</f>
        <v>800</v>
      </c>
      <c r="AA228" s="58" t="str">
        <f aca="false">IF(X228="P",Y228,"0")</f>
        <v>0</v>
      </c>
      <c r="AB228" s="15"/>
      <c r="AC228" s="46"/>
      <c r="AD228" s="15"/>
      <c r="AE228" s="15"/>
      <c r="AF228" s="15"/>
    </row>
    <row r="229" customFormat="false" ht="11.25" hidden="false" customHeight="false" outlineLevel="0" collapsed="false">
      <c r="A229" s="39" t="s">
        <v>451</v>
      </c>
      <c r="B229" s="40" t="n">
        <v>360</v>
      </c>
      <c r="C229" s="39" t="s">
        <v>55</v>
      </c>
      <c r="D229" s="39" t="s">
        <v>50</v>
      </c>
      <c r="E229" s="15" t="s">
        <v>51</v>
      </c>
      <c r="F229" s="15" t="n">
        <v>16</v>
      </c>
      <c r="G229" s="15" t="n">
        <v>25</v>
      </c>
      <c r="H229" s="15"/>
      <c r="I229" s="15" t="s">
        <v>452</v>
      </c>
      <c r="J229" s="15" t="s">
        <v>24</v>
      </c>
      <c r="K229" s="200" t="s">
        <v>259</v>
      </c>
      <c r="L229" s="201" t="s">
        <v>26</v>
      </c>
      <c r="M229" s="202" t="s">
        <v>234</v>
      </c>
      <c r="N229" s="15" t="s">
        <v>24</v>
      </c>
      <c r="O229" s="15" t="s">
        <v>453</v>
      </c>
      <c r="P229" s="15" t="n">
        <v>25</v>
      </c>
      <c r="Q229" s="39" t="s">
        <v>114</v>
      </c>
      <c r="R229" s="40" t="n">
        <v>83</v>
      </c>
      <c r="S229" s="316" t="s">
        <v>234</v>
      </c>
      <c r="T229" s="39" t="s">
        <v>454</v>
      </c>
      <c r="U229" s="15" t="s">
        <v>244</v>
      </c>
      <c r="V229" s="15" t="s">
        <v>244</v>
      </c>
      <c r="W229" s="33" t="s">
        <v>231</v>
      </c>
      <c r="X229" s="15" t="s">
        <v>71</v>
      </c>
      <c r="Y229" s="58" t="n">
        <f aca="false">F229*G229*2</f>
        <v>800</v>
      </c>
      <c r="Z229" s="58" t="str">
        <f aca="false">IF(X229="N",Y229,"0")</f>
        <v>0</v>
      </c>
      <c r="AA229" s="58" t="n">
        <f aca="false">IF(X229="P",Y229,"0")</f>
        <v>800</v>
      </c>
      <c r="AB229" s="15"/>
      <c r="AC229" s="46"/>
      <c r="AD229" s="15"/>
      <c r="AE229" s="15"/>
      <c r="AF229" s="15"/>
    </row>
    <row r="230" customFormat="false" ht="11.25" hidden="false" customHeight="false" outlineLevel="0" collapsed="false">
      <c r="A230" s="39" t="s">
        <v>455</v>
      </c>
      <c r="B230" s="40" t="n">
        <v>34.65</v>
      </c>
      <c r="C230" s="39" t="s">
        <v>114</v>
      </c>
      <c r="D230" s="39" t="s">
        <v>50</v>
      </c>
      <c r="E230" s="15" t="s">
        <v>51</v>
      </c>
      <c r="F230" s="15" t="n">
        <v>16</v>
      </c>
      <c r="G230" s="15" t="n">
        <v>25</v>
      </c>
      <c r="H230" s="15"/>
      <c r="I230" s="15" t="n">
        <v>23426</v>
      </c>
      <c r="J230" s="15" t="s">
        <v>24</v>
      </c>
      <c r="K230" s="200" t="s">
        <v>57</v>
      </c>
      <c r="L230" s="201" t="s">
        <v>26</v>
      </c>
      <c r="M230" s="202" t="s">
        <v>139</v>
      </c>
      <c r="N230" s="15" t="s">
        <v>24</v>
      </c>
      <c r="O230" s="15" t="s">
        <v>456</v>
      </c>
      <c r="P230" s="15" t="n">
        <v>25</v>
      </c>
      <c r="Q230" s="39" t="s">
        <v>364</v>
      </c>
      <c r="R230" s="40" t="n">
        <v>26.15</v>
      </c>
      <c r="S230" s="316" t="s">
        <v>240</v>
      </c>
      <c r="T230" s="39" t="s">
        <v>365</v>
      </c>
      <c r="U230" s="15" t="s">
        <v>244</v>
      </c>
      <c r="V230" s="15" t="s">
        <v>244</v>
      </c>
      <c r="W230" s="33" t="s">
        <v>231</v>
      </c>
      <c r="X230" s="15" t="s">
        <v>71</v>
      </c>
      <c r="Y230" s="58" t="n">
        <f aca="false">F230*G230*2</f>
        <v>800</v>
      </c>
      <c r="Z230" s="58" t="str">
        <f aca="false">IF(X230="N",Y230,"0")</f>
        <v>0</v>
      </c>
      <c r="AA230" s="58" t="n">
        <f aca="false">IF(X230="P",Y230,"0")</f>
        <v>800</v>
      </c>
      <c r="AB230" s="15"/>
      <c r="AC230" s="46"/>
      <c r="AD230" s="15"/>
      <c r="AE230" s="15"/>
      <c r="AF230" s="15"/>
    </row>
    <row r="231" customFormat="false" ht="11.25" hidden="false" customHeight="false" outlineLevel="0" collapsed="false">
      <c r="A231" s="39" t="s">
        <v>457</v>
      </c>
      <c r="B231" s="40" t="n">
        <v>35</v>
      </c>
      <c r="C231" s="39" t="s">
        <v>114</v>
      </c>
      <c r="D231" s="39" t="s">
        <v>50</v>
      </c>
      <c r="E231" s="15" t="s">
        <v>51</v>
      </c>
      <c r="F231" s="15" t="n">
        <v>16</v>
      </c>
      <c r="G231" s="15" t="n">
        <v>25</v>
      </c>
      <c r="H231" s="15"/>
      <c r="I231" s="15" t="n">
        <v>23435</v>
      </c>
      <c r="J231" s="15" t="s">
        <v>24</v>
      </c>
      <c r="K231" s="200" t="s">
        <v>57</v>
      </c>
      <c r="L231" s="201" t="s">
        <v>26</v>
      </c>
      <c r="M231" s="202" t="s">
        <v>139</v>
      </c>
      <c r="N231" s="15" t="s">
        <v>24</v>
      </c>
      <c r="O231" s="15" t="s">
        <v>458</v>
      </c>
      <c r="P231" s="15" t="n">
        <v>25</v>
      </c>
      <c r="Q231" s="39" t="s">
        <v>114</v>
      </c>
      <c r="R231" s="40" t="n">
        <v>24.18</v>
      </c>
      <c r="S231" s="316" t="s">
        <v>240</v>
      </c>
      <c r="T231" s="39" t="s">
        <v>403</v>
      </c>
      <c r="U231" s="15" t="s">
        <v>244</v>
      </c>
      <c r="V231" s="15" t="s">
        <v>244</v>
      </c>
      <c r="W231" s="33" t="s">
        <v>231</v>
      </c>
      <c r="X231" s="15" t="s">
        <v>71</v>
      </c>
      <c r="Y231" s="58" t="n">
        <f aca="false">F231*G231*2</f>
        <v>800</v>
      </c>
      <c r="Z231" s="58" t="str">
        <f aca="false">IF(X231="N",Y231,"0")</f>
        <v>0</v>
      </c>
      <c r="AA231" s="58" t="n">
        <f aca="false">IF(X231="P",Y231,"0")</f>
        <v>800</v>
      </c>
      <c r="AB231" s="15"/>
      <c r="AC231" s="46"/>
      <c r="AD231" s="15"/>
      <c r="AE231" s="15"/>
      <c r="AF231" s="15"/>
    </row>
    <row r="232" customFormat="false" ht="11.25" hidden="false" customHeight="false" outlineLevel="0" collapsed="false">
      <c r="A232" s="39" t="s">
        <v>459</v>
      </c>
      <c r="B232" s="40" t="n">
        <v>35</v>
      </c>
      <c r="C232" s="39" t="s">
        <v>114</v>
      </c>
      <c r="D232" s="39" t="s">
        <v>50</v>
      </c>
      <c r="E232" s="15" t="s">
        <v>51</v>
      </c>
      <c r="F232" s="15" t="n">
        <v>16</v>
      </c>
      <c r="G232" s="15" t="n">
        <v>25</v>
      </c>
      <c r="H232" s="15"/>
      <c r="I232" s="15" t="n">
        <v>23380</v>
      </c>
      <c r="J232" s="15" t="s">
        <v>24</v>
      </c>
      <c r="K232" s="200" t="s">
        <v>57</v>
      </c>
      <c r="L232" s="201" t="s">
        <v>26</v>
      </c>
      <c r="M232" s="202" t="s">
        <v>139</v>
      </c>
      <c r="N232" s="15" t="s">
        <v>24</v>
      </c>
      <c r="O232" s="15" t="s">
        <v>458</v>
      </c>
      <c r="P232" s="15" t="n">
        <v>25</v>
      </c>
      <c r="Q232" s="39" t="s">
        <v>114</v>
      </c>
      <c r="R232" s="40" t="n">
        <v>24.18</v>
      </c>
      <c r="S232" s="316" t="s">
        <v>240</v>
      </c>
      <c r="T232" s="39" t="s">
        <v>403</v>
      </c>
      <c r="U232" s="15" t="s">
        <v>244</v>
      </c>
      <c r="V232" s="15" t="s">
        <v>244</v>
      </c>
      <c r="W232" s="33" t="s">
        <v>231</v>
      </c>
      <c r="X232" s="15" t="s">
        <v>71</v>
      </c>
      <c r="Y232" s="58" t="n">
        <f aca="false">F232*G232*2</f>
        <v>800</v>
      </c>
      <c r="Z232" s="58" t="str">
        <f aca="false">IF(X232="N",Y232,"0")</f>
        <v>0</v>
      </c>
      <c r="AA232" s="58" t="n">
        <f aca="false">IF(X232="P",Y232,"0")</f>
        <v>800</v>
      </c>
      <c r="AB232" s="15"/>
      <c r="AC232" s="46"/>
      <c r="AD232" s="15"/>
      <c r="AE232" s="15"/>
      <c r="AF232" s="15"/>
    </row>
    <row r="233" customFormat="false" ht="11.25" hidden="false" customHeight="false" outlineLevel="0" collapsed="false">
      <c r="A233" s="39" t="s">
        <v>460</v>
      </c>
      <c r="B233" s="40" t="n">
        <v>48.4</v>
      </c>
      <c r="C233" s="39" t="s">
        <v>114</v>
      </c>
      <c r="D233" s="39" t="s">
        <v>50</v>
      </c>
      <c r="E233" s="15" t="s">
        <v>51</v>
      </c>
      <c r="F233" s="15" t="n">
        <v>16</v>
      </c>
      <c r="G233" s="15" t="n">
        <v>25</v>
      </c>
      <c r="H233" s="15"/>
      <c r="I233" s="15" t="n">
        <v>23519</v>
      </c>
      <c r="J233" s="15" t="s">
        <v>24</v>
      </c>
      <c r="K233" s="200" t="s">
        <v>57</v>
      </c>
      <c r="L233" s="201" t="s">
        <v>26</v>
      </c>
      <c r="M233" s="202" t="s">
        <v>235</v>
      </c>
      <c r="N233" s="15" t="s">
        <v>24</v>
      </c>
      <c r="O233" s="15" t="s">
        <v>461</v>
      </c>
      <c r="P233" s="15" t="n">
        <v>25</v>
      </c>
      <c r="Q233" s="39" t="s">
        <v>114</v>
      </c>
      <c r="R233" s="40" t="n">
        <v>77</v>
      </c>
      <c r="S233" s="316" t="s">
        <v>139</v>
      </c>
      <c r="T233" s="39" t="s">
        <v>462</v>
      </c>
      <c r="U233" s="15" t="s">
        <v>244</v>
      </c>
      <c r="V233" s="15" t="s">
        <v>244</v>
      </c>
      <c r="W233" s="33" t="s">
        <v>231</v>
      </c>
      <c r="X233" s="15" t="s">
        <v>71</v>
      </c>
      <c r="Y233" s="58" t="n">
        <f aca="false">F233*G233*2</f>
        <v>800</v>
      </c>
      <c r="Z233" s="58" t="str">
        <f aca="false">IF(X233="N",Y233,"0")</f>
        <v>0</v>
      </c>
      <c r="AA233" s="58" t="n">
        <f aca="false">IF(X233="P",Y233,"0")</f>
        <v>800</v>
      </c>
      <c r="AB233" s="15"/>
      <c r="AC233" s="46"/>
      <c r="AD233" s="15"/>
      <c r="AE233" s="15"/>
      <c r="AF233" s="15"/>
    </row>
    <row r="234" customFormat="false" ht="11.25" hidden="false" customHeight="false" outlineLevel="0" collapsed="false">
      <c r="A234" s="39" t="s">
        <v>463</v>
      </c>
      <c r="B234" s="40" t="n">
        <v>36</v>
      </c>
      <c r="C234" s="39" t="s">
        <v>114</v>
      </c>
      <c r="D234" s="39" t="s">
        <v>50</v>
      </c>
      <c r="E234" s="15" t="s">
        <v>51</v>
      </c>
      <c r="F234" s="15" t="n">
        <v>16</v>
      </c>
      <c r="G234" s="15" t="n">
        <v>25</v>
      </c>
      <c r="H234" s="15"/>
      <c r="I234" s="123" t="s">
        <v>464</v>
      </c>
      <c r="J234" s="15" t="s">
        <v>24</v>
      </c>
      <c r="K234" s="200" t="s">
        <v>57</v>
      </c>
      <c r="L234" s="201" t="s">
        <v>26</v>
      </c>
      <c r="M234" s="202" t="s">
        <v>234</v>
      </c>
      <c r="N234" s="15" t="s">
        <v>24</v>
      </c>
      <c r="O234" s="15" t="s">
        <v>334</v>
      </c>
      <c r="P234" s="15" t="n">
        <v>25</v>
      </c>
      <c r="Q234" s="39" t="s">
        <v>114</v>
      </c>
      <c r="R234" s="40" t="n">
        <v>86.5</v>
      </c>
      <c r="S234" s="316" t="s">
        <v>234</v>
      </c>
      <c r="T234" s="39" t="s">
        <v>465</v>
      </c>
      <c r="U234" s="15" t="s">
        <v>244</v>
      </c>
      <c r="V234" s="15" t="s">
        <v>244</v>
      </c>
      <c r="W234" s="33" t="s">
        <v>231</v>
      </c>
      <c r="X234" s="15" t="s">
        <v>71</v>
      </c>
      <c r="Y234" s="58" t="n">
        <f aca="false">F234*G234*2</f>
        <v>800</v>
      </c>
      <c r="Z234" s="58" t="str">
        <f aca="false">IF(X234="N",Y234,"0")</f>
        <v>0</v>
      </c>
      <c r="AA234" s="58" t="n">
        <f aca="false">IF(X234="P",Y234,"0")</f>
        <v>800</v>
      </c>
      <c r="AB234" s="15"/>
      <c r="AC234" s="46"/>
      <c r="AD234" s="15"/>
      <c r="AE234" s="15"/>
      <c r="AF234" s="15"/>
    </row>
    <row r="235" customFormat="false" ht="11.25" hidden="false" customHeight="false" outlineLevel="0" collapsed="false">
      <c r="A235" s="39" t="s">
        <v>466</v>
      </c>
      <c r="B235" s="40" t="n">
        <v>38</v>
      </c>
      <c r="C235" s="39" t="s">
        <v>114</v>
      </c>
      <c r="D235" s="39" t="s">
        <v>50</v>
      </c>
      <c r="E235" s="15" t="s">
        <v>51</v>
      </c>
      <c r="F235" s="15" t="n">
        <v>16</v>
      </c>
      <c r="G235" s="15" t="n">
        <v>25</v>
      </c>
      <c r="H235" s="15"/>
      <c r="I235" s="123" t="s">
        <v>467</v>
      </c>
      <c r="J235" s="15" t="s">
        <v>24</v>
      </c>
      <c r="K235" s="200" t="s">
        <v>57</v>
      </c>
      <c r="L235" s="201" t="s">
        <v>26</v>
      </c>
      <c r="M235" s="202" t="s">
        <v>234</v>
      </c>
      <c r="N235" s="15" t="s">
        <v>24</v>
      </c>
      <c r="O235" s="15" t="s">
        <v>334</v>
      </c>
      <c r="P235" s="15" t="n">
        <v>25</v>
      </c>
      <c r="Q235" s="39" t="s">
        <v>114</v>
      </c>
      <c r="R235" s="40" t="n">
        <v>96.75</v>
      </c>
      <c r="S235" s="316" t="s">
        <v>234</v>
      </c>
      <c r="T235" s="39" t="s">
        <v>468</v>
      </c>
      <c r="U235" s="15" t="s">
        <v>244</v>
      </c>
      <c r="V235" s="15" t="s">
        <v>244</v>
      </c>
      <c r="W235" s="33" t="s">
        <v>231</v>
      </c>
      <c r="X235" s="15" t="s">
        <v>71</v>
      </c>
      <c r="Y235" s="58" t="n">
        <f aca="false">F235*G235*2</f>
        <v>800</v>
      </c>
      <c r="Z235" s="58" t="str">
        <f aca="false">IF(X235="N",Y235,"0")</f>
        <v>0</v>
      </c>
      <c r="AA235" s="58" t="n">
        <f aca="false">IF(X235="P",Y235,"0")</f>
        <v>800</v>
      </c>
      <c r="AB235" s="15"/>
      <c r="AC235" s="46"/>
      <c r="AD235" s="15"/>
      <c r="AE235" s="15"/>
      <c r="AF235" s="15"/>
    </row>
    <row r="236" customFormat="false" ht="11.25" hidden="false" customHeight="false" outlineLevel="0" collapsed="false">
      <c r="A236" s="39" t="s">
        <v>469</v>
      </c>
      <c r="B236" s="40" t="n">
        <v>33.15</v>
      </c>
      <c r="C236" s="39" t="s">
        <v>114</v>
      </c>
      <c r="D236" s="39" t="s">
        <v>50</v>
      </c>
      <c r="E236" s="15" t="s">
        <v>51</v>
      </c>
      <c r="F236" s="15" t="n">
        <v>16</v>
      </c>
      <c r="G236" s="15" t="n">
        <v>25</v>
      </c>
      <c r="H236" s="15"/>
      <c r="I236" s="15" t="n">
        <v>23365</v>
      </c>
      <c r="J236" s="15" t="s">
        <v>24</v>
      </c>
      <c r="K236" s="200" t="s">
        <v>57</v>
      </c>
      <c r="L236" s="201" t="s">
        <v>26</v>
      </c>
      <c r="M236" s="202" t="s">
        <v>470</v>
      </c>
      <c r="N236" s="15" t="s">
        <v>24</v>
      </c>
      <c r="O236" s="15" t="s">
        <v>471</v>
      </c>
      <c r="P236" s="15" t="n">
        <v>25</v>
      </c>
      <c r="Q236" s="39" t="s">
        <v>114</v>
      </c>
      <c r="R236" s="40" t="n">
        <v>195</v>
      </c>
      <c r="S236" s="316" t="s">
        <v>470</v>
      </c>
      <c r="T236" s="39" t="s">
        <v>472</v>
      </c>
      <c r="U236" s="15" t="s">
        <v>244</v>
      </c>
      <c r="V236" s="15" t="s">
        <v>244</v>
      </c>
      <c r="W236" s="33" t="s">
        <v>231</v>
      </c>
      <c r="X236" s="15" t="s">
        <v>71</v>
      </c>
      <c r="Y236" s="58" t="n">
        <f aca="false">F236*G236*2</f>
        <v>800</v>
      </c>
      <c r="Z236" s="58" t="str">
        <f aca="false">IF(X236="N",Y236,"0")</f>
        <v>0</v>
      </c>
      <c r="AA236" s="58" t="n">
        <f aca="false">IF(X236="P",Y236,"0")</f>
        <v>800</v>
      </c>
      <c r="AB236" s="15"/>
      <c r="AC236" s="46"/>
      <c r="AD236" s="15"/>
      <c r="AE236" s="15"/>
      <c r="AF236" s="15"/>
    </row>
    <row r="237" customFormat="false" ht="11.25" hidden="false" customHeight="false" outlineLevel="0" collapsed="false">
      <c r="A237" s="39" t="s">
        <v>473</v>
      </c>
      <c r="B237" s="40" t="n">
        <v>375</v>
      </c>
      <c r="C237" s="39" t="s">
        <v>55</v>
      </c>
      <c r="D237" s="39" t="s">
        <v>50</v>
      </c>
      <c r="E237" s="15" t="s">
        <v>51</v>
      </c>
      <c r="F237" s="15" t="n">
        <v>16</v>
      </c>
      <c r="G237" s="15" t="n">
        <v>25</v>
      </c>
      <c r="H237" s="15"/>
      <c r="I237" s="15" t="n">
        <v>23856</v>
      </c>
      <c r="J237" s="15" t="s">
        <v>24</v>
      </c>
      <c r="K237" s="200" t="s">
        <v>57</v>
      </c>
      <c r="L237" s="201" t="s">
        <v>26</v>
      </c>
      <c r="M237" s="202" t="s">
        <v>474</v>
      </c>
      <c r="N237" s="15" t="s">
        <v>24</v>
      </c>
      <c r="O237" s="15" t="s">
        <v>471</v>
      </c>
      <c r="P237" s="15" t="n">
        <v>25</v>
      </c>
      <c r="Q237" s="39" t="s">
        <v>114</v>
      </c>
      <c r="R237" s="40" t="n">
        <v>69.25</v>
      </c>
      <c r="S237" s="316" t="s">
        <v>254</v>
      </c>
      <c r="T237" s="39" t="s">
        <v>475</v>
      </c>
      <c r="U237" s="15" t="s">
        <v>244</v>
      </c>
      <c r="V237" s="15" t="s">
        <v>244</v>
      </c>
      <c r="W237" s="33" t="s">
        <v>231</v>
      </c>
      <c r="X237" s="15" t="s">
        <v>71</v>
      </c>
      <c r="Y237" s="58" t="n">
        <f aca="false">F237*G237*2</f>
        <v>800</v>
      </c>
      <c r="Z237" s="58" t="str">
        <f aca="false">IF(X237="N",Y237,"0")</f>
        <v>0</v>
      </c>
      <c r="AA237" s="58" t="n">
        <f aca="false">IF(X237="P",Y237,"0")</f>
        <v>800</v>
      </c>
      <c r="AB237" s="15"/>
      <c r="AC237" s="46"/>
      <c r="AD237" s="15"/>
      <c r="AE237" s="15"/>
      <c r="AF237" s="15"/>
    </row>
    <row r="238" customFormat="false" ht="11.25" hidden="false" customHeight="false" outlineLevel="0" collapsed="false">
      <c r="A238" s="39" t="s">
        <v>476</v>
      </c>
      <c r="B238" s="40" t="n">
        <v>380</v>
      </c>
      <c r="C238" s="39" t="s">
        <v>55</v>
      </c>
      <c r="D238" s="39" t="s">
        <v>50</v>
      </c>
      <c r="E238" s="15" t="s">
        <v>51</v>
      </c>
      <c r="F238" s="15" t="n">
        <v>16</v>
      </c>
      <c r="G238" s="15" t="n">
        <v>25</v>
      </c>
      <c r="H238" s="15"/>
      <c r="I238" s="15" t="n">
        <v>24012</v>
      </c>
      <c r="J238" s="15" t="s">
        <v>24</v>
      </c>
      <c r="K238" s="200" t="s">
        <v>57</v>
      </c>
      <c r="L238" s="201" t="s">
        <v>26</v>
      </c>
      <c r="M238" s="202" t="s">
        <v>474</v>
      </c>
      <c r="N238" s="15" t="s">
        <v>24</v>
      </c>
      <c r="O238" s="15" t="s">
        <v>471</v>
      </c>
      <c r="P238" s="15" t="n">
        <v>25</v>
      </c>
      <c r="Q238" s="39" t="s">
        <v>305</v>
      </c>
      <c r="R238" s="40" t="n">
        <v>199.25</v>
      </c>
      <c r="S238" s="316" t="s">
        <v>254</v>
      </c>
      <c r="T238" s="39" t="s">
        <v>350</v>
      </c>
      <c r="U238" s="15" t="s">
        <v>244</v>
      </c>
      <c r="V238" s="15" t="s">
        <v>244</v>
      </c>
      <c r="W238" s="33" t="s">
        <v>231</v>
      </c>
      <c r="X238" s="15" t="s">
        <v>71</v>
      </c>
      <c r="Y238" s="58" t="n">
        <f aca="false">F238*G238*2</f>
        <v>800</v>
      </c>
      <c r="Z238" s="58" t="str">
        <f aca="false">IF(X238="N",Y238,"0")</f>
        <v>0</v>
      </c>
      <c r="AA238" s="58" t="n">
        <f aca="false">IF(X238="P",Y238,"0")</f>
        <v>800</v>
      </c>
      <c r="AB238" s="15"/>
      <c r="AC238" s="46"/>
      <c r="AD238" s="15"/>
      <c r="AE238" s="15"/>
      <c r="AF238" s="15"/>
    </row>
    <row r="239" customFormat="false" ht="11.25" hidden="false" customHeight="false" outlineLevel="0" collapsed="false">
      <c r="A239" s="39" t="s">
        <v>477</v>
      </c>
      <c r="B239" s="40" t="n">
        <v>56.75</v>
      </c>
      <c r="C239" s="39" t="s">
        <v>114</v>
      </c>
      <c r="D239" s="39" t="s">
        <v>50</v>
      </c>
      <c r="E239" s="15" t="s">
        <v>51</v>
      </c>
      <c r="F239" s="15" t="n">
        <v>16</v>
      </c>
      <c r="G239" s="15" t="n">
        <v>25</v>
      </c>
      <c r="H239" s="15"/>
      <c r="I239" s="123" t="s">
        <v>478</v>
      </c>
      <c r="J239" s="15" t="s">
        <v>24</v>
      </c>
      <c r="K239" s="200" t="s">
        <v>57</v>
      </c>
      <c r="L239" s="201" t="s">
        <v>26</v>
      </c>
      <c r="M239" s="202" t="s">
        <v>334</v>
      </c>
      <c r="N239" s="15" t="s">
        <v>24</v>
      </c>
      <c r="O239" s="15" t="s">
        <v>334</v>
      </c>
      <c r="P239" s="15" t="n">
        <v>25</v>
      </c>
      <c r="Q239" s="39" t="s">
        <v>114</v>
      </c>
      <c r="R239" s="40" t="n">
        <v>72.25</v>
      </c>
      <c r="S239" s="318" t="n">
        <v>15748</v>
      </c>
      <c r="T239" s="39" t="s">
        <v>479</v>
      </c>
      <c r="U239" s="15" t="s">
        <v>244</v>
      </c>
      <c r="V239" s="15" t="s">
        <v>244</v>
      </c>
      <c r="W239" s="33" t="s">
        <v>231</v>
      </c>
      <c r="X239" s="15" t="s">
        <v>71</v>
      </c>
      <c r="Y239" s="58" t="n">
        <f aca="false">F239*G239*2</f>
        <v>800</v>
      </c>
      <c r="Z239" s="58" t="str">
        <f aca="false">IF(X239="N",Y239,"0")</f>
        <v>0</v>
      </c>
      <c r="AA239" s="58" t="n">
        <f aca="false">IF(X239="P",Y239,"0")</f>
        <v>800</v>
      </c>
      <c r="AB239" s="15"/>
      <c r="AC239" s="46"/>
      <c r="AD239" s="15"/>
      <c r="AE239" s="15"/>
      <c r="AF239" s="15"/>
    </row>
    <row r="240" customFormat="false" ht="11.25" hidden="false" customHeight="false" outlineLevel="0" collapsed="false">
      <c r="A240" s="39" t="s">
        <v>480</v>
      </c>
      <c r="B240" s="40" t="n">
        <v>64</v>
      </c>
      <c r="C240" s="39" t="s">
        <v>114</v>
      </c>
      <c r="D240" s="39" t="s">
        <v>50</v>
      </c>
      <c r="E240" s="15" t="s">
        <v>51</v>
      </c>
      <c r="F240" s="15" t="n">
        <v>16</v>
      </c>
      <c r="G240" s="15" t="n">
        <v>25</v>
      </c>
      <c r="H240" s="15"/>
      <c r="I240" s="123" t="s">
        <v>481</v>
      </c>
      <c r="J240" s="15" t="s">
        <v>24</v>
      </c>
      <c r="K240" s="200" t="s">
        <v>57</v>
      </c>
      <c r="L240" s="201" t="s">
        <v>26</v>
      </c>
      <c r="M240" s="202" t="s">
        <v>334</v>
      </c>
      <c r="N240" s="15" t="s">
        <v>24</v>
      </c>
      <c r="O240" s="15" t="s">
        <v>334</v>
      </c>
      <c r="P240" s="15" t="n">
        <v>25</v>
      </c>
      <c r="Q240" s="39" t="s">
        <v>114</v>
      </c>
      <c r="R240" s="40" t="n">
        <v>74</v>
      </c>
      <c r="S240" s="318" t="n">
        <v>15749</v>
      </c>
      <c r="T240" s="39" t="s">
        <v>482</v>
      </c>
      <c r="U240" s="15" t="s">
        <v>244</v>
      </c>
      <c r="V240" s="15" t="s">
        <v>244</v>
      </c>
      <c r="W240" s="33" t="s">
        <v>231</v>
      </c>
      <c r="X240" s="15" t="s">
        <v>71</v>
      </c>
      <c r="Y240" s="58" t="n">
        <f aca="false">F240*G240*2</f>
        <v>800</v>
      </c>
      <c r="Z240" s="58" t="str">
        <f aca="false">IF(X240="N",Y240,"0")</f>
        <v>0</v>
      </c>
      <c r="AA240" s="58" t="n">
        <f aca="false">IF(X240="P",Y240,"0")</f>
        <v>800</v>
      </c>
      <c r="AB240" s="15"/>
      <c r="AC240" s="46"/>
      <c r="AD240" s="15"/>
      <c r="AE240" s="15"/>
      <c r="AF240" s="15"/>
    </row>
    <row r="241" customFormat="false" ht="11.25" hidden="false" customHeight="false" outlineLevel="0" collapsed="false">
      <c r="A241" s="39" t="s">
        <v>483</v>
      </c>
      <c r="B241" s="40" t="n">
        <v>210</v>
      </c>
      <c r="C241" s="39" t="s">
        <v>114</v>
      </c>
      <c r="D241" s="39" t="s">
        <v>50</v>
      </c>
      <c r="E241" s="15" t="s">
        <v>51</v>
      </c>
      <c r="F241" s="15" t="n">
        <v>16</v>
      </c>
      <c r="G241" s="15" t="n">
        <v>25</v>
      </c>
      <c r="H241" s="15"/>
      <c r="I241" s="123" t="s">
        <v>452</v>
      </c>
      <c r="J241" s="15" t="s">
        <v>24</v>
      </c>
      <c r="K241" s="200" t="s">
        <v>259</v>
      </c>
      <c r="L241" s="201" t="s">
        <v>26</v>
      </c>
      <c r="M241" s="202" t="s">
        <v>264</v>
      </c>
      <c r="N241" s="15" t="s">
        <v>24</v>
      </c>
      <c r="O241" s="15" t="s">
        <v>458</v>
      </c>
      <c r="P241" s="15" t="n">
        <v>25</v>
      </c>
      <c r="Q241" s="39" t="s">
        <v>305</v>
      </c>
      <c r="R241" s="40" t="n">
        <v>204</v>
      </c>
      <c r="S241" s="316" t="s">
        <v>240</v>
      </c>
      <c r="T241" s="39" t="s">
        <v>484</v>
      </c>
      <c r="U241" s="15" t="s">
        <v>244</v>
      </c>
      <c r="V241" s="15" t="s">
        <v>244</v>
      </c>
      <c r="W241" s="33" t="s">
        <v>231</v>
      </c>
      <c r="X241" s="15" t="s">
        <v>71</v>
      </c>
      <c r="Y241" s="58" t="n">
        <f aca="false">F241*G241*2</f>
        <v>800</v>
      </c>
      <c r="Z241" s="58" t="str">
        <f aca="false">IF(X241="N",Y241,"0")</f>
        <v>0</v>
      </c>
      <c r="AA241" s="58" t="n">
        <f aca="false">IF(X241="P",Y241,"0")</f>
        <v>800</v>
      </c>
      <c r="AB241" s="15"/>
      <c r="AC241" s="46"/>
      <c r="AD241" s="15"/>
      <c r="AE241" s="15"/>
      <c r="AF241" s="15"/>
    </row>
    <row r="242" customFormat="false" ht="11.25" hidden="false" customHeight="false" outlineLevel="0" collapsed="false">
      <c r="A242" s="39" t="s">
        <v>485</v>
      </c>
      <c r="B242" s="40" t="n">
        <v>33.85</v>
      </c>
      <c r="C242" s="39" t="s">
        <v>114</v>
      </c>
      <c r="D242" s="39" t="s">
        <v>50</v>
      </c>
      <c r="E242" s="15" t="s">
        <v>51</v>
      </c>
      <c r="F242" s="15" t="n">
        <v>16</v>
      </c>
      <c r="G242" s="15" t="n">
        <v>25</v>
      </c>
      <c r="H242" s="15"/>
      <c r="I242" s="123" t="s">
        <v>486</v>
      </c>
      <c r="J242" s="15" t="s">
        <v>24</v>
      </c>
      <c r="K242" s="200" t="s">
        <v>57</v>
      </c>
      <c r="L242" s="201" t="s">
        <v>26</v>
      </c>
      <c r="M242" s="202" t="s">
        <v>334</v>
      </c>
      <c r="N242" s="15" t="s">
        <v>24</v>
      </c>
      <c r="O242" s="15" t="s">
        <v>334</v>
      </c>
      <c r="P242" s="15" t="n">
        <v>25</v>
      </c>
      <c r="Q242" s="39" t="s">
        <v>114</v>
      </c>
      <c r="R242" s="40" t="n">
        <v>74</v>
      </c>
      <c r="S242" s="318" t="n">
        <v>15838</v>
      </c>
      <c r="T242" s="39" t="s">
        <v>487</v>
      </c>
      <c r="U242" s="15" t="s">
        <v>244</v>
      </c>
      <c r="V242" s="15" t="s">
        <v>244</v>
      </c>
      <c r="W242" s="33" t="s">
        <v>231</v>
      </c>
      <c r="X242" s="15" t="s">
        <v>71</v>
      </c>
      <c r="Y242" s="58" t="n">
        <f aca="false">F242*G242*2</f>
        <v>800</v>
      </c>
      <c r="Z242" s="58" t="str">
        <f aca="false">IF(X242="N",Y242,"0")</f>
        <v>0</v>
      </c>
      <c r="AA242" s="58" t="n">
        <f aca="false">IF(X242="P",Y242,"0")</f>
        <v>800</v>
      </c>
      <c r="AB242" s="15"/>
      <c r="AC242" s="46"/>
      <c r="AD242" s="15"/>
      <c r="AE242" s="15"/>
      <c r="AF242" s="15"/>
    </row>
    <row r="243" customFormat="false" ht="11.25" hidden="false" customHeight="false" outlineLevel="0" collapsed="false">
      <c r="A243" s="39" t="s">
        <v>488</v>
      </c>
      <c r="B243" s="40" t="n">
        <v>57</v>
      </c>
      <c r="C243" s="39" t="s">
        <v>114</v>
      </c>
      <c r="D243" s="39" t="s">
        <v>50</v>
      </c>
      <c r="E243" s="15" t="s">
        <v>51</v>
      </c>
      <c r="F243" s="15" t="n">
        <v>16</v>
      </c>
      <c r="G243" s="15" t="n">
        <v>25</v>
      </c>
      <c r="H243" s="15"/>
      <c r="I243" s="123" t="s">
        <v>489</v>
      </c>
      <c r="J243" s="15" t="s">
        <v>24</v>
      </c>
      <c r="K243" s="200" t="s">
        <v>490</v>
      </c>
      <c r="L243" s="201" t="s">
        <v>26</v>
      </c>
      <c r="M243" s="202" t="s">
        <v>334</v>
      </c>
      <c r="N243" s="15" t="s">
        <v>24</v>
      </c>
      <c r="O243" s="15" t="s">
        <v>491</v>
      </c>
      <c r="P243" s="15" t="n">
        <v>25</v>
      </c>
      <c r="Q243" s="39" t="s">
        <v>114</v>
      </c>
      <c r="R243" s="40" t="n">
        <v>57</v>
      </c>
      <c r="S243" s="318" t="n">
        <v>15858</v>
      </c>
      <c r="T243" s="39" t="s">
        <v>492</v>
      </c>
      <c r="U243" s="15" t="s">
        <v>244</v>
      </c>
      <c r="V243" s="15" t="s">
        <v>244</v>
      </c>
      <c r="W243" s="33" t="s">
        <v>231</v>
      </c>
      <c r="X243" s="15" t="s">
        <v>71</v>
      </c>
      <c r="Y243" s="58" t="n">
        <f aca="false">F243*G243*2</f>
        <v>800</v>
      </c>
      <c r="Z243" s="58" t="str">
        <f aca="false">IF(X243="N",Y243,"0")</f>
        <v>0</v>
      </c>
      <c r="AA243" s="58" t="n">
        <f aca="false">IF(X243="P",Y243,"0")</f>
        <v>800</v>
      </c>
      <c r="AB243" s="15"/>
      <c r="AC243" s="46"/>
      <c r="AD243" s="15"/>
      <c r="AE243" s="15"/>
      <c r="AF243" s="15"/>
    </row>
    <row r="244" customFormat="false" ht="11.25" hidden="false" customHeight="false" outlineLevel="0" collapsed="false">
      <c r="A244" s="39" t="s">
        <v>493</v>
      </c>
      <c r="B244" s="40" t="n">
        <v>400</v>
      </c>
      <c r="C244" s="39" t="s">
        <v>55</v>
      </c>
      <c r="D244" s="39" t="s">
        <v>50</v>
      </c>
      <c r="E244" s="15" t="s">
        <v>51</v>
      </c>
      <c r="F244" s="15" t="n">
        <v>16</v>
      </c>
      <c r="G244" s="15" t="n">
        <v>25</v>
      </c>
      <c r="H244" s="15"/>
      <c r="I244" s="123" t="s">
        <v>494</v>
      </c>
      <c r="J244" s="15" t="s">
        <v>24</v>
      </c>
      <c r="K244" s="200" t="s">
        <v>495</v>
      </c>
      <c r="L244" s="201" t="s">
        <v>26</v>
      </c>
      <c r="M244" s="202" t="s">
        <v>366</v>
      </c>
      <c r="N244" s="15" t="s">
        <v>24</v>
      </c>
      <c r="O244" s="15" t="s">
        <v>496</v>
      </c>
      <c r="P244" s="15" t="n">
        <v>25</v>
      </c>
      <c r="Q244" s="39" t="s">
        <v>114</v>
      </c>
      <c r="R244" s="40" t="n">
        <v>48</v>
      </c>
      <c r="S244" s="318" t="n">
        <v>15847</v>
      </c>
      <c r="T244" s="39" t="s">
        <v>367</v>
      </c>
      <c r="U244" s="15" t="s">
        <v>244</v>
      </c>
      <c r="V244" s="15" t="s">
        <v>244</v>
      </c>
      <c r="W244" s="33" t="s">
        <v>231</v>
      </c>
      <c r="X244" s="15" t="s">
        <v>71</v>
      </c>
      <c r="Y244" s="58" t="n">
        <f aca="false">F244*G244*2</f>
        <v>800</v>
      </c>
      <c r="Z244" s="58" t="str">
        <f aca="false">IF(X244="N",Y244,"0")</f>
        <v>0</v>
      </c>
      <c r="AA244" s="58" t="n">
        <f aca="false">IF(X244="P",Y244,"0")</f>
        <v>800</v>
      </c>
      <c r="AB244" s="15"/>
      <c r="AC244" s="46"/>
      <c r="AD244" s="15"/>
      <c r="AE244" s="15"/>
      <c r="AF244" s="15"/>
    </row>
    <row r="245" customFormat="false" ht="11.25" hidden="false" customHeight="false" outlineLevel="0" collapsed="false">
      <c r="A245" s="39" t="s">
        <v>497</v>
      </c>
      <c r="B245" s="40" t="n">
        <v>235</v>
      </c>
      <c r="C245" s="39" t="s">
        <v>114</v>
      </c>
      <c r="D245" s="39" t="s">
        <v>50</v>
      </c>
      <c r="E245" s="15" t="s">
        <v>51</v>
      </c>
      <c r="F245" s="15" t="n">
        <v>16</v>
      </c>
      <c r="G245" s="15" t="n">
        <v>25</v>
      </c>
      <c r="H245" s="15"/>
      <c r="I245" s="123"/>
      <c r="J245" s="15" t="s">
        <v>24</v>
      </c>
      <c r="K245" s="200" t="s">
        <v>193</v>
      </c>
      <c r="L245" s="201" t="s">
        <v>26</v>
      </c>
      <c r="M245" s="202" t="s">
        <v>235</v>
      </c>
      <c r="N245" s="15" t="s">
        <v>24</v>
      </c>
      <c r="O245" s="15" t="s">
        <v>498</v>
      </c>
      <c r="P245" s="15" t="n">
        <v>25</v>
      </c>
      <c r="Q245" s="39" t="s">
        <v>114</v>
      </c>
      <c r="R245" s="40" t="n">
        <v>40</v>
      </c>
      <c r="S245" s="316" t="s">
        <v>65</v>
      </c>
      <c r="T245" s="39" t="s">
        <v>281</v>
      </c>
      <c r="U245" s="15" t="s">
        <v>244</v>
      </c>
      <c r="V245" s="15" t="s">
        <v>244</v>
      </c>
      <c r="W245" s="33" t="s">
        <v>231</v>
      </c>
      <c r="X245" s="15" t="s">
        <v>69</v>
      </c>
      <c r="Y245" s="58" t="n">
        <f aca="false">F245*G245*2</f>
        <v>800</v>
      </c>
      <c r="Z245" s="58" t="n">
        <f aca="false">IF(X245="N",Y245,"0")</f>
        <v>800</v>
      </c>
      <c r="AA245" s="58" t="str">
        <f aca="false">IF(X245="P",Y245,"0")</f>
        <v>0</v>
      </c>
      <c r="AB245" s="15"/>
      <c r="AC245" s="46"/>
      <c r="AD245" s="15"/>
      <c r="AE245" s="15"/>
      <c r="AF245" s="15"/>
    </row>
    <row r="246" customFormat="false" ht="11.25" hidden="false" customHeight="false" outlineLevel="0" collapsed="false">
      <c r="A246" s="39" t="s">
        <v>499</v>
      </c>
      <c r="B246" s="40" t="n">
        <v>350</v>
      </c>
      <c r="C246" s="39" t="s">
        <v>447</v>
      </c>
      <c r="D246" s="39" t="s">
        <v>50</v>
      </c>
      <c r="E246" s="15" t="s">
        <v>51</v>
      </c>
      <c r="F246" s="15" t="n">
        <v>16</v>
      </c>
      <c r="G246" s="15" t="n">
        <v>25</v>
      </c>
      <c r="H246" s="15"/>
      <c r="I246" s="32" t="s">
        <v>500</v>
      </c>
      <c r="J246" s="15" t="s">
        <v>24</v>
      </c>
      <c r="K246" s="200" t="s">
        <v>353</v>
      </c>
      <c r="L246" s="201" t="s">
        <v>26</v>
      </c>
      <c r="M246" s="202" t="s">
        <v>133</v>
      </c>
      <c r="N246" s="15" t="s">
        <v>24</v>
      </c>
      <c r="O246" s="15" t="s">
        <v>501</v>
      </c>
      <c r="P246" s="15" t="n">
        <v>25</v>
      </c>
      <c r="Q246" s="39" t="s">
        <v>114</v>
      </c>
      <c r="R246" s="40" t="n">
        <v>86.5</v>
      </c>
      <c r="S246" s="316" t="s">
        <v>133</v>
      </c>
      <c r="T246" s="39" t="s">
        <v>295</v>
      </c>
      <c r="U246" s="15" t="s">
        <v>244</v>
      </c>
      <c r="V246" s="15" t="s">
        <v>244</v>
      </c>
      <c r="W246" s="33" t="s">
        <v>231</v>
      </c>
      <c r="X246" s="15" t="s">
        <v>71</v>
      </c>
      <c r="Y246" s="58" t="n">
        <f aca="false">F246*G246*2</f>
        <v>800</v>
      </c>
      <c r="Z246" s="58" t="str">
        <f aca="false">IF(X246="N",Y246,"0")</f>
        <v>0</v>
      </c>
      <c r="AA246" s="58" t="n">
        <f aca="false">IF(X246="P",Y246,"0")</f>
        <v>800</v>
      </c>
      <c r="AB246" s="15"/>
      <c r="AC246" s="46"/>
      <c r="AD246" s="15"/>
      <c r="AE246" s="15"/>
      <c r="AF246" s="15"/>
    </row>
    <row r="247" customFormat="false" ht="11.25" hidden="false" customHeight="false" outlineLevel="0" collapsed="false">
      <c r="A247" s="39" t="s">
        <v>502</v>
      </c>
      <c r="B247" s="40" t="n">
        <v>320</v>
      </c>
      <c r="C247" s="39" t="s">
        <v>503</v>
      </c>
      <c r="D247" s="39" t="s">
        <v>50</v>
      </c>
      <c r="E247" s="15" t="s">
        <v>51</v>
      </c>
      <c r="F247" s="15" t="n">
        <v>16</v>
      </c>
      <c r="G247" s="15" t="n">
        <v>25</v>
      </c>
      <c r="H247" s="15"/>
      <c r="I247" s="128"/>
      <c r="J247" s="15" t="s">
        <v>24</v>
      </c>
      <c r="K247" s="200" t="s">
        <v>234</v>
      </c>
      <c r="L247" s="201" t="s">
        <v>26</v>
      </c>
      <c r="M247" s="202" t="s">
        <v>234</v>
      </c>
      <c r="N247" s="15" t="s">
        <v>24</v>
      </c>
      <c r="O247" s="15"/>
      <c r="P247" s="15" t="n">
        <v>25</v>
      </c>
      <c r="Q247" s="39" t="s">
        <v>114</v>
      </c>
      <c r="R247" s="40" t="n">
        <v>86.5</v>
      </c>
      <c r="S247" s="316" t="s">
        <v>65</v>
      </c>
      <c r="T247" s="39" t="s">
        <v>504</v>
      </c>
      <c r="U247" s="15" t="s">
        <v>244</v>
      </c>
      <c r="V247" s="15" t="s">
        <v>244</v>
      </c>
      <c r="W247" s="15" t="s">
        <v>68</v>
      </c>
      <c r="X247" s="15" t="s">
        <v>69</v>
      </c>
      <c r="Y247" s="58" t="n">
        <f aca="false">F247*G247*2</f>
        <v>800</v>
      </c>
      <c r="Z247" s="58" t="n">
        <f aca="false">IF(X247="N",Y247,"0")</f>
        <v>800</v>
      </c>
      <c r="AA247" s="58" t="str">
        <f aca="false">IF(X247="P",Y247,"0")</f>
        <v>0</v>
      </c>
      <c r="AB247" s="15"/>
      <c r="AC247" s="46"/>
      <c r="AD247" s="15"/>
      <c r="AE247" s="15"/>
      <c r="AF247" s="15"/>
    </row>
    <row r="248" customFormat="false" ht="11.25" hidden="false" customHeight="false" outlineLevel="0" collapsed="false">
      <c r="A248" s="39" t="s">
        <v>292</v>
      </c>
      <c r="B248" s="40" t="n">
        <v>81.35</v>
      </c>
      <c r="C248" s="39" t="s">
        <v>114</v>
      </c>
      <c r="D248" s="39" t="s">
        <v>50</v>
      </c>
      <c r="E248" s="15" t="s">
        <v>51</v>
      </c>
      <c r="F248" s="15" t="n">
        <v>16</v>
      </c>
      <c r="G248" s="15" t="n">
        <v>20</v>
      </c>
      <c r="H248" s="15"/>
      <c r="I248" s="41"/>
      <c r="J248" s="15" t="s">
        <v>24</v>
      </c>
      <c r="K248" s="200" t="s">
        <v>259</v>
      </c>
      <c r="L248" s="201" t="s">
        <v>26</v>
      </c>
      <c r="M248" s="202" t="s">
        <v>133</v>
      </c>
      <c r="N248" s="15" t="s">
        <v>24</v>
      </c>
      <c r="O248" s="15" t="s">
        <v>259</v>
      </c>
      <c r="P248" s="15" t="n">
        <v>20</v>
      </c>
      <c r="Q248" s="39" t="s">
        <v>114</v>
      </c>
      <c r="R248" s="40" t="n">
        <v>86.5</v>
      </c>
      <c r="S248" s="319" t="s">
        <v>231</v>
      </c>
      <c r="T248" s="39" t="s">
        <v>295</v>
      </c>
      <c r="U248" s="15" t="s">
        <v>244</v>
      </c>
      <c r="V248" s="15" t="s">
        <v>244</v>
      </c>
      <c r="W248" s="15" t="s">
        <v>68</v>
      </c>
      <c r="X248" s="15" t="s">
        <v>69</v>
      </c>
      <c r="Y248" s="58" t="n">
        <f aca="false">F248*G248*2</f>
        <v>640</v>
      </c>
      <c r="Z248" s="58" t="n">
        <f aca="false">IF(X248="N",Y248,"0")</f>
        <v>640</v>
      </c>
      <c r="AA248" s="58" t="str">
        <f aca="false">IF(X248="P",Y248,"0")</f>
        <v>0</v>
      </c>
      <c r="AB248" s="15"/>
      <c r="AC248" s="46"/>
      <c r="AD248" s="15"/>
      <c r="AE248" s="15"/>
      <c r="AF248" s="15"/>
    </row>
    <row r="249" customFormat="false" ht="11.25" hidden="false" customHeight="false" outlineLevel="0" collapsed="false">
      <c r="A249" s="39" t="s">
        <v>505</v>
      </c>
      <c r="B249" s="40" t="n">
        <v>390</v>
      </c>
      <c r="C249" s="39" t="s">
        <v>55</v>
      </c>
      <c r="D249" s="39" t="s">
        <v>50</v>
      </c>
      <c r="E249" s="15" t="s">
        <v>51</v>
      </c>
      <c r="F249" s="15" t="n">
        <v>16</v>
      </c>
      <c r="G249" s="15" t="n">
        <v>25</v>
      </c>
      <c r="H249" s="15"/>
      <c r="I249" s="15"/>
      <c r="J249" s="15" t="s">
        <v>24</v>
      </c>
      <c r="K249" s="200" t="s">
        <v>312</v>
      </c>
      <c r="L249" s="201" t="s">
        <v>26</v>
      </c>
      <c r="M249" s="202" t="s">
        <v>157</v>
      </c>
      <c r="N249" s="15" t="s">
        <v>24</v>
      </c>
      <c r="O249" s="15" t="s">
        <v>506</v>
      </c>
      <c r="P249" s="15" t="n">
        <v>25</v>
      </c>
      <c r="Q249" s="39" t="s">
        <v>114</v>
      </c>
      <c r="R249" s="40" t="n">
        <v>400</v>
      </c>
      <c r="S249" s="318" t="s">
        <v>231</v>
      </c>
      <c r="T249" s="39" t="s">
        <v>507</v>
      </c>
      <c r="U249" s="15" t="s">
        <v>244</v>
      </c>
      <c r="V249" s="15" t="s">
        <v>244</v>
      </c>
      <c r="W249" s="15" t="s">
        <v>68</v>
      </c>
      <c r="X249" s="15" t="s">
        <v>69</v>
      </c>
      <c r="Y249" s="58" t="n">
        <f aca="false">F249*G249*2</f>
        <v>800</v>
      </c>
      <c r="Z249" s="58" t="n">
        <f aca="false">IF(X249="N",Y249,"0")</f>
        <v>800</v>
      </c>
      <c r="AA249" s="58" t="str">
        <f aca="false">IF(X249="P",Y249,"0")</f>
        <v>0</v>
      </c>
      <c r="AB249" s="15"/>
      <c r="AC249" s="46"/>
      <c r="AD249" s="15"/>
      <c r="AE249" s="15"/>
      <c r="AF249" s="15"/>
    </row>
    <row r="250" customFormat="false" ht="11.25" hidden="false" customHeight="false" outlineLevel="0" collapsed="false">
      <c r="A250" s="39" t="s">
        <v>508</v>
      </c>
      <c r="B250" s="40" t="n">
        <v>385</v>
      </c>
      <c r="C250" s="39" t="s">
        <v>274</v>
      </c>
      <c r="D250" s="39" t="s">
        <v>50</v>
      </c>
      <c r="E250" s="15" t="s">
        <v>51</v>
      </c>
      <c r="F250" s="15" t="n">
        <v>16</v>
      </c>
      <c r="G250" s="33" t="n">
        <v>25</v>
      </c>
      <c r="H250" s="33"/>
      <c r="I250" s="96"/>
      <c r="J250" s="15" t="s">
        <v>24</v>
      </c>
      <c r="K250" s="200" t="s">
        <v>283</v>
      </c>
      <c r="L250" s="201" t="s">
        <v>26</v>
      </c>
      <c r="M250" s="202" t="s">
        <v>509</v>
      </c>
      <c r="N250" s="15" t="s">
        <v>24</v>
      </c>
      <c r="O250" s="128"/>
      <c r="P250" s="15" t="n">
        <v>25</v>
      </c>
      <c r="Q250" s="39" t="s">
        <v>55</v>
      </c>
      <c r="R250" s="40" t="n">
        <v>200</v>
      </c>
      <c r="S250" s="318" t="s">
        <v>231</v>
      </c>
      <c r="T250" s="39" t="s">
        <v>510</v>
      </c>
      <c r="U250" s="15" t="s">
        <v>244</v>
      </c>
      <c r="V250" s="15" t="s">
        <v>244</v>
      </c>
      <c r="W250" s="15" t="s">
        <v>68</v>
      </c>
      <c r="X250" s="15" t="s">
        <v>69</v>
      </c>
      <c r="Y250" s="58" t="n">
        <f aca="false">F250*G250*2</f>
        <v>800</v>
      </c>
      <c r="Z250" s="58" t="n">
        <f aca="false">IF(X250="N",Y250,"0")</f>
        <v>800</v>
      </c>
      <c r="AA250" s="58" t="str">
        <f aca="false">IF(X250="P",Y250,"0")</f>
        <v>0</v>
      </c>
      <c r="AB250" s="15"/>
      <c r="AC250" s="46"/>
      <c r="AD250" s="15"/>
      <c r="AE250" s="15"/>
      <c r="AF250" s="15"/>
    </row>
    <row r="251" customFormat="false" ht="11.25" hidden="false" customHeight="false" outlineLevel="0" collapsed="false">
      <c r="A251" s="39" t="s">
        <v>511</v>
      </c>
      <c r="B251" s="40" t="n">
        <v>380</v>
      </c>
      <c r="C251" s="39" t="s">
        <v>274</v>
      </c>
      <c r="D251" s="39" t="s">
        <v>50</v>
      </c>
      <c r="E251" s="15" t="s">
        <v>51</v>
      </c>
      <c r="F251" s="15" t="n">
        <v>16</v>
      </c>
      <c r="G251" s="33" t="n">
        <v>25</v>
      </c>
      <c r="H251" s="33"/>
      <c r="I251" s="96"/>
      <c r="J251" s="15" t="s">
        <v>24</v>
      </c>
      <c r="K251" s="200" t="s">
        <v>283</v>
      </c>
      <c r="L251" s="201" t="s">
        <v>26</v>
      </c>
      <c r="M251" s="202" t="s">
        <v>509</v>
      </c>
      <c r="N251" s="15" t="s">
        <v>24</v>
      </c>
      <c r="O251" s="128"/>
      <c r="P251" s="33" t="n">
        <v>25</v>
      </c>
      <c r="Q251" s="39" t="s">
        <v>512</v>
      </c>
      <c r="R251" s="40" t="n">
        <v>350</v>
      </c>
      <c r="S251" s="318" t="s">
        <v>231</v>
      </c>
      <c r="T251" s="39" t="s">
        <v>513</v>
      </c>
      <c r="U251" s="15" t="s">
        <v>244</v>
      </c>
      <c r="V251" s="15" t="s">
        <v>244</v>
      </c>
      <c r="W251" s="15" t="s">
        <v>68</v>
      </c>
      <c r="X251" s="15" t="s">
        <v>69</v>
      </c>
      <c r="Y251" s="58" t="n">
        <f aca="false">F251*G251*2</f>
        <v>800</v>
      </c>
      <c r="Z251" s="58" t="n">
        <f aca="false">IF(X251="N",Y251,"0")</f>
        <v>800</v>
      </c>
      <c r="AA251" s="58" t="str">
        <f aca="false">IF(X251="P",Y251,"0")</f>
        <v>0</v>
      </c>
      <c r="AB251" s="15"/>
      <c r="AC251" s="46"/>
      <c r="AD251" s="15"/>
      <c r="AE251" s="15"/>
      <c r="AF251" s="15"/>
    </row>
    <row r="252" customFormat="false" ht="11.25" hidden="false" customHeight="false" outlineLevel="0" collapsed="false">
      <c r="A252" s="39" t="s">
        <v>511</v>
      </c>
      <c r="B252" s="40" t="n">
        <v>380</v>
      </c>
      <c r="C252" s="39" t="s">
        <v>274</v>
      </c>
      <c r="D252" s="39" t="s">
        <v>50</v>
      </c>
      <c r="E252" s="15" t="s">
        <v>51</v>
      </c>
      <c r="F252" s="15" t="n">
        <v>16</v>
      </c>
      <c r="G252" s="33" t="n">
        <v>25</v>
      </c>
      <c r="H252" s="33"/>
      <c r="I252" s="96"/>
      <c r="J252" s="15" t="s">
        <v>24</v>
      </c>
      <c r="K252" s="200" t="s">
        <v>283</v>
      </c>
      <c r="L252" s="201" t="s">
        <v>26</v>
      </c>
      <c r="M252" s="202" t="s">
        <v>509</v>
      </c>
      <c r="N252" s="15" t="s">
        <v>24</v>
      </c>
      <c r="O252" s="128"/>
      <c r="P252" s="15" t="n">
        <v>25</v>
      </c>
      <c r="Q252" s="39" t="s">
        <v>114</v>
      </c>
      <c r="R252" s="40" t="n">
        <v>83.75</v>
      </c>
      <c r="S252" s="318" t="s">
        <v>231</v>
      </c>
      <c r="T252" s="39" t="s">
        <v>514</v>
      </c>
      <c r="U252" s="15" t="s">
        <v>244</v>
      </c>
      <c r="V252" s="15" t="s">
        <v>244</v>
      </c>
      <c r="W252" s="15" t="s">
        <v>68</v>
      </c>
      <c r="X252" s="15" t="s">
        <v>69</v>
      </c>
      <c r="Y252" s="58" t="n">
        <f aca="false">F252*G252*2</f>
        <v>800</v>
      </c>
      <c r="Z252" s="58" t="n">
        <f aca="false">IF(X252="N",Y252,"0")</f>
        <v>800</v>
      </c>
      <c r="AA252" s="58" t="str">
        <f aca="false">IF(X252="P",Y252,"0")</f>
        <v>0</v>
      </c>
      <c r="AB252" s="15"/>
      <c r="AC252" s="46"/>
      <c r="AD252" s="15"/>
      <c r="AE252" s="15"/>
      <c r="AF252" s="15"/>
    </row>
    <row r="253" customFormat="false" ht="11.25" hidden="false" customHeight="false" outlineLevel="0" collapsed="false">
      <c r="A253" s="39" t="s">
        <v>515</v>
      </c>
      <c r="B253" s="40" t="n">
        <v>375</v>
      </c>
      <c r="C253" s="39" t="s">
        <v>274</v>
      </c>
      <c r="D253" s="39" t="s">
        <v>50</v>
      </c>
      <c r="E253" s="15" t="s">
        <v>51</v>
      </c>
      <c r="F253" s="15" t="n">
        <v>16</v>
      </c>
      <c r="G253" s="33" t="n">
        <v>25</v>
      </c>
      <c r="H253" s="33"/>
      <c r="I253" s="96"/>
      <c r="J253" s="15" t="s">
        <v>24</v>
      </c>
      <c r="K253" s="200" t="s">
        <v>401</v>
      </c>
      <c r="L253" s="201" t="s">
        <v>26</v>
      </c>
      <c r="M253" s="202" t="s">
        <v>235</v>
      </c>
      <c r="N253" s="15" t="s">
        <v>24</v>
      </c>
      <c r="O253" s="33" t="s">
        <v>401</v>
      </c>
      <c r="P253" s="15" t="n">
        <v>25</v>
      </c>
      <c r="Q253" s="39" t="s">
        <v>114</v>
      </c>
      <c r="R253" s="40" t="n">
        <v>40</v>
      </c>
      <c r="S253" s="316" t="s">
        <v>231</v>
      </c>
      <c r="T253" s="39" t="s">
        <v>281</v>
      </c>
      <c r="U253" s="15" t="s">
        <v>244</v>
      </c>
      <c r="V253" s="15" t="s">
        <v>244</v>
      </c>
      <c r="W253" s="15" t="s">
        <v>68</v>
      </c>
      <c r="X253" s="15" t="s">
        <v>69</v>
      </c>
      <c r="Y253" s="58" t="n">
        <f aca="false">F253*G253*2</f>
        <v>800</v>
      </c>
      <c r="Z253" s="58" t="n">
        <f aca="false">IF(X253="N",Y253,"0")</f>
        <v>800</v>
      </c>
      <c r="AA253" s="58" t="str">
        <f aca="false">IF(X253="P",Y253,"0")</f>
        <v>0</v>
      </c>
      <c r="AB253" s="15"/>
      <c r="AC253" s="46"/>
      <c r="AD253" s="15"/>
      <c r="AE253" s="15"/>
      <c r="AF253" s="15"/>
    </row>
    <row r="254" customFormat="false" ht="11.25" hidden="false" customHeight="false" outlineLevel="0" collapsed="false">
      <c r="A254" s="39" t="s">
        <v>516</v>
      </c>
      <c r="B254" s="40" t="n">
        <v>375</v>
      </c>
      <c r="C254" s="39" t="s">
        <v>274</v>
      </c>
      <c r="D254" s="39" t="s">
        <v>50</v>
      </c>
      <c r="E254" s="15" t="s">
        <v>51</v>
      </c>
      <c r="F254" s="15" t="n">
        <v>16</v>
      </c>
      <c r="G254" s="33" t="n">
        <v>25</v>
      </c>
      <c r="H254" s="33"/>
      <c r="I254" s="96"/>
      <c r="J254" s="15" t="s">
        <v>24</v>
      </c>
      <c r="K254" s="200" t="s">
        <v>227</v>
      </c>
      <c r="L254" s="201" t="s">
        <v>26</v>
      </c>
      <c r="M254" s="202" t="s">
        <v>517</v>
      </c>
      <c r="N254" s="15" t="s">
        <v>24</v>
      </c>
      <c r="O254" s="15" t="s">
        <v>227</v>
      </c>
      <c r="P254" s="15" t="n">
        <v>25</v>
      </c>
      <c r="Q254" s="39" t="s">
        <v>114</v>
      </c>
      <c r="R254" s="40" t="n">
        <v>180</v>
      </c>
      <c r="S254" s="318" t="s">
        <v>231</v>
      </c>
      <c r="T254" s="39" t="s">
        <v>518</v>
      </c>
      <c r="U254" s="15" t="s">
        <v>244</v>
      </c>
      <c r="V254" s="15" t="s">
        <v>244</v>
      </c>
      <c r="W254" s="15" t="s">
        <v>68</v>
      </c>
      <c r="X254" s="15" t="s">
        <v>69</v>
      </c>
      <c r="Y254" s="58" t="n">
        <f aca="false">F254*G254*2</f>
        <v>800</v>
      </c>
      <c r="Z254" s="58" t="n">
        <f aca="false">IF(X254="N",Y254,"0")</f>
        <v>800</v>
      </c>
      <c r="AA254" s="58" t="str">
        <f aca="false">IF(X254="P",Y254,"0")</f>
        <v>0</v>
      </c>
      <c r="AB254" s="15"/>
      <c r="AC254" s="46"/>
      <c r="AD254" s="15"/>
      <c r="AE254" s="15"/>
      <c r="AF254" s="15"/>
    </row>
    <row r="255" customFormat="false" ht="11.25" hidden="false" customHeight="false" outlineLevel="0" collapsed="false">
      <c r="A255" s="39" t="s">
        <v>515</v>
      </c>
      <c r="B255" s="40" t="n">
        <v>375</v>
      </c>
      <c r="C255" s="39" t="s">
        <v>274</v>
      </c>
      <c r="D255" s="39" t="s">
        <v>50</v>
      </c>
      <c r="E255" s="15" t="s">
        <v>51</v>
      </c>
      <c r="F255" s="15" t="n">
        <v>16</v>
      </c>
      <c r="G255" s="33" t="n">
        <v>25</v>
      </c>
      <c r="H255" s="33"/>
      <c r="I255" s="96"/>
      <c r="J255" s="15" t="s">
        <v>24</v>
      </c>
      <c r="K255" s="200" t="s">
        <v>401</v>
      </c>
      <c r="L255" s="201" t="s">
        <v>26</v>
      </c>
      <c r="M255" s="202" t="s">
        <v>401</v>
      </c>
      <c r="N255" s="15" t="s">
        <v>24</v>
      </c>
      <c r="O255" s="15"/>
      <c r="P255" s="15" t="n">
        <v>25</v>
      </c>
      <c r="Q255" s="39" t="s">
        <v>519</v>
      </c>
      <c r="R255" s="40" t="n">
        <v>300</v>
      </c>
      <c r="S255" s="319" t="s">
        <v>231</v>
      </c>
      <c r="T255" s="39" t="s">
        <v>520</v>
      </c>
      <c r="U255" s="15" t="s">
        <v>244</v>
      </c>
      <c r="V255" s="15" t="s">
        <v>244</v>
      </c>
      <c r="W255" s="15" t="s">
        <v>68</v>
      </c>
      <c r="X255" s="15" t="s">
        <v>69</v>
      </c>
      <c r="Y255" s="58" t="n">
        <f aca="false">F255*G255*2</f>
        <v>800</v>
      </c>
      <c r="Z255" s="58" t="n">
        <f aca="false">IF(X255="N",Y255,"0")</f>
        <v>800</v>
      </c>
      <c r="AA255" s="58" t="str">
        <f aca="false">IF(X255="P",Y255,"0")</f>
        <v>0</v>
      </c>
      <c r="AB255" s="15"/>
      <c r="AC255" s="46"/>
      <c r="AD255" s="15"/>
      <c r="AE255" s="15"/>
      <c r="AF255" s="15"/>
    </row>
    <row r="256" customFormat="false" ht="11.85" hidden="false" customHeight="true" outlineLevel="0" collapsed="false">
      <c r="G256" s="15"/>
      <c r="H256" s="15"/>
      <c r="I256" s="15"/>
      <c r="J256" s="15"/>
      <c r="K256" s="15"/>
      <c r="L256" s="39" t="s">
        <v>26</v>
      </c>
      <c r="M256" s="15"/>
      <c r="N256" s="15"/>
      <c r="O256" s="15"/>
      <c r="P256" s="15"/>
      <c r="Q256" s="15"/>
      <c r="R256" s="15"/>
      <c r="S256" s="219"/>
      <c r="T256" s="15"/>
      <c r="X256" s="15"/>
      <c r="Y256" s="58" t="n">
        <f aca="false">F256*G256*2</f>
        <v>0</v>
      </c>
      <c r="Z256" s="58" t="str">
        <f aca="false">IF(X256="N",Y256,"0")</f>
        <v>0</v>
      </c>
      <c r="AA256" s="58" t="str">
        <f aca="false">IF(X256="P",Y256,"0")</f>
        <v>0</v>
      </c>
    </row>
    <row r="257" customFormat="false" ht="11.85" hidden="false" customHeight="true" outlineLevel="0" collapsed="false">
      <c r="A257" s="247"/>
      <c r="B257" s="247"/>
      <c r="C257" s="247"/>
      <c r="D257" s="247"/>
      <c r="E257" s="247"/>
      <c r="F257" s="247"/>
      <c r="G257" s="259" t="n">
        <f aca="false">SUM(G227:G256)</f>
        <v>695</v>
      </c>
      <c r="H257" s="259"/>
      <c r="I257" s="259"/>
      <c r="J257" s="259"/>
      <c r="K257" s="259"/>
      <c r="L257" s="262"/>
      <c r="M257" s="259" t="n">
        <f aca="false">G257-P257</f>
        <v>0</v>
      </c>
      <c r="N257" s="259"/>
      <c r="O257" s="259"/>
      <c r="P257" s="259" t="n">
        <f aca="false">SUM(P227:P256)</f>
        <v>695</v>
      </c>
      <c r="Q257" s="212"/>
      <c r="R257" s="212"/>
      <c r="S257" s="215"/>
      <c r="T257" s="212"/>
      <c r="U257" s="247"/>
      <c r="V257" s="247"/>
      <c r="W257" s="247"/>
      <c r="X257" s="212"/>
      <c r="Y257" s="58" t="n">
        <f aca="false">F257*G257*2</f>
        <v>0</v>
      </c>
      <c r="Z257" s="58" t="str">
        <f aca="false">IF(X257="N",Y257,"0")</f>
        <v>0</v>
      </c>
      <c r="AA257" s="58" t="str">
        <f aca="false">IF(X257="P",Y257,"0")</f>
        <v>0</v>
      </c>
      <c r="AB257" s="247"/>
      <c r="AC257" s="247"/>
      <c r="AD257" s="247"/>
      <c r="AE257" s="247"/>
      <c r="AF257" s="247"/>
    </row>
    <row r="258" customFormat="false" ht="11.85" hidden="false" customHeight="true" outlineLevel="0" collapsed="false">
      <c r="C258" s="255" t="s">
        <v>530</v>
      </c>
      <c r="G258" s="15"/>
      <c r="H258" s="15"/>
      <c r="I258" s="15"/>
      <c r="J258" s="15"/>
      <c r="K258" s="15"/>
      <c r="L258" s="20"/>
      <c r="M258" s="15"/>
      <c r="N258" s="15"/>
      <c r="O258" s="15"/>
      <c r="P258" s="15"/>
      <c r="Q258" s="15"/>
      <c r="R258" s="15"/>
      <c r="S258" s="219"/>
      <c r="T258" s="15"/>
      <c r="X258" s="15"/>
      <c r="Y258" s="58" t="n">
        <f aca="false">F258*G258*2</f>
        <v>0</v>
      </c>
      <c r="Z258" s="58" t="str">
        <f aca="false">IF(X258="N",Y258,"0")</f>
        <v>0</v>
      </c>
      <c r="AA258" s="58" t="str">
        <f aca="false">IF(X258="P",Y258,"0")</f>
        <v>0</v>
      </c>
    </row>
    <row r="259" customFormat="false" ht="11.25" hidden="false" customHeight="false" outlineLevel="0" collapsed="false">
      <c r="A259" s="39" t="s">
        <v>531</v>
      </c>
      <c r="B259" s="48" t="n">
        <v>60</v>
      </c>
      <c r="C259" s="39" t="s">
        <v>114</v>
      </c>
      <c r="D259" s="39" t="s">
        <v>74</v>
      </c>
      <c r="E259" s="15" t="s">
        <v>51</v>
      </c>
      <c r="F259" s="15" t="n">
        <v>8</v>
      </c>
      <c r="G259" s="15" t="n">
        <v>25</v>
      </c>
      <c r="H259" s="15"/>
      <c r="I259" s="15"/>
      <c r="J259" s="15" t="s">
        <v>24</v>
      </c>
      <c r="K259" s="200" t="s">
        <v>133</v>
      </c>
      <c r="L259" s="201" t="s">
        <v>26</v>
      </c>
      <c r="M259" s="202" t="s">
        <v>302</v>
      </c>
      <c r="N259" s="15" t="s">
        <v>24</v>
      </c>
      <c r="O259" s="15" t="s">
        <v>532</v>
      </c>
      <c r="P259" s="15" t="n">
        <v>25</v>
      </c>
      <c r="Q259" s="39" t="s">
        <v>55</v>
      </c>
      <c r="R259" s="40" t="n">
        <v>201</v>
      </c>
      <c r="S259" s="319" t="s">
        <v>231</v>
      </c>
      <c r="T259" s="39" t="s">
        <v>308</v>
      </c>
      <c r="U259" s="15" t="s">
        <v>244</v>
      </c>
      <c r="V259" s="15" t="s">
        <v>244</v>
      </c>
      <c r="W259" s="33" t="s">
        <v>231</v>
      </c>
      <c r="X259" s="15" t="s">
        <v>69</v>
      </c>
      <c r="Y259" s="58" t="n">
        <f aca="false">F259*G259*2</f>
        <v>400</v>
      </c>
      <c r="Z259" s="58" t="n">
        <f aca="false">IF(X259="N",Y259,"0")</f>
        <v>400</v>
      </c>
      <c r="AA259" s="58" t="str">
        <f aca="false">IF(X259="P",Y259,"0")</f>
        <v>0</v>
      </c>
      <c r="AB259" s="15"/>
      <c r="AC259" s="46"/>
      <c r="AD259" s="15"/>
      <c r="AE259" s="15"/>
      <c r="AF259" s="15"/>
    </row>
    <row r="260" customFormat="false" ht="11.25" hidden="false" customHeight="false" outlineLevel="0" collapsed="false">
      <c r="A260" s="39" t="s">
        <v>533</v>
      </c>
      <c r="B260" s="40" t="n">
        <v>166</v>
      </c>
      <c r="C260" s="39" t="s">
        <v>55</v>
      </c>
      <c r="D260" s="39" t="s">
        <v>74</v>
      </c>
      <c r="E260" s="15" t="s">
        <v>51</v>
      </c>
      <c r="F260" s="15" t="n">
        <v>8</v>
      </c>
      <c r="G260" s="15" t="n">
        <v>25</v>
      </c>
      <c r="H260" s="15"/>
      <c r="I260" s="123" t="s">
        <v>534</v>
      </c>
      <c r="J260" s="15" t="s">
        <v>24</v>
      </c>
      <c r="K260" s="200" t="s">
        <v>323</v>
      </c>
      <c r="L260" s="201" t="s">
        <v>26</v>
      </c>
      <c r="M260" s="202" t="s">
        <v>139</v>
      </c>
      <c r="N260" s="15" t="s">
        <v>24</v>
      </c>
      <c r="O260" s="15" t="s">
        <v>453</v>
      </c>
      <c r="P260" s="15" t="n">
        <v>25</v>
      </c>
      <c r="Q260" s="39" t="s">
        <v>114</v>
      </c>
      <c r="R260" s="40" t="n">
        <v>65</v>
      </c>
      <c r="S260" s="319" t="s">
        <v>139</v>
      </c>
      <c r="T260" s="39" t="s">
        <v>535</v>
      </c>
      <c r="U260" s="15" t="s">
        <v>244</v>
      </c>
      <c r="V260" s="15" t="s">
        <v>244</v>
      </c>
      <c r="W260" s="33" t="s">
        <v>231</v>
      </c>
      <c r="X260" s="15" t="s">
        <v>71</v>
      </c>
      <c r="Y260" s="58" t="n">
        <f aca="false">F260*G260*2</f>
        <v>400</v>
      </c>
      <c r="Z260" s="58" t="str">
        <f aca="false">IF(X260="N",Y260,"0")</f>
        <v>0</v>
      </c>
      <c r="AA260" s="58" t="n">
        <f aca="false">IF(X260="P",Y260,"0")</f>
        <v>400</v>
      </c>
      <c r="AB260" s="15"/>
      <c r="AC260" s="46"/>
      <c r="AD260" s="15"/>
      <c r="AE260" s="15"/>
      <c r="AF260" s="15"/>
    </row>
    <row r="261" customFormat="false" ht="11.25" hidden="false" customHeight="false" outlineLevel="0" collapsed="false">
      <c r="A261" s="39" t="s">
        <v>536</v>
      </c>
      <c r="B261" s="40" t="n">
        <v>26.45</v>
      </c>
      <c r="C261" s="39" t="s">
        <v>114</v>
      </c>
      <c r="D261" s="39" t="s">
        <v>74</v>
      </c>
      <c r="E261" s="15" t="s">
        <v>51</v>
      </c>
      <c r="F261" s="15" t="n">
        <v>8</v>
      </c>
      <c r="G261" s="15" t="n">
        <v>25</v>
      </c>
      <c r="H261" s="15"/>
      <c r="I261" s="15" t="n">
        <v>23420</v>
      </c>
      <c r="J261" s="15" t="s">
        <v>24</v>
      </c>
      <c r="K261" s="200" t="s">
        <v>57</v>
      </c>
      <c r="L261" s="201" t="s">
        <v>26</v>
      </c>
      <c r="M261" s="202" t="s">
        <v>537</v>
      </c>
      <c r="N261" s="15" t="s">
        <v>24</v>
      </c>
      <c r="O261" s="15" t="s">
        <v>538</v>
      </c>
      <c r="P261" s="15" t="n">
        <v>25</v>
      </c>
      <c r="Q261" s="39" t="s">
        <v>114</v>
      </c>
      <c r="R261" s="40" t="n">
        <v>21</v>
      </c>
      <c r="S261" s="316" t="s">
        <v>240</v>
      </c>
      <c r="T261" s="39" t="s">
        <v>539</v>
      </c>
      <c r="U261" s="15" t="s">
        <v>244</v>
      </c>
      <c r="V261" s="15" t="s">
        <v>244</v>
      </c>
      <c r="W261" s="33" t="s">
        <v>231</v>
      </c>
      <c r="X261" s="15" t="s">
        <v>71</v>
      </c>
      <c r="Y261" s="58" t="n">
        <f aca="false">F261*G261*2</f>
        <v>400</v>
      </c>
      <c r="Z261" s="58" t="str">
        <f aca="false">IF(X261="N",Y261,"0")</f>
        <v>0</v>
      </c>
      <c r="AA261" s="58" t="n">
        <f aca="false">IF(X261="P",Y261,"0")</f>
        <v>400</v>
      </c>
      <c r="AB261" s="15"/>
      <c r="AC261" s="46"/>
      <c r="AD261" s="15"/>
      <c r="AE261" s="15"/>
      <c r="AF261" s="15"/>
    </row>
    <row r="262" customFormat="false" ht="11.25" hidden="false" customHeight="false" outlineLevel="0" collapsed="false">
      <c r="A262" s="39" t="s">
        <v>540</v>
      </c>
      <c r="B262" s="40" t="n">
        <v>27</v>
      </c>
      <c r="C262" s="39" t="s">
        <v>114</v>
      </c>
      <c r="D262" s="39" t="s">
        <v>74</v>
      </c>
      <c r="E262" s="15" t="s">
        <v>51</v>
      </c>
      <c r="F262" s="15" t="n">
        <v>8</v>
      </c>
      <c r="G262" s="15" t="n">
        <v>25</v>
      </c>
      <c r="H262" s="15"/>
      <c r="I262" s="15" t="n">
        <v>23432</v>
      </c>
      <c r="J262" s="15" t="s">
        <v>24</v>
      </c>
      <c r="K262" s="200" t="s">
        <v>57</v>
      </c>
      <c r="L262" s="201" t="s">
        <v>26</v>
      </c>
      <c r="M262" s="202" t="s">
        <v>537</v>
      </c>
      <c r="N262" s="15" t="s">
        <v>24</v>
      </c>
      <c r="O262" s="15" t="s">
        <v>538</v>
      </c>
      <c r="P262" s="15" t="n">
        <v>25</v>
      </c>
      <c r="Q262" s="39" t="s">
        <v>114</v>
      </c>
      <c r="R262" s="40" t="n">
        <v>21</v>
      </c>
      <c r="S262" s="316" t="s">
        <v>240</v>
      </c>
      <c r="T262" s="39" t="s">
        <v>539</v>
      </c>
      <c r="U262" s="15" t="s">
        <v>244</v>
      </c>
      <c r="V262" s="15" t="s">
        <v>244</v>
      </c>
      <c r="W262" s="33" t="s">
        <v>231</v>
      </c>
      <c r="X262" s="15" t="s">
        <v>71</v>
      </c>
      <c r="Y262" s="58" t="n">
        <f aca="false">F262*G262*2</f>
        <v>400</v>
      </c>
      <c r="Z262" s="58" t="str">
        <f aca="false">IF(X262="N",Y262,"0")</f>
        <v>0</v>
      </c>
      <c r="AA262" s="58" t="n">
        <f aca="false">IF(X262="P",Y262,"0")</f>
        <v>400</v>
      </c>
      <c r="AB262" s="15"/>
      <c r="AC262" s="46"/>
      <c r="AD262" s="15"/>
      <c r="AE262" s="15"/>
      <c r="AF262" s="15"/>
    </row>
    <row r="263" customFormat="false" ht="11.25" hidden="false" customHeight="false" outlineLevel="0" collapsed="false">
      <c r="A263" s="39" t="s">
        <v>541</v>
      </c>
      <c r="B263" s="40" t="n">
        <v>28</v>
      </c>
      <c r="C263" s="39" t="s">
        <v>114</v>
      </c>
      <c r="D263" s="39" t="s">
        <v>74</v>
      </c>
      <c r="E263" s="15" t="s">
        <v>51</v>
      </c>
      <c r="F263" s="15" t="n">
        <v>8</v>
      </c>
      <c r="G263" s="15" t="n">
        <v>25</v>
      </c>
      <c r="H263" s="15"/>
      <c r="I263" s="15" t="n">
        <v>23438</v>
      </c>
      <c r="J263" s="15" t="s">
        <v>24</v>
      </c>
      <c r="K263" s="200" t="s">
        <v>57</v>
      </c>
      <c r="L263" s="201" t="s">
        <v>26</v>
      </c>
      <c r="M263" s="202" t="s">
        <v>537</v>
      </c>
      <c r="N263" s="15" t="s">
        <v>24</v>
      </c>
      <c r="O263" s="15" t="s">
        <v>538</v>
      </c>
      <c r="P263" s="15" t="n">
        <v>25</v>
      </c>
      <c r="Q263" s="39" t="s">
        <v>114</v>
      </c>
      <c r="R263" s="40" t="n">
        <v>21</v>
      </c>
      <c r="S263" s="316" t="s">
        <v>240</v>
      </c>
      <c r="T263" s="39" t="s">
        <v>539</v>
      </c>
      <c r="U263" s="15" t="s">
        <v>244</v>
      </c>
      <c r="V263" s="15" t="s">
        <v>244</v>
      </c>
      <c r="W263" s="33" t="s">
        <v>231</v>
      </c>
      <c r="X263" s="15" t="s">
        <v>71</v>
      </c>
      <c r="Y263" s="58" t="n">
        <f aca="false">F263*G263*2</f>
        <v>400</v>
      </c>
      <c r="Z263" s="58" t="str">
        <f aca="false">IF(X263="N",Y263,"0")</f>
        <v>0</v>
      </c>
      <c r="AA263" s="58" t="n">
        <f aca="false">IF(X263="P",Y263,"0")</f>
        <v>400</v>
      </c>
      <c r="AB263" s="15"/>
      <c r="AC263" s="46"/>
      <c r="AD263" s="15"/>
      <c r="AE263" s="15"/>
      <c r="AF263" s="15"/>
    </row>
    <row r="264" customFormat="false" ht="11.25" hidden="false" customHeight="false" outlineLevel="0" collapsed="false">
      <c r="A264" s="39" t="s">
        <v>542</v>
      </c>
      <c r="B264" s="40" t="n">
        <v>44.25</v>
      </c>
      <c r="C264" s="39" t="s">
        <v>114</v>
      </c>
      <c r="D264" s="39" t="s">
        <v>74</v>
      </c>
      <c r="E264" s="15" t="s">
        <v>51</v>
      </c>
      <c r="F264" s="15" t="n">
        <v>8</v>
      </c>
      <c r="G264" s="15" t="n">
        <v>25</v>
      </c>
      <c r="H264" s="15"/>
      <c r="I264" s="15" t="n">
        <v>23610</v>
      </c>
      <c r="J264" s="15" t="s">
        <v>24</v>
      </c>
      <c r="K264" s="200" t="s">
        <v>57</v>
      </c>
      <c r="L264" s="201" t="s">
        <v>26</v>
      </c>
      <c r="M264" s="202" t="s">
        <v>537</v>
      </c>
      <c r="N264" s="15" t="s">
        <v>24</v>
      </c>
      <c r="O264" s="15" t="s">
        <v>538</v>
      </c>
      <c r="P264" s="15" t="n">
        <v>25</v>
      </c>
      <c r="Q264" s="39" t="s">
        <v>114</v>
      </c>
      <c r="R264" s="40" t="n">
        <v>21</v>
      </c>
      <c r="S264" s="316" t="s">
        <v>240</v>
      </c>
      <c r="T264" s="39" t="s">
        <v>539</v>
      </c>
      <c r="U264" s="15" t="s">
        <v>244</v>
      </c>
      <c r="V264" s="15" t="s">
        <v>244</v>
      </c>
      <c r="W264" s="33" t="s">
        <v>231</v>
      </c>
      <c r="X264" s="15" t="s">
        <v>71</v>
      </c>
      <c r="Y264" s="58" t="n">
        <f aca="false">F264*G264*2</f>
        <v>400</v>
      </c>
      <c r="Z264" s="58" t="str">
        <f aca="false">IF(X264="N",Y264,"0")</f>
        <v>0</v>
      </c>
      <c r="AA264" s="58" t="n">
        <f aca="false">IF(X264="P",Y264,"0")</f>
        <v>400</v>
      </c>
      <c r="AB264" s="15"/>
      <c r="AC264" s="46"/>
      <c r="AD264" s="15"/>
      <c r="AE264" s="15"/>
      <c r="AF264" s="15"/>
    </row>
    <row r="265" customFormat="false" ht="11.25" hidden="false" customHeight="false" outlineLevel="0" collapsed="false">
      <c r="A265" s="39" t="s">
        <v>543</v>
      </c>
      <c r="B265" s="40" t="n">
        <v>44.9</v>
      </c>
      <c r="C265" s="39" t="s">
        <v>114</v>
      </c>
      <c r="D265" s="39" t="s">
        <v>74</v>
      </c>
      <c r="E265" s="15" t="s">
        <v>51</v>
      </c>
      <c r="F265" s="15" t="n">
        <v>8</v>
      </c>
      <c r="G265" s="15" t="n">
        <v>25</v>
      </c>
      <c r="H265" s="15"/>
      <c r="I265" s="15" t="n">
        <v>23617</v>
      </c>
      <c r="J265" s="15" t="s">
        <v>24</v>
      </c>
      <c r="K265" s="200" t="s">
        <v>57</v>
      </c>
      <c r="L265" s="201" t="s">
        <v>26</v>
      </c>
      <c r="M265" s="202" t="s">
        <v>537</v>
      </c>
      <c r="N265" s="15" t="s">
        <v>24</v>
      </c>
      <c r="O265" s="15" t="s">
        <v>538</v>
      </c>
      <c r="P265" s="15" t="n">
        <v>25</v>
      </c>
      <c r="Q265" s="39" t="s">
        <v>114</v>
      </c>
      <c r="R265" s="40" t="n">
        <v>26.25</v>
      </c>
      <c r="S265" s="316" t="s">
        <v>240</v>
      </c>
      <c r="T265" s="39" t="s">
        <v>544</v>
      </c>
      <c r="U265" s="15" t="s">
        <v>244</v>
      </c>
      <c r="V265" s="15" t="s">
        <v>244</v>
      </c>
      <c r="W265" s="33" t="s">
        <v>231</v>
      </c>
      <c r="X265" s="15" t="s">
        <v>71</v>
      </c>
      <c r="Y265" s="58" t="n">
        <f aca="false">F265*G265*2</f>
        <v>400</v>
      </c>
      <c r="Z265" s="58" t="str">
        <f aca="false">IF(X265="N",Y265,"0")</f>
        <v>0</v>
      </c>
      <c r="AA265" s="58" t="n">
        <f aca="false">IF(X265="P",Y265,"0")</f>
        <v>400</v>
      </c>
      <c r="AB265" s="15"/>
      <c r="AC265" s="46"/>
      <c r="AD265" s="15"/>
      <c r="AE265" s="15"/>
      <c r="AF265" s="15"/>
    </row>
    <row r="266" customFormat="false" ht="11.25" hidden="false" customHeight="false" outlineLevel="0" collapsed="false">
      <c r="A266" s="39" t="s">
        <v>545</v>
      </c>
      <c r="B266" s="40" t="n">
        <v>45</v>
      </c>
      <c r="C266" s="39" t="s">
        <v>114</v>
      </c>
      <c r="D266" s="39" t="s">
        <v>74</v>
      </c>
      <c r="E266" s="15" t="s">
        <v>51</v>
      </c>
      <c r="F266" s="15" t="n">
        <v>8</v>
      </c>
      <c r="G266" s="15" t="n">
        <v>25</v>
      </c>
      <c r="H266" s="15"/>
      <c r="I266" s="123" t="s">
        <v>546</v>
      </c>
      <c r="J266" s="15" t="s">
        <v>24</v>
      </c>
      <c r="K266" s="200" t="s">
        <v>57</v>
      </c>
      <c r="L266" s="201" t="s">
        <v>26</v>
      </c>
      <c r="M266" s="202" t="s">
        <v>547</v>
      </c>
      <c r="N266" s="15" t="s">
        <v>24</v>
      </c>
      <c r="O266" s="15" t="s">
        <v>547</v>
      </c>
      <c r="P266" s="15" t="n">
        <v>25</v>
      </c>
      <c r="Q266" s="39" t="s">
        <v>114</v>
      </c>
      <c r="R266" s="40" t="n">
        <v>68</v>
      </c>
      <c r="S266" s="318" t="s">
        <v>548</v>
      </c>
      <c r="T266" s="39" t="s">
        <v>549</v>
      </c>
      <c r="U266" s="15" t="s">
        <v>244</v>
      </c>
      <c r="V266" s="15" t="s">
        <v>244</v>
      </c>
      <c r="W266" s="33" t="s">
        <v>231</v>
      </c>
      <c r="X266" s="15" t="s">
        <v>71</v>
      </c>
      <c r="Y266" s="58" t="n">
        <f aca="false">F266*G266*2</f>
        <v>400</v>
      </c>
      <c r="Z266" s="58" t="str">
        <f aca="false">IF(X266="N",Y266,"0")</f>
        <v>0</v>
      </c>
      <c r="AA266" s="58" t="n">
        <f aca="false">IF(X266="P",Y266,"0")</f>
        <v>400</v>
      </c>
      <c r="AB266" s="15"/>
      <c r="AC266" s="46"/>
      <c r="AD266" s="15"/>
      <c r="AE266" s="15"/>
      <c r="AF266" s="15"/>
    </row>
    <row r="267" customFormat="false" ht="11.25" hidden="false" customHeight="false" outlineLevel="0" collapsed="false">
      <c r="A267" s="39" t="s">
        <v>550</v>
      </c>
      <c r="B267" s="40" t="n">
        <v>63</v>
      </c>
      <c r="C267" s="39" t="s">
        <v>114</v>
      </c>
      <c r="D267" s="39" t="s">
        <v>74</v>
      </c>
      <c r="E267" s="15" t="s">
        <v>51</v>
      </c>
      <c r="F267" s="15" t="n">
        <v>8</v>
      </c>
      <c r="G267" s="15" t="n">
        <v>25</v>
      </c>
      <c r="H267" s="15"/>
      <c r="I267" s="123" t="s">
        <v>551</v>
      </c>
      <c r="J267" s="15" t="s">
        <v>24</v>
      </c>
      <c r="K267" s="200" t="s">
        <v>57</v>
      </c>
      <c r="L267" s="201" t="s">
        <v>26</v>
      </c>
      <c r="M267" s="202" t="s">
        <v>552</v>
      </c>
      <c r="N267" s="15" t="s">
        <v>24</v>
      </c>
      <c r="O267" s="15" t="s">
        <v>552</v>
      </c>
      <c r="P267" s="15" t="n">
        <v>25</v>
      </c>
      <c r="Q267" s="39" t="s">
        <v>55</v>
      </c>
      <c r="R267" s="40" t="n">
        <v>169</v>
      </c>
      <c r="S267" s="318" t="s">
        <v>553</v>
      </c>
      <c r="T267" s="39" t="s">
        <v>554</v>
      </c>
      <c r="U267" s="15" t="s">
        <v>244</v>
      </c>
      <c r="V267" s="15" t="s">
        <v>244</v>
      </c>
      <c r="W267" s="33" t="s">
        <v>231</v>
      </c>
      <c r="X267" s="15" t="s">
        <v>71</v>
      </c>
      <c r="Y267" s="58" t="n">
        <f aca="false">F267*G267*2</f>
        <v>400</v>
      </c>
      <c r="Z267" s="58" t="str">
        <f aca="false">IF(X267="N",Y267,"0")</f>
        <v>0</v>
      </c>
      <c r="AA267" s="58" t="n">
        <f aca="false">IF(X267="P",Y267,"0")</f>
        <v>400</v>
      </c>
      <c r="AB267" s="15"/>
      <c r="AC267" s="46"/>
      <c r="AD267" s="15"/>
      <c r="AE267" s="15"/>
      <c r="AF267" s="15"/>
    </row>
    <row r="268" customFormat="false" ht="11.25" hidden="false" customHeight="false" outlineLevel="0" collapsed="false">
      <c r="A268" s="39" t="s">
        <v>555</v>
      </c>
      <c r="B268" s="40" t="n">
        <v>69.5</v>
      </c>
      <c r="C268" s="39" t="s">
        <v>114</v>
      </c>
      <c r="D268" s="39" t="s">
        <v>74</v>
      </c>
      <c r="E268" s="15" t="s">
        <v>51</v>
      </c>
      <c r="F268" s="15" t="n">
        <v>8</v>
      </c>
      <c r="G268" s="15" t="n">
        <v>25</v>
      </c>
      <c r="H268" s="15"/>
      <c r="I268" s="15" t="n">
        <v>23763</v>
      </c>
      <c r="J268" s="15" t="s">
        <v>24</v>
      </c>
      <c r="K268" s="200" t="s">
        <v>57</v>
      </c>
      <c r="L268" s="201" t="s">
        <v>26</v>
      </c>
      <c r="M268" s="202" t="s">
        <v>139</v>
      </c>
      <c r="N268" s="15" t="s">
        <v>24</v>
      </c>
      <c r="O268" s="15" t="s">
        <v>556</v>
      </c>
      <c r="P268" s="15" t="n">
        <v>25</v>
      </c>
      <c r="Q268" s="39" t="s">
        <v>114</v>
      </c>
      <c r="R268" s="40" t="n">
        <v>25.25</v>
      </c>
      <c r="S268" s="316" t="s">
        <v>139</v>
      </c>
      <c r="T268" s="39" t="s">
        <v>557</v>
      </c>
      <c r="U268" s="15" t="s">
        <v>244</v>
      </c>
      <c r="V268" s="15" t="s">
        <v>244</v>
      </c>
      <c r="W268" s="33" t="s">
        <v>231</v>
      </c>
      <c r="X268" s="15" t="s">
        <v>71</v>
      </c>
      <c r="Y268" s="58" t="n">
        <f aca="false">F268*G268*2</f>
        <v>400</v>
      </c>
      <c r="Z268" s="58" t="str">
        <f aca="false">IF(X268="N",Y268,"0")</f>
        <v>0</v>
      </c>
      <c r="AA268" s="58" t="n">
        <f aca="false">IF(X268="P",Y268,"0")</f>
        <v>400</v>
      </c>
      <c r="AB268" s="15"/>
      <c r="AC268" s="46"/>
      <c r="AD268" s="15"/>
      <c r="AE268" s="15"/>
      <c r="AF268" s="15"/>
    </row>
    <row r="269" customFormat="false" ht="11.25" hidden="false" customHeight="false" outlineLevel="0" collapsed="false">
      <c r="A269" s="39" t="s">
        <v>558</v>
      </c>
      <c r="B269" s="40" t="n">
        <v>330</v>
      </c>
      <c r="C269" s="39" t="s">
        <v>114</v>
      </c>
      <c r="D269" s="39" t="s">
        <v>74</v>
      </c>
      <c r="E269" s="15" t="s">
        <v>51</v>
      </c>
      <c r="F269" s="15" t="n">
        <v>8</v>
      </c>
      <c r="G269" s="15" t="n">
        <v>25</v>
      </c>
      <c r="H269" s="15"/>
      <c r="I269" s="15" t="n">
        <v>23912</v>
      </c>
      <c r="J269" s="15" t="s">
        <v>24</v>
      </c>
      <c r="K269" s="200" t="s">
        <v>57</v>
      </c>
      <c r="L269" s="201" t="s">
        <v>26</v>
      </c>
      <c r="M269" s="202" t="s">
        <v>139</v>
      </c>
      <c r="N269" s="15" t="s">
        <v>24</v>
      </c>
      <c r="O269" s="15" t="s">
        <v>556</v>
      </c>
      <c r="P269" s="15" t="n">
        <v>25</v>
      </c>
      <c r="Q269" s="39" t="s">
        <v>114</v>
      </c>
      <c r="R269" s="40" t="n">
        <v>65</v>
      </c>
      <c r="S269" s="316" t="s">
        <v>139</v>
      </c>
      <c r="T269" s="39" t="s">
        <v>535</v>
      </c>
      <c r="U269" s="15" t="s">
        <v>244</v>
      </c>
      <c r="V269" s="15" t="s">
        <v>244</v>
      </c>
      <c r="W269" s="33" t="s">
        <v>231</v>
      </c>
      <c r="X269" s="15" t="s">
        <v>71</v>
      </c>
      <c r="Y269" s="58" t="n">
        <f aca="false">F269*G269*2</f>
        <v>400</v>
      </c>
      <c r="Z269" s="58" t="str">
        <f aca="false">IF(X269="N",Y269,"0")</f>
        <v>0</v>
      </c>
      <c r="AA269" s="58" t="n">
        <f aca="false">IF(X269="P",Y269,"0")</f>
        <v>400</v>
      </c>
      <c r="AB269" s="15"/>
      <c r="AC269" s="46"/>
      <c r="AD269" s="15"/>
      <c r="AE269" s="15"/>
      <c r="AF269" s="15"/>
    </row>
    <row r="270" customFormat="false" ht="11.25" hidden="false" customHeight="false" outlineLevel="0" collapsed="false">
      <c r="A270" s="39" t="s">
        <v>559</v>
      </c>
      <c r="B270" s="40" t="n">
        <v>180</v>
      </c>
      <c r="C270" s="39" t="s">
        <v>55</v>
      </c>
      <c r="D270" s="39" t="s">
        <v>74</v>
      </c>
      <c r="E270" s="15" t="s">
        <v>51</v>
      </c>
      <c r="F270" s="15" t="n">
        <v>8</v>
      </c>
      <c r="G270" s="15" t="n">
        <v>25</v>
      </c>
      <c r="H270" s="15"/>
      <c r="I270" s="15" t="n">
        <v>23961</v>
      </c>
      <c r="J270" s="15" t="s">
        <v>24</v>
      </c>
      <c r="K270" s="200" t="s">
        <v>57</v>
      </c>
      <c r="L270" s="201" t="s">
        <v>26</v>
      </c>
      <c r="M270" s="202" t="s">
        <v>312</v>
      </c>
      <c r="N270" s="15" t="s">
        <v>24</v>
      </c>
      <c r="O270" s="15" t="s">
        <v>560</v>
      </c>
      <c r="P270" s="15" t="n">
        <v>25</v>
      </c>
      <c r="Q270" s="39" t="s">
        <v>55</v>
      </c>
      <c r="R270" s="40" t="n">
        <v>170</v>
      </c>
      <c r="S270" s="318" t="s">
        <v>561</v>
      </c>
      <c r="T270" s="39" t="s">
        <v>562</v>
      </c>
      <c r="U270" s="15" t="s">
        <v>244</v>
      </c>
      <c r="V270" s="15" t="s">
        <v>244</v>
      </c>
      <c r="W270" s="33" t="s">
        <v>231</v>
      </c>
      <c r="X270" s="15" t="s">
        <v>71</v>
      </c>
      <c r="Y270" s="58" t="n">
        <f aca="false">F270*G270*2</f>
        <v>400</v>
      </c>
      <c r="Z270" s="58" t="str">
        <f aca="false">IF(X270="N",Y270,"0")</f>
        <v>0</v>
      </c>
      <c r="AA270" s="58" t="n">
        <f aca="false">IF(X270="P",Y270,"0")</f>
        <v>400</v>
      </c>
      <c r="AB270" s="15"/>
      <c r="AC270" s="46"/>
      <c r="AD270" s="15"/>
      <c r="AE270" s="15"/>
      <c r="AF270" s="15"/>
    </row>
    <row r="271" customFormat="false" ht="11.25" hidden="false" customHeight="false" outlineLevel="0" collapsed="false">
      <c r="A271" s="39" t="s">
        <v>559</v>
      </c>
      <c r="B271" s="40" t="n">
        <v>180</v>
      </c>
      <c r="C271" s="39" t="s">
        <v>55</v>
      </c>
      <c r="D271" s="39" t="s">
        <v>74</v>
      </c>
      <c r="E271" s="15" t="s">
        <v>51</v>
      </c>
      <c r="F271" s="15" t="n">
        <v>8</v>
      </c>
      <c r="G271" s="15" t="n">
        <v>25</v>
      </c>
      <c r="H271" s="15"/>
      <c r="I271" s="15" t="n">
        <v>23961</v>
      </c>
      <c r="J271" s="15" t="s">
        <v>24</v>
      </c>
      <c r="K271" s="200" t="s">
        <v>57</v>
      </c>
      <c r="L271" s="201" t="s">
        <v>26</v>
      </c>
      <c r="M271" s="202" t="s">
        <v>312</v>
      </c>
      <c r="N271" s="15" t="s">
        <v>24</v>
      </c>
      <c r="O271" s="15" t="s">
        <v>560</v>
      </c>
      <c r="P271" s="15" t="n">
        <v>25</v>
      </c>
      <c r="Q271" s="39" t="s">
        <v>55</v>
      </c>
      <c r="R271" s="40" t="n">
        <v>170</v>
      </c>
      <c r="S271" s="318" t="s">
        <v>561</v>
      </c>
      <c r="T271" s="39" t="s">
        <v>562</v>
      </c>
      <c r="U271" s="15" t="s">
        <v>244</v>
      </c>
      <c r="V271" s="15" t="s">
        <v>244</v>
      </c>
      <c r="W271" s="33" t="s">
        <v>231</v>
      </c>
      <c r="X271" s="15" t="s">
        <v>71</v>
      </c>
      <c r="Y271" s="58" t="n">
        <f aca="false">F271*G271*2</f>
        <v>400</v>
      </c>
      <c r="Z271" s="58" t="str">
        <f aca="false">IF(X271="N",Y271,"0")</f>
        <v>0</v>
      </c>
      <c r="AA271" s="58" t="n">
        <f aca="false">IF(X271="P",Y271,"0")</f>
        <v>400</v>
      </c>
      <c r="AB271" s="15"/>
      <c r="AC271" s="46"/>
      <c r="AD271" s="15"/>
      <c r="AE271" s="15"/>
      <c r="AF271" s="15"/>
    </row>
    <row r="272" customFormat="false" ht="11.25" hidden="false" customHeight="false" outlineLevel="0" collapsed="false">
      <c r="A272" s="39" t="s">
        <v>563</v>
      </c>
      <c r="B272" s="40" t="n">
        <v>285</v>
      </c>
      <c r="C272" s="39" t="s">
        <v>447</v>
      </c>
      <c r="D272" s="39" t="s">
        <v>74</v>
      </c>
      <c r="E272" s="15" t="s">
        <v>51</v>
      </c>
      <c r="F272" s="15" t="n">
        <v>8</v>
      </c>
      <c r="G272" s="15" t="n">
        <v>25</v>
      </c>
      <c r="H272" s="15"/>
      <c r="I272" s="15"/>
      <c r="J272" s="15" t="s">
        <v>24</v>
      </c>
      <c r="K272" s="200" t="s">
        <v>240</v>
      </c>
      <c r="L272" s="201" t="s">
        <v>26</v>
      </c>
      <c r="M272" s="264" t="s">
        <v>240</v>
      </c>
      <c r="N272" s="15" t="s">
        <v>24</v>
      </c>
      <c r="O272" s="15"/>
      <c r="P272" s="15" t="n">
        <v>25</v>
      </c>
      <c r="Q272" s="39" t="s">
        <v>114</v>
      </c>
      <c r="R272" s="40" t="n">
        <v>21</v>
      </c>
      <c r="S272" s="318" t="s">
        <v>65</v>
      </c>
      <c r="T272" s="39" t="s">
        <v>539</v>
      </c>
      <c r="U272" s="15" t="s">
        <v>244</v>
      </c>
      <c r="V272" s="15" t="s">
        <v>244</v>
      </c>
      <c r="W272" s="33" t="s">
        <v>231</v>
      </c>
      <c r="X272" s="15" t="s">
        <v>69</v>
      </c>
      <c r="Y272" s="58" t="n">
        <f aca="false">F272*G272*2</f>
        <v>400</v>
      </c>
      <c r="Z272" s="58" t="n">
        <f aca="false">IF(X272="N",Y272,"0")</f>
        <v>400</v>
      </c>
      <c r="AA272" s="58" t="str">
        <f aca="false">IF(X272="P",Y272,"0")</f>
        <v>0</v>
      </c>
      <c r="AB272" s="15"/>
      <c r="AC272" s="46"/>
      <c r="AD272" s="15"/>
      <c r="AE272" s="15"/>
      <c r="AF272" s="15"/>
    </row>
    <row r="273" customFormat="false" ht="11.25" hidden="false" customHeight="false" outlineLevel="0" collapsed="false">
      <c r="A273" s="39" t="s">
        <v>564</v>
      </c>
      <c r="B273" s="40" t="n">
        <v>14.48</v>
      </c>
      <c r="C273" s="39" t="s">
        <v>114</v>
      </c>
      <c r="D273" s="39" t="s">
        <v>74</v>
      </c>
      <c r="E273" s="15" t="s">
        <v>51</v>
      </c>
      <c r="F273" s="15" t="n">
        <v>8</v>
      </c>
      <c r="G273" s="15" t="n">
        <v>25</v>
      </c>
      <c r="H273" s="15"/>
      <c r="I273" s="15" t="s">
        <v>565</v>
      </c>
      <c r="J273" s="15" t="s">
        <v>24</v>
      </c>
      <c r="K273" s="200" t="s">
        <v>566</v>
      </c>
      <c r="L273" s="201" t="s">
        <v>26</v>
      </c>
      <c r="M273" s="202" t="s">
        <v>240</v>
      </c>
      <c r="N273" s="15" t="s">
        <v>24</v>
      </c>
      <c r="O273" s="15" t="s">
        <v>567</v>
      </c>
      <c r="P273" s="15" t="n">
        <v>25</v>
      </c>
      <c r="Q273" s="39" t="s">
        <v>114</v>
      </c>
      <c r="R273" s="40" t="n">
        <v>25.5</v>
      </c>
      <c r="S273" s="316" t="s">
        <v>323</v>
      </c>
      <c r="T273" s="39" t="s">
        <v>568</v>
      </c>
      <c r="U273" s="15" t="s">
        <v>244</v>
      </c>
      <c r="V273" s="15" t="s">
        <v>244</v>
      </c>
      <c r="W273" s="15" t="s">
        <v>68</v>
      </c>
      <c r="X273" s="15" t="s">
        <v>71</v>
      </c>
      <c r="Y273" s="58" t="n">
        <f aca="false">F273*G273*2</f>
        <v>400</v>
      </c>
      <c r="Z273" s="58" t="str">
        <f aca="false">IF(X273="N",Y273,"0")</f>
        <v>0</v>
      </c>
      <c r="AA273" s="58" t="n">
        <f aca="false">IF(X273="P",Y273,"0")</f>
        <v>400</v>
      </c>
      <c r="AB273" s="15"/>
      <c r="AC273" s="46"/>
      <c r="AD273" s="15"/>
      <c r="AE273" s="15"/>
      <c r="AF273" s="15"/>
    </row>
    <row r="274" customFormat="false" ht="11.25" hidden="false" customHeight="false" outlineLevel="0" collapsed="false">
      <c r="A274" s="39" t="s">
        <v>569</v>
      </c>
      <c r="B274" s="40" t="n">
        <v>275</v>
      </c>
      <c r="C274" s="39" t="s">
        <v>512</v>
      </c>
      <c r="D274" s="39" t="s">
        <v>74</v>
      </c>
      <c r="E274" s="15" t="s">
        <v>51</v>
      </c>
      <c r="F274" s="15" t="n">
        <v>8</v>
      </c>
      <c r="G274" s="33" t="n">
        <v>25</v>
      </c>
      <c r="H274" s="33"/>
      <c r="I274" s="96"/>
      <c r="J274" s="15" t="s">
        <v>24</v>
      </c>
      <c r="K274" s="200" t="s">
        <v>240</v>
      </c>
      <c r="L274" s="201" t="s">
        <v>26</v>
      </c>
      <c r="M274" s="202" t="s">
        <v>240</v>
      </c>
      <c r="N274" s="15" t="s">
        <v>24</v>
      </c>
      <c r="O274" s="128"/>
      <c r="P274" s="15" t="n">
        <v>25</v>
      </c>
      <c r="Q274" s="39" t="s">
        <v>114</v>
      </c>
      <c r="R274" s="40" t="n">
        <v>21</v>
      </c>
      <c r="S274" s="316" t="s">
        <v>231</v>
      </c>
      <c r="T274" s="39" t="s">
        <v>539</v>
      </c>
      <c r="U274" s="15" t="s">
        <v>244</v>
      </c>
      <c r="V274" s="15" t="s">
        <v>244</v>
      </c>
      <c r="W274" s="15" t="s">
        <v>68</v>
      </c>
      <c r="X274" s="15" t="s">
        <v>69</v>
      </c>
      <c r="Y274" s="58" t="n">
        <f aca="false">F274*G274*2</f>
        <v>400</v>
      </c>
      <c r="Z274" s="58" t="n">
        <f aca="false">IF(X274="N",Y274,"0")</f>
        <v>400</v>
      </c>
      <c r="AA274" s="58" t="str">
        <f aca="false">IF(X274="P",Y274,"0")</f>
        <v>0</v>
      </c>
      <c r="AB274" s="15"/>
      <c r="AC274" s="46"/>
      <c r="AD274" s="15"/>
      <c r="AE274" s="15"/>
      <c r="AF274" s="15"/>
    </row>
    <row r="275" customFormat="false" ht="11.25" hidden="false" customHeight="false" outlineLevel="0" collapsed="false">
      <c r="A275" s="39" t="s">
        <v>570</v>
      </c>
      <c r="B275" s="40" t="n">
        <v>185</v>
      </c>
      <c r="C275" s="39" t="s">
        <v>55</v>
      </c>
      <c r="D275" s="39" t="s">
        <v>74</v>
      </c>
      <c r="E275" s="15" t="s">
        <v>51</v>
      </c>
      <c r="F275" s="15" t="n">
        <v>8</v>
      </c>
      <c r="G275" s="15" t="n">
        <v>25</v>
      </c>
      <c r="H275" s="15"/>
      <c r="I275" s="141"/>
      <c r="J275" s="15" t="s">
        <v>24</v>
      </c>
      <c r="K275" s="200" t="s">
        <v>401</v>
      </c>
      <c r="L275" s="201" t="s">
        <v>26</v>
      </c>
      <c r="M275" s="264" t="s">
        <v>240</v>
      </c>
      <c r="N275" s="15" t="s">
        <v>24</v>
      </c>
      <c r="O275" s="15" t="s">
        <v>401</v>
      </c>
      <c r="P275" s="15" t="n">
        <v>25</v>
      </c>
      <c r="Q275" s="39" t="s">
        <v>114</v>
      </c>
      <c r="R275" s="40" t="n">
        <v>21</v>
      </c>
      <c r="S275" s="316" t="s">
        <v>231</v>
      </c>
      <c r="T275" s="39" t="s">
        <v>539</v>
      </c>
      <c r="U275" s="15" t="s">
        <v>244</v>
      </c>
      <c r="V275" s="15" t="s">
        <v>244</v>
      </c>
      <c r="W275" s="15" t="s">
        <v>68</v>
      </c>
      <c r="X275" s="15" t="s">
        <v>69</v>
      </c>
      <c r="Y275" s="58" t="n">
        <f aca="false">F275*G275*2</f>
        <v>400</v>
      </c>
      <c r="Z275" s="58" t="n">
        <f aca="false">IF(X275="N",Y275,"0")</f>
        <v>400</v>
      </c>
      <c r="AA275" s="58" t="str">
        <f aca="false">IF(X275="P",Y275,"0")</f>
        <v>0</v>
      </c>
      <c r="AB275" s="15"/>
      <c r="AC275" s="46"/>
      <c r="AD275" s="15"/>
      <c r="AE275" s="15"/>
      <c r="AF275" s="15"/>
    </row>
    <row r="276" customFormat="false" ht="11.25" hidden="false" customHeight="false" outlineLevel="0" collapsed="false">
      <c r="A276" s="39" t="s">
        <v>571</v>
      </c>
      <c r="B276" s="40" t="n">
        <v>185</v>
      </c>
      <c r="C276" s="39" t="s">
        <v>55</v>
      </c>
      <c r="D276" s="39" t="s">
        <v>74</v>
      </c>
      <c r="E276" s="15" t="s">
        <v>51</v>
      </c>
      <c r="F276" s="15" t="n">
        <v>8</v>
      </c>
      <c r="G276" s="15" t="n">
        <v>25</v>
      </c>
      <c r="H276" s="15"/>
      <c r="I276" s="96"/>
      <c r="J276" s="15" t="s">
        <v>24</v>
      </c>
      <c r="K276" s="200" t="s">
        <v>323</v>
      </c>
      <c r="L276" s="201" t="s">
        <v>26</v>
      </c>
      <c r="M276" s="264" t="s">
        <v>240</v>
      </c>
      <c r="N276" s="15" t="s">
        <v>24</v>
      </c>
      <c r="O276" s="15" t="s">
        <v>572</v>
      </c>
      <c r="P276" s="15" t="n">
        <v>25</v>
      </c>
      <c r="Q276" s="39" t="s">
        <v>114</v>
      </c>
      <c r="R276" s="40" t="n">
        <v>25.5</v>
      </c>
      <c r="S276" s="318" t="s">
        <v>528</v>
      </c>
      <c r="T276" s="39" t="s">
        <v>568</v>
      </c>
      <c r="U276" s="15" t="s">
        <v>244</v>
      </c>
      <c r="V276" s="15" t="s">
        <v>244</v>
      </c>
      <c r="W276" s="15" t="s">
        <v>68</v>
      </c>
      <c r="X276" s="15" t="s">
        <v>69</v>
      </c>
      <c r="Y276" s="58" t="n">
        <f aca="false">F276*G276*2</f>
        <v>400</v>
      </c>
      <c r="Z276" s="58" t="n">
        <f aca="false">IF(X276="N",Y276,"0")</f>
        <v>400</v>
      </c>
      <c r="AA276" s="58" t="str">
        <f aca="false">IF(X276="P",Y276,"0")</f>
        <v>0</v>
      </c>
      <c r="AB276" s="15"/>
      <c r="AC276" s="46"/>
      <c r="AD276" s="15"/>
      <c r="AE276" s="15"/>
      <c r="AF276" s="15"/>
    </row>
    <row r="277" customFormat="false" ht="11.85" hidden="false" customHeight="true" outlineLevel="0" collapsed="false">
      <c r="G277" s="15"/>
      <c r="H277" s="15"/>
      <c r="I277" s="15"/>
      <c r="J277" s="15"/>
      <c r="K277" s="15"/>
      <c r="L277" s="47" t="s">
        <v>26</v>
      </c>
      <c r="M277" s="15"/>
      <c r="N277" s="15"/>
      <c r="O277" s="15"/>
      <c r="P277" s="15"/>
      <c r="Q277" s="15"/>
      <c r="R277" s="15"/>
      <c r="S277" s="219"/>
      <c r="T277" s="15"/>
      <c r="X277" s="15"/>
      <c r="Y277" s="58" t="n">
        <f aca="false">F277*G277*2</f>
        <v>0</v>
      </c>
      <c r="Z277" s="58" t="str">
        <f aca="false">IF(X277="N",Y277,"0")</f>
        <v>0</v>
      </c>
      <c r="AA277" s="58" t="str">
        <f aca="false">IF(X277="P",Y277,"0")</f>
        <v>0</v>
      </c>
    </row>
    <row r="278" customFormat="false" ht="11.85" hidden="false" customHeight="true" outlineLevel="0" collapsed="false">
      <c r="A278" s="169"/>
      <c r="B278" s="169"/>
      <c r="C278" s="169"/>
      <c r="D278" s="169"/>
      <c r="E278" s="169"/>
      <c r="F278" s="169"/>
      <c r="G278" s="265" t="n">
        <f aca="false">SUM(G258:G277)</f>
        <v>450</v>
      </c>
      <c r="H278" s="265"/>
      <c r="I278" s="265"/>
      <c r="J278" s="265"/>
      <c r="K278" s="265"/>
      <c r="L278" s="268"/>
      <c r="M278" s="265" t="n">
        <f aca="false">G278-P278</f>
        <v>0</v>
      </c>
      <c r="N278" s="265"/>
      <c r="O278" s="265"/>
      <c r="P278" s="265" t="n">
        <f aca="false">SUM(P258:P277)</f>
        <v>450</v>
      </c>
      <c r="Q278" s="121"/>
      <c r="R278" s="121"/>
      <c r="S278" s="324"/>
      <c r="T278" s="121"/>
      <c r="U278" s="169"/>
      <c r="V278" s="169"/>
      <c r="W278" s="169"/>
      <c r="X278" s="121"/>
      <c r="Y278" s="58" t="n">
        <f aca="false">F278*G278*2</f>
        <v>0</v>
      </c>
      <c r="Z278" s="58" t="str">
        <f aca="false">IF(X278="N",Y278,"0")</f>
        <v>0</v>
      </c>
      <c r="AA278" s="58" t="str">
        <f aca="false">IF(X278="P",Y278,"0")</f>
        <v>0</v>
      </c>
      <c r="AB278" s="169"/>
      <c r="AC278" s="169"/>
      <c r="AD278" s="169"/>
      <c r="AE278" s="169"/>
      <c r="AF278" s="169"/>
    </row>
    <row r="279" customFormat="false" ht="11.85" hidden="false" customHeight="true" outlineLevel="0" collapsed="false">
      <c r="A279" s="133"/>
      <c r="B279" s="133"/>
      <c r="C279" s="228" t="s">
        <v>575</v>
      </c>
      <c r="D279" s="133"/>
      <c r="E279" s="133"/>
      <c r="F279" s="133"/>
      <c r="G279" s="241"/>
      <c r="H279" s="241"/>
      <c r="I279" s="241"/>
      <c r="J279" s="241"/>
      <c r="K279" s="241"/>
      <c r="L279" s="244"/>
      <c r="M279" s="241"/>
      <c r="N279" s="241"/>
      <c r="O279" s="241"/>
      <c r="P279" s="241"/>
      <c r="Q279" s="50"/>
      <c r="R279" s="50"/>
      <c r="S279" s="245"/>
      <c r="T279" s="50"/>
      <c r="U279" s="133"/>
      <c r="V279" s="133"/>
      <c r="W279" s="133"/>
      <c r="X279" s="50"/>
      <c r="Y279" s="58" t="n">
        <f aca="false">F279*G279*2</f>
        <v>0</v>
      </c>
      <c r="Z279" s="58" t="str">
        <f aca="false">IF(X279="N",Y279,"0")</f>
        <v>0</v>
      </c>
      <c r="AA279" s="58" t="str">
        <f aca="false">IF(X279="P",Y279,"0")</f>
        <v>0</v>
      </c>
      <c r="AB279" s="133"/>
      <c r="AC279" s="133"/>
      <c r="AD279" s="133"/>
      <c r="AE279" s="133"/>
      <c r="AF279" s="133"/>
    </row>
    <row r="280" customFormat="false" ht="11.85" hidden="false" customHeight="true" outlineLevel="0" collapsed="false">
      <c r="A280" s="271" t="n">
        <v>486140.1</v>
      </c>
      <c r="B280" s="40" t="n">
        <v>216</v>
      </c>
      <c r="C280" s="39" t="s">
        <v>55</v>
      </c>
      <c r="D280" s="39" t="s">
        <v>50</v>
      </c>
      <c r="E280" s="15" t="s">
        <v>51</v>
      </c>
      <c r="F280" s="15" t="n">
        <v>16</v>
      </c>
      <c r="G280" s="33" t="n">
        <v>4</v>
      </c>
      <c r="H280" s="33"/>
      <c r="I280" s="37" t="s">
        <v>309</v>
      </c>
      <c r="J280" s="33" t="s">
        <v>24</v>
      </c>
      <c r="K280" s="123" t="s">
        <v>57</v>
      </c>
      <c r="L280" s="39" t="s">
        <v>26</v>
      </c>
      <c r="M280" s="33" t="s">
        <v>576</v>
      </c>
      <c r="N280" s="272" t="s">
        <v>24</v>
      </c>
      <c r="O280" s="33"/>
      <c r="P280" s="33" t="n">
        <v>4</v>
      </c>
      <c r="Q280" s="47" t="s">
        <v>577</v>
      </c>
      <c r="R280" s="48" t="n">
        <v>0</v>
      </c>
      <c r="S280" s="219" t="n">
        <v>15757</v>
      </c>
      <c r="T280" s="47" t="s">
        <v>578</v>
      </c>
      <c r="U280" s="33" t="s">
        <v>579</v>
      </c>
      <c r="V280" s="33" t="s">
        <v>579</v>
      </c>
      <c r="W280" s="33" t="s">
        <v>231</v>
      </c>
      <c r="X280" s="33" t="s">
        <v>71</v>
      </c>
      <c r="Y280" s="58" t="n">
        <f aca="false">F280*G280*2</f>
        <v>128</v>
      </c>
      <c r="Z280" s="58" t="str">
        <f aca="false">IF(X280="N",Y280,"0")</f>
        <v>0</v>
      </c>
      <c r="AA280" s="58" t="n">
        <f aca="false">IF(X280="P",Y280,"0")</f>
        <v>128</v>
      </c>
      <c r="AB280" s="33"/>
      <c r="AC280" s="75"/>
      <c r="AD280" s="29"/>
      <c r="AE280" s="29"/>
      <c r="AF280" s="29"/>
    </row>
    <row r="281" customFormat="false" ht="11.85" hidden="false" customHeight="true" outlineLevel="0" collapsed="false">
      <c r="A281" s="273"/>
      <c r="B281" s="172"/>
      <c r="C281" s="172"/>
      <c r="D281" s="172"/>
      <c r="E281" s="172"/>
      <c r="F281" s="172"/>
      <c r="G281" s="223" t="n">
        <f aca="false">SUM(G280)</f>
        <v>4</v>
      </c>
      <c r="H281" s="223"/>
      <c r="I281" s="275"/>
      <c r="J281" s="223"/>
      <c r="K281" s="275"/>
      <c r="L281" s="226"/>
      <c r="M281" s="223" t="n">
        <f aca="false">G281-P281</f>
        <v>0</v>
      </c>
      <c r="N281" s="276"/>
      <c r="O281" s="223"/>
      <c r="P281" s="223" t="n">
        <f aca="false">SUM(P280)</f>
        <v>4</v>
      </c>
      <c r="Q281" s="79"/>
      <c r="R281" s="79"/>
      <c r="S281" s="227"/>
      <c r="T281" s="79"/>
      <c r="U281" s="172"/>
      <c r="V281" s="172"/>
      <c r="W281" s="172"/>
      <c r="X281" s="79"/>
      <c r="Y281" s="58" t="n">
        <f aca="false">F281*G281*2</f>
        <v>0</v>
      </c>
      <c r="Z281" s="58" t="str">
        <f aca="false">IF(X281="N",Y281,"0")</f>
        <v>0</v>
      </c>
      <c r="AA281" s="58" t="str">
        <f aca="false">IF(X281="P",Y281,"0")</f>
        <v>0</v>
      </c>
      <c r="AB281" s="172"/>
      <c r="AC281" s="172"/>
      <c r="AD281" s="172"/>
      <c r="AE281" s="172"/>
      <c r="AF281" s="172"/>
    </row>
    <row r="282" customFormat="false" ht="11.85" hidden="false" customHeight="true" outlineLevel="0" collapsed="false">
      <c r="A282" s="271"/>
      <c r="B282" s="29"/>
      <c r="C282" s="228" t="s">
        <v>580</v>
      </c>
      <c r="D282" s="29"/>
      <c r="E282" s="29"/>
      <c r="F282" s="29"/>
      <c r="G282" s="33"/>
      <c r="H282" s="33"/>
      <c r="I282" s="127"/>
      <c r="J282" s="33"/>
      <c r="K282" s="33"/>
      <c r="L282" s="218"/>
      <c r="M282" s="33"/>
      <c r="N282" s="73"/>
      <c r="O282" s="33"/>
      <c r="P282" s="33"/>
      <c r="Q282" s="33"/>
      <c r="R282" s="33"/>
      <c r="S282" s="219"/>
      <c r="T282" s="33"/>
      <c r="U282" s="29"/>
      <c r="V282" s="29"/>
      <c r="W282" s="29"/>
      <c r="X282" s="33"/>
      <c r="Y282" s="58" t="n">
        <f aca="false">F282*G282*2</f>
        <v>0</v>
      </c>
      <c r="Z282" s="58" t="str">
        <f aca="false">IF(X282="N",Y282,"0")</f>
        <v>0</v>
      </c>
      <c r="AA282" s="58" t="str">
        <f aca="false">IF(X282="P",Y282,"0")</f>
        <v>0</v>
      </c>
      <c r="AB282" s="29"/>
      <c r="AC282" s="29"/>
      <c r="AD282" s="29"/>
      <c r="AE282" s="29"/>
      <c r="AF282" s="29"/>
    </row>
    <row r="283" customFormat="false" ht="11.85" hidden="false" customHeight="true" outlineLevel="0" collapsed="false">
      <c r="A283" s="271" t="n">
        <v>486140.1</v>
      </c>
      <c r="B283" s="40" t="n">
        <v>216</v>
      </c>
      <c r="C283" s="39" t="s">
        <v>55</v>
      </c>
      <c r="D283" s="39" t="s">
        <v>74</v>
      </c>
      <c r="E283" s="15" t="s">
        <v>51</v>
      </c>
      <c r="F283" s="15" t="n">
        <v>8</v>
      </c>
      <c r="G283" s="50" t="n">
        <v>4</v>
      </c>
      <c r="H283" s="50"/>
      <c r="I283" s="37" t="s">
        <v>309</v>
      </c>
      <c r="J283" s="50" t="s">
        <v>24</v>
      </c>
      <c r="K283" s="123" t="s">
        <v>57</v>
      </c>
      <c r="L283" s="39" t="s">
        <v>26</v>
      </c>
      <c r="M283" s="50" t="s">
        <v>576</v>
      </c>
      <c r="N283" s="58" t="s">
        <v>24</v>
      </c>
      <c r="O283" s="50"/>
      <c r="P283" s="50" t="n">
        <v>4</v>
      </c>
      <c r="Q283" s="90" t="s">
        <v>577</v>
      </c>
      <c r="R283" s="91" t="n">
        <v>0</v>
      </c>
      <c r="S283" s="245" t="n">
        <v>15757</v>
      </c>
      <c r="T283" s="90" t="s">
        <v>578</v>
      </c>
      <c r="U283" s="50" t="s">
        <v>579</v>
      </c>
      <c r="V283" s="50" t="s">
        <v>579</v>
      </c>
      <c r="W283" s="33" t="s">
        <v>231</v>
      </c>
      <c r="X283" s="50" t="s">
        <v>71</v>
      </c>
      <c r="Y283" s="58" t="n">
        <f aca="false">F283*G283*2</f>
        <v>64</v>
      </c>
      <c r="Z283" s="58" t="str">
        <f aca="false">IF(X283="N",Y283,"0")</f>
        <v>0</v>
      </c>
      <c r="AA283" s="58" t="n">
        <f aca="false">IF(X283="P",Y283,"0")</f>
        <v>64</v>
      </c>
      <c r="AB283" s="50"/>
      <c r="AC283" s="59"/>
      <c r="AD283" s="133"/>
      <c r="AE283" s="133"/>
      <c r="AF283" s="133"/>
    </row>
    <row r="284" customFormat="false" ht="11.85" hidden="false" customHeight="true" outlineLevel="0" collapsed="false">
      <c r="A284" s="172"/>
      <c r="B284" s="172"/>
      <c r="C284" s="172"/>
      <c r="D284" s="172"/>
      <c r="E284" s="172"/>
      <c r="F284" s="172"/>
      <c r="G284" s="223" t="n">
        <f aca="false">SUM(G283)</f>
        <v>4</v>
      </c>
      <c r="H284" s="223"/>
      <c r="I284" s="275"/>
      <c r="J284" s="223"/>
      <c r="K284" s="223"/>
      <c r="L284" s="172"/>
      <c r="M284" s="223" t="n">
        <f aca="false">G284-P284</f>
        <v>0</v>
      </c>
      <c r="N284" s="276"/>
      <c r="O284" s="223"/>
      <c r="P284" s="223" t="n">
        <f aca="false">SUM(P283)</f>
        <v>4</v>
      </c>
      <c r="Q284" s="172"/>
      <c r="R284" s="172"/>
      <c r="S284" s="325"/>
      <c r="T284" s="172"/>
      <c r="U284" s="172"/>
      <c r="V284" s="172"/>
      <c r="W284" s="172"/>
      <c r="X284" s="172"/>
      <c r="Y284" s="58" t="n">
        <f aca="false">F284*G284*2</f>
        <v>0</v>
      </c>
      <c r="Z284" s="58" t="str">
        <f aca="false">IF(X284="N",Y284,"0")</f>
        <v>0</v>
      </c>
      <c r="AA284" s="58" t="str">
        <f aca="false">IF(X284="P",Y284,"0")</f>
        <v>0</v>
      </c>
      <c r="AB284" s="172"/>
      <c r="AC284" s="172"/>
      <c r="AD284" s="172"/>
      <c r="AE284" s="172"/>
      <c r="AF284" s="172"/>
    </row>
    <row r="285" customFormat="false" ht="11.85" hidden="false" customHeight="true" outlineLevel="0" collapsed="false">
      <c r="A285" s="133"/>
      <c r="B285" s="133"/>
      <c r="C285" s="133"/>
      <c r="D285" s="133"/>
      <c r="E285" s="133"/>
      <c r="F285" s="133"/>
      <c r="G285" s="241"/>
      <c r="H285" s="241"/>
      <c r="I285" s="241"/>
      <c r="J285" s="241"/>
      <c r="K285" s="241"/>
      <c r="L285" s="244"/>
      <c r="M285" s="50"/>
      <c r="N285" s="58"/>
      <c r="O285" s="50"/>
      <c r="P285" s="50"/>
      <c r="Q285" s="90"/>
      <c r="R285" s="91"/>
      <c r="S285" s="245"/>
      <c r="T285" s="90"/>
      <c r="U285" s="50"/>
      <c r="V285" s="50"/>
      <c r="W285" s="50"/>
      <c r="X285" s="50"/>
      <c r="Y285" s="58" t="n">
        <f aca="false">F285*G285*2</f>
        <v>0</v>
      </c>
      <c r="Z285" s="58" t="str">
        <f aca="false">IF(X285="N",Y285,"0")</f>
        <v>0</v>
      </c>
      <c r="AA285" s="58" t="str">
        <f aca="false">IF(X285="P",Y285,"0")</f>
        <v>0</v>
      </c>
      <c r="AB285" s="50"/>
      <c r="AC285" s="59"/>
      <c r="AD285" s="133"/>
      <c r="AE285" s="133"/>
      <c r="AF285" s="133"/>
    </row>
    <row r="286" customFormat="false" ht="11.25" hidden="false" customHeight="true" outlineLevel="0" collapsed="false">
      <c r="A286" s="29"/>
      <c r="B286" s="29"/>
      <c r="C286" s="228" t="s">
        <v>581</v>
      </c>
      <c r="D286" s="29"/>
      <c r="E286" s="29"/>
      <c r="F286" s="29"/>
      <c r="G286" s="33"/>
      <c r="H286" s="33"/>
      <c r="I286" s="33"/>
      <c r="J286" s="33"/>
      <c r="K286" s="161"/>
      <c r="L286" s="218"/>
      <c r="M286" s="33"/>
      <c r="N286" s="33"/>
      <c r="O286" s="33"/>
      <c r="P286" s="33"/>
      <c r="Q286" s="33"/>
      <c r="R286" s="33"/>
      <c r="S286" s="219"/>
      <c r="T286" s="33"/>
      <c r="U286" s="29"/>
      <c r="V286" s="29"/>
      <c r="W286" s="29"/>
      <c r="X286" s="33"/>
      <c r="Y286" s="58" t="n">
        <f aca="false">F286*G286*2</f>
        <v>0</v>
      </c>
      <c r="Z286" s="58" t="str">
        <f aca="false">IF(X286="N",Y286,"0")</f>
        <v>0</v>
      </c>
      <c r="AA286" s="58" t="str">
        <f aca="false">IF(X286="P",Y286,"0")</f>
        <v>0</v>
      </c>
      <c r="AB286" s="29"/>
      <c r="AC286" s="29"/>
      <c r="AD286" s="29"/>
      <c r="AE286" s="29"/>
      <c r="AF286" s="29"/>
    </row>
    <row r="287" customFormat="false" ht="11.25" hidden="false" customHeight="false" outlineLevel="0" collapsed="false">
      <c r="A287" s="39" t="s">
        <v>582</v>
      </c>
      <c r="B287" s="40" t="n">
        <v>197.04</v>
      </c>
      <c r="C287" s="39" t="s">
        <v>305</v>
      </c>
      <c r="D287" s="39" t="s">
        <v>50</v>
      </c>
      <c r="E287" s="15" t="s">
        <v>51</v>
      </c>
      <c r="F287" s="15" t="n">
        <v>16</v>
      </c>
      <c r="G287" s="15" t="n">
        <v>10</v>
      </c>
      <c r="H287" s="15"/>
      <c r="I287" s="15"/>
      <c r="J287" s="15" t="s">
        <v>24</v>
      </c>
      <c r="K287" s="123" t="s">
        <v>583</v>
      </c>
      <c r="L287" s="39" t="s">
        <v>26</v>
      </c>
      <c r="M287" s="15" t="s">
        <v>584</v>
      </c>
      <c r="N287" s="15" t="s">
        <v>24</v>
      </c>
      <c r="O287" s="15" t="s">
        <v>585</v>
      </c>
      <c r="P287" s="15" t="n">
        <v>10</v>
      </c>
      <c r="Q287" s="39"/>
      <c r="R287" s="40" t="n">
        <v>235</v>
      </c>
      <c r="S287" s="22" t="n">
        <v>15307</v>
      </c>
      <c r="T287" s="39" t="s">
        <v>586</v>
      </c>
      <c r="U287" s="15" t="s">
        <v>587</v>
      </c>
      <c r="V287" s="15" t="s">
        <v>587</v>
      </c>
      <c r="W287" s="33" t="s">
        <v>231</v>
      </c>
      <c r="X287" s="15" t="s">
        <v>71</v>
      </c>
      <c r="Y287" s="58" t="n">
        <f aca="false">F287*G287*2</f>
        <v>320</v>
      </c>
      <c r="Z287" s="58" t="str">
        <f aca="false">IF(X287="N",Y287,"0")</f>
        <v>0</v>
      </c>
      <c r="AA287" s="58" t="n">
        <f aca="false">IF(X287="P",Y287,"0")</f>
        <v>320</v>
      </c>
      <c r="AB287" s="15"/>
      <c r="AC287" s="46"/>
      <c r="AD287" s="15"/>
      <c r="AE287" s="15"/>
      <c r="AF287" s="15"/>
    </row>
    <row r="288" customFormat="false" ht="11.85" hidden="false" customHeight="true" outlineLevel="0" collapsed="false">
      <c r="A288" s="208"/>
      <c r="B288" s="208"/>
      <c r="C288" s="208"/>
      <c r="D288" s="208"/>
      <c r="E288" s="208"/>
      <c r="F288" s="208"/>
      <c r="G288" s="213" t="n">
        <f aca="false">SUM(G286:G287)</f>
        <v>10</v>
      </c>
      <c r="H288" s="213"/>
      <c r="I288" s="213"/>
      <c r="J288" s="213"/>
      <c r="K288" s="213"/>
      <c r="L288" s="214"/>
      <c r="M288" s="213" t="n">
        <f aca="false">G288-P288</f>
        <v>0</v>
      </c>
      <c r="N288" s="213"/>
      <c r="O288" s="213"/>
      <c r="P288" s="213" t="n">
        <f aca="false">SUM(P286:P287)</f>
        <v>10</v>
      </c>
      <c r="Q288" s="62"/>
      <c r="R288" s="62"/>
      <c r="S288" s="215"/>
      <c r="T288" s="62"/>
      <c r="U288" s="208"/>
      <c r="V288" s="208"/>
      <c r="W288" s="208"/>
      <c r="X288" s="62"/>
      <c r="Y288" s="58" t="n">
        <f aca="false">F288*G288*2</f>
        <v>0</v>
      </c>
      <c r="Z288" s="58" t="str">
        <f aca="false">IF(X288="N",Y288,"0")</f>
        <v>0</v>
      </c>
      <c r="AA288" s="58" t="str">
        <f aca="false">IF(X288="P",Y288,"0")</f>
        <v>0</v>
      </c>
      <c r="AB288" s="208"/>
      <c r="AC288" s="208"/>
      <c r="AD288" s="208"/>
      <c r="AE288" s="208"/>
      <c r="AF288" s="208"/>
    </row>
    <row r="289" customFormat="false" ht="11.85" hidden="false" customHeight="true" outlineLevel="0" collapsed="false">
      <c r="A289" s="29"/>
      <c r="B289" s="29"/>
      <c r="C289" s="228" t="s">
        <v>588</v>
      </c>
      <c r="D289" s="29"/>
      <c r="E289" s="29"/>
      <c r="F289" s="29"/>
      <c r="G289" s="33"/>
      <c r="H289" s="33"/>
      <c r="I289" s="33"/>
      <c r="J289" s="33"/>
      <c r="K289" s="33"/>
      <c r="L289" s="218"/>
      <c r="M289" s="33"/>
      <c r="N289" s="33"/>
      <c r="O289" s="33"/>
      <c r="P289" s="33"/>
      <c r="Q289" s="33"/>
      <c r="R289" s="33"/>
      <c r="S289" s="219"/>
      <c r="T289" s="33"/>
      <c r="U289" s="29"/>
      <c r="V289" s="29"/>
      <c r="W289" s="29"/>
      <c r="X289" s="33"/>
      <c r="Y289" s="58" t="n">
        <f aca="false">F289*G289*2</f>
        <v>0</v>
      </c>
      <c r="Z289" s="58" t="str">
        <f aca="false">IF(X289="N",Y289,"0")</f>
        <v>0</v>
      </c>
      <c r="AA289" s="58" t="str">
        <f aca="false">IF(X289="P",Y289,"0")</f>
        <v>0</v>
      </c>
      <c r="AB289" s="29"/>
      <c r="AC289" s="29"/>
      <c r="AD289" s="29"/>
      <c r="AE289" s="29"/>
      <c r="AF289" s="29"/>
    </row>
    <row r="290" customFormat="false" ht="11.25" hidden="false" customHeight="false" outlineLevel="0" collapsed="false">
      <c r="A290" s="39" t="s">
        <v>582</v>
      </c>
      <c r="B290" s="40" t="n">
        <v>197.04</v>
      </c>
      <c r="C290" s="39" t="s">
        <v>305</v>
      </c>
      <c r="D290" s="39" t="s">
        <v>74</v>
      </c>
      <c r="E290" s="15" t="s">
        <v>51</v>
      </c>
      <c r="F290" s="15" t="n">
        <v>8</v>
      </c>
      <c r="G290" s="15" t="n">
        <v>10</v>
      </c>
      <c r="H290" s="15"/>
      <c r="I290" s="15"/>
      <c r="J290" s="15" t="s">
        <v>24</v>
      </c>
      <c r="K290" s="123" t="s">
        <v>583</v>
      </c>
      <c r="L290" s="39" t="s">
        <v>26</v>
      </c>
      <c r="M290" s="15" t="s">
        <v>584</v>
      </c>
      <c r="N290" s="15" t="s">
        <v>24</v>
      </c>
      <c r="O290" s="15" t="s">
        <v>585</v>
      </c>
      <c r="P290" s="15" t="n">
        <v>10</v>
      </c>
      <c r="Q290" s="39"/>
      <c r="R290" s="40" t="n">
        <v>300</v>
      </c>
      <c r="S290" s="22" t="n">
        <v>15307</v>
      </c>
      <c r="T290" s="39" t="s">
        <v>586</v>
      </c>
      <c r="U290" s="15" t="s">
        <v>587</v>
      </c>
      <c r="V290" s="15" t="s">
        <v>587</v>
      </c>
      <c r="W290" s="33" t="s">
        <v>231</v>
      </c>
      <c r="X290" s="15" t="s">
        <v>71</v>
      </c>
      <c r="Y290" s="58" t="n">
        <f aca="false">F290*G290*2</f>
        <v>160</v>
      </c>
      <c r="Z290" s="58" t="str">
        <f aca="false">IF(X290="N",Y290,"0")</f>
        <v>0</v>
      </c>
      <c r="AA290" s="58" t="n">
        <f aca="false">IF(X290="P",Y290,"0")</f>
        <v>160</v>
      </c>
      <c r="AB290" s="15"/>
      <c r="AC290" s="46"/>
      <c r="AD290" s="15"/>
      <c r="AE290" s="15"/>
      <c r="AF290" s="15"/>
    </row>
    <row r="291" customFormat="false" ht="11.85" hidden="false" customHeight="true" outlineLevel="0" collapsed="false">
      <c r="A291" s="172"/>
      <c r="B291" s="172"/>
      <c r="C291" s="172"/>
      <c r="D291" s="172"/>
      <c r="E291" s="172"/>
      <c r="F291" s="172"/>
      <c r="G291" s="223" t="n">
        <f aca="false">SUM(G289:G290)</f>
        <v>10</v>
      </c>
      <c r="H291" s="223"/>
      <c r="I291" s="223"/>
      <c r="J291" s="223"/>
      <c r="K291" s="223"/>
      <c r="L291" s="226"/>
      <c r="M291" s="223" t="n">
        <f aca="false">G291-P291</f>
        <v>0</v>
      </c>
      <c r="N291" s="223"/>
      <c r="O291" s="223"/>
      <c r="P291" s="223" t="n">
        <f aca="false">SUM(P289:P290)</f>
        <v>10</v>
      </c>
      <c r="Q291" s="79"/>
      <c r="R291" s="79"/>
      <c r="S291" s="227"/>
      <c r="T291" s="79"/>
      <c r="U291" s="172"/>
      <c r="V291" s="172"/>
      <c r="W291" s="172"/>
      <c r="X291" s="79"/>
      <c r="Y291" s="58" t="n">
        <f aca="false">F291*G291*2</f>
        <v>0</v>
      </c>
      <c r="Z291" s="58" t="str">
        <f aca="false">IF(X291="N",Y291,"0")</f>
        <v>0</v>
      </c>
      <c r="AA291" s="58" t="str">
        <f aca="false">IF(X291="P",Y291,"0")</f>
        <v>0</v>
      </c>
      <c r="AB291" s="172"/>
      <c r="AC291" s="172"/>
      <c r="AD291" s="172"/>
      <c r="AE291" s="172"/>
      <c r="AF291" s="172"/>
    </row>
    <row r="292" customFormat="false" ht="11.85" hidden="false" customHeight="true" outlineLevel="0" collapsed="false">
      <c r="A292" s="29"/>
      <c r="B292" s="29"/>
      <c r="C292" s="228" t="s">
        <v>589</v>
      </c>
      <c r="D292" s="29"/>
      <c r="E292" s="29"/>
      <c r="F292" s="29"/>
      <c r="G292" s="33"/>
      <c r="H292" s="33"/>
      <c r="I292" s="139"/>
      <c r="J292" s="33"/>
      <c r="K292" s="33"/>
      <c r="L292" s="218"/>
      <c r="M292" s="33"/>
      <c r="N292" s="33"/>
      <c r="O292" s="33"/>
      <c r="P292" s="33"/>
      <c r="Q292" s="33"/>
      <c r="R292" s="33"/>
      <c r="S292" s="219"/>
      <c r="T292" s="33"/>
      <c r="U292" s="29"/>
      <c r="V292" s="29"/>
      <c r="W292" s="29"/>
      <c r="X292" s="33"/>
      <c r="Y292" s="58" t="n">
        <f aca="false">F292*G292*2</f>
        <v>0</v>
      </c>
      <c r="Z292" s="58" t="str">
        <f aca="false">IF(X292="N",Y292,"0")</f>
        <v>0</v>
      </c>
      <c r="AA292" s="58" t="str">
        <f aca="false">IF(X292="P",Y292,"0")</f>
        <v>0</v>
      </c>
      <c r="AB292" s="29"/>
      <c r="AC292" s="29"/>
      <c r="AD292" s="29"/>
      <c r="AE292" s="29"/>
      <c r="AF292" s="29"/>
    </row>
    <row r="293" customFormat="false" ht="11.25" hidden="false" customHeight="false" outlineLevel="0" collapsed="false">
      <c r="A293" s="39" t="s">
        <v>54</v>
      </c>
      <c r="B293" s="40" t="n">
        <v>216</v>
      </c>
      <c r="C293" s="39" t="s">
        <v>55</v>
      </c>
      <c r="D293" s="39" t="s">
        <v>50</v>
      </c>
      <c r="E293" s="15" t="s">
        <v>51</v>
      </c>
      <c r="F293" s="15" t="n">
        <v>16</v>
      </c>
      <c r="G293" s="15" t="n">
        <v>9</v>
      </c>
      <c r="H293" s="15"/>
      <c r="I293" s="37" t="s">
        <v>309</v>
      </c>
      <c r="J293" s="15" t="s">
        <v>24</v>
      </c>
      <c r="K293" s="123" t="s">
        <v>57</v>
      </c>
      <c r="L293" s="39" t="s">
        <v>26</v>
      </c>
      <c r="M293" s="15" t="s">
        <v>590</v>
      </c>
      <c r="N293" s="15" t="s">
        <v>24</v>
      </c>
      <c r="O293" s="15"/>
      <c r="P293" s="15" t="n">
        <v>9</v>
      </c>
      <c r="Q293" s="39" t="s">
        <v>114</v>
      </c>
      <c r="R293" s="40" t="n">
        <v>15.7</v>
      </c>
      <c r="S293" s="22" t="n">
        <v>15758</v>
      </c>
      <c r="T293" s="39" t="s">
        <v>591</v>
      </c>
      <c r="U293" s="15" t="s">
        <v>592</v>
      </c>
      <c r="V293" s="15" t="s">
        <v>592</v>
      </c>
      <c r="W293" s="33" t="s">
        <v>231</v>
      </c>
      <c r="X293" s="15" t="s">
        <v>71</v>
      </c>
      <c r="Y293" s="58" t="n">
        <f aca="false">F293*G293*2</f>
        <v>288</v>
      </c>
      <c r="Z293" s="58" t="str">
        <f aca="false">IF(X293="N",Y293,"0")</f>
        <v>0</v>
      </c>
      <c r="AA293" s="58" t="n">
        <f aca="false">IF(X293="P",Y293,"0")</f>
        <v>288</v>
      </c>
      <c r="AB293" s="15"/>
      <c r="AC293" s="46"/>
      <c r="AD293" s="15"/>
      <c r="AE293" s="15"/>
      <c r="AF293" s="15"/>
    </row>
    <row r="294" customFormat="false" ht="11.85" hidden="false" customHeight="true" outlineLevel="0" collapsed="false">
      <c r="A294" s="208"/>
      <c r="B294" s="208"/>
      <c r="C294" s="208"/>
      <c r="D294" s="208"/>
      <c r="E294" s="208"/>
      <c r="F294" s="208"/>
      <c r="G294" s="213" t="n">
        <f aca="false">SUM(G292:G293)</f>
        <v>9</v>
      </c>
      <c r="H294" s="213"/>
      <c r="I294" s="284"/>
      <c r="J294" s="213"/>
      <c r="K294" s="284"/>
      <c r="L294" s="214"/>
      <c r="M294" s="213" t="n">
        <f aca="false">G294-P294</f>
        <v>0</v>
      </c>
      <c r="N294" s="213"/>
      <c r="O294" s="213"/>
      <c r="P294" s="213" t="n">
        <f aca="false">SUM(P292:P293)</f>
        <v>9</v>
      </c>
      <c r="Q294" s="62"/>
      <c r="R294" s="62"/>
      <c r="S294" s="215"/>
      <c r="T294" s="62"/>
      <c r="U294" s="208"/>
      <c r="V294" s="208"/>
      <c r="W294" s="208"/>
      <c r="X294" s="62"/>
      <c r="Y294" s="58" t="n">
        <f aca="false">F294*G294*2</f>
        <v>0</v>
      </c>
      <c r="Z294" s="58" t="str">
        <f aca="false">IF(X294="N",Y294,"0")</f>
        <v>0</v>
      </c>
      <c r="AA294" s="58" t="str">
        <f aca="false">IF(X294="P",Y294,"0")</f>
        <v>0</v>
      </c>
      <c r="AB294" s="208"/>
      <c r="AC294" s="208"/>
      <c r="AD294" s="208"/>
      <c r="AE294" s="208"/>
      <c r="AF294" s="208"/>
    </row>
    <row r="295" customFormat="false" ht="11.85" hidden="false" customHeight="true" outlineLevel="0" collapsed="false">
      <c r="A295" s="29"/>
      <c r="B295" s="29"/>
      <c r="C295" s="228" t="s">
        <v>593</v>
      </c>
      <c r="D295" s="29"/>
      <c r="E295" s="29"/>
      <c r="F295" s="29"/>
      <c r="G295" s="33"/>
      <c r="H295" s="33"/>
      <c r="I295" s="127"/>
      <c r="J295" s="33"/>
      <c r="K295" s="33"/>
      <c r="L295" s="218"/>
      <c r="M295" s="33"/>
      <c r="N295" s="33"/>
      <c r="O295" s="33"/>
      <c r="P295" s="33"/>
      <c r="Q295" s="33"/>
      <c r="R295" s="33"/>
      <c r="S295" s="219"/>
      <c r="T295" s="33"/>
      <c r="U295" s="29"/>
      <c r="V295" s="29"/>
      <c r="W295" s="29"/>
      <c r="X295" s="33"/>
      <c r="Y295" s="58" t="n">
        <f aca="false">F295*G295*2</f>
        <v>0</v>
      </c>
      <c r="Z295" s="58" t="str">
        <f aca="false">IF(X295="N",Y295,"0")</f>
        <v>0</v>
      </c>
      <c r="AA295" s="58" t="str">
        <f aca="false">IF(X295="P",Y295,"0")</f>
        <v>0</v>
      </c>
      <c r="AB295" s="29"/>
      <c r="AC295" s="29"/>
      <c r="AD295" s="29"/>
      <c r="AE295" s="29"/>
      <c r="AF295" s="29"/>
    </row>
    <row r="296" customFormat="false" ht="11.25" hidden="false" customHeight="false" outlineLevel="0" collapsed="false">
      <c r="A296" s="39" t="s">
        <v>54</v>
      </c>
      <c r="B296" s="40" t="n">
        <v>216</v>
      </c>
      <c r="C296" s="39" t="s">
        <v>55</v>
      </c>
      <c r="D296" s="39" t="s">
        <v>74</v>
      </c>
      <c r="E296" s="15" t="s">
        <v>51</v>
      </c>
      <c r="F296" s="15" t="n">
        <v>8</v>
      </c>
      <c r="G296" s="15" t="n">
        <v>9</v>
      </c>
      <c r="H296" s="15"/>
      <c r="I296" s="37" t="s">
        <v>309</v>
      </c>
      <c r="J296" s="15" t="s">
        <v>24</v>
      </c>
      <c r="K296" s="123" t="s">
        <v>57</v>
      </c>
      <c r="L296" s="39" t="s">
        <v>26</v>
      </c>
      <c r="M296" s="15" t="s">
        <v>590</v>
      </c>
      <c r="N296" s="15" t="s">
        <v>24</v>
      </c>
      <c r="O296" s="15"/>
      <c r="P296" s="15" t="n">
        <v>9</v>
      </c>
      <c r="Q296" s="39" t="s">
        <v>114</v>
      </c>
      <c r="R296" s="40" t="n">
        <v>15.7</v>
      </c>
      <c r="S296" s="22" t="n">
        <v>15758</v>
      </c>
      <c r="T296" s="39" t="s">
        <v>591</v>
      </c>
      <c r="U296" s="15" t="s">
        <v>592</v>
      </c>
      <c r="V296" s="15" t="s">
        <v>592</v>
      </c>
      <c r="W296" s="33" t="s">
        <v>231</v>
      </c>
      <c r="X296" s="15" t="s">
        <v>71</v>
      </c>
      <c r="Y296" s="58" t="n">
        <f aca="false">F296*G296*2</f>
        <v>144</v>
      </c>
      <c r="Z296" s="58" t="str">
        <f aca="false">IF(X296="N",Y296,"0")</f>
        <v>0</v>
      </c>
      <c r="AA296" s="58" t="n">
        <f aca="false">IF(X296="P",Y296,"0")</f>
        <v>144</v>
      </c>
      <c r="AB296" s="15"/>
      <c r="AC296" s="46"/>
      <c r="AD296" s="15"/>
      <c r="AE296" s="15"/>
      <c r="AF296" s="15"/>
    </row>
    <row r="297" customFormat="false" ht="11.85" hidden="false" customHeight="true" outlineLevel="0" collapsed="false">
      <c r="A297" s="172"/>
      <c r="B297" s="172"/>
      <c r="C297" s="172"/>
      <c r="D297" s="172"/>
      <c r="E297" s="172"/>
      <c r="F297" s="172"/>
      <c r="G297" s="223" t="n">
        <f aca="false">SUM(G295:G296)</f>
        <v>9</v>
      </c>
      <c r="H297" s="223"/>
      <c r="I297" s="223"/>
      <c r="J297" s="223"/>
      <c r="K297" s="223"/>
      <c r="L297" s="226"/>
      <c r="M297" s="223" t="n">
        <f aca="false">G297-P297</f>
        <v>0</v>
      </c>
      <c r="N297" s="223"/>
      <c r="O297" s="223"/>
      <c r="P297" s="223" t="n">
        <f aca="false">SUM(P295:P296)</f>
        <v>9</v>
      </c>
      <c r="Q297" s="79"/>
      <c r="R297" s="79"/>
      <c r="S297" s="227"/>
      <c r="T297" s="79"/>
      <c r="U297" s="172"/>
      <c r="V297" s="172"/>
      <c r="W297" s="172"/>
      <c r="X297" s="79"/>
      <c r="Y297" s="58" t="n">
        <f aca="false">F297*G297*2</f>
        <v>0</v>
      </c>
      <c r="Z297" s="58" t="str">
        <f aca="false">IF(X297="N",Y297,"0")</f>
        <v>0</v>
      </c>
      <c r="AA297" s="58" t="str">
        <f aca="false">IF(X297="P",Y297,"0")</f>
        <v>0</v>
      </c>
      <c r="AB297" s="172"/>
      <c r="AC297" s="172"/>
      <c r="AD297" s="172"/>
      <c r="AE297" s="172"/>
      <c r="AF297" s="172"/>
    </row>
    <row r="298" customFormat="false" ht="11.25" hidden="false" customHeight="true" outlineLevel="0" collapsed="false">
      <c r="A298" s="29"/>
      <c r="B298" s="29"/>
      <c r="C298" s="228" t="s">
        <v>594</v>
      </c>
      <c r="D298" s="29"/>
      <c r="E298" s="29"/>
      <c r="F298" s="29"/>
      <c r="G298" s="33"/>
      <c r="H298" s="33"/>
      <c r="I298" s="38" t="s">
        <v>1259</v>
      </c>
      <c r="J298" s="33"/>
      <c r="K298" s="33"/>
      <c r="L298" s="218"/>
      <c r="M298" s="33"/>
      <c r="N298" s="33"/>
      <c r="O298" s="29"/>
      <c r="P298" s="33"/>
      <c r="Q298" s="33"/>
      <c r="R298" s="33"/>
      <c r="S298" s="219"/>
      <c r="T298" s="33"/>
      <c r="U298" s="29"/>
      <c r="V298" s="29"/>
      <c r="W298" s="29"/>
      <c r="X298" s="33"/>
      <c r="Y298" s="58" t="n">
        <f aca="false">F298*G298*2</f>
        <v>0</v>
      </c>
      <c r="Z298" s="58" t="str">
        <f aca="false">IF(X298="N",Y298,"0")</f>
        <v>0</v>
      </c>
      <c r="AA298" s="58" t="str">
        <f aca="false">IF(X298="P",Y298,"0")</f>
        <v>0</v>
      </c>
      <c r="AB298" s="29"/>
      <c r="AC298" s="29"/>
      <c r="AD298" s="29"/>
      <c r="AE298" s="29"/>
      <c r="AF298" s="29"/>
    </row>
    <row r="299" customFormat="false" ht="11.25" hidden="false" customHeight="false" outlineLevel="0" collapsed="false">
      <c r="A299" s="39" t="s">
        <v>596</v>
      </c>
      <c r="B299" s="40" t="n">
        <v>20.85</v>
      </c>
      <c r="C299" s="39" t="s">
        <v>114</v>
      </c>
      <c r="D299" s="39" t="s">
        <v>50</v>
      </c>
      <c r="E299" s="15" t="s">
        <v>51</v>
      </c>
      <c r="F299" s="15" t="n">
        <v>16</v>
      </c>
      <c r="G299" s="15" t="n">
        <v>12</v>
      </c>
      <c r="H299" s="15"/>
      <c r="I299" s="32" t="s">
        <v>597</v>
      </c>
      <c r="J299" s="15" t="s">
        <v>24</v>
      </c>
      <c r="K299" s="123" t="s">
        <v>423</v>
      </c>
      <c r="L299" s="39" t="s">
        <v>26</v>
      </c>
      <c r="M299" s="15" t="s">
        <v>598</v>
      </c>
      <c r="N299" s="15" t="s">
        <v>24</v>
      </c>
      <c r="O299" s="15"/>
      <c r="P299" s="15" t="n">
        <v>12</v>
      </c>
      <c r="Q299" s="39" t="s">
        <v>599</v>
      </c>
      <c r="R299" s="40" t="n">
        <v>0</v>
      </c>
      <c r="S299" s="219" t="n">
        <v>15737</v>
      </c>
      <c r="T299" s="39" t="s">
        <v>600</v>
      </c>
      <c r="U299" s="15" t="s">
        <v>601</v>
      </c>
      <c r="V299" s="15" t="s">
        <v>601</v>
      </c>
      <c r="W299" s="15" t="s">
        <v>231</v>
      </c>
      <c r="X299" s="15" t="s">
        <v>71</v>
      </c>
      <c r="Y299" s="58" t="n">
        <f aca="false">F299*G299*2</f>
        <v>384</v>
      </c>
      <c r="Z299" s="58" t="str">
        <f aca="false">IF(X299="N",Y299,"0")</f>
        <v>0</v>
      </c>
      <c r="AA299" s="58" t="n">
        <f aca="false">IF(X299="P",Y299,"0")</f>
        <v>384</v>
      </c>
      <c r="AB299" s="15"/>
      <c r="AC299" s="46"/>
      <c r="AD299" s="15"/>
      <c r="AE299" s="15"/>
      <c r="AF299" s="15"/>
    </row>
    <row r="300" customFormat="false" ht="11.25" hidden="false" customHeight="false" outlineLevel="0" collapsed="false">
      <c r="A300" s="39" t="s">
        <v>596</v>
      </c>
      <c r="B300" s="40" t="n">
        <v>20.85</v>
      </c>
      <c r="C300" s="39" t="s">
        <v>114</v>
      </c>
      <c r="D300" s="39" t="s">
        <v>50</v>
      </c>
      <c r="E300" s="15" t="s">
        <v>51</v>
      </c>
      <c r="F300" s="15" t="n">
        <v>16</v>
      </c>
      <c r="G300" s="15" t="n">
        <v>5</v>
      </c>
      <c r="H300" s="15"/>
      <c r="I300" s="32" t="s">
        <v>597</v>
      </c>
      <c r="J300" s="15" t="s">
        <v>24</v>
      </c>
      <c r="K300" s="123" t="s">
        <v>423</v>
      </c>
      <c r="L300" s="39" t="s">
        <v>26</v>
      </c>
      <c r="M300" s="15" t="s">
        <v>602</v>
      </c>
      <c r="N300" s="15" t="s">
        <v>24</v>
      </c>
      <c r="O300" s="15"/>
      <c r="P300" s="15" t="n">
        <v>5</v>
      </c>
      <c r="Q300" s="39" t="s">
        <v>364</v>
      </c>
      <c r="R300" s="40" t="n">
        <v>23.7</v>
      </c>
      <c r="S300" s="219" t="n">
        <v>15740</v>
      </c>
      <c r="T300" s="39" t="s">
        <v>603</v>
      </c>
      <c r="U300" s="15" t="s">
        <v>601</v>
      </c>
      <c r="V300" s="15" t="s">
        <v>601</v>
      </c>
      <c r="W300" s="15" t="s">
        <v>231</v>
      </c>
      <c r="X300" s="15" t="s">
        <v>71</v>
      </c>
      <c r="Y300" s="58" t="n">
        <f aca="false">F300*G300*2</f>
        <v>160</v>
      </c>
      <c r="Z300" s="58" t="str">
        <f aca="false">IF(X300="N",Y300,"0")</f>
        <v>0</v>
      </c>
      <c r="AA300" s="58" t="n">
        <f aca="false">IF(X300="P",Y300,"0")</f>
        <v>160</v>
      </c>
      <c r="AB300" s="15"/>
      <c r="AC300" s="46"/>
      <c r="AD300" s="15"/>
      <c r="AE300" s="15"/>
      <c r="AF300" s="15"/>
    </row>
    <row r="301" customFormat="false" ht="11.25" hidden="false" customHeight="false" outlineLevel="0" collapsed="false">
      <c r="A301" s="39" t="s">
        <v>596</v>
      </c>
      <c r="B301" s="40" t="n">
        <v>20.85</v>
      </c>
      <c r="C301" s="39" t="s">
        <v>114</v>
      </c>
      <c r="D301" s="39" t="s">
        <v>50</v>
      </c>
      <c r="E301" s="15" t="s">
        <v>51</v>
      </c>
      <c r="F301" s="15" t="n">
        <v>16</v>
      </c>
      <c r="G301" s="15" t="n">
        <v>6</v>
      </c>
      <c r="H301" s="15"/>
      <c r="I301" s="32" t="s">
        <v>597</v>
      </c>
      <c r="J301" s="15" t="s">
        <v>24</v>
      </c>
      <c r="K301" s="123" t="s">
        <v>423</v>
      </c>
      <c r="L301" s="39" t="s">
        <v>26</v>
      </c>
      <c r="M301" s="15" t="s">
        <v>602</v>
      </c>
      <c r="N301" s="15" t="s">
        <v>24</v>
      </c>
      <c r="O301" s="15"/>
      <c r="P301" s="15" t="n">
        <v>6</v>
      </c>
      <c r="Q301" s="39" t="s">
        <v>364</v>
      </c>
      <c r="R301" s="40" t="n">
        <v>34.65</v>
      </c>
      <c r="S301" s="219" t="n">
        <v>15740</v>
      </c>
      <c r="T301" s="39" t="s">
        <v>604</v>
      </c>
      <c r="U301" s="15" t="s">
        <v>601</v>
      </c>
      <c r="V301" s="15" t="s">
        <v>601</v>
      </c>
      <c r="W301" s="15" t="s">
        <v>231</v>
      </c>
      <c r="X301" s="15" t="s">
        <v>71</v>
      </c>
      <c r="Y301" s="58" t="n">
        <f aca="false">F301*G301*2</f>
        <v>192</v>
      </c>
      <c r="Z301" s="58" t="str">
        <f aca="false">IF(X301="N",Y301,"0")</f>
        <v>0</v>
      </c>
      <c r="AA301" s="58" t="n">
        <f aca="false">IF(X301="P",Y301,"0")</f>
        <v>192</v>
      </c>
      <c r="AB301" s="15"/>
      <c r="AC301" s="46"/>
      <c r="AD301" s="15"/>
      <c r="AE301" s="15"/>
      <c r="AF301" s="15"/>
    </row>
    <row r="302" customFormat="false" ht="11.25" hidden="false" customHeight="false" outlineLevel="0" collapsed="false">
      <c r="A302" s="39" t="s">
        <v>596</v>
      </c>
      <c r="B302" s="40" t="n">
        <v>20.85</v>
      </c>
      <c r="C302" s="39" t="s">
        <v>114</v>
      </c>
      <c r="D302" s="39" t="s">
        <v>50</v>
      </c>
      <c r="E302" s="15" t="s">
        <v>51</v>
      </c>
      <c r="F302" s="15" t="n">
        <v>16</v>
      </c>
      <c r="G302" s="15" t="n">
        <v>7</v>
      </c>
      <c r="H302" s="15"/>
      <c r="I302" s="32" t="s">
        <v>597</v>
      </c>
      <c r="J302" s="15" t="s">
        <v>24</v>
      </c>
      <c r="K302" s="123" t="s">
        <v>423</v>
      </c>
      <c r="L302" s="39" t="s">
        <v>26</v>
      </c>
      <c r="M302" s="15" t="s">
        <v>605</v>
      </c>
      <c r="N302" s="15" t="s">
        <v>24</v>
      </c>
      <c r="O302" s="15"/>
      <c r="P302" s="15" t="n">
        <v>7</v>
      </c>
      <c r="Q302" s="39" t="s">
        <v>364</v>
      </c>
      <c r="R302" s="40" t="n">
        <v>28.75</v>
      </c>
      <c r="S302" s="219" t="n">
        <v>15735</v>
      </c>
      <c r="T302" s="39" t="s">
        <v>606</v>
      </c>
      <c r="U302" s="15" t="s">
        <v>601</v>
      </c>
      <c r="V302" s="15" t="s">
        <v>601</v>
      </c>
      <c r="W302" s="15" t="s">
        <v>231</v>
      </c>
      <c r="X302" s="15" t="s">
        <v>71</v>
      </c>
      <c r="Y302" s="58" t="n">
        <f aca="false">F302*G302*2</f>
        <v>224</v>
      </c>
      <c r="Z302" s="58" t="str">
        <f aca="false">IF(X302="N",Y302,"0")</f>
        <v>0</v>
      </c>
      <c r="AA302" s="58" t="n">
        <f aca="false">IF(X302="P",Y302,"0")</f>
        <v>224</v>
      </c>
      <c r="AB302" s="15"/>
      <c r="AC302" s="46"/>
      <c r="AD302" s="15"/>
      <c r="AE302" s="15"/>
      <c r="AF302" s="15"/>
    </row>
    <row r="303" customFormat="false" ht="11.25" hidden="false" customHeight="false" outlineLevel="0" collapsed="false">
      <c r="A303" s="39" t="s">
        <v>596</v>
      </c>
      <c r="B303" s="40" t="n">
        <v>20.85</v>
      </c>
      <c r="C303" s="39" t="s">
        <v>114</v>
      </c>
      <c r="D303" s="39" t="s">
        <v>50</v>
      </c>
      <c r="E303" s="15" t="s">
        <v>51</v>
      </c>
      <c r="F303" s="15" t="n">
        <v>16</v>
      </c>
      <c r="G303" s="15" t="n">
        <v>10</v>
      </c>
      <c r="H303" s="15"/>
      <c r="I303" s="32" t="s">
        <v>597</v>
      </c>
      <c r="J303" s="15" t="s">
        <v>24</v>
      </c>
      <c r="K303" s="123" t="s">
        <v>423</v>
      </c>
      <c r="L303" s="39" t="s">
        <v>26</v>
      </c>
      <c r="M303" s="15" t="s">
        <v>605</v>
      </c>
      <c r="N303" s="15" t="s">
        <v>24</v>
      </c>
      <c r="O303" s="15"/>
      <c r="P303" s="15" t="n">
        <v>10</v>
      </c>
      <c r="Q303" s="39" t="s">
        <v>607</v>
      </c>
      <c r="R303" s="40" t="n">
        <v>31.9</v>
      </c>
      <c r="S303" s="219" t="n">
        <v>15735</v>
      </c>
      <c r="T303" s="39" t="s">
        <v>608</v>
      </c>
      <c r="U303" s="15" t="s">
        <v>601</v>
      </c>
      <c r="V303" s="15" t="s">
        <v>601</v>
      </c>
      <c r="W303" s="15" t="s">
        <v>231</v>
      </c>
      <c r="X303" s="15" t="s">
        <v>71</v>
      </c>
      <c r="Y303" s="58" t="n">
        <f aca="false">F303*G303*2</f>
        <v>320</v>
      </c>
      <c r="Z303" s="58" t="str">
        <f aca="false">IF(X303="N",Y303,"0")</f>
        <v>0</v>
      </c>
      <c r="AA303" s="58" t="n">
        <f aca="false">IF(X303="P",Y303,"0")</f>
        <v>320</v>
      </c>
      <c r="AB303" s="15"/>
      <c r="AC303" s="46"/>
      <c r="AD303" s="15"/>
      <c r="AE303" s="15"/>
      <c r="AF303" s="15"/>
    </row>
    <row r="304" customFormat="false" ht="11.25" hidden="false" customHeight="false" outlineLevel="0" collapsed="false">
      <c r="A304" s="39" t="s">
        <v>596</v>
      </c>
      <c r="B304" s="40" t="n">
        <v>20.85</v>
      </c>
      <c r="C304" s="39" t="s">
        <v>114</v>
      </c>
      <c r="D304" s="39" t="s">
        <v>50</v>
      </c>
      <c r="E304" s="15" t="s">
        <v>51</v>
      </c>
      <c r="F304" s="15" t="n">
        <v>16</v>
      </c>
      <c r="G304" s="15" t="n">
        <v>6</v>
      </c>
      <c r="H304" s="15"/>
      <c r="I304" s="32" t="s">
        <v>597</v>
      </c>
      <c r="J304" s="15" t="s">
        <v>24</v>
      </c>
      <c r="K304" s="123" t="s">
        <v>423</v>
      </c>
      <c r="L304" s="39" t="s">
        <v>26</v>
      </c>
      <c r="M304" s="15" t="s">
        <v>53</v>
      </c>
      <c r="N304" s="15" t="s">
        <v>24</v>
      </c>
      <c r="O304" s="16" t="s">
        <v>1193</v>
      </c>
      <c r="P304" s="15" t="n">
        <v>6</v>
      </c>
      <c r="Q304" s="15" t="s">
        <v>55</v>
      </c>
      <c r="R304" s="48" t="n">
        <v>0</v>
      </c>
      <c r="S304" s="219" t="n">
        <v>15741</v>
      </c>
      <c r="T304" s="15" t="s">
        <v>609</v>
      </c>
      <c r="U304" s="15" t="s">
        <v>601</v>
      </c>
      <c r="V304" s="15" t="s">
        <v>601</v>
      </c>
      <c r="W304" s="15" t="s">
        <v>231</v>
      </c>
      <c r="X304" s="15" t="s">
        <v>71</v>
      </c>
      <c r="Y304" s="58" t="n">
        <f aca="false">F304*G304*2</f>
        <v>192</v>
      </c>
      <c r="Z304" s="58" t="str">
        <f aca="false">IF(X304="N",Y304,"0")</f>
        <v>0</v>
      </c>
      <c r="AA304" s="58" t="n">
        <f aca="false">IF(X304="P",Y304,"0")</f>
        <v>192</v>
      </c>
      <c r="AB304" s="15"/>
      <c r="AC304" s="46"/>
      <c r="AD304" s="15"/>
      <c r="AE304" s="15"/>
      <c r="AF304" s="15"/>
    </row>
    <row r="305" customFormat="false" ht="11.85" hidden="false" customHeight="true" outlineLevel="0" collapsed="false">
      <c r="A305" s="208"/>
      <c r="B305" s="208"/>
      <c r="C305" s="208"/>
      <c r="D305" s="208"/>
      <c r="E305" s="208"/>
      <c r="F305" s="208"/>
      <c r="G305" s="213" t="n">
        <f aca="false">SUM(G298:G304)</f>
        <v>46</v>
      </c>
      <c r="H305" s="213"/>
      <c r="I305" s="213"/>
      <c r="J305" s="213"/>
      <c r="K305" s="213"/>
      <c r="L305" s="214"/>
      <c r="M305" s="213" t="n">
        <f aca="false">G305-P305</f>
        <v>0</v>
      </c>
      <c r="N305" s="213"/>
      <c r="O305" s="213"/>
      <c r="P305" s="213" t="n">
        <f aca="false">SUM(P298:P304)</f>
        <v>46</v>
      </c>
      <c r="Q305" s="62"/>
      <c r="R305" s="62"/>
      <c r="S305" s="215"/>
      <c r="T305" s="62"/>
      <c r="U305" s="208"/>
      <c r="V305" s="208"/>
      <c r="W305" s="208"/>
      <c r="X305" s="62"/>
      <c r="Y305" s="58" t="n">
        <f aca="false">F305*G305*2</f>
        <v>0</v>
      </c>
      <c r="Z305" s="58" t="str">
        <f aca="false">IF(X305="N",Y305,"0")</f>
        <v>0</v>
      </c>
      <c r="AA305" s="58" t="str">
        <f aca="false">IF(X305="P",Y305,"0")</f>
        <v>0</v>
      </c>
      <c r="AB305" s="208"/>
      <c r="AC305" s="208"/>
      <c r="AD305" s="208"/>
      <c r="AE305" s="208"/>
      <c r="AF305" s="208"/>
    </row>
    <row r="306" customFormat="false" ht="11.85" hidden="false" customHeight="true" outlineLevel="0" collapsed="false">
      <c r="A306" s="29"/>
      <c r="B306" s="29"/>
      <c r="C306" s="228" t="s">
        <v>610</v>
      </c>
      <c r="D306" s="29"/>
      <c r="E306" s="29"/>
      <c r="F306" s="29"/>
      <c r="G306" s="33"/>
      <c r="H306" s="33"/>
      <c r="I306" s="33"/>
      <c r="J306" s="127"/>
      <c r="K306" s="33"/>
      <c r="L306" s="218"/>
      <c r="M306" s="33"/>
      <c r="N306" s="127"/>
      <c r="O306" s="33"/>
      <c r="P306" s="33"/>
      <c r="Q306" s="33"/>
      <c r="R306" s="33"/>
      <c r="S306" s="219"/>
      <c r="T306" s="33"/>
      <c r="U306" s="29"/>
      <c r="V306" s="29"/>
      <c r="W306" s="29"/>
      <c r="X306" s="33"/>
      <c r="Y306" s="58" t="n">
        <f aca="false">F306*G306*2</f>
        <v>0</v>
      </c>
      <c r="Z306" s="58" t="str">
        <f aca="false">IF(X306="N",Y306,"0")</f>
        <v>0</v>
      </c>
      <c r="AA306" s="58" t="str">
        <f aca="false">IF(X306="P",Y306,"0")</f>
        <v>0</v>
      </c>
      <c r="AB306" s="29"/>
      <c r="AC306" s="29"/>
      <c r="AD306" s="29"/>
      <c r="AE306" s="29"/>
      <c r="AF306" s="29"/>
    </row>
    <row r="307" customFormat="false" ht="11.25" hidden="false" customHeight="false" outlineLevel="0" collapsed="false">
      <c r="A307" s="39" t="s">
        <v>596</v>
      </c>
      <c r="B307" s="40" t="n">
        <v>20.85</v>
      </c>
      <c r="C307" s="39" t="s">
        <v>114</v>
      </c>
      <c r="D307" s="39" t="s">
        <v>74</v>
      </c>
      <c r="E307" s="15" t="s">
        <v>51</v>
      </c>
      <c r="F307" s="15" t="n">
        <v>8</v>
      </c>
      <c r="G307" s="15" t="n">
        <v>12</v>
      </c>
      <c r="H307" s="15"/>
      <c r="I307" s="32" t="s">
        <v>597</v>
      </c>
      <c r="J307" s="15" t="s">
        <v>24</v>
      </c>
      <c r="K307" s="123" t="s">
        <v>423</v>
      </c>
      <c r="L307" s="39" t="s">
        <v>26</v>
      </c>
      <c r="M307" s="15" t="s">
        <v>598</v>
      </c>
      <c r="N307" s="15" t="s">
        <v>24</v>
      </c>
      <c r="O307" s="15"/>
      <c r="P307" s="15" t="n">
        <v>12</v>
      </c>
      <c r="Q307" s="39" t="s">
        <v>599</v>
      </c>
      <c r="R307" s="40" t="n">
        <v>0</v>
      </c>
      <c r="S307" s="219" t="n">
        <v>15737</v>
      </c>
      <c r="T307" s="39" t="s">
        <v>600</v>
      </c>
      <c r="U307" s="15" t="s">
        <v>601</v>
      </c>
      <c r="V307" s="15" t="s">
        <v>601</v>
      </c>
      <c r="W307" s="15" t="s">
        <v>231</v>
      </c>
      <c r="X307" s="15" t="s">
        <v>71</v>
      </c>
      <c r="Y307" s="58" t="n">
        <f aca="false">F307*G307*2</f>
        <v>192</v>
      </c>
      <c r="Z307" s="58" t="str">
        <f aca="false">IF(X307="N",Y307,"0")</f>
        <v>0</v>
      </c>
      <c r="AA307" s="58" t="n">
        <f aca="false">IF(X307="P",Y307,"0")</f>
        <v>192</v>
      </c>
      <c r="AB307" s="15"/>
      <c r="AC307" s="46"/>
      <c r="AD307" s="15"/>
      <c r="AE307" s="15"/>
      <c r="AF307" s="15"/>
    </row>
    <row r="308" customFormat="false" ht="11.25" hidden="false" customHeight="false" outlineLevel="0" collapsed="false">
      <c r="A308" s="39" t="s">
        <v>596</v>
      </c>
      <c r="B308" s="40" t="n">
        <v>20.85</v>
      </c>
      <c r="C308" s="39" t="s">
        <v>114</v>
      </c>
      <c r="D308" s="39" t="s">
        <v>74</v>
      </c>
      <c r="E308" s="15" t="s">
        <v>51</v>
      </c>
      <c r="F308" s="15" t="n">
        <v>8</v>
      </c>
      <c r="G308" s="15" t="n">
        <v>5</v>
      </c>
      <c r="H308" s="15"/>
      <c r="I308" s="32" t="s">
        <v>597</v>
      </c>
      <c r="J308" s="15" t="s">
        <v>24</v>
      </c>
      <c r="K308" s="123" t="s">
        <v>423</v>
      </c>
      <c r="L308" s="39" t="s">
        <v>26</v>
      </c>
      <c r="M308" s="15" t="s">
        <v>602</v>
      </c>
      <c r="N308" s="15" t="s">
        <v>24</v>
      </c>
      <c r="O308" s="15"/>
      <c r="P308" s="15" t="n">
        <v>5</v>
      </c>
      <c r="Q308" s="39" t="s">
        <v>364</v>
      </c>
      <c r="R308" s="40" t="n">
        <v>23.7</v>
      </c>
      <c r="S308" s="219" t="n">
        <v>15740</v>
      </c>
      <c r="T308" s="39" t="s">
        <v>603</v>
      </c>
      <c r="U308" s="15" t="s">
        <v>601</v>
      </c>
      <c r="V308" s="15" t="s">
        <v>601</v>
      </c>
      <c r="W308" s="15" t="s">
        <v>231</v>
      </c>
      <c r="X308" s="15" t="s">
        <v>71</v>
      </c>
      <c r="Y308" s="58" t="n">
        <f aca="false">F308*G308*2</f>
        <v>80</v>
      </c>
      <c r="Z308" s="58" t="str">
        <f aca="false">IF(X308="N",Y308,"0")</f>
        <v>0</v>
      </c>
      <c r="AA308" s="58" t="n">
        <f aca="false">IF(X308="P",Y308,"0")</f>
        <v>80</v>
      </c>
      <c r="AB308" s="15"/>
      <c r="AC308" s="46"/>
      <c r="AD308" s="15"/>
      <c r="AE308" s="15"/>
      <c r="AF308" s="15"/>
    </row>
    <row r="309" customFormat="false" ht="11.25" hidden="false" customHeight="false" outlineLevel="0" collapsed="false">
      <c r="A309" s="39" t="s">
        <v>596</v>
      </c>
      <c r="B309" s="40" t="n">
        <v>20.85</v>
      </c>
      <c r="C309" s="39" t="s">
        <v>114</v>
      </c>
      <c r="D309" s="39" t="s">
        <v>74</v>
      </c>
      <c r="E309" s="15" t="s">
        <v>51</v>
      </c>
      <c r="F309" s="15" t="n">
        <v>8</v>
      </c>
      <c r="G309" s="15" t="n">
        <v>6</v>
      </c>
      <c r="H309" s="15"/>
      <c r="I309" s="32" t="s">
        <v>597</v>
      </c>
      <c r="J309" s="15" t="s">
        <v>24</v>
      </c>
      <c r="K309" s="123" t="s">
        <v>423</v>
      </c>
      <c r="L309" s="39" t="s">
        <v>26</v>
      </c>
      <c r="M309" s="15" t="s">
        <v>602</v>
      </c>
      <c r="N309" s="15" t="s">
        <v>24</v>
      </c>
      <c r="O309" s="15"/>
      <c r="P309" s="15" t="n">
        <v>6</v>
      </c>
      <c r="Q309" s="39" t="s">
        <v>364</v>
      </c>
      <c r="R309" s="40" t="n">
        <v>34.65</v>
      </c>
      <c r="S309" s="219" t="n">
        <v>15740</v>
      </c>
      <c r="T309" s="39" t="s">
        <v>604</v>
      </c>
      <c r="U309" s="15" t="s">
        <v>601</v>
      </c>
      <c r="V309" s="15" t="s">
        <v>601</v>
      </c>
      <c r="W309" s="15" t="s">
        <v>231</v>
      </c>
      <c r="X309" s="15" t="s">
        <v>71</v>
      </c>
      <c r="Y309" s="58" t="n">
        <f aca="false">F309*G309*2</f>
        <v>96</v>
      </c>
      <c r="Z309" s="58" t="str">
        <f aca="false">IF(X309="N",Y309,"0")</f>
        <v>0</v>
      </c>
      <c r="AA309" s="58" t="n">
        <f aca="false">IF(X309="P",Y309,"0")</f>
        <v>96</v>
      </c>
      <c r="AB309" s="15"/>
      <c r="AC309" s="46"/>
      <c r="AD309" s="15"/>
      <c r="AE309" s="15"/>
      <c r="AF309" s="15"/>
    </row>
    <row r="310" customFormat="false" ht="11.25" hidden="false" customHeight="false" outlineLevel="0" collapsed="false">
      <c r="A310" s="39" t="s">
        <v>596</v>
      </c>
      <c r="B310" s="40" t="n">
        <v>20.85</v>
      </c>
      <c r="C310" s="39" t="s">
        <v>114</v>
      </c>
      <c r="D310" s="39" t="s">
        <v>74</v>
      </c>
      <c r="E310" s="15" t="s">
        <v>51</v>
      </c>
      <c r="F310" s="15" t="n">
        <v>8</v>
      </c>
      <c r="G310" s="15" t="n">
        <v>7</v>
      </c>
      <c r="H310" s="15"/>
      <c r="I310" s="32" t="s">
        <v>597</v>
      </c>
      <c r="J310" s="15" t="s">
        <v>24</v>
      </c>
      <c r="K310" s="123" t="s">
        <v>423</v>
      </c>
      <c r="L310" s="39" t="s">
        <v>26</v>
      </c>
      <c r="M310" s="15" t="s">
        <v>605</v>
      </c>
      <c r="N310" s="15" t="s">
        <v>24</v>
      </c>
      <c r="O310" s="15"/>
      <c r="P310" s="15" t="n">
        <v>7</v>
      </c>
      <c r="Q310" s="39" t="s">
        <v>364</v>
      </c>
      <c r="R310" s="40" t="n">
        <v>28.75</v>
      </c>
      <c r="S310" s="219" t="n">
        <v>15736</v>
      </c>
      <c r="T310" s="39" t="s">
        <v>606</v>
      </c>
      <c r="U310" s="15" t="s">
        <v>601</v>
      </c>
      <c r="V310" s="15" t="s">
        <v>601</v>
      </c>
      <c r="W310" s="15" t="s">
        <v>231</v>
      </c>
      <c r="X310" s="15" t="s">
        <v>71</v>
      </c>
      <c r="Y310" s="58" t="n">
        <f aca="false">F310*G310*2</f>
        <v>112</v>
      </c>
      <c r="Z310" s="58" t="str">
        <f aca="false">IF(X310="N",Y310,"0")</f>
        <v>0</v>
      </c>
      <c r="AA310" s="58" t="n">
        <f aca="false">IF(X310="P",Y310,"0")</f>
        <v>112</v>
      </c>
      <c r="AB310" s="15"/>
      <c r="AC310" s="46"/>
      <c r="AD310" s="15"/>
      <c r="AE310" s="15"/>
      <c r="AF310" s="15"/>
    </row>
    <row r="311" customFormat="false" ht="11.25" hidden="false" customHeight="false" outlineLevel="0" collapsed="false">
      <c r="A311" s="39" t="s">
        <v>596</v>
      </c>
      <c r="B311" s="40" t="n">
        <v>20.85</v>
      </c>
      <c r="C311" s="39" t="s">
        <v>114</v>
      </c>
      <c r="D311" s="39" t="s">
        <v>74</v>
      </c>
      <c r="E311" s="15" t="s">
        <v>51</v>
      </c>
      <c r="F311" s="15" t="n">
        <v>8</v>
      </c>
      <c r="G311" s="15" t="n">
        <v>8</v>
      </c>
      <c r="H311" s="15"/>
      <c r="I311" s="32" t="s">
        <v>597</v>
      </c>
      <c r="J311" s="15" t="s">
        <v>24</v>
      </c>
      <c r="K311" s="123" t="s">
        <v>423</v>
      </c>
      <c r="L311" s="39" t="s">
        <v>26</v>
      </c>
      <c r="M311" s="15" t="s">
        <v>605</v>
      </c>
      <c r="N311" s="15" t="s">
        <v>24</v>
      </c>
      <c r="O311" s="15"/>
      <c r="P311" s="15" t="n">
        <v>8</v>
      </c>
      <c r="Q311" s="39" t="s">
        <v>607</v>
      </c>
      <c r="R311" s="40" t="n">
        <v>31.9</v>
      </c>
      <c r="S311" s="219" t="n">
        <v>15736</v>
      </c>
      <c r="T311" s="39" t="s">
        <v>608</v>
      </c>
      <c r="U311" s="15" t="s">
        <v>601</v>
      </c>
      <c r="V311" s="15" t="s">
        <v>601</v>
      </c>
      <c r="W311" s="15" t="s">
        <v>231</v>
      </c>
      <c r="X311" s="15" t="s">
        <v>71</v>
      </c>
      <c r="Y311" s="58" t="n">
        <f aca="false">F311*G311*2</f>
        <v>128</v>
      </c>
      <c r="Z311" s="58" t="str">
        <f aca="false">IF(X311="N",Y311,"0")</f>
        <v>0</v>
      </c>
      <c r="AA311" s="58" t="n">
        <f aca="false">IF(X311="P",Y311,"0")</f>
        <v>128</v>
      </c>
      <c r="AB311" s="15"/>
      <c r="AC311" s="46"/>
      <c r="AD311" s="15"/>
      <c r="AE311" s="15"/>
      <c r="AF311" s="15"/>
    </row>
    <row r="312" customFormat="false" ht="11.85" hidden="false" customHeight="true" outlineLevel="0" collapsed="false">
      <c r="A312" s="39" t="s">
        <v>596</v>
      </c>
      <c r="B312" s="40" t="n">
        <v>20.85</v>
      </c>
      <c r="C312" s="39" t="s">
        <v>114</v>
      </c>
      <c r="D312" s="39" t="s">
        <v>74</v>
      </c>
      <c r="E312" s="15" t="s">
        <v>51</v>
      </c>
      <c r="F312" s="15" t="n">
        <v>8</v>
      </c>
      <c r="G312" s="15" t="n">
        <v>8</v>
      </c>
      <c r="H312" s="15"/>
      <c r="I312" s="32" t="s">
        <v>597</v>
      </c>
      <c r="J312" s="15" t="s">
        <v>24</v>
      </c>
      <c r="K312" s="123" t="s">
        <v>423</v>
      </c>
      <c r="L312" s="47" t="s">
        <v>26</v>
      </c>
      <c r="M312" s="33" t="s">
        <v>53</v>
      </c>
      <c r="N312" s="15" t="s">
        <v>24</v>
      </c>
      <c r="O312" s="33"/>
      <c r="P312" s="33" t="n">
        <v>8</v>
      </c>
      <c r="Q312" s="47" t="s">
        <v>55</v>
      </c>
      <c r="R312" s="48" t="n">
        <v>0</v>
      </c>
      <c r="S312" s="219" t="n">
        <v>15741</v>
      </c>
      <c r="T312" s="47" t="s">
        <v>611</v>
      </c>
      <c r="U312" s="33" t="s">
        <v>601</v>
      </c>
      <c r="V312" s="15" t="s">
        <v>601</v>
      </c>
      <c r="W312" s="15" t="s">
        <v>231</v>
      </c>
      <c r="X312" s="15" t="s">
        <v>71</v>
      </c>
      <c r="Y312" s="58" t="n">
        <f aca="false">F312*G312*2</f>
        <v>128</v>
      </c>
      <c r="Z312" s="58" t="str">
        <f aca="false">IF(X312="N",Y312,"0")</f>
        <v>0</v>
      </c>
      <c r="AA312" s="58" t="n">
        <f aca="false">IF(X312="P",Y312,"0")</f>
        <v>128</v>
      </c>
      <c r="AB312" s="33"/>
      <c r="AC312" s="75"/>
      <c r="AD312" s="33"/>
      <c r="AE312" s="33"/>
      <c r="AF312" s="33"/>
    </row>
    <row r="313" customFormat="false" ht="11.85" hidden="false" customHeight="true" outlineLevel="0" collapsed="false">
      <c r="A313" s="172"/>
      <c r="B313" s="172"/>
      <c r="C313" s="172"/>
      <c r="D313" s="172"/>
      <c r="E313" s="172"/>
      <c r="F313" s="172"/>
      <c r="G313" s="223" t="n">
        <f aca="false">SUM(G306:G312)</f>
        <v>46</v>
      </c>
      <c r="H313" s="223"/>
      <c r="I313" s="223"/>
      <c r="J313" s="223"/>
      <c r="K313" s="223"/>
      <c r="L313" s="226"/>
      <c r="M313" s="223" t="n">
        <f aca="false">G313-P313</f>
        <v>0</v>
      </c>
      <c r="N313" s="223"/>
      <c r="O313" s="223"/>
      <c r="P313" s="223" t="n">
        <f aca="false">SUM(P306:P312)</f>
        <v>46</v>
      </c>
      <c r="Q313" s="79"/>
      <c r="R313" s="79"/>
      <c r="S313" s="227"/>
      <c r="T313" s="79"/>
      <c r="U313" s="172"/>
      <c r="V313" s="172"/>
      <c r="W313" s="172"/>
      <c r="X313" s="79"/>
      <c r="Y313" s="58" t="n">
        <f aca="false">F313*G313*2</f>
        <v>0</v>
      </c>
      <c r="Z313" s="58" t="str">
        <f aca="false">IF(X313="N",Y313,"0")</f>
        <v>0</v>
      </c>
      <c r="AA313" s="58" t="str">
        <f aca="false">IF(X313="P",Y313,"0")</f>
        <v>0</v>
      </c>
      <c r="AB313" s="172"/>
      <c r="AC313" s="172"/>
      <c r="AD313" s="172"/>
      <c r="AE313" s="172"/>
      <c r="AF313" s="172"/>
    </row>
    <row r="314" customFormat="false" ht="11.85" hidden="false" customHeight="true" outlineLevel="0" collapsed="false">
      <c r="A314" s="29"/>
      <c r="B314" s="29"/>
      <c r="C314" s="228" t="s">
        <v>433</v>
      </c>
      <c r="D314" s="29"/>
      <c r="E314" s="29"/>
      <c r="F314" s="29"/>
      <c r="G314" s="33"/>
      <c r="H314" s="33"/>
      <c r="I314" s="33"/>
      <c r="J314" s="127"/>
      <c r="K314" s="33"/>
      <c r="L314" s="218"/>
      <c r="M314" s="33"/>
      <c r="N314" s="127"/>
      <c r="O314" s="33"/>
      <c r="P314" s="33"/>
      <c r="Q314" s="33"/>
      <c r="R314" s="33"/>
      <c r="S314" s="219"/>
      <c r="T314" s="33"/>
      <c r="U314" s="29"/>
      <c r="V314" s="29"/>
      <c r="W314" s="29"/>
      <c r="X314" s="33"/>
      <c r="Y314" s="58" t="n">
        <f aca="false">F314*G314*2</f>
        <v>0</v>
      </c>
      <c r="Z314" s="58" t="str">
        <f aca="false">IF(X314="N",Y314,"0")</f>
        <v>0</v>
      </c>
      <c r="AA314" s="58" t="str">
        <f aca="false">IF(X314="P",Y314,"0")</f>
        <v>0</v>
      </c>
      <c r="AB314" s="29"/>
      <c r="AC314" s="29"/>
      <c r="AD314" s="29"/>
      <c r="AE314" s="29"/>
      <c r="AF314" s="29"/>
    </row>
    <row r="315" customFormat="false" ht="11.25" hidden="false" customHeight="false" outlineLevel="0" collapsed="false">
      <c r="A315" s="39" t="s">
        <v>434</v>
      </c>
      <c r="B315" s="40" t="n">
        <v>0</v>
      </c>
      <c r="C315" s="39" t="s">
        <v>55</v>
      </c>
      <c r="D315" s="39" t="s">
        <v>50</v>
      </c>
      <c r="E315" s="15" t="s">
        <v>51</v>
      </c>
      <c r="F315" s="15" t="n">
        <v>16</v>
      </c>
      <c r="G315" s="15" t="n">
        <v>41</v>
      </c>
      <c r="H315" s="15"/>
      <c r="I315" s="15"/>
      <c r="J315" s="15" t="s">
        <v>24</v>
      </c>
      <c r="K315" s="195" t="s">
        <v>435</v>
      </c>
      <c r="L315" s="188" t="s">
        <v>26</v>
      </c>
      <c r="M315" s="191" t="s">
        <v>436</v>
      </c>
      <c r="N315" s="15" t="s">
        <v>24</v>
      </c>
      <c r="O315" s="15"/>
      <c r="P315" s="15" t="n">
        <v>41</v>
      </c>
      <c r="Q315" s="39" t="s">
        <v>364</v>
      </c>
      <c r="R315" s="40" t="n">
        <v>0</v>
      </c>
      <c r="S315" s="22" t="s">
        <v>65</v>
      </c>
      <c r="T315" s="39" t="s">
        <v>437</v>
      </c>
      <c r="U315" s="15" t="s">
        <v>413</v>
      </c>
      <c r="V315" s="15" t="s">
        <v>413</v>
      </c>
      <c r="W315" s="15" t="s">
        <v>231</v>
      </c>
      <c r="X315" s="15" t="s">
        <v>69</v>
      </c>
      <c r="Y315" s="58" t="n">
        <f aca="false">F315*G315*2</f>
        <v>1312</v>
      </c>
      <c r="Z315" s="58" t="n">
        <f aca="false">IF(X315="N",Y315,"0")</f>
        <v>1312</v>
      </c>
      <c r="AA315" s="58" t="str">
        <f aca="false">IF(X315="P",Y315,"0")</f>
        <v>0</v>
      </c>
      <c r="AB315" s="15"/>
      <c r="AC315" s="46"/>
      <c r="AD315" s="15"/>
      <c r="AE315" s="15"/>
      <c r="AF315" s="15"/>
    </row>
    <row r="316" customFormat="false" ht="11.25" hidden="false" customHeight="false" outlineLevel="0" collapsed="false">
      <c r="A316" s="39" t="s">
        <v>438</v>
      </c>
      <c r="B316" s="40" t="n">
        <v>0</v>
      </c>
      <c r="C316" s="39" t="s">
        <v>114</v>
      </c>
      <c r="D316" s="39" t="s">
        <v>50</v>
      </c>
      <c r="E316" s="15" t="s">
        <v>51</v>
      </c>
      <c r="F316" s="15" t="n">
        <v>16</v>
      </c>
      <c r="G316" s="15" t="n">
        <v>20</v>
      </c>
      <c r="H316" s="15"/>
      <c r="I316" s="32" t="s">
        <v>439</v>
      </c>
      <c r="J316" s="15" t="s">
        <v>24</v>
      </c>
      <c r="K316" s="195" t="s">
        <v>440</v>
      </c>
      <c r="L316" s="188" t="s">
        <v>26</v>
      </c>
      <c r="M316" s="191" t="s">
        <v>411</v>
      </c>
      <c r="N316" s="15" t="s">
        <v>24</v>
      </c>
      <c r="O316" s="15"/>
      <c r="P316" s="15" t="n">
        <v>20</v>
      </c>
      <c r="Q316" s="39" t="s">
        <v>305</v>
      </c>
      <c r="R316" s="40" t="n">
        <v>0</v>
      </c>
      <c r="S316" s="219" t="n">
        <v>15815</v>
      </c>
      <c r="T316" s="39" t="s">
        <v>412</v>
      </c>
      <c r="U316" s="15" t="s">
        <v>413</v>
      </c>
      <c r="V316" s="15" t="s">
        <v>413</v>
      </c>
      <c r="W316" s="15" t="s">
        <v>231</v>
      </c>
      <c r="X316" s="15" t="s">
        <v>71</v>
      </c>
      <c r="Y316" s="58" t="n">
        <f aca="false">F316*G316*2</f>
        <v>640</v>
      </c>
      <c r="Z316" s="58" t="str">
        <f aca="false">IF(X316="N",Y316,"0")</f>
        <v>0</v>
      </c>
      <c r="AA316" s="58" t="n">
        <f aca="false">IF(X316="P",Y316,"0")</f>
        <v>640</v>
      </c>
      <c r="AB316" s="15"/>
      <c r="AC316" s="46"/>
      <c r="AD316" s="15"/>
      <c r="AE316" s="15"/>
      <c r="AF316" s="15"/>
    </row>
    <row r="317" customFormat="false" ht="11.85" hidden="false" customHeight="true" outlineLevel="0" collapsed="false">
      <c r="A317" s="47"/>
      <c r="B317" s="48"/>
      <c r="C317" s="47"/>
      <c r="D317" s="47"/>
      <c r="E317" s="33"/>
      <c r="F317" s="33"/>
      <c r="G317" s="33"/>
      <c r="H317" s="33"/>
      <c r="I317" s="252"/>
      <c r="J317" s="127"/>
      <c r="K317" s="32"/>
      <c r="L317" s="47" t="s">
        <v>26</v>
      </c>
      <c r="M317" s="33"/>
      <c r="N317" s="127"/>
      <c r="O317" s="33"/>
      <c r="P317" s="33"/>
      <c r="Q317" s="47"/>
      <c r="R317" s="48"/>
      <c r="S317" s="219"/>
      <c r="T317" s="47"/>
      <c r="U317" s="33"/>
      <c r="V317" s="33"/>
      <c r="W317" s="33"/>
      <c r="X317" s="33"/>
      <c r="Y317" s="58" t="n">
        <f aca="false">F317*G317*2</f>
        <v>0</v>
      </c>
      <c r="Z317" s="58" t="str">
        <f aca="false">IF(X317="N",Y317,"0")</f>
        <v>0</v>
      </c>
      <c r="AA317" s="58" t="str">
        <f aca="false">IF(X317="P",Y317,"0")</f>
        <v>0</v>
      </c>
      <c r="AB317" s="33"/>
      <c r="AC317" s="75"/>
      <c r="AD317" s="33"/>
      <c r="AE317" s="33"/>
      <c r="AF317" s="33"/>
    </row>
    <row r="318" customFormat="false" ht="11.85" hidden="false" customHeight="true" outlineLevel="0" collapsed="false">
      <c r="A318" s="208"/>
      <c r="B318" s="208"/>
      <c r="C318" s="208"/>
      <c r="D318" s="208"/>
      <c r="E318" s="208"/>
      <c r="F318" s="208"/>
      <c r="G318" s="213" t="n">
        <f aca="false">SUM(G314:G317)</f>
        <v>61</v>
      </c>
      <c r="H318" s="213"/>
      <c r="I318" s="213"/>
      <c r="J318" s="213"/>
      <c r="K318" s="213"/>
      <c r="L318" s="214"/>
      <c r="M318" s="213" t="n">
        <f aca="false">G318-P318</f>
        <v>0</v>
      </c>
      <c r="N318" s="213"/>
      <c r="O318" s="213"/>
      <c r="P318" s="213" t="n">
        <f aca="false">SUM(P314:P317)</f>
        <v>61</v>
      </c>
      <c r="Q318" s="62"/>
      <c r="R318" s="62"/>
      <c r="S318" s="240"/>
      <c r="T318" s="62"/>
      <c r="U318" s="208"/>
      <c r="V318" s="208"/>
      <c r="W318" s="208"/>
      <c r="X318" s="62"/>
      <c r="Y318" s="58" t="n">
        <f aca="false">F318*G318*2</f>
        <v>0</v>
      </c>
      <c r="Z318" s="58" t="str">
        <f aca="false">IF(X318="N",Y318,"0")</f>
        <v>0</v>
      </c>
      <c r="AA318" s="58" t="str">
        <f aca="false">IF(X318="P",Y318,"0")</f>
        <v>0</v>
      </c>
      <c r="AB318" s="208"/>
      <c r="AC318" s="208"/>
      <c r="AD318" s="208"/>
      <c r="AE318" s="208"/>
      <c r="AF318" s="208"/>
    </row>
    <row r="319" customFormat="false" ht="11.85" hidden="false" customHeight="true" outlineLevel="0" collapsed="false">
      <c r="A319" s="29"/>
      <c r="B319" s="29"/>
      <c r="C319" s="228" t="s">
        <v>441</v>
      </c>
      <c r="D319" s="29"/>
      <c r="E319" s="29"/>
      <c r="F319" s="29"/>
      <c r="G319" s="33"/>
      <c r="H319" s="33"/>
      <c r="I319" s="33"/>
      <c r="J319" s="127"/>
      <c r="K319" s="33"/>
      <c r="L319" s="218"/>
      <c r="M319" s="33"/>
      <c r="N319" s="127"/>
      <c r="O319" s="33"/>
      <c r="P319" s="33"/>
      <c r="Q319" s="33"/>
      <c r="R319" s="33"/>
      <c r="S319" s="238"/>
      <c r="T319" s="33"/>
      <c r="U319" s="29"/>
      <c r="V319" s="29"/>
      <c r="W319" s="29"/>
      <c r="X319" s="33"/>
      <c r="Y319" s="58" t="n">
        <f aca="false">F319*G319*2</f>
        <v>0</v>
      </c>
      <c r="Z319" s="58" t="str">
        <f aca="false">IF(X319="N",Y319,"0")</f>
        <v>0</v>
      </c>
      <c r="AA319" s="58" t="str">
        <f aca="false">IF(X319="P",Y319,"0")</f>
        <v>0</v>
      </c>
      <c r="AB319" s="29"/>
      <c r="AC319" s="29"/>
      <c r="AD319" s="29"/>
      <c r="AE319" s="29"/>
      <c r="AF319" s="29"/>
    </row>
    <row r="320" customFormat="false" ht="12" hidden="false" customHeight="true" outlineLevel="0" collapsed="false">
      <c r="A320" s="39" t="s">
        <v>442</v>
      </c>
      <c r="B320" s="40" t="n">
        <v>0</v>
      </c>
      <c r="C320" s="39" t="s">
        <v>55</v>
      </c>
      <c r="D320" s="39" t="s">
        <v>74</v>
      </c>
      <c r="E320" s="15" t="s">
        <v>51</v>
      </c>
      <c r="F320" s="15" t="n">
        <v>8</v>
      </c>
      <c r="G320" s="15" t="n">
        <v>41</v>
      </c>
      <c r="H320" s="15"/>
      <c r="I320" s="15"/>
      <c r="J320" s="15" t="s">
        <v>24</v>
      </c>
      <c r="K320" s="195" t="s">
        <v>435</v>
      </c>
      <c r="L320" s="188" t="s">
        <v>26</v>
      </c>
      <c r="M320" s="191" t="s">
        <v>436</v>
      </c>
      <c r="N320" s="15" t="s">
        <v>24</v>
      </c>
      <c r="O320" s="15"/>
      <c r="P320" s="15" t="n">
        <v>41</v>
      </c>
      <c r="Q320" s="39" t="s">
        <v>364</v>
      </c>
      <c r="R320" s="40" t="n">
        <v>0</v>
      </c>
      <c r="S320" s="22" t="s">
        <v>65</v>
      </c>
      <c r="T320" s="39" t="s">
        <v>443</v>
      </c>
      <c r="U320" s="15" t="s">
        <v>413</v>
      </c>
      <c r="V320" s="15" t="s">
        <v>413</v>
      </c>
      <c r="W320" s="15" t="s">
        <v>231</v>
      </c>
      <c r="X320" s="15" t="s">
        <v>69</v>
      </c>
      <c r="Y320" s="58" t="n">
        <f aca="false">F320*G320*2</f>
        <v>656</v>
      </c>
      <c r="Z320" s="58" t="n">
        <f aca="false">IF(X320="N",Y320,"0")</f>
        <v>656</v>
      </c>
      <c r="AA320" s="58" t="str">
        <f aca="false">IF(X320="P",Y320,"0")</f>
        <v>0</v>
      </c>
      <c r="AB320" s="15"/>
      <c r="AC320" s="46"/>
      <c r="AD320" s="15"/>
      <c r="AE320" s="15"/>
      <c r="AF320" s="15"/>
    </row>
    <row r="321" customFormat="false" ht="11.25" hidden="false" customHeight="false" outlineLevel="0" collapsed="false">
      <c r="A321" s="39" t="s">
        <v>444</v>
      </c>
      <c r="B321" s="40" t="n">
        <v>0</v>
      </c>
      <c r="C321" s="39" t="s">
        <v>114</v>
      </c>
      <c r="D321" s="39" t="s">
        <v>74</v>
      </c>
      <c r="E321" s="15" t="s">
        <v>51</v>
      </c>
      <c r="F321" s="15" t="n">
        <v>8</v>
      </c>
      <c r="G321" s="15" t="n">
        <v>20</v>
      </c>
      <c r="H321" s="15"/>
      <c r="I321" s="32" t="s">
        <v>439</v>
      </c>
      <c r="J321" s="15" t="s">
        <v>24</v>
      </c>
      <c r="K321" s="195" t="s">
        <v>440</v>
      </c>
      <c r="L321" s="188" t="s">
        <v>26</v>
      </c>
      <c r="M321" s="191" t="s">
        <v>411</v>
      </c>
      <c r="N321" s="15" t="s">
        <v>24</v>
      </c>
      <c r="O321" s="15"/>
      <c r="P321" s="15" t="n">
        <v>20</v>
      </c>
      <c r="Q321" s="39" t="s">
        <v>305</v>
      </c>
      <c r="R321" s="40" t="n">
        <v>0</v>
      </c>
      <c r="S321" s="219" t="n">
        <v>15815</v>
      </c>
      <c r="T321" s="39" t="s">
        <v>420</v>
      </c>
      <c r="U321" s="15" t="s">
        <v>413</v>
      </c>
      <c r="V321" s="15" t="s">
        <v>413</v>
      </c>
      <c r="W321" s="15" t="s">
        <v>231</v>
      </c>
      <c r="X321" s="15" t="s">
        <v>71</v>
      </c>
      <c r="Y321" s="58" t="n">
        <f aca="false">F321*G321*2</f>
        <v>320</v>
      </c>
      <c r="Z321" s="58" t="str">
        <f aca="false">IF(X321="N",Y321,"0")</f>
        <v>0</v>
      </c>
      <c r="AA321" s="58" t="n">
        <f aca="false">IF(X321="P",Y321,"0")</f>
        <v>320</v>
      </c>
      <c r="AB321" s="15"/>
      <c r="AC321" s="46"/>
      <c r="AD321" s="15"/>
      <c r="AE321" s="15"/>
      <c r="AF321" s="15"/>
    </row>
    <row r="322" customFormat="false" ht="11.85" hidden="false" customHeight="true" outlineLevel="0" collapsed="false">
      <c r="A322" s="47"/>
      <c r="B322" s="48"/>
      <c r="C322" s="47"/>
      <c r="D322" s="47"/>
      <c r="E322" s="33"/>
      <c r="F322" s="33"/>
      <c r="G322" s="33"/>
      <c r="H322" s="33"/>
      <c r="I322" s="252"/>
      <c r="J322" s="127"/>
      <c r="K322" s="32"/>
      <c r="L322" s="47" t="s">
        <v>26</v>
      </c>
      <c r="M322" s="33"/>
      <c r="N322" s="127"/>
      <c r="O322" s="33"/>
      <c r="P322" s="33"/>
      <c r="Q322" s="47"/>
      <c r="R322" s="48"/>
      <c r="S322" s="219"/>
      <c r="T322" s="47"/>
      <c r="U322" s="33"/>
      <c r="V322" s="33"/>
      <c r="W322" s="33"/>
      <c r="X322" s="33"/>
      <c r="Y322" s="33"/>
      <c r="Z322" s="33"/>
      <c r="AA322" s="33"/>
      <c r="AB322" s="33"/>
      <c r="AC322" s="75"/>
      <c r="AD322" s="33"/>
      <c r="AE322" s="33"/>
      <c r="AF322" s="33"/>
    </row>
    <row r="323" customFormat="false" ht="11.85" hidden="false" customHeight="true" outlineLevel="0" collapsed="false">
      <c r="A323" s="172"/>
      <c r="B323" s="172"/>
      <c r="C323" s="172"/>
      <c r="D323" s="172"/>
      <c r="E323" s="172"/>
      <c r="F323" s="172"/>
      <c r="G323" s="223" t="n">
        <f aca="false">SUM(G319:G322)</f>
        <v>61</v>
      </c>
      <c r="H323" s="223"/>
      <c r="I323" s="223"/>
      <c r="J323" s="223"/>
      <c r="K323" s="223"/>
      <c r="L323" s="226"/>
      <c r="M323" s="223" t="n">
        <f aca="false">G323-P323</f>
        <v>0</v>
      </c>
      <c r="N323" s="223"/>
      <c r="O323" s="223"/>
      <c r="P323" s="223" t="n">
        <f aca="false">SUM(P319:P322)</f>
        <v>61</v>
      </c>
      <c r="Q323" s="79"/>
      <c r="R323" s="79"/>
      <c r="S323" s="227"/>
      <c r="T323" s="79"/>
      <c r="U323" s="172"/>
      <c r="V323" s="172"/>
      <c r="W323" s="172"/>
      <c r="X323" s="79"/>
      <c r="Y323" s="79"/>
      <c r="Z323" s="172"/>
      <c r="AA323" s="172"/>
      <c r="AB323" s="172"/>
      <c r="AC323" s="172"/>
      <c r="AD323" s="172"/>
      <c r="AE323" s="172"/>
      <c r="AF323" s="172"/>
    </row>
    <row r="324" customFormat="false" ht="11.85" hidden="false" customHeight="true" outlineLevel="0" collapsed="false">
      <c r="G324" s="15"/>
      <c r="H324" s="15"/>
      <c r="I324" s="15"/>
      <c r="J324" s="15"/>
      <c r="K324" s="15"/>
      <c r="M324" s="15"/>
      <c r="N324" s="15"/>
      <c r="O324" s="15"/>
      <c r="P324" s="15"/>
      <c r="S324" s="22"/>
      <c r="X324" s="15"/>
      <c r="Y324" s="15"/>
    </row>
    <row r="325" customFormat="false" ht="11.85" hidden="false" customHeight="true" outlineLevel="0" collapsed="false">
      <c r="G325" s="15"/>
      <c r="H325" s="15"/>
      <c r="I325" s="15"/>
      <c r="J325" s="15"/>
      <c r="K325" s="15"/>
      <c r="M325" s="15"/>
      <c r="N325" s="15"/>
      <c r="O325" s="15"/>
      <c r="P325" s="15"/>
      <c r="S325" s="22"/>
      <c r="X325" s="15"/>
      <c r="Y325" s="15"/>
    </row>
    <row r="326" customFormat="false" ht="11.85" hidden="false" customHeight="true" outlineLevel="0" collapsed="false">
      <c r="Y326" s="3" t="n">
        <f aca="false">SUM(Y8:Y325)</f>
        <v>88736</v>
      </c>
      <c r="Z326" s="3" t="n">
        <f aca="false">SUM(Z8:Z325)</f>
        <v>30016</v>
      </c>
      <c r="AA326" s="3" t="n">
        <f aca="false">SUM(AA8:AA325)</f>
        <v>58720</v>
      </c>
    </row>
    <row r="327" customFormat="false" ht="11.85" hidden="false" customHeight="true" outlineLevel="0" collapsed="false">
      <c r="Y327" s="3"/>
      <c r="Z327" s="3"/>
      <c r="AA327" s="3"/>
    </row>
    <row r="328" customFormat="false" ht="11.85" hidden="false" customHeight="true" outlineLevel="0" collapsed="false">
      <c r="Y328" s="3"/>
      <c r="Z328" s="3"/>
      <c r="AA328" s="3"/>
    </row>
    <row r="329" customFormat="false" ht="11.25" hidden="false" customHeight="false" outlineLevel="0" collapsed="false">
      <c r="A329" s="39"/>
      <c r="B329" s="40"/>
      <c r="C329" s="39"/>
      <c r="D329" s="39"/>
      <c r="E329" s="15"/>
      <c r="F329" s="15"/>
      <c r="G329" s="15"/>
      <c r="H329" s="15"/>
      <c r="I329" s="15"/>
      <c r="J329" s="15"/>
      <c r="K329" s="123"/>
      <c r="L329" s="39"/>
      <c r="M329" s="15"/>
      <c r="N329" s="15"/>
      <c r="O329" s="15"/>
      <c r="P329" s="15"/>
      <c r="Q329" s="39"/>
      <c r="R329" s="40"/>
      <c r="S329" s="22"/>
      <c r="T329" s="39"/>
      <c r="U329" s="15"/>
      <c r="V329" s="15"/>
      <c r="W329" s="15"/>
      <c r="X329" s="15"/>
      <c r="Y329" s="166"/>
      <c r="Z329" s="166"/>
      <c r="AA329" s="166" t="n">
        <f aca="false">Z326+AA326</f>
        <v>88736</v>
      </c>
      <c r="AB329" s="15"/>
      <c r="AC329" s="15"/>
      <c r="AD329" s="15"/>
      <c r="AE329" s="15"/>
      <c r="AF329" s="15"/>
    </row>
    <row r="332" customFormat="false" ht="11.25" hidden="false" customHeight="false" outlineLevel="0" collapsed="false">
      <c r="A332" s="39"/>
      <c r="B332" s="40"/>
      <c r="C332" s="39"/>
      <c r="D332" s="39"/>
      <c r="E332" s="15"/>
      <c r="F332" s="15"/>
      <c r="G332" s="15"/>
      <c r="H332" s="15"/>
      <c r="I332" s="15"/>
      <c r="J332" s="15"/>
      <c r="K332" s="123"/>
      <c r="L332" s="39"/>
      <c r="M332" s="15"/>
      <c r="N332" s="15"/>
      <c r="O332" s="15"/>
      <c r="P332" s="15"/>
      <c r="Q332" s="39"/>
      <c r="R332" s="40"/>
      <c r="S332" s="22"/>
      <c r="T332" s="39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</row>
    <row r="333" customFormat="false" ht="11.25" hidden="false" customHeight="false" outlineLevel="0" collapsed="false">
      <c r="A333" s="39"/>
      <c r="B333" s="40"/>
      <c r="C333" s="39"/>
      <c r="D333" s="39"/>
      <c r="E333" s="15"/>
      <c r="F333" s="15"/>
      <c r="G333" s="15"/>
      <c r="H333" s="15"/>
      <c r="I333" s="15"/>
      <c r="J333" s="15"/>
      <c r="K333" s="123"/>
      <c r="L333" s="39"/>
      <c r="M333" s="15"/>
      <c r="N333" s="15"/>
      <c r="O333" s="15"/>
      <c r="P333" s="15"/>
      <c r="Q333" s="39"/>
      <c r="R333" s="40"/>
      <c r="S333" s="22"/>
      <c r="T333" s="39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55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T192"/>
  <sheetViews>
    <sheetView showFormulas="false" showGridLines="true" showRowColHeaders="true" showZeros="true" rightToLeft="false" tabSelected="false" showOutlineSymbols="true" defaultGridColor="true" view="normal" topLeftCell="N150" colorId="64" zoomScale="75" zoomScaleNormal="75" zoomScalePageLayoutView="100" workbookViewId="0">
      <selection pane="topLeft" activeCell="Y180" activeCellId="0" sqref="Y180:AA180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7.42"/>
    <col collapsed="false" customWidth="true" hidden="false" outlineLevel="0" max="2" min="2" style="0" width="7.7"/>
    <col collapsed="false" customWidth="true" hidden="false" outlineLevel="0" max="4" min="4" style="0" width="10.85"/>
    <col collapsed="false" customWidth="true" hidden="false" outlineLevel="0" max="5" min="5" style="0" width="3.85"/>
    <col collapsed="false" customWidth="true" hidden="false" outlineLevel="0" max="6" min="6" style="0" width="3.7"/>
    <col collapsed="false" customWidth="true" hidden="false" outlineLevel="0" max="7" min="7" style="0" width="8.56"/>
    <col collapsed="false" customWidth="true" hidden="false" outlineLevel="0" max="8" min="8" style="0" width="2.28"/>
    <col collapsed="false" customWidth="true" hidden="false" outlineLevel="0" max="9" min="9" style="0" width="58.28"/>
    <col collapsed="false" customWidth="true" hidden="false" outlineLevel="0" max="10" min="10" style="0" width="2.28"/>
    <col collapsed="false" customWidth="true" hidden="false" outlineLevel="0" max="11" min="11" style="0" width="14.14"/>
    <col collapsed="false" customWidth="true" hidden="false" outlineLevel="0" max="12" min="12" style="0" width="3.42"/>
    <col collapsed="false" customWidth="true" hidden="false" outlineLevel="0" max="13" min="13" style="0" width="13.56"/>
    <col collapsed="false" customWidth="true" hidden="false" outlineLevel="0" max="14" min="14" style="0" width="2.56"/>
    <col collapsed="false" customWidth="true" hidden="false" outlineLevel="0" max="15" min="15" style="0" width="20.85"/>
    <col collapsed="false" customWidth="true" hidden="false" outlineLevel="0" max="16" min="16" style="0" width="9.7"/>
    <col collapsed="false" customWidth="true" hidden="false" outlineLevel="0" max="17" min="17" style="0" width="7.99"/>
    <col collapsed="false" customWidth="true" hidden="false" outlineLevel="0" max="18" min="18" style="0" width="10.41"/>
    <col collapsed="false" customWidth="true" hidden="false" outlineLevel="0" max="19" min="19" style="13" width="12.56"/>
    <col collapsed="false" customWidth="true" hidden="false" outlineLevel="0" max="20" min="20" style="0" width="8.41"/>
    <col collapsed="false" customWidth="true" hidden="false" outlineLevel="0" max="21" min="21" style="0" width="6.28"/>
    <col collapsed="false" customWidth="true" hidden="false" outlineLevel="0" max="22" min="22" style="0" width="6.13"/>
    <col collapsed="false" customWidth="true" hidden="false" outlineLevel="0" max="23" min="23" style="0" width="4.56"/>
    <col collapsed="false" customWidth="true" hidden="false" outlineLevel="0" max="24" min="24" style="0" width="5.85"/>
    <col collapsed="false" customWidth="true" hidden="false" outlineLevel="0" max="29" min="29" style="0" width="10.56"/>
    <col collapsed="false" customWidth="true" hidden="false" outlineLevel="0" max="32" min="32" style="0" width="9.28"/>
  </cols>
  <sheetData>
    <row r="1" customFormat="false" ht="18.75" hidden="false" customHeight="true" outlineLevel="0" collapsed="false">
      <c r="A1" s="14" t="n">
        <v>36933</v>
      </c>
      <c r="G1" s="15"/>
      <c r="H1" s="15"/>
      <c r="I1" s="15"/>
      <c r="J1" s="18"/>
      <c r="K1" s="15"/>
      <c r="L1" s="20"/>
      <c r="M1" s="15"/>
      <c r="N1" s="18"/>
      <c r="O1" s="15"/>
      <c r="P1" s="15"/>
      <c r="S1" s="22"/>
      <c r="X1" s="15"/>
      <c r="Y1" s="15"/>
    </row>
    <row r="2" customFormat="false" ht="11.85" hidden="false" customHeight="true" outlineLevel="0" collapsed="false">
      <c r="A2" s="23" t="s">
        <v>15</v>
      </c>
      <c r="B2" s="24" t="s">
        <v>16</v>
      </c>
      <c r="C2" s="23" t="s">
        <v>17</v>
      </c>
      <c r="D2" s="25" t="s">
        <v>18</v>
      </c>
      <c r="E2" s="23" t="s">
        <v>19</v>
      </c>
      <c r="F2" s="26" t="s">
        <v>20</v>
      </c>
      <c r="G2" s="26" t="s">
        <v>21</v>
      </c>
      <c r="H2" s="23" t="s">
        <v>22</v>
      </c>
      <c r="I2" s="23" t="s">
        <v>23</v>
      </c>
      <c r="J2" s="23" t="s">
        <v>24</v>
      </c>
      <c r="K2" s="23" t="s">
        <v>25</v>
      </c>
      <c r="L2" s="23" t="s">
        <v>26</v>
      </c>
      <c r="M2" s="23" t="s">
        <v>27</v>
      </c>
      <c r="N2" s="23" t="s">
        <v>24</v>
      </c>
      <c r="O2" s="23" t="s">
        <v>28</v>
      </c>
      <c r="P2" s="26" t="s">
        <v>21</v>
      </c>
      <c r="Q2" s="23" t="s">
        <v>29</v>
      </c>
      <c r="R2" s="24" t="s">
        <v>30</v>
      </c>
      <c r="S2" s="27" t="s">
        <v>31</v>
      </c>
      <c r="T2" s="23" t="s">
        <v>32</v>
      </c>
      <c r="U2" s="23" t="s">
        <v>33</v>
      </c>
      <c r="V2" s="23" t="s">
        <v>34</v>
      </c>
      <c r="W2" s="23" t="s">
        <v>35</v>
      </c>
      <c r="X2" s="23" t="s">
        <v>36</v>
      </c>
      <c r="Y2" s="23" t="s">
        <v>37</v>
      </c>
      <c r="Z2" s="23" t="s">
        <v>38</v>
      </c>
      <c r="AA2" s="23" t="s">
        <v>39</v>
      </c>
      <c r="AB2" s="23" t="s">
        <v>40</v>
      </c>
      <c r="AC2" s="23" t="s">
        <v>41</v>
      </c>
      <c r="AD2" s="23" t="s">
        <v>42</v>
      </c>
      <c r="AE2" s="23" t="s">
        <v>43</v>
      </c>
      <c r="AF2" s="23" t="s">
        <v>44</v>
      </c>
      <c r="AG2" s="23" t="s">
        <v>45</v>
      </c>
      <c r="AH2" s="23" t="s">
        <v>46</v>
      </c>
    </row>
    <row r="3" customFormat="false" ht="12" hidden="false" customHeight="true" outlineLevel="0" collapsed="false">
      <c r="A3" s="28" t="n">
        <v>36933</v>
      </c>
      <c r="B3" s="29"/>
      <c r="C3" s="30"/>
      <c r="D3" s="29"/>
      <c r="E3" s="31"/>
      <c r="F3" s="29"/>
      <c r="G3" s="32"/>
      <c r="H3" s="33"/>
      <c r="I3" s="34"/>
      <c r="J3" s="33"/>
      <c r="K3" s="33"/>
      <c r="L3" s="35"/>
      <c r="M3" s="33"/>
      <c r="N3" s="33"/>
      <c r="O3" s="37"/>
      <c r="P3" s="33"/>
      <c r="Q3" s="33"/>
      <c r="R3" s="33"/>
      <c r="S3" s="38"/>
      <c r="T3" s="33"/>
      <c r="U3" s="29"/>
      <c r="V3" s="29"/>
      <c r="W3" s="29"/>
      <c r="X3" s="33"/>
      <c r="Y3" s="33"/>
      <c r="Z3" s="29"/>
      <c r="AA3" s="29"/>
      <c r="AB3" s="29"/>
      <c r="AC3" s="29"/>
      <c r="AD3" s="29"/>
      <c r="AE3" s="29"/>
      <c r="AF3" s="29"/>
    </row>
    <row r="4" customFormat="false" ht="12" hidden="false" customHeight="true" outlineLevel="0" collapsed="false">
      <c r="A4" s="29"/>
      <c r="B4" s="29"/>
      <c r="C4" s="30" t="s">
        <v>72</v>
      </c>
      <c r="D4" s="29"/>
      <c r="E4" s="31"/>
      <c r="F4" s="29"/>
      <c r="G4" s="32"/>
      <c r="H4" s="33"/>
      <c r="I4" s="72"/>
      <c r="J4" s="73"/>
      <c r="K4" s="33"/>
      <c r="L4" s="45"/>
      <c r="M4" s="29"/>
      <c r="N4" s="29"/>
      <c r="O4" s="29"/>
      <c r="P4" s="29"/>
      <c r="Q4" s="29"/>
      <c r="R4" s="33"/>
      <c r="S4" s="74"/>
      <c r="T4" s="33"/>
      <c r="U4" s="29"/>
      <c r="V4" s="29"/>
      <c r="W4" s="29"/>
      <c r="X4" s="33"/>
      <c r="Y4" s="33"/>
      <c r="Z4" s="29"/>
      <c r="AA4" s="29"/>
      <c r="AB4" s="29"/>
      <c r="AC4" s="29"/>
      <c r="AD4" s="29"/>
      <c r="AE4" s="29"/>
      <c r="AF4" s="29"/>
    </row>
    <row r="5" customFormat="false" ht="12" hidden="false" customHeight="true" outlineLevel="0" collapsed="false">
      <c r="A5" s="39" t="s">
        <v>1811</v>
      </c>
      <c r="B5" s="40" t="n">
        <v>0</v>
      </c>
      <c r="C5" s="39" t="s">
        <v>1812</v>
      </c>
      <c r="D5" s="39" t="s">
        <v>767</v>
      </c>
      <c r="E5" s="15" t="s">
        <v>51</v>
      </c>
      <c r="F5" s="15" t="n">
        <v>24</v>
      </c>
      <c r="G5" s="15" t="n">
        <v>25</v>
      </c>
      <c r="H5" s="15"/>
      <c r="I5" s="42" t="s">
        <v>75</v>
      </c>
      <c r="J5" s="33" t="s">
        <v>24</v>
      </c>
      <c r="K5" s="176" t="s">
        <v>53</v>
      </c>
      <c r="L5" s="45" t="s">
        <v>26</v>
      </c>
      <c r="M5" s="55" t="s">
        <v>53</v>
      </c>
      <c r="N5" s="33" t="s">
        <v>24</v>
      </c>
      <c r="O5" s="55" t="s">
        <v>63</v>
      </c>
      <c r="P5" s="33" t="n">
        <v>25</v>
      </c>
      <c r="Q5" s="56" t="s">
        <v>1813</v>
      </c>
      <c r="R5" s="48" t="n">
        <v>0</v>
      </c>
      <c r="S5" s="98" t="s">
        <v>65</v>
      </c>
      <c r="T5" s="39" t="s">
        <v>1814</v>
      </c>
      <c r="U5" s="15" t="s">
        <v>67</v>
      </c>
      <c r="V5" s="15" t="s">
        <v>67</v>
      </c>
      <c r="W5" s="15" t="s">
        <v>68</v>
      </c>
      <c r="X5" s="15" t="s">
        <v>69</v>
      </c>
      <c r="Y5" s="175" t="n">
        <f aca="false">F5*G5*2</f>
        <v>1200</v>
      </c>
      <c r="Z5" s="175" t="n">
        <f aca="false">IF(X5="N",Y5,"0")</f>
        <v>1200</v>
      </c>
      <c r="AA5" s="175" t="str">
        <f aca="false">IF(X5="P",Y5,"0")</f>
        <v>0</v>
      </c>
      <c r="AB5" s="15"/>
      <c r="AC5" s="46"/>
      <c r="AD5" s="15"/>
      <c r="AE5" s="15"/>
      <c r="AF5" s="15"/>
    </row>
    <row r="6" customFormat="false" ht="12" hidden="false" customHeight="true" outlineLevel="0" collapsed="false">
      <c r="A6" s="47" t="s">
        <v>54</v>
      </c>
      <c r="B6" s="48" t="n">
        <v>216</v>
      </c>
      <c r="C6" s="47" t="s">
        <v>55</v>
      </c>
      <c r="D6" s="47" t="s">
        <v>767</v>
      </c>
      <c r="E6" s="33" t="s">
        <v>51</v>
      </c>
      <c r="F6" s="33" t="n">
        <v>24</v>
      </c>
      <c r="G6" s="33" t="n">
        <v>8</v>
      </c>
      <c r="H6" s="33" t="s">
        <v>61</v>
      </c>
      <c r="I6" s="51" t="s">
        <v>56</v>
      </c>
      <c r="J6" s="33" t="s">
        <v>24</v>
      </c>
      <c r="K6" s="51" t="s">
        <v>57</v>
      </c>
      <c r="L6" s="52" t="s">
        <v>26</v>
      </c>
      <c r="M6" s="55" t="s">
        <v>53</v>
      </c>
      <c r="N6" s="33" t="s">
        <v>24</v>
      </c>
      <c r="O6" s="55" t="s">
        <v>63</v>
      </c>
      <c r="P6" s="33" t="n">
        <v>8</v>
      </c>
      <c r="Q6" s="56" t="s">
        <v>1813</v>
      </c>
      <c r="R6" s="48" t="n">
        <v>0</v>
      </c>
      <c r="S6" s="98" t="s">
        <v>1815</v>
      </c>
      <c r="T6" s="47" t="s">
        <v>1814</v>
      </c>
      <c r="U6" s="33" t="s">
        <v>67</v>
      </c>
      <c r="V6" s="33" t="s">
        <v>67</v>
      </c>
      <c r="W6" s="33" t="s">
        <v>68</v>
      </c>
      <c r="X6" s="33" t="s">
        <v>71</v>
      </c>
      <c r="Y6" s="175" t="n">
        <f aca="false">F6*G6*2</f>
        <v>384</v>
      </c>
      <c r="Z6" s="175" t="str">
        <f aca="false">IF(X6="N",Y6,"0")</f>
        <v>0</v>
      </c>
      <c r="AA6" s="175" t="n">
        <f aca="false">IF(X6="P",Y6,"0")</f>
        <v>384</v>
      </c>
      <c r="AB6" s="33"/>
      <c r="AC6" s="75"/>
      <c r="AD6" s="33"/>
      <c r="AE6" s="33"/>
      <c r="AF6" s="33"/>
    </row>
    <row r="7" customFormat="false" ht="12" hidden="false" customHeight="true" outlineLevel="0" collapsed="false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52" t="s">
        <v>26</v>
      </c>
      <c r="M7" s="55"/>
      <c r="N7" s="50"/>
      <c r="O7" s="55"/>
      <c r="P7" s="50"/>
      <c r="Q7" s="56"/>
      <c r="R7" s="48"/>
      <c r="S7" s="76"/>
      <c r="T7" s="47"/>
      <c r="U7" s="33"/>
      <c r="V7" s="33"/>
      <c r="W7" s="33"/>
      <c r="X7" s="33"/>
      <c r="Y7" s="175" t="n">
        <f aca="false">F7*G7*2</f>
        <v>0</v>
      </c>
      <c r="Z7" s="175" t="str">
        <f aca="false">IF(X7="N",Y7,"0")</f>
        <v>0</v>
      </c>
      <c r="AA7" s="175" t="str">
        <f aca="false">IF(X7="P",Y7,"0")</f>
        <v>0</v>
      </c>
      <c r="AB7" s="33"/>
      <c r="AC7" s="75"/>
      <c r="AD7" s="33"/>
      <c r="AE7" s="33"/>
      <c r="AF7" s="33"/>
    </row>
    <row r="8" customFormat="false" ht="12" hidden="false" customHeight="true" outlineLevel="0" collapsed="false">
      <c r="A8" s="77"/>
      <c r="B8" s="78"/>
      <c r="C8" s="77"/>
      <c r="D8" s="77"/>
      <c r="E8" s="79"/>
      <c r="F8" s="79"/>
      <c r="G8" s="80" t="n">
        <f aca="false">SUM(G4:G7)</f>
        <v>33</v>
      </c>
      <c r="H8" s="79"/>
      <c r="I8" s="81"/>
      <c r="J8" s="79"/>
      <c r="K8" s="81"/>
      <c r="L8" s="82"/>
      <c r="M8" s="83" t="n">
        <f aca="false">G8-P8</f>
        <v>0</v>
      </c>
      <c r="N8" s="79"/>
      <c r="O8" s="84"/>
      <c r="P8" s="83" t="n">
        <f aca="false">SUM(P4:P7)</f>
        <v>33</v>
      </c>
      <c r="Q8" s="77"/>
      <c r="R8" s="78"/>
      <c r="S8" s="85"/>
      <c r="T8" s="77"/>
      <c r="U8" s="79"/>
      <c r="V8" s="79"/>
      <c r="W8" s="79"/>
      <c r="X8" s="79"/>
      <c r="Y8" s="175" t="n">
        <f aca="false">F8*G8*2</f>
        <v>0</v>
      </c>
      <c r="Z8" s="175" t="str">
        <f aca="false">IF(X8="N",Y8,"0")</f>
        <v>0</v>
      </c>
      <c r="AA8" s="175" t="str">
        <f aca="false">IF(X8="P",Y8,"0")</f>
        <v>0</v>
      </c>
      <c r="AB8" s="79"/>
      <c r="AC8" s="86"/>
      <c r="AD8" s="79"/>
      <c r="AE8" s="79"/>
      <c r="AF8" s="79"/>
    </row>
    <row r="9" customFormat="false" ht="12" hidden="false" customHeight="true" outlineLevel="0" collapsed="false">
      <c r="A9" s="47"/>
      <c r="B9" s="48"/>
      <c r="C9" s="30" t="s">
        <v>77</v>
      </c>
      <c r="D9" s="47"/>
      <c r="E9" s="33"/>
      <c r="F9" s="33"/>
      <c r="G9" s="33"/>
      <c r="H9" s="33"/>
      <c r="I9" s="51"/>
      <c r="J9" s="73"/>
      <c r="K9" s="32"/>
      <c r="L9" s="87"/>
      <c r="M9" s="88"/>
      <c r="N9" s="50"/>
      <c r="O9" s="74"/>
      <c r="P9" s="88"/>
      <c r="Q9" s="90"/>
      <c r="R9" s="91"/>
      <c r="S9" s="74"/>
      <c r="T9" s="90"/>
      <c r="U9" s="50"/>
      <c r="V9" s="50"/>
      <c r="W9" s="50"/>
      <c r="X9" s="50"/>
      <c r="Y9" s="175" t="n">
        <f aca="false">F9*G9*2</f>
        <v>0</v>
      </c>
      <c r="Z9" s="175" t="str">
        <f aca="false">IF(X9="N",Y9,"0")</f>
        <v>0</v>
      </c>
      <c r="AA9" s="175" t="str">
        <f aca="false">IF(X9="P",Y9,"0")</f>
        <v>0</v>
      </c>
      <c r="AB9" s="50"/>
      <c r="AC9" s="59"/>
      <c r="AD9" s="50"/>
      <c r="AE9" s="50"/>
      <c r="AF9" s="50"/>
    </row>
    <row r="10" customFormat="false" ht="12" hidden="false" customHeight="true" outlineLevel="0" collapsed="false">
      <c r="A10" s="47" t="s">
        <v>54</v>
      </c>
      <c r="B10" s="48" t="n">
        <v>216</v>
      </c>
      <c r="C10" s="47" t="s">
        <v>55</v>
      </c>
      <c r="D10" s="47" t="s">
        <v>78</v>
      </c>
      <c r="E10" s="50" t="s">
        <v>51</v>
      </c>
      <c r="F10" s="50" t="n">
        <v>1</v>
      </c>
      <c r="G10" s="93" t="n">
        <v>1</v>
      </c>
      <c r="H10" s="33" t="s">
        <v>61</v>
      </c>
      <c r="I10" s="51" t="s">
        <v>56</v>
      </c>
      <c r="J10" s="33" t="s">
        <v>24</v>
      </c>
      <c r="K10" s="51" t="s">
        <v>57</v>
      </c>
      <c r="L10" s="87" t="s">
        <v>26</v>
      </c>
      <c r="M10" s="93" t="s">
        <v>53</v>
      </c>
      <c r="N10" s="33" t="s">
        <v>24</v>
      </c>
      <c r="O10" s="94" t="s">
        <v>83</v>
      </c>
      <c r="P10" s="93" t="n">
        <v>1</v>
      </c>
      <c r="Q10" s="56" t="s">
        <v>1813</v>
      </c>
      <c r="R10" s="48" t="n">
        <v>0</v>
      </c>
      <c r="S10" s="98" t="s">
        <v>1815</v>
      </c>
      <c r="T10" s="47" t="s">
        <v>1816</v>
      </c>
      <c r="U10" s="33" t="s">
        <v>67</v>
      </c>
      <c r="V10" s="33" t="s">
        <v>67</v>
      </c>
      <c r="W10" s="33" t="s">
        <v>68</v>
      </c>
      <c r="X10" s="33" t="s">
        <v>71</v>
      </c>
      <c r="Y10" s="175" t="n">
        <f aca="false">F10*G10*2</f>
        <v>2</v>
      </c>
      <c r="Z10" s="175" t="str">
        <f aca="false">IF(X10="N",Y10,"0")</f>
        <v>0</v>
      </c>
      <c r="AA10" s="175" t="n">
        <f aca="false">IF(X10="P",Y10,"0")</f>
        <v>2</v>
      </c>
      <c r="AB10" s="95"/>
      <c r="AC10" s="95"/>
      <c r="AD10" s="95"/>
      <c r="AE10" s="95"/>
      <c r="AF10" s="95"/>
      <c r="AG10" s="95"/>
      <c r="AH10" s="95"/>
    </row>
    <row r="11" customFormat="false" ht="12" hidden="false" customHeight="true" outlineLevel="0" collapsed="false">
      <c r="A11" s="47" t="s">
        <v>54</v>
      </c>
      <c r="B11" s="48" t="n">
        <v>216</v>
      </c>
      <c r="C11" s="47" t="s">
        <v>55</v>
      </c>
      <c r="D11" s="47" t="s">
        <v>79</v>
      </c>
      <c r="E11" s="50" t="s">
        <v>51</v>
      </c>
      <c r="F11" s="50" t="n">
        <v>1</v>
      </c>
      <c r="G11" s="93" t="n">
        <v>1</v>
      </c>
      <c r="H11" s="33" t="s">
        <v>61</v>
      </c>
      <c r="I11" s="51" t="s">
        <v>56</v>
      </c>
      <c r="J11" s="33" t="s">
        <v>24</v>
      </c>
      <c r="K11" s="51" t="s">
        <v>57</v>
      </c>
      <c r="L11" s="87" t="s">
        <v>26</v>
      </c>
      <c r="M11" s="93" t="s">
        <v>53</v>
      </c>
      <c r="N11" s="33" t="s">
        <v>24</v>
      </c>
      <c r="O11" s="94" t="s">
        <v>83</v>
      </c>
      <c r="P11" s="93" t="n">
        <v>1</v>
      </c>
      <c r="Q11" s="56" t="s">
        <v>1813</v>
      </c>
      <c r="R11" s="48" t="n">
        <v>0</v>
      </c>
      <c r="S11" s="98" t="s">
        <v>1815</v>
      </c>
      <c r="T11" s="47" t="s">
        <v>1816</v>
      </c>
      <c r="U11" s="33" t="s">
        <v>67</v>
      </c>
      <c r="V11" s="33" t="s">
        <v>67</v>
      </c>
      <c r="W11" s="33" t="s">
        <v>68</v>
      </c>
      <c r="X11" s="33" t="s">
        <v>71</v>
      </c>
      <c r="Y11" s="175" t="n">
        <f aca="false">F11*G11*2</f>
        <v>2</v>
      </c>
      <c r="Z11" s="175" t="str">
        <f aca="false">IF(X11="N",Y11,"0")</f>
        <v>0</v>
      </c>
      <c r="AA11" s="175" t="n">
        <f aca="false">IF(X11="P",Y11,"0")</f>
        <v>2</v>
      </c>
      <c r="AB11" s="96"/>
      <c r="AC11" s="95"/>
      <c r="AD11" s="95"/>
      <c r="AE11" s="95"/>
      <c r="AF11" s="95"/>
      <c r="AG11" s="95"/>
      <c r="AH11" s="95"/>
    </row>
    <row r="12" customFormat="false" ht="12" hidden="false" customHeight="true" outlineLevel="0" collapsed="false">
      <c r="A12" s="47" t="s">
        <v>54</v>
      </c>
      <c r="B12" s="48" t="n">
        <v>216</v>
      </c>
      <c r="C12" s="47" t="s">
        <v>55</v>
      </c>
      <c r="D12" s="47" t="s">
        <v>80</v>
      </c>
      <c r="E12" s="50" t="s">
        <v>51</v>
      </c>
      <c r="F12" s="50" t="n">
        <v>1</v>
      </c>
      <c r="G12" s="93" t="n">
        <v>1</v>
      </c>
      <c r="H12" s="33" t="s">
        <v>61</v>
      </c>
      <c r="I12" s="51" t="s">
        <v>56</v>
      </c>
      <c r="J12" s="33" t="s">
        <v>24</v>
      </c>
      <c r="K12" s="51" t="s">
        <v>57</v>
      </c>
      <c r="L12" s="87" t="s">
        <v>26</v>
      </c>
      <c r="M12" s="93" t="s">
        <v>53</v>
      </c>
      <c r="N12" s="33" t="s">
        <v>24</v>
      </c>
      <c r="O12" s="94" t="s">
        <v>83</v>
      </c>
      <c r="P12" s="93" t="n">
        <v>1</v>
      </c>
      <c r="Q12" s="56" t="s">
        <v>1813</v>
      </c>
      <c r="R12" s="48" t="n">
        <v>0</v>
      </c>
      <c r="S12" s="98" t="s">
        <v>1815</v>
      </c>
      <c r="T12" s="47" t="s">
        <v>1816</v>
      </c>
      <c r="U12" s="33" t="s">
        <v>67</v>
      </c>
      <c r="V12" s="33" t="s">
        <v>67</v>
      </c>
      <c r="W12" s="33" t="s">
        <v>68</v>
      </c>
      <c r="X12" s="33" t="s">
        <v>71</v>
      </c>
      <c r="Y12" s="175" t="n">
        <f aca="false">F12*G12*2</f>
        <v>2</v>
      </c>
      <c r="Z12" s="175" t="str">
        <f aca="false">IF(X12="N",Y12,"0")</f>
        <v>0</v>
      </c>
      <c r="AA12" s="175" t="n">
        <f aca="false">IF(X12="P",Y12,"0")</f>
        <v>2</v>
      </c>
      <c r="AB12" s="96"/>
      <c r="AC12" s="95"/>
      <c r="AD12" s="95"/>
      <c r="AE12" s="95"/>
      <c r="AF12" s="95"/>
      <c r="AG12" s="95"/>
      <c r="AH12" s="95"/>
    </row>
    <row r="13" customFormat="false" ht="12" hidden="false" customHeight="true" outlineLevel="0" collapsed="false">
      <c r="A13" s="47" t="s">
        <v>54</v>
      </c>
      <c r="B13" s="48" t="n">
        <v>216</v>
      </c>
      <c r="C13" s="47" t="s">
        <v>55</v>
      </c>
      <c r="D13" s="47" t="s">
        <v>81</v>
      </c>
      <c r="E13" s="50" t="s">
        <v>51</v>
      </c>
      <c r="F13" s="50" t="n">
        <v>1</v>
      </c>
      <c r="G13" s="93" t="n">
        <v>1</v>
      </c>
      <c r="H13" s="33" t="s">
        <v>61</v>
      </c>
      <c r="I13" s="51" t="s">
        <v>56</v>
      </c>
      <c r="J13" s="33" t="s">
        <v>24</v>
      </c>
      <c r="K13" s="51" t="s">
        <v>57</v>
      </c>
      <c r="L13" s="87" t="s">
        <v>26</v>
      </c>
      <c r="M13" s="93" t="s">
        <v>53</v>
      </c>
      <c r="N13" s="33" t="s">
        <v>24</v>
      </c>
      <c r="O13" s="94" t="s">
        <v>83</v>
      </c>
      <c r="P13" s="93" t="n">
        <v>1</v>
      </c>
      <c r="Q13" s="56" t="s">
        <v>1813</v>
      </c>
      <c r="R13" s="48" t="n">
        <v>0</v>
      </c>
      <c r="S13" s="98" t="s">
        <v>1815</v>
      </c>
      <c r="T13" s="47" t="s">
        <v>1816</v>
      </c>
      <c r="U13" s="33" t="s">
        <v>67</v>
      </c>
      <c r="V13" s="33" t="s">
        <v>67</v>
      </c>
      <c r="W13" s="33" t="s">
        <v>68</v>
      </c>
      <c r="X13" s="33" t="s">
        <v>71</v>
      </c>
      <c r="Y13" s="175" t="n">
        <f aca="false">F13*G13*2</f>
        <v>2</v>
      </c>
      <c r="Z13" s="175" t="str">
        <f aca="false">IF(X13="N",Y13,"0")</f>
        <v>0</v>
      </c>
      <c r="AA13" s="175" t="n">
        <f aca="false">IF(X13="P",Y13,"0")</f>
        <v>2</v>
      </c>
      <c r="AB13" s="96"/>
      <c r="AC13" s="95"/>
      <c r="AD13" s="95"/>
      <c r="AE13" s="95"/>
      <c r="AF13" s="95"/>
      <c r="AG13" s="95"/>
      <c r="AH13" s="95"/>
    </row>
    <row r="14" customFormat="false" ht="12" hidden="false" customHeight="true" outlineLevel="0" collapsed="false">
      <c r="A14" s="47" t="s">
        <v>54</v>
      </c>
      <c r="B14" s="48" t="n">
        <v>216</v>
      </c>
      <c r="C14" s="47" t="s">
        <v>55</v>
      </c>
      <c r="D14" s="47" t="s">
        <v>82</v>
      </c>
      <c r="E14" s="50" t="s">
        <v>51</v>
      </c>
      <c r="F14" s="50" t="n">
        <v>1</v>
      </c>
      <c r="G14" s="93" t="n">
        <v>1</v>
      </c>
      <c r="H14" s="33" t="s">
        <v>61</v>
      </c>
      <c r="I14" s="51" t="s">
        <v>56</v>
      </c>
      <c r="J14" s="33" t="s">
        <v>24</v>
      </c>
      <c r="K14" s="51" t="s">
        <v>57</v>
      </c>
      <c r="L14" s="87" t="s">
        <v>26</v>
      </c>
      <c r="M14" s="93" t="s">
        <v>53</v>
      </c>
      <c r="N14" s="33" t="s">
        <v>24</v>
      </c>
      <c r="O14" s="94" t="s">
        <v>83</v>
      </c>
      <c r="P14" s="93" t="n">
        <v>1</v>
      </c>
      <c r="Q14" s="56" t="s">
        <v>1813</v>
      </c>
      <c r="R14" s="48" t="n">
        <v>0</v>
      </c>
      <c r="S14" s="98" t="s">
        <v>1815</v>
      </c>
      <c r="T14" s="47" t="s">
        <v>1816</v>
      </c>
      <c r="U14" s="33" t="s">
        <v>67</v>
      </c>
      <c r="V14" s="33" t="s">
        <v>67</v>
      </c>
      <c r="W14" s="33" t="s">
        <v>68</v>
      </c>
      <c r="X14" s="33" t="s">
        <v>71</v>
      </c>
      <c r="Y14" s="175" t="n">
        <f aca="false">F14*G14*2</f>
        <v>2</v>
      </c>
      <c r="Z14" s="175" t="str">
        <f aca="false">IF(X14="N",Y14,"0")</f>
        <v>0</v>
      </c>
      <c r="AA14" s="175" t="n">
        <f aca="false">IF(X14="P",Y14,"0")</f>
        <v>2</v>
      </c>
      <c r="AB14" s="96"/>
      <c r="AC14" s="95"/>
      <c r="AD14" s="95"/>
      <c r="AE14" s="95"/>
      <c r="AF14" s="95"/>
      <c r="AG14" s="95"/>
      <c r="AH14" s="95"/>
    </row>
    <row r="15" customFormat="false" ht="12" hidden="false" customHeight="true" outlineLevel="0" collapsed="false">
      <c r="A15" s="47" t="s">
        <v>54</v>
      </c>
      <c r="B15" s="48" t="n">
        <v>216</v>
      </c>
      <c r="C15" s="47" t="s">
        <v>55</v>
      </c>
      <c r="D15" s="47" t="s">
        <v>85</v>
      </c>
      <c r="E15" s="50" t="s">
        <v>51</v>
      </c>
      <c r="F15" s="50" t="n">
        <v>1</v>
      </c>
      <c r="G15" s="93" t="n">
        <v>1</v>
      </c>
      <c r="H15" s="33" t="s">
        <v>61</v>
      </c>
      <c r="I15" s="51" t="s">
        <v>56</v>
      </c>
      <c r="J15" s="33" t="s">
        <v>24</v>
      </c>
      <c r="K15" s="51" t="s">
        <v>57</v>
      </c>
      <c r="L15" s="87" t="s">
        <v>26</v>
      </c>
      <c r="M15" s="93" t="s">
        <v>53</v>
      </c>
      <c r="N15" s="33" t="s">
        <v>24</v>
      </c>
      <c r="O15" s="94" t="s">
        <v>83</v>
      </c>
      <c r="P15" s="93" t="n">
        <v>1</v>
      </c>
      <c r="Q15" s="56" t="s">
        <v>1813</v>
      </c>
      <c r="R15" s="48" t="n">
        <v>0</v>
      </c>
      <c r="S15" s="98" t="s">
        <v>1815</v>
      </c>
      <c r="T15" s="47" t="s">
        <v>1816</v>
      </c>
      <c r="U15" s="33" t="s">
        <v>67</v>
      </c>
      <c r="V15" s="33" t="s">
        <v>67</v>
      </c>
      <c r="W15" s="33" t="s">
        <v>68</v>
      </c>
      <c r="X15" s="33" t="s">
        <v>71</v>
      </c>
      <c r="Y15" s="175" t="n">
        <f aca="false">F15*G15*2</f>
        <v>2</v>
      </c>
      <c r="Z15" s="175" t="str">
        <f aca="false">IF(X15="N",Y15,"0")</f>
        <v>0</v>
      </c>
      <c r="AA15" s="175" t="n">
        <f aca="false">IF(X15="P",Y15,"0")</f>
        <v>2</v>
      </c>
      <c r="AB15" s="96"/>
      <c r="AC15" s="95"/>
      <c r="AD15" s="95"/>
      <c r="AE15" s="95"/>
      <c r="AF15" s="95"/>
      <c r="AG15" s="95"/>
      <c r="AH15" s="95"/>
    </row>
    <row r="16" customFormat="false" ht="12" hidden="false" customHeight="true" outlineLevel="0" collapsed="false">
      <c r="A16" s="47" t="s">
        <v>54</v>
      </c>
      <c r="B16" s="48" t="n">
        <v>216</v>
      </c>
      <c r="C16" s="47" t="s">
        <v>55</v>
      </c>
      <c r="D16" s="47" t="s">
        <v>86</v>
      </c>
      <c r="E16" s="50" t="s">
        <v>51</v>
      </c>
      <c r="F16" s="50" t="n">
        <v>1</v>
      </c>
      <c r="G16" s="93" t="n">
        <v>1</v>
      </c>
      <c r="H16" s="33" t="s">
        <v>61</v>
      </c>
      <c r="I16" s="51" t="s">
        <v>56</v>
      </c>
      <c r="J16" s="33" t="s">
        <v>24</v>
      </c>
      <c r="K16" s="51" t="s">
        <v>57</v>
      </c>
      <c r="L16" s="87" t="s">
        <v>26</v>
      </c>
      <c r="M16" s="93" t="s">
        <v>53</v>
      </c>
      <c r="N16" s="33" t="s">
        <v>24</v>
      </c>
      <c r="O16" s="94" t="s">
        <v>83</v>
      </c>
      <c r="P16" s="93" t="n">
        <v>1</v>
      </c>
      <c r="Q16" s="56" t="s">
        <v>1813</v>
      </c>
      <c r="R16" s="48" t="n">
        <v>0</v>
      </c>
      <c r="S16" s="98" t="s">
        <v>1815</v>
      </c>
      <c r="T16" s="47" t="s">
        <v>1816</v>
      </c>
      <c r="U16" s="33" t="s">
        <v>67</v>
      </c>
      <c r="V16" s="33" t="s">
        <v>67</v>
      </c>
      <c r="W16" s="33" t="s">
        <v>68</v>
      </c>
      <c r="X16" s="33" t="s">
        <v>71</v>
      </c>
      <c r="Y16" s="175" t="n">
        <f aca="false">F16*G16*2</f>
        <v>2</v>
      </c>
      <c r="Z16" s="175" t="str">
        <f aca="false">IF(X16="N",Y16,"0")</f>
        <v>0</v>
      </c>
      <c r="AA16" s="175" t="n">
        <f aca="false">IF(X16="P",Y16,"0")</f>
        <v>2</v>
      </c>
      <c r="AB16" s="95"/>
      <c r="AC16" s="95"/>
      <c r="AD16" s="95"/>
      <c r="AE16" s="95"/>
      <c r="AF16" s="95"/>
      <c r="AG16" s="95"/>
      <c r="AH16" s="95"/>
    </row>
    <row r="17" customFormat="false" ht="12" hidden="false" customHeight="true" outlineLevel="0" collapsed="false">
      <c r="A17" s="47" t="s">
        <v>54</v>
      </c>
      <c r="B17" s="48" t="n">
        <v>216</v>
      </c>
      <c r="C17" s="47" t="s">
        <v>55</v>
      </c>
      <c r="D17" s="47" t="s">
        <v>87</v>
      </c>
      <c r="E17" s="50" t="s">
        <v>51</v>
      </c>
      <c r="F17" s="50" t="n">
        <v>1</v>
      </c>
      <c r="G17" s="93" t="n">
        <v>1</v>
      </c>
      <c r="H17" s="33" t="s">
        <v>61</v>
      </c>
      <c r="I17" s="51" t="s">
        <v>56</v>
      </c>
      <c r="J17" s="33" t="s">
        <v>24</v>
      </c>
      <c r="K17" s="51" t="s">
        <v>57</v>
      </c>
      <c r="L17" s="87" t="s">
        <v>26</v>
      </c>
      <c r="M17" s="93" t="s">
        <v>53</v>
      </c>
      <c r="N17" s="33" t="s">
        <v>24</v>
      </c>
      <c r="O17" s="94" t="s">
        <v>83</v>
      </c>
      <c r="P17" s="93" t="n">
        <v>1</v>
      </c>
      <c r="Q17" s="56" t="s">
        <v>1813</v>
      </c>
      <c r="R17" s="48" t="n">
        <v>0</v>
      </c>
      <c r="S17" s="98" t="s">
        <v>1815</v>
      </c>
      <c r="T17" s="47" t="s">
        <v>1816</v>
      </c>
      <c r="U17" s="33" t="s">
        <v>67</v>
      </c>
      <c r="V17" s="33" t="s">
        <v>67</v>
      </c>
      <c r="W17" s="33" t="s">
        <v>68</v>
      </c>
      <c r="X17" s="33" t="s">
        <v>71</v>
      </c>
      <c r="Y17" s="175" t="n">
        <f aca="false">F17*G17*2</f>
        <v>2</v>
      </c>
      <c r="Z17" s="175" t="str">
        <f aca="false">IF(X17="N",Y17,"0")</f>
        <v>0</v>
      </c>
      <c r="AA17" s="175" t="n">
        <f aca="false">IF(X17="P",Y17,"0")</f>
        <v>2</v>
      </c>
      <c r="AB17" s="95"/>
      <c r="AC17" s="95"/>
      <c r="AD17" s="95"/>
      <c r="AE17" s="95"/>
      <c r="AF17" s="95"/>
      <c r="AG17" s="95"/>
      <c r="AH17" s="95"/>
    </row>
    <row r="18" customFormat="false" ht="12" hidden="false" customHeight="true" outlineLevel="0" collapsed="false">
      <c r="A18" s="47" t="s">
        <v>54</v>
      </c>
      <c r="B18" s="48" t="n">
        <v>216</v>
      </c>
      <c r="C18" s="47" t="s">
        <v>55</v>
      </c>
      <c r="D18" s="47" t="s">
        <v>88</v>
      </c>
      <c r="E18" s="50" t="s">
        <v>51</v>
      </c>
      <c r="F18" s="50" t="n">
        <v>1</v>
      </c>
      <c r="G18" s="93" t="n">
        <v>1</v>
      </c>
      <c r="H18" s="33" t="s">
        <v>61</v>
      </c>
      <c r="I18" s="51" t="s">
        <v>56</v>
      </c>
      <c r="J18" s="33" t="s">
        <v>24</v>
      </c>
      <c r="K18" s="51" t="s">
        <v>57</v>
      </c>
      <c r="L18" s="87" t="s">
        <v>26</v>
      </c>
      <c r="M18" s="93" t="s">
        <v>53</v>
      </c>
      <c r="N18" s="33" t="s">
        <v>24</v>
      </c>
      <c r="O18" s="94" t="s">
        <v>83</v>
      </c>
      <c r="P18" s="93" t="n">
        <v>1</v>
      </c>
      <c r="Q18" s="56" t="s">
        <v>1813</v>
      </c>
      <c r="R18" s="48" t="n">
        <v>0</v>
      </c>
      <c r="S18" s="98" t="s">
        <v>1815</v>
      </c>
      <c r="T18" s="47" t="s">
        <v>1816</v>
      </c>
      <c r="U18" s="33" t="s">
        <v>67</v>
      </c>
      <c r="V18" s="33" t="s">
        <v>67</v>
      </c>
      <c r="W18" s="33" t="s">
        <v>68</v>
      </c>
      <c r="X18" s="33" t="s">
        <v>71</v>
      </c>
      <c r="Y18" s="175" t="n">
        <f aca="false">F18*G18*2</f>
        <v>2</v>
      </c>
      <c r="Z18" s="175" t="str">
        <f aca="false">IF(X18="N",Y18,"0")</f>
        <v>0</v>
      </c>
      <c r="AA18" s="175" t="n">
        <f aca="false">IF(X18="P",Y18,"0")</f>
        <v>2</v>
      </c>
      <c r="AB18" s="95"/>
      <c r="AC18" s="95"/>
      <c r="AD18" s="95"/>
      <c r="AE18" s="95"/>
      <c r="AF18" s="95"/>
      <c r="AG18" s="95"/>
      <c r="AH18" s="95"/>
    </row>
    <row r="19" customFormat="false" ht="12" hidden="false" customHeight="true" outlineLevel="0" collapsed="false">
      <c r="A19" s="47" t="s">
        <v>54</v>
      </c>
      <c r="B19" s="48" t="n">
        <v>216</v>
      </c>
      <c r="C19" s="47" t="s">
        <v>55</v>
      </c>
      <c r="D19" s="47" t="s">
        <v>89</v>
      </c>
      <c r="E19" s="50" t="s">
        <v>51</v>
      </c>
      <c r="F19" s="50" t="n">
        <v>1</v>
      </c>
      <c r="G19" s="93" t="n">
        <v>1</v>
      </c>
      <c r="H19" s="33" t="s">
        <v>61</v>
      </c>
      <c r="I19" s="51" t="s">
        <v>56</v>
      </c>
      <c r="J19" s="33" t="s">
        <v>24</v>
      </c>
      <c r="K19" s="51" t="s">
        <v>57</v>
      </c>
      <c r="L19" s="87" t="s">
        <v>26</v>
      </c>
      <c r="M19" s="93" t="s">
        <v>53</v>
      </c>
      <c r="N19" s="33" t="s">
        <v>24</v>
      </c>
      <c r="O19" s="94" t="s">
        <v>83</v>
      </c>
      <c r="P19" s="93" t="n">
        <v>1</v>
      </c>
      <c r="Q19" s="56" t="s">
        <v>1813</v>
      </c>
      <c r="R19" s="48" t="n">
        <v>0</v>
      </c>
      <c r="S19" s="98" t="s">
        <v>1815</v>
      </c>
      <c r="T19" s="47" t="s">
        <v>1816</v>
      </c>
      <c r="U19" s="33" t="s">
        <v>67</v>
      </c>
      <c r="V19" s="33" t="s">
        <v>67</v>
      </c>
      <c r="W19" s="33" t="s">
        <v>68</v>
      </c>
      <c r="X19" s="33" t="s">
        <v>71</v>
      </c>
      <c r="Y19" s="175" t="n">
        <f aca="false">F19*G19*2</f>
        <v>2</v>
      </c>
      <c r="Z19" s="175" t="str">
        <f aca="false">IF(X19="N",Y19,"0")</f>
        <v>0</v>
      </c>
      <c r="AA19" s="175" t="n">
        <f aca="false">IF(X19="P",Y19,"0")</f>
        <v>2</v>
      </c>
      <c r="AB19" s="95"/>
      <c r="AC19" s="95"/>
      <c r="AD19" s="95"/>
      <c r="AE19" s="95"/>
      <c r="AF19" s="95"/>
      <c r="AG19" s="95"/>
      <c r="AH19" s="95"/>
    </row>
    <row r="20" customFormat="false" ht="12" hidden="false" customHeight="true" outlineLevel="0" collapsed="false">
      <c r="A20" s="47" t="s">
        <v>54</v>
      </c>
      <c r="B20" s="48" t="n">
        <v>216</v>
      </c>
      <c r="C20" s="47" t="s">
        <v>55</v>
      </c>
      <c r="D20" s="47" t="s">
        <v>90</v>
      </c>
      <c r="E20" s="50" t="s">
        <v>51</v>
      </c>
      <c r="F20" s="50" t="n">
        <v>1</v>
      </c>
      <c r="G20" s="93" t="n">
        <v>1</v>
      </c>
      <c r="H20" s="33" t="s">
        <v>61</v>
      </c>
      <c r="I20" s="51" t="s">
        <v>56</v>
      </c>
      <c r="J20" s="33" t="s">
        <v>24</v>
      </c>
      <c r="K20" s="51" t="s">
        <v>57</v>
      </c>
      <c r="L20" s="87" t="s">
        <v>26</v>
      </c>
      <c r="M20" s="93" t="s">
        <v>53</v>
      </c>
      <c r="N20" s="33" t="s">
        <v>24</v>
      </c>
      <c r="O20" s="94" t="s">
        <v>83</v>
      </c>
      <c r="P20" s="93" t="n">
        <v>1</v>
      </c>
      <c r="Q20" s="56" t="s">
        <v>1813</v>
      </c>
      <c r="R20" s="48" t="n">
        <v>0</v>
      </c>
      <c r="S20" s="98" t="s">
        <v>1815</v>
      </c>
      <c r="T20" s="47" t="s">
        <v>1816</v>
      </c>
      <c r="U20" s="33" t="s">
        <v>67</v>
      </c>
      <c r="V20" s="33" t="s">
        <v>67</v>
      </c>
      <c r="W20" s="33" t="s">
        <v>68</v>
      </c>
      <c r="X20" s="33" t="s">
        <v>71</v>
      </c>
      <c r="Y20" s="175" t="n">
        <f aca="false">F20*G20*2</f>
        <v>2</v>
      </c>
      <c r="Z20" s="175" t="str">
        <f aca="false">IF(X20="N",Y20,"0")</f>
        <v>0</v>
      </c>
      <c r="AA20" s="175" t="n">
        <f aca="false">IF(X20="P",Y20,"0")</f>
        <v>2</v>
      </c>
      <c r="AB20" s="95"/>
      <c r="AC20" s="95"/>
      <c r="AD20" s="95"/>
      <c r="AE20" s="95"/>
      <c r="AF20" s="95"/>
      <c r="AG20" s="95"/>
      <c r="AH20" s="95"/>
    </row>
    <row r="21" customFormat="false" ht="12" hidden="false" customHeight="true" outlineLevel="0" collapsed="false">
      <c r="A21" s="47" t="s">
        <v>54</v>
      </c>
      <c r="B21" s="48" t="n">
        <v>216</v>
      </c>
      <c r="C21" s="47" t="s">
        <v>55</v>
      </c>
      <c r="D21" s="47" t="s">
        <v>91</v>
      </c>
      <c r="E21" s="50" t="s">
        <v>51</v>
      </c>
      <c r="F21" s="50" t="n">
        <v>1</v>
      </c>
      <c r="G21" s="93" t="n">
        <v>1</v>
      </c>
      <c r="H21" s="33" t="s">
        <v>61</v>
      </c>
      <c r="I21" s="51" t="s">
        <v>56</v>
      </c>
      <c r="J21" s="33" t="s">
        <v>24</v>
      </c>
      <c r="K21" s="51" t="s">
        <v>57</v>
      </c>
      <c r="L21" s="87" t="s">
        <v>26</v>
      </c>
      <c r="M21" s="93" t="s">
        <v>53</v>
      </c>
      <c r="N21" s="33" t="s">
        <v>24</v>
      </c>
      <c r="O21" s="94" t="s">
        <v>83</v>
      </c>
      <c r="P21" s="93" t="n">
        <v>1</v>
      </c>
      <c r="Q21" s="56" t="s">
        <v>1813</v>
      </c>
      <c r="R21" s="48" t="n">
        <v>0</v>
      </c>
      <c r="S21" s="98" t="s">
        <v>1815</v>
      </c>
      <c r="T21" s="47" t="s">
        <v>1816</v>
      </c>
      <c r="U21" s="33" t="s">
        <v>67</v>
      </c>
      <c r="V21" s="33" t="s">
        <v>67</v>
      </c>
      <c r="W21" s="33" t="s">
        <v>68</v>
      </c>
      <c r="X21" s="33" t="s">
        <v>71</v>
      </c>
      <c r="Y21" s="175" t="n">
        <f aca="false">F21*G21*2</f>
        <v>2</v>
      </c>
      <c r="Z21" s="175" t="str">
        <f aca="false">IF(X21="N",Y21,"0")</f>
        <v>0</v>
      </c>
      <c r="AA21" s="175" t="n">
        <f aca="false">IF(X21="P",Y21,"0")</f>
        <v>2</v>
      </c>
      <c r="AB21" s="95"/>
      <c r="AC21" s="95"/>
      <c r="AD21" s="95"/>
      <c r="AE21" s="95"/>
      <c r="AF21" s="95"/>
      <c r="AG21" s="95"/>
      <c r="AH21" s="95"/>
    </row>
    <row r="22" customFormat="false" ht="12" hidden="false" customHeight="true" outlineLevel="0" collapsed="false">
      <c r="A22" s="47" t="s">
        <v>54</v>
      </c>
      <c r="B22" s="48" t="n">
        <v>216</v>
      </c>
      <c r="C22" s="47" t="s">
        <v>55</v>
      </c>
      <c r="D22" s="47" t="s">
        <v>92</v>
      </c>
      <c r="E22" s="50" t="s">
        <v>51</v>
      </c>
      <c r="F22" s="50" t="n">
        <v>1</v>
      </c>
      <c r="G22" s="93" t="n">
        <v>1</v>
      </c>
      <c r="H22" s="33" t="s">
        <v>61</v>
      </c>
      <c r="I22" s="51" t="s">
        <v>56</v>
      </c>
      <c r="J22" s="33" t="s">
        <v>24</v>
      </c>
      <c r="K22" s="51" t="s">
        <v>57</v>
      </c>
      <c r="L22" s="87" t="s">
        <v>26</v>
      </c>
      <c r="M22" s="93" t="s">
        <v>53</v>
      </c>
      <c r="N22" s="33" t="s">
        <v>24</v>
      </c>
      <c r="O22" s="94" t="s">
        <v>83</v>
      </c>
      <c r="P22" s="93" t="n">
        <v>1</v>
      </c>
      <c r="Q22" s="56" t="s">
        <v>1813</v>
      </c>
      <c r="R22" s="48" t="n">
        <v>0</v>
      </c>
      <c r="S22" s="98" t="s">
        <v>1815</v>
      </c>
      <c r="T22" s="47" t="s">
        <v>1816</v>
      </c>
      <c r="U22" s="33" t="s">
        <v>67</v>
      </c>
      <c r="V22" s="33" t="s">
        <v>67</v>
      </c>
      <c r="W22" s="33" t="s">
        <v>68</v>
      </c>
      <c r="X22" s="33" t="s">
        <v>71</v>
      </c>
      <c r="Y22" s="175" t="n">
        <f aca="false">F22*G22*2</f>
        <v>2</v>
      </c>
      <c r="Z22" s="175" t="str">
        <f aca="false">IF(X22="N",Y22,"0")</f>
        <v>0</v>
      </c>
      <c r="AA22" s="175" t="n">
        <f aca="false">IF(X22="P",Y22,"0")</f>
        <v>2</v>
      </c>
      <c r="AB22" s="95"/>
      <c r="AC22" s="95"/>
      <c r="AD22" s="95"/>
      <c r="AE22" s="95"/>
      <c r="AF22" s="95"/>
      <c r="AG22" s="95"/>
      <c r="AH22" s="95"/>
    </row>
    <row r="23" customFormat="false" ht="12" hidden="false" customHeight="true" outlineLevel="0" collapsed="false">
      <c r="A23" s="47" t="s">
        <v>54</v>
      </c>
      <c r="B23" s="48" t="n">
        <v>216</v>
      </c>
      <c r="C23" s="47" t="s">
        <v>55</v>
      </c>
      <c r="D23" s="47" t="s">
        <v>93</v>
      </c>
      <c r="E23" s="50" t="s">
        <v>51</v>
      </c>
      <c r="F23" s="50" t="n">
        <v>1</v>
      </c>
      <c r="G23" s="93" t="n">
        <v>1</v>
      </c>
      <c r="H23" s="33" t="s">
        <v>61</v>
      </c>
      <c r="I23" s="51" t="s">
        <v>56</v>
      </c>
      <c r="J23" s="33" t="s">
        <v>24</v>
      </c>
      <c r="K23" s="51" t="s">
        <v>57</v>
      </c>
      <c r="L23" s="87" t="s">
        <v>26</v>
      </c>
      <c r="M23" s="93" t="s">
        <v>53</v>
      </c>
      <c r="N23" s="33" t="s">
        <v>24</v>
      </c>
      <c r="O23" s="94" t="s">
        <v>83</v>
      </c>
      <c r="P23" s="93" t="n">
        <v>1</v>
      </c>
      <c r="Q23" s="56" t="s">
        <v>1813</v>
      </c>
      <c r="R23" s="48" t="n">
        <v>0</v>
      </c>
      <c r="S23" s="98" t="s">
        <v>1815</v>
      </c>
      <c r="T23" s="47" t="s">
        <v>1816</v>
      </c>
      <c r="U23" s="33" t="s">
        <v>67</v>
      </c>
      <c r="V23" s="33" t="s">
        <v>67</v>
      </c>
      <c r="W23" s="33" t="s">
        <v>68</v>
      </c>
      <c r="X23" s="33" t="s">
        <v>71</v>
      </c>
      <c r="Y23" s="175" t="n">
        <f aca="false">F23*G23*2</f>
        <v>2</v>
      </c>
      <c r="Z23" s="175" t="str">
        <f aca="false">IF(X23="N",Y23,"0")</f>
        <v>0</v>
      </c>
      <c r="AA23" s="175" t="n">
        <f aca="false">IF(X23="P",Y23,"0")</f>
        <v>2</v>
      </c>
      <c r="AB23" s="95"/>
      <c r="AC23" s="95"/>
      <c r="AD23" s="95"/>
      <c r="AE23" s="95"/>
      <c r="AF23" s="95"/>
      <c r="AG23" s="95"/>
      <c r="AH23" s="95"/>
    </row>
    <row r="24" customFormat="false" ht="12" hidden="false" customHeight="true" outlineLevel="0" collapsed="false">
      <c r="A24" s="47" t="s">
        <v>54</v>
      </c>
      <c r="B24" s="48" t="n">
        <v>216</v>
      </c>
      <c r="C24" s="47" t="s">
        <v>55</v>
      </c>
      <c r="D24" s="47" t="s">
        <v>94</v>
      </c>
      <c r="E24" s="50" t="s">
        <v>51</v>
      </c>
      <c r="F24" s="50" t="n">
        <v>1</v>
      </c>
      <c r="G24" s="93" t="n">
        <v>1</v>
      </c>
      <c r="H24" s="33" t="s">
        <v>61</v>
      </c>
      <c r="I24" s="51" t="s">
        <v>56</v>
      </c>
      <c r="J24" s="33" t="s">
        <v>24</v>
      </c>
      <c r="K24" s="51" t="s">
        <v>57</v>
      </c>
      <c r="L24" s="87" t="s">
        <v>26</v>
      </c>
      <c r="M24" s="93" t="s">
        <v>53</v>
      </c>
      <c r="N24" s="33" t="s">
        <v>24</v>
      </c>
      <c r="O24" s="94" t="s">
        <v>83</v>
      </c>
      <c r="P24" s="93" t="n">
        <v>1</v>
      </c>
      <c r="Q24" s="56" t="s">
        <v>1813</v>
      </c>
      <c r="R24" s="48" t="n">
        <v>0</v>
      </c>
      <c r="S24" s="98" t="s">
        <v>1815</v>
      </c>
      <c r="T24" s="47" t="s">
        <v>1816</v>
      </c>
      <c r="U24" s="33" t="s">
        <v>67</v>
      </c>
      <c r="V24" s="33" t="s">
        <v>67</v>
      </c>
      <c r="W24" s="33" t="s">
        <v>68</v>
      </c>
      <c r="X24" s="33" t="s">
        <v>71</v>
      </c>
      <c r="Y24" s="175" t="n">
        <f aca="false">F24*G24*2</f>
        <v>2</v>
      </c>
      <c r="Z24" s="175" t="str">
        <f aca="false">IF(X24="N",Y24,"0")</f>
        <v>0</v>
      </c>
      <c r="AA24" s="175" t="n">
        <f aca="false">IF(X24="P",Y24,"0")</f>
        <v>2</v>
      </c>
      <c r="AB24" s="95"/>
      <c r="AC24" s="95"/>
      <c r="AD24" s="95"/>
      <c r="AE24" s="95"/>
      <c r="AF24" s="95"/>
      <c r="AG24" s="95"/>
      <c r="AH24" s="95"/>
    </row>
    <row r="25" customFormat="false" ht="12" hidden="false" customHeight="true" outlineLevel="0" collapsed="false">
      <c r="A25" s="47"/>
      <c r="B25" s="48"/>
      <c r="C25" s="47"/>
      <c r="D25" s="47" t="s">
        <v>95</v>
      </c>
      <c r="E25" s="50" t="s">
        <v>51</v>
      </c>
      <c r="F25" s="50" t="n">
        <v>1</v>
      </c>
      <c r="G25" s="93"/>
      <c r="H25" s="33" t="s">
        <v>61</v>
      </c>
      <c r="I25" s="51"/>
      <c r="J25" s="33"/>
      <c r="K25" s="51"/>
      <c r="L25" s="87" t="s">
        <v>26</v>
      </c>
      <c r="M25" s="93"/>
      <c r="N25" s="33"/>
      <c r="O25" s="94"/>
      <c r="P25" s="93"/>
      <c r="Q25" s="56"/>
      <c r="R25" s="48"/>
      <c r="S25" s="339"/>
      <c r="T25" s="47"/>
      <c r="U25" s="33"/>
      <c r="V25" s="33"/>
      <c r="W25" s="33"/>
      <c r="X25" s="33"/>
      <c r="Y25" s="175" t="n">
        <f aca="false">F25*G25*2</f>
        <v>0</v>
      </c>
      <c r="Z25" s="175" t="str">
        <f aca="false">IF(X25="N",Y25,"0")</f>
        <v>0</v>
      </c>
      <c r="AA25" s="175" t="str">
        <f aca="false">IF(X25="P",Y25,"0")</f>
        <v>0</v>
      </c>
      <c r="AB25" s="95"/>
      <c r="AC25" s="95"/>
      <c r="AD25" s="95"/>
      <c r="AE25" s="95"/>
      <c r="AF25" s="95"/>
      <c r="AG25" s="95"/>
      <c r="AH25" s="95"/>
    </row>
    <row r="26" customFormat="false" ht="12" hidden="false" customHeight="true" outlineLevel="0" collapsed="false">
      <c r="A26" s="47"/>
      <c r="B26" s="48"/>
      <c r="C26" s="47"/>
      <c r="D26" s="47" t="s">
        <v>96</v>
      </c>
      <c r="E26" s="50" t="s">
        <v>51</v>
      </c>
      <c r="F26" s="50" t="n">
        <v>1</v>
      </c>
      <c r="G26" s="93"/>
      <c r="H26" s="33" t="s">
        <v>61</v>
      </c>
      <c r="I26" s="51"/>
      <c r="J26" s="33"/>
      <c r="K26" s="51"/>
      <c r="L26" s="87" t="s">
        <v>26</v>
      </c>
      <c r="M26" s="93"/>
      <c r="N26" s="33"/>
      <c r="O26" s="94"/>
      <c r="P26" s="93"/>
      <c r="Q26" s="56"/>
      <c r="R26" s="48"/>
      <c r="S26" s="339"/>
      <c r="T26" s="47"/>
      <c r="U26" s="33"/>
      <c r="V26" s="33"/>
      <c r="W26" s="33"/>
      <c r="X26" s="33"/>
      <c r="Y26" s="175" t="n">
        <f aca="false">F26*G26*2</f>
        <v>0</v>
      </c>
      <c r="Z26" s="175" t="str">
        <f aca="false">IF(X26="N",Y26,"0")</f>
        <v>0</v>
      </c>
      <c r="AA26" s="175" t="str">
        <f aca="false">IF(X26="P",Y26,"0")</f>
        <v>0</v>
      </c>
      <c r="AB26" s="95"/>
      <c r="AC26" s="95"/>
      <c r="AD26" s="95"/>
      <c r="AE26" s="95"/>
      <c r="AF26" s="95"/>
      <c r="AG26" s="95"/>
      <c r="AH26" s="95"/>
    </row>
    <row r="27" customFormat="false" ht="12" hidden="false" customHeight="true" outlineLevel="0" collapsed="false">
      <c r="A27" s="47"/>
      <c r="B27" s="48"/>
      <c r="C27" s="47"/>
      <c r="D27" s="47" t="s">
        <v>97</v>
      </c>
      <c r="E27" s="50" t="s">
        <v>51</v>
      </c>
      <c r="F27" s="50" t="n">
        <v>1</v>
      </c>
      <c r="G27" s="93"/>
      <c r="H27" s="33" t="s">
        <v>61</v>
      </c>
      <c r="I27" s="51"/>
      <c r="J27" s="33"/>
      <c r="K27" s="51"/>
      <c r="L27" s="87" t="s">
        <v>26</v>
      </c>
      <c r="M27" s="93"/>
      <c r="N27" s="33"/>
      <c r="O27" s="94"/>
      <c r="P27" s="93"/>
      <c r="Q27" s="56"/>
      <c r="R27" s="48"/>
      <c r="S27" s="339"/>
      <c r="T27" s="47"/>
      <c r="U27" s="33"/>
      <c r="V27" s="33"/>
      <c r="W27" s="33"/>
      <c r="X27" s="33"/>
      <c r="Y27" s="175" t="n">
        <f aca="false">F27*G27*2</f>
        <v>0</v>
      </c>
      <c r="Z27" s="175" t="str">
        <f aca="false">IF(X27="N",Y27,"0")</f>
        <v>0</v>
      </c>
      <c r="AA27" s="175" t="str">
        <f aca="false">IF(X27="P",Y27,"0")</f>
        <v>0</v>
      </c>
      <c r="AB27" s="95"/>
      <c r="AC27" s="95"/>
      <c r="AD27" s="95"/>
      <c r="AE27" s="95"/>
      <c r="AF27" s="95"/>
      <c r="AG27" s="95"/>
      <c r="AH27" s="95"/>
    </row>
    <row r="28" customFormat="false" ht="12" hidden="false" customHeight="true" outlineLevel="0" collapsed="false">
      <c r="A28" s="47"/>
      <c r="B28" s="48"/>
      <c r="C28" s="47"/>
      <c r="D28" s="47" t="s">
        <v>98</v>
      </c>
      <c r="E28" s="50" t="s">
        <v>51</v>
      </c>
      <c r="F28" s="50" t="n">
        <v>1</v>
      </c>
      <c r="G28" s="93"/>
      <c r="H28" s="33" t="s">
        <v>61</v>
      </c>
      <c r="I28" s="51"/>
      <c r="J28" s="33"/>
      <c r="K28" s="51"/>
      <c r="L28" s="87" t="s">
        <v>26</v>
      </c>
      <c r="M28" s="93"/>
      <c r="N28" s="33"/>
      <c r="O28" s="94"/>
      <c r="P28" s="93"/>
      <c r="Q28" s="56"/>
      <c r="R28" s="48"/>
      <c r="S28" s="339"/>
      <c r="T28" s="47"/>
      <c r="U28" s="33"/>
      <c r="V28" s="33"/>
      <c r="W28" s="33"/>
      <c r="X28" s="33"/>
      <c r="Y28" s="175" t="n">
        <f aca="false">F28*G28*2</f>
        <v>0</v>
      </c>
      <c r="Z28" s="175" t="str">
        <f aca="false">IF(X28="N",Y28,"0")</f>
        <v>0</v>
      </c>
      <c r="AA28" s="175" t="str">
        <f aca="false">IF(X28="P",Y28,"0")</f>
        <v>0</v>
      </c>
      <c r="AB28" s="95"/>
      <c r="AC28" s="95"/>
      <c r="AD28" s="95"/>
      <c r="AE28" s="95"/>
      <c r="AF28" s="95"/>
      <c r="AG28" s="95"/>
      <c r="AH28" s="95"/>
    </row>
    <row r="29" customFormat="false" ht="12" hidden="false" customHeight="true" outlineLevel="0" collapsed="false">
      <c r="A29" s="47"/>
      <c r="B29" s="48"/>
      <c r="C29" s="47"/>
      <c r="D29" s="47" t="s">
        <v>99</v>
      </c>
      <c r="E29" s="50" t="s">
        <v>51</v>
      </c>
      <c r="F29" s="50" t="n">
        <v>1</v>
      </c>
      <c r="G29" s="93"/>
      <c r="H29" s="33" t="s">
        <v>61</v>
      </c>
      <c r="I29" s="51"/>
      <c r="J29" s="33"/>
      <c r="K29" s="51"/>
      <c r="L29" s="87" t="s">
        <v>26</v>
      </c>
      <c r="M29" s="93"/>
      <c r="N29" s="33"/>
      <c r="O29" s="94"/>
      <c r="P29" s="93"/>
      <c r="Q29" s="56"/>
      <c r="R29" s="48"/>
      <c r="S29" s="339"/>
      <c r="T29" s="47"/>
      <c r="U29" s="33"/>
      <c r="V29" s="33"/>
      <c r="W29" s="33"/>
      <c r="X29" s="33"/>
      <c r="Y29" s="175" t="n">
        <f aca="false">F29*G29*2</f>
        <v>0</v>
      </c>
      <c r="Z29" s="175" t="str">
        <f aca="false">IF(X29="N",Y29,"0")</f>
        <v>0</v>
      </c>
      <c r="AA29" s="175" t="str">
        <f aca="false">IF(X29="P",Y29,"0")</f>
        <v>0</v>
      </c>
      <c r="AB29" s="95"/>
      <c r="AC29" s="95"/>
      <c r="AD29" s="95"/>
      <c r="AE29" s="95"/>
      <c r="AF29" s="95"/>
      <c r="AG29" s="95"/>
      <c r="AH29" s="95"/>
    </row>
    <row r="30" customFormat="false" ht="12" hidden="false" customHeight="true" outlineLevel="0" collapsed="false">
      <c r="A30" s="47"/>
      <c r="B30" s="48"/>
      <c r="C30" s="47"/>
      <c r="D30" s="47" t="s">
        <v>100</v>
      </c>
      <c r="E30" s="50" t="s">
        <v>51</v>
      </c>
      <c r="F30" s="50" t="n">
        <v>1</v>
      </c>
      <c r="G30" s="93"/>
      <c r="H30" s="33" t="s">
        <v>61</v>
      </c>
      <c r="I30" s="51"/>
      <c r="J30" s="33"/>
      <c r="K30" s="51"/>
      <c r="L30" s="87" t="s">
        <v>26</v>
      </c>
      <c r="M30" s="93"/>
      <c r="N30" s="33"/>
      <c r="O30" s="94"/>
      <c r="P30" s="93"/>
      <c r="Q30" s="56"/>
      <c r="R30" s="48"/>
      <c r="S30" s="339"/>
      <c r="T30" s="47"/>
      <c r="U30" s="33"/>
      <c r="V30" s="33"/>
      <c r="W30" s="33"/>
      <c r="X30" s="33"/>
      <c r="Y30" s="175" t="n">
        <f aca="false">F30*G30*2</f>
        <v>0</v>
      </c>
      <c r="Z30" s="175" t="str">
        <f aca="false">IF(X30="N",Y30,"0")</f>
        <v>0</v>
      </c>
      <c r="AA30" s="175" t="str">
        <f aca="false">IF(X30="P",Y30,"0")</f>
        <v>0</v>
      </c>
      <c r="AB30" s="95"/>
      <c r="AC30" s="95"/>
      <c r="AD30" s="95"/>
      <c r="AE30" s="95"/>
      <c r="AF30" s="95"/>
      <c r="AG30" s="95"/>
      <c r="AH30" s="95"/>
    </row>
    <row r="31" customFormat="false" ht="12" hidden="false" customHeight="true" outlineLevel="0" collapsed="false">
      <c r="A31" s="47"/>
      <c r="B31" s="48"/>
      <c r="C31" s="47"/>
      <c r="D31" s="47" t="s">
        <v>101</v>
      </c>
      <c r="E31" s="50" t="s">
        <v>51</v>
      </c>
      <c r="F31" s="50" t="n">
        <v>1</v>
      </c>
      <c r="G31" s="93"/>
      <c r="H31" s="33" t="s">
        <v>61</v>
      </c>
      <c r="I31" s="51"/>
      <c r="J31" s="33"/>
      <c r="K31" s="51"/>
      <c r="L31" s="87" t="s">
        <v>26</v>
      </c>
      <c r="M31" s="93"/>
      <c r="N31" s="33"/>
      <c r="O31" s="94"/>
      <c r="P31" s="93"/>
      <c r="Q31" s="56"/>
      <c r="R31" s="48"/>
      <c r="S31" s="339"/>
      <c r="T31" s="47"/>
      <c r="U31" s="33"/>
      <c r="V31" s="33"/>
      <c r="W31" s="33"/>
      <c r="X31" s="33"/>
      <c r="Y31" s="175" t="n">
        <f aca="false">F31*G31*2</f>
        <v>0</v>
      </c>
      <c r="Z31" s="175" t="str">
        <f aca="false">IF(X31="N",Y31,"0")</f>
        <v>0</v>
      </c>
      <c r="AA31" s="175" t="str">
        <f aca="false">IF(X31="P",Y31,"0")</f>
        <v>0</v>
      </c>
      <c r="AB31" s="95"/>
      <c r="AC31" s="95"/>
      <c r="AD31" s="95"/>
      <c r="AE31" s="95"/>
      <c r="AF31" s="95"/>
      <c r="AG31" s="95"/>
      <c r="AH31" s="95"/>
    </row>
    <row r="32" customFormat="false" ht="12" hidden="false" customHeight="true" outlineLevel="0" collapsed="false">
      <c r="A32" s="47"/>
      <c r="B32" s="48"/>
      <c r="C32" s="47"/>
      <c r="D32" s="47" t="s">
        <v>102</v>
      </c>
      <c r="E32" s="50" t="s">
        <v>51</v>
      </c>
      <c r="F32" s="50" t="n">
        <v>1</v>
      </c>
      <c r="G32" s="93"/>
      <c r="H32" s="33" t="s">
        <v>61</v>
      </c>
      <c r="I32" s="51"/>
      <c r="J32" s="33"/>
      <c r="K32" s="51"/>
      <c r="L32" s="87" t="s">
        <v>26</v>
      </c>
      <c r="M32" s="93"/>
      <c r="N32" s="33"/>
      <c r="O32" s="94"/>
      <c r="P32" s="93"/>
      <c r="Q32" s="56"/>
      <c r="R32" s="48"/>
      <c r="S32" s="339"/>
      <c r="T32" s="47"/>
      <c r="U32" s="33"/>
      <c r="V32" s="33"/>
      <c r="W32" s="33"/>
      <c r="X32" s="33"/>
      <c r="Y32" s="175" t="n">
        <f aca="false">F32*G32*2</f>
        <v>0</v>
      </c>
      <c r="Z32" s="175" t="str">
        <f aca="false">IF(X32="N",Y32,"0")</f>
        <v>0</v>
      </c>
      <c r="AA32" s="175" t="str">
        <f aca="false">IF(X32="P",Y32,"0")</f>
        <v>0</v>
      </c>
      <c r="AB32" s="96"/>
      <c r="AC32" s="95"/>
      <c r="AD32" s="95"/>
      <c r="AE32" s="95"/>
      <c r="AF32" s="95"/>
      <c r="AG32" s="95"/>
      <c r="AH32" s="95"/>
    </row>
    <row r="33" customFormat="false" ht="12" hidden="false" customHeight="true" outlineLevel="0" collapsed="false">
      <c r="A33" s="47"/>
      <c r="B33" s="48"/>
      <c r="C33" s="47"/>
      <c r="D33" s="47" t="s">
        <v>103</v>
      </c>
      <c r="E33" s="50" t="s">
        <v>51</v>
      </c>
      <c r="F33" s="50" t="n">
        <v>1</v>
      </c>
      <c r="G33" s="93"/>
      <c r="H33" s="33" t="s">
        <v>61</v>
      </c>
      <c r="I33" s="51"/>
      <c r="J33" s="33"/>
      <c r="K33" s="51"/>
      <c r="L33" s="87" t="s">
        <v>26</v>
      </c>
      <c r="M33" s="93"/>
      <c r="N33" s="33"/>
      <c r="O33" s="94"/>
      <c r="P33" s="93"/>
      <c r="Q33" s="56"/>
      <c r="R33" s="48"/>
      <c r="S33" s="339"/>
      <c r="T33" s="47"/>
      <c r="U33" s="33"/>
      <c r="V33" s="33"/>
      <c r="W33" s="33"/>
      <c r="X33" s="33"/>
      <c r="Y33" s="175" t="n">
        <f aca="false">F33*G33*2</f>
        <v>0</v>
      </c>
      <c r="Z33" s="175" t="str">
        <f aca="false">IF(X33="N",Y33,"0")</f>
        <v>0</v>
      </c>
      <c r="AA33" s="175" t="str">
        <f aca="false">IF(X33="P",Y33,"0")</f>
        <v>0</v>
      </c>
      <c r="AB33" s="96"/>
      <c r="AC33" s="95"/>
      <c r="AD33" s="95"/>
      <c r="AE33" s="95"/>
      <c r="AF33" s="95"/>
      <c r="AG33" s="95"/>
      <c r="AH33" s="95"/>
    </row>
    <row r="34" customFormat="false" ht="12" hidden="false" customHeight="true" outlineLevel="0" collapsed="false">
      <c r="A34" s="60"/>
      <c r="B34" s="61"/>
      <c r="C34" s="60"/>
      <c r="D34" s="60"/>
      <c r="E34" s="62"/>
      <c r="F34" s="62"/>
      <c r="G34" s="99" t="n">
        <f aca="false">SUM(G10:G33)</f>
        <v>15</v>
      </c>
      <c r="H34" s="64"/>
      <c r="I34" s="65"/>
      <c r="J34" s="100"/>
      <c r="K34" s="67"/>
      <c r="L34" s="68"/>
      <c r="M34" s="69" t="n">
        <f aca="false">G34-P34</f>
        <v>0</v>
      </c>
      <c r="N34" s="337"/>
      <c r="O34" s="102"/>
      <c r="P34" s="103" t="n">
        <f aca="false">SUM(P10:P33)</f>
        <v>15</v>
      </c>
      <c r="Q34" s="60"/>
      <c r="R34" s="61"/>
      <c r="S34" s="70"/>
      <c r="T34" s="60"/>
      <c r="U34" s="62"/>
      <c r="V34" s="62"/>
      <c r="W34" s="62"/>
      <c r="X34" s="62"/>
      <c r="Y34" s="175" t="n">
        <f aca="false">F34*G34*2</f>
        <v>0</v>
      </c>
      <c r="Z34" s="175" t="str">
        <f aca="false">IF(X34="N",Y34,"0")</f>
        <v>0</v>
      </c>
      <c r="AA34" s="175" t="str">
        <f aca="false">IF(X34="P",Y34,"0")</f>
        <v>0</v>
      </c>
      <c r="AB34" s="104"/>
      <c r="AC34" s="71"/>
      <c r="AD34" s="62"/>
      <c r="AE34" s="62"/>
      <c r="AF34" s="62"/>
    </row>
    <row r="35" customFormat="false" ht="12" hidden="false" customHeight="true" outlineLevel="0" collapsed="false">
      <c r="A35" s="90"/>
      <c r="B35" s="91"/>
      <c r="C35" s="90"/>
      <c r="D35" s="90"/>
      <c r="E35" s="50"/>
      <c r="F35" s="50"/>
      <c r="G35" s="105"/>
      <c r="H35" s="106"/>
      <c r="I35" s="92"/>
      <c r="J35" s="107"/>
      <c r="K35" s="49"/>
      <c r="L35" s="87"/>
      <c r="M35" s="88"/>
      <c r="N35" s="136"/>
      <c r="O35" s="94"/>
      <c r="P35" s="109"/>
      <c r="Q35" s="90"/>
      <c r="R35" s="91"/>
      <c r="S35" s="74"/>
      <c r="T35" s="90"/>
      <c r="U35" s="50"/>
      <c r="V35" s="50"/>
      <c r="W35" s="50"/>
      <c r="X35" s="50"/>
      <c r="Y35" s="175" t="n">
        <f aca="false">F35*G35*2</f>
        <v>0</v>
      </c>
      <c r="Z35" s="175" t="str">
        <f aca="false">IF(X35="N",Y35,"0")</f>
        <v>0</v>
      </c>
      <c r="AA35" s="175" t="str">
        <f aca="false">IF(X35="P",Y35,"0")</f>
        <v>0</v>
      </c>
      <c r="AB35" s="110"/>
      <c r="AC35" s="59"/>
      <c r="AD35" s="50"/>
      <c r="AE35" s="50"/>
      <c r="AF35" s="50"/>
    </row>
    <row r="36" customFormat="false" ht="12" hidden="false" customHeight="true" outlineLevel="0" collapsed="false">
      <c r="A36" s="47" t="s">
        <v>54</v>
      </c>
      <c r="B36" s="48" t="n">
        <v>216</v>
      </c>
      <c r="C36" s="47" t="s">
        <v>55</v>
      </c>
      <c r="D36" s="90" t="s">
        <v>78</v>
      </c>
      <c r="E36" s="50" t="s">
        <v>51</v>
      </c>
      <c r="F36" s="50" t="n">
        <v>1</v>
      </c>
      <c r="G36" s="92" t="n">
        <v>4</v>
      </c>
      <c r="H36" s="33" t="s">
        <v>61</v>
      </c>
      <c r="I36" s="51" t="s">
        <v>56</v>
      </c>
      <c r="J36" s="33" t="s">
        <v>24</v>
      </c>
      <c r="K36" s="51" t="s">
        <v>57</v>
      </c>
      <c r="L36" s="87" t="s">
        <v>26</v>
      </c>
      <c r="M36" s="55" t="s">
        <v>104</v>
      </c>
      <c r="N36" s="33" t="s">
        <v>24</v>
      </c>
      <c r="O36" s="111" t="s">
        <v>771</v>
      </c>
      <c r="P36" s="92" t="n">
        <v>4</v>
      </c>
      <c r="Q36" s="47" t="s">
        <v>1812</v>
      </c>
      <c r="R36" s="48" t="n">
        <v>225</v>
      </c>
      <c r="S36" s="98" t="s">
        <v>1817</v>
      </c>
      <c r="T36" s="47" t="s">
        <v>1818</v>
      </c>
      <c r="U36" s="33" t="s">
        <v>774</v>
      </c>
      <c r="V36" s="33" t="s">
        <v>774</v>
      </c>
      <c r="W36" s="33" t="s">
        <v>68</v>
      </c>
      <c r="X36" s="33" t="s">
        <v>71</v>
      </c>
      <c r="Y36" s="175" t="n">
        <f aca="false">F36*G36*2</f>
        <v>8</v>
      </c>
      <c r="Z36" s="175" t="str">
        <f aca="false">IF(X36="N",Y36,"0")</f>
        <v>0</v>
      </c>
      <c r="AA36" s="175" t="n">
        <f aca="false">IF(X36="P",Y36,"0")</f>
        <v>8</v>
      </c>
      <c r="AB36" s="96"/>
      <c r="AC36" s="59"/>
      <c r="AD36" s="50"/>
      <c r="AE36" s="50"/>
      <c r="AF36" s="50"/>
    </row>
    <row r="37" customFormat="false" ht="12" hidden="false" customHeight="true" outlineLevel="0" collapsed="false">
      <c r="A37" s="47" t="s">
        <v>54</v>
      </c>
      <c r="B37" s="48" t="n">
        <v>216</v>
      </c>
      <c r="C37" s="47" t="s">
        <v>55</v>
      </c>
      <c r="D37" s="90" t="s">
        <v>79</v>
      </c>
      <c r="E37" s="50" t="s">
        <v>51</v>
      </c>
      <c r="F37" s="50" t="n">
        <v>1</v>
      </c>
      <c r="G37" s="92" t="n">
        <v>4</v>
      </c>
      <c r="H37" s="33" t="s">
        <v>61</v>
      </c>
      <c r="I37" s="51" t="s">
        <v>56</v>
      </c>
      <c r="J37" s="33" t="s">
        <v>24</v>
      </c>
      <c r="K37" s="51" t="s">
        <v>57</v>
      </c>
      <c r="L37" s="87" t="s">
        <v>26</v>
      </c>
      <c r="M37" s="55" t="s">
        <v>104</v>
      </c>
      <c r="N37" s="33" t="s">
        <v>24</v>
      </c>
      <c r="O37" s="111" t="s">
        <v>771</v>
      </c>
      <c r="P37" s="92" t="n">
        <v>4</v>
      </c>
      <c r="Q37" s="47" t="s">
        <v>1812</v>
      </c>
      <c r="R37" s="48" t="n">
        <v>225</v>
      </c>
      <c r="S37" s="98" t="s">
        <v>1817</v>
      </c>
      <c r="T37" s="47" t="s">
        <v>1818</v>
      </c>
      <c r="U37" s="33" t="s">
        <v>774</v>
      </c>
      <c r="V37" s="33" t="s">
        <v>774</v>
      </c>
      <c r="W37" s="33" t="s">
        <v>68</v>
      </c>
      <c r="X37" s="33" t="s">
        <v>71</v>
      </c>
      <c r="Y37" s="175" t="n">
        <f aca="false">F37*G37*2</f>
        <v>8</v>
      </c>
      <c r="Z37" s="175" t="str">
        <f aca="false">IF(X37="N",Y37,"0")</f>
        <v>0</v>
      </c>
      <c r="AA37" s="175" t="n">
        <f aca="false">IF(X37="P",Y37,"0")</f>
        <v>8</v>
      </c>
      <c r="AB37" s="96"/>
      <c r="AC37" s="59"/>
      <c r="AD37" s="50"/>
      <c r="AE37" s="50"/>
      <c r="AF37" s="50"/>
    </row>
    <row r="38" customFormat="false" ht="12" hidden="false" customHeight="true" outlineLevel="0" collapsed="false">
      <c r="A38" s="47" t="s">
        <v>54</v>
      </c>
      <c r="B38" s="48" t="n">
        <v>216</v>
      </c>
      <c r="C38" s="47" t="s">
        <v>55</v>
      </c>
      <c r="D38" s="90" t="s">
        <v>80</v>
      </c>
      <c r="E38" s="50" t="s">
        <v>51</v>
      </c>
      <c r="F38" s="50" t="n">
        <v>1</v>
      </c>
      <c r="G38" s="92" t="n">
        <v>4</v>
      </c>
      <c r="H38" s="33" t="s">
        <v>61</v>
      </c>
      <c r="I38" s="51" t="s">
        <v>56</v>
      </c>
      <c r="J38" s="33" t="s">
        <v>24</v>
      </c>
      <c r="K38" s="51" t="s">
        <v>57</v>
      </c>
      <c r="L38" s="87" t="s">
        <v>26</v>
      </c>
      <c r="M38" s="55" t="s">
        <v>104</v>
      </c>
      <c r="N38" s="33" t="s">
        <v>24</v>
      </c>
      <c r="O38" s="111" t="s">
        <v>771</v>
      </c>
      <c r="P38" s="92" t="n">
        <v>4</v>
      </c>
      <c r="Q38" s="47" t="s">
        <v>1812</v>
      </c>
      <c r="R38" s="48" t="n">
        <v>225</v>
      </c>
      <c r="S38" s="98" t="s">
        <v>1817</v>
      </c>
      <c r="T38" s="47" t="s">
        <v>1818</v>
      </c>
      <c r="U38" s="33" t="s">
        <v>774</v>
      </c>
      <c r="V38" s="33" t="s">
        <v>774</v>
      </c>
      <c r="W38" s="33" t="s">
        <v>68</v>
      </c>
      <c r="X38" s="33" t="s">
        <v>71</v>
      </c>
      <c r="Y38" s="175" t="n">
        <f aca="false">F38*G38*2</f>
        <v>8</v>
      </c>
      <c r="Z38" s="175" t="str">
        <f aca="false">IF(X38="N",Y38,"0")</f>
        <v>0</v>
      </c>
      <c r="AA38" s="175" t="n">
        <f aca="false">IF(X38="P",Y38,"0")</f>
        <v>8</v>
      </c>
      <c r="AB38" s="96"/>
      <c r="AC38" s="59"/>
      <c r="AD38" s="50"/>
      <c r="AE38" s="50"/>
      <c r="AF38" s="50"/>
    </row>
    <row r="39" customFormat="false" ht="12" hidden="false" customHeight="true" outlineLevel="0" collapsed="false">
      <c r="A39" s="47" t="s">
        <v>54</v>
      </c>
      <c r="B39" s="48" t="n">
        <v>216</v>
      </c>
      <c r="C39" s="47" t="s">
        <v>55</v>
      </c>
      <c r="D39" s="90" t="s">
        <v>81</v>
      </c>
      <c r="E39" s="50" t="s">
        <v>51</v>
      </c>
      <c r="F39" s="50" t="n">
        <v>1</v>
      </c>
      <c r="G39" s="92" t="n">
        <v>4</v>
      </c>
      <c r="H39" s="33" t="s">
        <v>61</v>
      </c>
      <c r="I39" s="51" t="s">
        <v>56</v>
      </c>
      <c r="J39" s="33" t="s">
        <v>24</v>
      </c>
      <c r="K39" s="51" t="s">
        <v>57</v>
      </c>
      <c r="L39" s="87" t="s">
        <v>26</v>
      </c>
      <c r="M39" s="55" t="s">
        <v>104</v>
      </c>
      <c r="N39" s="33" t="s">
        <v>24</v>
      </c>
      <c r="O39" s="111" t="s">
        <v>771</v>
      </c>
      <c r="P39" s="92" t="n">
        <v>4</v>
      </c>
      <c r="Q39" s="47" t="s">
        <v>1812</v>
      </c>
      <c r="R39" s="48" t="n">
        <v>225</v>
      </c>
      <c r="S39" s="98" t="s">
        <v>1817</v>
      </c>
      <c r="T39" s="47" t="s">
        <v>1818</v>
      </c>
      <c r="U39" s="33" t="s">
        <v>774</v>
      </c>
      <c r="V39" s="33" t="s">
        <v>774</v>
      </c>
      <c r="W39" s="33" t="s">
        <v>68</v>
      </c>
      <c r="X39" s="33" t="s">
        <v>71</v>
      </c>
      <c r="Y39" s="175" t="n">
        <f aca="false">F39*G39*2</f>
        <v>8</v>
      </c>
      <c r="Z39" s="175" t="str">
        <f aca="false">IF(X39="N",Y39,"0")</f>
        <v>0</v>
      </c>
      <c r="AA39" s="175" t="n">
        <f aca="false">IF(X39="P",Y39,"0")</f>
        <v>8</v>
      </c>
      <c r="AB39" s="96"/>
      <c r="AC39" s="59"/>
      <c r="AD39" s="50"/>
      <c r="AE39" s="50"/>
      <c r="AF39" s="50"/>
    </row>
    <row r="40" customFormat="false" ht="12" hidden="false" customHeight="true" outlineLevel="0" collapsed="false">
      <c r="A40" s="47" t="s">
        <v>54</v>
      </c>
      <c r="B40" s="48" t="n">
        <v>216</v>
      </c>
      <c r="C40" s="47" t="s">
        <v>55</v>
      </c>
      <c r="D40" s="90" t="s">
        <v>82</v>
      </c>
      <c r="E40" s="50" t="s">
        <v>51</v>
      </c>
      <c r="F40" s="50" t="n">
        <v>1</v>
      </c>
      <c r="G40" s="92" t="n">
        <v>4</v>
      </c>
      <c r="H40" s="33" t="s">
        <v>61</v>
      </c>
      <c r="I40" s="51" t="s">
        <v>56</v>
      </c>
      <c r="J40" s="33" t="s">
        <v>24</v>
      </c>
      <c r="K40" s="51" t="s">
        <v>57</v>
      </c>
      <c r="L40" s="87" t="s">
        <v>26</v>
      </c>
      <c r="M40" s="55" t="s">
        <v>104</v>
      </c>
      <c r="N40" s="33" t="s">
        <v>24</v>
      </c>
      <c r="O40" s="111" t="s">
        <v>771</v>
      </c>
      <c r="P40" s="92" t="n">
        <v>4</v>
      </c>
      <c r="Q40" s="47" t="s">
        <v>1812</v>
      </c>
      <c r="R40" s="48" t="n">
        <v>225</v>
      </c>
      <c r="S40" s="98" t="s">
        <v>1817</v>
      </c>
      <c r="T40" s="47" t="s">
        <v>1818</v>
      </c>
      <c r="U40" s="33" t="s">
        <v>774</v>
      </c>
      <c r="V40" s="33" t="s">
        <v>774</v>
      </c>
      <c r="W40" s="33" t="s">
        <v>68</v>
      </c>
      <c r="X40" s="33" t="s">
        <v>71</v>
      </c>
      <c r="Y40" s="175" t="n">
        <f aca="false">F40*G40*2</f>
        <v>8</v>
      </c>
      <c r="Z40" s="175" t="str">
        <f aca="false">IF(X40="N",Y40,"0")</f>
        <v>0</v>
      </c>
      <c r="AA40" s="175" t="n">
        <f aca="false">IF(X40="P",Y40,"0")</f>
        <v>8</v>
      </c>
      <c r="AB40" s="96"/>
      <c r="AC40" s="59"/>
      <c r="AD40" s="50"/>
      <c r="AE40" s="50"/>
      <c r="AF40" s="50"/>
    </row>
    <row r="41" customFormat="false" ht="12" hidden="false" customHeight="true" outlineLevel="0" collapsed="false">
      <c r="A41" s="47" t="s">
        <v>54</v>
      </c>
      <c r="B41" s="48" t="n">
        <v>216</v>
      </c>
      <c r="C41" s="47" t="s">
        <v>55</v>
      </c>
      <c r="D41" s="90" t="s">
        <v>85</v>
      </c>
      <c r="E41" s="50" t="s">
        <v>51</v>
      </c>
      <c r="F41" s="50" t="n">
        <v>1</v>
      </c>
      <c r="G41" s="92" t="n">
        <v>4</v>
      </c>
      <c r="H41" s="33" t="s">
        <v>61</v>
      </c>
      <c r="I41" s="51" t="s">
        <v>56</v>
      </c>
      <c r="J41" s="33" t="s">
        <v>24</v>
      </c>
      <c r="K41" s="51" t="s">
        <v>57</v>
      </c>
      <c r="L41" s="87" t="s">
        <v>26</v>
      </c>
      <c r="M41" s="55" t="s">
        <v>104</v>
      </c>
      <c r="N41" s="33" t="s">
        <v>24</v>
      </c>
      <c r="O41" s="111" t="s">
        <v>771</v>
      </c>
      <c r="P41" s="92" t="n">
        <v>4</v>
      </c>
      <c r="Q41" s="47" t="s">
        <v>1812</v>
      </c>
      <c r="R41" s="48" t="n">
        <v>225</v>
      </c>
      <c r="S41" s="98" t="s">
        <v>1817</v>
      </c>
      <c r="T41" s="47" t="s">
        <v>1818</v>
      </c>
      <c r="U41" s="33" t="s">
        <v>774</v>
      </c>
      <c r="V41" s="33" t="s">
        <v>774</v>
      </c>
      <c r="W41" s="33" t="s">
        <v>68</v>
      </c>
      <c r="X41" s="33" t="s">
        <v>71</v>
      </c>
      <c r="Y41" s="175" t="n">
        <f aca="false">F41*G41*2</f>
        <v>8</v>
      </c>
      <c r="Z41" s="175" t="str">
        <f aca="false">IF(X41="N",Y41,"0")</f>
        <v>0</v>
      </c>
      <c r="AA41" s="175" t="n">
        <f aca="false">IF(X41="P",Y41,"0")</f>
        <v>8</v>
      </c>
      <c r="AB41" s="96"/>
      <c r="AC41" s="59"/>
      <c r="AD41" s="50"/>
      <c r="AE41" s="50"/>
      <c r="AF41" s="50"/>
    </row>
    <row r="42" customFormat="false" ht="12" hidden="false" customHeight="true" outlineLevel="0" collapsed="false">
      <c r="A42" s="47" t="s">
        <v>54</v>
      </c>
      <c r="B42" s="48" t="n">
        <v>216</v>
      </c>
      <c r="C42" s="47" t="s">
        <v>55</v>
      </c>
      <c r="D42" s="90" t="s">
        <v>86</v>
      </c>
      <c r="E42" s="50" t="s">
        <v>51</v>
      </c>
      <c r="F42" s="50" t="n">
        <v>1</v>
      </c>
      <c r="G42" s="92" t="n">
        <v>4</v>
      </c>
      <c r="H42" s="33" t="s">
        <v>61</v>
      </c>
      <c r="I42" s="51" t="s">
        <v>56</v>
      </c>
      <c r="J42" s="33" t="s">
        <v>24</v>
      </c>
      <c r="K42" s="51" t="s">
        <v>57</v>
      </c>
      <c r="L42" s="87" t="s">
        <v>26</v>
      </c>
      <c r="M42" s="55" t="s">
        <v>104</v>
      </c>
      <c r="N42" s="33" t="s">
        <v>24</v>
      </c>
      <c r="O42" s="111" t="s">
        <v>771</v>
      </c>
      <c r="P42" s="92" t="n">
        <v>4</v>
      </c>
      <c r="Q42" s="47" t="s">
        <v>1812</v>
      </c>
      <c r="R42" s="48" t="n">
        <v>225</v>
      </c>
      <c r="S42" s="98" t="s">
        <v>1817</v>
      </c>
      <c r="T42" s="47" t="s">
        <v>1818</v>
      </c>
      <c r="U42" s="33" t="s">
        <v>774</v>
      </c>
      <c r="V42" s="33" t="s">
        <v>774</v>
      </c>
      <c r="W42" s="33" t="s">
        <v>68</v>
      </c>
      <c r="X42" s="33" t="s">
        <v>71</v>
      </c>
      <c r="Y42" s="175" t="n">
        <f aca="false">F42*G42*2</f>
        <v>8</v>
      </c>
      <c r="Z42" s="175" t="str">
        <f aca="false">IF(X42="N",Y42,"0")</f>
        <v>0</v>
      </c>
      <c r="AA42" s="175" t="n">
        <f aca="false">IF(X42="P",Y42,"0")</f>
        <v>8</v>
      </c>
      <c r="AB42" s="96"/>
      <c r="AC42" s="95"/>
      <c r="AD42" s="95"/>
      <c r="AE42" s="95"/>
      <c r="AF42" s="95"/>
      <c r="AG42" s="95"/>
      <c r="AH42" s="95"/>
    </row>
    <row r="43" customFormat="false" ht="12" hidden="false" customHeight="true" outlineLevel="0" collapsed="false">
      <c r="A43" s="47" t="s">
        <v>54</v>
      </c>
      <c r="B43" s="48" t="n">
        <v>216</v>
      </c>
      <c r="C43" s="47" t="s">
        <v>55</v>
      </c>
      <c r="D43" s="90" t="s">
        <v>87</v>
      </c>
      <c r="E43" s="50" t="s">
        <v>51</v>
      </c>
      <c r="F43" s="50" t="n">
        <v>1</v>
      </c>
      <c r="G43" s="92" t="n">
        <v>4</v>
      </c>
      <c r="H43" s="33" t="s">
        <v>61</v>
      </c>
      <c r="I43" s="51" t="s">
        <v>56</v>
      </c>
      <c r="J43" s="33" t="s">
        <v>24</v>
      </c>
      <c r="K43" s="51" t="s">
        <v>57</v>
      </c>
      <c r="L43" s="87" t="s">
        <v>26</v>
      </c>
      <c r="M43" s="55" t="s">
        <v>104</v>
      </c>
      <c r="N43" s="33" t="s">
        <v>24</v>
      </c>
      <c r="O43" s="111" t="s">
        <v>771</v>
      </c>
      <c r="P43" s="92" t="n">
        <v>4</v>
      </c>
      <c r="Q43" s="47" t="s">
        <v>1812</v>
      </c>
      <c r="R43" s="48" t="n">
        <v>225</v>
      </c>
      <c r="S43" s="98" t="s">
        <v>1817</v>
      </c>
      <c r="T43" s="47" t="s">
        <v>1818</v>
      </c>
      <c r="U43" s="33" t="s">
        <v>774</v>
      </c>
      <c r="V43" s="33" t="s">
        <v>774</v>
      </c>
      <c r="W43" s="33" t="s">
        <v>68</v>
      </c>
      <c r="X43" s="33" t="s">
        <v>71</v>
      </c>
      <c r="Y43" s="175" t="n">
        <f aca="false">F43*G43*2</f>
        <v>8</v>
      </c>
      <c r="Z43" s="175" t="str">
        <f aca="false">IF(X43="N",Y43,"0")</f>
        <v>0</v>
      </c>
      <c r="AA43" s="175" t="n">
        <f aca="false">IF(X43="P",Y43,"0")</f>
        <v>8</v>
      </c>
      <c r="AB43" s="96"/>
      <c r="AC43" s="95"/>
      <c r="AD43" s="95"/>
      <c r="AE43" s="95"/>
      <c r="AF43" s="95"/>
      <c r="AG43" s="95"/>
      <c r="AH43" s="95"/>
    </row>
    <row r="44" customFormat="false" ht="12" hidden="false" customHeight="true" outlineLevel="0" collapsed="false">
      <c r="A44" s="47" t="s">
        <v>54</v>
      </c>
      <c r="B44" s="48" t="n">
        <v>216</v>
      </c>
      <c r="C44" s="47" t="s">
        <v>55</v>
      </c>
      <c r="D44" s="90" t="s">
        <v>88</v>
      </c>
      <c r="E44" s="50" t="s">
        <v>51</v>
      </c>
      <c r="F44" s="50" t="n">
        <v>1</v>
      </c>
      <c r="G44" s="92" t="n">
        <v>4</v>
      </c>
      <c r="H44" s="33" t="s">
        <v>61</v>
      </c>
      <c r="I44" s="51" t="s">
        <v>56</v>
      </c>
      <c r="J44" s="33" t="s">
        <v>24</v>
      </c>
      <c r="K44" s="51" t="s">
        <v>57</v>
      </c>
      <c r="L44" s="87" t="s">
        <v>26</v>
      </c>
      <c r="M44" s="55" t="s">
        <v>104</v>
      </c>
      <c r="N44" s="33" t="s">
        <v>24</v>
      </c>
      <c r="O44" s="111" t="s">
        <v>771</v>
      </c>
      <c r="P44" s="92" t="n">
        <v>4</v>
      </c>
      <c r="Q44" s="47" t="s">
        <v>1812</v>
      </c>
      <c r="R44" s="48" t="n">
        <v>225</v>
      </c>
      <c r="S44" s="98" t="s">
        <v>1817</v>
      </c>
      <c r="T44" s="47" t="s">
        <v>1818</v>
      </c>
      <c r="U44" s="33" t="s">
        <v>774</v>
      </c>
      <c r="V44" s="33" t="s">
        <v>774</v>
      </c>
      <c r="W44" s="33" t="s">
        <v>68</v>
      </c>
      <c r="X44" s="33" t="s">
        <v>71</v>
      </c>
      <c r="Y44" s="175" t="n">
        <f aca="false">F44*G44*2</f>
        <v>8</v>
      </c>
      <c r="Z44" s="175" t="str">
        <f aca="false">IF(X44="N",Y44,"0")</f>
        <v>0</v>
      </c>
      <c r="AA44" s="175" t="n">
        <f aca="false">IF(X44="P",Y44,"0")</f>
        <v>8</v>
      </c>
      <c r="AB44" s="96"/>
      <c r="AC44" s="95"/>
      <c r="AD44" s="95"/>
      <c r="AE44" s="95"/>
      <c r="AF44" s="95"/>
      <c r="AG44" s="95"/>
      <c r="AH44" s="95"/>
    </row>
    <row r="45" customFormat="false" ht="12" hidden="false" customHeight="true" outlineLevel="0" collapsed="false">
      <c r="A45" s="47" t="s">
        <v>54</v>
      </c>
      <c r="B45" s="48" t="n">
        <v>216</v>
      </c>
      <c r="C45" s="47" t="s">
        <v>55</v>
      </c>
      <c r="D45" s="90" t="s">
        <v>89</v>
      </c>
      <c r="E45" s="50" t="s">
        <v>51</v>
      </c>
      <c r="F45" s="50" t="n">
        <v>1</v>
      </c>
      <c r="G45" s="92" t="n">
        <v>4</v>
      </c>
      <c r="H45" s="33" t="s">
        <v>61</v>
      </c>
      <c r="I45" s="51" t="s">
        <v>56</v>
      </c>
      <c r="J45" s="33" t="s">
        <v>24</v>
      </c>
      <c r="K45" s="51" t="s">
        <v>57</v>
      </c>
      <c r="L45" s="87" t="s">
        <v>26</v>
      </c>
      <c r="M45" s="55" t="s">
        <v>104</v>
      </c>
      <c r="N45" s="33" t="s">
        <v>24</v>
      </c>
      <c r="O45" s="111" t="s">
        <v>771</v>
      </c>
      <c r="P45" s="92" t="n">
        <v>4</v>
      </c>
      <c r="Q45" s="47" t="s">
        <v>1812</v>
      </c>
      <c r="R45" s="48" t="n">
        <v>225</v>
      </c>
      <c r="S45" s="98" t="s">
        <v>1817</v>
      </c>
      <c r="T45" s="47" t="s">
        <v>1818</v>
      </c>
      <c r="U45" s="33" t="s">
        <v>774</v>
      </c>
      <c r="V45" s="33" t="s">
        <v>774</v>
      </c>
      <c r="W45" s="33" t="s">
        <v>68</v>
      </c>
      <c r="X45" s="33" t="s">
        <v>71</v>
      </c>
      <c r="Y45" s="175" t="n">
        <f aca="false">F45*G45*2</f>
        <v>8</v>
      </c>
      <c r="Z45" s="175" t="str">
        <f aca="false">IF(X45="N",Y45,"0")</f>
        <v>0</v>
      </c>
      <c r="AA45" s="175" t="n">
        <f aca="false">IF(X45="P",Y45,"0")</f>
        <v>8</v>
      </c>
      <c r="AB45" s="95"/>
      <c r="AC45" s="95"/>
      <c r="AD45" s="95"/>
      <c r="AE45" s="95"/>
      <c r="AF45" s="95"/>
      <c r="AG45" s="95"/>
      <c r="AH45" s="95"/>
    </row>
    <row r="46" customFormat="false" ht="12" hidden="false" customHeight="true" outlineLevel="0" collapsed="false">
      <c r="A46" s="47" t="s">
        <v>54</v>
      </c>
      <c r="B46" s="48" t="n">
        <v>216</v>
      </c>
      <c r="C46" s="47" t="s">
        <v>55</v>
      </c>
      <c r="D46" s="90" t="s">
        <v>90</v>
      </c>
      <c r="E46" s="50" t="s">
        <v>51</v>
      </c>
      <c r="F46" s="50" t="n">
        <v>1</v>
      </c>
      <c r="G46" s="92" t="n">
        <v>4</v>
      </c>
      <c r="H46" s="33" t="s">
        <v>61</v>
      </c>
      <c r="I46" s="51" t="s">
        <v>56</v>
      </c>
      <c r="J46" s="33" t="s">
        <v>24</v>
      </c>
      <c r="K46" s="51" t="s">
        <v>57</v>
      </c>
      <c r="L46" s="87" t="s">
        <v>26</v>
      </c>
      <c r="M46" s="55" t="s">
        <v>104</v>
      </c>
      <c r="N46" s="33" t="s">
        <v>24</v>
      </c>
      <c r="O46" s="111" t="s">
        <v>771</v>
      </c>
      <c r="P46" s="92" t="n">
        <v>4</v>
      </c>
      <c r="Q46" s="47" t="s">
        <v>1812</v>
      </c>
      <c r="R46" s="48" t="n">
        <v>225</v>
      </c>
      <c r="S46" s="98" t="s">
        <v>1817</v>
      </c>
      <c r="T46" s="47" t="s">
        <v>1818</v>
      </c>
      <c r="U46" s="33" t="s">
        <v>774</v>
      </c>
      <c r="V46" s="33" t="s">
        <v>774</v>
      </c>
      <c r="W46" s="33" t="s">
        <v>68</v>
      </c>
      <c r="X46" s="33" t="s">
        <v>71</v>
      </c>
      <c r="Y46" s="175" t="n">
        <f aca="false">F46*G46*2</f>
        <v>8</v>
      </c>
      <c r="Z46" s="175" t="str">
        <f aca="false">IF(X46="N",Y46,"0")</f>
        <v>0</v>
      </c>
      <c r="AA46" s="175" t="n">
        <f aca="false">IF(X46="P",Y46,"0")</f>
        <v>8</v>
      </c>
      <c r="AB46" s="95"/>
      <c r="AC46" s="95"/>
      <c r="AD46" s="95"/>
      <c r="AE46" s="95"/>
      <c r="AF46" s="95"/>
      <c r="AG46" s="95"/>
      <c r="AH46" s="95"/>
    </row>
    <row r="47" customFormat="false" ht="12" hidden="false" customHeight="true" outlineLevel="0" collapsed="false">
      <c r="A47" s="47" t="s">
        <v>54</v>
      </c>
      <c r="B47" s="48" t="n">
        <v>216</v>
      </c>
      <c r="C47" s="47" t="s">
        <v>55</v>
      </c>
      <c r="D47" s="90" t="s">
        <v>91</v>
      </c>
      <c r="E47" s="50" t="s">
        <v>51</v>
      </c>
      <c r="F47" s="50" t="n">
        <v>1</v>
      </c>
      <c r="G47" s="92" t="n">
        <v>4</v>
      </c>
      <c r="H47" s="33" t="s">
        <v>61</v>
      </c>
      <c r="I47" s="51" t="s">
        <v>56</v>
      </c>
      <c r="J47" s="33" t="s">
        <v>24</v>
      </c>
      <c r="K47" s="51" t="s">
        <v>57</v>
      </c>
      <c r="L47" s="87" t="s">
        <v>26</v>
      </c>
      <c r="M47" s="55" t="s">
        <v>104</v>
      </c>
      <c r="N47" s="33" t="s">
        <v>24</v>
      </c>
      <c r="O47" s="111" t="s">
        <v>771</v>
      </c>
      <c r="P47" s="92" t="n">
        <v>4</v>
      </c>
      <c r="Q47" s="47" t="s">
        <v>1812</v>
      </c>
      <c r="R47" s="48" t="n">
        <v>225</v>
      </c>
      <c r="S47" s="98" t="s">
        <v>1817</v>
      </c>
      <c r="T47" s="47" t="s">
        <v>1818</v>
      </c>
      <c r="U47" s="33" t="s">
        <v>774</v>
      </c>
      <c r="V47" s="33" t="s">
        <v>774</v>
      </c>
      <c r="W47" s="33" t="s">
        <v>68</v>
      </c>
      <c r="X47" s="33" t="s">
        <v>71</v>
      </c>
      <c r="Y47" s="175" t="n">
        <f aca="false">F47*G47*2</f>
        <v>8</v>
      </c>
      <c r="Z47" s="175" t="str">
        <f aca="false">IF(X47="N",Y47,"0")</f>
        <v>0</v>
      </c>
      <c r="AA47" s="175" t="n">
        <f aca="false">IF(X47="P",Y47,"0")</f>
        <v>8</v>
      </c>
      <c r="AB47" s="95"/>
      <c r="AC47" s="95"/>
      <c r="AD47" s="95"/>
      <c r="AE47" s="95"/>
      <c r="AF47" s="95"/>
      <c r="AG47" s="95"/>
      <c r="AH47" s="95"/>
    </row>
    <row r="48" customFormat="false" ht="12" hidden="false" customHeight="true" outlineLevel="0" collapsed="false">
      <c r="A48" s="47" t="s">
        <v>54</v>
      </c>
      <c r="B48" s="48" t="n">
        <v>216</v>
      </c>
      <c r="C48" s="47" t="s">
        <v>55</v>
      </c>
      <c r="D48" s="90" t="s">
        <v>92</v>
      </c>
      <c r="E48" s="50" t="s">
        <v>51</v>
      </c>
      <c r="F48" s="50" t="n">
        <v>1</v>
      </c>
      <c r="G48" s="92" t="n">
        <v>4</v>
      </c>
      <c r="H48" s="33" t="s">
        <v>61</v>
      </c>
      <c r="I48" s="51" t="s">
        <v>56</v>
      </c>
      <c r="J48" s="33" t="s">
        <v>24</v>
      </c>
      <c r="K48" s="51" t="s">
        <v>57</v>
      </c>
      <c r="L48" s="87" t="s">
        <v>26</v>
      </c>
      <c r="M48" s="55" t="s">
        <v>104</v>
      </c>
      <c r="N48" s="33" t="s">
        <v>24</v>
      </c>
      <c r="O48" s="111" t="s">
        <v>771</v>
      </c>
      <c r="P48" s="92" t="n">
        <v>4</v>
      </c>
      <c r="Q48" s="47" t="s">
        <v>1812</v>
      </c>
      <c r="R48" s="48" t="n">
        <v>225</v>
      </c>
      <c r="S48" s="98" t="s">
        <v>1817</v>
      </c>
      <c r="T48" s="47" t="s">
        <v>1818</v>
      </c>
      <c r="U48" s="33" t="s">
        <v>774</v>
      </c>
      <c r="V48" s="33" t="s">
        <v>774</v>
      </c>
      <c r="W48" s="33" t="s">
        <v>68</v>
      </c>
      <c r="X48" s="33" t="s">
        <v>71</v>
      </c>
      <c r="Y48" s="175" t="n">
        <f aca="false">F48*G48*2</f>
        <v>8</v>
      </c>
      <c r="Z48" s="175" t="str">
        <f aca="false">IF(X48="N",Y48,"0")</f>
        <v>0</v>
      </c>
      <c r="AA48" s="175" t="n">
        <f aca="false">IF(X48="P",Y48,"0")</f>
        <v>8</v>
      </c>
      <c r="AB48" s="95"/>
      <c r="AC48" s="95"/>
      <c r="AD48" s="95"/>
      <c r="AE48" s="95"/>
      <c r="AF48" s="95"/>
      <c r="AG48" s="95"/>
      <c r="AH48" s="95"/>
    </row>
    <row r="49" customFormat="false" ht="12" hidden="false" customHeight="true" outlineLevel="0" collapsed="false">
      <c r="A49" s="47" t="s">
        <v>54</v>
      </c>
      <c r="B49" s="48" t="n">
        <v>216</v>
      </c>
      <c r="C49" s="47" t="s">
        <v>55</v>
      </c>
      <c r="D49" s="90" t="s">
        <v>93</v>
      </c>
      <c r="E49" s="50" t="s">
        <v>51</v>
      </c>
      <c r="F49" s="50" t="n">
        <v>1</v>
      </c>
      <c r="G49" s="92" t="n">
        <v>4</v>
      </c>
      <c r="H49" s="33" t="s">
        <v>61</v>
      </c>
      <c r="I49" s="51" t="s">
        <v>56</v>
      </c>
      <c r="J49" s="33" t="s">
        <v>24</v>
      </c>
      <c r="K49" s="51" t="s">
        <v>57</v>
      </c>
      <c r="L49" s="87" t="s">
        <v>26</v>
      </c>
      <c r="M49" s="55" t="s">
        <v>104</v>
      </c>
      <c r="N49" s="33" t="s">
        <v>24</v>
      </c>
      <c r="O49" s="111" t="s">
        <v>771</v>
      </c>
      <c r="P49" s="92" t="n">
        <v>4</v>
      </c>
      <c r="Q49" s="47" t="s">
        <v>1812</v>
      </c>
      <c r="R49" s="48" t="n">
        <v>225</v>
      </c>
      <c r="S49" s="98" t="s">
        <v>1817</v>
      </c>
      <c r="T49" s="47" t="s">
        <v>1818</v>
      </c>
      <c r="U49" s="33" t="s">
        <v>774</v>
      </c>
      <c r="V49" s="33" t="s">
        <v>774</v>
      </c>
      <c r="W49" s="33" t="s">
        <v>68</v>
      </c>
      <c r="X49" s="33" t="s">
        <v>71</v>
      </c>
      <c r="Y49" s="175" t="n">
        <f aca="false">F49*G49*2</f>
        <v>8</v>
      </c>
      <c r="Z49" s="175" t="str">
        <f aca="false">IF(X49="N",Y49,"0")</f>
        <v>0</v>
      </c>
      <c r="AA49" s="175" t="n">
        <f aca="false">IF(X49="P",Y49,"0")</f>
        <v>8</v>
      </c>
      <c r="AB49" s="95"/>
      <c r="AC49" s="95"/>
      <c r="AD49" s="95"/>
      <c r="AE49" s="95"/>
      <c r="AF49" s="95"/>
      <c r="AG49" s="95"/>
      <c r="AH49" s="95"/>
    </row>
    <row r="50" customFormat="false" ht="12" hidden="false" customHeight="true" outlineLevel="0" collapsed="false">
      <c r="A50" s="47" t="s">
        <v>54</v>
      </c>
      <c r="B50" s="48" t="n">
        <v>216</v>
      </c>
      <c r="C50" s="47" t="s">
        <v>55</v>
      </c>
      <c r="D50" s="90" t="s">
        <v>94</v>
      </c>
      <c r="E50" s="50" t="s">
        <v>51</v>
      </c>
      <c r="F50" s="50" t="n">
        <v>1</v>
      </c>
      <c r="G50" s="92" t="n">
        <v>4</v>
      </c>
      <c r="H50" s="33" t="s">
        <v>61</v>
      </c>
      <c r="I50" s="51" t="s">
        <v>56</v>
      </c>
      <c r="J50" s="33" t="s">
        <v>24</v>
      </c>
      <c r="K50" s="51" t="s">
        <v>57</v>
      </c>
      <c r="L50" s="87" t="s">
        <v>26</v>
      </c>
      <c r="M50" s="55" t="s">
        <v>104</v>
      </c>
      <c r="N50" s="33" t="s">
        <v>24</v>
      </c>
      <c r="O50" s="111" t="s">
        <v>771</v>
      </c>
      <c r="P50" s="92" t="n">
        <v>4</v>
      </c>
      <c r="Q50" s="47" t="s">
        <v>1812</v>
      </c>
      <c r="R50" s="48" t="n">
        <v>225</v>
      </c>
      <c r="S50" s="98" t="s">
        <v>1817</v>
      </c>
      <c r="T50" s="47" t="s">
        <v>1818</v>
      </c>
      <c r="U50" s="33" t="s">
        <v>774</v>
      </c>
      <c r="V50" s="33" t="s">
        <v>774</v>
      </c>
      <c r="W50" s="33" t="s">
        <v>68</v>
      </c>
      <c r="X50" s="33" t="s">
        <v>71</v>
      </c>
      <c r="Y50" s="175" t="n">
        <f aca="false">F50*G50*2</f>
        <v>8</v>
      </c>
      <c r="Z50" s="175" t="str">
        <f aca="false">IF(X50="N",Y50,"0")</f>
        <v>0</v>
      </c>
      <c r="AA50" s="175" t="n">
        <f aca="false">IF(X50="P",Y50,"0")</f>
        <v>8</v>
      </c>
      <c r="AB50" s="95"/>
      <c r="AC50" s="95"/>
      <c r="AD50" s="95"/>
      <c r="AE50" s="95"/>
      <c r="AF50" s="95"/>
      <c r="AG50" s="95"/>
      <c r="AH50" s="95"/>
    </row>
    <row r="51" customFormat="false" ht="12" hidden="false" customHeight="true" outlineLevel="0" collapsed="false">
      <c r="A51" s="47" t="s">
        <v>54</v>
      </c>
      <c r="B51" s="48" t="n">
        <v>216</v>
      </c>
      <c r="C51" s="47" t="s">
        <v>55</v>
      </c>
      <c r="D51" s="90" t="s">
        <v>95</v>
      </c>
      <c r="E51" s="50" t="s">
        <v>51</v>
      </c>
      <c r="F51" s="50" t="n">
        <v>1</v>
      </c>
      <c r="G51" s="92" t="n">
        <v>5</v>
      </c>
      <c r="H51" s="33" t="s">
        <v>61</v>
      </c>
      <c r="I51" s="51" t="s">
        <v>56</v>
      </c>
      <c r="J51" s="33" t="s">
        <v>24</v>
      </c>
      <c r="K51" s="51" t="s">
        <v>57</v>
      </c>
      <c r="L51" s="87" t="s">
        <v>26</v>
      </c>
      <c r="M51" s="55" t="s">
        <v>104</v>
      </c>
      <c r="N51" s="33" t="s">
        <v>24</v>
      </c>
      <c r="O51" s="111" t="s">
        <v>771</v>
      </c>
      <c r="P51" s="92" t="n">
        <v>5</v>
      </c>
      <c r="Q51" s="47" t="s">
        <v>1812</v>
      </c>
      <c r="R51" s="48" t="n">
        <v>225</v>
      </c>
      <c r="S51" s="98" t="s">
        <v>1817</v>
      </c>
      <c r="T51" s="47" t="s">
        <v>1818</v>
      </c>
      <c r="U51" s="33" t="s">
        <v>774</v>
      </c>
      <c r="V51" s="33" t="s">
        <v>774</v>
      </c>
      <c r="W51" s="33" t="s">
        <v>68</v>
      </c>
      <c r="X51" s="33" t="s">
        <v>71</v>
      </c>
      <c r="Y51" s="175" t="n">
        <f aca="false">F51*G51*2</f>
        <v>10</v>
      </c>
      <c r="Z51" s="175" t="str">
        <f aca="false">IF(X51="N",Y51,"0")</f>
        <v>0</v>
      </c>
      <c r="AA51" s="175" t="n">
        <f aca="false">IF(X51="P",Y51,"0")</f>
        <v>10</v>
      </c>
      <c r="AB51" s="95"/>
      <c r="AC51" s="95"/>
      <c r="AD51" s="95"/>
      <c r="AE51" s="95"/>
      <c r="AF51" s="95"/>
      <c r="AG51" s="95"/>
      <c r="AH51" s="95"/>
    </row>
    <row r="52" customFormat="false" ht="12" hidden="false" customHeight="true" outlineLevel="0" collapsed="false">
      <c r="A52" s="47" t="s">
        <v>54</v>
      </c>
      <c r="B52" s="48" t="n">
        <v>216</v>
      </c>
      <c r="C52" s="47" t="s">
        <v>55</v>
      </c>
      <c r="D52" s="90" t="s">
        <v>96</v>
      </c>
      <c r="E52" s="50" t="s">
        <v>51</v>
      </c>
      <c r="F52" s="50" t="n">
        <v>1</v>
      </c>
      <c r="G52" s="92" t="n">
        <v>5</v>
      </c>
      <c r="H52" s="33" t="s">
        <v>61</v>
      </c>
      <c r="I52" s="51" t="s">
        <v>56</v>
      </c>
      <c r="J52" s="33" t="s">
        <v>24</v>
      </c>
      <c r="K52" s="51" t="s">
        <v>57</v>
      </c>
      <c r="L52" s="87" t="s">
        <v>26</v>
      </c>
      <c r="M52" s="55" t="s">
        <v>104</v>
      </c>
      <c r="N52" s="33" t="s">
        <v>24</v>
      </c>
      <c r="O52" s="111" t="s">
        <v>771</v>
      </c>
      <c r="P52" s="92" t="n">
        <v>5</v>
      </c>
      <c r="Q52" s="47" t="s">
        <v>1812</v>
      </c>
      <c r="R52" s="48" t="n">
        <v>225</v>
      </c>
      <c r="S52" s="98" t="s">
        <v>1817</v>
      </c>
      <c r="T52" s="47" t="s">
        <v>1818</v>
      </c>
      <c r="U52" s="33" t="s">
        <v>774</v>
      </c>
      <c r="V52" s="33" t="s">
        <v>774</v>
      </c>
      <c r="W52" s="33" t="s">
        <v>68</v>
      </c>
      <c r="X52" s="33" t="s">
        <v>71</v>
      </c>
      <c r="Y52" s="175" t="n">
        <f aca="false">F52*G52*2</f>
        <v>10</v>
      </c>
      <c r="Z52" s="175" t="str">
        <f aca="false">IF(X52="N",Y52,"0")</f>
        <v>0</v>
      </c>
      <c r="AA52" s="175" t="n">
        <f aca="false">IF(X52="P",Y52,"0")</f>
        <v>10</v>
      </c>
      <c r="AB52" s="95"/>
      <c r="AC52" s="95"/>
      <c r="AD52" s="95"/>
      <c r="AE52" s="95"/>
      <c r="AF52" s="95"/>
      <c r="AG52" s="95"/>
      <c r="AH52" s="95"/>
    </row>
    <row r="53" customFormat="false" ht="12" hidden="false" customHeight="true" outlineLevel="0" collapsed="false">
      <c r="A53" s="47" t="s">
        <v>54</v>
      </c>
      <c r="B53" s="48" t="n">
        <v>216</v>
      </c>
      <c r="C53" s="47" t="s">
        <v>55</v>
      </c>
      <c r="D53" s="90" t="s">
        <v>97</v>
      </c>
      <c r="E53" s="50" t="s">
        <v>51</v>
      </c>
      <c r="F53" s="50" t="n">
        <v>1</v>
      </c>
      <c r="G53" s="92" t="n">
        <v>5</v>
      </c>
      <c r="H53" s="33" t="s">
        <v>61</v>
      </c>
      <c r="I53" s="51" t="s">
        <v>56</v>
      </c>
      <c r="J53" s="33" t="s">
        <v>24</v>
      </c>
      <c r="K53" s="51" t="s">
        <v>57</v>
      </c>
      <c r="L53" s="87" t="s">
        <v>26</v>
      </c>
      <c r="M53" s="55" t="s">
        <v>104</v>
      </c>
      <c r="N53" s="33" t="s">
        <v>24</v>
      </c>
      <c r="O53" s="111" t="s">
        <v>771</v>
      </c>
      <c r="P53" s="92" t="n">
        <v>5</v>
      </c>
      <c r="Q53" s="47" t="s">
        <v>1812</v>
      </c>
      <c r="R53" s="48" t="n">
        <v>225</v>
      </c>
      <c r="S53" s="98" t="s">
        <v>1817</v>
      </c>
      <c r="T53" s="47" t="s">
        <v>1818</v>
      </c>
      <c r="U53" s="33" t="s">
        <v>774</v>
      </c>
      <c r="V53" s="33" t="s">
        <v>774</v>
      </c>
      <c r="W53" s="33" t="s">
        <v>68</v>
      </c>
      <c r="X53" s="33" t="s">
        <v>71</v>
      </c>
      <c r="Y53" s="175" t="n">
        <f aca="false">F53*G53*2</f>
        <v>10</v>
      </c>
      <c r="Z53" s="175" t="str">
        <f aca="false">IF(X53="N",Y53,"0")</f>
        <v>0</v>
      </c>
      <c r="AA53" s="175" t="n">
        <f aca="false">IF(X53="P",Y53,"0")</f>
        <v>10</v>
      </c>
      <c r="AB53" s="95"/>
      <c r="AC53" s="95"/>
      <c r="AD53" s="95"/>
      <c r="AE53" s="95"/>
      <c r="AF53" s="95"/>
      <c r="AG53" s="95"/>
      <c r="AH53" s="95"/>
    </row>
    <row r="54" customFormat="false" ht="12" hidden="false" customHeight="true" outlineLevel="0" collapsed="false">
      <c r="A54" s="47" t="s">
        <v>54</v>
      </c>
      <c r="B54" s="48" t="n">
        <v>216</v>
      </c>
      <c r="C54" s="47" t="s">
        <v>55</v>
      </c>
      <c r="D54" s="90" t="s">
        <v>98</v>
      </c>
      <c r="E54" s="50" t="s">
        <v>51</v>
      </c>
      <c r="F54" s="50" t="n">
        <v>1</v>
      </c>
      <c r="G54" s="92" t="n">
        <v>5</v>
      </c>
      <c r="H54" s="33" t="s">
        <v>61</v>
      </c>
      <c r="I54" s="51" t="s">
        <v>56</v>
      </c>
      <c r="J54" s="33" t="s">
        <v>24</v>
      </c>
      <c r="K54" s="51" t="s">
        <v>57</v>
      </c>
      <c r="L54" s="87" t="s">
        <v>26</v>
      </c>
      <c r="M54" s="55" t="s">
        <v>104</v>
      </c>
      <c r="N54" s="33" t="s">
        <v>24</v>
      </c>
      <c r="O54" s="111" t="s">
        <v>771</v>
      </c>
      <c r="P54" s="92" t="n">
        <v>5</v>
      </c>
      <c r="Q54" s="47" t="s">
        <v>1812</v>
      </c>
      <c r="R54" s="48" t="n">
        <v>225</v>
      </c>
      <c r="S54" s="98" t="s">
        <v>1817</v>
      </c>
      <c r="T54" s="47" t="s">
        <v>1818</v>
      </c>
      <c r="U54" s="33" t="s">
        <v>774</v>
      </c>
      <c r="V54" s="33" t="s">
        <v>774</v>
      </c>
      <c r="W54" s="33" t="s">
        <v>68</v>
      </c>
      <c r="X54" s="33" t="s">
        <v>71</v>
      </c>
      <c r="Y54" s="175" t="n">
        <f aca="false">F54*G54*2</f>
        <v>10</v>
      </c>
      <c r="Z54" s="175" t="str">
        <f aca="false">IF(X54="N",Y54,"0")</f>
        <v>0</v>
      </c>
      <c r="AA54" s="175" t="n">
        <f aca="false">IF(X54="P",Y54,"0")</f>
        <v>10</v>
      </c>
      <c r="AB54" s="95"/>
      <c r="AC54" s="95"/>
      <c r="AD54" s="95"/>
      <c r="AE54" s="95"/>
      <c r="AF54" s="95"/>
      <c r="AG54" s="95"/>
      <c r="AH54" s="95"/>
    </row>
    <row r="55" customFormat="false" ht="12" hidden="false" customHeight="true" outlineLevel="0" collapsed="false">
      <c r="A55" s="47" t="s">
        <v>54</v>
      </c>
      <c r="B55" s="48" t="n">
        <v>216</v>
      </c>
      <c r="C55" s="47" t="s">
        <v>55</v>
      </c>
      <c r="D55" s="90" t="s">
        <v>99</v>
      </c>
      <c r="E55" s="50" t="s">
        <v>51</v>
      </c>
      <c r="F55" s="50" t="n">
        <v>1</v>
      </c>
      <c r="G55" s="92" t="n">
        <v>5</v>
      </c>
      <c r="H55" s="33" t="s">
        <v>61</v>
      </c>
      <c r="I55" s="51" t="s">
        <v>56</v>
      </c>
      <c r="J55" s="33" t="s">
        <v>24</v>
      </c>
      <c r="K55" s="51" t="s">
        <v>57</v>
      </c>
      <c r="L55" s="87" t="s">
        <v>26</v>
      </c>
      <c r="M55" s="55" t="s">
        <v>104</v>
      </c>
      <c r="N55" s="33" t="s">
        <v>24</v>
      </c>
      <c r="O55" s="111" t="s">
        <v>771</v>
      </c>
      <c r="P55" s="92" t="n">
        <v>5</v>
      </c>
      <c r="Q55" s="47" t="s">
        <v>1812</v>
      </c>
      <c r="R55" s="48" t="n">
        <v>225</v>
      </c>
      <c r="S55" s="98" t="s">
        <v>1817</v>
      </c>
      <c r="T55" s="47" t="s">
        <v>1818</v>
      </c>
      <c r="U55" s="33" t="s">
        <v>774</v>
      </c>
      <c r="V55" s="33" t="s">
        <v>774</v>
      </c>
      <c r="W55" s="33" t="s">
        <v>68</v>
      </c>
      <c r="X55" s="33" t="s">
        <v>71</v>
      </c>
      <c r="Y55" s="175" t="n">
        <f aca="false">F55*G55*2</f>
        <v>10</v>
      </c>
      <c r="Z55" s="175" t="str">
        <f aca="false">IF(X55="N",Y55,"0")</f>
        <v>0</v>
      </c>
      <c r="AA55" s="175" t="n">
        <f aca="false">IF(X55="P",Y55,"0")</f>
        <v>10</v>
      </c>
      <c r="AB55" s="95"/>
      <c r="AC55" s="95"/>
      <c r="AD55" s="95"/>
      <c r="AE55" s="95"/>
      <c r="AF55" s="95"/>
      <c r="AG55" s="95"/>
      <c r="AH55" s="95"/>
    </row>
    <row r="56" customFormat="false" ht="12" hidden="false" customHeight="true" outlineLevel="0" collapsed="false">
      <c r="A56" s="47" t="s">
        <v>54</v>
      </c>
      <c r="B56" s="48" t="n">
        <v>216</v>
      </c>
      <c r="C56" s="47" t="s">
        <v>55</v>
      </c>
      <c r="D56" s="90" t="s">
        <v>100</v>
      </c>
      <c r="E56" s="50" t="s">
        <v>51</v>
      </c>
      <c r="F56" s="50" t="n">
        <v>1</v>
      </c>
      <c r="G56" s="92" t="n">
        <v>5</v>
      </c>
      <c r="H56" s="33" t="s">
        <v>61</v>
      </c>
      <c r="I56" s="51" t="s">
        <v>56</v>
      </c>
      <c r="J56" s="33" t="s">
        <v>24</v>
      </c>
      <c r="K56" s="51" t="s">
        <v>57</v>
      </c>
      <c r="L56" s="87" t="s">
        <v>26</v>
      </c>
      <c r="M56" s="55" t="s">
        <v>104</v>
      </c>
      <c r="N56" s="33" t="s">
        <v>24</v>
      </c>
      <c r="O56" s="111" t="s">
        <v>771</v>
      </c>
      <c r="P56" s="92" t="n">
        <v>5</v>
      </c>
      <c r="Q56" s="47" t="s">
        <v>1812</v>
      </c>
      <c r="R56" s="48" t="n">
        <v>225</v>
      </c>
      <c r="S56" s="98" t="s">
        <v>1817</v>
      </c>
      <c r="T56" s="47" t="s">
        <v>1818</v>
      </c>
      <c r="U56" s="33" t="s">
        <v>774</v>
      </c>
      <c r="V56" s="33" t="s">
        <v>774</v>
      </c>
      <c r="W56" s="33" t="s">
        <v>68</v>
      </c>
      <c r="X56" s="33" t="s">
        <v>71</v>
      </c>
      <c r="Y56" s="175" t="n">
        <f aca="false">F56*G56*2</f>
        <v>10</v>
      </c>
      <c r="Z56" s="175" t="str">
        <f aca="false">IF(X56="N",Y56,"0")</f>
        <v>0</v>
      </c>
      <c r="AA56" s="175" t="n">
        <f aca="false">IF(X56="P",Y56,"0")</f>
        <v>10</v>
      </c>
      <c r="AB56" s="95"/>
      <c r="AC56" s="95"/>
      <c r="AD56" s="95"/>
      <c r="AE56" s="95"/>
      <c r="AF56" s="95"/>
      <c r="AG56" s="95"/>
      <c r="AH56" s="95"/>
    </row>
    <row r="57" customFormat="false" ht="12" hidden="false" customHeight="true" outlineLevel="0" collapsed="false">
      <c r="A57" s="47" t="s">
        <v>54</v>
      </c>
      <c r="B57" s="48" t="n">
        <v>216</v>
      </c>
      <c r="C57" s="47" t="s">
        <v>55</v>
      </c>
      <c r="D57" s="90" t="s">
        <v>101</v>
      </c>
      <c r="E57" s="50" t="s">
        <v>51</v>
      </c>
      <c r="F57" s="50" t="n">
        <v>1</v>
      </c>
      <c r="G57" s="92" t="n">
        <v>5</v>
      </c>
      <c r="H57" s="33" t="s">
        <v>61</v>
      </c>
      <c r="I57" s="51" t="s">
        <v>56</v>
      </c>
      <c r="J57" s="33" t="s">
        <v>24</v>
      </c>
      <c r="K57" s="51" t="s">
        <v>57</v>
      </c>
      <c r="L57" s="87" t="s">
        <v>26</v>
      </c>
      <c r="M57" s="55" t="s">
        <v>104</v>
      </c>
      <c r="N57" s="33" t="s">
        <v>24</v>
      </c>
      <c r="O57" s="111" t="s">
        <v>771</v>
      </c>
      <c r="P57" s="92" t="n">
        <v>5</v>
      </c>
      <c r="Q57" s="47" t="s">
        <v>1812</v>
      </c>
      <c r="R57" s="48" t="n">
        <v>225</v>
      </c>
      <c r="S57" s="98" t="s">
        <v>1817</v>
      </c>
      <c r="T57" s="47" t="s">
        <v>1818</v>
      </c>
      <c r="U57" s="33" t="s">
        <v>774</v>
      </c>
      <c r="V57" s="33" t="s">
        <v>774</v>
      </c>
      <c r="W57" s="33" t="s">
        <v>68</v>
      </c>
      <c r="X57" s="33" t="s">
        <v>71</v>
      </c>
      <c r="Y57" s="175" t="n">
        <f aca="false">F57*G57*2</f>
        <v>10</v>
      </c>
      <c r="Z57" s="175" t="str">
        <f aca="false">IF(X57="N",Y57,"0")</f>
        <v>0</v>
      </c>
      <c r="AA57" s="175" t="n">
        <f aca="false">IF(X57="P",Y57,"0")</f>
        <v>10</v>
      </c>
      <c r="AB57" s="95"/>
      <c r="AC57" s="95"/>
      <c r="AD57" s="95"/>
      <c r="AE57" s="95"/>
      <c r="AF57" s="95"/>
      <c r="AG57" s="95"/>
      <c r="AH57" s="95"/>
    </row>
    <row r="58" customFormat="false" ht="12" hidden="false" customHeight="true" outlineLevel="0" collapsed="false">
      <c r="A58" s="47" t="s">
        <v>54</v>
      </c>
      <c r="B58" s="48" t="n">
        <v>216</v>
      </c>
      <c r="C58" s="47" t="s">
        <v>55</v>
      </c>
      <c r="D58" s="90" t="s">
        <v>102</v>
      </c>
      <c r="E58" s="50" t="s">
        <v>51</v>
      </c>
      <c r="F58" s="50" t="n">
        <v>1</v>
      </c>
      <c r="G58" s="92" t="n">
        <v>5</v>
      </c>
      <c r="H58" s="33" t="s">
        <v>61</v>
      </c>
      <c r="I58" s="51" t="s">
        <v>56</v>
      </c>
      <c r="J58" s="33" t="s">
        <v>24</v>
      </c>
      <c r="K58" s="51" t="s">
        <v>57</v>
      </c>
      <c r="L58" s="87" t="s">
        <v>26</v>
      </c>
      <c r="M58" s="55" t="s">
        <v>104</v>
      </c>
      <c r="N58" s="33" t="s">
        <v>24</v>
      </c>
      <c r="O58" s="111" t="s">
        <v>771</v>
      </c>
      <c r="P58" s="92" t="n">
        <v>5</v>
      </c>
      <c r="Q58" s="47" t="s">
        <v>1812</v>
      </c>
      <c r="R58" s="48" t="n">
        <v>225</v>
      </c>
      <c r="S58" s="98" t="s">
        <v>1817</v>
      </c>
      <c r="T58" s="47" t="s">
        <v>1818</v>
      </c>
      <c r="U58" s="33" t="s">
        <v>774</v>
      </c>
      <c r="V58" s="33" t="s">
        <v>774</v>
      </c>
      <c r="W58" s="33" t="s">
        <v>68</v>
      </c>
      <c r="X58" s="33" t="s">
        <v>71</v>
      </c>
      <c r="Y58" s="175" t="n">
        <f aca="false">F58*G58*2</f>
        <v>10</v>
      </c>
      <c r="Z58" s="175" t="str">
        <f aca="false">IF(X58="N",Y58,"0")</f>
        <v>0</v>
      </c>
      <c r="AA58" s="175" t="n">
        <f aca="false">IF(X58="P",Y58,"0")</f>
        <v>10</v>
      </c>
      <c r="AB58" s="96"/>
      <c r="AC58" s="95"/>
      <c r="AD58" s="95"/>
      <c r="AE58" s="95"/>
      <c r="AF58" s="95"/>
      <c r="AG58" s="95"/>
      <c r="AH58" s="95"/>
    </row>
    <row r="59" customFormat="false" ht="12" hidden="false" customHeight="true" outlineLevel="0" collapsed="false">
      <c r="A59" s="47" t="s">
        <v>54</v>
      </c>
      <c r="B59" s="48" t="n">
        <v>216</v>
      </c>
      <c r="C59" s="47" t="s">
        <v>55</v>
      </c>
      <c r="D59" s="90" t="s">
        <v>103</v>
      </c>
      <c r="E59" s="50" t="s">
        <v>51</v>
      </c>
      <c r="F59" s="50" t="n">
        <v>1</v>
      </c>
      <c r="G59" s="92" t="n">
        <v>5</v>
      </c>
      <c r="H59" s="33" t="s">
        <v>61</v>
      </c>
      <c r="I59" s="51" t="s">
        <v>56</v>
      </c>
      <c r="J59" s="33" t="s">
        <v>24</v>
      </c>
      <c r="K59" s="51" t="s">
        <v>57</v>
      </c>
      <c r="L59" s="87" t="s">
        <v>26</v>
      </c>
      <c r="M59" s="55" t="s">
        <v>104</v>
      </c>
      <c r="N59" s="33" t="s">
        <v>24</v>
      </c>
      <c r="O59" s="111" t="s">
        <v>771</v>
      </c>
      <c r="P59" s="92" t="n">
        <v>5</v>
      </c>
      <c r="Q59" s="47" t="s">
        <v>1812</v>
      </c>
      <c r="R59" s="48" t="n">
        <v>225</v>
      </c>
      <c r="S59" s="98" t="s">
        <v>1817</v>
      </c>
      <c r="T59" s="47" t="s">
        <v>1818</v>
      </c>
      <c r="U59" s="33" t="s">
        <v>774</v>
      </c>
      <c r="V59" s="33" t="s">
        <v>774</v>
      </c>
      <c r="W59" s="33" t="s">
        <v>68</v>
      </c>
      <c r="X59" s="33" t="s">
        <v>71</v>
      </c>
      <c r="Y59" s="175" t="n">
        <f aca="false">F59*G59*2</f>
        <v>10</v>
      </c>
      <c r="Z59" s="175" t="str">
        <f aca="false">IF(X59="N",Y59,"0")</f>
        <v>0</v>
      </c>
      <c r="AA59" s="175" t="n">
        <f aca="false">IF(X59="P",Y59,"0")</f>
        <v>10</v>
      </c>
      <c r="AB59" s="96"/>
      <c r="AC59" s="95"/>
      <c r="AD59" s="95"/>
      <c r="AE59" s="95"/>
      <c r="AF59" s="95"/>
      <c r="AG59" s="95"/>
      <c r="AH59" s="95"/>
    </row>
    <row r="60" customFormat="false" ht="12" hidden="false" customHeight="true" outlineLevel="0" collapsed="false">
      <c r="A60" s="77"/>
      <c r="B60" s="78"/>
      <c r="C60" s="77"/>
      <c r="D60" s="79"/>
      <c r="E60" s="79"/>
      <c r="F60" s="79"/>
      <c r="G60" s="112" t="n">
        <f aca="false">SUM(G36:G59)</f>
        <v>105</v>
      </c>
      <c r="H60" s="79"/>
      <c r="I60" s="81"/>
      <c r="J60" s="113"/>
      <c r="K60" s="114"/>
      <c r="L60" s="82"/>
      <c r="M60" s="115" t="n">
        <f aca="false">G60-P60</f>
        <v>0</v>
      </c>
      <c r="N60" s="338"/>
      <c r="O60" s="117"/>
      <c r="P60" s="112" t="n">
        <f aca="false">SUM(P36:P59)</f>
        <v>105</v>
      </c>
      <c r="Q60" s="118"/>
      <c r="R60" s="78"/>
      <c r="S60" s="119"/>
      <c r="T60" s="120"/>
      <c r="U60" s="121"/>
      <c r="V60" s="121"/>
      <c r="W60" s="79"/>
      <c r="X60" s="79"/>
      <c r="Y60" s="175" t="n">
        <f aca="false">F60*G60*2</f>
        <v>0</v>
      </c>
      <c r="Z60" s="175" t="str">
        <f aca="false">IF(X60="N",Y60,"0")</f>
        <v>0</v>
      </c>
      <c r="AA60" s="175" t="str">
        <f aca="false">IF(X60="P",Y60,"0")</f>
        <v>0</v>
      </c>
      <c r="AB60" s="79"/>
      <c r="AC60" s="86"/>
      <c r="AD60" s="79"/>
      <c r="AE60" s="79"/>
      <c r="AF60" s="79"/>
    </row>
    <row r="61" customFormat="false" ht="12" hidden="false" customHeight="true" outlineLevel="0" collapsed="false">
      <c r="A61" s="152"/>
      <c r="B61" s="152"/>
      <c r="C61" s="344" t="s">
        <v>169</v>
      </c>
      <c r="D61" s="152"/>
      <c r="E61" s="152"/>
      <c r="F61" s="152"/>
      <c r="G61" s="154"/>
      <c r="H61" s="152"/>
      <c r="I61" s="154"/>
      <c r="J61" s="350"/>
      <c r="K61" s="154"/>
      <c r="L61" s="154"/>
      <c r="M61" s="152"/>
      <c r="N61" s="350"/>
      <c r="O61" s="156"/>
      <c r="P61" s="152"/>
      <c r="Q61" s="152"/>
      <c r="R61" s="152"/>
      <c r="S61" s="137"/>
      <c r="T61" s="152"/>
      <c r="U61" s="152"/>
      <c r="V61" s="152"/>
      <c r="W61" s="152"/>
      <c r="X61" s="152"/>
      <c r="Y61" s="175" t="n">
        <f aca="false">F61*G61*2</f>
        <v>0</v>
      </c>
      <c r="Z61" s="175" t="str">
        <f aca="false">IF(X61="N",Y61,"0")</f>
        <v>0</v>
      </c>
      <c r="AA61" s="175" t="str">
        <f aca="false">IF(X61="P",Y61,"0")</f>
        <v>0</v>
      </c>
      <c r="AB61" s="152"/>
      <c r="AC61" s="152"/>
      <c r="AD61" s="152"/>
      <c r="AE61" s="152"/>
      <c r="AF61" s="152"/>
    </row>
    <row r="62" customFormat="false" ht="12" hidden="false" customHeight="true" outlineLevel="0" collapsed="false">
      <c r="A62" s="152"/>
      <c r="B62" s="152"/>
      <c r="C62" s="152"/>
      <c r="D62" s="152"/>
      <c r="E62" s="152"/>
      <c r="F62" s="152"/>
      <c r="G62" s="152"/>
      <c r="H62" s="152"/>
      <c r="I62" s="152"/>
      <c r="J62" s="152"/>
      <c r="K62" s="152"/>
      <c r="L62" s="45" t="s">
        <v>26</v>
      </c>
      <c r="M62" s="152"/>
      <c r="N62" s="350"/>
      <c r="O62" s="156"/>
      <c r="P62" s="152"/>
      <c r="Q62" s="152"/>
      <c r="R62" s="152"/>
      <c r="S62" s="137"/>
      <c r="T62" s="152"/>
      <c r="U62" s="152"/>
      <c r="V62" s="152"/>
      <c r="W62" s="152"/>
      <c r="X62" s="152"/>
      <c r="Y62" s="175" t="n">
        <f aca="false">F62*G62*2</f>
        <v>0</v>
      </c>
      <c r="Z62" s="175" t="str">
        <f aca="false">IF(X62="N",Y62,"0")</f>
        <v>0</v>
      </c>
      <c r="AA62" s="175" t="str">
        <f aca="false">IF(X62="P",Y62,"0")</f>
        <v>0</v>
      </c>
      <c r="AB62" s="152"/>
      <c r="AC62" s="152"/>
      <c r="AD62" s="152"/>
      <c r="AE62" s="152"/>
      <c r="AF62" s="152"/>
    </row>
    <row r="63" customFormat="false" ht="12" hidden="false" customHeight="true" outlineLevel="0" collapsed="false">
      <c r="A63" s="47" t="s">
        <v>1819</v>
      </c>
      <c r="B63" s="48" t="n">
        <v>0</v>
      </c>
      <c r="C63" s="56" t="s">
        <v>1813</v>
      </c>
      <c r="D63" s="47" t="s">
        <v>767</v>
      </c>
      <c r="E63" s="33" t="s">
        <v>51</v>
      </c>
      <c r="F63" s="33" t="n">
        <v>24</v>
      </c>
      <c r="G63" s="125" t="n">
        <v>7</v>
      </c>
      <c r="H63" s="33" t="s">
        <v>61</v>
      </c>
      <c r="I63" s="32" t="s">
        <v>110</v>
      </c>
      <c r="J63" s="33" t="s">
        <v>24</v>
      </c>
      <c r="K63" s="32" t="s">
        <v>111</v>
      </c>
      <c r="L63" s="52" t="s">
        <v>26</v>
      </c>
      <c r="M63" s="33" t="s">
        <v>112</v>
      </c>
      <c r="N63" s="33" t="s">
        <v>24</v>
      </c>
      <c r="O63" s="126" t="s">
        <v>1725</v>
      </c>
      <c r="P63" s="127" t="n">
        <v>7</v>
      </c>
      <c r="Q63" s="47" t="s">
        <v>114</v>
      </c>
      <c r="R63" s="48" t="n">
        <v>19.3</v>
      </c>
      <c r="S63" s="98" t="s">
        <v>1726</v>
      </c>
      <c r="T63" s="47" t="s">
        <v>116</v>
      </c>
      <c r="U63" s="33" t="s">
        <v>117</v>
      </c>
      <c r="V63" s="33" t="s">
        <v>117</v>
      </c>
      <c r="W63" s="33" t="s">
        <v>68</v>
      </c>
      <c r="X63" s="33" t="s">
        <v>71</v>
      </c>
      <c r="Y63" s="175" t="n">
        <f aca="false">F63*G63*2</f>
        <v>336</v>
      </c>
      <c r="Z63" s="175" t="str">
        <f aca="false">IF(X63="N",Y63,"0")</f>
        <v>0</v>
      </c>
      <c r="AA63" s="175" t="n">
        <f aca="false">IF(X63="P",Y63,"0")</f>
        <v>336</v>
      </c>
      <c r="AB63" s="33"/>
      <c r="AC63" s="75"/>
      <c r="AD63" s="33"/>
      <c r="AE63" s="33"/>
      <c r="AF63" s="33"/>
    </row>
    <row r="64" customFormat="false" ht="12" hidden="false" customHeight="true" outlineLevel="0" collapsed="false">
      <c r="A64" s="47" t="s">
        <v>181</v>
      </c>
      <c r="B64" s="48" t="n">
        <v>185</v>
      </c>
      <c r="C64" s="47" t="s">
        <v>55</v>
      </c>
      <c r="D64" s="47" t="s">
        <v>767</v>
      </c>
      <c r="E64" s="33" t="s">
        <v>51</v>
      </c>
      <c r="F64" s="33" t="n">
        <v>24</v>
      </c>
      <c r="G64" s="33" t="n">
        <v>25</v>
      </c>
      <c r="H64" s="33"/>
      <c r="I64" s="51" t="s">
        <v>182</v>
      </c>
      <c r="J64" s="33" t="s">
        <v>24</v>
      </c>
      <c r="K64" s="32" t="s">
        <v>234</v>
      </c>
      <c r="L64" s="52" t="s">
        <v>26</v>
      </c>
      <c r="M64" s="33" t="s">
        <v>104</v>
      </c>
      <c r="N64" s="33" t="s">
        <v>24</v>
      </c>
      <c r="O64" s="55"/>
      <c r="P64" s="33" t="n">
        <v>25</v>
      </c>
      <c r="Q64" s="47" t="s">
        <v>114</v>
      </c>
      <c r="R64" s="48" t="n">
        <v>61</v>
      </c>
      <c r="S64" s="98" t="s">
        <v>65</v>
      </c>
      <c r="T64" s="47" t="s">
        <v>183</v>
      </c>
      <c r="U64" s="33" t="s">
        <v>117</v>
      </c>
      <c r="V64" s="33" t="s">
        <v>117</v>
      </c>
      <c r="W64" s="33" t="s">
        <v>68</v>
      </c>
      <c r="X64" s="33" t="s">
        <v>69</v>
      </c>
      <c r="Y64" s="175" t="n">
        <f aca="false">F64*G64*2</f>
        <v>1200</v>
      </c>
      <c r="Z64" s="175" t="n">
        <f aca="false">IF(X64="N",Y64,"0")</f>
        <v>1200</v>
      </c>
      <c r="AA64" s="175" t="str">
        <f aca="false">IF(X64="P",Y64,"0")</f>
        <v>0</v>
      </c>
      <c r="AB64" s="33"/>
      <c r="AC64" s="75"/>
      <c r="AD64" s="33"/>
      <c r="AE64" s="33"/>
      <c r="AF64" s="33"/>
    </row>
    <row r="65" customFormat="false" ht="12" hidden="false" customHeight="true" outlineLevel="0" collapsed="false">
      <c r="A65" s="47" t="s">
        <v>171</v>
      </c>
      <c r="B65" s="48" t="n">
        <v>360</v>
      </c>
      <c r="C65" s="47" t="s">
        <v>114</v>
      </c>
      <c r="D65" s="47" t="s">
        <v>767</v>
      </c>
      <c r="E65" s="33" t="s">
        <v>51</v>
      </c>
      <c r="F65" s="33" t="n">
        <v>24</v>
      </c>
      <c r="G65" s="33" t="n">
        <v>25</v>
      </c>
      <c r="H65" s="33"/>
      <c r="I65" s="51" t="s">
        <v>182</v>
      </c>
      <c r="J65" s="33" t="s">
        <v>24</v>
      </c>
      <c r="K65" s="32" t="s">
        <v>234</v>
      </c>
      <c r="L65" s="45" t="s">
        <v>26</v>
      </c>
      <c r="M65" s="15" t="s">
        <v>104</v>
      </c>
      <c r="N65" s="33" t="s">
        <v>24</v>
      </c>
      <c r="O65" s="128"/>
      <c r="P65" s="15" t="n">
        <v>25</v>
      </c>
      <c r="Q65" s="39" t="s">
        <v>114</v>
      </c>
      <c r="R65" s="40" t="n">
        <v>61</v>
      </c>
      <c r="S65" s="98" t="s">
        <v>65</v>
      </c>
      <c r="T65" s="39" t="s">
        <v>175</v>
      </c>
      <c r="U65" s="15" t="s">
        <v>117</v>
      </c>
      <c r="V65" s="15" t="s">
        <v>117</v>
      </c>
      <c r="W65" s="33" t="s">
        <v>68</v>
      </c>
      <c r="X65" s="33" t="s">
        <v>69</v>
      </c>
      <c r="Y65" s="175" t="n">
        <f aca="false">F65*G65*2</f>
        <v>1200</v>
      </c>
      <c r="Z65" s="175" t="n">
        <f aca="false">IF(X65="N",Y65,"0")</f>
        <v>1200</v>
      </c>
      <c r="AA65" s="175" t="str">
        <f aca="false">IF(X65="P",Y65,"0")</f>
        <v>0</v>
      </c>
      <c r="AB65" s="15"/>
      <c r="AC65" s="46"/>
      <c r="AD65" s="15"/>
      <c r="AE65" s="15"/>
      <c r="AF65" s="15"/>
    </row>
    <row r="66" customFormat="false" ht="12" hidden="false" customHeight="true" outlineLevel="0" collapsed="false">
      <c r="A66" s="39" t="s">
        <v>176</v>
      </c>
      <c r="B66" s="40" t="n">
        <v>19</v>
      </c>
      <c r="C66" s="39" t="s">
        <v>114</v>
      </c>
      <c r="D66" s="47" t="s">
        <v>767</v>
      </c>
      <c r="E66" s="33" t="s">
        <v>51</v>
      </c>
      <c r="F66" s="33" t="n">
        <v>24</v>
      </c>
      <c r="G66" s="15" t="n">
        <v>25</v>
      </c>
      <c r="H66" s="15"/>
      <c r="I66" s="176" t="s">
        <v>1737</v>
      </c>
      <c r="J66" s="33" t="s">
        <v>24</v>
      </c>
      <c r="K66" s="123" t="s">
        <v>178</v>
      </c>
      <c r="L66" s="45" t="s">
        <v>26</v>
      </c>
      <c r="M66" s="15" t="s">
        <v>104</v>
      </c>
      <c r="N66" s="33" t="s">
        <v>24</v>
      </c>
      <c r="O66" s="128" t="s">
        <v>1738</v>
      </c>
      <c r="P66" s="15" t="n">
        <v>25</v>
      </c>
      <c r="Q66" s="39" t="s">
        <v>114</v>
      </c>
      <c r="R66" s="40" t="n">
        <v>60.75</v>
      </c>
      <c r="S66" s="98" t="s">
        <v>1820</v>
      </c>
      <c r="T66" s="39" t="s">
        <v>180</v>
      </c>
      <c r="U66" s="15" t="s">
        <v>117</v>
      </c>
      <c r="V66" s="15" t="s">
        <v>117</v>
      </c>
      <c r="W66" s="33" t="s">
        <v>68</v>
      </c>
      <c r="X66" s="33" t="s">
        <v>71</v>
      </c>
      <c r="Y66" s="175" t="n">
        <f aca="false">F66*G66*2</f>
        <v>1200</v>
      </c>
      <c r="Z66" s="175" t="str">
        <f aca="false">IF(X66="N",Y66,"0")</f>
        <v>0</v>
      </c>
      <c r="AA66" s="175" t="n">
        <f aca="false">IF(X66="P",Y66,"0")</f>
        <v>1200</v>
      </c>
      <c r="AB66" s="15"/>
      <c r="AC66" s="46"/>
      <c r="AD66" s="15"/>
      <c r="AE66" s="15"/>
      <c r="AF66" s="15"/>
    </row>
    <row r="67" customFormat="false" ht="12" hidden="false" customHeight="true" outlineLevel="0" collapsed="false">
      <c r="A67" s="39" t="s">
        <v>200</v>
      </c>
      <c r="B67" s="40" t="n">
        <v>25</v>
      </c>
      <c r="C67" s="39" t="s">
        <v>114</v>
      </c>
      <c r="D67" s="47" t="s">
        <v>767</v>
      </c>
      <c r="E67" s="33" t="s">
        <v>51</v>
      </c>
      <c r="F67" s="33" t="n">
        <v>24</v>
      </c>
      <c r="G67" s="15" t="n">
        <v>25</v>
      </c>
      <c r="H67" s="15"/>
      <c r="I67" s="51" t="s">
        <v>1821</v>
      </c>
      <c r="J67" s="33" t="s">
        <v>24</v>
      </c>
      <c r="K67" s="123" t="s">
        <v>202</v>
      </c>
      <c r="L67" s="52" t="s">
        <v>26</v>
      </c>
      <c r="M67" s="55" t="s">
        <v>133</v>
      </c>
      <c r="N67" s="33" t="s">
        <v>24</v>
      </c>
      <c r="O67" s="110" t="s">
        <v>1585</v>
      </c>
      <c r="P67" s="53" t="n">
        <v>25</v>
      </c>
      <c r="Q67" s="47" t="s">
        <v>114</v>
      </c>
      <c r="R67" s="48" t="n">
        <v>24.73</v>
      </c>
      <c r="S67" s="98" t="s">
        <v>786</v>
      </c>
      <c r="T67" s="47" t="s">
        <v>136</v>
      </c>
      <c r="U67" s="33" t="s">
        <v>117</v>
      </c>
      <c r="V67" s="33" t="s">
        <v>117</v>
      </c>
      <c r="W67" s="33" t="s">
        <v>68</v>
      </c>
      <c r="X67" s="33" t="s">
        <v>71</v>
      </c>
      <c r="Y67" s="175" t="n">
        <f aca="false">F67*G67*2</f>
        <v>1200</v>
      </c>
      <c r="Z67" s="175" t="str">
        <f aca="false">IF(X67="N",Y67,"0")</f>
        <v>0</v>
      </c>
      <c r="AA67" s="175" t="n">
        <f aca="false">IF(X67="P",Y67,"0")</f>
        <v>1200</v>
      </c>
      <c r="AB67" s="33"/>
      <c r="AC67" s="75"/>
      <c r="AD67" s="33"/>
      <c r="AE67" s="33"/>
      <c r="AF67" s="33"/>
    </row>
    <row r="68" customFormat="false" ht="12" hidden="false" customHeight="true" outlineLevel="0" collapsed="false">
      <c r="A68" s="39" t="s">
        <v>184</v>
      </c>
      <c r="B68" s="40" t="n">
        <v>26.35</v>
      </c>
      <c r="C68" s="39" t="s">
        <v>114</v>
      </c>
      <c r="D68" s="47" t="s">
        <v>767</v>
      </c>
      <c r="E68" s="33" t="s">
        <v>51</v>
      </c>
      <c r="F68" s="33" t="n">
        <v>24</v>
      </c>
      <c r="G68" s="15" t="n">
        <v>20</v>
      </c>
      <c r="H68" s="15" t="s">
        <v>61</v>
      </c>
      <c r="I68" s="176" t="s">
        <v>1741</v>
      </c>
      <c r="J68" s="33" t="s">
        <v>24</v>
      </c>
      <c r="K68" s="123" t="s">
        <v>139</v>
      </c>
      <c r="L68" s="45" t="s">
        <v>26</v>
      </c>
      <c r="M68" s="55" t="s">
        <v>133</v>
      </c>
      <c r="N68" s="33" t="s">
        <v>24</v>
      </c>
      <c r="O68" s="110" t="s">
        <v>1177</v>
      </c>
      <c r="P68" s="15" t="n">
        <v>20</v>
      </c>
      <c r="Q68" s="39" t="s">
        <v>114</v>
      </c>
      <c r="R68" s="40" t="n">
        <v>24.73</v>
      </c>
      <c r="S68" s="98" t="s">
        <v>1822</v>
      </c>
      <c r="T68" s="39" t="s">
        <v>136</v>
      </c>
      <c r="U68" s="15" t="s">
        <v>117</v>
      </c>
      <c r="V68" s="15" t="s">
        <v>117</v>
      </c>
      <c r="W68" s="33" t="s">
        <v>68</v>
      </c>
      <c r="X68" s="33" t="s">
        <v>71</v>
      </c>
      <c r="Y68" s="175" t="n">
        <f aca="false">F68*G68*2</f>
        <v>960</v>
      </c>
      <c r="Z68" s="175" t="str">
        <f aca="false">IF(X68="N",Y68,"0")</f>
        <v>0</v>
      </c>
      <c r="AA68" s="175" t="n">
        <f aca="false">IF(X68="P",Y68,"0")</f>
        <v>960</v>
      </c>
      <c r="AB68" s="15"/>
      <c r="AC68" s="46"/>
      <c r="AD68" s="15"/>
      <c r="AE68" s="15"/>
      <c r="AF68" s="15"/>
    </row>
    <row r="69" customFormat="false" ht="12" hidden="false" customHeight="true" outlineLevel="0" collapsed="false">
      <c r="A69" s="39" t="s">
        <v>184</v>
      </c>
      <c r="B69" s="40" t="n">
        <v>26.35</v>
      </c>
      <c r="C69" s="39" t="s">
        <v>114</v>
      </c>
      <c r="D69" s="47" t="s">
        <v>767</v>
      </c>
      <c r="E69" s="33" t="s">
        <v>51</v>
      </c>
      <c r="F69" s="33" t="n">
        <v>24</v>
      </c>
      <c r="G69" s="15" t="n">
        <v>5</v>
      </c>
      <c r="H69" s="15" t="s">
        <v>61</v>
      </c>
      <c r="I69" s="176" t="s">
        <v>1743</v>
      </c>
      <c r="J69" s="33" t="s">
        <v>24</v>
      </c>
      <c r="K69" s="123" t="s">
        <v>139</v>
      </c>
      <c r="L69" s="45" t="s">
        <v>26</v>
      </c>
      <c r="M69" s="55" t="s">
        <v>133</v>
      </c>
      <c r="N69" s="33" t="s">
        <v>24</v>
      </c>
      <c r="O69" s="110" t="s">
        <v>1744</v>
      </c>
      <c r="P69" s="15" t="n">
        <v>5</v>
      </c>
      <c r="Q69" s="39" t="s">
        <v>114</v>
      </c>
      <c r="R69" s="40" t="n">
        <v>24.73</v>
      </c>
      <c r="S69" s="98" t="s">
        <v>786</v>
      </c>
      <c r="T69" s="39" t="s">
        <v>136</v>
      </c>
      <c r="U69" s="15" t="s">
        <v>117</v>
      </c>
      <c r="V69" s="15" t="s">
        <v>117</v>
      </c>
      <c r="W69" s="33" t="s">
        <v>68</v>
      </c>
      <c r="X69" s="33" t="s">
        <v>71</v>
      </c>
      <c r="Y69" s="175" t="n">
        <f aca="false">F69*G69*2</f>
        <v>240</v>
      </c>
      <c r="Z69" s="175" t="str">
        <f aca="false">IF(X69="N",Y69,"0")</f>
        <v>0</v>
      </c>
      <c r="AA69" s="175" t="n">
        <f aca="false">IF(X69="P",Y69,"0")</f>
        <v>240</v>
      </c>
      <c r="AB69" s="15"/>
      <c r="AC69" s="46"/>
      <c r="AD69" s="15"/>
      <c r="AE69" s="15"/>
      <c r="AF69" s="15"/>
    </row>
    <row r="70" customFormat="false" ht="12" hidden="false" customHeight="true" outlineLevel="0" collapsed="false">
      <c r="A70" s="39" t="s">
        <v>191</v>
      </c>
      <c r="B70" s="40" t="n">
        <v>360</v>
      </c>
      <c r="C70" s="39" t="s">
        <v>114</v>
      </c>
      <c r="D70" s="47" t="s">
        <v>767</v>
      </c>
      <c r="E70" s="33" t="s">
        <v>51</v>
      </c>
      <c r="F70" s="33" t="n">
        <v>24</v>
      </c>
      <c r="G70" s="15" t="n">
        <v>25</v>
      </c>
      <c r="H70" s="15"/>
      <c r="I70" s="176" t="s">
        <v>1478</v>
      </c>
      <c r="J70" s="33" t="s">
        <v>24</v>
      </c>
      <c r="K70" s="123" t="s">
        <v>193</v>
      </c>
      <c r="L70" s="45" t="s">
        <v>26</v>
      </c>
      <c r="M70" s="55" t="s">
        <v>133</v>
      </c>
      <c r="N70" s="33" t="s">
        <v>24</v>
      </c>
      <c r="O70" s="110" t="s">
        <v>1479</v>
      </c>
      <c r="P70" s="53" t="n">
        <v>25</v>
      </c>
      <c r="Q70" s="39" t="s">
        <v>114</v>
      </c>
      <c r="R70" s="40" t="n">
        <v>24.73</v>
      </c>
      <c r="S70" s="98" t="s">
        <v>1823</v>
      </c>
      <c r="T70" s="39" t="s">
        <v>136</v>
      </c>
      <c r="U70" s="15" t="s">
        <v>117</v>
      </c>
      <c r="V70" s="15" t="s">
        <v>117</v>
      </c>
      <c r="W70" s="33" t="s">
        <v>68</v>
      </c>
      <c r="X70" s="33" t="s">
        <v>71</v>
      </c>
      <c r="Y70" s="175" t="n">
        <f aca="false">F70*G70*2</f>
        <v>1200</v>
      </c>
      <c r="Z70" s="175" t="str">
        <f aca="false">IF(X70="N",Y70,"0")</f>
        <v>0</v>
      </c>
      <c r="AA70" s="175" t="n">
        <f aca="false">IF(X70="P",Y70,"0")</f>
        <v>1200</v>
      </c>
      <c r="AB70" s="15"/>
      <c r="AC70" s="46"/>
      <c r="AD70" s="15"/>
      <c r="AE70" s="15"/>
      <c r="AF70" s="15"/>
    </row>
    <row r="71" customFormat="false" ht="12" hidden="false" customHeight="true" outlineLevel="0" collapsed="false">
      <c r="A71" s="39" t="s">
        <v>184</v>
      </c>
      <c r="B71" s="40" t="n">
        <v>26.35</v>
      </c>
      <c r="C71" s="39" t="s">
        <v>114</v>
      </c>
      <c r="D71" s="47" t="s">
        <v>767</v>
      </c>
      <c r="E71" s="33" t="s">
        <v>51</v>
      </c>
      <c r="F71" s="33" t="n">
        <v>24</v>
      </c>
      <c r="G71" s="15" t="n">
        <v>25</v>
      </c>
      <c r="H71" s="15"/>
      <c r="I71" s="123" t="s">
        <v>185</v>
      </c>
      <c r="J71" s="33" t="s">
        <v>24</v>
      </c>
      <c r="K71" s="123" t="s">
        <v>139</v>
      </c>
      <c r="L71" s="45" t="s">
        <v>26</v>
      </c>
      <c r="M71" s="55" t="s">
        <v>133</v>
      </c>
      <c r="N71" s="33" t="s">
        <v>24</v>
      </c>
      <c r="O71" s="110" t="s">
        <v>1658</v>
      </c>
      <c r="P71" s="53" t="n">
        <v>25</v>
      </c>
      <c r="Q71" s="39" t="s">
        <v>114</v>
      </c>
      <c r="R71" s="40" t="n">
        <v>24.73</v>
      </c>
      <c r="S71" s="98" t="s">
        <v>1824</v>
      </c>
      <c r="T71" s="39" t="s">
        <v>136</v>
      </c>
      <c r="U71" s="15" t="s">
        <v>117</v>
      </c>
      <c r="V71" s="15" t="s">
        <v>117</v>
      </c>
      <c r="W71" s="33" t="s">
        <v>68</v>
      </c>
      <c r="X71" s="33" t="s">
        <v>71</v>
      </c>
      <c r="Y71" s="175" t="n">
        <f aca="false">F71*G71*2</f>
        <v>1200</v>
      </c>
      <c r="Z71" s="175" t="str">
        <f aca="false">IF(X71="N",Y71,"0")</f>
        <v>0</v>
      </c>
      <c r="AA71" s="175" t="n">
        <f aca="false">IF(X71="P",Y71,"0")</f>
        <v>1200</v>
      </c>
      <c r="AB71" s="15"/>
      <c r="AC71" s="46"/>
      <c r="AD71" s="15"/>
      <c r="AE71" s="15"/>
      <c r="AF71" s="15"/>
    </row>
    <row r="72" customFormat="false" ht="12" hidden="false" customHeight="true" outlineLevel="0" collapsed="false">
      <c r="A72" s="39" t="s">
        <v>184</v>
      </c>
      <c r="B72" s="40" t="n">
        <v>26.35</v>
      </c>
      <c r="C72" s="39" t="s">
        <v>114</v>
      </c>
      <c r="D72" s="47" t="s">
        <v>767</v>
      </c>
      <c r="E72" s="33" t="s">
        <v>51</v>
      </c>
      <c r="F72" s="33" t="n">
        <v>24</v>
      </c>
      <c r="G72" s="15" t="n">
        <v>25</v>
      </c>
      <c r="H72" s="15"/>
      <c r="I72" s="123" t="s">
        <v>196</v>
      </c>
      <c r="J72" s="33" t="s">
        <v>24</v>
      </c>
      <c r="K72" s="123" t="s">
        <v>139</v>
      </c>
      <c r="L72" s="45" t="s">
        <v>26</v>
      </c>
      <c r="M72" s="55" t="s">
        <v>133</v>
      </c>
      <c r="N72" s="33" t="s">
        <v>24</v>
      </c>
      <c r="O72" s="110" t="s">
        <v>648</v>
      </c>
      <c r="P72" s="53" t="n">
        <v>25</v>
      </c>
      <c r="Q72" s="39" t="s">
        <v>114</v>
      </c>
      <c r="R72" s="40" t="n">
        <v>24.73</v>
      </c>
      <c r="S72" s="98" t="s">
        <v>786</v>
      </c>
      <c r="T72" s="39" t="s">
        <v>136</v>
      </c>
      <c r="U72" s="15" t="s">
        <v>117</v>
      </c>
      <c r="V72" s="15" t="s">
        <v>117</v>
      </c>
      <c r="W72" s="33" t="s">
        <v>68</v>
      </c>
      <c r="X72" s="33" t="s">
        <v>71</v>
      </c>
      <c r="Y72" s="175" t="n">
        <f aca="false">F72*G72*2</f>
        <v>1200</v>
      </c>
      <c r="Z72" s="175" t="str">
        <f aca="false">IF(X72="N",Y72,"0")</f>
        <v>0</v>
      </c>
      <c r="AA72" s="175" t="n">
        <f aca="false">IF(X72="P",Y72,"0")</f>
        <v>1200</v>
      </c>
      <c r="AB72" s="15"/>
      <c r="AC72" s="46"/>
      <c r="AD72" s="15"/>
      <c r="AE72" s="15"/>
      <c r="AF72" s="15"/>
    </row>
    <row r="73" customFormat="false" ht="12" hidden="false" customHeight="true" outlineLevel="0" collapsed="false">
      <c r="A73" s="39" t="s">
        <v>184</v>
      </c>
      <c r="B73" s="40" t="n">
        <v>26.35</v>
      </c>
      <c r="C73" s="39" t="s">
        <v>114</v>
      </c>
      <c r="D73" s="47" t="s">
        <v>767</v>
      </c>
      <c r="E73" s="33" t="s">
        <v>51</v>
      </c>
      <c r="F73" s="33" t="n">
        <v>24</v>
      </c>
      <c r="G73" s="15" t="n">
        <v>25</v>
      </c>
      <c r="H73" s="15"/>
      <c r="I73" s="123" t="s">
        <v>196</v>
      </c>
      <c r="J73" s="33" t="s">
        <v>24</v>
      </c>
      <c r="K73" s="123" t="s">
        <v>139</v>
      </c>
      <c r="L73" s="45" t="s">
        <v>26</v>
      </c>
      <c r="M73" s="55" t="s">
        <v>133</v>
      </c>
      <c r="N73" s="33" t="s">
        <v>24</v>
      </c>
      <c r="O73" s="110" t="s">
        <v>648</v>
      </c>
      <c r="P73" s="53" t="n">
        <v>25</v>
      </c>
      <c r="Q73" s="39" t="s">
        <v>114</v>
      </c>
      <c r="R73" s="40" t="n">
        <v>24.73</v>
      </c>
      <c r="S73" s="98" t="s">
        <v>786</v>
      </c>
      <c r="T73" s="39" t="s">
        <v>136</v>
      </c>
      <c r="U73" s="15" t="s">
        <v>117</v>
      </c>
      <c r="V73" s="15" t="s">
        <v>117</v>
      </c>
      <c r="W73" s="33" t="s">
        <v>68</v>
      </c>
      <c r="X73" s="33" t="s">
        <v>71</v>
      </c>
      <c r="Y73" s="175" t="n">
        <f aca="false">F73*G73*2</f>
        <v>1200</v>
      </c>
      <c r="Z73" s="175" t="str">
        <f aca="false">IF(X73="N",Y73,"0")</f>
        <v>0</v>
      </c>
      <c r="AA73" s="175" t="n">
        <f aca="false">IF(X73="P",Y73,"0")</f>
        <v>1200</v>
      </c>
      <c r="AB73" s="15"/>
      <c r="AC73" s="46"/>
      <c r="AD73" s="15"/>
      <c r="AE73" s="15"/>
      <c r="AF73" s="15"/>
    </row>
    <row r="74" customFormat="false" ht="12" hidden="false" customHeight="true" outlineLevel="0" collapsed="false">
      <c r="A74" s="39" t="s">
        <v>1819</v>
      </c>
      <c r="B74" s="40" t="n">
        <v>0</v>
      </c>
      <c r="C74" s="56" t="s">
        <v>1813</v>
      </c>
      <c r="D74" s="47" t="s">
        <v>767</v>
      </c>
      <c r="E74" s="33" t="s">
        <v>51</v>
      </c>
      <c r="F74" s="33" t="n">
        <v>24</v>
      </c>
      <c r="G74" s="55" t="n">
        <v>25</v>
      </c>
      <c r="H74" s="33"/>
      <c r="I74" s="32" t="s">
        <v>110</v>
      </c>
      <c r="J74" s="33" t="s">
        <v>24</v>
      </c>
      <c r="K74" s="32" t="s">
        <v>123</v>
      </c>
      <c r="L74" s="45" t="s">
        <v>26</v>
      </c>
      <c r="M74" s="55" t="s">
        <v>133</v>
      </c>
      <c r="N74" s="33" t="s">
        <v>24</v>
      </c>
      <c r="O74" s="110" t="s">
        <v>198</v>
      </c>
      <c r="P74" s="53" t="n">
        <v>25</v>
      </c>
      <c r="Q74" s="39" t="s">
        <v>114</v>
      </c>
      <c r="R74" s="40" t="n">
        <v>24.73</v>
      </c>
      <c r="S74" s="98" t="s">
        <v>786</v>
      </c>
      <c r="T74" s="39" t="s">
        <v>136</v>
      </c>
      <c r="U74" s="15" t="s">
        <v>117</v>
      </c>
      <c r="V74" s="15" t="s">
        <v>117</v>
      </c>
      <c r="W74" s="33" t="s">
        <v>68</v>
      </c>
      <c r="X74" s="33" t="s">
        <v>71</v>
      </c>
      <c r="Y74" s="175" t="n">
        <f aca="false">F74*G74*2</f>
        <v>1200</v>
      </c>
      <c r="Z74" s="175" t="str">
        <f aca="false">IF(X74="N",Y74,"0")</f>
        <v>0</v>
      </c>
      <c r="AA74" s="175" t="n">
        <f aca="false">IF(X74="P",Y74,"0")</f>
        <v>1200</v>
      </c>
      <c r="AB74" s="15"/>
      <c r="AC74" s="46"/>
      <c r="AD74" s="15"/>
      <c r="AE74" s="15"/>
      <c r="AF74" s="15"/>
    </row>
    <row r="75" customFormat="false" ht="12" hidden="false" customHeight="true" outlineLevel="0" collapsed="false">
      <c r="A75" s="39" t="s">
        <v>1819</v>
      </c>
      <c r="B75" s="40" t="n">
        <v>0</v>
      </c>
      <c r="C75" s="56" t="s">
        <v>1813</v>
      </c>
      <c r="D75" s="47" t="s">
        <v>767</v>
      </c>
      <c r="E75" s="33" t="s">
        <v>51</v>
      </c>
      <c r="F75" s="33" t="n">
        <v>24</v>
      </c>
      <c r="G75" s="125" t="n">
        <v>1</v>
      </c>
      <c r="H75" s="33" t="s">
        <v>61</v>
      </c>
      <c r="I75" s="32" t="s">
        <v>110</v>
      </c>
      <c r="J75" s="33" t="s">
        <v>24</v>
      </c>
      <c r="K75" s="32" t="s">
        <v>123</v>
      </c>
      <c r="L75" s="45" t="s">
        <v>26</v>
      </c>
      <c r="M75" s="55" t="s">
        <v>133</v>
      </c>
      <c r="N75" s="33" t="s">
        <v>24</v>
      </c>
      <c r="O75" s="110" t="s">
        <v>198</v>
      </c>
      <c r="P75" s="139" t="n">
        <v>1</v>
      </c>
      <c r="Q75" s="39" t="s">
        <v>114</v>
      </c>
      <c r="R75" s="40" t="n">
        <v>24.73</v>
      </c>
      <c r="S75" s="98" t="s">
        <v>786</v>
      </c>
      <c r="T75" s="39" t="s">
        <v>136</v>
      </c>
      <c r="U75" s="15" t="s">
        <v>117</v>
      </c>
      <c r="V75" s="15" t="s">
        <v>117</v>
      </c>
      <c r="W75" s="33" t="s">
        <v>68</v>
      </c>
      <c r="X75" s="33" t="s">
        <v>71</v>
      </c>
      <c r="Y75" s="175" t="n">
        <f aca="false">F75*G75*2</f>
        <v>48</v>
      </c>
      <c r="Z75" s="175" t="str">
        <f aca="false">IF(X75="N",Y75,"0")</f>
        <v>0</v>
      </c>
      <c r="AA75" s="175" t="n">
        <f aca="false">IF(X75="P",Y75,"0")</f>
        <v>48</v>
      </c>
      <c r="AB75" s="15"/>
      <c r="AC75" s="46"/>
      <c r="AD75" s="15"/>
      <c r="AE75" s="15"/>
      <c r="AF75" s="15"/>
    </row>
    <row r="76" customFormat="false" ht="12" hidden="false" customHeight="true" outlineLevel="0" collapsed="false">
      <c r="A76" s="50"/>
      <c r="B76" s="140"/>
      <c r="C76" s="140"/>
      <c r="D76" s="140"/>
      <c r="E76" s="140"/>
      <c r="F76" s="140"/>
      <c r="G76" s="140"/>
      <c r="H76" s="140"/>
      <c r="I76" s="140"/>
      <c r="J76" s="140"/>
      <c r="K76" s="140"/>
      <c r="L76" s="45" t="s">
        <v>26</v>
      </c>
      <c r="M76" s="50"/>
      <c r="N76" s="140"/>
      <c r="O76" s="141"/>
      <c r="P76" s="140"/>
      <c r="Q76" s="142"/>
      <c r="R76" s="143"/>
      <c r="S76" s="144"/>
      <c r="T76" s="142"/>
      <c r="U76" s="140"/>
      <c r="V76" s="140"/>
      <c r="W76" s="140"/>
      <c r="X76" s="50"/>
      <c r="Y76" s="175" t="n">
        <f aca="false">F76*G76*2</f>
        <v>0</v>
      </c>
      <c r="Z76" s="175" t="str">
        <f aca="false">IF(X76="N",Y76,"0")</f>
        <v>0</v>
      </c>
      <c r="AA76" s="175" t="str">
        <f aca="false">IF(X76="P",Y76,"0")</f>
        <v>0</v>
      </c>
      <c r="AB76" s="140"/>
      <c r="AC76" s="145"/>
      <c r="AD76" s="140"/>
      <c r="AE76" s="140"/>
      <c r="AF76" s="140"/>
    </row>
    <row r="77" customFormat="false" ht="12" hidden="false" customHeight="true" outlineLevel="0" collapsed="false">
      <c r="A77" s="146"/>
      <c r="B77" s="146"/>
      <c r="C77" s="146"/>
      <c r="D77" s="146"/>
      <c r="E77" s="146"/>
      <c r="F77" s="146"/>
      <c r="G77" s="147" t="n">
        <f aca="false">SUM(G61:G62)</f>
        <v>0</v>
      </c>
      <c r="H77" s="146"/>
      <c r="I77" s="148"/>
      <c r="J77" s="347"/>
      <c r="K77" s="150"/>
      <c r="L77" s="150"/>
      <c r="M77" s="83" t="n">
        <f aca="false">G77-P77</f>
        <v>-258</v>
      </c>
      <c r="N77" s="347"/>
      <c r="O77" s="151"/>
      <c r="P77" s="115" t="n">
        <f aca="false">SUM(P61:P76)</f>
        <v>258</v>
      </c>
      <c r="Q77" s="146"/>
      <c r="R77" s="146"/>
      <c r="S77" s="151"/>
      <c r="T77" s="146"/>
      <c r="U77" s="146"/>
      <c r="V77" s="146"/>
      <c r="W77" s="146"/>
      <c r="X77" s="146"/>
      <c r="Y77" s="175" t="n">
        <f aca="false">F77*G77*2</f>
        <v>0</v>
      </c>
      <c r="Z77" s="175" t="str">
        <f aca="false">IF(X77="N",Y77,"0")</f>
        <v>0</v>
      </c>
      <c r="AA77" s="175" t="str">
        <f aca="false">IF(X77="P",Y77,"0")</f>
        <v>0</v>
      </c>
      <c r="AB77" s="146"/>
      <c r="AC77" s="146"/>
      <c r="AD77" s="146"/>
      <c r="AE77" s="146"/>
      <c r="AF77" s="146"/>
    </row>
    <row r="78" customFormat="false" ht="12" hidden="false" customHeight="true" outlineLevel="0" collapsed="false">
      <c r="A78" s="133"/>
      <c r="B78" s="133"/>
      <c r="C78" s="160" t="s">
        <v>218</v>
      </c>
      <c r="D78" s="133"/>
      <c r="E78" s="133"/>
      <c r="F78" s="133"/>
      <c r="G78" s="135"/>
      <c r="H78" s="161"/>
      <c r="I78" s="135"/>
      <c r="J78" s="345"/>
      <c r="K78" s="135"/>
      <c r="L78" s="135"/>
      <c r="M78" s="133"/>
      <c r="N78" s="345"/>
      <c r="O78" s="137"/>
      <c r="P78" s="133"/>
      <c r="Q78" s="133"/>
      <c r="R78" s="133"/>
      <c r="S78" s="137"/>
      <c r="T78" s="133"/>
      <c r="U78" s="133"/>
      <c r="V78" s="133"/>
      <c r="W78" s="133"/>
      <c r="X78" s="133"/>
      <c r="Y78" s="175" t="n">
        <f aca="false">F78*G78*2</f>
        <v>0</v>
      </c>
      <c r="Z78" s="175" t="str">
        <f aca="false">IF(X78="N",Y78,"0")</f>
        <v>0</v>
      </c>
      <c r="AA78" s="175" t="str">
        <f aca="false">IF(X78="P",Y78,"0")</f>
        <v>0</v>
      </c>
      <c r="AB78" s="133"/>
      <c r="AC78" s="133"/>
      <c r="AD78" s="133"/>
      <c r="AE78" s="133"/>
      <c r="AF78" s="133"/>
    </row>
    <row r="79" customFormat="false" ht="12" hidden="false" customHeight="true" outlineLevel="0" collapsed="false">
      <c r="A79" s="47" t="s">
        <v>205</v>
      </c>
      <c r="B79" s="48" t="n">
        <v>310</v>
      </c>
      <c r="C79" s="47" t="s">
        <v>206</v>
      </c>
      <c r="D79" s="47" t="s">
        <v>767</v>
      </c>
      <c r="E79" s="33" t="s">
        <v>51</v>
      </c>
      <c r="F79" s="33" t="n">
        <v>24</v>
      </c>
      <c r="G79" s="33" t="n">
        <v>25</v>
      </c>
      <c r="H79" s="33"/>
      <c r="I79" s="49" t="s">
        <v>207</v>
      </c>
      <c r="J79" s="33" t="s">
        <v>24</v>
      </c>
      <c r="K79" s="32" t="s">
        <v>208</v>
      </c>
      <c r="L79" s="52" t="s">
        <v>26</v>
      </c>
      <c r="M79" s="55" t="s">
        <v>53</v>
      </c>
      <c r="N79" s="33" t="s">
        <v>24</v>
      </c>
      <c r="O79" s="55" t="s">
        <v>219</v>
      </c>
      <c r="P79" s="55" t="n">
        <v>25</v>
      </c>
      <c r="Q79" s="47" t="s">
        <v>1812</v>
      </c>
      <c r="R79" s="48" t="n">
        <v>0</v>
      </c>
      <c r="S79" s="98" t="s">
        <v>1747</v>
      </c>
      <c r="T79" s="47" t="s">
        <v>1825</v>
      </c>
      <c r="U79" s="33" t="s">
        <v>212</v>
      </c>
      <c r="V79" s="33" t="s">
        <v>212</v>
      </c>
      <c r="W79" s="33" t="s">
        <v>68</v>
      </c>
      <c r="X79" s="33" t="s">
        <v>71</v>
      </c>
      <c r="Y79" s="175" t="n">
        <f aca="false">F79*G79*2</f>
        <v>1200</v>
      </c>
      <c r="Z79" s="175" t="str">
        <f aca="false">IF(X79="N",Y79,"0")</f>
        <v>0</v>
      </c>
      <c r="AA79" s="175" t="n">
        <f aca="false">IF(X79="P",Y79,"0")</f>
        <v>1200</v>
      </c>
      <c r="AB79" s="29"/>
      <c r="AC79" s="29"/>
      <c r="AD79" s="29"/>
      <c r="AE79" s="29"/>
      <c r="AF79" s="29"/>
    </row>
    <row r="80" customFormat="false" ht="12" hidden="false" customHeight="true" outlineLevel="0" collapsed="false">
      <c r="A80" s="90"/>
      <c r="B80" s="91"/>
      <c r="C80" s="90"/>
      <c r="D80" s="90"/>
      <c r="E80" s="50"/>
      <c r="F80" s="50"/>
      <c r="G80" s="49"/>
      <c r="H80" s="106"/>
      <c r="I80" s="92"/>
      <c r="J80" s="136"/>
      <c r="K80" s="49"/>
      <c r="L80" s="52" t="s">
        <v>26</v>
      </c>
      <c r="M80" s="93"/>
      <c r="N80" s="50"/>
      <c r="O80" s="139"/>
      <c r="P80" s="50"/>
      <c r="Q80" s="56"/>
      <c r="R80" s="48"/>
      <c r="S80" s="94"/>
      <c r="T80" s="47"/>
      <c r="U80" s="50"/>
      <c r="V80" s="50"/>
      <c r="W80" s="50"/>
      <c r="X80" s="50"/>
      <c r="Y80" s="175" t="n">
        <f aca="false">F80*G80*2</f>
        <v>0</v>
      </c>
      <c r="Z80" s="175" t="str">
        <f aca="false">IF(X80="N",Y80,"0")</f>
        <v>0</v>
      </c>
      <c r="AA80" s="175" t="str">
        <f aca="false">IF(X80="P",Y80,"0")</f>
        <v>0</v>
      </c>
      <c r="AB80" s="50"/>
      <c r="AC80" s="59"/>
      <c r="AD80" s="50"/>
      <c r="AE80" s="50"/>
      <c r="AF80" s="50"/>
    </row>
    <row r="81" customFormat="false" ht="12" hidden="false" customHeight="true" outlineLevel="0" collapsed="false">
      <c r="A81" s="146"/>
      <c r="B81" s="146"/>
      <c r="C81" s="146"/>
      <c r="D81" s="146"/>
      <c r="E81" s="146"/>
      <c r="F81" s="146"/>
      <c r="G81" s="147" t="n">
        <f aca="false">SUM(G78:G80)</f>
        <v>25</v>
      </c>
      <c r="H81" s="157"/>
      <c r="I81" s="162"/>
      <c r="J81" s="347"/>
      <c r="K81" s="146"/>
      <c r="L81" s="148"/>
      <c r="M81" s="115" t="n">
        <f aca="false">G81-P81</f>
        <v>0</v>
      </c>
      <c r="N81" s="347"/>
      <c r="O81" s="151"/>
      <c r="P81" s="115" t="n">
        <f aca="false">SUM(P78:P80)</f>
        <v>25</v>
      </c>
      <c r="Q81" s="146"/>
      <c r="R81" s="146"/>
      <c r="S81" s="151"/>
      <c r="T81" s="146"/>
      <c r="U81" s="146"/>
      <c r="V81" s="146"/>
      <c r="W81" s="146"/>
      <c r="X81" s="146"/>
      <c r="Y81" s="175" t="n">
        <f aca="false">F81*G81*2</f>
        <v>0</v>
      </c>
      <c r="Z81" s="175" t="str">
        <f aca="false">IF(X81="N",Y81,"0")</f>
        <v>0</v>
      </c>
      <c r="AA81" s="175" t="str">
        <f aca="false">IF(X81="P",Y81,"0")</f>
        <v>0</v>
      </c>
      <c r="AB81" s="146"/>
      <c r="AC81" s="146"/>
      <c r="AD81" s="146"/>
      <c r="AE81" s="146"/>
      <c r="AF81" s="146"/>
    </row>
    <row r="82" customFormat="false" ht="12" hidden="false" customHeight="true" outlineLevel="0" collapsed="false">
      <c r="C82" s="3" t="s">
        <v>232</v>
      </c>
      <c r="G82" s="164"/>
      <c r="I82" s="164"/>
      <c r="J82" s="6"/>
      <c r="K82" s="29"/>
      <c r="L82" s="35"/>
      <c r="M82" s="29"/>
      <c r="N82" s="6"/>
      <c r="O82" s="165"/>
      <c r="S82" s="165"/>
      <c r="Y82" s="175" t="n">
        <f aca="false">F82*G82*2</f>
        <v>0</v>
      </c>
      <c r="Z82" s="175" t="str">
        <f aca="false">IF(X82="N",Y82,"0")</f>
        <v>0</v>
      </c>
      <c r="AA82" s="175" t="str">
        <f aca="false">IF(X82="P",Y82,"0")</f>
        <v>0</v>
      </c>
    </row>
    <row r="83" customFormat="false" ht="12" hidden="false" customHeight="true" outlineLevel="0" collapsed="false">
      <c r="A83" s="39" t="s">
        <v>233</v>
      </c>
      <c r="B83" s="40" t="n">
        <v>67</v>
      </c>
      <c r="C83" s="39" t="s">
        <v>114</v>
      </c>
      <c r="D83" s="39" t="s">
        <v>767</v>
      </c>
      <c r="E83" s="15" t="s">
        <v>51</v>
      </c>
      <c r="F83" s="15" t="n">
        <v>24</v>
      </c>
      <c r="G83" s="15" t="n">
        <v>25</v>
      </c>
      <c r="H83" s="15"/>
      <c r="I83" s="176"/>
      <c r="J83" s="166" t="s">
        <v>24</v>
      </c>
      <c r="K83" s="123" t="s">
        <v>234</v>
      </c>
      <c r="L83" s="45" t="s">
        <v>26</v>
      </c>
      <c r="M83" s="15" t="s">
        <v>235</v>
      </c>
      <c r="N83" s="166" t="s">
        <v>24</v>
      </c>
      <c r="O83" s="15" t="s">
        <v>234</v>
      </c>
      <c r="P83" s="15" t="n">
        <v>25</v>
      </c>
      <c r="Q83" s="39" t="s">
        <v>114</v>
      </c>
      <c r="R83" s="40" t="n">
        <v>27.5</v>
      </c>
      <c r="S83" s="166" t="s">
        <v>65</v>
      </c>
      <c r="T83" s="39" t="s">
        <v>236</v>
      </c>
      <c r="U83" s="15" t="s">
        <v>117</v>
      </c>
      <c r="V83" s="15" t="s">
        <v>117</v>
      </c>
      <c r="W83" s="33" t="s">
        <v>231</v>
      </c>
      <c r="X83" s="33" t="s">
        <v>69</v>
      </c>
      <c r="Y83" s="175" t="n">
        <f aca="false">F83*G83*2</f>
        <v>1200</v>
      </c>
      <c r="Z83" s="175" t="n">
        <f aca="false">IF(X83="N",Y83,"0")</f>
        <v>1200</v>
      </c>
      <c r="AA83" s="175" t="str">
        <f aca="false">IF(X83="P",Y83,"0")</f>
        <v>0</v>
      </c>
      <c r="AB83" s="15"/>
      <c r="AC83" s="46"/>
      <c r="AD83" s="15"/>
      <c r="AE83" s="15"/>
      <c r="AF83" s="15"/>
    </row>
    <row r="84" customFormat="false" ht="12" hidden="false" customHeight="true" outlineLevel="0" collapsed="false">
      <c r="A84" s="47" t="s">
        <v>200</v>
      </c>
      <c r="B84" s="48" t="n">
        <v>25</v>
      </c>
      <c r="C84" s="47" t="s">
        <v>114</v>
      </c>
      <c r="D84" s="47" t="s">
        <v>767</v>
      </c>
      <c r="E84" s="33" t="s">
        <v>51</v>
      </c>
      <c r="F84" s="33" t="n">
        <v>24</v>
      </c>
      <c r="G84" s="33" t="n">
        <v>25</v>
      </c>
      <c r="H84" s="33"/>
      <c r="I84" s="123" t="s">
        <v>165</v>
      </c>
      <c r="J84" s="127" t="s">
        <v>24</v>
      </c>
      <c r="K84" s="32" t="s">
        <v>202</v>
      </c>
      <c r="L84" s="45" t="s">
        <v>26</v>
      </c>
      <c r="M84" s="15" t="s">
        <v>165</v>
      </c>
      <c r="N84" s="166" t="s">
        <v>24</v>
      </c>
      <c r="O84" s="141"/>
      <c r="P84" s="15" t="n">
        <v>25</v>
      </c>
      <c r="Q84" s="39" t="s">
        <v>114</v>
      </c>
      <c r="R84" s="40" t="n">
        <v>370</v>
      </c>
      <c r="S84" s="127" t="s">
        <v>65</v>
      </c>
      <c r="T84" s="39" t="s">
        <v>237</v>
      </c>
      <c r="U84" s="15" t="s">
        <v>117</v>
      </c>
      <c r="V84" s="15" t="s">
        <v>117</v>
      </c>
      <c r="W84" s="33" t="s">
        <v>231</v>
      </c>
      <c r="X84" s="33" t="s">
        <v>69</v>
      </c>
      <c r="Y84" s="175" t="n">
        <f aca="false">F84*G84*2</f>
        <v>1200</v>
      </c>
      <c r="Z84" s="175" t="n">
        <f aca="false">IF(X84="N",Y84,"0")</f>
        <v>1200</v>
      </c>
      <c r="AA84" s="175" t="str">
        <f aca="false">IF(X84="P",Y84,"0")</f>
        <v>0</v>
      </c>
      <c r="AB84" s="15"/>
      <c r="AC84" s="46"/>
      <c r="AD84" s="15"/>
      <c r="AE84" s="15"/>
      <c r="AF84" s="15"/>
    </row>
    <row r="85" customFormat="false" ht="12" hidden="false" customHeight="true" outlineLevel="0" collapsed="false">
      <c r="A85" s="142"/>
      <c r="B85" s="143"/>
      <c r="C85" s="142"/>
      <c r="D85" s="142"/>
      <c r="E85" s="140"/>
      <c r="F85" s="140"/>
      <c r="G85" s="177"/>
      <c r="H85" s="140"/>
      <c r="I85" s="177"/>
      <c r="J85" s="178"/>
      <c r="K85" s="49"/>
      <c r="L85" s="45" t="s">
        <v>26</v>
      </c>
      <c r="M85" s="50"/>
      <c r="N85" s="178"/>
      <c r="O85" s="179"/>
      <c r="P85" s="140"/>
      <c r="Q85" s="142"/>
      <c r="R85" s="143"/>
      <c r="S85" s="180"/>
      <c r="T85" s="142"/>
      <c r="U85" s="140"/>
      <c r="V85" s="140"/>
      <c r="W85" s="140"/>
      <c r="X85" s="140"/>
      <c r="Y85" s="175" t="n">
        <f aca="false">F85*G85*2</f>
        <v>0</v>
      </c>
      <c r="Z85" s="175" t="str">
        <f aca="false">IF(X85="N",Y85,"0")</f>
        <v>0</v>
      </c>
      <c r="AA85" s="175" t="str">
        <f aca="false">IF(X85="P",Y85,"0")</f>
        <v>0</v>
      </c>
      <c r="AB85" s="140"/>
      <c r="AC85" s="145"/>
      <c r="AD85" s="140"/>
      <c r="AE85" s="140"/>
      <c r="AF85" s="140"/>
    </row>
    <row r="86" customFormat="false" ht="12" hidden="false" customHeight="true" outlineLevel="0" collapsed="false">
      <c r="A86" s="169"/>
      <c r="B86" s="169"/>
      <c r="C86" s="169"/>
      <c r="D86" s="169"/>
      <c r="E86" s="169"/>
      <c r="F86" s="169"/>
      <c r="G86" s="147" t="n">
        <f aca="false">SUM(G82:G85)</f>
        <v>50</v>
      </c>
      <c r="H86" s="169"/>
      <c r="I86" s="170"/>
      <c r="J86" s="348"/>
      <c r="K86" s="172"/>
      <c r="L86" s="173"/>
      <c r="M86" s="83" t="n">
        <f aca="false">G86-P86</f>
        <v>0</v>
      </c>
      <c r="N86" s="348"/>
      <c r="O86" s="174"/>
      <c r="P86" s="115" t="n">
        <f aca="false">SUM(P82:P85)</f>
        <v>50</v>
      </c>
      <c r="Q86" s="169"/>
      <c r="R86" s="169"/>
      <c r="S86" s="174"/>
      <c r="T86" s="169"/>
      <c r="U86" s="169"/>
      <c r="V86" s="169"/>
      <c r="W86" s="169"/>
      <c r="X86" s="169"/>
      <c r="Y86" s="175" t="n">
        <f aca="false">F86*G86*2</f>
        <v>0</v>
      </c>
      <c r="Z86" s="175" t="str">
        <f aca="false">IF(X86="N",Y86,"0")</f>
        <v>0</v>
      </c>
      <c r="AA86" s="175" t="str">
        <f aca="false">IF(X86="P",Y86,"0")</f>
        <v>0</v>
      </c>
      <c r="AB86" s="169"/>
      <c r="AC86" s="169"/>
      <c r="AD86" s="169"/>
      <c r="AE86" s="169"/>
      <c r="AF86" s="169"/>
    </row>
    <row r="87" customFormat="false" ht="12" hidden="false" customHeight="true" outlineLevel="0" collapsed="false">
      <c r="A87" s="29"/>
      <c r="B87" s="29"/>
      <c r="C87" s="216" t="s">
        <v>1826</v>
      </c>
      <c r="D87" s="29"/>
      <c r="E87" s="29"/>
      <c r="F87" s="29"/>
      <c r="G87" s="33"/>
      <c r="H87" s="33"/>
      <c r="I87" s="33"/>
      <c r="J87" s="33"/>
      <c r="K87" s="33"/>
      <c r="L87" s="218"/>
      <c r="M87" s="33"/>
      <c r="N87" s="33"/>
      <c r="O87" s="33"/>
      <c r="P87" s="33"/>
      <c r="Q87" s="33"/>
      <c r="R87" s="33"/>
      <c r="S87" s="219"/>
      <c r="T87" s="33"/>
      <c r="U87" s="29"/>
      <c r="V87" s="29"/>
      <c r="W87" s="29"/>
      <c r="X87" s="33"/>
      <c r="Y87" s="175" t="n">
        <f aca="false">F87*G87*2</f>
        <v>0</v>
      </c>
      <c r="Z87" s="175" t="str">
        <f aca="false">IF(X87="N",Y87,"0")</f>
        <v>0</v>
      </c>
      <c r="AA87" s="175" t="str">
        <f aca="false">IF(X87="P",Y87,"0")</f>
        <v>0</v>
      </c>
      <c r="AB87" s="29"/>
      <c r="AC87" s="29"/>
      <c r="AD87" s="29"/>
      <c r="AE87" s="29"/>
      <c r="AF87" s="29"/>
    </row>
    <row r="88" customFormat="false" ht="11.25" hidden="false" customHeight="false" outlineLevel="0" collapsed="false">
      <c r="A88" s="39" t="s">
        <v>338</v>
      </c>
      <c r="B88" s="48" t="n">
        <v>64.5</v>
      </c>
      <c r="C88" s="39" t="s">
        <v>114</v>
      </c>
      <c r="D88" s="39" t="s">
        <v>50</v>
      </c>
      <c r="E88" s="15" t="s">
        <v>51</v>
      </c>
      <c r="F88" s="15" t="n">
        <v>16</v>
      </c>
      <c r="G88" s="15" t="n">
        <v>25</v>
      </c>
      <c r="H88" s="15"/>
      <c r="I88" s="123" t="s">
        <v>797</v>
      </c>
      <c r="J88" s="15" t="s">
        <v>24</v>
      </c>
      <c r="K88" s="195" t="s">
        <v>133</v>
      </c>
      <c r="L88" s="188" t="s">
        <v>26</v>
      </c>
      <c r="M88" s="191" t="s">
        <v>283</v>
      </c>
      <c r="N88" s="15" t="s">
        <v>24</v>
      </c>
      <c r="O88" s="309"/>
      <c r="P88" s="15" t="n">
        <v>25</v>
      </c>
      <c r="Q88" s="39" t="s">
        <v>1813</v>
      </c>
      <c r="R88" s="40" t="n">
        <v>250</v>
      </c>
      <c r="S88" s="328" t="n">
        <v>16371</v>
      </c>
      <c r="T88" s="39" t="s">
        <v>1827</v>
      </c>
      <c r="U88" s="15" t="s">
        <v>244</v>
      </c>
      <c r="V88" s="15" t="s">
        <v>244</v>
      </c>
      <c r="W88" s="15" t="s">
        <v>68</v>
      </c>
      <c r="X88" s="15" t="s">
        <v>71</v>
      </c>
      <c r="Y88" s="175" t="n">
        <f aca="false">F88*G88*2</f>
        <v>800</v>
      </c>
      <c r="Z88" s="175" t="str">
        <f aca="false">IF(X88="N",Y88,"0")</f>
        <v>0</v>
      </c>
      <c r="AA88" s="175" t="n">
        <f aca="false">IF(X88="P",Y88,"0")</f>
        <v>800</v>
      </c>
      <c r="AB88" s="15"/>
      <c r="AC88" s="46"/>
      <c r="AD88" s="15"/>
      <c r="AE88" s="15"/>
      <c r="AF88" s="15"/>
    </row>
    <row r="89" customFormat="false" ht="11.25" hidden="false" customHeight="false" outlineLevel="0" collapsed="false">
      <c r="A89" s="39" t="s">
        <v>342</v>
      </c>
      <c r="B89" s="48" t="n">
        <v>69.5</v>
      </c>
      <c r="C89" s="39" t="s">
        <v>114</v>
      </c>
      <c r="D89" s="39" t="s">
        <v>50</v>
      </c>
      <c r="E89" s="15" t="s">
        <v>51</v>
      </c>
      <c r="F89" s="15" t="n">
        <v>16</v>
      </c>
      <c r="G89" s="15" t="n">
        <v>25</v>
      </c>
      <c r="H89" s="15"/>
      <c r="I89" s="123" t="s">
        <v>797</v>
      </c>
      <c r="J89" s="15" t="s">
        <v>24</v>
      </c>
      <c r="K89" s="195" t="s">
        <v>133</v>
      </c>
      <c r="L89" s="188" t="s">
        <v>26</v>
      </c>
      <c r="M89" s="191" t="s">
        <v>283</v>
      </c>
      <c r="N89" s="15" t="s">
        <v>24</v>
      </c>
      <c r="O89" s="139"/>
      <c r="P89" s="15" t="n">
        <v>25</v>
      </c>
      <c r="Q89" s="39" t="s">
        <v>1813</v>
      </c>
      <c r="R89" s="40" t="n">
        <v>250</v>
      </c>
      <c r="S89" s="328" t="n">
        <v>16371</v>
      </c>
      <c r="T89" s="39" t="s">
        <v>1827</v>
      </c>
      <c r="U89" s="15" t="s">
        <v>244</v>
      </c>
      <c r="V89" s="15" t="s">
        <v>244</v>
      </c>
      <c r="W89" s="15" t="s">
        <v>68</v>
      </c>
      <c r="X89" s="15" t="s">
        <v>71</v>
      </c>
      <c r="Y89" s="175" t="n">
        <f aca="false">F89*G89*2</f>
        <v>800</v>
      </c>
      <c r="Z89" s="175" t="str">
        <f aca="false">IF(X89="N",Y89,"0")</f>
        <v>0</v>
      </c>
      <c r="AA89" s="175" t="n">
        <f aca="false">IF(X89="P",Y89,"0")</f>
        <v>800</v>
      </c>
      <c r="AB89" s="15"/>
      <c r="AC89" s="46"/>
      <c r="AD89" s="15"/>
      <c r="AE89" s="15"/>
      <c r="AF89" s="15"/>
    </row>
    <row r="90" customFormat="false" ht="12" hidden="false" customHeight="true" outlineLevel="0" collapsed="false">
      <c r="A90" s="29"/>
      <c r="B90" s="29"/>
      <c r="C90" s="216" t="s">
        <v>336</v>
      </c>
      <c r="D90" s="29"/>
      <c r="E90" s="29"/>
      <c r="F90" s="29"/>
      <c r="G90" s="33"/>
      <c r="H90" s="33"/>
      <c r="I90" s="33"/>
      <c r="J90" s="33"/>
      <c r="K90" s="33"/>
      <c r="L90" s="218"/>
      <c r="M90" s="33"/>
      <c r="N90" s="33"/>
      <c r="O90" s="33"/>
      <c r="P90" s="33"/>
      <c r="Q90" s="33"/>
      <c r="R90" s="33"/>
      <c r="S90" s="219"/>
      <c r="T90" s="33"/>
      <c r="U90" s="29"/>
      <c r="V90" s="15"/>
      <c r="W90" s="29"/>
      <c r="X90" s="33"/>
      <c r="Y90" s="175" t="n">
        <f aca="false">F90*G90*2</f>
        <v>0</v>
      </c>
      <c r="Z90" s="175" t="str">
        <f aca="false">IF(X90="N",Y90,"0")</f>
        <v>0</v>
      </c>
      <c r="AA90" s="175" t="str">
        <f aca="false">IF(X90="P",Y90,"0")</f>
        <v>0</v>
      </c>
      <c r="AB90" s="29"/>
      <c r="AC90" s="29"/>
      <c r="AD90" s="29"/>
      <c r="AE90" s="29"/>
      <c r="AF90" s="29"/>
    </row>
    <row r="91" customFormat="false" ht="11.25" hidden="false" customHeight="false" outlineLevel="0" collapsed="false">
      <c r="A91" s="39" t="s">
        <v>338</v>
      </c>
      <c r="B91" s="48" t="n">
        <v>64.5</v>
      </c>
      <c r="C91" s="39" t="s">
        <v>114</v>
      </c>
      <c r="D91" s="39" t="s">
        <v>74</v>
      </c>
      <c r="E91" s="15" t="s">
        <v>51</v>
      </c>
      <c r="F91" s="15" t="n">
        <v>8</v>
      </c>
      <c r="G91" s="15" t="n">
        <v>25</v>
      </c>
      <c r="H91" s="15"/>
      <c r="I91" s="15"/>
      <c r="J91" s="15" t="s">
        <v>24</v>
      </c>
      <c r="K91" s="200" t="s">
        <v>133</v>
      </c>
      <c r="L91" s="201" t="s">
        <v>26</v>
      </c>
      <c r="M91" s="202" t="s">
        <v>133</v>
      </c>
      <c r="N91" s="15" t="s">
        <v>24</v>
      </c>
      <c r="O91" s="309" t="s">
        <v>339</v>
      </c>
      <c r="P91" s="15" t="n">
        <v>25</v>
      </c>
      <c r="Q91" s="39" t="s">
        <v>114</v>
      </c>
      <c r="R91" s="40" t="n">
        <v>38.5</v>
      </c>
      <c r="S91" s="319" t="s">
        <v>340</v>
      </c>
      <c r="T91" s="39" t="s">
        <v>341</v>
      </c>
      <c r="U91" s="15" t="s">
        <v>244</v>
      </c>
      <c r="V91" s="15" t="s">
        <v>244</v>
      </c>
      <c r="W91" s="15" t="s">
        <v>68</v>
      </c>
      <c r="X91" s="15" t="s">
        <v>69</v>
      </c>
      <c r="Y91" s="175" t="n">
        <f aca="false">F91*G91*2</f>
        <v>400</v>
      </c>
      <c r="Z91" s="175" t="n">
        <f aca="false">IF(X91="N",Y91,"0")</f>
        <v>400</v>
      </c>
      <c r="AA91" s="175" t="str">
        <f aca="false">IF(X91="P",Y91,"0")</f>
        <v>0</v>
      </c>
      <c r="AB91" s="15"/>
      <c r="AC91" s="46"/>
      <c r="AD91" s="15"/>
      <c r="AE91" s="15"/>
      <c r="AF91" s="15"/>
    </row>
    <row r="92" customFormat="false" ht="11.25" hidden="false" customHeight="false" outlineLevel="0" collapsed="false">
      <c r="A92" s="39" t="s">
        <v>342</v>
      </c>
      <c r="B92" s="48" t="n">
        <v>69.5</v>
      </c>
      <c r="C92" s="39" t="s">
        <v>114</v>
      </c>
      <c r="D92" s="39" t="s">
        <v>74</v>
      </c>
      <c r="E92" s="15" t="s">
        <v>51</v>
      </c>
      <c r="F92" s="15" t="n">
        <v>8</v>
      </c>
      <c r="G92" s="15" t="n">
        <v>25</v>
      </c>
      <c r="H92" s="15"/>
      <c r="I92" s="15"/>
      <c r="J92" s="15" t="s">
        <v>24</v>
      </c>
      <c r="K92" s="200" t="s">
        <v>133</v>
      </c>
      <c r="L92" s="201" t="s">
        <v>26</v>
      </c>
      <c r="M92" s="202" t="s">
        <v>133</v>
      </c>
      <c r="N92" s="15" t="s">
        <v>24</v>
      </c>
      <c r="O92" s="139" t="s">
        <v>339</v>
      </c>
      <c r="P92" s="15" t="n">
        <v>25</v>
      </c>
      <c r="Q92" s="39" t="s">
        <v>114</v>
      </c>
      <c r="R92" s="40" t="n">
        <v>38.5</v>
      </c>
      <c r="S92" s="319" t="s">
        <v>340</v>
      </c>
      <c r="T92" s="39" t="s">
        <v>343</v>
      </c>
      <c r="U92" s="15" t="s">
        <v>244</v>
      </c>
      <c r="V92" s="15" t="s">
        <v>244</v>
      </c>
      <c r="W92" s="15" t="s">
        <v>68</v>
      </c>
      <c r="X92" s="15" t="s">
        <v>69</v>
      </c>
      <c r="Y92" s="175" t="n">
        <f aca="false">F92*G92*2</f>
        <v>400</v>
      </c>
      <c r="Z92" s="175" t="n">
        <f aca="false">IF(X92="N",Y92,"0")</f>
        <v>400</v>
      </c>
      <c r="AA92" s="175" t="str">
        <f aca="false">IF(X92="P",Y92,"0")</f>
        <v>0</v>
      </c>
      <c r="AB92" s="15"/>
      <c r="AC92" s="46"/>
      <c r="AD92" s="15"/>
      <c r="AE92" s="15"/>
      <c r="AF92" s="15"/>
    </row>
    <row r="93" customFormat="false" ht="11.25" hidden="false" customHeight="false" outlineLevel="0" collapsed="false">
      <c r="A93" s="39" t="s">
        <v>344</v>
      </c>
      <c r="B93" s="40" t="n">
        <v>295</v>
      </c>
      <c r="C93" s="39" t="s">
        <v>274</v>
      </c>
      <c r="D93" s="39" t="s">
        <v>767</v>
      </c>
      <c r="E93" s="15" t="s">
        <v>51</v>
      </c>
      <c r="F93" s="15" t="n">
        <v>24</v>
      </c>
      <c r="G93" s="33" t="n">
        <v>5</v>
      </c>
      <c r="H93" s="33" t="s">
        <v>61</v>
      </c>
      <c r="I93" s="96" t="s">
        <v>1774</v>
      </c>
      <c r="J93" s="15" t="s">
        <v>24</v>
      </c>
      <c r="K93" s="195" t="s">
        <v>346</v>
      </c>
      <c r="L93" s="188" t="s">
        <v>26</v>
      </c>
      <c r="M93" s="191" t="s">
        <v>302</v>
      </c>
      <c r="N93" s="15" t="s">
        <v>24</v>
      </c>
      <c r="O93" s="128" t="s">
        <v>303</v>
      </c>
      <c r="P93" s="15" t="n">
        <v>5</v>
      </c>
      <c r="Q93" s="39" t="s">
        <v>55</v>
      </c>
      <c r="R93" s="40" t="n">
        <v>240</v>
      </c>
      <c r="S93" s="320" t="n">
        <v>146287</v>
      </c>
      <c r="T93" s="39" t="s">
        <v>347</v>
      </c>
      <c r="U93" s="15" t="s">
        <v>244</v>
      </c>
      <c r="V93" s="15" t="s">
        <v>244</v>
      </c>
      <c r="W93" s="15" t="s">
        <v>68</v>
      </c>
      <c r="X93" s="15" t="s">
        <v>71</v>
      </c>
      <c r="Y93" s="175" t="n">
        <f aca="false">F93*G93*2</f>
        <v>240</v>
      </c>
      <c r="Z93" s="175" t="str">
        <f aca="false">IF(X93="N",Y93,"0")</f>
        <v>0</v>
      </c>
      <c r="AA93" s="175" t="n">
        <f aca="false">IF(X93="P",Y93,"0")</f>
        <v>240</v>
      </c>
      <c r="AB93" s="15"/>
      <c r="AC93" s="46"/>
      <c r="AD93" s="15"/>
      <c r="AE93" s="15"/>
      <c r="AF93" s="15"/>
    </row>
    <row r="94" customFormat="false" ht="11.25" hidden="false" customHeight="false" outlineLevel="0" collapsed="false">
      <c r="A94" s="39" t="s">
        <v>344</v>
      </c>
      <c r="B94" s="40" t="n">
        <v>295</v>
      </c>
      <c r="C94" s="39" t="s">
        <v>274</v>
      </c>
      <c r="D94" s="39" t="s">
        <v>767</v>
      </c>
      <c r="E94" s="15" t="s">
        <v>51</v>
      </c>
      <c r="F94" s="15" t="n">
        <v>24</v>
      </c>
      <c r="G94" s="33" t="n">
        <v>3</v>
      </c>
      <c r="H94" s="33" t="s">
        <v>61</v>
      </c>
      <c r="I94" s="96" t="s">
        <v>348</v>
      </c>
      <c r="J94" s="15" t="s">
        <v>24</v>
      </c>
      <c r="K94" s="195" t="s">
        <v>346</v>
      </c>
      <c r="L94" s="188" t="s">
        <v>26</v>
      </c>
      <c r="M94" s="191" t="s">
        <v>254</v>
      </c>
      <c r="N94" s="15" t="s">
        <v>24</v>
      </c>
      <c r="O94" s="128" t="s">
        <v>349</v>
      </c>
      <c r="P94" s="15" t="n">
        <v>3</v>
      </c>
      <c r="Q94" s="39" t="s">
        <v>305</v>
      </c>
      <c r="R94" s="40" t="n">
        <v>199.25</v>
      </c>
      <c r="S94" s="316" t="s">
        <v>254</v>
      </c>
      <c r="T94" s="39" t="s">
        <v>350</v>
      </c>
      <c r="U94" s="15" t="s">
        <v>244</v>
      </c>
      <c r="V94" s="15" t="s">
        <v>244</v>
      </c>
      <c r="W94" s="15" t="s">
        <v>68</v>
      </c>
      <c r="X94" s="15" t="s">
        <v>71</v>
      </c>
      <c r="Y94" s="175" t="n">
        <f aca="false">F94*G94*2</f>
        <v>144</v>
      </c>
      <c r="Z94" s="175" t="str">
        <f aca="false">IF(X94="N",Y94,"0")</f>
        <v>0</v>
      </c>
      <c r="AA94" s="175" t="n">
        <f aca="false">IF(X94="P",Y94,"0")</f>
        <v>144</v>
      </c>
      <c r="AB94" s="15"/>
      <c r="AC94" s="46"/>
      <c r="AD94" s="15"/>
      <c r="AE94" s="15"/>
      <c r="AF94" s="15"/>
    </row>
    <row r="95" customFormat="false" ht="11.25" hidden="false" customHeight="false" outlineLevel="0" collapsed="false">
      <c r="A95" s="39" t="s">
        <v>344</v>
      </c>
      <c r="B95" s="40" t="n">
        <v>295</v>
      </c>
      <c r="C95" s="39" t="s">
        <v>274</v>
      </c>
      <c r="D95" s="39" t="s">
        <v>767</v>
      </c>
      <c r="E95" s="15" t="s">
        <v>51</v>
      </c>
      <c r="F95" s="15" t="n">
        <v>24</v>
      </c>
      <c r="G95" s="33" t="n">
        <v>8</v>
      </c>
      <c r="H95" s="33" t="s">
        <v>61</v>
      </c>
      <c r="I95" s="96" t="s">
        <v>1775</v>
      </c>
      <c r="J95" s="15" t="s">
        <v>24</v>
      </c>
      <c r="K95" s="195" t="s">
        <v>346</v>
      </c>
      <c r="L95" s="188" t="s">
        <v>26</v>
      </c>
      <c r="M95" s="191" t="s">
        <v>53</v>
      </c>
      <c r="N95" s="15" t="s">
        <v>24</v>
      </c>
      <c r="O95" s="307" t="s">
        <v>1210</v>
      </c>
      <c r="P95" s="33" t="n">
        <v>8</v>
      </c>
      <c r="Q95" s="39" t="s">
        <v>1757</v>
      </c>
      <c r="R95" s="40" t="n">
        <v>0</v>
      </c>
      <c r="S95" s="320" t="s">
        <v>1776</v>
      </c>
      <c r="T95" s="39" t="s">
        <v>1828</v>
      </c>
      <c r="U95" s="15" t="s">
        <v>244</v>
      </c>
      <c r="V95" s="15" t="s">
        <v>244</v>
      </c>
      <c r="W95" s="15" t="s">
        <v>68</v>
      </c>
      <c r="X95" s="15" t="s">
        <v>71</v>
      </c>
      <c r="Y95" s="175" t="n">
        <f aca="false">F95*G95*2</f>
        <v>384</v>
      </c>
      <c r="Z95" s="175" t="str">
        <f aca="false">IF(X95="N",Y95,"0")</f>
        <v>0</v>
      </c>
      <c r="AA95" s="175" t="n">
        <f aca="false">IF(X95="P",Y95,"0")</f>
        <v>384</v>
      </c>
      <c r="AB95" s="15"/>
      <c r="AC95" s="46"/>
      <c r="AD95" s="15"/>
      <c r="AE95" s="15"/>
      <c r="AF95" s="15"/>
    </row>
    <row r="96" customFormat="false" ht="11.25" hidden="false" customHeight="false" outlineLevel="0" collapsed="false">
      <c r="A96" s="39" t="s">
        <v>351</v>
      </c>
      <c r="B96" s="40" t="n">
        <v>63.5</v>
      </c>
      <c r="C96" s="39" t="s">
        <v>114</v>
      </c>
      <c r="D96" s="39" t="s">
        <v>767</v>
      </c>
      <c r="E96" s="15" t="s">
        <v>51</v>
      </c>
      <c r="F96" s="15" t="n">
        <v>24</v>
      </c>
      <c r="G96" s="15" t="n">
        <v>25</v>
      </c>
      <c r="H96" s="15"/>
      <c r="I96" s="96" t="s">
        <v>1778</v>
      </c>
      <c r="J96" s="15" t="s">
        <v>24</v>
      </c>
      <c r="K96" s="195" t="s">
        <v>327</v>
      </c>
      <c r="L96" s="188" t="s">
        <v>26</v>
      </c>
      <c r="M96" s="191" t="s">
        <v>376</v>
      </c>
      <c r="N96" s="15" t="s">
        <v>24</v>
      </c>
      <c r="O96" s="128" t="s">
        <v>53</v>
      </c>
      <c r="P96" s="15" t="n">
        <v>25</v>
      </c>
      <c r="Q96" s="39" t="s">
        <v>114</v>
      </c>
      <c r="R96" s="40" t="n">
        <v>126</v>
      </c>
      <c r="S96" s="320" t="s">
        <v>1779</v>
      </c>
      <c r="T96" s="39" t="s">
        <v>378</v>
      </c>
      <c r="U96" s="15" t="s">
        <v>244</v>
      </c>
      <c r="V96" s="15" t="s">
        <v>244</v>
      </c>
      <c r="W96" s="15" t="s">
        <v>68</v>
      </c>
      <c r="X96" s="15" t="s">
        <v>71</v>
      </c>
      <c r="Y96" s="175" t="n">
        <f aca="false">F96*G96*2</f>
        <v>1200</v>
      </c>
      <c r="Z96" s="175" t="str">
        <f aca="false">IF(X96="N",Y96,"0")</f>
        <v>0</v>
      </c>
      <c r="AA96" s="175" t="n">
        <f aca="false">IF(X96="P",Y96,"0")</f>
        <v>1200</v>
      </c>
      <c r="AB96" s="15"/>
      <c r="AC96" s="46"/>
      <c r="AD96" s="15"/>
      <c r="AE96" s="15"/>
      <c r="AF96" s="15"/>
    </row>
    <row r="97" customFormat="false" ht="11.25" hidden="false" customHeight="false" outlineLevel="0" collapsed="false">
      <c r="A97" s="39" t="s">
        <v>1780</v>
      </c>
      <c r="B97" s="40" t="n">
        <v>280</v>
      </c>
      <c r="C97" s="39" t="s">
        <v>1781</v>
      </c>
      <c r="D97" s="39" t="s">
        <v>767</v>
      </c>
      <c r="E97" s="15" t="s">
        <v>51</v>
      </c>
      <c r="F97" s="15" t="n">
        <v>24</v>
      </c>
      <c r="G97" s="33" t="n">
        <v>25</v>
      </c>
      <c r="H97" s="33"/>
      <c r="I97" s="96" t="s">
        <v>1782</v>
      </c>
      <c r="J97" s="15" t="s">
        <v>24</v>
      </c>
      <c r="K97" s="187" t="s">
        <v>327</v>
      </c>
      <c r="L97" s="188" t="s">
        <v>26</v>
      </c>
      <c r="M97" s="191" t="s">
        <v>360</v>
      </c>
      <c r="N97" s="15" t="s">
        <v>24</v>
      </c>
      <c r="O97" s="128" t="s">
        <v>53</v>
      </c>
      <c r="P97" s="15" t="n">
        <v>25</v>
      </c>
      <c r="Q97" s="39" t="s">
        <v>55</v>
      </c>
      <c r="R97" s="40" t="n">
        <v>190</v>
      </c>
      <c r="S97" s="320" t="s">
        <v>1779</v>
      </c>
      <c r="T97" s="39" t="s">
        <v>361</v>
      </c>
      <c r="U97" s="15" t="s">
        <v>244</v>
      </c>
      <c r="V97" s="15" t="s">
        <v>244</v>
      </c>
      <c r="W97" s="15" t="s">
        <v>68</v>
      </c>
      <c r="X97" s="15" t="s">
        <v>71</v>
      </c>
      <c r="Y97" s="175" t="n">
        <f aca="false">F97*G97*2</f>
        <v>1200</v>
      </c>
      <c r="Z97" s="175" t="str">
        <f aca="false">IF(X97="N",Y97,"0")</f>
        <v>0</v>
      </c>
      <c r="AA97" s="175" t="n">
        <f aca="false">IF(X97="P",Y97,"0")</f>
        <v>1200</v>
      </c>
      <c r="AB97" s="15"/>
      <c r="AC97" s="46"/>
      <c r="AD97" s="15"/>
      <c r="AE97" s="15"/>
      <c r="AF97" s="15"/>
    </row>
    <row r="98" customFormat="false" ht="11.25" hidden="false" customHeight="false" outlineLevel="0" collapsed="false">
      <c r="A98" s="47" t="s">
        <v>54</v>
      </c>
      <c r="B98" s="48" t="n">
        <v>216</v>
      </c>
      <c r="C98" s="47" t="s">
        <v>114</v>
      </c>
      <c r="D98" s="39" t="s">
        <v>767</v>
      </c>
      <c r="E98" s="15" t="s">
        <v>51</v>
      </c>
      <c r="F98" s="15" t="n">
        <v>24</v>
      </c>
      <c r="G98" s="33" t="n">
        <v>22</v>
      </c>
      <c r="H98" s="33"/>
      <c r="I98" s="96" t="s">
        <v>1241</v>
      </c>
      <c r="J98" s="15" t="s">
        <v>24</v>
      </c>
      <c r="K98" s="187" t="s">
        <v>57</v>
      </c>
      <c r="L98" s="188" t="s">
        <v>26</v>
      </c>
      <c r="M98" s="191" t="s">
        <v>254</v>
      </c>
      <c r="N98" s="15" t="s">
        <v>24</v>
      </c>
      <c r="O98" s="128" t="s">
        <v>349</v>
      </c>
      <c r="P98" s="15" t="n">
        <v>22</v>
      </c>
      <c r="Q98" s="39" t="s">
        <v>305</v>
      </c>
      <c r="R98" s="40" t="n">
        <v>199.25</v>
      </c>
      <c r="S98" s="316" t="s">
        <v>1783</v>
      </c>
      <c r="T98" s="39" t="s">
        <v>350</v>
      </c>
      <c r="U98" s="15" t="s">
        <v>244</v>
      </c>
      <c r="V98" s="15" t="s">
        <v>244</v>
      </c>
      <c r="W98" s="15" t="s">
        <v>68</v>
      </c>
      <c r="X98" s="15" t="s">
        <v>71</v>
      </c>
      <c r="Y98" s="175" t="n">
        <f aca="false">F98*G98*2</f>
        <v>1056</v>
      </c>
      <c r="Z98" s="175" t="str">
        <f aca="false">IF(X98="N",Y98,"0")</f>
        <v>0</v>
      </c>
      <c r="AA98" s="175" t="n">
        <f aca="false">IF(X98="P",Y98,"0")</f>
        <v>1056</v>
      </c>
      <c r="AB98" s="15"/>
      <c r="AC98" s="46"/>
      <c r="AD98" s="15"/>
      <c r="AE98" s="15"/>
      <c r="AF98" s="15"/>
    </row>
    <row r="99" customFormat="false" ht="11.25" hidden="false" customHeight="false" outlineLevel="0" collapsed="false">
      <c r="A99" s="47" t="s">
        <v>54</v>
      </c>
      <c r="B99" s="48" t="n">
        <v>216</v>
      </c>
      <c r="C99" s="47" t="s">
        <v>114</v>
      </c>
      <c r="D99" s="39" t="s">
        <v>767</v>
      </c>
      <c r="E99" s="15" t="s">
        <v>51</v>
      </c>
      <c r="F99" s="15" t="n">
        <v>24</v>
      </c>
      <c r="G99" s="33" t="n">
        <v>25</v>
      </c>
      <c r="H99" s="33"/>
      <c r="I99" s="96" t="s">
        <v>291</v>
      </c>
      <c r="J99" s="15" t="s">
        <v>24</v>
      </c>
      <c r="K99" s="187" t="s">
        <v>57</v>
      </c>
      <c r="L99" s="188" t="s">
        <v>26</v>
      </c>
      <c r="M99" s="191" t="s">
        <v>139</v>
      </c>
      <c r="N99" s="33" t="s">
        <v>24</v>
      </c>
      <c r="O99" s="128" t="s">
        <v>363</v>
      </c>
      <c r="P99" s="15" t="n">
        <v>25</v>
      </c>
      <c r="Q99" s="39" t="s">
        <v>364</v>
      </c>
      <c r="R99" s="40" t="n">
        <v>26.15</v>
      </c>
      <c r="S99" s="315" t="s">
        <v>1784</v>
      </c>
      <c r="T99" s="39" t="s">
        <v>365</v>
      </c>
      <c r="U99" s="15" t="s">
        <v>244</v>
      </c>
      <c r="V99" s="15" t="s">
        <v>244</v>
      </c>
      <c r="W99" s="15" t="s">
        <v>68</v>
      </c>
      <c r="X99" s="15" t="s">
        <v>71</v>
      </c>
      <c r="Y99" s="175" t="n">
        <f aca="false">F99*G99*2</f>
        <v>1200</v>
      </c>
      <c r="Z99" s="175" t="str">
        <f aca="false">IF(X99="N",Y99,"0")</f>
        <v>0</v>
      </c>
      <c r="AA99" s="175" t="n">
        <f aca="false">IF(X99="P",Y99,"0")</f>
        <v>1200</v>
      </c>
      <c r="AB99" s="15"/>
      <c r="AC99" s="46"/>
      <c r="AD99" s="15"/>
      <c r="AE99" s="15"/>
      <c r="AF99" s="15"/>
    </row>
    <row r="100" customFormat="false" ht="11.25" hidden="false" customHeight="false" outlineLevel="0" collapsed="false">
      <c r="A100" s="47" t="s">
        <v>54</v>
      </c>
      <c r="B100" s="48" t="n">
        <v>216</v>
      </c>
      <c r="C100" s="47" t="s">
        <v>114</v>
      </c>
      <c r="D100" s="39" t="s">
        <v>767</v>
      </c>
      <c r="E100" s="15" t="s">
        <v>51</v>
      </c>
      <c r="F100" s="15" t="n">
        <v>24</v>
      </c>
      <c r="G100" s="33" t="n">
        <v>25</v>
      </c>
      <c r="H100" s="33"/>
      <c r="I100" s="96" t="s">
        <v>291</v>
      </c>
      <c r="J100" s="15" t="s">
        <v>24</v>
      </c>
      <c r="K100" s="187" t="s">
        <v>57</v>
      </c>
      <c r="L100" s="188" t="s">
        <v>26</v>
      </c>
      <c r="M100" s="191" t="s">
        <v>139</v>
      </c>
      <c r="N100" s="33" t="s">
        <v>24</v>
      </c>
      <c r="O100" s="128" t="s">
        <v>349</v>
      </c>
      <c r="P100" s="15" t="n">
        <v>25</v>
      </c>
      <c r="Q100" s="39" t="s">
        <v>114</v>
      </c>
      <c r="R100" s="40" t="n">
        <v>24.18</v>
      </c>
      <c r="S100" s="315" t="s">
        <v>1785</v>
      </c>
      <c r="T100" s="39" t="s">
        <v>403</v>
      </c>
      <c r="U100" s="15" t="s">
        <v>244</v>
      </c>
      <c r="V100" s="15" t="s">
        <v>244</v>
      </c>
      <c r="W100" s="15" t="s">
        <v>68</v>
      </c>
      <c r="X100" s="15" t="s">
        <v>71</v>
      </c>
      <c r="Y100" s="175" t="n">
        <f aca="false">F100*G100*2</f>
        <v>1200</v>
      </c>
      <c r="Z100" s="175" t="str">
        <f aca="false">IF(X100="N",Y100,"0")</f>
        <v>0</v>
      </c>
      <c r="AA100" s="175" t="n">
        <f aca="false">IF(X100="P",Y100,"0")</f>
        <v>1200</v>
      </c>
      <c r="AB100" s="15"/>
      <c r="AC100" s="46"/>
      <c r="AD100" s="15"/>
      <c r="AE100" s="15"/>
      <c r="AF100" s="15"/>
    </row>
    <row r="101" customFormat="false" ht="11.25" hidden="false" customHeight="false" outlineLevel="0" collapsed="false">
      <c r="A101" s="47" t="s">
        <v>54</v>
      </c>
      <c r="B101" s="48" t="n">
        <v>216</v>
      </c>
      <c r="C101" s="47" t="s">
        <v>114</v>
      </c>
      <c r="D101" s="39" t="s">
        <v>767</v>
      </c>
      <c r="E101" s="15" t="s">
        <v>51</v>
      </c>
      <c r="F101" s="15" t="n">
        <v>24</v>
      </c>
      <c r="G101" s="33" t="n">
        <v>25</v>
      </c>
      <c r="H101" s="33"/>
      <c r="I101" s="96" t="s">
        <v>291</v>
      </c>
      <c r="J101" s="15" t="s">
        <v>24</v>
      </c>
      <c r="K101" s="187" t="s">
        <v>57</v>
      </c>
      <c r="L101" s="188" t="s">
        <v>26</v>
      </c>
      <c r="M101" s="191" t="s">
        <v>302</v>
      </c>
      <c r="N101" s="15" t="s">
        <v>24</v>
      </c>
      <c r="O101" s="128" t="s">
        <v>303</v>
      </c>
      <c r="P101" s="15" t="n">
        <v>25</v>
      </c>
      <c r="Q101" s="39" t="s">
        <v>55</v>
      </c>
      <c r="R101" s="40" t="n">
        <v>240</v>
      </c>
      <c r="S101" s="320" t="s">
        <v>1786</v>
      </c>
      <c r="T101" s="39" t="s">
        <v>347</v>
      </c>
      <c r="U101" s="15" t="s">
        <v>244</v>
      </c>
      <c r="V101" s="15" t="s">
        <v>244</v>
      </c>
      <c r="W101" s="15" t="s">
        <v>68</v>
      </c>
      <c r="X101" s="15" t="s">
        <v>71</v>
      </c>
      <c r="Y101" s="175" t="n">
        <f aca="false">F101*G101*2</f>
        <v>1200</v>
      </c>
      <c r="Z101" s="175" t="str">
        <f aca="false">IF(X101="N",Y101,"0")</f>
        <v>0</v>
      </c>
      <c r="AA101" s="175" t="n">
        <f aca="false">IF(X101="P",Y101,"0")</f>
        <v>1200</v>
      </c>
      <c r="AB101" s="15"/>
      <c r="AC101" s="46"/>
      <c r="AD101" s="15"/>
      <c r="AE101" s="15"/>
      <c r="AF101" s="15"/>
    </row>
    <row r="102" customFormat="false" ht="11.25" hidden="false" customHeight="false" outlineLevel="0" collapsed="false">
      <c r="A102" s="47" t="s">
        <v>54</v>
      </c>
      <c r="B102" s="48" t="n">
        <v>216</v>
      </c>
      <c r="C102" s="47" t="s">
        <v>114</v>
      </c>
      <c r="D102" s="39" t="s">
        <v>767</v>
      </c>
      <c r="E102" s="15" t="s">
        <v>51</v>
      </c>
      <c r="F102" s="15" t="n">
        <v>24</v>
      </c>
      <c r="G102" s="33" t="n">
        <v>25</v>
      </c>
      <c r="H102" s="33"/>
      <c r="I102" s="96" t="s">
        <v>291</v>
      </c>
      <c r="J102" s="15" t="s">
        <v>24</v>
      </c>
      <c r="K102" s="187" t="s">
        <v>57</v>
      </c>
      <c r="L102" s="188" t="s">
        <v>26</v>
      </c>
      <c r="M102" s="191" t="s">
        <v>302</v>
      </c>
      <c r="N102" s="15" t="s">
        <v>24</v>
      </c>
      <c r="O102" s="128" t="s">
        <v>303</v>
      </c>
      <c r="P102" s="15" t="n">
        <v>25</v>
      </c>
      <c r="Q102" s="39" t="s">
        <v>55</v>
      </c>
      <c r="R102" s="40" t="n">
        <v>201</v>
      </c>
      <c r="S102" s="320" t="s">
        <v>1786</v>
      </c>
      <c r="T102" s="39" t="s">
        <v>308</v>
      </c>
      <c r="U102" s="15" t="s">
        <v>244</v>
      </c>
      <c r="V102" s="15" t="s">
        <v>244</v>
      </c>
      <c r="W102" s="15" t="s">
        <v>68</v>
      </c>
      <c r="X102" s="15" t="s">
        <v>71</v>
      </c>
      <c r="Y102" s="175" t="n">
        <f aca="false">F102*G102*2</f>
        <v>1200</v>
      </c>
      <c r="Z102" s="175" t="str">
        <f aca="false">IF(X102="N",Y102,"0")</f>
        <v>0</v>
      </c>
      <c r="AA102" s="175" t="n">
        <f aca="false">IF(X102="P",Y102,"0")</f>
        <v>1200</v>
      </c>
      <c r="AB102" s="15"/>
      <c r="AC102" s="46"/>
      <c r="AD102" s="15"/>
      <c r="AE102" s="15"/>
      <c r="AF102" s="15"/>
    </row>
    <row r="103" customFormat="false" ht="11.25" hidden="false" customHeight="false" outlineLevel="0" collapsed="false">
      <c r="A103" s="47" t="s">
        <v>54</v>
      </c>
      <c r="B103" s="48" t="n">
        <v>216</v>
      </c>
      <c r="C103" s="47" t="s">
        <v>114</v>
      </c>
      <c r="D103" s="39" t="s">
        <v>767</v>
      </c>
      <c r="E103" s="15" t="s">
        <v>51</v>
      </c>
      <c r="F103" s="15" t="n">
        <v>24</v>
      </c>
      <c r="G103" s="33" t="n">
        <v>25</v>
      </c>
      <c r="H103" s="33"/>
      <c r="I103" s="96" t="s">
        <v>291</v>
      </c>
      <c r="J103" s="15" t="s">
        <v>24</v>
      </c>
      <c r="K103" s="187" t="s">
        <v>57</v>
      </c>
      <c r="L103" s="188" t="s">
        <v>26</v>
      </c>
      <c r="M103" s="191" t="s">
        <v>302</v>
      </c>
      <c r="N103" s="15" t="s">
        <v>24</v>
      </c>
      <c r="O103" s="128" t="s">
        <v>303</v>
      </c>
      <c r="P103" s="15" t="n">
        <v>25</v>
      </c>
      <c r="Q103" s="39" t="s">
        <v>55</v>
      </c>
      <c r="R103" s="40" t="n">
        <v>204</v>
      </c>
      <c r="S103" s="320" t="s">
        <v>1786</v>
      </c>
      <c r="T103" s="39" t="s">
        <v>307</v>
      </c>
      <c r="U103" s="15" t="s">
        <v>244</v>
      </c>
      <c r="V103" s="15" t="s">
        <v>244</v>
      </c>
      <c r="W103" s="15" t="s">
        <v>68</v>
      </c>
      <c r="X103" s="15" t="s">
        <v>71</v>
      </c>
      <c r="Y103" s="175" t="n">
        <f aca="false">F103*G103*2</f>
        <v>1200</v>
      </c>
      <c r="Z103" s="175" t="str">
        <f aca="false">IF(X103="N",Y103,"0")</f>
        <v>0</v>
      </c>
      <c r="AA103" s="175" t="n">
        <f aca="false">IF(X103="P",Y103,"0")</f>
        <v>1200</v>
      </c>
      <c r="AB103" s="15"/>
      <c r="AC103" s="46"/>
      <c r="AD103" s="15"/>
      <c r="AE103" s="15"/>
      <c r="AF103" s="15"/>
    </row>
    <row r="104" customFormat="false" ht="11.25" hidden="false" customHeight="false" outlineLevel="0" collapsed="false">
      <c r="A104" s="47" t="s">
        <v>54</v>
      </c>
      <c r="B104" s="48" t="n">
        <v>216</v>
      </c>
      <c r="C104" s="47" t="s">
        <v>114</v>
      </c>
      <c r="D104" s="39" t="s">
        <v>767</v>
      </c>
      <c r="E104" s="15" t="s">
        <v>51</v>
      </c>
      <c r="F104" s="15" t="n">
        <v>24</v>
      </c>
      <c r="G104" s="33" t="n">
        <v>25</v>
      </c>
      <c r="H104" s="33"/>
      <c r="I104" s="96" t="s">
        <v>1514</v>
      </c>
      <c r="J104" s="15" t="s">
        <v>24</v>
      </c>
      <c r="K104" s="187" t="s">
        <v>57</v>
      </c>
      <c r="L104" s="188" t="s">
        <v>26</v>
      </c>
      <c r="M104" s="189" t="s">
        <v>1787</v>
      </c>
      <c r="N104" s="15" t="s">
        <v>24</v>
      </c>
      <c r="O104" s="128" t="s">
        <v>1788</v>
      </c>
      <c r="P104" s="15" t="n">
        <v>25</v>
      </c>
      <c r="Q104" s="39" t="s">
        <v>1781</v>
      </c>
      <c r="R104" s="40" t="n">
        <v>280</v>
      </c>
      <c r="S104" s="320" t="s">
        <v>1789</v>
      </c>
      <c r="T104" s="39" t="s">
        <v>1790</v>
      </c>
      <c r="U104" s="15" t="s">
        <v>244</v>
      </c>
      <c r="V104" s="15" t="s">
        <v>244</v>
      </c>
      <c r="W104" s="15" t="s">
        <v>68</v>
      </c>
      <c r="X104" s="15" t="s">
        <v>71</v>
      </c>
      <c r="Y104" s="175" t="n">
        <f aca="false">F104*G104*2</f>
        <v>1200</v>
      </c>
      <c r="Z104" s="175" t="str">
        <f aca="false">IF(X104="N",Y104,"0")</f>
        <v>0</v>
      </c>
      <c r="AA104" s="175" t="n">
        <f aca="false">IF(X104="P",Y104,"0")</f>
        <v>1200</v>
      </c>
      <c r="AB104" s="15"/>
      <c r="AC104" s="46"/>
      <c r="AD104" s="15"/>
      <c r="AE104" s="15"/>
      <c r="AF104" s="15"/>
    </row>
    <row r="105" customFormat="false" ht="11.25" hidden="false" customHeight="false" outlineLevel="0" collapsed="false">
      <c r="A105" s="47" t="s">
        <v>54</v>
      </c>
      <c r="B105" s="48" t="n">
        <v>216</v>
      </c>
      <c r="C105" s="47" t="s">
        <v>114</v>
      </c>
      <c r="D105" s="39" t="s">
        <v>767</v>
      </c>
      <c r="E105" s="15" t="s">
        <v>51</v>
      </c>
      <c r="F105" s="15" t="n">
        <v>24</v>
      </c>
      <c r="G105" s="33" t="n">
        <v>10</v>
      </c>
      <c r="H105" s="33" t="s">
        <v>61</v>
      </c>
      <c r="I105" s="96" t="s">
        <v>309</v>
      </c>
      <c r="J105" s="15" t="s">
        <v>24</v>
      </c>
      <c r="K105" s="187" t="s">
        <v>57</v>
      </c>
      <c r="L105" s="188" t="s">
        <v>26</v>
      </c>
      <c r="M105" s="191" t="s">
        <v>302</v>
      </c>
      <c r="N105" s="15" t="s">
        <v>24</v>
      </c>
      <c r="O105" s="128" t="s">
        <v>303</v>
      </c>
      <c r="P105" s="15" t="n">
        <v>10</v>
      </c>
      <c r="Q105" s="39" t="s">
        <v>55</v>
      </c>
      <c r="R105" s="40" t="n">
        <v>240</v>
      </c>
      <c r="S105" s="320" t="s">
        <v>1791</v>
      </c>
      <c r="T105" s="39" t="s">
        <v>347</v>
      </c>
      <c r="U105" s="15" t="s">
        <v>244</v>
      </c>
      <c r="V105" s="15" t="s">
        <v>244</v>
      </c>
      <c r="W105" s="15" t="s">
        <v>68</v>
      </c>
      <c r="X105" s="15" t="s">
        <v>71</v>
      </c>
      <c r="Y105" s="175" t="n">
        <f aca="false">F105*G105*2</f>
        <v>480</v>
      </c>
      <c r="Z105" s="175" t="str">
        <f aca="false">IF(X105="N",Y105,"0")</f>
        <v>0</v>
      </c>
      <c r="AA105" s="175" t="n">
        <f aca="false">IF(X105="P",Y105,"0")</f>
        <v>480</v>
      </c>
      <c r="AB105" s="15"/>
      <c r="AC105" s="46"/>
      <c r="AD105" s="15"/>
      <c r="AE105" s="15"/>
      <c r="AF105" s="15"/>
    </row>
    <row r="106" customFormat="false" ht="11.25" hidden="false" customHeight="false" outlineLevel="0" collapsed="false">
      <c r="A106" s="47" t="s">
        <v>54</v>
      </c>
      <c r="B106" s="48" t="n">
        <v>216</v>
      </c>
      <c r="C106" s="47" t="s">
        <v>114</v>
      </c>
      <c r="D106" s="39" t="s">
        <v>767</v>
      </c>
      <c r="E106" s="15" t="s">
        <v>51</v>
      </c>
      <c r="F106" s="15" t="n">
        <v>24</v>
      </c>
      <c r="G106" s="33" t="n">
        <v>25</v>
      </c>
      <c r="H106" s="33"/>
      <c r="I106" s="96" t="s">
        <v>309</v>
      </c>
      <c r="J106" s="15" t="s">
        <v>24</v>
      </c>
      <c r="K106" s="187" t="s">
        <v>57</v>
      </c>
      <c r="L106" s="188" t="s">
        <v>26</v>
      </c>
      <c r="M106" s="191" t="s">
        <v>366</v>
      </c>
      <c r="N106" s="15" t="s">
        <v>24</v>
      </c>
      <c r="O106" s="15" t="s">
        <v>363</v>
      </c>
      <c r="P106" s="15" t="n">
        <v>25</v>
      </c>
      <c r="Q106" s="39" t="s">
        <v>114</v>
      </c>
      <c r="R106" s="40" t="n">
        <v>48</v>
      </c>
      <c r="S106" s="320" t="s">
        <v>1792</v>
      </c>
      <c r="T106" s="39" t="s">
        <v>367</v>
      </c>
      <c r="U106" s="15" t="s">
        <v>244</v>
      </c>
      <c r="V106" s="15" t="s">
        <v>244</v>
      </c>
      <c r="W106" s="15" t="s">
        <v>68</v>
      </c>
      <c r="X106" s="15" t="s">
        <v>71</v>
      </c>
      <c r="Y106" s="175" t="n">
        <f aca="false">F106*G106*2</f>
        <v>1200</v>
      </c>
      <c r="Z106" s="175" t="str">
        <f aca="false">IF(X106="N",Y106,"0")</f>
        <v>0</v>
      </c>
      <c r="AA106" s="175" t="n">
        <f aca="false">IF(X106="P",Y106,"0")</f>
        <v>1200</v>
      </c>
      <c r="AB106" s="15"/>
      <c r="AC106" s="46"/>
      <c r="AD106" s="15"/>
      <c r="AE106" s="15"/>
      <c r="AF106" s="15"/>
    </row>
    <row r="107" customFormat="false" ht="11.25" hidden="false" customHeight="false" outlineLevel="0" collapsed="false">
      <c r="A107" s="47" t="s">
        <v>54</v>
      </c>
      <c r="B107" s="48" t="n">
        <v>216</v>
      </c>
      <c r="C107" s="47" t="s">
        <v>114</v>
      </c>
      <c r="D107" s="39" t="s">
        <v>767</v>
      </c>
      <c r="E107" s="15" t="s">
        <v>51</v>
      </c>
      <c r="F107" s="15" t="n">
        <v>24</v>
      </c>
      <c r="G107" s="33" t="n">
        <v>25</v>
      </c>
      <c r="H107" s="33"/>
      <c r="I107" s="96" t="s">
        <v>309</v>
      </c>
      <c r="J107" s="15" t="s">
        <v>24</v>
      </c>
      <c r="K107" s="187" t="s">
        <v>57</v>
      </c>
      <c r="L107" s="188" t="s">
        <v>26</v>
      </c>
      <c r="M107" s="191" t="s">
        <v>366</v>
      </c>
      <c r="N107" s="15" t="s">
        <v>24</v>
      </c>
      <c r="O107" s="15" t="s">
        <v>363</v>
      </c>
      <c r="P107" s="15" t="n">
        <v>25</v>
      </c>
      <c r="Q107" s="39" t="s">
        <v>55</v>
      </c>
      <c r="R107" s="40" t="n">
        <v>71</v>
      </c>
      <c r="S107" s="320" t="s">
        <v>1792</v>
      </c>
      <c r="T107" s="39" t="s">
        <v>368</v>
      </c>
      <c r="U107" s="15" t="s">
        <v>244</v>
      </c>
      <c r="V107" s="15" t="s">
        <v>244</v>
      </c>
      <c r="W107" s="15" t="s">
        <v>68</v>
      </c>
      <c r="X107" s="15" t="s">
        <v>71</v>
      </c>
      <c r="Y107" s="175" t="n">
        <f aca="false">F107*G107*2</f>
        <v>1200</v>
      </c>
      <c r="Z107" s="175" t="str">
        <f aca="false">IF(X107="N",Y107,"0")</f>
        <v>0</v>
      </c>
      <c r="AA107" s="175" t="n">
        <f aca="false">IF(X107="P",Y107,"0")</f>
        <v>1200</v>
      </c>
      <c r="AB107" s="15"/>
      <c r="AC107" s="46"/>
      <c r="AD107" s="15"/>
      <c r="AE107" s="15"/>
      <c r="AF107" s="15"/>
    </row>
    <row r="108" customFormat="false" ht="11.25" hidden="false" customHeight="false" outlineLevel="0" collapsed="false">
      <c r="A108" s="39" t="s">
        <v>250</v>
      </c>
      <c r="B108" s="48" t="n">
        <v>0</v>
      </c>
      <c r="C108" s="39" t="s">
        <v>55</v>
      </c>
      <c r="D108" s="39" t="s">
        <v>767</v>
      </c>
      <c r="E108" s="15" t="s">
        <v>51</v>
      </c>
      <c r="F108" s="15" t="n">
        <v>24</v>
      </c>
      <c r="G108" s="15" t="n">
        <v>8</v>
      </c>
      <c r="H108" s="15" t="s">
        <v>61</v>
      </c>
      <c r="I108" s="16" t="s">
        <v>1193</v>
      </c>
      <c r="J108" s="15" t="s">
        <v>24</v>
      </c>
      <c r="K108" s="195" t="s">
        <v>53</v>
      </c>
      <c r="L108" s="188" t="s">
        <v>26</v>
      </c>
      <c r="M108" s="191" t="s">
        <v>139</v>
      </c>
      <c r="N108" s="15" t="s">
        <v>24</v>
      </c>
      <c r="O108" s="128" t="s">
        <v>1243</v>
      </c>
      <c r="P108" s="15" t="n">
        <v>8</v>
      </c>
      <c r="Q108" s="39" t="s">
        <v>364</v>
      </c>
      <c r="R108" s="40" t="n">
        <v>26.15</v>
      </c>
      <c r="S108" s="316" t="s">
        <v>1694</v>
      </c>
      <c r="T108" s="39" t="s">
        <v>365</v>
      </c>
      <c r="U108" s="15" t="s">
        <v>244</v>
      </c>
      <c r="V108" s="15" t="s">
        <v>244</v>
      </c>
      <c r="W108" s="15" t="s">
        <v>68</v>
      </c>
      <c r="X108" s="15" t="s">
        <v>71</v>
      </c>
      <c r="Y108" s="175" t="n">
        <f aca="false">F108*G108*2</f>
        <v>384</v>
      </c>
      <c r="Z108" s="175" t="str">
        <f aca="false">IF(X108="N",Y108,"0")</f>
        <v>0</v>
      </c>
      <c r="AA108" s="175" t="n">
        <f aca="false">IF(X108="P",Y108,"0")</f>
        <v>384</v>
      </c>
      <c r="AB108" s="15"/>
      <c r="AC108" s="46"/>
      <c r="AD108" s="15"/>
      <c r="AE108" s="15"/>
      <c r="AF108" s="15"/>
    </row>
    <row r="109" customFormat="false" ht="11.85" hidden="false" customHeight="true" outlineLevel="0" collapsed="false">
      <c r="A109" s="47" t="s">
        <v>285</v>
      </c>
      <c r="B109" s="48" t="n">
        <v>0</v>
      </c>
      <c r="C109" s="47" t="s">
        <v>286</v>
      </c>
      <c r="D109" s="39" t="s">
        <v>767</v>
      </c>
      <c r="E109" s="15" t="s">
        <v>51</v>
      </c>
      <c r="F109" s="15" t="n">
        <v>24</v>
      </c>
      <c r="G109" s="33" t="n">
        <v>4</v>
      </c>
      <c r="H109" s="33" t="s">
        <v>61</v>
      </c>
      <c r="I109" s="32" t="s">
        <v>287</v>
      </c>
      <c r="J109" s="15" t="s">
        <v>24</v>
      </c>
      <c r="K109" s="200" t="s">
        <v>288</v>
      </c>
      <c r="L109" s="201" t="s">
        <v>26</v>
      </c>
      <c r="M109" s="202" t="s">
        <v>53</v>
      </c>
      <c r="N109" s="15" t="s">
        <v>24</v>
      </c>
      <c r="O109" s="307" t="s">
        <v>1210</v>
      </c>
      <c r="P109" s="33" t="n">
        <v>4</v>
      </c>
      <c r="Q109" s="39" t="s">
        <v>1757</v>
      </c>
      <c r="R109" s="40" t="n">
        <v>0</v>
      </c>
      <c r="S109" s="318" t="n">
        <v>15937</v>
      </c>
      <c r="T109" s="39" t="s">
        <v>1828</v>
      </c>
      <c r="U109" s="15" t="s">
        <v>244</v>
      </c>
      <c r="V109" s="15" t="s">
        <v>244</v>
      </c>
      <c r="W109" s="15" t="s">
        <v>68</v>
      </c>
      <c r="X109" s="15" t="s">
        <v>71</v>
      </c>
      <c r="Y109" s="175" t="n">
        <f aca="false">F109*G109*2</f>
        <v>192</v>
      </c>
      <c r="Z109" s="175" t="str">
        <f aca="false">IF(X109="N",Y109,"0")</f>
        <v>0</v>
      </c>
      <c r="AA109" s="175" t="n">
        <f aca="false">IF(X109="P",Y109,"0")</f>
        <v>192</v>
      </c>
      <c r="AB109" s="15"/>
      <c r="AC109" s="46"/>
      <c r="AD109" s="15"/>
      <c r="AE109" s="15"/>
      <c r="AF109" s="15"/>
    </row>
    <row r="110" customFormat="false" ht="11.25" hidden="false" customHeight="false" outlineLevel="0" collapsed="false">
      <c r="A110" s="39" t="s">
        <v>356</v>
      </c>
      <c r="B110" s="40" t="n">
        <v>225</v>
      </c>
      <c r="C110" s="39" t="s">
        <v>114</v>
      </c>
      <c r="D110" s="39" t="s">
        <v>767</v>
      </c>
      <c r="E110" s="15" t="s">
        <v>51</v>
      </c>
      <c r="F110" s="15" t="n">
        <v>24</v>
      </c>
      <c r="G110" s="15" t="n">
        <v>25</v>
      </c>
      <c r="H110" s="15"/>
      <c r="I110" s="128" t="s">
        <v>1793</v>
      </c>
      <c r="J110" s="15" t="s">
        <v>24</v>
      </c>
      <c r="K110" s="195" t="s">
        <v>259</v>
      </c>
      <c r="L110" s="188" t="s">
        <v>26</v>
      </c>
      <c r="M110" s="191" t="s">
        <v>53</v>
      </c>
      <c r="N110" s="15" t="s">
        <v>24</v>
      </c>
      <c r="O110" s="307" t="s">
        <v>1210</v>
      </c>
      <c r="P110" s="33" t="n">
        <v>25</v>
      </c>
      <c r="Q110" s="39" t="s">
        <v>1757</v>
      </c>
      <c r="R110" s="40" t="n">
        <v>0</v>
      </c>
      <c r="S110" s="320" t="s">
        <v>1794</v>
      </c>
      <c r="T110" s="39" t="s">
        <v>1828</v>
      </c>
      <c r="U110" s="15" t="s">
        <v>244</v>
      </c>
      <c r="V110" s="15" t="s">
        <v>244</v>
      </c>
      <c r="W110" s="15" t="s">
        <v>68</v>
      </c>
      <c r="X110" s="15" t="s">
        <v>71</v>
      </c>
      <c r="Y110" s="175" t="n">
        <f aca="false">F110*G110*2</f>
        <v>1200</v>
      </c>
      <c r="Z110" s="175" t="str">
        <f aca="false">IF(X110="N",Y110,"0")</f>
        <v>0</v>
      </c>
      <c r="AA110" s="175" t="n">
        <f aca="false">IF(X110="P",Y110,"0")</f>
        <v>1200</v>
      </c>
      <c r="AB110" s="15"/>
      <c r="AC110" s="46"/>
      <c r="AD110" s="15"/>
      <c r="AE110" s="15"/>
      <c r="AF110" s="15"/>
    </row>
    <row r="111" customFormat="false" ht="11.25" hidden="false" customHeight="false" outlineLevel="0" collapsed="false">
      <c r="A111" s="39" t="s">
        <v>369</v>
      </c>
      <c r="B111" s="40" t="n">
        <v>15.9</v>
      </c>
      <c r="C111" s="39" t="s">
        <v>114</v>
      </c>
      <c r="D111" s="39" t="s">
        <v>767</v>
      </c>
      <c r="E111" s="15" t="s">
        <v>51</v>
      </c>
      <c r="F111" s="15" t="n">
        <v>24</v>
      </c>
      <c r="G111" s="15" t="n">
        <v>25</v>
      </c>
      <c r="H111" s="15"/>
      <c r="I111" s="128" t="s">
        <v>1793</v>
      </c>
      <c r="J111" s="15" t="s">
        <v>24</v>
      </c>
      <c r="K111" s="195" t="s">
        <v>259</v>
      </c>
      <c r="L111" s="188" t="s">
        <v>26</v>
      </c>
      <c r="M111" s="191" t="s">
        <v>283</v>
      </c>
      <c r="N111" s="15" t="s">
        <v>24</v>
      </c>
      <c r="O111" s="128" t="s">
        <v>878</v>
      </c>
      <c r="P111" s="15" t="n">
        <v>25</v>
      </c>
      <c r="Q111" s="39" t="s">
        <v>114</v>
      </c>
      <c r="R111" s="40" t="n">
        <v>67</v>
      </c>
      <c r="S111" s="320" t="s">
        <v>1795</v>
      </c>
      <c r="T111" s="39" t="s">
        <v>392</v>
      </c>
      <c r="U111" s="15" t="s">
        <v>244</v>
      </c>
      <c r="V111" s="15" t="s">
        <v>244</v>
      </c>
      <c r="W111" s="15" t="s">
        <v>68</v>
      </c>
      <c r="X111" s="15" t="s">
        <v>71</v>
      </c>
      <c r="Y111" s="175" t="n">
        <f aca="false">F111*G111*2</f>
        <v>1200</v>
      </c>
      <c r="Z111" s="175" t="str">
        <f aca="false">IF(X111="N",Y111,"0")</f>
        <v>0</v>
      </c>
      <c r="AA111" s="175" t="n">
        <f aca="false">IF(X111="P",Y111,"0")</f>
        <v>1200</v>
      </c>
      <c r="AB111" s="15"/>
      <c r="AC111" s="46"/>
      <c r="AD111" s="15"/>
      <c r="AE111" s="15"/>
      <c r="AF111" s="15"/>
    </row>
    <row r="112" customFormat="false" ht="11.25" hidden="false" customHeight="false" outlineLevel="0" collapsed="false">
      <c r="A112" s="39" t="s">
        <v>373</v>
      </c>
      <c r="B112" s="40" t="n">
        <v>62</v>
      </c>
      <c r="C112" s="39" t="s">
        <v>114</v>
      </c>
      <c r="D112" s="39" t="s">
        <v>767</v>
      </c>
      <c r="E112" s="15" t="s">
        <v>51</v>
      </c>
      <c r="F112" s="15" t="n">
        <v>24</v>
      </c>
      <c r="G112" s="15" t="n">
        <v>25</v>
      </c>
      <c r="H112" s="15"/>
      <c r="I112" s="128" t="s">
        <v>1793</v>
      </c>
      <c r="J112" s="15" t="s">
        <v>24</v>
      </c>
      <c r="K112" s="195" t="s">
        <v>259</v>
      </c>
      <c r="L112" s="188" t="s">
        <v>26</v>
      </c>
      <c r="M112" s="191" t="s">
        <v>283</v>
      </c>
      <c r="N112" s="15" t="s">
        <v>24</v>
      </c>
      <c r="O112" s="128" t="s">
        <v>878</v>
      </c>
      <c r="P112" s="15" t="n">
        <v>25</v>
      </c>
      <c r="Q112" s="39" t="s">
        <v>114</v>
      </c>
      <c r="R112" s="40" t="n">
        <v>62</v>
      </c>
      <c r="S112" s="320" t="s">
        <v>1795</v>
      </c>
      <c r="T112" s="39" t="s">
        <v>390</v>
      </c>
      <c r="U112" s="15" t="s">
        <v>244</v>
      </c>
      <c r="V112" s="15" t="s">
        <v>244</v>
      </c>
      <c r="W112" s="15" t="s">
        <v>68</v>
      </c>
      <c r="X112" s="15" t="s">
        <v>71</v>
      </c>
      <c r="Y112" s="175" t="n">
        <f aca="false">F112*G112*2</f>
        <v>1200</v>
      </c>
      <c r="Z112" s="175" t="str">
        <f aca="false">IF(X112="N",Y112,"0")</f>
        <v>0</v>
      </c>
      <c r="AA112" s="175" t="n">
        <f aca="false">IF(X112="P",Y112,"0")</f>
        <v>1200</v>
      </c>
      <c r="AB112" s="15"/>
      <c r="AC112" s="46"/>
      <c r="AD112" s="15"/>
      <c r="AE112" s="15"/>
      <c r="AF112" s="15"/>
    </row>
    <row r="113" customFormat="false" ht="11.25" hidden="false" customHeight="false" outlineLevel="0" collapsed="false">
      <c r="A113" s="39" t="s">
        <v>374</v>
      </c>
      <c r="B113" s="40" t="n">
        <v>62</v>
      </c>
      <c r="C113" s="39" t="s">
        <v>114</v>
      </c>
      <c r="D113" s="39" t="s">
        <v>767</v>
      </c>
      <c r="E113" s="15" t="s">
        <v>51</v>
      </c>
      <c r="F113" s="15" t="n">
        <v>24</v>
      </c>
      <c r="G113" s="15" t="n">
        <v>25</v>
      </c>
      <c r="H113" s="15"/>
      <c r="I113" s="128" t="s">
        <v>1793</v>
      </c>
      <c r="J113" s="15" t="s">
        <v>24</v>
      </c>
      <c r="K113" s="195" t="s">
        <v>259</v>
      </c>
      <c r="L113" s="188" t="s">
        <v>26</v>
      </c>
      <c r="M113" s="191" t="s">
        <v>283</v>
      </c>
      <c r="N113" s="15" t="s">
        <v>24</v>
      </c>
      <c r="O113" s="128" t="s">
        <v>878</v>
      </c>
      <c r="P113" s="15" t="n">
        <v>25</v>
      </c>
      <c r="Q113" s="39" t="s">
        <v>274</v>
      </c>
      <c r="R113" s="40" t="n">
        <v>310</v>
      </c>
      <c r="S113" s="320" t="s">
        <v>1795</v>
      </c>
      <c r="T113" s="39" t="s">
        <v>405</v>
      </c>
      <c r="U113" s="15" t="s">
        <v>244</v>
      </c>
      <c r="V113" s="15" t="s">
        <v>244</v>
      </c>
      <c r="W113" s="15" t="s">
        <v>68</v>
      </c>
      <c r="X113" s="15" t="s">
        <v>71</v>
      </c>
      <c r="Y113" s="175" t="n">
        <f aca="false">F113*G113*2</f>
        <v>1200</v>
      </c>
      <c r="Z113" s="175" t="str">
        <f aca="false">IF(X113="N",Y113,"0")</f>
        <v>0</v>
      </c>
      <c r="AA113" s="175" t="n">
        <f aca="false">IF(X113="P",Y113,"0")</f>
        <v>1200</v>
      </c>
      <c r="AB113" s="15"/>
      <c r="AC113" s="46"/>
      <c r="AD113" s="15"/>
      <c r="AE113" s="15"/>
      <c r="AF113" s="15"/>
    </row>
    <row r="114" customFormat="false" ht="11.25" hidden="false" customHeight="false" outlineLevel="0" collapsed="false">
      <c r="A114" s="39" t="s">
        <v>1796</v>
      </c>
      <c r="B114" s="40" t="n">
        <v>275</v>
      </c>
      <c r="C114" s="39" t="s">
        <v>1781</v>
      </c>
      <c r="D114" s="39" t="s">
        <v>767</v>
      </c>
      <c r="E114" s="15" t="s">
        <v>51</v>
      </c>
      <c r="F114" s="15" t="n">
        <v>24</v>
      </c>
      <c r="G114" s="33" t="n">
        <v>25</v>
      </c>
      <c r="H114" s="33"/>
      <c r="I114" s="96" t="s">
        <v>328</v>
      </c>
      <c r="J114" s="15" t="s">
        <v>24</v>
      </c>
      <c r="K114" s="187" t="s">
        <v>334</v>
      </c>
      <c r="L114" s="188" t="s">
        <v>26</v>
      </c>
      <c r="M114" s="191" t="s">
        <v>357</v>
      </c>
      <c r="N114" s="15" t="s">
        <v>24</v>
      </c>
      <c r="O114" s="128" t="s">
        <v>1797</v>
      </c>
      <c r="P114" s="15" t="n">
        <v>25</v>
      </c>
      <c r="Q114" s="39" t="s">
        <v>114</v>
      </c>
      <c r="R114" s="40" t="n">
        <v>89.5</v>
      </c>
      <c r="S114" s="315" t="s">
        <v>1798</v>
      </c>
      <c r="T114" s="39" t="s">
        <v>359</v>
      </c>
      <c r="U114" s="15" t="s">
        <v>244</v>
      </c>
      <c r="V114" s="15" t="s">
        <v>244</v>
      </c>
      <c r="W114" s="15" t="s">
        <v>68</v>
      </c>
      <c r="X114" s="15" t="s">
        <v>71</v>
      </c>
      <c r="Y114" s="175" t="n">
        <f aca="false">F114*G114*2</f>
        <v>1200</v>
      </c>
      <c r="Z114" s="175" t="str">
        <f aca="false">IF(X114="N",Y114,"0")</f>
        <v>0</v>
      </c>
      <c r="AA114" s="175" t="n">
        <f aca="false">IF(X114="P",Y114,"0")</f>
        <v>1200</v>
      </c>
      <c r="AB114" s="15"/>
      <c r="AC114" s="46"/>
      <c r="AD114" s="15"/>
      <c r="AE114" s="15"/>
      <c r="AF114" s="15"/>
    </row>
    <row r="115" customFormat="false" ht="11.25" hidden="false" customHeight="false" outlineLevel="0" collapsed="false">
      <c r="A115" s="39" t="s">
        <v>1799</v>
      </c>
      <c r="B115" s="40" t="n">
        <v>275</v>
      </c>
      <c r="C115" s="39" t="s">
        <v>1781</v>
      </c>
      <c r="D115" s="39" t="s">
        <v>767</v>
      </c>
      <c r="E115" s="15" t="s">
        <v>51</v>
      </c>
      <c r="F115" s="15" t="n">
        <v>24</v>
      </c>
      <c r="G115" s="33" t="n">
        <v>25</v>
      </c>
      <c r="H115" s="33"/>
      <c r="I115" s="96" t="s">
        <v>24</v>
      </c>
      <c r="J115" s="15" t="s">
        <v>24</v>
      </c>
      <c r="K115" s="187" t="s">
        <v>146</v>
      </c>
      <c r="L115" s="188" t="s">
        <v>26</v>
      </c>
      <c r="M115" s="191" t="s">
        <v>234</v>
      </c>
      <c r="N115" s="15" t="s">
        <v>24</v>
      </c>
      <c r="O115" s="15" t="s">
        <v>146</v>
      </c>
      <c r="P115" s="15" t="n">
        <v>25</v>
      </c>
      <c r="Q115" s="39" t="s">
        <v>55</v>
      </c>
      <c r="R115" s="40" t="n">
        <v>185</v>
      </c>
      <c r="S115" s="315" t="s">
        <v>65</v>
      </c>
      <c r="T115" s="39" t="s">
        <v>384</v>
      </c>
      <c r="U115" s="15" t="s">
        <v>244</v>
      </c>
      <c r="V115" s="15" t="s">
        <v>244</v>
      </c>
      <c r="W115" s="15" t="s">
        <v>68</v>
      </c>
      <c r="X115" s="15" t="s">
        <v>69</v>
      </c>
      <c r="Y115" s="175" t="n">
        <f aca="false">F115*G115*2</f>
        <v>1200</v>
      </c>
      <c r="Z115" s="175" t="n">
        <f aca="false">IF(X115="N",Y115,"0")</f>
        <v>1200</v>
      </c>
      <c r="AA115" s="175" t="str">
        <f aca="false">IF(X115="P",Y115,"0")</f>
        <v>0</v>
      </c>
      <c r="AB115" s="15"/>
      <c r="AC115" s="46"/>
      <c r="AD115" s="15"/>
      <c r="AE115" s="15"/>
      <c r="AF115" s="15"/>
    </row>
    <row r="116" customFormat="false" ht="11.25" hidden="false" customHeight="false" outlineLevel="0" collapsed="false">
      <c r="A116" s="39" t="s">
        <v>406</v>
      </c>
      <c r="B116" s="48" t="n">
        <v>61</v>
      </c>
      <c r="C116" s="39" t="s">
        <v>114</v>
      </c>
      <c r="D116" s="39" t="s">
        <v>767</v>
      </c>
      <c r="E116" s="15" t="s">
        <v>51</v>
      </c>
      <c r="F116" s="15" t="n">
        <v>24</v>
      </c>
      <c r="G116" s="15" t="n">
        <v>8</v>
      </c>
      <c r="H116" s="15" t="s">
        <v>61</v>
      </c>
      <c r="I116" s="15"/>
      <c r="J116" s="15" t="s">
        <v>24</v>
      </c>
      <c r="K116" s="195" t="s">
        <v>133</v>
      </c>
      <c r="L116" s="188" t="s">
        <v>26</v>
      </c>
      <c r="M116" s="191" t="s">
        <v>254</v>
      </c>
      <c r="N116" s="15" t="s">
        <v>24</v>
      </c>
      <c r="O116" s="15" t="s">
        <v>744</v>
      </c>
      <c r="P116" s="15" t="n">
        <v>8</v>
      </c>
      <c r="Q116" s="39" t="s">
        <v>114</v>
      </c>
      <c r="R116" s="40" t="n">
        <v>26.65</v>
      </c>
      <c r="S116" s="315" t="s">
        <v>65</v>
      </c>
      <c r="T116" s="39" t="s">
        <v>255</v>
      </c>
      <c r="U116" s="15" t="s">
        <v>244</v>
      </c>
      <c r="V116" s="15" t="s">
        <v>244</v>
      </c>
      <c r="W116" s="15" t="s">
        <v>68</v>
      </c>
      <c r="X116" s="15" t="s">
        <v>69</v>
      </c>
      <c r="Y116" s="175" t="n">
        <f aca="false">F116*G116*2</f>
        <v>384</v>
      </c>
      <c r="Z116" s="175" t="n">
        <f aca="false">IF(X116="N",Y116,"0")</f>
        <v>384</v>
      </c>
      <c r="AA116" s="175" t="str">
        <f aca="false">IF(X116="P",Y116,"0")</f>
        <v>0</v>
      </c>
      <c r="AB116" s="15"/>
      <c r="AC116" s="46"/>
      <c r="AD116" s="15"/>
      <c r="AE116" s="15"/>
      <c r="AF116" s="15"/>
    </row>
    <row r="117" customFormat="false" ht="11.25" hidden="false" customHeight="false" outlineLevel="0" collapsed="false">
      <c r="A117" s="39" t="s">
        <v>406</v>
      </c>
      <c r="B117" s="48" t="n">
        <v>61</v>
      </c>
      <c r="C117" s="39" t="s">
        <v>114</v>
      </c>
      <c r="D117" s="39" t="s">
        <v>767</v>
      </c>
      <c r="E117" s="15" t="s">
        <v>51</v>
      </c>
      <c r="F117" s="15" t="n">
        <v>24</v>
      </c>
      <c r="G117" s="15" t="n">
        <v>17</v>
      </c>
      <c r="H117" s="15" t="s">
        <v>61</v>
      </c>
      <c r="I117" s="128"/>
      <c r="J117" s="15" t="s">
        <v>24</v>
      </c>
      <c r="K117" s="195" t="s">
        <v>133</v>
      </c>
      <c r="L117" s="188" t="s">
        <v>26</v>
      </c>
      <c r="M117" s="191" t="s">
        <v>139</v>
      </c>
      <c r="N117" s="15" t="s">
        <v>24</v>
      </c>
      <c r="O117" s="128" t="s">
        <v>1335</v>
      </c>
      <c r="P117" s="15" t="n">
        <v>17</v>
      </c>
      <c r="Q117" s="39" t="s">
        <v>364</v>
      </c>
      <c r="R117" s="40" t="n">
        <v>26.15</v>
      </c>
      <c r="S117" s="316" t="s">
        <v>65</v>
      </c>
      <c r="T117" s="39" t="s">
        <v>365</v>
      </c>
      <c r="U117" s="15" t="s">
        <v>244</v>
      </c>
      <c r="V117" s="15" t="s">
        <v>244</v>
      </c>
      <c r="W117" s="15" t="s">
        <v>68</v>
      </c>
      <c r="X117" s="15" t="s">
        <v>69</v>
      </c>
      <c r="Y117" s="175" t="n">
        <f aca="false">F117*G117*2</f>
        <v>816</v>
      </c>
      <c r="Z117" s="175" t="n">
        <f aca="false">IF(X117="N",Y117,"0")</f>
        <v>816</v>
      </c>
      <c r="AA117" s="175" t="str">
        <f aca="false">IF(X117="P",Y117,"0")</f>
        <v>0</v>
      </c>
      <c r="AB117" s="15"/>
      <c r="AC117" s="46"/>
      <c r="AD117" s="15"/>
      <c r="AE117" s="15"/>
      <c r="AF117" s="15"/>
    </row>
    <row r="118" customFormat="false" ht="11.25" hidden="false" customHeight="false" outlineLevel="0" collapsed="false">
      <c r="A118" s="39" t="s">
        <v>1800</v>
      </c>
      <c r="B118" s="40" t="n">
        <v>275</v>
      </c>
      <c r="C118" s="39" t="s">
        <v>1781</v>
      </c>
      <c r="D118" s="39" t="s">
        <v>767</v>
      </c>
      <c r="E118" s="15" t="s">
        <v>51</v>
      </c>
      <c r="F118" s="15" t="n">
        <v>24</v>
      </c>
      <c r="G118" s="33" t="n">
        <v>25</v>
      </c>
      <c r="H118" s="33"/>
      <c r="I118" s="96"/>
      <c r="J118" s="33" t="s">
        <v>24</v>
      </c>
      <c r="K118" s="187" t="s">
        <v>360</v>
      </c>
      <c r="L118" s="188" t="s">
        <v>26</v>
      </c>
      <c r="M118" s="191" t="s">
        <v>360</v>
      </c>
      <c r="N118" s="15" t="s">
        <v>24</v>
      </c>
      <c r="O118" s="55"/>
      <c r="P118" s="15" t="n">
        <v>25</v>
      </c>
      <c r="Q118" s="39" t="s">
        <v>114</v>
      </c>
      <c r="R118" s="40" t="n">
        <v>24</v>
      </c>
      <c r="S118" s="315" t="s">
        <v>65</v>
      </c>
      <c r="T118" s="39" t="s">
        <v>362</v>
      </c>
      <c r="U118" s="15" t="s">
        <v>244</v>
      </c>
      <c r="V118" s="15" t="s">
        <v>244</v>
      </c>
      <c r="W118" s="15" t="s">
        <v>68</v>
      </c>
      <c r="X118" s="15" t="s">
        <v>69</v>
      </c>
      <c r="Y118" s="175" t="n">
        <f aca="false">F118*G118*2</f>
        <v>1200</v>
      </c>
      <c r="Z118" s="175" t="n">
        <f aca="false">IF(X118="N",Y118,"0")</f>
        <v>1200</v>
      </c>
      <c r="AA118" s="175" t="str">
        <f aca="false">IF(X118="P",Y118,"0")</f>
        <v>0</v>
      </c>
      <c r="AB118" s="15"/>
      <c r="AC118" s="46"/>
      <c r="AD118" s="15"/>
      <c r="AE118" s="15"/>
      <c r="AF118" s="15"/>
    </row>
    <row r="119" customFormat="false" ht="11.25" hidden="false" customHeight="false" outlineLevel="0" collapsed="false">
      <c r="A119" s="39" t="s">
        <v>1801</v>
      </c>
      <c r="B119" s="40" t="n">
        <v>275</v>
      </c>
      <c r="C119" s="39" t="s">
        <v>1781</v>
      </c>
      <c r="D119" s="39" t="s">
        <v>767</v>
      </c>
      <c r="E119" s="15" t="s">
        <v>51</v>
      </c>
      <c r="F119" s="15" t="n">
        <v>24</v>
      </c>
      <c r="G119" s="33" t="n">
        <v>25</v>
      </c>
      <c r="H119" s="33"/>
      <c r="I119" s="96"/>
      <c r="J119" s="33" t="s">
        <v>24</v>
      </c>
      <c r="K119" s="187" t="s">
        <v>259</v>
      </c>
      <c r="L119" s="188" t="s">
        <v>26</v>
      </c>
      <c r="M119" s="191" t="s">
        <v>370</v>
      </c>
      <c r="N119" s="15" t="s">
        <v>24</v>
      </c>
      <c r="O119" s="15" t="s">
        <v>1802</v>
      </c>
      <c r="P119" s="15" t="n">
        <v>25</v>
      </c>
      <c r="Q119" s="39" t="s">
        <v>114</v>
      </c>
      <c r="R119" s="40" t="n">
        <v>72</v>
      </c>
      <c r="S119" s="315" t="s">
        <v>65</v>
      </c>
      <c r="T119" s="39" t="s">
        <v>372</v>
      </c>
      <c r="U119" s="15" t="s">
        <v>244</v>
      </c>
      <c r="V119" s="15" t="s">
        <v>244</v>
      </c>
      <c r="W119" s="15" t="s">
        <v>68</v>
      </c>
      <c r="X119" s="15" t="s">
        <v>69</v>
      </c>
      <c r="Y119" s="175" t="n">
        <f aca="false">F119*G119*2</f>
        <v>1200</v>
      </c>
      <c r="Z119" s="175" t="n">
        <f aca="false">IF(X119="N",Y119,"0")</f>
        <v>1200</v>
      </c>
      <c r="AA119" s="175" t="str">
        <f aca="false">IF(X119="P",Y119,"0")</f>
        <v>0</v>
      </c>
      <c r="AB119" s="15"/>
      <c r="AC119" s="46"/>
      <c r="AD119" s="15"/>
      <c r="AE119" s="15"/>
      <c r="AF119" s="15"/>
    </row>
    <row r="120" customFormat="false" ht="11.25" hidden="false" customHeight="false" outlineLevel="0" collapsed="false">
      <c r="A120" s="39" t="s">
        <v>1803</v>
      </c>
      <c r="B120" s="40" t="n">
        <v>275</v>
      </c>
      <c r="C120" s="39" t="s">
        <v>1781</v>
      </c>
      <c r="D120" s="39" t="s">
        <v>767</v>
      </c>
      <c r="E120" s="15" t="s">
        <v>51</v>
      </c>
      <c r="F120" s="15" t="n">
        <v>24</v>
      </c>
      <c r="G120" s="33" t="n">
        <v>25</v>
      </c>
      <c r="H120" s="33"/>
      <c r="I120" s="96"/>
      <c r="J120" s="33" t="s">
        <v>24</v>
      </c>
      <c r="K120" s="187" t="s">
        <v>240</v>
      </c>
      <c r="L120" s="188" t="s">
        <v>26</v>
      </c>
      <c r="M120" s="191" t="s">
        <v>353</v>
      </c>
      <c r="N120" s="15" t="s">
        <v>24</v>
      </c>
      <c r="O120" s="128" t="s">
        <v>240</v>
      </c>
      <c r="P120" s="15" t="n">
        <v>25</v>
      </c>
      <c r="Q120" s="39" t="s">
        <v>114</v>
      </c>
      <c r="R120" s="40" t="n">
        <v>24.85</v>
      </c>
      <c r="S120" s="315" t="s">
        <v>65</v>
      </c>
      <c r="T120" s="39" t="s">
        <v>355</v>
      </c>
      <c r="U120" s="15" t="s">
        <v>244</v>
      </c>
      <c r="V120" s="15" t="s">
        <v>244</v>
      </c>
      <c r="W120" s="15" t="s">
        <v>68</v>
      </c>
      <c r="X120" s="15" t="s">
        <v>69</v>
      </c>
      <c r="Y120" s="175" t="n">
        <f aca="false">F120*G120*2</f>
        <v>1200</v>
      </c>
      <c r="Z120" s="175" t="n">
        <f aca="false">IF(X120="N",Y120,"0")</f>
        <v>1200</v>
      </c>
      <c r="AA120" s="175" t="str">
        <f aca="false">IF(X120="P",Y120,"0")</f>
        <v>0</v>
      </c>
      <c r="AB120" s="15"/>
      <c r="AC120" s="15"/>
      <c r="AD120" s="15"/>
      <c r="AE120" s="15"/>
      <c r="AF120" s="15"/>
    </row>
    <row r="121" customFormat="false" ht="11.85" hidden="false" customHeight="true" outlineLevel="0" collapsed="false">
      <c r="A121" s="172"/>
      <c r="B121" s="172"/>
      <c r="C121" s="172"/>
      <c r="D121" s="172"/>
      <c r="E121" s="172"/>
      <c r="F121" s="172"/>
      <c r="G121" s="223" t="n">
        <f aca="false">SUM(G96:G120)</f>
        <v>544</v>
      </c>
      <c r="H121" s="223"/>
      <c r="I121" s="223"/>
      <c r="J121" s="223"/>
      <c r="K121" s="223"/>
      <c r="L121" s="226"/>
      <c r="M121" s="223" t="n">
        <f aca="false">G121-P121</f>
        <v>0</v>
      </c>
      <c r="N121" s="223"/>
      <c r="O121" s="223"/>
      <c r="P121" s="223" t="n">
        <f aca="false">SUM(P96:P120)</f>
        <v>544</v>
      </c>
      <c r="Q121" s="79"/>
      <c r="R121" s="79"/>
      <c r="S121" s="227"/>
      <c r="T121" s="79"/>
      <c r="U121" s="172"/>
      <c r="V121" s="172"/>
      <c r="W121" s="172"/>
      <c r="X121" s="79"/>
      <c r="Y121" s="175" t="n">
        <f aca="false">F121*G121*2</f>
        <v>0</v>
      </c>
      <c r="Z121" s="175" t="str">
        <f aca="false">IF(X121="N",Y121,"0")</f>
        <v>0</v>
      </c>
      <c r="AA121" s="175" t="str">
        <f aca="false">IF(X121="P",Y121,"0")</f>
        <v>0</v>
      </c>
      <c r="AB121" s="172"/>
      <c r="AC121" s="172"/>
      <c r="AD121" s="172"/>
      <c r="AE121" s="172"/>
      <c r="AF121" s="172"/>
    </row>
    <row r="122" customFormat="false" ht="11.85" hidden="false" customHeight="true" outlineLevel="0" collapsed="false">
      <c r="A122" s="29"/>
      <c r="B122" s="29"/>
      <c r="C122" s="228" t="s">
        <v>1415</v>
      </c>
      <c r="D122" s="29"/>
      <c r="E122" s="29"/>
      <c r="F122" s="29"/>
      <c r="G122" s="33"/>
      <c r="H122" s="33"/>
      <c r="I122" s="310"/>
      <c r="J122" s="33"/>
      <c r="K122" s="33"/>
      <c r="L122" s="218"/>
      <c r="M122" s="33"/>
      <c r="N122" s="33"/>
      <c r="O122" s="33"/>
      <c r="P122" s="33"/>
      <c r="Q122" s="33"/>
      <c r="R122" s="33"/>
      <c r="S122" s="238"/>
      <c r="T122" s="33"/>
      <c r="U122" s="29"/>
      <c r="V122" s="29"/>
      <c r="W122" s="29"/>
      <c r="X122" s="33"/>
      <c r="Y122" s="175"/>
      <c r="Z122" s="175" t="str">
        <f aca="false">IF(X122="N",Y122,"0")</f>
        <v>0</v>
      </c>
      <c r="AA122" s="175" t="str">
        <f aca="false">IF(X122="P",Y122,"0")</f>
        <v>0</v>
      </c>
      <c r="AB122" s="29"/>
      <c r="AC122" s="29"/>
      <c r="AD122" s="29"/>
      <c r="AE122" s="29"/>
      <c r="AF122" s="29"/>
    </row>
    <row r="123" customFormat="false" ht="11.25" hidden="false" customHeight="false" outlineLevel="0" collapsed="false">
      <c r="A123" s="39" t="s">
        <v>1274</v>
      </c>
      <c r="B123" s="40" t="n">
        <v>76.5</v>
      </c>
      <c r="C123" s="39" t="s">
        <v>305</v>
      </c>
      <c r="D123" s="39" t="s">
        <v>767</v>
      </c>
      <c r="E123" s="15" t="s">
        <v>51</v>
      </c>
      <c r="F123" s="15" t="n">
        <v>24</v>
      </c>
      <c r="G123" s="15" t="n">
        <v>25</v>
      </c>
      <c r="H123" s="15"/>
      <c r="I123" s="32" t="s">
        <v>1527</v>
      </c>
      <c r="J123" s="15" t="s">
        <v>24</v>
      </c>
      <c r="K123" s="32" t="s">
        <v>327</v>
      </c>
      <c r="L123" s="47" t="s">
        <v>26</v>
      </c>
      <c r="M123" s="55" t="s">
        <v>104</v>
      </c>
      <c r="N123" s="73" t="s">
        <v>24</v>
      </c>
      <c r="O123" s="55" t="s">
        <v>1829</v>
      </c>
      <c r="P123" s="55" t="n">
        <v>25</v>
      </c>
      <c r="Q123" s="39" t="s">
        <v>1781</v>
      </c>
      <c r="R123" s="40" t="n">
        <v>140</v>
      </c>
      <c r="S123" s="317" t="n">
        <v>16344</v>
      </c>
      <c r="T123" s="39" t="s">
        <v>1806</v>
      </c>
      <c r="U123" s="202" t="s">
        <v>1277</v>
      </c>
      <c r="V123" s="202" t="s">
        <v>1277</v>
      </c>
      <c r="W123" s="33" t="s">
        <v>68</v>
      </c>
      <c r="X123" s="33" t="s">
        <v>71</v>
      </c>
      <c r="Y123" s="175"/>
      <c r="Z123" s="175" t="str">
        <f aca="false">IF(X123="N",Y123,"0")</f>
        <v>0</v>
      </c>
      <c r="AA123" s="175" t="n">
        <f aca="false">IF(X123="P",Y123,"0")</f>
        <v>0</v>
      </c>
      <c r="AB123" s="33"/>
      <c r="AC123" s="33"/>
      <c r="AD123" s="33"/>
      <c r="AE123" s="33"/>
      <c r="AF123" s="33"/>
      <c r="AG123" s="33"/>
      <c r="AH123" s="33"/>
      <c r="AI123" s="33"/>
      <c r="AJ123" s="33"/>
      <c r="AK123" s="33"/>
      <c r="AL123" s="33"/>
      <c r="AM123" s="33"/>
      <c r="AN123" s="33"/>
      <c r="AO123" s="33"/>
      <c r="AP123" s="33"/>
      <c r="AQ123" s="33"/>
      <c r="AR123" s="33"/>
      <c r="AS123" s="33"/>
      <c r="AT123" s="33"/>
    </row>
    <row r="124" customFormat="false" ht="11.85" hidden="false" customHeight="true" outlineLevel="0" collapsed="false">
      <c r="A124" s="60"/>
      <c r="B124" s="61"/>
      <c r="C124" s="60"/>
      <c r="D124" s="60"/>
      <c r="E124" s="62"/>
      <c r="F124" s="62"/>
      <c r="G124" s="213" t="n">
        <f aca="false">SUM(G123)</f>
        <v>25</v>
      </c>
      <c r="H124" s="213"/>
      <c r="I124" s="213"/>
      <c r="J124" s="213"/>
      <c r="K124" s="231"/>
      <c r="L124" s="232"/>
      <c r="M124" s="213" t="n">
        <f aca="false">G124-P124</f>
        <v>0</v>
      </c>
      <c r="N124" s="213"/>
      <c r="O124" s="213"/>
      <c r="P124" s="213" t="n">
        <f aca="false">SUM(P123)</f>
        <v>25</v>
      </c>
      <c r="Q124" s="60"/>
      <c r="R124" s="61"/>
      <c r="S124" s="321"/>
      <c r="T124" s="60"/>
      <c r="U124" s="62"/>
      <c r="V124" s="62"/>
      <c r="W124" s="62"/>
      <c r="X124" s="62"/>
      <c r="Y124" s="175" t="n">
        <f aca="false">F124*G124*2</f>
        <v>0</v>
      </c>
      <c r="Z124" s="175" t="str">
        <f aca="false">IF(X124="N",Y124,"0")</f>
        <v>0</v>
      </c>
      <c r="AA124" s="175" t="str">
        <f aca="false">IF(X124="P",Y124,"0")</f>
        <v>0</v>
      </c>
      <c r="AB124" s="62"/>
      <c r="AC124" s="71"/>
      <c r="AD124" s="62"/>
      <c r="AE124" s="62"/>
      <c r="AF124" s="62"/>
    </row>
    <row r="125" customFormat="false" ht="11.85" hidden="false" customHeight="true" outlineLevel="0" collapsed="false">
      <c r="A125" s="29"/>
      <c r="B125" s="29"/>
      <c r="C125" s="228" t="s">
        <v>418</v>
      </c>
      <c r="D125" s="29"/>
      <c r="E125" s="29"/>
      <c r="F125" s="29"/>
      <c r="G125" s="33"/>
      <c r="H125" s="33"/>
      <c r="I125" s="310"/>
      <c r="J125" s="33"/>
      <c r="K125" s="33"/>
      <c r="L125" s="47"/>
      <c r="M125" s="33"/>
      <c r="N125" s="33"/>
      <c r="O125" s="33"/>
      <c r="P125" s="33"/>
      <c r="Q125" s="33"/>
      <c r="R125" s="33"/>
      <c r="S125" s="323"/>
      <c r="T125" s="33"/>
      <c r="U125" s="29"/>
      <c r="V125" s="29"/>
      <c r="W125" s="29"/>
      <c r="X125" s="33"/>
      <c r="Y125" s="175" t="n">
        <f aca="false">F125*G125*2</f>
        <v>0</v>
      </c>
      <c r="Z125" s="175" t="str">
        <f aca="false">IF(X125="N",Y125,"0")</f>
        <v>0</v>
      </c>
      <c r="AA125" s="175" t="str">
        <f aca="false">IF(X125="P",Y125,"0")</f>
        <v>0</v>
      </c>
      <c r="AB125" s="29"/>
      <c r="AC125" s="29"/>
      <c r="AD125" s="29"/>
      <c r="AE125" s="29"/>
      <c r="AF125" s="29"/>
    </row>
    <row r="126" customFormat="false" ht="11.25" hidden="false" customHeight="false" outlineLevel="0" collapsed="false">
      <c r="A126" s="39" t="s">
        <v>1830</v>
      </c>
      <c r="B126" s="40" t="n">
        <v>0</v>
      </c>
      <c r="C126" s="39" t="s">
        <v>1781</v>
      </c>
      <c r="D126" s="39" t="s">
        <v>767</v>
      </c>
      <c r="E126" s="15" t="s">
        <v>51</v>
      </c>
      <c r="F126" s="15" t="n">
        <v>24</v>
      </c>
      <c r="G126" s="15" t="n">
        <v>5</v>
      </c>
      <c r="H126" s="15"/>
      <c r="I126" s="128" t="s">
        <v>410</v>
      </c>
      <c r="J126" s="15" t="s">
        <v>24</v>
      </c>
      <c r="K126" s="176" t="s">
        <v>53</v>
      </c>
      <c r="L126" s="39" t="s">
        <v>26</v>
      </c>
      <c r="M126" s="15" t="s">
        <v>411</v>
      </c>
      <c r="N126" s="15" t="s">
        <v>24</v>
      </c>
      <c r="O126" s="15"/>
      <c r="P126" s="15" t="n">
        <v>5</v>
      </c>
      <c r="Q126" s="39" t="s">
        <v>305</v>
      </c>
      <c r="R126" s="40" t="n">
        <v>0</v>
      </c>
      <c r="S126" s="238" t="n">
        <v>16343</v>
      </c>
      <c r="T126" s="39" t="s">
        <v>420</v>
      </c>
      <c r="U126" s="15" t="s">
        <v>413</v>
      </c>
      <c r="V126" s="15" t="s">
        <v>413</v>
      </c>
      <c r="W126" s="33" t="s">
        <v>68</v>
      </c>
      <c r="X126" s="15" t="s">
        <v>71</v>
      </c>
      <c r="Y126" s="175" t="n">
        <f aca="false">F126*G126*2</f>
        <v>240</v>
      </c>
      <c r="Z126" s="175" t="str">
        <f aca="false">IF(X126="N",Y126,"0")</f>
        <v>0</v>
      </c>
      <c r="AA126" s="175" t="n">
        <f aca="false">IF(X126="P",Y126,"0")</f>
        <v>240</v>
      </c>
      <c r="AB126" s="15"/>
      <c r="AC126" s="15"/>
      <c r="AD126" s="15"/>
      <c r="AE126" s="15"/>
      <c r="AF126" s="15"/>
    </row>
    <row r="127" customFormat="false" ht="11.25" hidden="false" customHeight="false" outlineLevel="0" collapsed="false">
      <c r="A127" s="39" t="s">
        <v>1830</v>
      </c>
      <c r="B127" s="40" t="n">
        <v>0</v>
      </c>
      <c r="C127" s="39" t="s">
        <v>1781</v>
      </c>
      <c r="D127" s="39" t="s">
        <v>767</v>
      </c>
      <c r="E127" s="15" t="s">
        <v>51</v>
      </c>
      <c r="F127" s="15" t="n">
        <v>24</v>
      </c>
      <c r="G127" s="15" t="n">
        <v>25</v>
      </c>
      <c r="H127" s="15"/>
      <c r="I127" s="128" t="s">
        <v>410</v>
      </c>
      <c r="J127" s="15" t="s">
        <v>24</v>
      </c>
      <c r="K127" s="176" t="s">
        <v>53</v>
      </c>
      <c r="L127" s="39" t="s">
        <v>26</v>
      </c>
      <c r="M127" s="15" t="s">
        <v>411</v>
      </c>
      <c r="N127" s="15" t="s">
        <v>24</v>
      </c>
      <c r="O127" s="15"/>
      <c r="P127" s="15" t="n">
        <v>25</v>
      </c>
      <c r="Q127" s="39" t="s">
        <v>364</v>
      </c>
      <c r="R127" s="40" t="n">
        <v>54.65</v>
      </c>
      <c r="S127" s="238" t="n">
        <v>16343</v>
      </c>
      <c r="T127" s="39" t="s">
        <v>414</v>
      </c>
      <c r="U127" s="15" t="s">
        <v>413</v>
      </c>
      <c r="V127" s="15" t="s">
        <v>413</v>
      </c>
      <c r="W127" s="33" t="s">
        <v>68</v>
      </c>
      <c r="X127" s="15" t="s">
        <v>71</v>
      </c>
      <c r="Y127" s="175" t="n">
        <f aca="false">F127*G127*2</f>
        <v>1200</v>
      </c>
      <c r="Z127" s="175" t="str">
        <f aca="false">IF(X127="N",Y127,"0")</f>
        <v>0</v>
      </c>
      <c r="AA127" s="175" t="n">
        <f aca="false">IF(X127="P",Y127,"0")</f>
        <v>1200</v>
      </c>
      <c r="AB127" s="15"/>
      <c r="AC127" s="46"/>
      <c r="AD127" s="15"/>
      <c r="AE127" s="15"/>
      <c r="AF127" s="15"/>
    </row>
    <row r="128" customFormat="false" ht="11.25" hidden="false" customHeight="false" outlineLevel="0" collapsed="false">
      <c r="A128" s="39" t="s">
        <v>1830</v>
      </c>
      <c r="B128" s="40" t="n">
        <v>0</v>
      </c>
      <c r="C128" s="39" t="s">
        <v>1781</v>
      </c>
      <c r="D128" s="39" t="s">
        <v>767</v>
      </c>
      <c r="E128" s="15" t="s">
        <v>51</v>
      </c>
      <c r="F128" s="15" t="n">
        <v>24</v>
      </c>
      <c r="G128" s="15" t="n">
        <v>7</v>
      </c>
      <c r="H128" s="15"/>
      <c r="I128" s="128" t="s">
        <v>410</v>
      </c>
      <c r="J128" s="15" t="s">
        <v>24</v>
      </c>
      <c r="K128" s="176" t="s">
        <v>53</v>
      </c>
      <c r="L128" s="39" t="s">
        <v>26</v>
      </c>
      <c r="M128" s="15" t="s">
        <v>415</v>
      </c>
      <c r="N128" s="15" t="s">
        <v>24</v>
      </c>
      <c r="O128" s="15"/>
      <c r="P128" s="15" t="n">
        <v>7</v>
      </c>
      <c r="Q128" s="39" t="s">
        <v>364</v>
      </c>
      <c r="R128" s="40" t="n">
        <v>48</v>
      </c>
      <c r="S128" s="238" t="n">
        <v>16345</v>
      </c>
      <c r="T128" s="39" t="s">
        <v>416</v>
      </c>
      <c r="U128" s="15" t="s">
        <v>413</v>
      </c>
      <c r="V128" s="15" t="s">
        <v>413</v>
      </c>
      <c r="W128" s="33" t="s">
        <v>68</v>
      </c>
      <c r="X128" s="15" t="s">
        <v>71</v>
      </c>
      <c r="Y128" s="175" t="n">
        <f aca="false">F128*G128*2</f>
        <v>336</v>
      </c>
      <c r="Z128" s="175" t="str">
        <f aca="false">IF(X128="N",Y128,"0")</f>
        <v>0</v>
      </c>
      <c r="AA128" s="175" t="n">
        <f aca="false">IF(X128="P",Y128,"0")</f>
        <v>336</v>
      </c>
      <c r="AB128" s="15"/>
      <c r="AC128" s="46"/>
      <c r="AD128" s="15"/>
      <c r="AE128" s="15"/>
      <c r="AF128" s="15"/>
    </row>
    <row r="129" customFormat="false" ht="11.85" hidden="false" customHeight="true" outlineLevel="0" collapsed="false">
      <c r="A129" s="172"/>
      <c r="B129" s="172"/>
      <c r="C129" s="172"/>
      <c r="D129" s="172"/>
      <c r="E129" s="172"/>
      <c r="F129" s="172"/>
      <c r="G129" s="223" t="n">
        <f aca="false">SUM(G125:G128)</f>
        <v>37</v>
      </c>
      <c r="H129" s="223"/>
      <c r="I129" s="223"/>
      <c r="J129" s="223"/>
      <c r="K129" s="223"/>
      <c r="L129" s="226"/>
      <c r="M129" s="223" t="n">
        <f aca="false">G129-P129</f>
        <v>0</v>
      </c>
      <c r="N129" s="223"/>
      <c r="O129" s="223"/>
      <c r="P129" s="223" t="n">
        <f aca="false">SUM(P125:P128)</f>
        <v>37</v>
      </c>
      <c r="Q129" s="79"/>
      <c r="R129" s="79"/>
      <c r="S129" s="235"/>
      <c r="T129" s="79"/>
      <c r="U129" s="172"/>
      <c r="V129" s="172"/>
      <c r="W129" s="172"/>
      <c r="X129" s="79"/>
      <c r="Y129" s="175" t="n">
        <f aca="false">F129*G129*2</f>
        <v>0</v>
      </c>
      <c r="Z129" s="175" t="str">
        <f aca="false">IF(X129="N",Y129,"0")</f>
        <v>0</v>
      </c>
      <c r="AA129" s="175" t="str">
        <f aca="false">IF(X129="P",Y129,"0")</f>
        <v>0</v>
      </c>
      <c r="AB129" s="172"/>
      <c r="AC129" s="172"/>
      <c r="AD129" s="172"/>
      <c r="AE129" s="172"/>
      <c r="AF129" s="172"/>
    </row>
    <row r="130" customFormat="false" ht="11.85" hidden="false" customHeight="true" outlineLevel="0" collapsed="false">
      <c r="A130" s="29"/>
      <c r="B130" s="29"/>
      <c r="C130" s="228" t="s">
        <v>426</v>
      </c>
      <c r="D130" s="29"/>
      <c r="E130" s="29"/>
      <c r="F130" s="29"/>
      <c r="G130" s="33"/>
      <c r="H130" s="33"/>
      <c r="I130" s="33"/>
      <c r="J130" s="33"/>
      <c r="K130" s="55"/>
      <c r="L130" s="47"/>
      <c r="M130" s="33"/>
      <c r="N130" s="33"/>
      <c r="O130" s="33"/>
      <c r="P130" s="33"/>
      <c r="Q130" s="33"/>
      <c r="R130" s="33"/>
      <c r="S130" s="219"/>
      <c r="T130" s="33"/>
      <c r="U130" s="29"/>
      <c r="V130" s="29"/>
      <c r="W130" s="29"/>
      <c r="X130" s="33"/>
      <c r="Y130" s="175" t="n">
        <f aca="false">F130*G130*2</f>
        <v>0</v>
      </c>
      <c r="Z130" s="175" t="str">
        <f aca="false">IF(X130="N",Y130,"0")</f>
        <v>0</v>
      </c>
      <c r="AA130" s="175" t="str">
        <f aca="false">IF(X130="P",Y130,"0")</f>
        <v>0</v>
      </c>
      <c r="AB130" s="29"/>
      <c r="AC130" s="29"/>
      <c r="AD130" s="29"/>
      <c r="AE130" s="29"/>
      <c r="AF130" s="29"/>
    </row>
    <row r="131" customFormat="false" ht="11.25" hidden="false" customHeight="false" outlineLevel="0" collapsed="false">
      <c r="A131" s="39" t="s">
        <v>1831</v>
      </c>
      <c r="B131" s="40" t="n">
        <v>0</v>
      </c>
      <c r="C131" s="39" t="s">
        <v>1781</v>
      </c>
      <c r="D131" s="39" t="s">
        <v>767</v>
      </c>
      <c r="E131" s="15" t="s">
        <v>51</v>
      </c>
      <c r="F131" s="15" t="n">
        <v>24</v>
      </c>
      <c r="G131" s="15" t="n">
        <v>46</v>
      </c>
      <c r="H131" s="15"/>
      <c r="I131" s="15"/>
      <c r="J131" s="15" t="s">
        <v>24</v>
      </c>
      <c r="K131" s="176" t="s">
        <v>423</v>
      </c>
      <c r="L131" s="39" t="s">
        <v>26</v>
      </c>
      <c r="M131" s="15" t="s">
        <v>423</v>
      </c>
      <c r="N131" s="15" t="s">
        <v>24</v>
      </c>
      <c r="O131" s="15"/>
      <c r="P131" s="15" t="n">
        <v>46</v>
      </c>
      <c r="Q131" s="39" t="s">
        <v>114</v>
      </c>
      <c r="R131" s="40" t="n">
        <v>0</v>
      </c>
      <c r="S131" s="22" t="s">
        <v>65</v>
      </c>
      <c r="T131" s="39" t="s">
        <v>428</v>
      </c>
      <c r="U131" s="15" t="s">
        <v>425</v>
      </c>
      <c r="V131" s="15" t="s">
        <v>425</v>
      </c>
      <c r="W131" s="15" t="s">
        <v>68</v>
      </c>
      <c r="X131" s="15" t="s">
        <v>69</v>
      </c>
      <c r="Y131" s="175" t="n">
        <f aca="false">F131*G131*2</f>
        <v>2208</v>
      </c>
      <c r="Z131" s="175" t="n">
        <f aca="false">IF(X131="N",Y131,"0")</f>
        <v>2208</v>
      </c>
      <c r="AA131" s="175" t="str">
        <f aca="false">IF(X131="P",Y131,"0")</f>
        <v>0</v>
      </c>
      <c r="AB131" s="15"/>
      <c r="AC131" s="46"/>
      <c r="AD131" s="15"/>
      <c r="AE131" s="15"/>
      <c r="AF131" s="15"/>
    </row>
    <row r="132" customFormat="false" ht="11.85" hidden="false" customHeight="true" outlineLevel="0" collapsed="false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47" t="s">
        <v>26</v>
      </c>
      <c r="M132" s="33"/>
      <c r="N132" s="33"/>
      <c r="O132" s="139"/>
      <c r="P132" s="33"/>
      <c r="Q132" s="47"/>
      <c r="R132" s="48"/>
      <c r="S132" s="219"/>
      <c r="T132" s="47"/>
      <c r="U132" s="33"/>
      <c r="V132" s="33"/>
      <c r="W132" s="33"/>
      <c r="X132" s="33"/>
      <c r="Y132" s="175"/>
      <c r="Z132" s="175" t="str">
        <f aca="false">IF(X132="N",Y132,"0")</f>
        <v>0</v>
      </c>
      <c r="AA132" s="175" t="str">
        <f aca="false">IF(X132="P",Y132,"0")</f>
        <v>0</v>
      </c>
      <c r="AB132" s="33"/>
      <c r="AC132" s="75"/>
      <c r="AD132" s="33"/>
      <c r="AE132" s="33"/>
      <c r="AF132" s="33"/>
    </row>
    <row r="133" customFormat="false" ht="11.85" hidden="false" customHeight="true" outlineLevel="0" collapsed="false">
      <c r="A133" s="172"/>
      <c r="B133" s="172"/>
      <c r="C133" s="172"/>
      <c r="D133" s="172"/>
      <c r="E133" s="172"/>
      <c r="F133" s="172"/>
      <c r="G133" s="223" t="n">
        <f aca="false">SUM(G130:G132)</f>
        <v>46</v>
      </c>
      <c r="H133" s="223"/>
      <c r="I133" s="223"/>
      <c r="J133" s="223"/>
      <c r="K133" s="223"/>
      <c r="L133" s="226"/>
      <c r="M133" s="223" t="n">
        <f aca="false">G133-P133</f>
        <v>0</v>
      </c>
      <c r="N133" s="223"/>
      <c r="O133" s="223"/>
      <c r="P133" s="223" t="n">
        <f aca="false">SUM(P130:P132)</f>
        <v>46</v>
      </c>
      <c r="Q133" s="79"/>
      <c r="R133" s="79"/>
      <c r="S133" s="227"/>
      <c r="T133" s="79"/>
      <c r="U133" s="172"/>
      <c r="V133" s="172"/>
      <c r="W133" s="172"/>
      <c r="X133" s="79"/>
      <c r="Y133" s="175"/>
      <c r="Z133" s="175" t="str">
        <f aca="false">IF(X133="N",Y133,"0")</f>
        <v>0</v>
      </c>
      <c r="AA133" s="175" t="str">
        <f aca="false">IF(X133="P",Y133,"0")</f>
        <v>0</v>
      </c>
      <c r="AB133" s="172"/>
      <c r="AC133" s="172"/>
      <c r="AD133" s="172"/>
      <c r="AE133" s="172"/>
      <c r="AF133" s="172"/>
    </row>
    <row r="134" customFormat="false" ht="11.85" hidden="false" customHeight="true" outlineLevel="0" collapsed="false">
      <c r="A134" s="133"/>
      <c r="B134" s="133"/>
      <c r="C134" s="228" t="s">
        <v>431</v>
      </c>
      <c r="D134" s="133"/>
      <c r="E134" s="133"/>
      <c r="F134" s="133"/>
      <c r="G134" s="241"/>
      <c r="H134" s="241"/>
      <c r="I134" s="241" t="s">
        <v>430</v>
      </c>
      <c r="J134" s="241"/>
      <c r="K134" s="241"/>
      <c r="L134" s="244"/>
      <c r="M134" s="241"/>
      <c r="N134" s="241"/>
      <c r="O134" s="241"/>
      <c r="P134" s="241"/>
      <c r="Q134" s="50"/>
      <c r="R134" s="50"/>
      <c r="S134" s="245"/>
      <c r="T134" s="50"/>
      <c r="U134" s="133"/>
      <c r="V134" s="133"/>
      <c r="W134" s="133"/>
      <c r="X134" s="50"/>
      <c r="Y134" s="175"/>
      <c r="Z134" s="175" t="str">
        <f aca="false">IF(X134="N",Y134,"0")</f>
        <v>0</v>
      </c>
      <c r="AA134" s="175" t="str">
        <f aca="false">IF(X134="P",Y134,"0")</f>
        <v>0</v>
      </c>
      <c r="AB134" s="133"/>
      <c r="AC134" s="133"/>
      <c r="AD134" s="133"/>
      <c r="AE134" s="133"/>
      <c r="AF134" s="133"/>
    </row>
    <row r="135" customFormat="false" ht="11.25" hidden="false" customHeight="false" outlineLevel="0" collapsed="false">
      <c r="A135" s="39" t="s">
        <v>54</v>
      </c>
      <c r="B135" s="40" t="n">
        <v>216</v>
      </c>
      <c r="C135" s="39" t="s">
        <v>55</v>
      </c>
      <c r="D135" s="39" t="s">
        <v>767</v>
      </c>
      <c r="E135" s="15" t="s">
        <v>51</v>
      </c>
      <c r="F135" s="15" t="n">
        <v>24</v>
      </c>
      <c r="G135" s="15" t="n">
        <v>172</v>
      </c>
      <c r="H135" s="15"/>
      <c r="I135" s="96" t="s">
        <v>1257</v>
      </c>
      <c r="J135" s="15"/>
      <c r="K135" s="176" t="s">
        <v>57</v>
      </c>
      <c r="L135" s="39" t="s">
        <v>26</v>
      </c>
      <c r="M135" s="15"/>
      <c r="N135" s="15"/>
      <c r="O135" s="15"/>
      <c r="P135" s="15"/>
      <c r="Q135" s="39"/>
      <c r="R135" s="40"/>
      <c r="S135" s="22"/>
      <c r="T135" s="39"/>
      <c r="U135" s="15"/>
      <c r="V135" s="15"/>
      <c r="W135" s="15"/>
      <c r="X135" s="15"/>
      <c r="Y135" s="175"/>
      <c r="Z135" s="175" t="str">
        <f aca="false">IF(X135="N",Y135,"0")</f>
        <v>0</v>
      </c>
      <c r="AA135" s="175" t="str">
        <f aca="false">IF(X135="P",Y135,"0")</f>
        <v>0</v>
      </c>
      <c r="AB135" s="15"/>
      <c r="AC135" s="46"/>
      <c r="AD135" s="15"/>
      <c r="AE135" s="15"/>
      <c r="AF135" s="15"/>
    </row>
    <row r="136" customFormat="false" ht="11.25" hidden="false" customHeight="false" outlineLevel="0" collapsed="false">
      <c r="A136" s="39" t="s">
        <v>54</v>
      </c>
      <c r="B136" s="40" t="n">
        <v>216</v>
      </c>
      <c r="C136" s="39" t="s">
        <v>55</v>
      </c>
      <c r="D136" s="39" t="s">
        <v>767</v>
      </c>
      <c r="E136" s="15" t="s">
        <v>51</v>
      </c>
      <c r="F136" s="15" t="n">
        <v>24</v>
      </c>
      <c r="G136" s="15" t="n">
        <v>73</v>
      </c>
      <c r="H136" s="15"/>
      <c r="I136" s="96" t="s">
        <v>309</v>
      </c>
      <c r="J136" s="15"/>
      <c r="K136" s="176" t="s">
        <v>57</v>
      </c>
      <c r="L136" s="39" t="s">
        <v>26</v>
      </c>
      <c r="M136" s="15"/>
      <c r="N136" s="15"/>
      <c r="O136" s="15"/>
      <c r="P136" s="15"/>
      <c r="Q136" s="39"/>
      <c r="R136" s="40"/>
      <c r="S136" s="22"/>
      <c r="T136" s="39"/>
      <c r="U136" s="15"/>
      <c r="V136" s="15"/>
      <c r="W136" s="15"/>
      <c r="X136" s="15"/>
      <c r="Y136" s="175"/>
      <c r="Z136" s="175" t="str">
        <f aca="false">IF(X136="N",Y136,"0")</f>
        <v>0</v>
      </c>
      <c r="AA136" s="175" t="str">
        <f aca="false">IF(X136="P",Y136,"0")</f>
        <v>0</v>
      </c>
      <c r="AB136" s="15"/>
      <c r="AC136" s="46"/>
      <c r="AD136" s="15"/>
      <c r="AE136" s="15"/>
      <c r="AF136" s="15"/>
    </row>
    <row r="137" customFormat="false" ht="11.25" hidden="false" customHeight="false" outlineLevel="0" collapsed="false">
      <c r="A137" s="39"/>
      <c r="B137" s="40"/>
      <c r="C137" s="39"/>
      <c r="D137" s="39"/>
      <c r="E137" s="15"/>
      <c r="F137" s="15"/>
      <c r="G137" s="15"/>
      <c r="H137" s="15"/>
      <c r="I137" s="96"/>
      <c r="J137" s="15"/>
      <c r="K137" s="176"/>
      <c r="L137" s="39" t="s">
        <v>26</v>
      </c>
      <c r="M137" s="15" t="s">
        <v>432</v>
      </c>
      <c r="N137" s="15"/>
      <c r="O137" s="15"/>
      <c r="P137" s="15"/>
      <c r="Q137" s="39" t="s">
        <v>85</v>
      </c>
      <c r="R137" s="40"/>
      <c r="S137" s="22"/>
      <c r="T137" s="39"/>
      <c r="U137" s="15"/>
      <c r="V137" s="15"/>
      <c r="W137" s="15"/>
      <c r="X137" s="15"/>
      <c r="Y137" s="175"/>
      <c r="Z137" s="175" t="str">
        <f aca="false">IF(X137="N",Y137,"0")</f>
        <v>0</v>
      </c>
      <c r="AA137" s="175" t="str">
        <f aca="false">IF(X137="P",Y137,"0")</f>
        <v>0</v>
      </c>
      <c r="AB137" s="15"/>
      <c r="AC137" s="46"/>
      <c r="AD137" s="15"/>
      <c r="AE137" s="15"/>
      <c r="AF137" s="15"/>
    </row>
    <row r="138" customFormat="false" ht="12.75" hidden="false" customHeight="false" outlineLevel="0" collapsed="false">
      <c r="A138" s="247"/>
      <c r="B138" s="247"/>
      <c r="C138" s="247"/>
      <c r="D138" s="247"/>
      <c r="E138" s="247"/>
      <c r="F138" s="247"/>
      <c r="G138" s="213" t="n">
        <f aca="false">SUM(G135:G137)</f>
        <v>245</v>
      </c>
      <c r="H138" s="247"/>
      <c r="I138" s="247"/>
      <c r="J138" s="247"/>
      <c r="K138" s="247"/>
      <c r="L138" s="247"/>
      <c r="M138" s="247"/>
      <c r="N138" s="247"/>
      <c r="O138" s="247"/>
      <c r="P138" s="247"/>
      <c r="Q138" s="247"/>
      <c r="R138" s="247"/>
      <c r="S138" s="250"/>
      <c r="T138" s="247"/>
      <c r="U138" s="247"/>
      <c r="V138" s="247"/>
      <c r="W138" s="247"/>
      <c r="X138" s="247"/>
      <c r="Y138" s="175"/>
      <c r="Z138" s="175" t="str">
        <f aca="false">IF(X138="N",Y138,"0")</f>
        <v>0</v>
      </c>
      <c r="AA138" s="175" t="str">
        <f aca="false">IF(X138="P",Y138,"0")</f>
        <v>0</v>
      </c>
      <c r="AB138" s="247"/>
      <c r="AC138" s="247"/>
      <c r="AD138" s="247"/>
      <c r="AE138" s="247"/>
      <c r="AF138" s="247"/>
    </row>
    <row r="139" customFormat="false" ht="11.85" hidden="false" customHeight="true" outlineLevel="0" collapsed="false">
      <c r="C139" s="255" t="s">
        <v>530</v>
      </c>
      <c r="G139" s="15"/>
      <c r="H139" s="15"/>
      <c r="I139" s="15"/>
      <c r="J139" s="15"/>
      <c r="K139" s="15"/>
      <c r="L139" s="20"/>
      <c r="M139" s="15"/>
      <c r="N139" s="15"/>
      <c r="O139" s="15"/>
      <c r="P139" s="15"/>
      <c r="Q139" s="15"/>
      <c r="R139" s="15"/>
      <c r="S139" s="219"/>
      <c r="T139" s="15"/>
      <c r="X139" s="15"/>
      <c r="Y139" s="175"/>
      <c r="Z139" s="175" t="str">
        <f aca="false">IF(X139="N",Y139,"0")</f>
        <v>0</v>
      </c>
      <c r="AA139" s="175" t="str">
        <f aca="false">IF(X139="P",Y139,"0")</f>
        <v>0</v>
      </c>
    </row>
    <row r="140" customFormat="false" ht="11.25" hidden="false" customHeight="false" outlineLevel="0" collapsed="false">
      <c r="A140" s="39" t="s">
        <v>531</v>
      </c>
      <c r="B140" s="48" t="n">
        <v>60</v>
      </c>
      <c r="C140" s="39" t="s">
        <v>114</v>
      </c>
      <c r="D140" s="39" t="s">
        <v>767</v>
      </c>
      <c r="E140" s="15" t="s">
        <v>51</v>
      </c>
      <c r="F140" s="15" t="n">
        <v>24</v>
      </c>
      <c r="G140" s="15" t="n">
        <v>25</v>
      </c>
      <c r="H140" s="15"/>
      <c r="I140" s="15"/>
      <c r="J140" s="15" t="s">
        <v>24</v>
      </c>
      <c r="K140" s="200" t="s">
        <v>133</v>
      </c>
      <c r="L140" s="201" t="s">
        <v>26</v>
      </c>
      <c r="M140" s="202" t="s">
        <v>302</v>
      </c>
      <c r="N140" s="15" t="s">
        <v>24</v>
      </c>
      <c r="O140" s="15" t="s">
        <v>532</v>
      </c>
      <c r="P140" s="15" t="n">
        <v>25</v>
      </c>
      <c r="Q140" s="39" t="s">
        <v>55</v>
      </c>
      <c r="R140" s="40" t="n">
        <v>201</v>
      </c>
      <c r="S140" s="319" t="s">
        <v>231</v>
      </c>
      <c r="T140" s="39" t="s">
        <v>308</v>
      </c>
      <c r="U140" s="15" t="s">
        <v>244</v>
      </c>
      <c r="V140" s="15" t="s">
        <v>244</v>
      </c>
      <c r="W140" s="33" t="s">
        <v>231</v>
      </c>
      <c r="X140" s="15" t="s">
        <v>69</v>
      </c>
      <c r="Y140" s="175" t="n">
        <f aca="false">F140*G140*2</f>
        <v>1200</v>
      </c>
      <c r="Z140" s="175" t="n">
        <f aca="false">IF(X140="N",Y140,"0")</f>
        <v>1200</v>
      </c>
      <c r="AA140" s="175" t="str">
        <f aca="false">IF(X140="P",Y140,"0")</f>
        <v>0</v>
      </c>
      <c r="AB140" s="15"/>
      <c r="AC140" s="46"/>
      <c r="AD140" s="15"/>
      <c r="AE140" s="15"/>
      <c r="AF140" s="15"/>
    </row>
    <row r="141" customFormat="false" ht="11.25" hidden="false" customHeight="false" outlineLevel="0" collapsed="false">
      <c r="A141" s="39" t="s">
        <v>533</v>
      </c>
      <c r="B141" s="40" t="n">
        <v>166</v>
      </c>
      <c r="C141" s="39" t="s">
        <v>55</v>
      </c>
      <c r="D141" s="39" t="s">
        <v>767</v>
      </c>
      <c r="E141" s="15" t="s">
        <v>51</v>
      </c>
      <c r="F141" s="15" t="n">
        <v>24</v>
      </c>
      <c r="G141" s="15" t="n">
        <v>25</v>
      </c>
      <c r="H141" s="15"/>
      <c r="I141" s="123" t="s">
        <v>534</v>
      </c>
      <c r="J141" s="15" t="s">
        <v>24</v>
      </c>
      <c r="K141" s="200" t="s">
        <v>323</v>
      </c>
      <c r="L141" s="201" t="s">
        <v>26</v>
      </c>
      <c r="M141" s="202" t="s">
        <v>139</v>
      </c>
      <c r="N141" s="15" t="s">
        <v>24</v>
      </c>
      <c r="O141" s="15" t="s">
        <v>453</v>
      </c>
      <c r="P141" s="15" t="n">
        <v>25</v>
      </c>
      <c r="Q141" s="39" t="s">
        <v>114</v>
      </c>
      <c r="R141" s="40" t="n">
        <v>65</v>
      </c>
      <c r="S141" s="319" t="s">
        <v>139</v>
      </c>
      <c r="T141" s="39" t="s">
        <v>535</v>
      </c>
      <c r="U141" s="15" t="s">
        <v>244</v>
      </c>
      <c r="V141" s="15" t="s">
        <v>244</v>
      </c>
      <c r="W141" s="33" t="s">
        <v>231</v>
      </c>
      <c r="X141" s="15" t="s">
        <v>71</v>
      </c>
      <c r="Y141" s="175" t="n">
        <f aca="false">F141*G141*2</f>
        <v>1200</v>
      </c>
      <c r="Z141" s="175" t="str">
        <f aca="false">IF(X141="N",Y141,"0")</f>
        <v>0</v>
      </c>
      <c r="AA141" s="175" t="n">
        <f aca="false">IF(X141="P",Y141,"0")</f>
        <v>1200</v>
      </c>
      <c r="AB141" s="15"/>
      <c r="AC141" s="46"/>
      <c r="AD141" s="15"/>
      <c r="AE141" s="15"/>
      <c r="AF141" s="15"/>
    </row>
    <row r="142" customFormat="false" ht="11.25" hidden="false" customHeight="false" outlineLevel="0" collapsed="false">
      <c r="A142" s="39" t="s">
        <v>536</v>
      </c>
      <c r="B142" s="40" t="n">
        <v>26.45</v>
      </c>
      <c r="C142" s="39" t="s">
        <v>114</v>
      </c>
      <c r="D142" s="39" t="s">
        <v>767</v>
      </c>
      <c r="E142" s="15" t="s">
        <v>51</v>
      </c>
      <c r="F142" s="15" t="n">
        <v>24</v>
      </c>
      <c r="G142" s="15" t="n">
        <v>25</v>
      </c>
      <c r="H142" s="15"/>
      <c r="I142" s="15" t="n">
        <v>23420</v>
      </c>
      <c r="J142" s="15" t="s">
        <v>24</v>
      </c>
      <c r="K142" s="200" t="s">
        <v>57</v>
      </c>
      <c r="L142" s="201" t="s">
        <v>26</v>
      </c>
      <c r="M142" s="202" t="s">
        <v>537</v>
      </c>
      <c r="N142" s="15" t="s">
        <v>24</v>
      </c>
      <c r="O142" s="15" t="s">
        <v>538</v>
      </c>
      <c r="P142" s="15" t="n">
        <v>25</v>
      </c>
      <c r="Q142" s="39" t="s">
        <v>114</v>
      </c>
      <c r="R142" s="40" t="n">
        <v>21</v>
      </c>
      <c r="S142" s="316" t="s">
        <v>240</v>
      </c>
      <c r="T142" s="39" t="s">
        <v>539</v>
      </c>
      <c r="U142" s="15" t="s">
        <v>244</v>
      </c>
      <c r="V142" s="15" t="s">
        <v>244</v>
      </c>
      <c r="W142" s="33" t="s">
        <v>231</v>
      </c>
      <c r="X142" s="15" t="s">
        <v>71</v>
      </c>
      <c r="Y142" s="175" t="n">
        <f aca="false">F142*G142*2</f>
        <v>1200</v>
      </c>
      <c r="Z142" s="175" t="str">
        <f aca="false">IF(X142="N",Y142,"0")</f>
        <v>0</v>
      </c>
      <c r="AA142" s="175" t="n">
        <f aca="false">IF(X142="P",Y142,"0")</f>
        <v>1200</v>
      </c>
      <c r="AB142" s="15"/>
      <c r="AC142" s="46"/>
      <c r="AD142" s="15"/>
      <c r="AE142" s="15"/>
      <c r="AF142" s="15"/>
    </row>
    <row r="143" customFormat="false" ht="11.25" hidden="false" customHeight="false" outlineLevel="0" collapsed="false">
      <c r="A143" s="39" t="s">
        <v>540</v>
      </c>
      <c r="B143" s="40" t="n">
        <v>27</v>
      </c>
      <c r="C143" s="39" t="s">
        <v>114</v>
      </c>
      <c r="D143" s="39" t="s">
        <v>767</v>
      </c>
      <c r="E143" s="15" t="s">
        <v>51</v>
      </c>
      <c r="F143" s="15" t="n">
        <v>24</v>
      </c>
      <c r="G143" s="15" t="n">
        <v>25</v>
      </c>
      <c r="H143" s="15"/>
      <c r="I143" s="15" t="n">
        <v>23432</v>
      </c>
      <c r="J143" s="15" t="s">
        <v>24</v>
      </c>
      <c r="K143" s="200" t="s">
        <v>57</v>
      </c>
      <c r="L143" s="201" t="s">
        <v>26</v>
      </c>
      <c r="M143" s="202" t="s">
        <v>537</v>
      </c>
      <c r="N143" s="15" t="s">
        <v>24</v>
      </c>
      <c r="O143" s="15" t="s">
        <v>538</v>
      </c>
      <c r="P143" s="15" t="n">
        <v>25</v>
      </c>
      <c r="Q143" s="39" t="s">
        <v>114</v>
      </c>
      <c r="R143" s="40" t="n">
        <v>21</v>
      </c>
      <c r="S143" s="316" t="s">
        <v>240</v>
      </c>
      <c r="T143" s="39" t="s">
        <v>539</v>
      </c>
      <c r="U143" s="15" t="s">
        <v>244</v>
      </c>
      <c r="V143" s="15" t="s">
        <v>244</v>
      </c>
      <c r="W143" s="33" t="s">
        <v>231</v>
      </c>
      <c r="X143" s="15" t="s">
        <v>71</v>
      </c>
      <c r="Y143" s="175" t="n">
        <f aca="false">F143*G143*2</f>
        <v>1200</v>
      </c>
      <c r="Z143" s="175" t="str">
        <f aca="false">IF(X143="N",Y143,"0")</f>
        <v>0</v>
      </c>
      <c r="AA143" s="175" t="n">
        <f aca="false">IF(X143="P",Y143,"0")</f>
        <v>1200</v>
      </c>
      <c r="AB143" s="15"/>
      <c r="AC143" s="46"/>
      <c r="AD143" s="15"/>
      <c r="AE143" s="15"/>
      <c r="AF143" s="15"/>
    </row>
    <row r="144" customFormat="false" ht="11.25" hidden="false" customHeight="false" outlineLevel="0" collapsed="false">
      <c r="A144" s="39" t="s">
        <v>541</v>
      </c>
      <c r="B144" s="40" t="n">
        <v>28</v>
      </c>
      <c r="C144" s="39" t="s">
        <v>114</v>
      </c>
      <c r="D144" s="39" t="s">
        <v>767</v>
      </c>
      <c r="E144" s="15" t="s">
        <v>51</v>
      </c>
      <c r="F144" s="15" t="n">
        <v>24</v>
      </c>
      <c r="G144" s="15" t="n">
        <v>25</v>
      </c>
      <c r="H144" s="15"/>
      <c r="I144" s="15" t="n">
        <v>23438</v>
      </c>
      <c r="J144" s="15" t="s">
        <v>24</v>
      </c>
      <c r="K144" s="200" t="s">
        <v>57</v>
      </c>
      <c r="L144" s="201" t="s">
        <v>26</v>
      </c>
      <c r="M144" s="202" t="s">
        <v>537</v>
      </c>
      <c r="N144" s="15" t="s">
        <v>24</v>
      </c>
      <c r="O144" s="15" t="s">
        <v>538</v>
      </c>
      <c r="P144" s="15" t="n">
        <v>25</v>
      </c>
      <c r="Q144" s="39" t="s">
        <v>114</v>
      </c>
      <c r="R144" s="40" t="n">
        <v>21</v>
      </c>
      <c r="S144" s="316" t="s">
        <v>240</v>
      </c>
      <c r="T144" s="39" t="s">
        <v>539</v>
      </c>
      <c r="U144" s="15" t="s">
        <v>244</v>
      </c>
      <c r="V144" s="15" t="s">
        <v>244</v>
      </c>
      <c r="W144" s="33" t="s">
        <v>231</v>
      </c>
      <c r="X144" s="15" t="s">
        <v>71</v>
      </c>
      <c r="Y144" s="175" t="n">
        <f aca="false">F144*G144*2</f>
        <v>1200</v>
      </c>
      <c r="Z144" s="175" t="str">
        <f aca="false">IF(X144="N",Y144,"0")</f>
        <v>0</v>
      </c>
      <c r="AA144" s="175" t="n">
        <f aca="false">IF(X144="P",Y144,"0")</f>
        <v>1200</v>
      </c>
      <c r="AB144" s="15"/>
      <c r="AC144" s="46"/>
      <c r="AD144" s="15"/>
      <c r="AE144" s="15"/>
      <c r="AF144" s="15"/>
    </row>
    <row r="145" customFormat="false" ht="11.25" hidden="false" customHeight="false" outlineLevel="0" collapsed="false">
      <c r="A145" s="39" t="s">
        <v>542</v>
      </c>
      <c r="B145" s="40" t="n">
        <v>44.25</v>
      </c>
      <c r="C145" s="39" t="s">
        <v>114</v>
      </c>
      <c r="D145" s="39" t="s">
        <v>767</v>
      </c>
      <c r="E145" s="15" t="s">
        <v>51</v>
      </c>
      <c r="F145" s="15" t="n">
        <v>24</v>
      </c>
      <c r="G145" s="15" t="n">
        <v>25</v>
      </c>
      <c r="H145" s="15"/>
      <c r="I145" s="15" t="n">
        <v>23610</v>
      </c>
      <c r="J145" s="15" t="s">
        <v>24</v>
      </c>
      <c r="K145" s="200" t="s">
        <v>57</v>
      </c>
      <c r="L145" s="201" t="s">
        <v>26</v>
      </c>
      <c r="M145" s="202" t="s">
        <v>537</v>
      </c>
      <c r="N145" s="15" t="s">
        <v>24</v>
      </c>
      <c r="O145" s="15" t="s">
        <v>538</v>
      </c>
      <c r="P145" s="15" t="n">
        <v>25</v>
      </c>
      <c r="Q145" s="39" t="s">
        <v>114</v>
      </c>
      <c r="R145" s="40" t="n">
        <v>21</v>
      </c>
      <c r="S145" s="316" t="s">
        <v>240</v>
      </c>
      <c r="T145" s="39" t="s">
        <v>539</v>
      </c>
      <c r="U145" s="15" t="s">
        <v>244</v>
      </c>
      <c r="V145" s="15" t="s">
        <v>244</v>
      </c>
      <c r="W145" s="33" t="s">
        <v>231</v>
      </c>
      <c r="X145" s="15" t="s">
        <v>71</v>
      </c>
      <c r="Y145" s="175" t="n">
        <f aca="false">F145*G145*2</f>
        <v>1200</v>
      </c>
      <c r="Z145" s="175" t="str">
        <f aca="false">IF(X145="N",Y145,"0")</f>
        <v>0</v>
      </c>
      <c r="AA145" s="175" t="n">
        <f aca="false">IF(X145="P",Y145,"0")</f>
        <v>1200</v>
      </c>
      <c r="AB145" s="15"/>
      <c r="AC145" s="46"/>
      <c r="AD145" s="15"/>
      <c r="AE145" s="15"/>
      <c r="AF145" s="15"/>
    </row>
    <row r="146" customFormat="false" ht="11.25" hidden="false" customHeight="false" outlineLevel="0" collapsed="false">
      <c r="A146" s="39" t="s">
        <v>543</v>
      </c>
      <c r="B146" s="40" t="n">
        <v>44.9</v>
      </c>
      <c r="C146" s="39" t="s">
        <v>114</v>
      </c>
      <c r="D146" s="39" t="s">
        <v>767</v>
      </c>
      <c r="E146" s="15" t="s">
        <v>51</v>
      </c>
      <c r="F146" s="15" t="n">
        <v>24</v>
      </c>
      <c r="G146" s="15" t="n">
        <v>25</v>
      </c>
      <c r="H146" s="15"/>
      <c r="I146" s="15" t="n">
        <v>23617</v>
      </c>
      <c r="J146" s="15" t="s">
        <v>24</v>
      </c>
      <c r="K146" s="200" t="s">
        <v>57</v>
      </c>
      <c r="L146" s="201" t="s">
        <v>26</v>
      </c>
      <c r="M146" s="202" t="s">
        <v>537</v>
      </c>
      <c r="N146" s="15" t="s">
        <v>24</v>
      </c>
      <c r="O146" s="15" t="s">
        <v>538</v>
      </c>
      <c r="P146" s="15" t="n">
        <v>25</v>
      </c>
      <c r="Q146" s="39" t="s">
        <v>114</v>
      </c>
      <c r="R146" s="40" t="n">
        <v>26.25</v>
      </c>
      <c r="S146" s="316" t="s">
        <v>240</v>
      </c>
      <c r="T146" s="39" t="s">
        <v>544</v>
      </c>
      <c r="U146" s="15" t="s">
        <v>244</v>
      </c>
      <c r="V146" s="15" t="s">
        <v>244</v>
      </c>
      <c r="W146" s="33" t="s">
        <v>231</v>
      </c>
      <c r="X146" s="15" t="s">
        <v>71</v>
      </c>
      <c r="Y146" s="175" t="n">
        <f aca="false">F146*G146*2</f>
        <v>1200</v>
      </c>
      <c r="Z146" s="175" t="str">
        <f aca="false">IF(X146="N",Y146,"0")</f>
        <v>0</v>
      </c>
      <c r="AA146" s="175" t="n">
        <f aca="false">IF(X146="P",Y146,"0")</f>
        <v>1200</v>
      </c>
      <c r="AB146" s="15"/>
      <c r="AC146" s="46"/>
      <c r="AD146" s="15"/>
      <c r="AE146" s="15"/>
      <c r="AF146" s="15"/>
    </row>
    <row r="147" customFormat="false" ht="11.25" hidden="false" customHeight="false" outlineLevel="0" collapsed="false">
      <c r="A147" s="39" t="s">
        <v>545</v>
      </c>
      <c r="B147" s="40" t="n">
        <v>45</v>
      </c>
      <c r="C147" s="39" t="s">
        <v>114</v>
      </c>
      <c r="D147" s="39" t="s">
        <v>767</v>
      </c>
      <c r="E147" s="15" t="s">
        <v>51</v>
      </c>
      <c r="F147" s="15" t="n">
        <v>24</v>
      </c>
      <c r="G147" s="15" t="n">
        <v>25</v>
      </c>
      <c r="H147" s="15"/>
      <c r="I147" s="123" t="s">
        <v>546</v>
      </c>
      <c r="J147" s="15" t="s">
        <v>24</v>
      </c>
      <c r="K147" s="200" t="s">
        <v>57</v>
      </c>
      <c r="L147" s="201" t="s">
        <v>26</v>
      </c>
      <c r="M147" s="202" t="s">
        <v>547</v>
      </c>
      <c r="N147" s="15" t="s">
        <v>24</v>
      </c>
      <c r="O147" s="15" t="s">
        <v>547</v>
      </c>
      <c r="P147" s="15" t="n">
        <v>25</v>
      </c>
      <c r="Q147" s="39" t="s">
        <v>114</v>
      </c>
      <c r="R147" s="40" t="n">
        <v>68</v>
      </c>
      <c r="S147" s="318" t="s">
        <v>548</v>
      </c>
      <c r="T147" s="39" t="s">
        <v>549</v>
      </c>
      <c r="U147" s="15" t="s">
        <v>244</v>
      </c>
      <c r="V147" s="15" t="s">
        <v>244</v>
      </c>
      <c r="W147" s="33" t="s">
        <v>231</v>
      </c>
      <c r="X147" s="15" t="s">
        <v>71</v>
      </c>
      <c r="Y147" s="175" t="n">
        <f aca="false">F147*G147*2</f>
        <v>1200</v>
      </c>
      <c r="Z147" s="175" t="str">
        <f aca="false">IF(X147="N",Y147,"0")</f>
        <v>0</v>
      </c>
      <c r="AA147" s="175" t="n">
        <f aca="false">IF(X147="P",Y147,"0")</f>
        <v>1200</v>
      </c>
      <c r="AB147" s="15"/>
      <c r="AC147" s="46"/>
      <c r="AD147" s="15"/>
      <c r="AE147" s="15"/>
      <c r="AF147" s="15"/>
    </row>
    <row r="148" customFormat="false" ht="11.25" hidden="false" customHeight="false" outlineLevel="0" collapsed="false">
      <c r="A148" s="39" t="s">
        <v>550</v>
      </c>
      <c r="B148" s="40" t="n">
        <v>63</v>
      </c>
      <c r="C148" s="39" t="s">
        <v>114</v>
      </c>
      <c r="D148" s="39" t="s">
        <v>767</v>
      </c>
      <c r="E148" s="15" t="s">
        <v>51</v>
      </c>
      <c r="F148" s="15" t="n">
        <v>24</v>
      </c>
      <c r="G148" s="15" t="n">
        <v>25</v>
      </c>
      <c r="H148" s="15"/>
      <c r="I148" s="123" t="s">
        <v>551</v>
      </c>
      <c r="J148" s="15" t="s">
        <v>24</v>
      </c>
      <c r="K148" s="200" t="s">
        <v>57</v>
      </c>
      <c r="L148" s="201" t="s">
        <v>26</v>
      </c>
      <c r="M148" s="202" t="s">
        <v>552</v>
      </c>
      <c r="N148" s="15" t="s">
        <v>24</v>
      </c>
      <c r="O148" s="15" t="s">
        <v>552</v>
      </c>
      <c r="P148" s="15" t="n">
        <v>25</v>
      </c>
      <c r="Q148" s="39" t="s">
        <v>55</v>
      </c>
      <c r="R148" s="40" t="n">
        <v>169</v>
      </c>
      <c r="S148" s="318" t="s">
        <v>553</v>
      </c>
      <c r="T148" s="39" t="s">
        <v>554</v>
      </c>
      <c r="U148" s="15" t="s">
        <v>244</v>
      </c>
      <c r="V148" s="15" t="s">
        <v>244</v>
      </c>
      <c r="W148" s="33" t="s">
        <v>231</v>
      </c>
      <c r="X148" s="15" t="s">
        <v>71</v>
      </c>
      <c r="Y148" s="175" t="n">
        <f aca="false">F148*G148*2</f>
        <v>1200</v>
      </c>
      <c r="Z148" s="175" t="str">
        <f aca="false">IF(X148="N",Y148,"0")</f>
        <v>0</v>
      </c>
      <c r="AA148" s="175" t="n">
        <f aca="false">IF(X148="P",Y148,"0")</f>
        <v>1200</v>
      </c>
      <c r="AB148" s="15"/>
      <c r="AC148" s="46"/>
      <c r="AD148" s="15"/>
      <c r="AE148" s="15"/>
      <c r="AF148" s="15"/>
    </row>
    <row r="149" customFormat="false" ht="11.25" hidden="false" customHeight="false" outlineLevel="0" collapsed="false">
      <c r="A149" s="39" t="s">
        <v>555</v>
      </c>
      <c r="B149" s="40" t="n">
        <v>69.5</v>
      </c>
      <c r="C149" s="39" t="s">
        <v>114</v>
      </c>
      <c r="D149" s="39" t="s">
        <v>767</v>
      </c>
      <c r="E149" s="15" t="s">
        <v>51</v>
      </c>
      <c r="F149" s="15" t="n">
        <v>24</v>
      </c>
      <c r="G149" s="15" t="n">
        <v>25</v>
      </c>
      <c r="H149" s="15"/>
      <c r="I149" s="15" t="n">
        <v>23763</v>
      </c>
      <c r="J149" s="15" t="s">
        <v>24</v>
      </c>
      <c r="K149" s="200" t="s">
        <v>57</v>
      </c>
      <c r="L149" s="201" t="s">
        <v>26</v>
      </c>
      <c r="M149" s="202" t="s">
        <v>139</v>
      </c>
      <c r="N149" s="15" t="s">
        <v>24</v>
      </c>
      <c r="O149" s="15" t="s">
        <v>556</v>
      </c>
      <c r="P149" s="15" t="n">
        <v>25</v>
      </c>
      <c r="Q149" s="39" t="s">
        <v>114</v>
      </c>
      <c r="R149" s="40" t="n">
        <v>25.25</v>
      </c>
      <c r="S149" s="316" t="s">
        <v>139</v>
      </c>
      <c r="T149" s="39" t="s">
        <v>557</v>
      </c>
      <c r="U149" s="15" t="s">
        <v>244</v>
      </c>
      <c r="V149" s="15" t="s">
        <v>244</v>
      </c>
      <c r="W149" s="33" t="s">
        <v>231</v>
      </c>
      <c r="X149" s="15" t="s">
        <v>71</v>
      </c>
      <c r="Y149" s="175" t="n">
        <f aca="false">F149*G149*2</f>
        <v>1200</v>
      </c>
      <c r="Z149" s="175" t="str">
        <f aca="false">IF(X149="N",Y149,"0")</f>
        <v>0</v>
      </c>
      <c r="AA149" s="175" t="n">
        <f aca="false">IF(X149="P",Y149,"0")</f>
        <v>1200</v>
      </c>
      <c r="AB149" s="15"/>
      <c r="AC149" s="46"/>
      <c r="AD149" s="15"/>
      <c r="AE149" s="15"/>
      <c r="AF149" s="15"/>
    </row>
    <row r="150" customFormat="false" ht="11.25" hidden="false" customHeight="false" outlineLevel="0" collapsed="false">
      <c r="A150" s="39" t="s">
        <v>558</v>
      </c>
      <c r="B150" s="40" t="n">
        <v>330</v>
      </c>
      <c r="C150" s="39" t="s">
        <v>114</v>
      </c>
      <c r="D150" s="39" t="s">
        <v>767</v>
      </c>
      <c r="E150" s="15" t="s">
        <v>51</v>
      </c>
      <c r="F150" s="15" t="n">
        <v>24</v>
      </c>
      <c r="G150" s="15" t="n">
        <v>25</v>
      </c>
      <c r="H150" s="15"/>
      <c r="I150" s="15" t="n">
        <v>23912</v>
      </c>
      <c r="J150" s="15" t="s">
        <v>24</v>
      </c>
      <c r="K150" s="200" t="s">
        <v>57</v>
      </c>
      <c r="L150" s="201" t="s">
        <v>26</v>
      </c>
      <c r="M150" s="202" t="s">
        <v>139</v>
      </c>
      <c r="N150" s="15" t="s">
        <v>24</v>
      </c>
      <c r="O150" s="15" t="s">
        <v>556</v>
      </c>
      <c r="P150" s="15" t="n">
        <v>25</v>
      </c>
      <c r="Q150" s="39" t="s">
        <v>114</v>
      </c>
      <c r="R150" s="40" t="n">
        <v>65</v>
      </c>
      <c r="S150" s="316" t="s">
        <v>139</v>
      </c>
      <c r="T150" s="39" t="s">
        <v>535</v>
      </c>
      <c r="U150" s="15" t="s">
        <v>244</v>
      </c>
      <c r="V150" s="15" t="s">
        <v>244</v>
      </c>
      <c r="W150" s="33" t="s">
        <v>231</v>
      </c>
      <c r="X150" s="15" t="s">
        <v>71</v>
      </c>
      <c r="Y150" s="175" t="n">
        <f aca="false">F150*G150*2</f>
        <v>1200</v>
      </c>
      <c r="Z150" s="175" t="str">
        <f aca="false">IF(X150="N",Y150,"0")</f>
        <v>0</v>
      </c>
      <c r="AA150" s="175" t="n">
        <f aca="false">IF(X150="P",Y150,"0")</f>
        <v>1200</v>
      </c>
      <c r="AB150" s="15"/>
      <c r="AC150" s="46"/>
      <c r="AD150" s="15"/>
      <c r="AE150" s="15"/>
      <c r="AF150" s="15"/>
    </row>
    <row r="151" customFormat="false" ht="11.25" hidden="false" customHeight="false" outlineLevel="0" collapsed="false">
      <c r="A151" s="39" t="s">
        <v>559</v>
      </c>
      <c r="B151" s="40" t="n">
        <v>180</v>
      </c>
      <c r="C151" s="39" t="s">
        <v>55</v>
      </c>
      <c r="D151" s="39" t="s">
        <v>767</v>
      </c>
      <c r="E151" s="15" t="s">
        <v>51</v>
      </c>
      <c r="F151" s="15" t="n">
        <v>24</v>
      </c>
      <c r="G151" s="15" t="n">
        <v>25</v>
      </c>
      <c r="H151" s="15"/>
      <c r="I151" s="15" t="n">
        <v>23961</v>
      </c>
      <c r="J151" s="15" t="s">
        <v>24</v>
      </c>
      <c r="K151" s="200" t="s">
        <v>57</v>
      </c>
      <c r="L151" s="201" t="s">
        <v>26</v>
      </c>
      <c r="M151" s="202" t="s">
        <v>312</v>
      </c>
      <c r="N151" s="15" t="s">
        <v>24</v>
      </c>
      <c r="O151" s="15" t="s">
        <v>560</v>
      </c>
      <c r="P151" s="15" t="n">
        <v>25</v>
      </c>
      <c r="Q151" s="39" t="s">
        <v>55</v>
      </c>
      <c r="R151" s="40" t="n">
        <v>170</v>
      </c>
      <c r="S151" s="318" t="s">
        <v>561</v>
      </c>
      <c r="T151" s="39" t="s">
        <v>562</v>
      </c>
      <c r="U151" s="15" t="s">
        <v>244</v>
      </c>
      <c r="V151" s="15" t="s">
        <v>244</v>
      </c>
      <c r="W151" s="33" t="s">
        <v>231</v>
      </c>
      <c r="X151" s="15" t="s">
        <v>71</v>
      </c>
      <c r="Y151" s="175" t="n">
        <f aca="false">F151*G151*2</f>
        <v>1200</v>
      </c>
      <c r="Z151" s="175" t="str">
        <f aca="false">IF(X151="N",Y151,"0")</f>
        <v>0</v>
      </c>
      <c r="AA151" s="175" t="n">
        <f aca="false">IF(X151="P",Y151,"0")</f>
        <v>1200</v>
      </c>
      <c r="AB151" s="15"/>
      <c r="AC151" s="46"/>
      <c r="AD151" s="15"/>
      <c r="AE151" s="15"/>
      <c r="AF151" s="15"/>
    </row>
    <row r="152" customFormat="false" ht="11.25" hidden="false" customHeight="false" outlineLevel="0" collapsed="false">
      <c r="A152" s="39" t="s">
        <v>559</v>
      </c>
      <c r="B152" s="40" t="n">
        <v>180</v>
      </c>
      <c r="C152" s="39" t="s">
        <v>55</v>
      </c>
      <c r="D152" s="39" t="s">
        <v>767</v>
      </c>
      <c r="E152" s="15" t="s">
        <v>51</v>
      </c>
      <c r="F152" s="15" t="n">
        <v>24</v>
      </c>
      <c r="G152" s="15" t="n">
        <v>25</v>
      </c>
      <c r="H152" s="15"/>
      <c r="I152" s="15" t="n">
        <v>23961</v>
      </c>
      <c r="J152" s="15" t="s">
        <v>24</v>
      </c>
      <c r="K152" s="200" t="s">
        <v>57</v>
      </c>
      <c r="L152" s="201" t="s">
        <v>26</v>
      </c>
      <c r="M152" s="202" t="s">
        <v>312</v>
      </c>
      <c r="N152" s="15" t="s">
        <v>24</v>
      </c>
      <c r="O152" s="15" t="s">
        <v>560</v>
      </c>
      <c r="P152" s="15" t="n">
        <v>25</v>
      </c>
      <c r="Q152" s="39" t="s">
        <v>55</v>
      </c>
      <c r="R152" s="40" t="n">
        <v>170</v>
      </c>
      <c r="S152" s="318" t="s">
        <v>561</v>
      </c>
      <c r="T152" s="39" t="s">
        <v>562</v>
      </c>
      <c r="U152" s="15" t="s">
        <v>244</v>
      </c>
      <c r="V152" s="15" t="s">
        <v>244</v>
      </c>
      <c r="W152" s="33" t="s">
        <v>231</v>
      </c>
      <c r="X152" s="15" t="s">
        <v>71</v>
      </c>
      <c r="Y152" s="175" t="n">
        <f aca="false">F152*G152*2</f>
        <v>1200</v>
      </c>
      <c r="Z152" s="175" t="str">
        <f aca="false">IF(X152="N",Y152,"0")</f>
        <v>0</v>
      </c>
      <c r="AA152" s="175" t="n">
        <f aca="false">IF(X152="P",Y152,"0")</f>
        <v>1200</v>
      </c>
      <c r="AB152" s="15"/>
      <c r="AC152" s="46"/>
      <c r="AD152" s="15"/>
      <c r="AE152" s="15"/>
      <c r="AF152" s="15"/>
    </row>
    <row r="153" customFormat="false" ht="11.25" hidden="false" customHeight="false" outlineLevel="0" collapsed="false">
      <c r="A153" s="39" t="s">
        <v>563</v>
      </c>
      <c r="B153" s="40" t="n">
        <v>285</v>
      </c>
      <c r="C153" s="39" t="s">
        <v>447</v>
      </c>
      <c r="D153" s="39" t="s">
        <v>767</v>
      </c>
      <c r="E153" s="15" t="s">
        <v>51</v>
      </c>
      <c r="F153" s="15" t="n">
        <v>24</v>
      </c>
      <c r="G153" s="15" t="n">
        <v>25</v>
      </c>
      <c r="H153" s="15"/>
      <c r="I153" s="15"/>
      <c r="J153" s="15" t="s">
        <v>24</v>
      </c>
      <c r="K153" s="200" t="s">
        <v>240</v>
      </c>
      <c r="L153" s="201" t="s">
        <v>26</v>
      </c>
      <c r="M153" s="264" t="s">
        <v>240</v>
      </c>
      <c r="N153" s="15" t="s">
        <v>24</v>
      </c>
      <c r="O153" s="15"/>
      <c r="P153" s="15" t="n">
        <v>25</v>
      </c>
      <c r="Q153" s="39" t="s">
        <v>114</v>
      </c>
      <c r="R153" s="40" t="n">
        <v>21</v>
      </c>
      <c r="S153" s="318" t="s">
        <v>65</v>
      </c>
      <c r="T153" s="39" t="s">
        <v>539</v>
      </c>
      <c r="U153" s="15" t="s">
        <v>244</v>
      </c>
      <c r="V153" s="15" t="s">
        <v>244</v>
      </c>
      <c r="W153" s="33" t="s">
        <v>231</v>
      </c>
      <c r="X153" s="15" t="s">
        <v>69</v>
      </c>
      <c r="Y153" s="175" t="n">
        <f aca="false">F153*G153*2</f>
        <v>1200</v>
      </c>
      <c r="Z153" s="175" t="n">
        <f aca="false">IF(X153="N",Y153,"0")</f>
        <v>1200</v>
      </c>
      <c r="AA153" s="175" t="str">
        <f aca="false">IF(X153="P",Y153,"0")</f>
        <v>0</v>
      </c>
      <c r="AB153" s="15"/>
      <c r="AC153" s="46"/>
      <c r="AD153" s="15"/>
      <c r="AE153" s="15"/>
      <c r="AF153" s="15"/>
    </row>
    <row r="154" customFormat="false" ht="11.25" hidden="false" customHeight="false" outlineLevel="0" collapsed="false">
      <c r="A154" s="39" t="s">
        <v>564</v>
      </c>
      <c r="B154" s="40" t="n">
        <v>14.48</v>
      </c>
      <c r="C154" s="39" t="s">
        <v>114</v>
      </c>
      <c r="D154" s="39" t="s">
        <v>767</v>
      </c>
      <c r="E154" s="15" t="s">
        <v>51</v>
      </c>
      <c r="F154" s="15" t="n">
        <v>24</v>
      </c>
      <c r="G154" s="15" t="n">
        <v>25</v>
      </c>
      <c r="H154" s="15"/>
      <c r="I154" s="15" t="s">
        <v>565</v>
      </c>
      <c r="J154" s="15" t="s">
        <v>24</v>
      </c>
      <c r="K154" s="200" t="s">
        <v>566</v>
      </c>
      <c r="L154" s="201" t="s">
        <v>26</v>
      </c>
      <c r="M154" s="202" t="s">
        <v>240</v>
      </c>
      <c r="N154" s="15" t="s">
        <v>24</v>
      </c>
      <c r="O154" s="15" t="s">
        <v>567</v>
      </c>
      <c r="P154" s="15" t="n">
        <v>25</v>
      </c>
      <c r="Q154" s="39" t="s">
        <v>114</v>
      </c>
      <c r="R154" s="40" t="n">
        <v>25.5</v>
      </c>
      <c r="S154" s="316" t="s">
        <v>323</v>
      </c>
      <c r="T154" s="39" t="s">
        <v>568</v>
      </c>
      <c r="U154" s="15" t="s">
        <v>244</v>
      </c>
      <c r="V154" s="15" t="s">
        <v>244</v>
      </c>
      <c r="W154" s="33" t="s">
        <v>231</v>
      </c>
      <c r="X154" s="15" t="s">
        <v>71</v>
      </c>
      <c r="Y154" s="175" t="n">
        <f aca="false">F154*G154*2</f>
        <v>1200</v>
      </c>
      <c r="Z154" s="175" t="str">
        <f aca="false">IF(X154="N",Y154,"0")</f>
        <v>0</v>
      </c>
      <c r="AA154" s="175" t="n">
        <f aca="false">IF(X154="P",Y154,"0")</f>
        <v>1200</v>
      </c>
      <c r="AB154" s="15"/>
      <c r="AC154" s="46"/>
      <c r="AD154" s="15"/>
      <c r="AE154" s="15"/>
      <c r="AF154" s="15"/>
    </row>
    <row r="155" customFormat="false" ht="11.25" hidden="false" customHeight="false" outlineLevel="0" collapsed="false">
      <c r="A155" s="39" t="s">
        <v>569</v>
      </c>
      <c r="B155" s="40" t="n">
        <v>275</v>
      </c>
      <c r="C155" s="39" t="s">
        <v>512</v>
      </c>
      <c r="D155" s="39" t="s">
        <v>767</v>
      </c>
      <c r="E155" s="15" t="s">
        <v>51</v>
      </c>
      <c r="F155" s="15" t="n">
        <v>24</v>
      </c>
      <c r="G155" s="33" t="n">
        <v>25</v>
      </c>
      <c r="H155" s="33"/>
      <c r="I155" s="96"/>
      <c r="J155" s="15" t="s">
        <v>24</v>
      </c>
      <c r="K155" s="200" t="s">
        <v>240</v>
      </c>
      <c r="L155" s="201" t="s">
        <v>26</v>
      </c>
      <c r="M155" s="202" t="s">
        <v>240</v>
      </c>
      <c r="N155" s="15" t="s">
        <v>24</v>
      </c>
      <c r="O155" s="128"/>
      <c r="P155" s="15" t="n">
        <v>25</v>
      </c>
      <c r="Q155" s="39" t="s">
        <v>114</v>
      </c>
      <c r="R155" s="40" t="n">
        <v>21</v>
      </c>
      <c r="S155" s="316" t="s">
        <v>231</v>
      </c>
      <c r="T155" s="39" t="s">
        <v>539</v>
      </c>
      <c r="U155" s="15" t="s">
        <v>244</v>
      </c>
      <c r="V155" s="15" t="s">
        <v>244</v>
      </c>
      <c r="W155" s="33" t="s">
        <v>231</v>
      </c>
      <c r="X155" s="15" t="s">
        <v>69</v>
      </c>
      <c r="Y155" s="175" t="n">
        <f aca="false">F155*G155*2</f>
        <v>1200</v>
      </c>
      <c r="Z155" s="175" t="n">
        <f aca="false">IF(X155="N",Y155,"0")</f>
        <v>1200</v>
      </c>
      <c r="AA155" s="175" t="str">
        <f aca="false">IF(X155="P",Y155,"0")</f>
        <v>0</v>
      </c>
      <c r="AB155" s="15"/>
      <c r="AC155" s="46"/>
      <c r="AD155" s="15"/>
      <c r="AE155" s="15"/>
      <c r="AF155" s="15"/>
    </row>
    <row r="156" customFormat="false" ht="11.25" hidden="false" customHeight="false" outlineLevel="0" collapsed="false">
      <c r="A156" s="39" t="s">
        <v>570</v>
      </c>
      <c r="B156" s="40" t="n">
        <v>185</v>
      </c>
      <c r="C156" s="39" t="s">
        <v>55</v>
      </c>
      <c r="D156" s="39" t="s">
        <v>767</v>
      </c>
      <c r="E156" s="15" t="s">
        <v>51</v>
      </c>
      <c r="F156" s="15" t="n">
        <v>24</v>
      </c>
      <c r="G156" s="15" t="n">
        <v>25</v>
      </c>
      <c r="H156" s="15"/>
      <c r="I156" s="141"/>
      <c r="J156" s="15" t="s">
        <v>24</v>
      </c>
      <c r="K156" s="200" t="s">
        <v>401</v>
      </c>
      <c r="L156" s="201" t="s">
        <v>26</v>
      </c>
      <c r="M156" s="264" t="s">
        <v>240</v>
      </c>
      <c r="N156" s="15" t="s">
        <v>24</v>
      </c>
      <c r="O156" s="15" t="s">
        <v>401</v>
      </c>
      <c r="P156" s="15" t="n">
        <v>25</v>
      </c>
      <c r="Q156" s="39" t="s">
        <v>114</v>
      </c>
      <c r="R156" s="40" t="n">
        <v>21</v>
      </c>
      <c r="S156" s="316" t="s">
        <v>231</v>
      </c>
      <c r="T156" s="39" t="s">
        <v>539</v>
      </c>
      <c r="U156" s="15" t="s">
        <v>244</v>
      </c>
      <c r="V156" s="15" t="s">
        <v>244</v>
      </c>
      <c r="W156" s="33" t="s">
        <v>231</v>
      </c>
      <c r="X156" s="15" t="s">
        <v>69</v>
      </c>
      <c r="Y156" s="175" t="n">
        <f aca="false">F156*G156*2</f>
        <v>1200</v>
      </c>
      <c r="Z156" s="175" t="n">
        <f aca="false">IF(X156="N",Y156,"0")</f>
        <v>1200</v>
      </c>
      <c r="AA156" s="175" t="str">
        <f aca="false">IF(X156="P",Y156,"0")</f>
        <v>0</v>
      </c>
      <c r="AB156" s="15"/>
      <c r="AC156" s="46"/>
      <c r="AD156" s="15"/>
      <c r="AE156" s="15"/>
      <c r="AF156" s="15"/>
    </row>
    <row r="157" customFormat="false" ht="11.25" hidden="false" customHeight="false" outlineLevel="0" collapsed="false">
      <c r="A157" s="39" t="s">
        <v>571</v>
      </c>
      <c r="B157" s="40" t="n">
        <v>185</v>
      </c>
      <c r="C157" s="39" t="s">
        <v>55</v>
      </c>
      <c r="D157" s="39" t="s">
        <v>767</v>
      </c>
      <c r="E157" s="15" t="s">
        <v>51</v>
      </c>
      <c r="F157" s="15" t="n">
        <v>24</v>
      </c>
      <c r="G157" s="15" t="n">
        <v>25</v>
      </c>
      <c r="H157" s="15"/>
      <c r="I157" s="96"/>
      <c r="J157" s="15" t="s">
        <v>24</v>
      </c>
      <c r="K157" s="200" t="s">
        <v>323</v>
      </c>
      <c r="L157" s="201" t="s">
        <v>26</v>
      </c>
      <c r="M157" s="264" t="s">
        <v>240</v>
      </c>
      <c r="N157" s="15" t="s">
        <v>24</v>
      </c>
      <c r="O157" s="15" t="s">
        <v>572</v>
      </c>
      <c r="P157" s="15" t="n">
        <v>25</v>
      </c>
      <c r="Q157" s="39" t="s">
        <v>114</v>
      </c>
      <c r="R157" s="40" t="n">
        <v>25.5</v>
      </c>
      <c r="S157" s="318" t="s">
        <v>528</v>
      </c>
      <c r="T157" s="39" t="s">
        <v>568</v>
      </c>
      <c r="U157" s="15" t="s">
        <v>244</v>
      </c>
      <c r="V157" s="15" t="s">
        <v>244</v>
      </c>
      <c r="W157" s="33" t="s">
        <v>231</v>
      </c>
      <c r="X157" s="15" t="s">
        <v>69</v>
      </c>
      <c r="Y157" s="175" t="n">
        <f aca="false">F157*G157*2</f>
        <v>1200</v>
      </c>
      <c r="Z157" s="175" t="n">
        <f aca="false">IF(X157="N",Y157,"0")</f>
        <v>1200</v>
      </c>
      <c r="AA157" s="175" t="str">
        <f aca="false">IF(X157="P",Y157,"0")</f>
        <v>0</v>
      </c>
      <c r="AB157" s="15"/>
      <c r="AC157" s="46"/>
      <c r="AD157" s="15"/>
      <c r="AE157" s="15"/>
      <c r="AF157" s="15"/>
    </row>
    <row r="158" customFormat="false" ht="11.85" hidden="false" customHeight="true" outlineLevel="0" collapsed="false">
      <c r="G158" s="15"/>
      <c r="H158" s="15"/>
      <c r="I158" s="15"/>
      <c r="J158" s="15"/>
      <c r="K158" s="15"/>
      <c r="L158" s="47" t="s">
        <v>26</v>
      </c>
      <c r="M158" s="15"/>
      <c r="N158" s="15"/>
      <c r="O158" s="15"/>
      <c r="P158" s="15"/>
      <c r="Q158" s="15"/>
      <c r="R158" s="15"/>
      <c r="S158" s="219"/>
      <c r="T158" s="15"/>
      <c r="X158" s="15"/>
      <c r="Y158" s="175" t="n">
        <f aca="false">F158*G158*2</f>
        <v>0</v>
      </c>
      <c r="Z158" s="175" t="str">
        <f aca="false">IF(X158="N",Y158,"0")</f>
        <v>0</v>
      </c>
      <c r="AA158" s="175" t="str">
        <f aca="false">IF(X158="P",Y158,"0")</f>
        <v>0</v>
      </c>
    </row>
    <row r="159" customFormat="false" ht="11.85" hidden="false" customHeight="true" outlineLevel="0" collapsed="false">
      <c r="A159" s="169"/>
      <c r="B159" s="169"/>
      <c r="C159" s="169"/>
      <c r="D159" s="169"/>
      <c r="E159" s="169"/>
      <c r="F159" s="169"/>
      <c r="G159" s="265" t="n">
        <f aca="false">SUM(G139:G158)</f>
        <v>450</v>
      </c>
      <c r="H159" s="265"/>
      <c r="I159" s="265"/>
      <c r="J159" s="265"/>
      <c r="K159" s="265"/>
      <c r="L159" s="268"/>
      <c r="M159" s="265" t="n">
        <f aca="false">G159-P159</f>
        <v>0</v>
      </c>
      <c r="N159" s="265"/>
      <c r="O159" s="265"/>
      <c r="P159" s="265" t="n">
        <f aca="false">SUM(P139:P158)</f>
        <v>450</v>
      </c>
      <c r="Q159" s="121"/>
      <c r="R159" s="121"/>
      <c r="S159" s="324"/>
      <c r="T159" s="121"/>
      <c r="U159" s="169"/>
      <c r="V159" s="169"/>
      <c r="W159" s="169"/>
      <c r="X159" s="121"/>
      <c r="Y159" s="175" t="n">
        <f aca="false">F159*G159*2</f>
        <v>0</v>
      </c>
      <c r="Z159" s="175" t="str">
        <f aca="false">IF(X159="N",Y159,"0")</f>
        <v>0</v>
      </c>
      <c r="AA159" s="175" t="str">
        <f aca="false">IF(X159="P",Y159,"0")</f>
        <v>0</v>
      </c>
      <c r="AB159" s="169"/>
      <c r="AC159" s="169"/>
      <c r="AD159" s="169"/>
      <c r="AE159" s="169"/>
      <c r="AF159" s="169"/>
    </row>
    <row r="160" customFormat="false" ht="11.85" hidden="false" customHeight="true" outlineLevel="0" collapsed="false">
      <c r="A160" s="271"/>
      <c r="B160" s="29"/>
      <c r="C160" s="228" t="s">
        <v>580</v>
      </c>
      <c r="D160" s="29"/>
      <c r="E160" s="29"/>
      <c r="F160" s="29"/>
      <c r="G160" s="33"/>
      <c r="H160" s="33"/>
      <c r="I160" s="127"/>
      <c r="J160" s="33"/>
      <c r="K160" s="33"/>
      <c r="L160" s="218"/>
      <c r="M160" s="33"/>
      <c r="N160" s="73"/>
      <c r="O160" s="33"/>
      <c r="P160" s="33"/>
      <c r="Q160" s="33"/>
      <c r="R160" s="33"/>
      <c r="S160" s="219"/>
      <c r="T160" s="33"/>
      <c r="U160" s="29"/>
      <c r="V160" s="29"/>
      <c r="W160" s="29"/>
      <c r="X160" s="33"/>
      <c r="Y160" s="175" t="n">
        <f aca="false">F160*G160*2</f>
        <v>0</v>
      </c>
      <c r="Z160" s="175" t="str">
        <f aca="false">IF(X160="N",Y160,"0")</f>
        <v>0</v>
      </c>
      <c r="AA160" s="175" t="str">
        <f aca="false">IF(X160="P",Y160,"0")</f>
        <v>0</v>
      </c>
      <c r="AB160" s="29"/>
      <c r="AC160" s="29"/>
      <c r="AD160" s="29"/>
      <c r="AE160" s="29"/>
      <c r="AF160" s="29"/>
    </row>
    <row r="161" customFormat="false" ht="11.85" hidden="false" customHeight="true" outlineLevel="0" collapsed="false">
      <c r="A161" s="271" t="n">
        <v>486140.1</v>
      </c>
      <c r="B161" s="40" t="n">
        <v>216</v>
      </c>
      <c r="C161" s="39" t="s">
        <v>55</v>
      </c>
      <c r="D161" s="39" t="s">
        <v>767</v>
      </c>
      <c r="E161" s="15" t="s">
        <v>51</v>
      </c>
      <c r="F161" s="15" t="n">
        <v>24</v>
      </c>
      <c r="G161" s="50" t="n">
        <v>4</v>
      </c>
      <c r="H161" s="50"/>
      <c r="I161" s="37" t="s">
        <v>309</v>
      </c>
      <c r="J161" s="50" t="s">
        <v>24</v>
      </c>
      <c r="K161" s="123" t="s">
        <v>57</v>
      </c>
      <c r="L161" s="39" t="s">
        <v>26</v>
      </c>
      <c r="M161" s="50" t="s">
        <v>576</v>
      </c>
      <c r="N161" s="58" t="s">
        <v>24</v>
      </c>
      <c r="O161" s="50"/>
      <c r="P161" s="50" t="n">
        <v>4</v>
      </c>
      <c r="Q161" s="90" t="s">
        <v>577</v>
      </c>
      <c r="R161" s="91" t="n">
        <v>0</v>
      </c>
      <c r="S161" s="245" t="n">
        <v>15757</v>
      </c>
      <c r="T161" s="90" t="s">
        <v>578</v>
      </c>
      <c r="U161" s="50" t="s">
        <v>579</v>
      </c>
      <c r="V161" s="50" t="s">
        <v>579</v>
      </c>
      <c r="W161" s="33" t="s">
        <v>231</v>
      </c>
      <c r="X161" s="50" t="s">
        <v>71</v>
      </c>
      <c r="Y161" s="175" t="n">
        <f aca="false">F161*G161*2</f>
        <v>192</v>
      </c>
      <c r="Z161" s="175" t="str">
        <f aca="false">IF(X161="N",Y161,"0")</f>
        <v>0</v>
      </c>
      <c r="AA161" s="175" t="n">
        <f aca="false">IF(X161="P",Y161,"0")</f>
        <v>192</v>
      </c>
      <c r="AB161" s="50"/>
      <c r="AC161" s="59"/>
      <c r="AD161" s="133"/>
      <c r="AE161" s="133"/>
      <c r="AF161" s="133"/>
    </row>
    <row r="162" customFormat="false" ht="11.85" hidden="false" customHeight="true" outlineLevel="0" collapsed="false">
      <c r="A162" s="172"/>
      <c r="B162" s="172"/>
      <c r="C162" s="172"/>
      <c r="D162" s="172"/>
      <c r="E162" s="172"/>
      <c r="F162" s="172"/>
      <c r="G162" s="223" t="n">
        <f aca="false">SUM(G161)</f>
        <v>4</v>
      </c>
      <c r="H162" s="223"/>
      <c r="I162" s="275"/>
      <c r="J162" s="223"/>
      <c r="K162" s="223"/>
      <c r="L162" s="172"/>
      <c r="M162" s="223" t="n">
        <f aca="false">G162-P162</f>
        <v>0</v>
      </c>
      <c r="N162" s="276"/>
      <c r="O162" s="223"/>
      <c r="P162" s="223" t="n">
        <f aca="false">SUM(P161)</f>
        <v>4</v>
      </c>
      <c r="Q162" s="172"/>
      <c r="R162" s="172"/>
      <c r="S162" s="325"/>
      <c r="T162" s="172"/>
      <c r="U162" s="172"/>
      <c r="V162" s="172"/>
      <c r="W162" s="172"/>
      <c r="X162" s="172"/>
      <c r="Y162" s="175" t="n">
        <f aca="false">F162*G162*2</f>
        <v>0</v>
      </c>
      <c r="Z162" s="175" t="str">
        <f aca="false">IF(X162="N",Y162,"0")</f>
        <v>0</v>
      </c>
      <c r="AA162" s="175" t="str">
        <f aca="false">IF(X162="P",Y162,"0")</f>
        <v>0</v>
      </c>
      <c r="AB162" s="172"/>
      <c r="AC162" s="172"/>
      <c r="AD162" s="172"/>
      <c r="AE162" s="172"/>
      <c r="AF162" s="172"/>
    </row>
    <row r="163" customFormat="false" ht="11.85" hidden="false" customHeight="true" outlineLevel="0" collapsed="false">
      <c r="A163" s="133"/>
      <c r="B163" s="133"/>
      <c r="C163" s="133"/>
      <c r="D163" s="133"/>
      <c r="E163" s="133"/>
      <c r="F163" s="133"/>
      <c r="G163" s="241"/>
      <c r="H163" s="241"/>
      <c r="I163" s="241"/>
      <c r="J163" s="241"/>
      <c r="K163" s="241"/>
      <c r="L163" s="244"/>
      <c r="M163" s="50"/>
      <c r="N163" s="58"/>
      <c r="O163" s="50"/>
      <c r="P163" s="50"/>
      <c r="Q163" s="90"/>
      <c r="R163" s="91"/>
      <c r="S163" s="245"/>
      <c r="T163" s="90"/>
      <c r="U163" s="50"/>
      <c r="V163" s="50"/>
      <c r="W163" s="50"/>
      <c r="X163" s="50"/>
      <c r="Y163" s="175" t="n">
        <f aca="false">F163*G163*2</f>
        <v>0</v>
      </c>
      <c r="Z163" s="175" t="str">
        <f aca="false">IF(X163="N",Y163,"0")</f>
        <v>0</v>
      </c>
      <c r="AA163" s="175" t="str">
        <f aca="false">IF(X163="P",Y163,"0")</f>
        <v>0</v>
      </c>
      <c r="AB163" s="50"/>
      <c r="AC163" s="59"/>
      <c r="AD163" s="133"/>
      <c r="AE163" s="133"/>
      <c r="AF163" s="133"/>
    </row>
    <row r="164" customFormat="false" ht="11.85" hidden="false" customHeight="true" outlineLevel="0" collapsed="false">
      <c r="A164" s="29"/>
      <c r="B164" s="29"/>
      <c r="C164" s="228" t="s">
        <v>588</v>
      </c>
      <c r="D164" s="29"/>
      <c r="E164" s="29"/>
      <c r="F164" s="29"/>
      <c r="G164" s="33"/>
      <c r="H164" s="33"/>
      <c r="I164" s="33"/>
      <c r="J164" s="33"/>
      <c r="K164" s="33"/>
      <c r="L164" s="218"/>
      <c r="M164" s="33"/>
      <c r="N164" s="33"/>
      <c r="O164" s="33"/>
      <c r="P164" s="33"/>
      <c r="Q164" s="33"/>
      <c r="R164" s="33"/>
      <c r="S164" s="219"/>
      <c r="T164" s="33"/>
      <c r="U164" s="29"/>
      <c r="V164" s="29"/>
      <c r="W164" s="29"/>
      <c r="X164" s="33"/>
      <c r="Y164" s="175" t="n">
        <f aca="false">F164*G164*2</f>
        <v>0</v>
      </c>
      <c r="Z164" s="175" t="str">
        <f aca="false">IF(X164="N",Y164,"0")</f>
        <v>0</v>
      </c>
      <c r="AA164" s="175" t="str">
        <f aca="false">IF(X164="P",Y164,"0")</f>
        <v>0</v>
      </c>
      <c r="AB164" s="29"/>
      <c r="AC164" s="29"/>
      <c r="AD164" s="29"/>
      <c r="AE164" s="29"/>
      <c r="AF164" s="29"/>
    </row>
    <row r="165" customFormat="false" ht="11.25" hidden="false" customHeight="false" outlineLevel="0" collapsed="false">
      <c r="A165" s="39" t="s">
        <v>582</v>
      </c>
      <c r="B165" s="40" t="n">
        <v>197.04</v>
      </c>
      <c r="C165" s="39" t="s">
        <v>305</v>
      </c>
      <c r="D165" s="39" t="s">
        <v>767</v>
      </c>
      <c r="E165" s="15" t="s">
        <v>51</v>
      </c>
      <c r="F165" s="15" t="n">
        <v>24</v>
      </c>
      <c r="G165" s="15" t="n">
        <v>10</v>
      </c>
      <c r="H165" s="15"/>
      <c r="I165" s="15"/>
      <c r="J165" s="15" t="s">
        <v>24</v>
      </c>
      <c r="K165" s="123" t="s">
        <v>583</v>
      </c>
      <c r="L165" s="39" t="s">
        <v>26</v>
      </c>
      <c r="M165" s="15" t="s">
        <v>584</v>
      </c>
      <c r="N165" s="15" t="s">
        <v>24</v>
      </c>
      <c r="O165" s="15" t="s">
        <v>585</v>
      </c>
      <c r="P165" s="15" t="n">
        <v>10</v>
      </c>
      <c r="Q165" s="39"/>
      <c r="R165" s="40" t="n">
        <v>300</v>
      </c>
      <c r="S165" s="22" t="n">
        <v>15307</v>
      </c>
      <c r="T165" s="39" t="s">
        <v>586</v>
      </c>
      <c r="U165" s="15" t="s">
        <v>587</v>
      </c>
      <c r="V165" s="15" t="s">
        <v>587</v>
      </c>
      <c r="W165" s="33" t="s">
        <v>231</v>
      </c>
      <c r="X165" s="15" t="s">
        <v>71</v>
      </c>
      <c r="Y165" s="175" t="n">
        <f aca="false">F165*G165*2</f>
        <v>480</v>
      </c>
      <c r="Z165" s="175" t="str">
        <f aca="false">IF(X165="N",Y165,"0")</f>
        <v>0</v>
      </c>
      <c r="AA165" s="175" t="n">
        <f aca="false">IF(X165="P",Y165,"0")</f>
        <v>480</v>
      </c>
      <c r="AB165" s="15"/>
      <c r="AC165" s="46"/>
      <c r="AD165" s="15"/>
      <c r="AE165" s="15"/>
      <c r="AF165" s="15"/>
    </row>
    <row r="166" customFormat="false" ht="11.85" hidden="false" customHeight="true" outlineLevel="0" collapsed="false">
      <c r="A166" s="172"/>
      <c r="B166" s="172"/>
      <c r="C166" s="172"/>
      <c r="D166" s="172"/>
      <c r="E166" s="172"/>
      <c r="F166" s="172"/>
      <c r="G166" s="223" t="n">
        <f aca="false">SUM(G164:G165)</f>
        <v>10</v>
      </c>
      <c r="H166" s="223"/>
      <c r="I166" s="223"/>
      <c r="J166" s="223"/>
      <c r="K166" s="223"/>
      <c r="L166" s="226"/>
      <c r="M166" s="223" t="n">
        <f aca="false">G166-P166</f>
        <v>0</v>
      </c>
      <c r="N166" s="223"/>
      <c r="O166" s="223"/>
      <c r="P166" s="223" t="n">
        <f aca="false">SUM(P164:P165)</f>
        <v>10</v>
      </c>
      <c r="Q166" s="79"/>
      <c r="R166" s="79"/>
      <c r="S166" s="227"/>
      <c r="T166" s="79"/>
      <c r="U166" s="172"/>
      <c r="V166" s="172"/>
      <c r="W166" s="172"/>
      <c r="X166" s="79"/>
      <c r="Y166" s="175" t="n">
        <f aca="false">F166*G166*2</f>
        <v>0</v>
      </c>
      <c r="Z166" s="175" t="str">
        <f aca="false">IF(X166="N",Y166,"0")</f>
        <v>0</v>
      </c>
      <c r="AA166" s="175" t="str">
        <f aca="false">IF(X166="P",Y166,"0")</f>
        <v>0</v>
      </c>
      <c r="AB166" s="172"/>
      <c r="AC166" s="172"/>
      <c r="AD166" s="172"/>
      <c r="AE166" s="172"/>
      <c r="AF166" s="172"/>
    </row>
    <row r="167" customFormat="false" ht="11.85" hidden="false" customHeight="true" outlineLevel="0" collapsed="false">
      <c r="A167" s="29"/>
      <c r="B167" s="29"/>
      <c r="C167" s="228" t="s">
        <v>593</v>
      </c>
      <c r="D167" s="29"/>
      <c r="E167" s="29"/>
      <c r="F167" s="29"/>
      <c r="G167" s="33"/>
      <c r="H167" s="33"/>
      <c r="I167" s="127"/>
      <c r="J167" s="33"/>
      <c r="K167" s="33"/>
      <c r="L167" s="218"/>
      <c r="M167" s="33"/>
      <c r="N167" s="33"/>
      <c r="O167" s="33"/>
      <c r="P167" s="33"/>
      <c r="Q167" s="33"/>
      <c r="R167" s="33"/>
      <c r="S167" s="219"/>
      <c r="T167" s="33"/>
      <c r="U167" s="29"/>
      <c r="V167" s="29"/>
      <c r="W167" s="29"/>
      <c r="X167" s="33"/>
      <c r="Y167" s="175" t="n">
        <f aca="false">F167*G167*2</f>
        <v>0</v>
      </c>
      <c r="Z167" s="175" t="str">
        <f aca="false">IF(X167="N",Y167,"0")</f>
        <v>0</v>
      </c>
      <c r="AA167" s="175" t="str">
        <f aca="false">IF(X167="P",Y167,"0")</f>
        <v>0</v>
      </c>
      <c r="AB167" s="29"/>
      <c r="AC167" s="29"/>
      <c r="AD167" s="29"/>
      <c r="AE167" s="29"/>
      <c r="AF167" s="29"/>
    </row>
    <row r="168" customFormat="false" ht="11.25" hidden="false" customHeight="false" outlineLevel="0" collapsed="false">
      <c r="A168" s="39" t="s">
        <v>54</v>
      </c>
      <c r="B168" s="40" t="n">
        <v>216</v>
      </c>
      <c r="C168" s="39" t="s">
        <v>55</v>
      </c>
      <c r="D168" s="39" t="s">
        <v>767</v>
      </c>
      <c r="E168" s="15" t="s">
        <v>51</v>
      </c>
      <c r="F168" s="15" t="n">
        <v>24</v>
      </c>
      <c r="G168" s="15" t="n">
        <v>9</v>
      </c>
      <c r="H168" s="15"/>
      <c r="I168" s="37" t="s">
        <v>309</v>
      </c>
      <c r="J168" s="15" t="s">
        <v>24</v>
      </c>
      <c r="K168" s="123" t="s">
        <v>57</v>
      </c>
      <c r="L168" s="39" t="s">
        <v>26</v>
      </c>
      <c r="M168" s="15" t="s">
        <v>590</v>
      </c>
      <c r="N168" s="15" t="s">
        <v>24</v>
      </c>
      <c r="O168" s="15"/>
      <c r="P168" s="15" t="n">
        <v>9</v>
      </c>
      <c r="Q168" s="39" t="s">
        <v>114</v>
      </c>
      <c r="R168" s="40" t="n">
        <v>15.7</v>
      </c>
      <c r="S168" s="22" t="n">
        <v>15758</v>
      </c>
      <c r="T168" s="39" t="s">
        <v>591</v>
      </c>
      <c r="U168" s="15" t="s">
        <v>592</v>
      </c>
      <c r="V168" s="15" t="s">
        <v>592</v>
      </c>
      <c r="W168" s="33" t="s">
        <v>231</v>
      </c>
      <c r="X168" s="15" t="s">
        <v>71</v>
      </c>
      <c r="Y168" s="175" t="n">
        <f aca="false">F168*G168*2</f>
        <v>432</v>
      </c>
      <c r="Z168" s="175" t="str">
        <f aca="false">IF(X168="N",Y168,"0")</f>
        <v>0</v>
      </c>
      <c r="AA168" s="175" t="n">
        <f aca="false">IF(X168="P",Y168,"0")</f>
        <v>432</v>
      </c>
      <c r="AB168" s="15"/>
      <c r="AC168" s="46"/>
      <c r="AD168" s="15"/>
      <c r="AE168" s="15"/>
      <c r="AF168" s="15"/>
    </row>
    <row r="169" customFormat="false" ht="11.85" hidden="false" customHeight="true" outlineLevel="0" collapsed="false">
      <c r="A169" s="172"/>
      <c r="B169" s="172"/>
      <c r="C169" s="172"/>
      <c r="D169" s="172"/>
      <c r="E169" s="172"/>
      <c r="F169" s="172"/>
      <c r="G169" s="223" t="n">
        <f aca="false">SUM(G167:G168)</f>
        <v>9</v>
      </c>
      <c r="H169" s="223"/>
      <c r="I169" s="223"/>
      <c r="J169" s="223"/>
      <c r="K169" s="223"/>
      <c r="L169" s="226"/>
      <c r="M169" s="223" t="n">
        <f aca="false">G169-P169</f>
        <v>0</v>
      </c>
      <c r="N169" s="223"/>
      <c r="O169" s="223"/>
      <c r="P169" s="223" t="n">
        <f aca="false">SUM(P167:P168)</f>
        <v>9</v>
      </c>
      <c r="Q169" s="79"/>
      <c r="R169" s="79"/>
      <c r="S169" s="227"/>
      <c r="T169" s="79"/>
      <c r="U169" s="172"/>
      <c r="V169" s="172"/>
      <c r="W169" s="172"/>
      <c r="X169" s="79"/>
      <c r="Y169" s="175" t="n">
        <f aca="false">F169*G169*2</f>
        <v>0</v>
      </c>
      <c r="Z169" s="175" t="str">
        <f aca="false">IF(X169="N",Y169,"0")</f>
        <v>0</v>
      </c>
      <c r="AA169" s="175" t="str">
        <f aca="false">IF(X169="P",Y169,"0")</f>
        <v>0</v>
      </c>
      <c r="AB169" s="172"/>
      <c r="AC169" s="172"/>
      <c r="AD169" s="172"/>
      <c r="AE169" s="172"/>
      <c r="AF169" s="172"/>
    </row>
    <row r="170" customFormat="false" ht="11.85" hidden="false" customHeight="true" outlineLevel="0" collapsed="false">
      <c r="A170" s="29"/>
      <c r="B170" s="29"/>
      <c r="C170" s="228" t="s">
        <v>610</v>
      </c>
      <c r="D170" s="29"/>
      <c r="E170" s="29"/>
      <c r="F170" s="29"/>
      <c r="G170" s="33"/>
      <c r="H170" s="33"/>
      <c r="I170" s="33"/>
      <c r="J170" s="127"/>
      <c r="K170" s="33"/>
      <c r="L170" s="218"/>
      <c r="M170" s="33"/>
      <c r="N170" s="127"/>
      <c r="O170" s="33"/>
      <c r="P170" s="33"/>
      <c r="Q170" s="33"/>
      <c r="R170" s="33"/>
      <c r="S170" s="219"/>
      <c r="T170" s="33"/>
      <c r="U170" s="29"/>
      <c r="V170" s="29"/>
      <c r="W170" s="29"/>
      <c r="X170" s="33"/>
      <c r="Y170" s="175" t="n">
        <f aca="false">F170*G170*2</f>
        <v>0</v>
      </c>
      <c r="Z170" s="175" t="str">
        <f aca="false">IF(X170="N",Y170,"0")</f>
        <v>0</v>
      </c>
      <c r="AA170" s="175" t="str">
        <f aca="false">IF(X170="P",Y170,"0")</f>
        <v>0</v>
      </c>
      <c r="AB170" s="29"/>
      <c r="AC170" s="29"/>
      <c r="AD170" s="29"/>
      <c r="AE170" s="29"/>
      <c r="AF170" s="29"/>
    </row>
    <row r="171" customFormat="false" ht="11.25" hidden="false" customHeight="false" outlineLevel="0" collapsed="false">
      <c r="A171" s="39" t="s">
        <v>596</v>
      </c>
      <c r="B171" s="40" t="n">
        <v>20.85</v>
      </c>
      <c r="C171" s="39" t="s">
        <v>114</v>
      </c>
      <c r="D171" s="39" t="s">
        <v>767</v>
      </c>
      <c r="E171" s="15" t="s">
        <v>51</v>
      </c>
      <c r="F171" s="15" t="n">
        <v>24</v>
      </c>
      <c r="G171" s="15" t="n">
        <v>12</v>
      </c>
      <c r="H171" s="15"/>
      <c r="I171" s="32" t="s">
        <v>597</v>
      </c>
      <c r="J171" s="15" t="s">
        <v>24</v>
      </c>
      <c r="K171" s="123" t="s">
        <v>423</v>
      </c>
      <c r="L171" s="39" t="s">
        <v>26</v>
      </c>
      <c r="M171" s="15" t="s">
        <v>598</v>
      </c>
      <c r="N171" s="15" t="s">
        <v>24</v>
      </c>
      <c r="O171" s="15"/>
      <c r="P171" s="15" t="n">
        <v>12</v>
      </c>
      <c r="Q171" s="39" t="s">
        <v>599</v>
      </c>
      <c r="R171" s="40" t="n">
        <v>0</v>
      </c>
      <c r="S171" s="219" t="n">
        <v>15737</v>
      </c>
      <c r="T171" s="39" t="s">
        <v>600</v>
      </c>
      <c r="U171" s="15" t="s">
        <v>601</v>
      </c>
      <c r="V171" s="15" t="s">
        <v>601</v>
      </c>
      <c r="W171" s="15" t="s">
        <v>231</v>
      </c>
      <c r="X171" s="15" t="s">
        <v>71</v>
      </c>
      <c r="Y171" s="175" t="n">
        <f aca="false">F171*G171*2</f>
        <v>576</v>
      </c>
      <c r="Z171" s="175" t="str">
        <f aca="false">IF(X171="N",Y171,"0")</f>
        <v>0</v>
      </c>
      <c r="AA171" s="175" t="n">
        <f aca="false">IF(X171="P",Y171,"0")</f>
        <v>576</v>
      </c>
      <c r="AB171" s="15"/>
      <c r="AC171" s="46"/>
      <c r="AD171" s="15"/>
      <c r="AE171" s="15"/>
      <c r="AF171" s="15"/>
    </row>
    <row r="172" customFormat="false" ht="11.25" hidden="false" customHeight="false" outlineLevel="0" collapsed="false">
      <c r="A172" s="39" t="s">
        <v>596</v>
      </c>
      <c r="B172" s="40" t="n">
        <v>20.85</v>
      </c>
      <c r="C172" s="39" t="s">
        <v>114</v>
      </c>
      <c r="D172" s="39" t="s">
        <v>767</v>
      </c>
      <c r="E172" s="15" t="s">
        <v>51</v>
      </c>
      <c r="F172" s="15" t="n">
        <v>24</v>
      </c>
      <c r="G172" s="15" t="n">
        <v>5</v>
      </c>
      <c r="H172" s="15"/>
      <c r="I172" s="32" t="s">
        <v>597</v>
      </c>
      <c r="J172" s="15" t="s">
        <v>24</v>
      </c>
      <c r="K172" s="123" t="s">
        <v>423</v>
      </c>
      <c r="L172" s="39" t="s">
        <v>26</v>
      </c>
      <c r="M172" s="15" t="s">
        <v>602</v>
      </c>
      <c r="N172" s="15" t="s">
        <v>24</v>
      </c>
      <c r="O172" s="15"/>
      <c r="P172" s="15" t="n">
        <v>5</v>
      </c>
      <c r="Q172" s="39" t="s">
        <v>364</v>
      </c>
      <c r="R172" s="40" t="n">
        <v>23.7</v>
      </c>
      <c r="S172" s="219" t="n">
        <v>15740</v>
      </c>
      <c r="T172" s="39" t="s">
        <v>603</v>
      </c>
      <c r="U172" s="15" t="s">
        <v>601</v>
      </c>
      <c r="V172" s="15" t="s">
        <v>601</v>
      </c>
      <c r="W172" s="15" t="s">
        <v>231</v>
      </c>
      <c r="X172" s="15" t="s">
        <v>71</v>
      </c>
      <c r="Y172" s="175" t="n">
        <f aca="false">F172*G172*2</f>
        <v>240</v>
      </c>
      <c r="Z172" s="175" t="str">
        <f aca="false">IF(X172="N",Y172,"0")</f>
        <v>0</v>
      </c>
      <c r="AA172" s="175" t="n">
        <f aca="false">IF(X172="P",Y172,"0")</f>
        <v>240</v>
      </c>
      <c r="AB172" s="15"/>
      <c r="AC172" s="46"/>
      <c r="AD172" s="15"/>
      <c r="AE172" s="15"/>
      <c r="AF172" s="15"/>
    </row>
    <row r="173" customFormat="false" ht="11.25" hidden="false" customHeight="false" outlineLevel="0" collapsed="false">
      <c r="A173" s="39" t="s">
        <v>596</v>
      </c>
      <c r="B173" s="40" t="n">
        <v>20.85</v>
      </c>
      <c r="C173" s="39" t="s">
        <v>114</v>
      </c>
      <c r="D173" s="39" t="s">
        <v>767</v>
      </c>
      <c r="E173" s="15" t="s">
        <v>51</v>
      </c>
      <c r="F173" s="15" t="n">
        <v>24</v>
      </c>
      <c r="G173" s="15" t="n">
        <v>6</v>
      </c>
      <c r="H173" s="15"/>
      <c r="I173" s="32" t="s">
        <v>597</v>
      </c>
      <c r="J173" s="15" t="s">
        <v>24</v>
      </c>
      <c r="K173" s="123" t="s">
        <v>423</v>
      </c>
      <c r="L173" s="39" t="s">
        <v>26</v>
      </c>
      <c r="M173" s="15" t="s">
        <v>602</v>
      </c>
      <c r="N173" s="15" t="s">
        <v>24</v>
      </c>
      <c r="O173" s="15"/>
      <c r="P173" s="15" t="n">
        <v>6</v>
      </c>
      <c r="Q173" s="39" t="s">
        <v>364</v>
      </c>
      <c r="R173" s="40" t="n">
        <v>34.65</v>
      </c>
      <c r="S173" s="219" t="n">
        <v>15740</v>
      </c>
      <c r="T173" s="39" t="s">
        <v>604</v>
      </c>
      <c r="U173" s="15" t="s">
        <v>601</v>
      </c>
      <c r="V173" s="15" t="s">
        <v>601</v>
      </c>
      <c r="W173" s="15" t="s">
        <v>231</v>
      </c>
      <c r="X173" s="15" t="s">
        <v>71</v>
      </c>
      <c r="Y173" s="175" t="n">
        <f aca="false">F173*G173*2</f>
        <v>288</v>
      </c>
      <c r="Z173" s="175" t="str">
        <f aca="false">IF(X173="N",Y173,"0")</f>
        <v>0</v>
      </c>
      <c r="AA173" s="175" t="n">
        <f aca="false">IF(X173="P",Y173,"0")</f>
        <v>288</v>
      </c>
      <c r="AB173" s="15"/>
      <c r="AC173" s="46"/>
      <c r="AD173" s="15"/>
      <c r="AE173" s="15"/>
      <c r="AF173" s="15"/>
    </row>
    <row r="174" customFormat="false" ht="11.25" hidden="false" customHeight="false" outlineLevel="0" collapsed="false">
      <c r="A174" s="39" t="s">
        <v>596</v>
      </c>
      <c r="B174" s="40" t="n">
        <v>20.85</v>
      </c>
      <c r="C174" s="39" t="s">
        <v>114</v>
      </c>
      <c r="D174" s="39" t="s">
        <v>767</v>
      </c>
      <c r="E174" s="15" t="s">
        <v>51</v>
      </c>
      <c r="F174" s="15" t="n">
        <v>24</v>
      </c>
      <c r="G174" s="15" t="n">
        <v>7</v>
      </c>
      <c r="H174" s="15"/>
      <c r="I174" s="32" t="s">
        <v>597</v>
      </c>
      <c r="J174" s="15" t="s">
        <v>24</v>
      </c>
      <c r="K174" s="123" t="s">
        <v>423</v>
      </c>
      <c r="L174" s="39" t="s">
        <v>26</v>
      </c>
      <c r="M174" s="15" t="s">
        <v>605</v>
      </c>
      <c r="N174" s="15" t="s">
        <v>24</v>
      </c>
      <c r="O174" s="15"/>
      <c r="P174" s="15" t="n">
        <v>7</v>
      </c>
      <c r="Q174" s="39" t="s">
        <v>364</v>
      </c>
      <c r="R174" s="40" t="n">
        <v>28.75</v>
      </c>
      <c r="S174" s="219" t="n">
        <v>15736</v>
      </c>
      <c r="T174" s="39" t="s">
        <v>606</v>
      </c>
      <c r="U174" s="15" t="s">
        <v>601</v>
      </c>
      <c r="V174" s="15" t="s">
        <v>601</v>
      </c>
      <c r="W174" s="15" t="s">
        <v>231</v>
      </c>
      <c r="X174" s="15" t="s">
        <v>71</v>
      </c>
      <c r="Y174" s="175" t="n">
        <f aca="false">F174*G174*2</f>
        <v>336</v>
      </c>
      <c r="Z174" s="175" t="str">
        <f aca="false">IF(X174="N",Y174,"0")</f>
        <v>0</v>
      </c>
      <c r="AA174" s="175" t="n">
        <f aca="false">IF(X174="P",Y174,"0")</f>
        <v>336</v>
      </c>
      <c r="AB174" s="15"/>
      <c r="AC174" s="46"/>
      <c r="AD174" s="15"/>
      <c r="AE174" s="15"/>
      <c r="AF174" s="15"/>
    </row>
    <row r="175" customFormat="false" ht="11.25" hidden="false" customHeight="false" outlineLevel="0" collapsed="false">
      <c r="A175" s="39" t="s">
        <v>596</v>
      </c>
      <c r="B175" s="40" t="n">
        <v>20.85</v>
      </c>
      <c r="C175" s="39" t="s">
        <v>114</v>
      </c>
      <c r="D175" s="39" t="s">
        <v>767</v>
      </c>
      <c r="E175" s="15" t="s">
        <v>51</v>
      </c>
      <c r="F175" s="15" t="n">
        <v>24</v>
      </c>
      <c r="G175" s="15" t="n">
        <v>8</v>
      </c>
      <c r="H175" s="15"/>
      <c r="I175" s="32" t="s">
        <v>597</v>
      </c>
      <c r="J175" s="15" t="s">
        <v>24</v>
      </c>
      <c r="K175" s="123" t="s">
        <v>423</v>
      </c>
      <c r="L175" s="39" t="s">
        <v>26</v>
      </c>
      <c r="M175" s="15" t="s">
        <v>605</v>
      </c>
      <c r="N175" s="15" t="s">
        <v>24</v>
      </c>
      <c r="O175" s="15"/>
      <c r="P175" s="15" t="n">
        <v>8</v>
      </c>
      <c r="Q175" s="39" t="s">
        <v>607</v>
      </c>
      <c r="R175" s="40" t="n">
        <v>31.9</v>
      </c>
      <c r="S175" s="219" t="n">
        <v>15736</v>
      </c>
      <c r="T175" s="39" t="s">
        <v>608</v>
      </c>
      <c r="U175" s="15" t="s">
        <v>601</v>
      </c>
      <c r="V175" s="15" t="s">
        <v>601</v>
      </c>
      <c r="W175" s="15" t="s">
        <v>231</v>
      </c>
      <c r="X175" s="15" t="s">
        <v>71</v>
      </c>
      <c r="Y175" s="175" t="n">
        <f aca="false">F175*G175*2</f>
        <v>384</v>
      </c>
      <c r="Z175" s="175" t="str">
        <f aca="false">IF(X175="N",Y175,"0")</f>
        <v>0</v>
      </c>
      <c r="AA175" s="175" t="n">
        <f aca="false">IF(X175="P",Y175,"0")</f>
        <v>384</v>
      </c>
      <c r="AB175" s="15"/>
      <c r="AC175" s="46"/>
      <c r="AD175" s="15"/>
      <c r="AE175" s="15"/>
      <c r="AF175" s="15"/>
    </row>
    <row r="176" customFormat="false" ht="11.85" hidden="false" customHeight="true" outlineLevel="0" collapsed="false">
      <c r="A176" s="39" t="s">
        <v>596</v>
      </c>
      <c r="B176" s="40" t="n">
        <v>20.85</v>
      </c>
      <c r="C176" s="39" t="s">
        <v>114</v>
      </c>
      <c r="D176" s="39" t="s">
        <v>767</v>
      </c>
      <c r="E176" s="15" t="s">
        <v>51</v>
      </c>
      <c r="F176" s="15" t="n">
        <v>24</v>
      </c>
      <c r="G176" s="15" t="n">
        <v>8</v>
      </c>
      <c r="H176" s="15"/>
      <c r="I176" s="32" t="s">
        <v>597</v>
      </c>
      <c r="J176" s="15" t="s">
        <v>24</v>
      </c>
      <c r="K176" s="123" t="s">
        <v>423</v>
      </c>
      <c r="L176" s="47" t="s">
        <v>26</v>
      </c>
      <c r="M176" s="33" t="s">
        <v>53</v>
      </c>
      <c r="N176" s="15" t="s">
        <v>24</v>
      </c>
      <c r="O176" s="33"/>
      <c r="P176" s="33" t="n">
        <v>8</v>
      </c>
      <c r="Q176" s="47" t="s">
        <v>55</v>
      </c>
      <c r="R176" s="48" t="n">
        <v>0</v>
      </c>
      <c r="S176" s="219" t="n">
        <v>15741</v>
      </c>
      <c r="T176" s="47" t="s">
        <v>611</v>
      </c>
      <c r="U176" s="33" t="s">
        <v>601</v>
      </c>
      <c r="V176" s="15" t="s">
        <v>601</v>
      </c>
      <c r="W176" s="15" t="s">
        <v>231</v>
      </c>
      <c r="X176" s="15" t="s">
        <v>71</v>
      </c>
      <c r="Y176" s="175" t="n">
        <f aca="false">F176*G176*2</f>
        <v>384</v>
      </c>
      <c r="Z176" s="175" t="str">
        <f aca="false">IF(X176="N",Y176,"0")</f>
        <v>0</v>
      </c>
      <c r="AA176" s="175" t="n">
        <f aca="false">IF(X176="P",Y176,"0")</f>
        <v>384</v>
      </c>
      <c r="AB176" s="33"/>
      <c r="AC176" s="75"/>
      <c r="AD176" s="33"/>
      <c r="AE176" s="33"/>
      <c r="AF176" s="33"/>
    </row>
    <row r="177" customFormat="false" ht="11.85" hidden="false" customHeight="true" outlineLevel="0" collapsed="false">
      <c r="A177" s="172"/>
      <c r="B177" s="172"/>
      <c r="C177" s="172"/>
      <c r="D177" s="172"/>
      <c r="E177" s="172"/>
      <c r="F177" s="172"/>
      <c r="G177" s="223" t="n">
        <f aca="false">SUM(G170:G176)</f>
        <v>46</v>
      </c>
      <c r="H177" s="223"/>
      <c r="I177" s="223"/>
      <c r="J177" s="223"/>
      <c r="K177" s="223"/>
      <c r="L177" s="226"/>
      <c r="M177" s="223" t="n">
        <f aca="false">G177-P177</f>
        <v>0</v>
      </c>
      <c r="N177" s="223"/>
      <c r="O177" s="223"/>
      <c r="P177" s="223" t="n">
        <f aca="false">SUM(P170:P176)</f>
        <v>46</v>
      </c>
      <c r="Q177" s="79"/>
      <c r="R177" s="79"/>
      <c r="S177" s="227"/>
      <c r="T177" s="79"/>
      <c r="U177" s="172"/>
      <c r="V177" s="172"/>
      <c r="W177" s="172"/>
      <c r="X177" s="79"/>
      <c r="Y177" s="175" t="n">
        <f aca="false">F177*G177*2</f>
        <v>0</v>
      </c>
      <c r="Z177" s="175" t="str">
        <f aca="false">IF(X177="N",Y177,"0")</f>
        <v>0</v>
      </c>
      <c r="AA177" s="175" t="str">
        <f aca="false">IF(X177="P",Y177,"0")</f>
        <v>0</v>
      </c>
      <c r="AB177" s="172"/>
      <c r="AC177" s="172"/>
      <c r="AD177" s="172"/>
      <c r="AE177" s="172"/>
      <c r="AF177" s="172"/>
    </row>
    <row r="178" customFormat="false" ht="11.85" hidden="false" customHeight="true" outlineLevel="0" collapsed="false">
      <c r="A178" s="29"/>
      <c r="B178" s="29"/>
      <c r="C178" s="228" t="s">
        <v>441</v>
      </c>
      <c r="D178" s="29"/>
      <c r="E178" s="29"/>
      <c r="F178" s="29"/>
      <c r="G178" s="33"/>
      <c r="H178" s="33"/>
      <c r="I178" s="33"/>
      <c r="J178" s="127"/>
      <c r="K178" s="33"/>
      <c r="L178" s="218"/>
      <c r="M178" s="33"/>
      <c r="N178" s="127"/>
      <c r="O178" s="33"/>
      <c r="P178" s="33"/>
      <c r="Q178" s="33"/>
      <c r="R178" s="33"/>
      <c r="S178" s="238"/>
      <c r="T178" s="33"/>
      <c r="U178" s="29"/>
      <c r="V178" s="29"/>
      <c r="W178" s="29"/>
      <c r="X178" s="33"/>
      <c r="Y178" s="175" t="n">
        <f aca="false">F178*G178*2</f>
        <v>0</v>
      </c>
      <c r="Z178" s="175" t="str">
        <f aca="false">IF(X178="N",Y178,"0")</f>
        <v>0</v>
      </c>
      <c r="AA178" s="175" t="str">
        <f aca="false">IF(X178="P",Y178,"0")</f>
        <v>0</v>
      </c>
      <c r="AB178" s="29"/>
      <c r="AC178" s="29"/>
      <c r="AD178" s="29"/>
      <c r="AE178" s="29"/>
      <c r="AF178" s="29"/>
    </row>
    <row r="179" customFormat="false" ht="12" hidden="false" customHeight="true" outlineLevel="0" collapsed="false">
      <c r="A179" s="39" t="s">
        <v>442</v>
      </c>
      <c r="B179" s="40" t="n">
        <v>0</v>
      </c>
      <c r="C179" s="39" t="s">
        <v>55</v>
      </c>
      <c r="D179" s="39" t="s">
        <v>767</v>
      </c>
      <c r="E179" s="15" t="s">
        <v>51</v>
      </c>
      <c r="F179" s="15" t="n">
        <v>24</v>
      </c>
      <c r="G179" s="15" t="n">
        <v>41</v>
      </c>
      <c r="H179" s="15"/>
      <c r="I179" s="15"/>
      <c r="J179" s="15" t="s">
        <v>24</v>
      </c>
      <c r="K179" s="195" t="s">
        <v>435</v>
      </c>
      <c r="L179" s="188" t="s">
        <v>26</v>
      </c>
      <c r="M179" s="191" t="s">
        <v>436</v>
      </c>
      <c r="N179" s="15" t="s">
        <v>24</v>
      </c>
      <c r="O179" s="15"/>
      <c r="P179" s="15" t="n">
        <v>41</v>
      </c>
      <c r="Q179" s="39" t="s">
        <v>364</v>
      </c>
      <c r="R179" s="40" t="n">
        <v>0</v>
      </c>
      <c r="S179" s="22" t="s">
        <v>65</v>
      </c>
      <c r="T179" s="39" t="s">
        <v>443</v>
      </c>
      <c r="U179" s="15" t="s">
        <v>413</v>
      </c>
      <c r="V179" s="15" t="s">
        <v>413</v>
      </c>
      <c r="W179" s="15" t="s">
        <v>231</v>
      </c>
      <c r="X179" s="15" t="s">
        <v>69</v>
      </c>
      <c r="Y179" s="175" t="n">
        <f aca="false">F179*G179*2</f>
        <v>1968</v>
      </c>
      <c r="Z179" s="175" t="n">
        <f aca="false">IF(X179="N",Y179,"0")</f>
        <v>1968</v>
      </c>
      <c r="AA179" s="175" t="str">
        <f aca="false">IF(X179="P",Y179,"0")</f>
        <v>0</v>
      </c>
      <c r="AB179" s="15"/>
      <c r="AC179" s="46"/>
      <c r="AD179" s="15"/>
      <c r="AE179" s="15"/>
      <c r="AF179" s="15"/>
    </row>
    <row r="180" customFormat="false" ht="11.25" hidden="false" customHeight="false" outlineLevel="0" collapsed="false">
      <c r="A180" s="39" t="s">
        <v>444</v>
      </c>
      <c r="B180" s="40" t="n">
        <v>0</v>
      </c>
      <c r="C180" s="39" t="s">
        <v>114</v>
      </c>
      <c r="D180" s="39" t="s">
        <v>767</v>
      </c>
      <c r="E180" s="15" t="s">
        <v>51</v>
      </c>
      <c r="F180" s="15" t="n">
        <v>24</v>
      </c>
      <c r="G180" s="15" t="n">
        <v>20</v>
      </c>
      <c r="H180" s="15"/>
      <c r="I180" s="32" t="s">
        <v>439</v>
      </c>
      <c r="J180" s="15" t="s">
        <v>24</v>
      </c>
      <c r="K180" s="195" t="s">
        <v>440</v>
      </c>
      <c r="L180" s="188" t="s">
        <v>26</v>
      </c>
      <c r="M180" s="191" t="s">
        <v>411</v>
      </c>
      <c r="N180" s="15" t="s">
        <v>24</v>
      </c>
      <c r="O180" s="15"/>
      <c r="P180" s="15" t="n">
        <v>20</v>
      </c>
      <c r="Q180" s="39" t="s">
        <v>305</v>
      </c>
      <c r="R180" s="40" t="n">
        <v>0</v>
      </c>
      <c r="S180" s="219" t="n">
        <v>15815</v>
      </c>
      <c r="T180" s="39" t="s">
        <v>420</v>
      </c>
      <c r="U180" s="15" t="s">
        <v>413</v>
      </c>
      <c r="V180" s="15" t="s">
        <v>413</v>
      </c>
      <c r="W180" s="15" t="s">
        <v>231</v>
      </c>
      <c r="X180" s="15" t="s">
        <v>71</v>
      </c>
      <c r="Y180" s="175" t="n">
        <f aca="false">F180*G180*2</f>
        <v>960</v>
      </c>
      <c r="Z180" s="175" t="str">
        <f aca="false">IF(X180="N",Y180,"0")</f>
        <v>0</v>
      </c>
      <c r="AA180" s="175" t="n">
        <f aca="false">IF(X180="P",Y180,"0")</f>
        <v>960</v>
      </c>
      <c r="AB180" s="15"/>
      <c r="AC180" s="46"/>
      <c r="AD180" s="15"/>
      <c r="AE180" s="15"/>
      <c r="AF180" s="15"/>
    </row>
    <row r="181" customFormat="false" ht="11.85" hidden="false" customHeight="true" outlineLevel="0" collapsed="false">
      <c r="A181" s="47"/>
      <c r="B181" s="48"/>
      <c r="C181" s="47"/>
      <c r="D181" s="47"/>
      <c r="E181" s="33"/>
      <c r="F181" s="33"/>
      <c r="G181" s="33"/>
      <c r="H181" s="33"/>
      <c r="I181" s="252"/>
      <c r="J181" s="127"/>
      <c r="K181" s="32"/>
      <c r="L181" s="47" t="s">
        <v>26</v>
      </c>
      <c r="M181" s="33"/>
      <c r="N181" s="127"/>
      <c r="O181" s="33"/>
      <c r="P181" s="33"/>
      <c r="Q181" s="47"/>
      <c r="R181" s="48"/>
      <c r="S181" s="219"/>
      <c r="T181" s="47"/>
      <c r="U181" s="33"/>
      <c r="V181" s="33"/>
      <c r="W181" s="33"/>
      <c r="X181" s="33"/>
      <c r="Y181" s="33"/>
      <c r="Z181" s="33"/>
      <c r="AA181" s="33"/>
      <c r="AB181" s="33"/>
      <c r="AC181" s="75"/>
      <c r="AD181" s="33"/>
      <c r="AE181" s="33"/>
      <c r="AF181" s="33"/>
    </row>
    <row r="182" customFormat="false" ht="11.85" hidden="false" customHeight="true" outlineLevel="0" collapsed="false">
      <c r="A182" s="172"/>
      <c r="B182" s="172"/>
      <c r="C182" s="172"/>
      <c r="D182" s="172"/>
      <c r="E182" s="172"/>
      <c r="F182" s="172"/>
      <c r="G182" s="223" t="n">
        <f aca="false">SUM(G178:G181)</f>
        <v>61</v>
      </c>
      <c r="H182" s="223"/>
      <c r="I182" s="223"/>
      <c r="J182" s="223"/>
      <c r="K182" s="223"/>
      <c r="L182" s="226"/>
      <c r="M182" s="223" t="n">
        <f aca="false">G182-P182</f>
        <v>0</v>
      </c>
      <c r="N182" s="223"/>
      <c r="O182" s="223"/>
      <c r="P182" s="223" t="n">
        <f aca="false">SUM(P178:P181)</f>
        <v>61</v>
      </c>
      <c r="Q182" s="79"/>
      <c r="R182" s="79"/>
      <c r="S182" s="227"/>
      <c r="T182" s="79"/>
      <c r="U182" s="172"/>
      <c r="V182" s="172"/>
      <c r="W182" s="172"/>
      <c r="X182" s="79"/>
      <c r="Y182" s="79"/>
      <c r="Z182" s="172"/>
      <c r="AA182" s="172"/>
      <c r="AB182" s="172"/>
      <c r="AC182" s="172"/>
      <c r="AD182" s="172"/>
      <c r="AE182" s="172"/>
      <c r="AF182" s="172"/>
    </row>
    <row r="183" customFormat="false" ht="11.85" hidden="false" customHeight="true" outlineLevel="0" collapsed="false">
      <c r="G183" s="15"/>
      <c r="H183" s="15"/>
      <c r="I183" s="15"/>
      <c r="J183" s="15"/>
      <c r="K183" s="15"/>
      <c r="M183" s="15"/>
      <c r="N183" s="15"/>
      <c r="O183" s="15"/>
      <c r="P183" s="15"/>
      <c r="S183" s="22"/>
      <c r="X183" s="15"/>
      <c r="Y183" s="15"/>
    </row>
    <row r="184" customFormat="false" ht="11.85" hidden="false" customHeight="true" outlineLevel="0" collapsed="false">
      <c r="G184" s="15"/>
      <c r="H184" s="15"/>
      <c r="I184" s="15"/>
      <c r="J184" s="15"/>
      <c r="K184" s="15"/>
      <c r="M184" s="15"/>
      <c r="N184" s="15"/>
      <c r="O184" s="15"/>
      <c r="P184" s="15"/>
      <c r="S184" s="22"/>
      <c r="X184" s="15"/>
      <c r="Y184" s="15"/>
    </row>
    <row r="185" customFormat="false" ht="11.85" hidden="false" customHeight="true" outlineLevel="0" collapsed="false">
      <c r="Y185" s="3" t="n">
        <f aca="false">SUM(Y5:Y184)</f>
        <v>78912</v>
      </c>
      <c r="Z185" s="3" t="n">
        <f aca="false">SUM(Z5:Z184)</f>
        <v>22976</v>
      </c>
      <c r="AA185" s="3" t="n">
        <f aca="false">SUM(AA5:AA184)</f>
        <v>55936</v>
      </c>
    </row>
    <row r="186" customFormat="false" ht="11.85" hidden="false" customHeight="true" outlineLevel="0" collapsed="false">
      <c r="Y186" s="3"/>
      <c r="Z186" s="3"/>
      <c r="AA186" s="3"/>
    </row>
    <row r="187" customFormat="false" ht="11.85" hidden="false" customHeight="true" outlineLevel="0" collapsed="false">
      <c r="Y187" s="3"/>
      <c r="Z187" s="3"/>
      <c r="AA187" s="3"/>
    </row>
    <row r="188" customFormat="false" ht="11.25" hidden="false" customHeight="false" outlineLevel="0" collapsed="false">
      <c r="A188" s="39"/>
      <c r="B188" s="40"/>
      <c r="C188" s="39"/>
      <c r="D188" s="39"/>
      <c r="E188" s="15"/>
      <c r="F188" s="15"/>
      <c r="G188" s="15"/>
      <c r="H188" s="15"/>
      <c r="I188" s="15"/>
      <c r="J188" s="15"/>
      <c r="K188" s="123"/>
      <c r="L188" s="39"/>
      <c r="M188" s="15"/>
      <c r="N188" s="15"/>
      <c r="O188" s="15"/>
      <c r="P188" s="15"/>
      <c r="Q188" s="39"/>
      <c r="R188" s="40"/>
      <c r="S188" s="22"/>
      <c r="T188" s="39"/>
      <c r="U188" s="15"/>
      <c r="V188" s="15"/>
      <c r="W188" s="15"/>
      <c r="X188" s="15"/>
      <c r="Y188" s="166"/>
      <c r="Z188" s="166"/>
      <c r="AA188" s="166" t="n">
        <f aca="false">Z185+AA185</f>
        <v>78912</v>
      </c>
      <c r="AB188" s="15"/>
      <c r="AC188" s="15"/>
      <c r="AD188" s="15"/>
      <c r="AE188" s="15"/>
      <c r="AF188" s="15"/>
    </row>
    <row r="191" customFormat="false" ht="11.25" hidden="false" customHeight="false" outlineLevel="0" collapsed="false">
      <c r="A191" s="39"/>
      <c r="B191" s="40"/>
      <c r="C191" s="39"/>
      <c r="D191" s="39"/>
      <c r="E191" s="15"/>
      <c r="F191" s="15"/>
      <c r="G191" s="15"/>
      <c r="H191" s="15"/>
      <c r="I191" s="15"/>
      <c r="J191" s="15"/>
      <c r="K191" s="123"/>
      <c r="L191" s="39"/>
      <c r="M191" s="15"/>
      <c r="N191" s="15"/>
      <c r="O191" s="15"/>
      <c r="P191" s="15"/>
      <c r="Q191" s="39"/>
      <c r="R191" s="40"/>
      <c r="S191" s="22"/>
      <c r="T191" s="39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</row>
    <row r="192" customFormat="false" ht="11.25" hidden="false" customHeight="false" outlineLevel="0" collapsed="false">
      <c r="A192" s="39"/>
      <c r="B192" s="40"/>
      <c r="C192" s="39"/>
      <c r="D192" s="39"/>
      <c r="E192" s="15"/>
      <c r="F192" s="15"/>
      <c r="G192" s="15"/>
      <c r="H192" s="15"/>
      <c r="I192" s="15"/>
      <c r="J192" s="15"/>
      <c r="K192" s="123"/>
      <c r="L192" s="39"/>
      <c r="M192" s="15"/>
      <c r="N192" s="15"/>
      <c r="O192" s="15"/>
      <c r="P192" s="15"/>
      <c r="Q192" s="39"/>
      <c r="R192" s="40"/>
      <c r="S192" s="22"/>
      <c r="T192" s="39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6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V335"/>
  <sheetViews>
    <sheetView showFormulas="false" showGridLines="true" showRowColHeaders="true" showZeros="true" rightToLeft="false" tabSelected="false" showOutlineSymbols="true" defaultGridColor="true" view="normal" topLeftCell="P1" colorId="64" zoomScale="75" zoomScaleNormal="75" zoomScalePageLayoutView="100" workbookViewId="0">
      <selection pane="topLeft" activeCell="Y8" activeCellId="0" sqref="Y8:AA8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7.42"/>
    <col collapsed="false" customWidth="true" hidden="false" outlineLevel="0" max="2" min="2" style="0" width="7.7"/>
    <col collapsed="false" customWidth="true" hidden="false" outlineLevel="0" max="4" min="4" style="0" width="10.85"/>
    <col collapsed="false" customWidth="true" hidden="false" outlineLevel="0" max="5" min="5" style="0" width="3.85"/>
    <col collapsed="false" customWidth="true" hidden="false" outlineLevel="0" max="6" min="6" style="0" width="3.7"/>
    <col collapsed="false" customWidth="true" hidden="false" outlineLevel="0" max="7" min="7" style="0" width="8.56"/>
    <col collapsed="false" customWidth="true" hidden="false" outlineLevel="0" max="8" min="8" style="11" width="2.28"/>
    <col collapsed="false" customWidth="true" hidden="false" outlineLevel="0" max="9" min="9" style="12" width="30.85"/>
    <col collapsed="false" customWidth="true" hidden="false" outlineLevel="0" max="10" min="10" style="0" width="2.28"/>
    <col collapsed="false" customWidth="true" hidden="false" outlineLevel="0" max="11" min="11" style="0" width="14.14"/>
    <col collapsed="false" customWidth="true" hidden="false" outlineLevel="0" max="12" min="12" style="0" width="3.42"/>
    <col collapsed="false" customWidth="true" hidden="false" outlineLevel="0" max="13" min="13" style="0" width="13.56"/>
    <col collapsed="false" customWidth="true" hidden="false" outlineLevel="0" max="14" min="14" style="0" width="2.56"/>
    <col collapsed="false" customWidth="true" hidden="false" outlineLevel="0" max="15" min="15" style="12" width="26.28"/>
    <col collapsed="false" customWidth="true" hidden="false" outlineLevel="0" max="16" min="16" style="0" width="9.7"/>
    <col collapsed="false" customWidth="true" hidden="false" outlineLevel="0" max="17" min="17" style="0" width="13.14"/>
    <col collapsed="false" customWidth="true" hidden="false" outlineLevel="0" max="18" min="18" style="0" width="10.41"/>
    <col collapsed="false" customWidth="true" hidden="false" outlineLevel="0" max="19" min="19" style="13" width="13.7"/>
    <col collapsed="false" customWidth="true" hidden="false" outlineLevel="0" max="20" min="20" style="0" width="8.41"/>
    <col collapsed="false" customWidth="true" hidden="false" outlineLevel="0" max="21" min="21" style="0" width="9.28"/>
    <col collapsed="false" customWidth="true" hidden="false" outlineLevel="0" max="22" min="22" style="0" width="9.7"/>
    <col collapsed="false" customWidth="true" hidden="false" outlineLevel="0" max="23" min="23" style="0" width="8.56"/>
    <col collapsed="false" customWidth="true" hidden="false" outlineLevel="0" max="24" min="24" style="0" width="5.85"/>
    <col collapsed="false" customWidth="true" hidden="false" outlineLevel="0" max="29" min="29" style="0" width="10.56"/>
    <col collapsed="false" customWidth="true" hidden="false" outlineLevel="0" max="32" min="32" style="0" width="9.28"/>
  </cols>
  <sheetData>
    <row r="1" customFormat="false" ht="16.5" hidden="false" customHeight="true" outlineLevel="0" collapsed="false">
      <c r="A1" s="14" t="n">
        <v>36950</v>
      </c>
      <c r="G1" s="15"/>
      <c r="H1" s="16"/>
      <c r="I1" s="17"/>
      <c r="J1" s="18"/>
      <c r="K1" s="19"/>
      <c r="L1" s="20"/>
      <c r="M1" s="19"/>
      <c r="N1" s="18"/>
      <c r="O1" s="21"/>
      <c r="P1" s="15"/>
      <c r="S1" s="22"/>
      <c r="X1" s="15"/>
      <c r="Y1" s="15"/>
    </row>
    <row r="2" customFormat="false" ht="11.85" hidden="false" customHeight="true" outlineLevel="0" collapsed="false">
      <c r="A2" s="23" t="s">
        <v>15</v>
      </c>
      <c r="B2" s="24" t="s">
        <v>16</v>
      </c>
      <c r="C2" s="23" t="s">
        <v>17</v>
      </c>
      <c r="D2" s="25" t="s">
        <v>18</v>
      </c>
      <c r="E2" s="23" t="s">
        <v>19</v>
      </c>
      <c r="F2" s="26" t="s">
        <v>20</v>
      </c>
      <c r="G2" s="26" t="s">
        <v>21</v>
      </c>
      <c r="H2" s="23" t="s">
        <v>22</v>
      </c>
      <c r="I2" s="23" t="s">
        <v>23</v>
      </c>
      <c r="J2" s="23" t="s">
        <v>24</v>
      </c>
      <c r="K2" s="23" t="s">
        <v>25</v>
      </c>
      <c r="L2" s="23" t="s">
        <v>26</v>
      </c>
      <c r="M2" s="23" t="s">
        <v>27</v>
      </c>
      <c r="N2" s="23" t="s">
        <v>24</v>
      </c>
      <c r="O2" s="23" t="s">
        <v>28</v>
      </c>
      <c r="P2" s="26" t="s">
        <v>21</v>
      </c>
      <c r="Q2" s="23" t="s">
        <v>29</v>
      </c>
      <c r="R2" s="24" t="s">
        <v>30</v>
      </c>
      <c r="S2" s="27" t="s">
        <v>31</v>
      </c>
      <c r="T2" s="23" t="s">
        <v>32</v>
      </c>
      <c r="U2" s="23" t="s">
        <v>33</v>
      </c>
      <c r="V2" s="23" t="s">
        <v>34</v>
      </c>
      <c r="W2" s="23" t="s">
        <v>35</v>
      </c>
      <c r="X2" s="23" t="s">
        <v>36</v>
      </c>
      <c r="Y2" s="23" t="s">
        <v>37</v>
      </c>
      <c r="Z2" s="23" t="s">
        <v>38</v>
      </c>
      <c r="AA2" s="23" t="s">
        <v>39</v>
      </c>
      <c r="AB2" s="23" t="s">
        <v>40</v>
      </c>
      <c r="AC2" s="23" t="s">
        <v>41</v>
      </c>
      <c r="AD2" s="23" t="s">
        <v>42</v>
      </c>
      <c r="AE2" s="23" t="s">
        <v>43</v>
      </c>
      <c r="AF2" s="23" t="s">
        <v>44</v>
      </c>
      <c r="AG2" s="23" t="s">
        <v>45</v>
      </c>
      <c r="AH2" s="23" t="s">
        <v>46</v>
      </c>
    </row>
    <row r="3" customFormat="false" ht="12" hidden="false" customHeight="true" outlineLevel="0" collapsed="false">
      <c r="A3" s="28" t="n">
        <v>36950</v>
      </c>
      <c r="B3" s="29"/>
      <c r="C3" s="30" t="s">
        <v>47</v>
      </c>
      <c r="D3" s="29"/>
      <c r="E3" s="31"/>
      <c r="F3" s="29"/>
      <c r="G3" s="32"/>
      <c r="H3" s="33"/>
      <c r="I3" s="34"/>
      <c r="J3" s="33"/>
      <c r="K3" s="33"/>
      <c r="L3" s="35"/>
      <c r="M3" s="33"/>
      <c r="N3" s="36"/>
      <c r="O3" s="37"/>
      <c r="P3" s="33"/>
      <c r="Q3" s="33"/>
      <c r="R3" s="33"/>
      <c r="S3" s="38"/>
      <c r="T3" s="33"/>
      <c r="U3" s="29"/>
      <c r="V3" s="29"/>
      <c r="W3" s="29"/>
      <c r="X3" s="33"/>
      <c r="Y3" s="33"/>
      <c r="Z3" s="29"/>
      <c r="AA3" s="29"/>
      <c r="AB3" s="29"/>
      <c r="AC3" s="29"/>
      <c r="AD3" s="29"/>
      <c r="AE3" s="29"/>
      <c r="AF3" s="29"/>
    </row>
    <row r="4" customFormat="false" ht="12" hidden="false" customHeight="true" outlineLevel="0" collapsed="false">
      <c r="A4" s="39" t="s">
        <v>48</v>
      </c>
      <c r="B4" s="40" t="n">
        <v>0</v>
      </c>
      <c r="C4" s="39" t="s">
        <v>49</v>
      </c>
      <c r="D4" s="39" t="s">
        <v>50</v>
      </c>
      <c r="E4" s="15" t="s">
        <v>51</v>
      </c>
      <c r="F4" s="15" t="n">
        <v>16</v>
      </c>
      <c r="G4" s="41" t="n">
        <v>0</v>
      </c>
      <c r="H4" s="33"/>
      <c r="I4" s="42" t="s">
        <v>52</v>
      </c>
      <c r="J4" s="43"/>
      <c r="K4" s="44" t="s">
        <v>53</v>
      </c>
      <c r="L4" s="45" t="s">
        <v>26</v>
      </c>
      <c r="M4" s="15"/>
      <c r="N4" s="33"/>
      <c r="O4" s="15"/>
      <c r="P4" s="15"/>
      <c r="Q4" s="39"/>
      <c r="R4" s="40"/>
      <c r="S4" s="15"/>
      <c r="T4" s="39"/>
      <c r="U4" s="15"/>
      <c r="V4" s="15"/>
      <c r="W4" s="15"/>
      <c r="X4" s="15"/>
      <c r="Y4" s="15"/>
      <c r="Z4" s="15"/>
      <c r="AA4" s="15"/>
      <c r="AB4" s="15"/>
      <c r="AC4" s="46"/>
      <c r="AD4" s="15"/>
      <c r="AE4" s="15"/>
      <c r="AF4" s="15"/>
    </row>
    <row r="5" customFormat="false" ht="12" hidden="false" customHeight="true" outlineLevel="0" collapsed="false">
      <c r="A5" s="47" t="s">
        <v>54</v>
      </c>
      <c r="B5" s="48" t="n">
        <v>216</v>
      </c>
      <c r="C5" s="47" t="s">
        <v>55</v>
      </c>
      <c r="D5" s="47" t="s">
        <v>50</v>
      </c>
      <c r="E5" s="33" t="s">
        <v>51</v>
      </c>
      <c r="F5" s="33" t="n">
        <v>16</v>
      </c>
      <c r="G5" s="49" t="n">
        <v>25</v>
      </c>
      <c r="H5" s="50"/>
      <c r="I5" s="51" t="s">
        <v>56</v>
      </c>
      <c r="J5" s="33" t="s">
        <v>24</v>
      </c>
      <c r="K5" s="51" t="s">
        <v>57</v>
      </c>
      <c r="L5" s="52" t="s">
        <v>26</v>
      </c>
      <c r="M5" s="53" t="s">
        <v>58</v>
      </c>
      <c r="N5" s="54"/>
      <c r="O5" s="55"/>
      <c r="P5" s="50" t="n">
        <v>25</v>
      </c>
      <c r="Q5" s="56"/>
      <c r="R5" s="48"/>
      <c r="S5" s="57" t="s">
        <v>59</v>
      </c>
      <c r="T5" s="47"/>
      <c r="U5" s="33"/>
      <c r="V5" s="33"/>
      <c r="W5" s="33"/>
      <c r="X5" s="33"/>
      <c r="Y5" s="58"/>
      <c r="Z5" s="58" t="str">
        <f aca="false">IF(X5="N",Y5,"0")</f>
        <v>0</v>
      </c>
      <c r="AA5" s="58" t="str">
        <f aca="false">IF(X5="P",Y5,"0")</f>
        <v>0</v>
      </c>
      <c r="AB5" s="50"/>
      <c r="AC5" s="59"/>
      <c r="AD5" s="50"/>
      <c r="AE5" s="50"/>
      <c r="AF5" s="50"/>
    </row>
    <row r="6" customFormat="false" ht="12" hidden="false" customHeight="true" outlineLevel="0" collapsed="false">
      <c r="A6" s="47" t="s">
        <v>54</v>
      </c>
      <c r="B6" s="48" t="n">
        <v>216</v>
      </c>
      <c r="C6" s="47" t="s">
        <v>55</v>
      </c>
      <c r="D6" s="47" t="s">
        <v>50</v>
      </c>
      <c r="E6" s="33" t="s">
        <v>51</v>
      </c>
      <c r="F6" s="33" t="n">
        <v>16</v>
      </c>
      <c r="G6" s="33" t="n">
        <v>25</v>
      </c>
      <c r="H6" s="33"/>
      <c r="I6" s="51" t="s">
        <v>60</v>
      </c>
      <c r="J6" s="33" t="s">
        <v>24</v>
      </c>
      <c r="K6" s="51" t="s">
        <v>57</v>
      </c>
      <c r="L6" s="52" t="s">
        <v>26</v>
      </c>
      <c r="M6" s="53" t="s">
        <v>58</v>
      </c>
      <c r="N6" s="54"/>
      <c r="O6" s="55"/>
      <c r="P6" s="50" t="n">
        <v>25</v>
      </c>
      <c r="Q6" s="56"/>
      <c r="R6" s="48"/>
      <c r="S6" s="57" t="s">
        <v>59</v>
      </c>
      <c r="T6" s="39"/>
      <c r="U6" s="33"/>
      <c r="V6" s="33"/>
      <c r="W6" s="33"/>
      <c r="X6" s="33"/>
      <c r="Y6" s="58"/>
      <c r="Z6" s="58" t="str">
        <f aca="false">IF(X6="N",Y6,"0")</f>
        <v>0</v>
      </c>
      <c r="AA6" s="58" t="str">
        <f aca="false">IF(X6="P",Y6,"0")</f>
        <v>0</v>
      </c>
      <c r="AB6" s="50"/>
      <c r="AC6" s="59"/>
      <c r="AD6" s="50"/>
      <c r="AE6" s="50"/>
      <c r="AF6" s="50"/>
    </row>
    <row r="7" customFormat="false" ht="12" hidden="false" customHeight="true" outlineLevel="0" collapsed="false">
      <c r="A7" s="47" t="s">
        <v>54</v>
      </c>
      <c r="B7" s="48" t="n">
        <v>216</v>
      </c>
      <c r="C7" s="47" t="s">
        <v>55</v>
      </c>
      <c r="D7" s="47" t="s">
        <v>50</v>
      </c>
      <c r="E7" s="33" t="s">
        <v>51</v>
      </c>
      <c r="F7" s="33" t="n">
        <v>16</v>
      </c>
      <c r="G7" s="33" t="n">
        <v>5</v>
      </c>
      <c r="H7" s="33" t="s">
        <v>61</v>
      </c>
      <c r="I7" s="51" t="s">
        <v>60</v>
      </c>
      <c r="J7" s="33" t="s">
        <v>24</v>
      </c>
      <c r="K7" s="51" t="s">
        <v>57</v>
      </c>
      <c r="L7" s="52" t="s">
        <v>26</v>
      </c>
      <c r="M7" s="53" t="s">
        <v>58</v>
      </c>
      <c r="N7" s="54"/>
      <c r="O7" s="55"/>
      <c r="P7" s="50" t="n">
        <v>5</v>
      </c>
      <c r="Q7" s="56"/>
      <c r="R7" s="48"/>
      <c r="S7" s="57" t="s">
        <v>59</v>
      </c>
      <c r="T7" s="39"/>
      <c r="U7" s="33"/>
      <c r="V7" s="33"/>
      <c r="W7" s="33"/>
      <c r="X7" s="33"/>
      <c r="Y7" s="58"/>
      <c r="Z7" s="58" t="str">
        <f aca="false">IF(X7="N",Y7,"0")</f>
        <v>0</v>
      </c>
      <c r="AA7" s="58" t="str">
        <f aca="false">IF(X7="P",Y7,"0")</f>
        <v>0</v>
      </c>
      <c r="AB7" s="50"/>
      <c r="AC7" s="59"/>
      <c r="AD7" s="50"/>
      <c r="AE7" s="50"/>
      <c r="AF7" s="50"/>
    </row>
    <row r="8" customFormat="false" ht="12" hidden="false" customHeight="true" outlineLevel="0" collapsed="false">
      <c r="A8" s="47" t="s">
        <v>48</v>
      </c>
      <c r="B8" s="48" t="n">
        <v>0</v>
      </c>
      <c r="C8" s="47" t="s">
        <v>49</v>
      </c>
      <c r="D8" s="47" t="s">
        <v>50</v>
      </c>
      <c r="E8" s="33" t="s">
        <v>51</v>
      </c>
      <c r="F8" s="33" t="n">
        <v>16</v>
      </c>
      <c r="G8" s="41" t="n">
        <v>25</v>
      </c>
      <c r="H8" s="33"/>
      <c r="I8" s="42" t="s">
        <v>62</v>
      </c>
      <c r="J8" s="33" t="s">
        <v>24</v>
      </c>
      <c r="K8" s="44" t="s">
        <v>53</v>
      </c>
      <c r="L8" s="52" t="s">
        <v>26</v>
      </c>
      <c r="M8" s="55" t="s">
        <v>53</v>
      </c>
      <c r="N8" s="33" t="s">
        <v>24</v>
      </c>
      <c r="O8" s="55" t="s">
        <v>63</v>
      </c>
      <c r="P8" s="50" t="n">
        <v>25</v>
      </c>
      <c r="Q8" s="56" t="s">
        <v>64</v>
      </c>
      <c r="R8" s="48" t="n">
        <v>0</v>
      </c>
      <c r="S8" s="57" t="s">
        <v>65</v>
      </c>
      <c r="T8" s="39" t="s">
        <v>66</v>
      </c>
      <c r="U8" s="33" t="s">
        <v>67</v>
      </c>
      <c r="V8" s="33" t="s">
        <v>67</v>
      </c>
      <c r="W8" s="33" t="s">
        <v>68</v>
      </c>
      <c r="X8" s="33" t="s">
        <v>69</v>
      </c>
      <c r="Y8" s="58" t="n">
        <f aca="false">F8*G8*2</f>
        <v>800</v>
      </c>
      <c r="Z8" s="58" t="n">
        <f aca="false">IF(X8="N",Y8,"0")</f>
        <v>800</v>
      </c>
      <c r="AA8" s="58" t="str">
        <f aca="false">IF(X8="P",Y8,"0")</f>
        <v>0</v>
      </c>
      <c r="AB8" s="50"/>
      <c r="AC8" s="59"/>
      <c r="AD8" s="50"/>
      <c r="AE8" s="50"/>
      <c r="AF8" s="50"/>
    </row>
    <row r="9" customFormat="false" ht="12" hidden="false" customHeight="true" outlineLevel="0" collapsed="false">
      <c r="A9" s="39" t="s">
        <v>48</v>
      </c>
      <c r="B9" s="40" t="n">
        <v>0</v>
      </c>
      <c r="C9" s="39" t="s">
        <v>49</v>
      </c>
      <c r="D9" s="39" t="s">
        <v>50</v>
      </c>
      <c r="E9" s="15" t="s">
        <v>51</v>
      </c>
      <c r="F9" s="15" t="n">
        <v>16</v>
      </c>
      <c r="G9" s="41" t="n">
        <v>25</v>
      </c>
      <c r="H9" s="15"/>
      <c r="I9" s="42" t="s">
        <v>62</v>
      </c>
      <c r="J9" s="33" t="s">
        <v>24</v>
      </c>
      <c r="K9" s="44" t="s">
        <v>53</v>
      </c>
      <c r="L9" s="52" t="s">
        <v>26</v>
      </c>
      <c r="M9" s="55" t="s">
        <v>53</v>
      </c>
      <c r="N9" s="33" t="s">
        <v>24</v>
      </c>
      <c r="O9" s="55" t="s">
        <v>63</v>
      </c>
      <c r="P9" s="50" t="n">
        <v>25</v>
      </c>
      <c r="Q9" s="56" t="s">
        <v>64</v>
      </c>
      <c r="R9" s="48" t="n">
        <v>0</v>
      </c>
      <c r="S9" s="57" t="s">
        <v>65</v>
      </c>
      <c r="T9" s="39" t="s">
        <v>66</v>
      </c>
      <c r="U9" s="33" t="s">
        <v>67</v>
      </c>
      <c r="V9" s="33" t="s">
        <v>67</v>
      </c>
      <c r="W9" s="33" t="s">
        <v>68</v>
      </c>
      <c r="X9" s="33" t="s">
        <v>69</v>
      </c>
      <c r="Y9" s="58" t="n">
        <f aca="false">F9*G9*2</f>
        <v>800</v>
      </c>
      <c r="Z9" s="58" t="n">
        <f aca="false">IF(X9="N",Y9,"0")</f>
        <v>800</v>
      </c>
      <c r="AA9" s="58" t="str">
        <f aca="false">IF(X9="P",Y9,"0")</f>
        <v>0</v>
      </c>
      <c r="AB9" s="50"/>
      <c r="AC9" s="59"/>
      <c r="AD9" s="50"/>
      <c r="AE9" s="50"/>
      <c r="AF9" s="50"/>
    </row>
    <row r="10" customFormat="false" ht="12" hidden="false" customHeight="true" outlineLevel="0" collapsed="false">
      <c r="A10" s="39" t="s">
        <v>48</v>
      </c>
      <c r="B10" s="40" t="n">
        <v>0</v>
      </c>
      <c r="C10" s="39" t="s">
        <v>49</v>
      </c>
      <c r="D10" s="39" t="s">
        <v>50</v>
      </c>
      <c r="E10" s="15" t="s">
        <v>51</v>
      </c>
      <c r="F10" s="15" t="n">
        <v>16</v>
      </c>
      <c r="G10" s="41" t="n">
        <v>25</v>
      </c>
      <c r="H10" s="33"/>
      <c r="I10" s="42" t="s">
        <v>62</v>
      </c>
      <c r="J10" s="33" t="s">
        <v>24</v>
      </c>
      <c r="K10" s="44" t="s">
        <v>53</v>
      </c>
      <c r="L10" s="52" t="s">
        <v>26</v>
      </c>
      <c r="M10" s="55" t="s">
        <v>53</v>
      </c>
      <c r="N10" s="33" t="s">
        <v>24</v>
      </c>
      <c r="O10" s="55" t="s">
        <v>63</v>
      </c>
      <c r="P10" s="50" t="n">
        <v>25</v>
      </c>
      <c r="Q10" s="56" t="s">
        <v>64</v>
      </c>
      <c r="R10" s="48" t="n">
        <v>0</v>
      </c>
      <c r="S10" s="57" t="s">
        <v>65</v>
      </c>
      <c r="T10" s="39" t="s">
        <v>66</v>
      </c>
      <c r="U10" s="33" t="s">
        <v>67</v>
      </c>
      <c r="V10" s="33" t="s">
        <v>67</v>
      </c>
      <c r="W10" s="33" t="s">
        <v>68</v>
      </c>
      <c r="X10" s="33" t="s">
        <v>69</v>
      </c>
      <c r="Y10" s="58" t="n">
        <f aca="false">F10*G10*2</f>
        <v>800</v>
      </c>
      <c r="Z10" s="58" t="n">
        <f aca="false">IF(X10="N",Y10,"0")</f>
        <v>800</v>
      </c>
      <c r="AA10" s="58" t="str">
        <f aca="false">IF(X10="P",Y10,"0")</f>
        <v>0</v>
      </c>
      <c r="AB10" s="50"/>
      <c r="AC10" s="59"/>
      <c r="AD10" s="50"/>
      <c r="AE10" s="50"/>
      <c r="AF10" s="50"/>
    </row>
    <row r="11" customFormat="false" ht="12" hidden="false" customHeight="true" outlineLevel="0" collapsed="false">
      <c r="A11" s="47" t="s">
        <v>54</v>
      </c>
      <c r="B11" s="48" t="n">
        <v>216</v>
      </c>
      <c r="C11" s="47" t="s">
        <v>55</v>
      </c>
      <c r="D11" s="47" t="s">
        <v>50</v>
      </c>
      <c r="E11" s="33" t="s">
        <v>51</v>
      </c>
      <c r="F11" s="33" t="n">
        <v>16</v>
      </c>
      <c r="G11" s="49" t="n">
        <v>25</v>
      </c>
      <c r="H11" s="50"/>
      <c r="I11" s="51" t="s">
        <v>56</v>
      </c>
      <c r="J11" s="33" t="s">
        <v>24</v>
      </c>
      <c r="K11" s="51" t="s">
        <v>57</v>
      </c>
      <c r="L11" s="52" t="s">
        <v>26</v>
      </c>
      <c r="M11" s="55" t="s">
        <v>53</v>
      </c>
      <c r="N11" s="33" t="s">
        <v>24</v>
      </c>
      <c r="O11" s="55" t="s">
        <v>63</v>
      </c>
      <c r="P11" s="50" t="n">
        <v>25</v>
      </c>
      <c r="Q11" s="56" t="s">
        <v>64</v>
      </c>
      <c r="R11" s="48" t="n">
        <v>0</v>
      </c>
      <c r="S11" s="57" t="s">
        <v>70</v>
      </c>
      <c r="T11" s="39" t="s">
        <v>66</v>
      </c>
      <c r="U11" s="33" t="s">
        <v>67</v>
      </c>
      <c r="V11" s="33" t="s">
        <v>67</v>
      </c>
      <c r="W11" s="33" t="s">
        <v>68</v>
      </c>
      <c r="X11" s="33" t="s">
        <v>71</v>
      </c>
      <c r="Y11" s="58" t="n">
        <f aca="false">F11*G11*2</f>
        <v>800</v>
      </c>
      <c r="Z11" s="58" t="str">
        <f aca="false">IF(X11="N",Y11,"0")</f>
        <v>0</v>
      </c>
      <c r="AA11" s="58" t="n">
        <f aca="false">IF(X11="P",Y11,"0")</f>
        <v>800</v>
      </c>
      <c r="AB11" s="50"/>
      <c r="AC11" s="59"/>
      <c r="AD11" s="50"/>
      <c r="AE11" s="50"/>
      <c r="AF11" s="50"/>
    </row>
    <row r="12" customFormat="false" ht="12" hidden="false" customHeight="true" outlineLevel="0" collapsed="false">
      <c r="A12" s="47" t="s">
        <v>54</v>
      </c>
      <c r="B12" s="48" t="n">
        <v>216</v>
      </c>
      <c r="C12" s="47" t="s">
        <v>55</v>
      </c>
      <c r="D12" s="47" t="s">
        <v>50</v>
      </c>
      <c r="E12" s="33" t="s">
        <v>51</v>
      </c>
      <c r="F12" s="33" t="n">
        <v>16</v>
      </c>
      <c r="G12" s="49" t="n">
        <v>8</v>
      </c>
      <c r="H12" s="50" t="s">
        <v>61</v>
      </c>
      <c r="I12" s="51" t="s">
        <v>56</v>
      </c>
      <c r="J12" s="33" t="s">
        <v>24</v>
      </c>
      <c r="K12" s="51" t="s">
        <v>57</v>
      </c>
      <c r="L12" s="52" t="s">
        <v>26</v>
      </c>
      <c r="M12" s="55" t="s">
        <v>53</v>
      </c>
      <c r="N12" s="33" t="s">
        <v>24</v>
      </c>
      <c r="O12" s="55" t="s">
        <v>63</v>
      </c>
      <c r="P12" s="50" t="n">
        <v>8</v>
      </c>
      <c r="Q12" s="56" t="s">
        <v>64</v>
      </c>
      <c r="R12" s="48" t="n">
        <v>0</v>
      </c>
      <c r="S12" s="57" t="s">
        <v>70</v>
      </c>
      <c r="T12" s="39" t="s">
        <v>66</v>
      </c>
      <c r="U12" s="33" t="s">
        <v>67</v>
      </c>
      <c r="V12" s="33" t="s">
        <v>67</v>
      </c>
      <c r="W12" s="33" t="s">
        <v>68</v>
      </c>
      <c r="X12" s="33" t="s">
        <v>71</v>
      </c>
      <c r="Y12" s="58" t="n">
        <f aca="false">F12*G12*2</f>
        <v>256</v>
      </c>
      <c r="Z12" s="58" t="str">
        <f aca="false">IF(X12="N",Y12,"0")</f>
        <v>0</v>
      </c>
      <c r="AA12" s="58" t="n">
        <f aca="false">IF(X12="P",Y12,"0")</f>
        <v>256</v>
      </c>
      <c r="AB12" s="50"/>
      <c r="AC12" s="59"/>
      <c r="AD12" s="50"/>
      <c r="AE12" s="50"/>
      <c r="AF12" s="50"/>
    </row>
    <row r="13" customFormat="false" ht="12" hidden="false" customHeight="true" outlineLevel="0" collapsed="false">
      <c r="A13" s="50"/>
      <c r="B13" s="50"/>
      <c r="C13" s="50"/>
      <c r="D13" s="50"/>
      <c r="E13" s="50"/>
      <c r="F13" s="50"/>
      <c r="G13" s="50"/>
      <c r="H13" s="50"/>
      <c r="I13" s="50"/>
      <c r="J13" s="50"/>
      <c r="K13" s="50"/>
      <c r="L13" s="52" t="s">
        <v>26</v>
      </c>
      <c r="M13" s="55"/>
      <c r="N13" s="50"/>
      <c r="O13" s="55"/>
      <c r="P13" s="50"/>
      <c r="Q13" s="56"/>
      <c r="R13" s="48"/>
      <c r="S13" s="57"/>
      <c r="T13" s="47"/>
      <c r="U13" s="33"/>
      <c r="V13" s="33"/>
      <c r="W13" s="33"/>
      <c r="X13" s="33"/>
      <c r="Y13" s="58" t="n">
        <f aca="false">F13*G13*2</f>
        <v>0</v>
      </c>
      <c r="Z13" s="58" t="str">
        <f aca="false">IF(X13="N",Y13,"0")</f>
        <v>0</v>
      </c>
      <c r="AA13" s="58" t="str">
        <f aca="false">IF(X13="P",Y13,"0")</f>
        <v>0</v>
      </c>
      <c r="AB13" s="50"/>
      <c r="AC13" s="59"/>
      <c r="AD13" s="50"/>
      <c r="AE13" s="50"/>
      <c r="AF13" s="50"/>
    </row>
    <row r="14" customFormat="false" ht="12" hidden="false" customHeight="true" outlineLevel="0" collapsed="false">
      <c r="A14" s="60"/>
      <c r="B14" s="61"/>
      <c r="C14" s="60"/>
      <c r="D14" s="60"/>
      <c r="E14" s="62"/>
      <c r="F14" s="62"/>
      <c r="G14" s="63" t="n">
        <f aca="false">SUM(G3:G12)</f>
        <v>163</v>
      </c>
      <c r="H14" s="64"/>
      <c r="I14" s="65"/>
      <c r="J14" s="66"/>
      <c r="K14" s="67"/>
      <c r="L14" s="68"/>
      <c r="M14" s="69" t="n">
        <f aca="false">G14-P14</f>
        <v>0</v>
      </c>
      <c r="N14" s="62"/>
      <c r="O14" s="70"/>
      <c r="P14" s="69" t="n">
        <f aca="false">SUM(P3:P13)</f>
        <v>163</v>
      </c>
      <c r="Q14" s="60"/>
      <c r="R14" s="61"/>
      <c r="S14" s="70"/>
      <c r="T14" s="60"/>
      <c r="U14" s="62"/>
      <c r="V14" s="62"/>
      <c r="W14" s="62"/>
      <c r="X14" s="62"/>
      <c r="Y14" s="58" t="n">
        <f aca="false">F14*G14*2</f>
        <v>0</v>
      </c>
      <c r="Z14" s="58" t="str">
        <f aca="false">IF(X14="N",Y14,"0")</f>
        <v>0</v>
      </c>
      <c r="AA14" s="58" t="str">
        <f aca="false">IF(X14="P",Y14,"0")</f>
        <v>0</v>
      </c>
      <c r="AB14" s="62"/>
      <c r="AC14" s="71"/>
      <c r="AD14" s="62"/>
      <c r="AE14" s="62"/>
      <c r="AF14" s="62"/>
    </row>
    <row r="15" customFormat="false" ht="12" hidden="false" customHeight="true" outlineLevel="0" collapsed="false">
      <c r="A15" s="29"/>
      <c r="B15" s="29"/>
      <c r="C15" s="30" t="s">
        <v>72</v>
      </c>
      <c r="D15" s="29"/>
      <c r="E15" s="31"/>
      <c r="F15" s="29"/>
      <c r="G15" s="32"/>
      <c r="H15" s="33"/>
      <c r="I15" s="72"/>
      <c r="J15" s="73"/>
      <c r="K15" s="33"/>
      <c r="L15" s="52"/>
      <c r="M15" s="29"/>
      <c r="N15" s="33"/>
      <c r="O15" s="29"/>
      <c r="P15" s="29"/>
      <c r="Q15" s="29"/>
      <c r="R15" s="33"/>
      <c r="S15" s="74"/>
      <c r="T15" s="33"/>
      <c r="U15" s="29"/>
      <c r="V15" s="29"/>
      <c r="W15" s="29"/>
      <c r="X15" s="33"/>
      <c r="Y15" s="58" t="n">
        <f aca="false">F15*G15*2</f>
        <v>0</v>
      </c>
      <c r="Z15" s="58" t="str">
        <f aca="false">IF(X15="N",Y15,"0")</f>
        <v>0</v>
      </c>
      <c r="AA15" s="58" t="str">
        <f aca="false">IF(X15="P",Y15,"0")</f>
        <v>0</v>
      </c>
      <c r="AB15" s="29"/>
      <c r="AC15" s="29"/>
      <c r="AD15" s="29"/>
      <c r="AE15" s="29"/>
      <c r="AF15" s="29"/>
    </row>
    <row r="16" customFormat="false" ht="12" hidden="false" customHeight="true" outlineLevel="0" collapsed="false">
      <c r="A16" s="39" t="s">
        <v>73</v>
      </c>
      <c r="B16" s="48" t="n">
        <v>0</v>
      </c>
      <c r="C16" s="56" t="s">
        <v>64</v>
      </c>
      <c r="D16" s="47" t="s">
        <v>74</v>
      </c>
      <c r="E16" s="33" t="s">
        <v>51</v>
      </c>
      <c r="F16" s="33" t="n">
        <v>8</v>
      </c>
      <c r="G16" s="55" t="n">
        <v>25</v>
      </c>
      <c r="H16" s="33" t="s">
        <v>61</v>
      </c>
      <c r="I16" s="42" t="s">
        <v>75</v>
      </c>
      <c r="J16" s="33" t="s">
        <v>24</v>
      </c>
      <c r="K16" s="51" t="s">
        <v>53</v>
      </c>
      <c r="L16" s="52" t="s">
        <v>26</v>
      </c>
      <c r="M16" s="55" t="s">
        <v>53</v>
      </c>
      <c r="N16" s="33" t="s">
        <v>24</v>
      </c>
      <c r="O16" s="55" t="s">
        <v>63</v>
      </c>
      <c r="P16" s="33" t="n">
        <v>25</v>
      </c>
      <c r="Q16" s="56" t="s">
        <v>64</v>
      </c>
      <c r="R16" s="48" t="n">
        <v>0</v>
      </c>
      <c r="S16" s="57" t="s">
        <v>65</v>
      </c>
      <c r="T16" s="39" t="s">
        <v>76</v>
      </c>
      <c r="U16" s="33" t="s">
        <v>67</v>
      </c>
      <c r="V16" s="33" t="s">
        <v>67</v>
      </c>
      <c r="W16" s="33" t="s">
        <v>68</v>
      </c>
      <c r="X16" s="33" t="s">
        <v>69</v>
      </c>
      <c r="Y16" s="58" t="n">
        <f aca="false">F16*G16*2</f>
        <v>400</v>
      </c>
      <c r="Z16" s="58" t="n">
        <f aca="false">IF(X16="N",Y16,"0")</f>
        <v>400</v>
      </c>
      <c r="AA16" s="58" t="str">
        <f aca="false">IF(X16="P",Y16,"0")</f>
        <v>0</v>
      </c>
      <c r="AB16" s="33"/>
      <c r="AC16" s="75"/>
      <c r="AD16" s="33"/>
      <c r="AE16" s="33"/>
      <c r="AF16" s="33"/>
    </row>
    <row r="17" customFormat="false" ht="12" hidden="false" customHeight="true" outlineLevel="0" collapsed="false">
      <c r="A17" s="47" t="s">
        <v>54</v>
      </c>
      <c r="B17" s="48" t="n">
        <v>216</v>
      </c>
      <c r="C17" s="47" t="s">
        <v>55</v>
      </c>
      <c r="D17" s="47" t="s">
        <v>74</v>
      </c>
      <c r="E17" s="33" t="s">
        <v>51</v>
      </c>
      <c r="F17" s="33" t="n">
        <v>8</v>
      </c>
      <c r="G17" s="49" t="n">
        <v>8</v>
      </c>
      <c r="H17" s="33" t="s">
        <v>61</v>
      </c>
      <c r="I17" s="51" t="s">
        <v>56</v>
      </c>
      <c r="J17" s="33" t="s">
        <v>24</v>
      </c>
      <c r="K17" s="51" t="s">
        <v>57</v>
      </c>
      <c r="L17" s="52" t="s">
        <v>26</v>
      </c>
      <c r="M17" s="55" t="s">
        <v>53</v>
      </c>
      <c r="N17" s="33" t="s">
        <v>24</v>
      </c>
      <c r="O17" s="55" t="s">
        <v>63</v>
      </c>
      <c r="P17" s="33" t="n">
        <v>8</v>
      </c>
      <c r="Q17" s="56" t="s">
        <v>64</v>
      </c>
      <c r="R17" s="48" t="n">
        <v>0</v>
      </c>
      <c r="S17" s="57" t="s">
        <v>70</v>
      </c>
      <c r="T17" s="39" t="s">
        <v>76</v>
      </c>
      <c r="U17" s="33" t="s">
        <v>67</v>
      </c>
      <c r="V17" s="33" t="s">
        <v>67</v>
      </c>
      <c r="W17" s="33" t="s">
        <v>68</v>
      </c>
      <c r="X17" s="33" t="s">
        <v>71</v>
      </c>
      <c r="Y17" s="58" t="n">
        <f aca="false">F17*G17*2</f>
        <v>128</v>
      </c>
      <c r="Z17" s="58" t="str">
        <f aca="false">IF(X17="N",Y17,"0")</f>
        <v>0</v>
      </c>
      <c r="AA17" s="58" t="n">
        <f aca="false">IF(X17="P",Y17,"0")</f>
        <v>128</v>
      </c>
      <c r="AB17" s="33"/>
      <c r="AC17" s="75"/>
      <c r="AD17" s="33"/>
      <c r="AE17" s="33"/>
      <c r="AF17" s="33"/>
    </row>
    <row r="18" customFormat="false" ht="12" hidden="false" customHeight="true" outlineLevel="0" collapsed="false">
      <c r="A18" s="33"/>
      <c r="B18" s="33"/>
      <c r="C18" s="33"/>
      <c r="D18" s="47"/>
      <c r="E18" s="33"/>
      <c r="F18" s="33"/>
      <c r="G18" s="33"/>
      <c r="H18" s="33"/>
      <c r="I18" s="33"/>
      <c r="J18" s="33"/>
      <c r="K18" s="33"/>
      <c r="L18" s="52" t="s">
        <v>26</v>
      </c>
      <c r="M18" s="55"/>
      <c r="N18" s="50"/>
      <c r="O18" s="55"/>
      <c r="P18" s="50"/>
      <c r="Q18" s="56"/>
      <c r="R18" s="48"/>
      <c r="S18" s="76"/>
      <c r="T18" s="47"/>
      <c r="U18" s="33"/>
      <c r="V18" s="33"/>
      <c r="W18" s="33"/>
      <c r="X18" s="33"/>
      <c r="Y18" s="58" t="n">
        <f aca="false">F18*G18*2</f>
        <v>0</v>
      </c>
      <c r="Z18" s="58" t="str">
        <f aca="false">IF(X18="N",Y18,"0")</f>
        <v>0</v>
      </c>
      <c r="AA18" s="58" t="str">
        <f aca="false">IF(X18="P",Y18,"0")</f>
        <v>0</v>
      </c>
      <c r="AB18" s="33"/>
      <c r="AC18" s="75"/>
      <c r="AD18" s="33"/>
      <c r="AE18" s="33"/>
      <c r="AF18" s="33"/>
    </row>
    <row r="19" customFormat="false" ht="12" hidden="false" customHeight="true" outlineLevel="0" collapsed="false">
      <c r="A19" s="77"/>
      <c r="B19" s="78"/>
      <c r="C19" s="77"/>
      <c r="D19" s="77"/>
      <c r="E19" s="79"/>
      <c r="F19" s="79"/>
      <c r="G19" s="80" t="n">
        <f aca="false">SUM(G15:G17)</f>
        <v>33</v>
      </c>
      <c r="H19" s="79"/>
      <c r="I19" s="81"/>
      <c r="J19" s="79"/>
      <c r="K19" s="81"/>
      <c r="L19" s="82"/>
      <c r="M19" s="83" t="n">
        <f aca="false">G19-P19</f>
        <v>0</v>
      </c>
      <c r="N19" s="79"/>
      <c r="O19" s="84"/>
      <c r="P19" s="83" t="n">
        <f aca="false">SUM(P15:P18)</f>
        <v>33</v>
      </c>
      <c r="Q19" s="77"/>
      <c r="R19" s="78"/>
      <c r="S19" s="85"/>
      <c r="T19" s="77"/>
      <c r="U19" s="79"/>
      <c r="V19" s="79"/>
      <c r="W19" s="79"/>
      <c r="X19" s="79"/>
      <c r="Y19" s="58" t="n">
        <f aca="false">F19*G19*2</f>
        <v>0</v>
      </c>
      <c r="Z19" s="58" t="str">
        <f aca="false">IF(X19="N",Y19,"0")</f>
        <v>0</v>
      </c>
      <c r="AA19" s="58" t="str">
        <f aca="false">IF(X19="P",Y19,"0")</f>
        <v>0</v>
      </c>
      <c r="AB19" s="79"/>
      <c r="AC19" s="86"/>
      <c r="AD19" s="79"/>
      <c r="AE19" s="79"/>
      <c r="AF19" s="79"/>
    </row>
    <row r="20" customFormat="false" ht="12" hidden="false" customHeight="true" outlineLevel="0" collapsed="false">
      <c r="A20" s="47"/>
      <c r="B20" s="48"/>
      <c r="C20" s="30" t="s">
        <v>77</v>
      </c>
      <c r="D20" s="47"/>
      <c r="E20" s="33"/>
      <c r="F20" s="33"/>
      <c r="G20" s="33"/>
      <c r="H20" s="33"/>
      <c r="I20" s="51"/>
      <c r="J20" s="73"/>
      <c r="K20" s="32"/>
      <c r="L20" s="87"/>
      <c r="M20" s="88"/>
      <c r="N20" s="89"/>
      <c r="O20" s="74"/>
      <c r="P20" s="88"/>
      <c r="Q20" s="90"/>
      <c r="R20" s="91"/>
      <c r="S20" s="74"/>
      <c r="T20" s="90"/>
      <c r="U20" s="50"/>
      <c r="V20" s="50"/>
      <c r="W20" s="50"/>
      <c r="X20" s="50"/>
      <c r="Y20" s="58" t="n">
        <f aca="false">F20*G20*2</f>
        <v>0</v>
      </c>
      <c r="Z20" s="58" t="str">
        <f aca="false">IF(X20="N",Y20,"0")</f>
        <v>0</v>
      </c>
      <c r="AA20" s="58" t="str">
        <f aca="false">IF(X20="P",Y20,"0")</f>
        <v>0</v>
      </c>
      <c r="AB20" s="50"/>
      <c r="AC20" s="59"/>
      <c r="AD20" s="50"/>
      <c r="AE20" s="50"/>
      <c r="AF20" s="50"/>
    </row>
    <row r="21" customFormat="false" ht="12" hidden="false" customHeight="true" outlineLevel="0" collapsed="false">
      <c r="A21" s="47"/>
      <c r="B21" s="48"/>
      <c r="C21" s="47"/>
      <c r="D21" s="47" t="s">
        <v>78</v>
      </c>
      <c r="E21" s="50" t="s">
        <v>51</v>
      </c>
      <c r="F21" s="50" t="n">
        <v>1</v>
      </c>
      <c r="G21" s="92" t="n">
        <v>0</v>
      </c>
      <c r="H21" s="33" t="s">
        <v>61</v>
      </c>
      <c r="I21" s="51"/>
      <c r="J21" s="33"/>
      <c r="K21" s="51"/>
      <c r="L21" s="87" t="s">
        <v>26</v>
      </c>
      <c r="M21" s="93"/>
      <c r="N21" s="89"/>
      <c r="O21" s="94"/>
      <c r="P21" s="92" t="n">
        <v>0</v>
      </c>
      <c r="Q21" s="56"/>
      <c r="R21" s="48"/>
      <c r="S21" s="57"/>
      <c r="T21" s="47"/>
      <c r="U21" s="33"/>
      <c r="V21" s="33"/>
      <c r="W21" s="33"/>
      <c r="X21" s="33"/>
      <c r="Y21" s="58" t="n">
        <f aca="false">F21*G21*2</f>
        <v>0</v>
      </c>
      <c r="Z21" s="58" t="str">
        <f aca="false">IF(X21="N",Y21,"0")</f>
        <v>0</v>
      </c>
      <c r="AA21" s="58" t="str">
        <f aca="false">IF(X21="P",Y21,"0")</f>
        <v>0</v>
      </c>
      <c r="AB21" s="95"/>
      <c r="AC21" s="95"/>
      <c r="AD21" s="95"/>
      <c r="AE21" s="95"/>
      <c r="AF21" s="95"/>
      <c r="AG21" s="95"/>
      <c r="AH21" s="95"/>
    </row>
    <row r="22" customFormat="false" ht="12" hidden="false" customHeight="true" outlineLevel="0" collapsed="false">
      <c r="A22" s="47"/>
      <c r="B22" s="48"/>
      <c r="C22" s="47"/>
      <c r="D22" s="47" t="s">
        <v>79</v>
      </c>
      <c r="E22" s="50" t="s">
        <v>51</v>
      </c>
      <c r="F22" s="50" t="n">
        <v>1</v>
      </c>
      <c r="G22" s="92" t="n">
        <v>0</v>
      </c>
      <c r="H22" s="33" t="s">
        <v>61</v>
      </c>
      <c r="I22" s="51"/>
      <c r="J22" s="33"/>
      <c r="K22" s="51"/>
      <c r="L22" s="87" t="s">
        <v>26</v>
      </c>
      <c r="M22" s="93"/>
      <c r="N22" s="89"/>
      <c r="O22" s="94"/>
      <c r="P22" s="92" t="n">
        <v>0</v>
      </c>
      <c r="Q22" s="56"/>
      <c r="R22" s="48"/>
      <c r="S22" s="57"/>
      <c r="T22" s="47"/>
      <c r="U22" s="33"/>
      <c r="V22" s="33"/>
      <c r="W22" s="33"/>
      <c r="X22" s="33"/>
      <c r="Y22" s="58" t="n">
        <f aca="false">F22*G22*2</f>
        <v>0</v>
      </c>
      <c r="Z22" s="58" t="str">
        <f aca="false">IF(X22="N",Y22,"0")</f>
        <v>0</v>
      </c>
      <c r="AA22" s="58" t="str">
        <f aca="false">IF(X22="P",Y22,"0")</f>
        <v>0</v>
      </c>
      <c r="AB22" s="96"/>
      <c r="AC22" s="95"/>
      <c r="AD22" s="95"/>
      <c r="AE22" s="95"/>
      <c r="AF22" s="95"/>
      <c r="AG22" s="95"/>
      <c r="AH22" s="95"/>
    </row>
    <row r="23" customFormat="false" ht="12" hidden="false" customHeight="true" outlineLevel="0" collapsed="false">
      <c r="A23" s="47"/>
      <c r="B23" s="48"/>
      <c r="C23" s="47"/>
      <c r="D23" s="47" t="s">
        <v>80</v>
      </c>
      <c r="E23" s="50" t="s">
        <v>51</v>
      </c>
      <c r="F23" s="50" t="n">
        <v>1</v>
      </c>
      <c r="G23" s="92" t="n">
        <v>0</v>
      </c>
      <c r="H23" s="33" t="s">
        <v>61</v>
      </c>
      <c r="I23" s="51"/>
      <c r="J23" s="33"/>
      <c r="K23" s="51"/>
      <c r="L23" s="87" t="s">
        <v>26</v>
      </c>
      <c r="M23" s="93"/>
      <c r="N23" s="33"/>
      <c r="O23" s="94"/>
      <c r="P23" s="92" t="n">
        <v>0</v>
      </c>
      <c r="Q23" s="56"/>
      <c r="R23" s="48"/>
      <c r="S23" s="97"/>
      <c r="T23" s="47"/>
      <c r="U23" s="33"/>
      <c r="V23" s="33"/>
      <c r="W23" s="33"/>
      <c r="X23" s="33"/>
      <c r="Y23" s="58" t="n">
        <f aca="false">F23*G23*2</f>
        <v>0</v>
      </c>
      <c r="Z23" s="58" t="str">
        <f aca="false">IF(X23="N",Y23,"0")</f>
        <v>0</v>
      </c>
      <c r="AA23" s="58" t="str">
        <f aca="false">IF(X23="P",Y23,"0")</f>
        <v>0</v>
      </c>
      <c r="AB23" s="96"/>
      <c r="AC23" s="95"/>
      <c r="AD23" s="95"/>
      <c r="AE23" s="95"/>
      <c r="AF23" s="95"/>
      <c r="AG23" s="95"/>
      <c r="AH23" s="95"/>
    </row>
    <row r="24" customFormat="false" ht="12" hidden="false" customHeight="true" outlineLevel="0" collapsed="false">
      <c r="A24" s="47"/>
      <c r="B24" s="48"/>
      <c r="C24" s="56"/>
      <c r="D24" s="47" t="s">
        <v>81</v>
      </c>
      <c r="E24" s="50" t="s">
        <v>51</v>
      </c>
      <c r="F24" s="50" t="n">
        <v>1</v>
      </c>
      <c r="G24" s="92" t="n">
        <v>0</v>
      </c>
      <c r="H24" s="33" t="s">
        <v>61</v>
      </c>
      <c r="I24" s="42"/>
      <c r="J24" s="33"/>
      <c r="K24" s="51"/>
      <c r="L24" s="87" t="s">
        <v>26</v>
      </c>
      <c r="M24" s="93"/>
      <c r="N24" s="33"/>
      <c r="O24" s="94"/>
      <c r="P24" s="92" t="n">
        <v>0</v>
      </c>
      <c r="Q24" s="56"/>
      <c r="R24" s="48"/>
      <c r="S24" s="98"/>
      <c r="T24" s="47"/>
      <c r="U24" s="33"/>
      <c r="V24" s="33"/>
      <c r="W24" s="33"/>
      <c r="X24" s="33"/>
      <c r="Y24" s="58" t="n">
        <f aca="false">F24*G24*2</f>
        <v>0</v>
      </c>
      <c r="Z24" s="58" t="str">
        <f aca="false">IF(X24="N",Y24,"0")</f>
        <v>0</v>
      </c>
      <c r="AA24" s="58" t="str">
        <f aca="false">IF(X24="P",Y24,"0")</f>
        <v>0</v>
      </c>
      <c r="AB24" s="96"/>
      <c r="AC24" s="95"/>
      <c r="AD24" s="95"/>
      <c r="AE24" s="95"/>
      <c r="AF24" s="95"/>
      <c r="AG24" s="95"/>
      <c r="AH24" s="95"/>
    </row>
    <row r="25" customFormat="false" ht="12" hidden="false" customHeight="true" outlineLevel="0" collapsed="false">
      <c r="A25" s="47" t="s">
        <v>54</v>
      </c>
      <c r="B25" s="48" t="n">
        <v>216</v>
      </c>
      <c r="C25" s="47" t="s">
        <v>55</v>
      </c>
      <c r="D25" s="47" t="s">
        <v>82</v>
      </c>
      <c r="E25" s="50" t="s">
        <v>51</v>
      </c>
      <c r="F25" s="50" t="n">
        <v>1</v>
      </c>
      <c r="G25" s="92" t="n">
        <v>1</v>
      </c>
      <c r="H25" s="33" t="s">
        <v>61</v>
      </c>
      <c r="I25" s="51" t="s">
        <v>56</v>
      </c>
      <c r="J25" s="33" t="s">
        <v>24</v>
      </c>
      <c r="K25" s="51" t="s">
        <v>57</v>
      </c>
      <c r="L25" s="87" t="s">
        <v>26</v>
      </c>
      <c r="M25" s="93" t="s">
        <v>53</v>
      </c>
      <c r="N25" s="33" t="s">
        <v>24</v>
      </c>
      <c r="O25" s="94" t="s">
        <v>83</v>
      </c>
      <c r="P25" s="92" t="n">
        <v>1</v>
      </c>
      <c r="Q25" s="56" t="s">
        <v>64</v>
      </c>
      <c r="R25" s="48" t="n">
        <v>0</v>
      </c>
      <c r="S25" s="57" t="s">
        <v>70</v>
      </c>
      <c r="T25" s="39" t="s">
        <v>84</v>
      </c>
      <c r="U25" s="33" t="s">
        <v>67</v>
      </c>
      <c r="V25" s="33" t="s">
        <v>67</v>
      </c>
      <c r="W25" s="33" t="s">
        <v>68</v>
      </c>
      <c r="X25" s="33" t="s">
        <v>71</v>
      </c>
      <c r="Y25" s="58" t="n">
        <f aca="false">F25*G25*2</f>
        <v>2</v>
      </c>
      <c r="Z25" s="58" t="str">
        <f aca="false">IF(X25="N",Y25,"0")</f>
        <v>0</v>
      </c>
      <c r="AA25" s="58" t="n">
        <f aca="false">IF(X25="P",Y25,"0")</f>
        <v>2</v>
      </c>
      <c r="AB25" s="96"/>
      <c r="AC25" s="95"/>
      <c r="AD25" s="95"/>
      <c r="AE25" s="95"/>
      <c r="AF25" s="95"/>
      <c r="AG25" s="95"/>
      <c r="AH25" s="95"/>
    </row>
    <row r="26" customFormat="false" ht="12" hidden="false" customHeight="true" outlineLevel="0" collapsed="false">
      <c r="A26" s="47" t="s">
        <v>54</v>
      </c>
      <c r="B26" s="48" t="n">
        <v>216</v>
      </c>
      <c r="C26" s="47" t="s">
        <v>55</v>
      </c>
      <c r="D26" s="47" t="s">
        <v>85</v>
      </c>
      <c r="E26" s="50" t="s">
        <v>51</v>
      </c>
      <c r="F26" s="50" t="n">
        <v>1</v>
      </c>
      <c r="G26" s="92" t="n">
        <v>1</v>
      </c>
      <c r="H26" s="33" t="s">
        <v>61</v>
      </c>
      <c r="I26" s="51" t="s">
        <v>56</v>
      </c>
      <c r="J26" s="33" t="s">
        <v>24</v>
      </c>
      <c r="K26" s="51" t="s">
        <v>57</v>
      </c>
      <c r="L26" s="87" t="s">
        <v>26</v>
      </c>
      <c r="M26" s="93" t="s">
        <v>53</v>
      </c>
      <c r="N26" s="33" t="s">
        <v>24</v>
      </c>
      <c r="O26" s="94" t="s">
        <v>83</v>
      </c>
      <c r="P26" s="92" t="n">
        <v>1</v>
      </c>
      <c r="Q26" s="56" t="s">
        <v>64</v>
      </c>
      <c r="R26" s="48" t="n">
        <v>0</v>
      </c>
      <c r="S26" s="57" t="s">
        <v>70</v>
      </c>
      <c r="T26" s="39" t="s">
        <v>84</v>
      </c>
      <c r="U26" s="33" t="s">
        <v>67</v>
      </c>
      <c r="V26" s="33" t="s">
        <v>67</v>
      </c>
      <c r="W26" s="33" t="s">
        <v>68</v>
      </c>
      <c r="X26" s="33" t="s">
        <v>71</v>
      </c>
      <c r="Y26" s="58" t="n">
        <f aca="false">F26*G26*2</f>
        <v>2</v>
      </c>
      <c r="Z26" s="58" t="str">
        <f aca="false">IF(X26="N",Y26,"0")</f>
        <v>0</v>
      </c>
      <c r="AA26" s="58" t="n">
        <f aca="false">IF(X26="P",Y26,"0")</f>
        <v>2</v>
      </c>
      <c r="AB26" s="96"/>
      <c r="AC26" s="95"/>
      <c r="AD26" s="95"/>
      <c r="AE26" s="95"/>
      <c r="AF26" s="95"/>
      <c r="AG26" s="95"/>
      <c r="AH26" s="95"/>
    </row>
    <row r="27" customFormat="false" ht="12" hidden="false" customHeight="true" outlineLevel="0" collapsed="false">
      <c r="A27" s="47" t="s">
        <v>54</v>
      </c>
      <c r="B27" s="48" t="n">
        <v>216</v>
      </c>
      <c r="C27" s="47" t="s">
        <v>55</v>
      </c>
      <c r="D27" s="47" t="s">
        <v>86</v>
      </c>
      <c r="E27" s="50" t="s">
        <v>51</v>
      </c>
      <c r="F27" s="50" t="n">
        <v>1</v>
      </c>
      <c r="G27" s="92" t="n">
        <v>2</v>
      </c>
      <c r="H27" s="33" t="s">
        <v>61</v>
      </c>
      <c r="I27" s="51" t="s">
        <v>56</v>
      </c>
      <c r="J27" s="33" t="s">
        <v>24</v>
      </c>
      <c r="K27" s="51" t="s">
        <v>57</v>
      </c>
      <c r="L27" s="87" t="s">
        <v>26</v>
      </c>
      <c r="M27" s="93" t="s">
        <v>53</v>
      </c>
      <c r="N27" s="33" t="s">
        <v>24</v>
      </c>
      <c r="O27" s="94" t="s">
        <v>83</v>
      </c>
      <c r="P27" s="92" t="n">
        <v>2</v>
      </c>
      <c r="Q27" s="56" t="s">
        <v>64</v>
      </c>
      <c r="R27" s="48" t="n">
        <v>0</v>
      </c>
      <c r="S27" s="57" t="s">
        <v>70</v>
      </c>
      <c r="T27" s="39" t="s">
        <v>84</v>
      </c>
      <c r="U27" s="33" t="s">
        <v>67</v>
      </c>
      <c r="V27" s="33" t="s">
        <v>67</v>
      </c>
      <c r="W27" s="33" t="s">
        <v>68</v>
      </c>
      <c r="X27" s="33" t="s">
        <v>71</v>
      </c>
      <c r="Y27" s="58" t="n">
        <f aca="false">F27*G27*2</f>
        <v>4</v>
      </c>
      <c r="Z27" s="58" t="str">
        <f aca="false">IF(X27="N",Y27,"0")</f>
        <v>0</v>
      </c>
      <c r="AA27" s="58" t="n">
        <f aca="false">IF(X27="P",Y27,"0")</f>
        <v>4</v>
      </c>
      <c r="AB27" s="95"/>
      <c r="AC27" s="95"/>
      <c r="AD27" s="95"/>
      <c r="AE27" s="95"/>
      <c r="AF27" s="95"/>
      <c r="AG27" s="95"/>
      <c r="AH27" s="95"/>
    </row>
    <row r="28" customFormat="false" ht="12" hidden="false" customHeight="true" outlineLevel="0" collapsed="false">
      <c r="A28" s="47" t="s">
        <v>54</v>
      </c>
      <c r="B28" s="48" t="n">
        <v>216</v>
      </c>
      <c r="C28" s="47" t="s">
        <v>55</v>
      </c>
      <c r="D28" s="47" t="s">
        <v>87</v>
      </c>
      <c r="E28" s="50" t="s">
        <v>51</v>
      </c>
      <c r="F28" s="50" t="n">
        <v>1</v>
      </c>
      <c r="G28" s="92" t="n">
        <v>2</v>
      </c>
      <c r="H28" s="33" t="s">
        <v>61</v>
      </c>
      <c r="I28" s="51" t="s">
        <v>56</v>
      </c>
      <c r="J28" s="33" t="s">
        <v>24</v>
      </c>
      <c r="K28" s="51" t="s">
        <v>57</v>
      </c>
      <c r="L28" s="87" t="s">
        <v>26</v>
      </c>
      <c r="M28" s="93" t="s">
        <v>53</v>
      </c>
      <c r="N28" s="33" t="s">
        <v>24</v>
      </c>
      <c r="O28" s="94" t="s">
        <v>83</v>
      </c>
      <c r="P28" s="92" t="n">
        <v>2</v>
      </c>
      <c r="Q28" s="56" t="s">
        <v>64</v>
      </c>
      <c r="R28" s="48" t="n">
        <v>0</v>
      </c>
      <c r="S28" s="57" t="s">
        <v>70</v>
      </c>
      <c r="T28" s="39" t="s">
        <v>84</v>
      </c>
      <c r="U28" s="33" t="s">
        <v>67</v>
      </c>
      <c r="V28" s="33" t="s">
        <v>67</v>
      </c>
      <c r="W28" s="33" t="s">
        <v>68</v>
      </c>
      <c r="X28" s="33" t="s">
        <v>71</v>
      </c>
      <c r="Y28" s="58" t="n">
        <f aca="false">F28*G28*2</f>
        <v>4</v>
      </c>
      <c r="Z28" s="58" t="str">
        <f aca="false">IF(X28="N",Y28,"0")</f>
        <v>0</v>
      </c>
      <c r="AA28" s="58" t="n">
        <f aca="false">IF(X28="P",Y28,"0")</f>
        <v>4</v>
      </c>
      <c r="AB28" s="95"/>
      <c r="AC28" s="95"/>
      <c r="AD28" s="95"/>
      <c r="AE28" s="95"/>
      <c r="AF28" s="95"/>
      <c r="AG28" s="95"/>
      <c r="AH28" s="95"/>
    </row>
    <row r="29" customFormat="false" ht="12" hidden="false" customHeight="true" outlineLevel="0" collapsed="false">
      <c r="A29" s="47" t="s">
        <v>54</v>
      </c>
      <c r="B29" s="48" t="n">
        <v>216</v>
      </c>
      <c r="C29" s="47" t="s">
        <v>55</v>
      </c>
      <c r="D29" s="47" t="s">
        <v>88</v>
      </c>
      <c r="E29" s="50" t="s">
        <v>51</v>
      </c>
      <c r="F29" s="50" t="n">
        <v>1</v>
      </c>
      <c r="G29" s="92" t="n">
        <v>2</v>
      </c>
      <c r="H29" s="33" t="s">
        <v>61</v>
      </c>
      <c r="I29" s="51" t="s">
        <v>56</v>
      </c>
      <c r="J29" s="33" t="s">
        <v>24</v>
      </c>
      <c r="K29" s="51" t="s">
        <v>57</v>
      </c>
      <c r="L29" s="87" t="s">
        <v>26</v>
      </c>
      <c r="M29" s="93" t="s">
        <v>53</v>
      </c>
      <c r="N29" s="33" t="s">
        <v>24</v>
      </c>
      <c r="O29" s="94" t="s">
        <v>83</v>
      </c>
      <c r="P29" s="92" t="n">
        <v>2</v>
      </c>
      <c r="Q29" s="56" t="s">
        <v>64</v>
      </c>
      <c r="R29" s="48" t="n">
        <v>0</v>
      </c>
      <c r="S29" s="57" t="s">
        <v>70</v>
      </c>
      <c r="T29" s="39" t="s">
        <v>84</v>
      </c>
      <c r="U29" s="33" t="s">
        <v>67</v>
      </c>
      <c r="V29" s="33" t="s">
        <v>67</v>
      </c>
      <c r="W29" s="33" t="s">
        <v>68</v>
      </c>
      <c r="X29" s="33" t="s">
        <v>71</v>
      </c>
      <c r="Y29" s="58" t="n">
        <f aca="false">F29*G29*2</f>
        <v>4</v>
      </c>
      <c r="Z29" s="58" t="str">
        <f aca="false">IF(X29="N",Y29,"0")</f>
        <v>0</v>
      </c>
      <c r="AA29" s="58" t="n">
        <f aca="false">IF(X29="P",Y29,"0")</f>
        <v>4</v>
      </c>
      <c r="AB29" s="95"/>
      <c r="AC29" s="95"/>
      <c r="AD29" s="95"/>
      <c r="AE29" s="95"/>
      <c r="AF29" s="95"/>
      <c r="AG29" s="95"/>
      <c r="AH29" s="95"/>
    </row>
    <row r="30" customFormat="false" ht="12" hidden="false" customHeight="true" outlineLevel="0" collapsed="false">
      <c r="A30" s="47" t="s">
        <v>54</v>
      </c>
      <c r="B30" s="48" t="n">
        <v>216</v>
      </c>
      <c r="C30" s="47" t="s">
        <v>55</v>
      </c>
      <c r="D30" s="47" t="s">
        <v>89</v>
      </c>
      <c r="E30" s="50" t="s">
        <v>51</v>
      </c>
      <c r="F30" s="50" t="n">
        <v>1</v>
      </c>
      <c r="G30" s="92" t="n">
        <v>2</v>
      </c>
      <c r="H30" s="33" t="s">
        <v>61</v>
      </c>
      <c r="I30" s="51" t="s">
        <v>56</v>
      </c>
      <c r="J30" s="33" t="s">
        <v>24</v>
      </c>
      <c r="K30" s="51" t="s">
        <v>57</v>
      </c>
      <c r="L30" s="87" t="s">
        <v>26</v>
      </c>
      <c r="M30" s="93" t="s">
        <v>53</v>
      </c>
      <c r="N30" s="33" t="s">
        <v>24</v>
      </c>
      <c r="O30" s="94" t="s">
        <v>83</v>
      </c>
      <c r="P30" s="92" t="n">
        <v>2</v>
      </c>
      <c r="Q30" s="56" t="s">
        <v>64</v>
      </c>
      <c r="R30" s="48" t="n">
        <v>0</v>
      </c>
      <c r="S30" s="57" t="s">
        <v>70</v>
      </c>
      <c r="T30" s="39" t="s">
        <v>84</v>
      </c>
      <c r="U30" s="33" t="s">
        <v>67</v>
      </c>
      <c r="V30" s="33" t="s">
        <v>67</v>
      </c>
      <c r="W30" s="33" t="s">
        <v>68</v>
      </c>
      <c r="X30" s="33" t="s">
        <v>71</v>
      </c>
      <c r="Y30" s="58" t="n">
        <f aca="false">F30*G30*2</f>
        <v>4</v>
      </c>
      <c r="Z30" s="58" t="str">
        <f aca="false">IF(X30="N",Y30,"0")</f>
        <v>0</v>
      </c>
      <c r="AA30" s="58" t="n">
        <f aca="false">IF(X30="P",Y30,"0")</f>
        <v>4</v>
      </c>
      <c r="AB30" s="95"/>
      <c r="AC30" s="95"/>
      <c r="AD30" s="95"/>
      <c r="AE30" s="95"/>
      <c r="AF30" s="95"/>
      <c r="AG30" s="95"/>
      <c r="AH30" s="95"/>
    </row>
    <row r="31" customFormat="false" ht="12" hidden="false" customHeight="true" outlineLevel="0" collapsed="false">
      <c r="A31" s="47" t="s">
        <v>54</v>
      </c>
      <c r="B31" s="48" t="n">
        <v>216</v>
      </c>
      <c r="C31" s="47" t="s">
        <v>55</v>
      </c>
      <c r="D31" s="47" t="s">
        <v>90</v>
      </c>
      <c r="E31" s="50" t="s">
        <v>51</v>
      </c>
      <c r="F31" s="50" t="n">
        <v>1</v>
      </c>
      <c r="G31" s="92" t="n">
        <v>3</v>
      </c>
      <c r="H31" s="33" t="s">
        <v>61</v>
      </c>
      <c r="I31" s="51" t="s">
        <v>56</v>
      </c>
      <c r="J31" s="33" t="s">
        <v>24</v>
      </c>
      <c r="K31" s="51" t="s">
        <v>57</v>
      </c>
      <c r="L31" s="87" t="s">
        <v>26</v>
      </c>
      <c r="M31" s="93" t="s">
        <v>53</v>
      </c>
      <c r="N31" s="33" t="s">
        <v>24</v>
      </c>
      <c r="O31" s="94" t="s">
        <v>83</v>
      </c>
      <c r="P31" s="92" t="n">
        <v>3</v>
      </c>
      <c r="Q31" s="56" t="s">
        <v>64</v>
      </c>
      <c r="R31" s="48" t="n">
        <v>0</v>
      </c>
      <c r="S31" s="57" t="s">
        <v>70</v>
      </c>
      <c r="T31" s="39" t="s">
        <v>84</v>
      </c>
      <c r="U31" s="33" t="s">
        <v>67</v>
      </c>
      <c r="V31" s="33" t="s">
        <v>67</v>
      </c>
      <c r="W31" s="33" t="s">
        <v>68</v>
      </c>
      <c r="X31" s="33" t="s">
        <v>71</v>
      </c>
      <c r="Y31" s="58" t="n">
        <f aca="false">F31*G31*2</f>
        <v>6</v>
      </c>
      <c r="Z31" s="58" t="str">
        <f aca="false">IF(X31="N",Y31,"0")</f>
        <v>0</v>
      </c>
      <c r="AA31" s="58" t="n">
        <f aca="false">IF(X31="P",Y31,"0")</f>
        <v>6</v>
      </c>
      <c r="AB31" s="95"/>
      <c r="AC31" s="95"/>
      <c r="AD31" s="95"/>
      <c r="AE31" s="95"/>
      <c r="AF31" s="95"/>
      <c r="AG31" s="95"/>
      <c r="AH31" s="95"/>
    </row>
    <row r="32" customFormat="false" ht="12" hidden="false" customHeight="true" outlineLevel="0" collapsed="false">
      <c r="A32" s="47" t="s">
        <v>54</v>
      </c>
      <c r="B32" s="48" t="n">
        <v>216</v>
      </c>
      <c r="C32" s="47" t="s">
        <v>55</v>
      </c>
      <c r="D32" s="47" t="s">
        <v>91</v>
      </c>
      <c r="E32" s="50" t="s">
        <v>51</v>
      </c>
      <c r="F32" s="50" t="n">
        <v>1</v>
      </c>
      <c r="G32" s="92" t="n">
        <v>3</v>
      </c>
      <c r="H32" s="33" t="s">
        <v>61</v>
      </c>
      <c r="I32" s="51" t="s">
        <v>56</v>
      </c>
      <c r="J32" s="33" t="s">
        <v>24</v>
      </c>
      <c r="K32" s="51" t="s">
        <v>57</v>
      </c>
      <c r="L32" s="87" t="s">
        <v>26</v>
      </c>
      <c r="M32" s="93" t="s">
        <v>53</v>
      </c>
      <c r="N32" s="33" t="s">
        <v>24</v>
      </c>
      <c r="O32" s="94" t="s">
        <v>83</v>
      </c>
      <c r="P32" s="92" t="n">
        <v>3</v>
      </c>
      <c r="Q32" s="56" t="s">
        <v>64</v>
      </c>
      <c r="R32" s="48" t="n">
        <v>0</v>
      </c>
      <c r="S32" s="57" t="s">
        <v>70</v>
      </c>
      <c r="T32" s="39" t="s">
        <v>84</v>
      </c>
      <c r="U32" s="33" t="s">
        <v>67</v>
      </c>
      <c r="V32" s="33" t="s">
        <v>67</v>
      </c>
      <c r="W32" s="33" t="s">
        <v>68</v>
      </c>
      <c r="X32" s="33" t="s">
        <v>71</v>
      </c>
      <c r="Y32" s="58" t="n">
        <f aca="false">F32*G32*2</f>
        <v>6</v>
      </c>
      <c r="Z32" s="58" t="str">
        <f aca="false">IF(X32="N",Y32,"0")</f>
        <v>0</v>
      </c>
      <c r="AA32" s="58" t="n">
        <f aca="false">IF(X32="P",Y32,"0")</f>
        <v>6</v>
      </c>
      <c r="AB32" s="95"/>
      <c r="AC32" s="95"/>
      <c r="AD32" s="95"/>
      <c r="AE32" s="95"/>
      <c r="AF32" s="95"/>
      <c r="AG32" s="95"/>
      <c r="AH32" s="95"/>
    </row>
    <row r="33" customFormat="false" ht="12" hidden="false" customHeight="true" outlineLevel="0" collapsed="false">
      <c r="A33" s="47" t="s">
        <v>54</v>
      </c>
      <c r="B33" s="48" t="n">
        <v>216</v>
      </c>
      <c r="C33" s="47" t="s">
        <v>55</v>
      </c>
      <c r="D33" s="47" t="s">
        <v>92</v>
      </c>
      <c r="E33" s="50" t="s">
        <v>51</v>
      </c>
      <c r="F33" s="50" t="n">
        <v>1</v>
      </c>
      <c r="G33" s="92" t="n">
        <v>3</v>
      </c>
      <c r="H33" s="33" t="s">
        <v>61</v>
      </c>
      <c r="I33" s="51" t="s">
        <v>56</v>
      </c>
      <c r="J33" s="33" t="s">
        <v>24</v>
      </c>
      <c r="K33" s="51" t="s">
        <v>57</v>
      </c>
      <c r="L33" s="87" t="s">
        <v>26</v>
      </c>
      <c r="M33" s="93" t="s">
        <v>53</v>
      </c>
      <c r="N33" s="33" t="s">
        <v>24</v>
      </c>
      <c r="O33" s="94" t="s">
        <v>83</v>
      </c>
      <c r="P33" s="92" t="n">
        <v>3</v>
      </c>
      <c r="Q33" s="56" t="s">
        <v>64</v>
      </c>
      <c r="R33" s="48" t="n">
        <v>0</v>
      </c>
      <c r="S33" s="57" t="s">
        <v>70</v>
      </c>
      <c r="T33" s="39" t="s">
        <v>84</v>
      </c>
      <c r="U33" s="33" t="s">
        <v>67</v>
      </c>
      <c r="V33" s="33" t="s">
        <v>67</v>
      </c>
      <c r="W33" s="33" t="s">
        <v>68</v>
      </c>
      <c r="X33" s="33" t="s">
        <v>71</v>
      </c>
      <c r="Y33" s="58" t="n">
        <f aca="false">F33*G33*2</f>
        <v>6</v>
      </c>
      <c r="Z33" s="58" t="str">
        <f aca="false">IF(X33="N",Y33,"0")</f>
        <v>0</v>
      </c>
      <c r="AA33" s="58" t="n">
        <f aca="false">IF(X33="P",Y33,"0")</f>
        <v>6</v>
      </c>
      <c r="AB33" s="95"/>
      <c r="AC33" s="95"/>
      <c r="AD33" s="95"/>
      <c r="AE33" s="95"/>
      <c r="AF33" s="95"/>
      <c r="AG33" s="95"/>
      <c r="AH33" s="95"/>
    </row>
    <row r="34" customFormat="false" ht="12" hidden="false" customHeight="true" outlineLevel="0" collapsed="false">
      <c r="A34" s="47" t="s">
        <v>54</v>
      </c>
      <c r="B34" s="48" t="n">
        <v>216</v>
      </c>
      <c r="C34" s="47" t="s">
        <v>55</v>
      </c>
      <c r="D34" s="47" t="s">
        <v>93</v>
      </c>
      <c r="E34" s="50" t="s">
        <v>51</v>
      </c>
      <c r="F34" s="50" t="n">
        <v>1</v>
      </c>
      <c r="G34" s="92" t="n">
        <v>3</v>
      </c>
      <c r="H34" s="33" t="s">
        <v>61</v>
      </c>
      <c r="I34" s="51" t="s">
        <v>56</v>
      </c>
      <c r="J34" s="33" t="s">
        <v>24</v>
      </c>
      <c r="K34" s="51" t="s">
        <v>57</v>
      </c>
      <c r="L34" s="87" t="s">
        <v>26</v>
      </c>
      <c r="M34" s="93" t="s">
        <v>53</v>
      </c>
      <c r="N34" s="33" t="s">
        <v>24</v>
      </c>
      <c r="O34" s="94" t="s">
        <v>83</v>
      </c>
      <c r="P34" s="92" t="n">
        <v>3</v>
      </c>
      <c r="Q34" s="56" t="s">
        <v>64</v>
      </c>
      <c r="R34" s="48" t="n">
        <v>0</v>
      </c>
      <c r="S34" s="57" t="s">
        <v>70</v>
      </c>
      <c r="T34" s="39" t="s">
        <v>84</v>
      </c>
      <c r="U34" s="33" t="s">
        <v>67</v>
      </c>
      <c r="V34" s="33" t="s">
        <v>67</v>
      </c>
      <c r="W34" s="33" t="s">
        <v>68</v>
      </c>
      <c r="X34" s="33" t="s">
        <v>71</v>
      </c>
      <c r="Y34" s="58" t="n">
        <f aca="false">F34*G34*2</f>
        <v>6</v>
      </c>
      <c r="Z34" s="58" t="str">
        <f aca="false">IF(X34="N",Y34,"0")</f>
        <v>0</v>
      </c>
      <c r="AA34" s="58" t="n">
        <f aca="false">IF(X34="P",Y34,"0")</f>
        <v>6</v>
      </c>
      <c r="AB34" s="95"/>
      <c r="AC34" s="95"/>
      <c r="AD34" s="95"/>
      <c r="AE34" s="95"/>
      <c r="AF34" s="95"/>
      <c r="AG34" s="95"/>
      <c r="AH34" s="95"/>
    </row>
    <row r="35" customFormat="false" ht="12" hidden="false" customHeight="true" outlineLevel="0" collapsed="false">
      <c r="A35" s="47" t="s">
        <v>54</v>
      </c>
      <c r="B35" s="48" t="n">
        <v>216</v>
      </c>
      <c r="C35" s="47" t="s">
        <v>55</v>
      </c>
      <c r="D35" s="47" t="s">
        <v>94</v>
      </c>
      <c r="E35" s="50" t="s">
        <v>51</v>
      </c>
      <c r="F35" s="50" t="n">
        <v>1</v>
      </c>
      <c r="G35" s="92" t="n">
        <v>3</v>
      </c>
      <c r="H35" s="33" t="s">
        <v>61</v>
      </c>
      <c r="I35" s="51" t="s">
        <v>56</v>
      </c>
      <c r="J35" s="33" t="s">
        <v>24</v>
      </c>
      <c r="K35" s="51" t="s">
        <v>57</v>
      </c>
      <c r="L35" s="87" t="s">
        <v>26</v>
      </c>
      <c r="M35" s="93" t="s">
        <v>53</v>
      </c>
      <c r="N35" s="33" t="s">
        <v>24</v>
      </c>
      <c r="O35" s="94" t="s">
        <v>83</v>
      </c>
      <c r="P35" s="92" t="n">
        <v>3</v>
      </c>
      <c r="Q35" s="56" t="s">
        <v>64</v>
      </c>
      <c r="R35" s="48" t="n">
        <v>0</v>
      </c>
      <c r="S35" s="57" t="s">
        <v>70</v>
      </c>
      <c r="T35" s="39" t="s">
        <v>84</v>
      </c>
      <c r="U35" s="33" t="s">
        <v>67</v>
      </c>
      <c r="V35" s="33" t="s">
        <v>67</v>
      </c>
      <c r="W35" s="33" t="s">
        <v>68</v>
      </c>
      <c r="X35" s="33" t="s">
        <v>71</v>
      </c>
      <c r="Y35" s="58" t="n">
        <f aca="false">F35*G35*2</f>
        <v>6</v>
      </c>
      <c r="Z35" s="58" t="str">
        <f aca="false">IF(X35="N",Y35,"0")</f>
        <v>0</v>
      </c>
      <c r="AA35" s="58" t="n">
        <f aca="false">IF(X35="P",Y35,"0")</f>
        <v>6</v>
      </c>
      <c r="AB35" s="95"/>
      <c r="AC35" s="95"/>
      <c r="AD35" s="95"/>
      <c r="AE35" s="95"/>
      <c r="AF35" s="95"/>
      <c r="AG35" s="95"/>
      <c r="AH35" s="95"/>
    </row>
    <row r="36" customFormat="false" ht="12" hidden="false" customHeight="true" outlineLevel="0" collapsed="false">
      <c r="A36" s="47" t="s">
        <v>54</v>
      </c>
      <c r="B36" s="48" t="n">
        <v>216</v>
      </c>
      <c r="C36" s="47" t="s">
        <v>55</v>
      </c>
      <c r="D36" s="47" t="s">
        <v>95</v>
      </c>
      <c r="E36" s="50" t="s">
        <v>51</v>
      </c>
      <c r="F36" s="50" t="n">
        <v>1</v>
      </c>
      <c r="G36" s="92" t="n">
        <v>3</v>
      </c>
      <c r="H36" s="33" t="s">
        <v>61</v>
      </c>
      <c r="I36" s="51" t="s">
        <v>56</v>
      </c>
      <c r="J36" s="33" t="s">
        <v>24</v>
      </c>
      <c r="K36" s="51" t="s">
        <v>57</v>
      </c>
      <c r="L36" s="87" t="s">
        <v>26</v>
      </c>
      <c r="M36" s="93" t="s">
        <v>53</v>
      </c>
      <c r="N36" s="33" t="s">
        <v>24</v>
      </c>
      <c r="O36" s="94" t="s">
        <v>83</v>
      </c>
      <c r="P36" s="92" t="n">
        <v>3</v>
      </c>
      <c r="Q36" s="56" t="s">
        <v>64</v>
      </c>
      <c r="R36" s="48" t="n">
        <v>0</v>
      </c>
      <c r="S36" s="57" t="s">
        <v>70</v>
      </c>
      <c r="T36" s="39" t="s">
        <v>84</v>
      </c>
      <c r="U36" s="33" t="s">
        <v>67</v>
      </c>
      <c r="V36" s="33" t="s">
        <v>67</v>
      </c>
      <c r="W36" s="33" t="s">
        <v>68</v>
      </c>
      <c r="X36" s="33" t="s">
        <v>71</v>
      </c>
      <c r="Y36" s="58" t="n">
        <f aca="false">F36*G36*2</f>
        <v>6</v>
      </c>
      <c r="Z36" s="58" t="str">
        <f aca="false">IF(X36="N",Y36,"0")</f>
        <v>0</v>
      </c>
      <c r="AA36" s="58" t="n">
        <f aca="false">IF(X36="P",Y36,"0")</f>
        <v>6</v>
      </c>
      <c r="AB36" s="95"/>
      <c r="AC36" s="95"/>
      <c r="AD36" s="95"/>
      <c r="AE36" s="95"/>
      <c r="AF36" s="95"/>
      <c r="AG36" s="95"/>
      <c r="AH36" s="95"/>
    </row>
    <row r="37" customFormat="false" ht="12" hidden="false" customHeight="true" outlineLevel="0" collapsed="false">
      <c r="A37" s="47" t="s">
        <v>54</v>
      </c>
      <c r="B37" s="48" t="n">
        <v>216</v>
      </c>
      <c r="C37" s="47" t="s">
        <v>55</v>
      </c>
      <c r="D37" s="47" t="s">
        <v>96</v>
      </c>
      <c r="E37" s="50" t="s">
        <v>51</v>
      </c>
      <c r="F37" s="50" t="n">
        <v>1</v>
      </c>
      <c r="G37" s="92" t="n">
        <v>3</v>
      </c>
      <c r="H37" s="33" t="s">
        <v>61</v>
      </c>
      <c r="I37" s="51" t="s">
        <v>56</v>
      </c>
      <c r="J37" s="33" t="s">
        <v>24</v>
      </c>
      <c r="K37" s="51" t="s">
        <v>57</v>
      </c>
      <c r="L37" s="87" t="s">
        <v>26</v>
      </c>
      <c r="M37" s="93" t="s">
        <v>53</v>
      </c>
      <c r="N37" s="33" t="s">
        <v>24</v>
      </c>
      <c r="O37" s="94" t="s">
        <v>83</v>
      </c>
      <c r="P37" s="92" t="n">
        <v>3</v>
      </c>
      <c r="Q37" s="56" t="s">
        <v>64</v>
      </c>
      <c r="R37" s="48" t="n">
        <v>0</v>
      </c>
      <c r="S37" s="57" t="s">
        <v>70</v>
      </c>
      <c r="T37" s="39" t="s">
        <v>84</v>
      </c>
      <c r="U37" s="33" t="s">
        <v>67</v>
      </c>
      <c r="V37" s="33" t="s">
        <v>67</v>
      </c>
      <c r="W37" s="33" t="s">
        <v>68</v>
      </c>
      <c r="X37" s="33" t="s">
        <v>71</v>
      </c>
      <c r="Y37" s="58" t="n">
        <f aca="false">F37*G37*2</f>
        <v>6</v>
      </c>
      <c r="Z37" s="58" t="str">
        <f aca="false">IF(X37="N",Y37,"0")</f>
        <v>0</v>
      </c>
      <c r="AA37" s="58" t="n">
        <f aca="false">IF(X37="P",Y37,"0")</f>
        <v>6</v>
      </c>
      <c r="AB37" s="95"/>
      <c r="AC37" s="95"/>
      <c r="AD37" s="95"/>
      <c r="AE37" s="95"/>
      <c r="AF37" s="95"/>
      <c r="AG37" s="95"/>
      <c r="AH37" s="95"/>
    </row>
    <row r="38" customFormat="false" ht="12" hidden="false" customHeight="true" outlineLevel="0" collapsed="false">
      <c r="A38" s="47" t="s">
        <v>54</v>
      </c>
      <c r="B38" s="48" t="n">
        <v>216</v>
      </c>
      <c r="C38" s="47" t="s">
        <v>55</v>
      </c>
      <c r="D38" s="47" t="s">
        <v>97</v>
      </c>
      <c r="E38" s="50" t="s">
        <v>51</v>
      </c>
      <c r="F38" s="50" t="n">
        <v>1</v>
      </c>
      <c r="G38" s="92" t="n">
        <v>3</v>
      </c>
      <c r="H38" s="33" t="s">
        <v>61</v>
      </c>
      <c r="I38" s="51" t="s">
        <v>56</v>
      </c>
      <c r="J38" s="33" t="s">
        <v>24</v>
      </c>
      <c r="K38" s="51" t="s">
        <v>57</v>
      </c>
      <c r="L38" s="87" t="s">
        <v>26</v>
      </c>
      <c r="M38" s="93" t="s">
        <v>53</v>
      </c>
      <c r="N38" s="33" t="s">
        <v>24</v>
      </c>
      <c r="O38" s="94" t="s">
        <v>83</v>
      </c>
      <c r="P38" s="92" t="n">
        <v>3</v>
      </c>
      <c r="Q38" s="56" t="s">
        <v>64</v>
      </c>
      <c r="R38" s="48" t="n">
        <v>0</v>
      </c>
      <c r="S38" s="57" t="s">
        <v>70</v>
      </c>
      <c r="T38" s="39" t="s">
        <v>84</v>
      </c>
      <c r="U38" s="33" t="s">
        <v>67</v>
      </c>
      <c r="V38" s="33" t="s">
        <v>67</v>
      </c>
      <c r="W38" s="33" t="s">
        <v>68</v>
      </c>
      <c r="X38" s="33" t="s">
        <v>71</v>
      </c>
      <c r="Y38" s="58" t="n">
        <f aca="false">F38*G38*2</f>
        <v>6</v>
      </c>
      <c r="Z38" s="58" t="str">
        <f aca="false">IF(X38="N",Y38,"0")</f>
        <v>0</v>
      </c>
      <c r="AA38" s="58" t="n">
        <f aca="false">IF(X38="P",Y38,"0")</f>
        <v>6</v>
      </c>
      <c r="AB38" s="95"/>
      <c r="AC38" s="95"/>
      <c r="AD38" s="95"/>
      <c r="AE38" s="95"/>
      <c r="AF38" s="95"/>
      <c r="AG38" s="95"/>
      <c r="AH38" s="95"/>
    </row>
    <row r="39" customFormat="false" ht="12" hidden="false" customHeight="true" outlineLevel="0" collapsed="false">
      <c r="A39" s="47" t="s">
        <v>54</v>
      </c>
      <c r="B39" s="48" t="n">
        <v>216</v>
      </c>
      <c r="C39" s="47" t="s">
        <v>55</v>
      </c>
      <c r="D39" s="47" t="s">
        <v>98</v>
      </c>
      <c r="E39" s="50" t="s">
        <v>51</v>
      </c>
      <c r="F39" s="50" t="n">
        <v>1</v>
      </c>
      <c r="G39" s="92" t="n">
        <v>3</v>
      </c>
      <c r="H39" s="33" t="s">
        <v>61</v>
      </c>
      <c r="I39" s="51" t="s">
        <v>56</v>
      </c>
      <c r="J39" s="33" t="s">
        <v>24</v>
      </c>
      <c r="K39" s="51" t="s">
        <v>57</v>
      </c>
      <c r="L39" s="87" t="s">
        <v>26</v>
      </c>
      <c r="M39" s="93" t="s">
        <v>53</v>
      </c>
      <c r="N39" s="33" t="s">
        <v>24</v>
      </c>
      <c r="O39" s="94" t="s">
        <v>83</v>
      </c>
      <c r="P39" s="92" t="n">
        <v>3</v>
      </c>
      <c r="Q39" s="56" t="s">
        <v>64</v>
      </c>
      <c r="R39" s="48" t="n">
        <v>0</v>
      </c>
      <c r="S39" s="57" t="s">
        <v>70</v>
      </c>
      <c r="T39" s="39" t="s">
        <v>84</v>
      </c>
      <c r="U39" s="33" t="s">
        <v>67</v>
      </c>
      <c r="V39" s="33" t="s">
        <v>67</v>
      </c>
      <c r="W39" s="33" t="s">
        <v>68</v>
      </c>
      <c r="X39" s="33" t="s">
        <v>71</v>
      </c>
      <c r="Y39" s="58" t="n">
        <f aca="false">F39*G39*2</f>
        <v>6</v>
      </c>
      <c r="Z39" s="58" t="str">
        <f aca="false">IF(X39="N",Y39,"0")</f>
        <v>0</v>
      </c>
      <c r="AA39" s="58" t="n">
        <f aca="false">IF(X39="P",Y39,"0")</f>
        <v>6</v>
      </c>
      <c r="AB39" s="95"/>
      <c r="AC39" s="95"/>
      <c r="AD39" s="95"/>
      <c r="AE39" s="95"/>
      <c r="AF39" s="95"/>
      <c r="AG39" s="95"/>
      <c r="AH39" s="95"/>
    </row>
    <row r="40" customFormat="false" ht="12" hidden="false" customHeight="true" outlineLevel="0" collapsed="false">
      <c r="A40" s="47" t="s">
        <v>54</v>
      </c>
      <c r="B40" s="48" t="n">
        <v>216</v>
      </c>
      <c r="C40" s="47" t="s">
        <v>55</v>
      </c>
      <c r="D40" s="47" t="s">
        <v>99</v>
      </c>
      <c r="E40" s="50" t="s">
        <v>51</v>
      </c>
      <c r="F40" s="50" t="n">
        <v>1</v>
      </c>
      <c r="G40" s="92" t="n">
        <v>3</v>
      </c>
      <c r="H40" s="33" t="s">
        <v>61</v>
      </c>
      <c r="I40" s="51" t="s">
        <v>56</v>
      </c>
      <c r="J40" s="33" t="s">
        <v>24</v>
      </c>
      <c r="K40" s="51" t="s">
        <v>57</v>
      </c>
      <c r="L40" s="87" t="s">
        <v>26</v>
      </c>
      <c r="M40" s="93" t="s">
        <v>53</v>
      </c>
      <c r="N40" s="33" t="s">
        <v>24</v>
      </c>
      <c r="O40" s="94" t="s">
        <v>83</v>
      </c>
      <c r="P40" s="92" t="n">
        <v>3</v>
      </c>
      <c r="Q40" s="56" t="s">
        <v>64</v>
      </c>
      <c r="R40" s="48" t="n">
        <v>0</v>
      </c>
      <c r="S40" s="57" t="s">
        <v>70</v>
      </c>
      <c r="T40" s="39" t="s">
        <v>84</v>
      </c>
      <c r="U40" s="33" t="s">
        <v>67</v>
      </c>
      <c r="V40" s="33" t="s">
        <v>67</v>
      </c>
      <c r="W40" s="33" t="s">
        <v>68</v>
      </c>
      <c r="X40" s="33" t="s">
        <v>71</v>
      </c>
      <c r="Y40" s="58" t="n">
        <f aca="false">F40*G40*2</f>
        <v>6</v>
      </c>
      <c r="Z40" s="58" t="str">
        <f aca="false">IF(X40="N",Y40,"0")</f>
        <v>0</v>
      </c>
      <c r="AA40" s="58" t="n">
        <f aca="false">IF(X40="P",Y40,"0")</f>
        <v>6</v>
      </c>
      <c r="AB40" s="95"/>
      <c r="AC40" s="95"/>
      <c r="AD40" s="95"/>
      <c r="AE40" s="95"/>
      <c r="AF40" s="95"/>
      <c r="AG40" s="95"/>
      <c r="AH40" s="95"/>
    </row>
    <row r="41" customFormat="false" ht="12" hidden="false" customHeight="true" outlineLevel="0" collapsed="false">
      <c r="A41" s="47" t="s">
        <v>54</v>
      </c>
      <c r="B41" s="48" t="n">
        <v>216</v>
      </c>
      <c r="C41" s="47" t="s">
        <v>55</v>
      </c>
      <c r="D41" s="47" t="s">
        <v>100</v>
      </c>
      <c r="E41" s="50" t="s">
        <v>51</v>
      </c>
      <c r="F41" s="50" t="n">
        <v>1</v>
      </c>
      <c r="G41" s="92" t="n">
        <v>3</v>
      </c>
      <c r="H41" s="33" t="s">
        <v>61</v>
      </c>
      <c r="I41" s="51" t="s">
        <v>56</v>
      </c>
      <c r="J41" s="33" t="s">
        <v>24</v>
      </c>
      <c r="K41" s="51" t="s">
        <v>57</v>
      </c>
      <c r="L41" s="87" t="s">
        <v>26</v>
      </c>
      <c r="M41" s="93" t="s">
        <v>53</v>
      </c>
      <c r="N41" s="33" t="s">
        <v>24</v>
      </c>
      <c r="O41" s="94" t="s">
        <v>83</v>
      </c>
      <c r="P41" s="92" t="n">
        <v>3</v>
      </c>
      <c r="Q41" s="56" t="s">
        <v>64</v>
      </c>
      <c r="R41" s="48" t="n">
        <v>0</v>
      </c>
      <c r="S41" s="57" t="s">
        <v>70</v>
      </c>
      <c r="T41" s="39" t="s">
        <v>84</v>
      </c>
      <c r="U41" s="33" t="s">
        <v>67</v>
      </c>
      <c r="V41" s="33" t="s">
        <v>67</v>
      </c>
      <c r="W41" s="33" t="s">
        <v>68</v>
      </c>
      <c r="X41" s="33" t="s">
        <v>71</v>
      </c>
      <c r="Y41" s="58" t="n">
        <f aca="false">F41*G41*2</f>
        <v>6</v>
      </c>
      <c r="Z41" s="58" t="str">
        <f aca="false">IF(X41="N",Y41,"0")</f>
        <v>0</v>
      </c>
      <c r="AA41" s="58" t="n">
        <f aca="false">IF(X41="P",Y41,"0")</f>
        <v>6</v>
      </c>
      <c r="AB41" s="95"/>
      <c r="AC41" s="95"/>
      <c r="AD41" s="95"/>
      <c r="AE41" s="95"/>
      <c r="AF41" s="95"/>
      <c r="AG41" s="95"/>
      <c r="AH41" s="95"/>
    </row>
    <row r="42" customFormat="false" ht="12" hidden="false" customHeight="true" outlineLevel="0" collapsed="false">
      <c r="A42" s="47" t="s">
        <v>54</v>
      </c>
      <c r="B42" s="48" t="n">
        <v>216</v>
      </c>
      <c r="C42" s="47" t="s">
        <v>55</v>
      </c>
      <c r="D42" s="47" t="s">
        <v>101</v>
      </c>
      <c r="E42" s="50" t="s">
        <v>51</v>
      </c>
      <c r="F42" s="50" t="n">
        <v>1</v>
      </c>
      <c r="G42" s="92" t="n">
        <v>3</v>
      </c>
      <c r="H42" s="33" t="s">
        <v>61</v>
      </c>
      <c r="I42" s="51" t="s">
        <v>56</v>
      </c>
      <c r="J42" s="33" t="s">
        <v>24</v>
      </c>
      <c r="K42" s="51" t="s">
        <v>57</v>
      </c>
      <c r="L42" s="87" t="s">
        <v>26</v>
      </c>
      <c r="M42" s="93" t="s">
        <v>53</v>
      </c>
      <c r="N42" s="33" t="s">
        <v>24</v>
      </c>
      <c r="O42" s="94" t="s">
        <v>83</v>
      </c>
      <c r="P42" s="92" t="n">
        <v>3</v>
      </c>
      <c r="Q42" s="56" t="s">
        <v>64</v>
      </c>
      <c r="R42" s="48" t="n">
        <v>0</v>
      </c>
      <c r="S42" s="57" t="s">
        <v>70</v>
      </c>
      <c r="T42" s="39" t="s">
        <v>84</v>
      </c>
      <c r="U42" s="33" t="s">
        <v>67</v>
      </c>
      <c r="V42" s="33" t="s">
        <v>67</v>
      </c>
      <c r="W42" s="33" t="s">
        <v>68</v>
      </c>
      <c r="X42" s="33" t="s">
        <v>71</v>
      </c>
      <c r="Y42" s="58" t="n">
        <f aca="false">F42*G42*2</f>
        <v>6</v>
      </c>
      <c r="Z42" s="58" t="str">
        <f aca="false">IF(X42="N",Y42,"0")</f>
        <v>0</v>
      </c>
      <c r="AA42" s="58" t="n">
        <f aca="false">IF(X42="P",Y42,"0")</f>
        <v>6</v>
      </c>
      <c r="AB42" s="95"/>
      <c r="AC42" s="95"/>
      <c r="AD42" s="95"/>
      <c r="AE42" s="95"/>
      <c r="AF42" s="95"/>
      <c r="AG42" s="95"/>
      <c r="AH42" s="95"/>
    </row>
    <row r="43" customFormat="false" ht="12" hidden="false" customHeight="true" outlineLevel="0" collapsed="false">
      <c r="A43" s="47" t="s">
        <v>54</v>
      </c>
      <c r="B43" s="48" t="n">
        <v>216</v>
      </c>
      <c r="C43" s="47" t="s">
        <v>55</v>
      </c>
      <c r="D43" s="47" t="s">
        <v>102</v>
      </c>
      <c r="E43" s="50" t="s">
        <v>51</v>
      </c>
      <c r="F43" s="50" t="n">
        <v>1</v>
      </c>
      <c r="G43" s="92" t="n">
        <v>1</v>
      </c>
      <c r="H43" s="33" t="s">
        <v>61</v>
      </c>
      <c r="I43" s="51" t="s">
        <v>56</v>
      </c>
      <c r="J43" s="33" t="s">
        <v>24</v>
      </c>
      <c r="K43" s="51" t="s">
        <v>57</v>
      </c>
      <c r="L43" s="87" t="s">
        <v>26</v>
      </c>
      <c r="M43" s="93" t="s">
        <v>53</v>
      </c>
      <c r="N43" s="33" t="s">
        <v>24</v>
      </c>
      <c r="O43" s="94" t="s">
        <v>83</v>
      </c>
      <c r="P43" s="92" t="n">
        <v>1</v>
      </c>
      <c r="Q43" s="56" t="s">
        <v>64</v>
      </c>
      <c r="R43" s="48" t="n">
        <v>0</v>
      </c>
      <c r="S43" s="57" t="s">
        <v>70</v>
      </c>
      <c r="T43" s="39" t="s">
        <v>84</v>
      </c>
      <c r="U43" s="33" t="s">
        <v>67</v>
      </c>
      <c r="V43" s="33" t="s">
        <v>67</v>
      </c>
      <c r="W43" s="33" t="s">
        <v>68</v>
      </c>
      <c r="X43" s="33" t="s">
        <v>71</v>
      </c>
      <c r="Y43" s="58" t="n">
        <f aca="false">F43*G43*2</f>
        <v>2</v>
      </c>
      <c r="Z43" s="58" t="str">
        <f aca="false">IF(X43="N",Y43,"0")</f>
        <v>0</v>
      </c>
      <c r="AA43" s="58" t="n">
        <f aca="false">IF(X43="P",Y43,"0")</f>
        <v>2</v>
      </c>
      <c r="AB43" s="96"/>
      <c r="AC43" s="95"/>
      <c r="AD43" s="95"/>
      <c r="AE43" s="95"/>
      <c r="AF43" s="95"/>
      <c r="AG43" s="95"/>
      <c r="AH43" s="95"/>
    </row>
    <row r="44" customFormat="false" ht="12" hidden="false" customHeight="true" outlineLevel="0" collapsed="false">
      <c r="A44" s="47" t="s">
        <v>54</v>
      </c>
      <c r="B44" s="48" t="n">
        <v>216</v>
      </c>
      <c r="C44" s="47" t="s">
        <v>55</v>
      </c>
      <c r="D44" s="47" t="s">
        <v>103</v>
      </c>
      <c r="E44" s="50" t="s">
        <v>51</v>
      </c>
      <c r="F44" s="50" t="n">
        <v>1</v>
      </c>
      <c r="G44" s="92" t="n">
        <v>1</v>
      </c>
      <c r="H44" s="33" t="s">
        <v>61</v>
      </c>
      <c r="I44" s="51" t="s">
        <v>56</v>
      </c>
      <c r="J44" s="33" t="s">
        <v>24</v>
      </c>
      <c r="K44" s="51" t="s">
        <v>57</v>
      </c>
      <c r="L44" s="87" t="s">
        <v>26</v>
      </c>
      <c r="M44" s="93" t="s">
        <v>53</v>
      </c>
      <c r="N44" s="33" t="s">
        <v>24</v>
      </c>
      <c r="O44" s="94" t="s">
        <v>83</v>
      </c>
      <c r="P44" s="92" t="n">
        <v>1</v>
      </c>
      <c r="Q44" s="56" t="s">
        <v>64</v>
      </c>
      <c r="R44" s="48" t="n">
        <v>0</v>
      </c>
      <c r="S44" s="57" t="s">
        <v>70</v>
      </c>
      <c r="T44" s="39" t="s">
        <v>84</v>
      </c>
      <c r="U44" s="33" t="s">
        <v>67</v>
      </c>
      <c r="V44" s="33" t="s">
        <v>67</v>
      </c>
      <c r="W44" s="33" t="s">
        <v>68</v>
      </c>
      <c r="X44" s="33" t="s">
        <v>71</v>
      </c>
      <c r="Y44" s="58" t="n">
        <f aca="false">F44*G44*2</f>
        <v>2</v>
      </c>
      <c r="Z44" s="58" t="str">
        <f aca="false">IF(X44="N",Y44,"0")</f>
        <v>0</v>
      </c>
      <c r="AA44" s="58" t="n">
        <f aca="false">IF(X44="P",Y44,"0")</f>
        <v>2</v>
      </c>
      <c r="AB44" s="96"/>
      <c r="AC44" s="95"/>
      <c r="AD44" s="95"/>
      <c r="AE44" s="95"/>
      <c r="AF44" s="95"/>
      <c r="AG44" s="95"/>
      <c r="AH44" s="95"/>
    </row>
    <row r="45" customFormat="false" ht="12" hidden="false" customHeight="true" outlineLevel="0" collapsed="false">
      <c r="A45" s="60"/>
      <c r="B45" s="61"/>
      <c r="C45" s="60"/>
      <c r="D45" s="60"/>
      <c r="E45" s="62"/>
      <c r="F45" s="62"/>
      <c r="G45" s="99" t="n">
        <f aca="false">SUM(G21:G44)</f>
        <v>48</v>
      </c>
      <c r="H45" s="64"/>
      <c r="I45" s="65"/>
      <c r="J45" s="100"/>
      <c r="K45" s="67"/>
      <c r="L45" s="68"/>
      <c r="M45" s="69" t="n">
        <f aca="false">G45-P45</f>
        <v>0</v>
      </c>
      <c r="N45" s="101"/>
      <c r="O45" s="102"/>
      <c r="P45" s="103" t="n">
        <f aca="false">SUM(P21:P44)</f>
        <v>48</v>
      </c>
      <c r="Q45" s="60"/>
      <c r="R45" s="61"/>
      <c r="S45" s="70"/>
      <c r="T45" s="60"/>
      <c r="U45" s="62"/>
      <c r="V45" s="62"/>
      <c r="W45" s="62"/>
      <c r="X45" s="62"/>
      <c r="Y45" s="58" t="n">
        <f aca="false">F45*G45*2</f>
        <v>0</v>
      </c>
      <c r="Z45" s="58" t="str">
        <f aca="false">IF(X45="N",Y45,"0")</f>
        <v>0</v>
      </c>
      <c r="AA45" s="58" t="str">
        <f aca="false">IF(X45="P",Y45,"0")</f>
        <v>0</v>
      </c>
      <c r="AB45" s="104"/>
      <c r="AC45" s="71"/>
      <c r="AD45" s="62"/>
      <c r="AE45" s="62"/>
      <c r="AF45" s="62"/>
    </row>
    <row r="46" customFormat="false" ht="12" hidden="false" customHeight="true" outlineLevel="0" collapsed="false">
      <c r="A46" s="90"/>
      <c r="B46" s="91"/>
      <c r="C46" s="90"/>
      <c r="D46" s="90"/>
      <c r="E46" s="50"/>
      <c r="F46" s="50"/>
      <c r="G46" s="105"/>
      <c r="H46" s="106"/>
      <c r="I46" s="92"/>
      <c r="J46" s="107"/>
      <c r="K46" s="49"/>
      <c r="L46" s="87"/>
      <c r="M46" s="88"/>
      <c r="N46" s="108"/>
      <c r="O46" s="74"/>
      <c r="P46" s="109"/>
      <c r="Q46" s="90"/>
      <c r="R46" s="91"/>
      <c r="S46" s="74"/>
      <c r="T46" s="90"/>
      <c r="U46" s="50"/>
      <c r="V46" s="50"/>
      <c r="W46" s="50"/>
      <c r="X46" s="50"/>
      <c r="Y46" s="58" t="n">
        <f aca="false">F46*G46*2</f>
        <v>0</v>
      </c>
      <c r="Z46" s="58" t="str">
        <f aca="false">IF(X46="N",Y46,"0")</f>
        <v>0</v>
      </c>
      <c r="AA46" s="58" t="str">
        <f aca="false">IF(X46="P",Y46,"0")</f>
        <v>0</v>
      </c>
      <c r="AB46" s="110"/>
      <c r="AC46" s="59"/>
      <c r="AD46" s="50"/>
      <c r="AE46" s="50"/>
      <c r="AF46" s="50"/>
    </row>
    <row r="47" customFormat="false" ht="12" hidden="false" customHeight="true" outlineLevel="0" collapsed="false">
      <c r="A47" s="47" t="s">
        <v>54</v>
      </c>
      <c r="B47" s="48" t="n">
        <v>216</v>
      </c>
      <c r="C47" s="47" t="s">
        <v>55</v>
      </c>
      <c r="D47" s="90" t="s">
        <v>78</v>
      </c>
      <c r="E47" s="50" t="s">
        <v>51</v>
      </c>
      <c r="F47" s="50" t="n">
        <v>1</v>
      </c>
      <c r="G47" s="92" t="n">
        <v>1</v>
      </c>
      <c r="H47" s="33" t="s">
        <v>61</v>
      </c>
      <c r="I47" s="51" t="s">
        <v>56</v>
      </c>
      <c r="J47" s="33" t="s">
        <v>24</v>
      </c>
      <c r="K47" s="51" t="s">
        <v>57</v>
      </c>
      <c r="L47" s="87" t="s">
        <v>26</v>
      </c>
      <c r="M47" s="55" t="s">
        <v>104</v>
      </c>
      <c r="N47" s="33" t="s">
        <v>24</v>
      </c>
      <c r="O47" s="111" t="s">
        <v>105</v>
      </c>
      <c r="P47" s="92" t="n">
        <v>1</v>
      </c>
      <c r="Q47" s="56" t="s">
        <v>64</v>
      </c>
      <c r="R47" s="40" t="n">
        <v>190</v>
      </c>
      <c r="S47" s="57" t="s">
        <v>106</v>
      </c>
      <c r="T47" s="39" t="s">
        <v>107</v>
      </c>
      <c r="U47" s="33" t="s">
        <v>67</v>
      </c>
      <c r="V47" s="33" t="s">
        <v>67</v>
      </c>
      <c r="W47" s="33" t="s">
        <v>68</v>
      </c>
      <c r="X47" s="33" t="s">
        <v>71</v>
      </c>
      <c r="Y47" s="58" t="n">
        <f aca="false">F47*G47*2</f>
        <v>2</v>
      </c>
      <c r="Z47" s="58" t="str">
        <f aca="false">IF(X47="N",Y47,"0")</f>
        <v>0</v>
      </c>
      <c r="AA47" s="58" t="n">
        <f aca="false">IF(X47="P",Y47,"0")</f>
        <v>2</v>
      </c>
      <c r="AB47" s="96"/>
      <c r="AC47" s="59"/>
      <c r="AD47" s="50"/>
      <c r="AE47" s="50"/>
      <c r="AF47" s="50"/>
    </row>
    <row r="48" customFormat="false" ht="12" hidden="false" customHeight="true" outlineLevel="0" collapsed="false">
      <c r="A48" s="47" t="s">
        <v>54</v>
      </c>
      <c r="B48" s="48" t="n">
        <v>216</v>
      </c>
      <c r="C48" s="47" t="s">
        <v>55</v>
      </c>
      <c r="D48" s="90" t="s">
        <v>79</v>
      </c>
      <c r="E48" s="50" t="s">
        <v>51</v>
      </c>
      <c r="F48" s="50" t="n">
        <v>1</v>
      </c>
      <c r="G48" s="92" t="n">
        <v>1</v>
      </c>
      <c r="H48" s="33" t="s">
        <v>61</v>
      </c>
      <c r="I48" s="51" t="s">
        <v>56</v>
      </c>
      <c r="J48" s="33" t="s">
        <v>24</v>
      </c>
      <c r="K48" s="51" t="s">
        <v>57</v>
      </c>
      <c r="L48" s="87" t="s">
        <v>26</v>
      </c>
      <c r="M48" s="55" t="s">
        <v>104</v>
      </c>
      <c r="N48" s="33" t="s">
        <v>24</v>
      </c>
      <c r="O48" s="111" t="s">
        <v>105</v>
      </c>
      <c r="P48" s="92" t="n">
        <v>1</v>
      </c>
      <c r="Q48" s="56" t="s">
        <v>64</v>
      </c>
      <c r="R48" s="40" t="n">
        <v>190</v>
      </c>
      <c r="S48" s="57" t="s">
        <v>106</v>
      </c>
      <c r="T48" s="39" t="s">
        <v>107</v>
      </c>
      <c r="U48" s="33" t="s">
        <v>67</v>
      </c>
      <c r="V48" s="33" t="s">
        <v>67</v>
      </c>
      <c r="W48" s="33" t="s">
        <v>68</v>
      </c>
      <c r="X48" s="33" t="s">
        <v>71</v>
      </c>
      <c r="Y48" s="58" t="n">
        <f aca="false">F48*G48*2</f>
        <v>2</v>
      </c>
      <c r="Z48" s="58" t="str">
        <f aca="false">IF(X48="N",Y48,"0")</f>
        <v>0</v>
      </c>
      <c r="AA48" s="58" t="n">
        <f aca="false">IF(X48="P",Y48,"0")</f>
        <v>2</v>
      </c>
      <c r="AB48" s="96"/>
      <c r="AC48" s="59"/>
      <c r="AD48" s="50"/>
      <c r="AE48" s="50"/>
      <c r="AF48" s="50"/>
    </row>
    <row r="49" customFormat="false" ht="12" hidden="false" customHeight="true" outlineLevel="0" collapsed="false">
      <c r="A49" s="47" t="s">
        <v>54</v>
      </c>
      <c r="B49" s="48" t="n">
        <v>216</v>
      </c>
      <c r="C49" s="47" t="s">
        <v>55</v>
      </c>
      <c r="D49" s="90" t="s">
        <v>80</v>
      </c>
      <c r="E49" s="50" t="s">
        <v>51</v>
      </c>
      <c r="F49" s="50" t="n">
        <v>1</v>
      </c>
      <c r="G49" s="92" t="n">
        <v>1</v>
      </c>
      <c r="H49" s="33" t="s">
        <v>61</v>
      </c>
      <c r="I49" s="51" t="s">
        <v>56</v>
      </c>
      <c r="J49" s="33" t="s">
        <v>24</v>
      </c>
      <c r="K49" s="51" t="s">
        <v>57</v>
      </c>
      <c r="L49" s="87" t="s">
        <v>26</v>
      </c>
      <c r="M49" s="55" t="s">
        <v>104</v>
      </c>
      <c r="N49" s="33" t="s">
        <v>24</v>
      </c>
      <c r="O49" s="111" t="s">
        <v>105</v>
      </c>
      <c r="P49" s="92" t="n">
        <v>1</v>
      </c>
      <c r="Q49" s="56" t="s">
        <v>64</v>
      </c>
      <c r="R49" s="40" t="n">
        <v>190</v>
      </c>
      <c r="S49" s="57" t="s">
        <v>106</v>
      </c>
      <c r="T49" s="39" t="s">
        <v>107</v>
      </c>
      <c r="U49" s="33" t="s">
        <v>67</v>
      </c>
      <c r="V49" s="33" t="s">
        <v>67</v>
      </c>
      <c r="W49" s="33" t="s">
        <v>68</v>
      </c>
      <c r="X49" s="33" t="s">
        <v>71</v>
      </c>
      <c r="Y49" s="58" t="n">
        <f aca="false">F49*G49*2</f>
        <v>2</v>
      </c>
      <c r="Z49" s="58" t="str">
        <f aca="false">IF(X49="N",Y49,"0")</f>
        <v>0</v>
      </c>
      <c r="AA49" s="58" t="n">
        <f aca="false">IF(X49="P",Y49,"0")</f>
        <v>2</v>
      </c>
      <c r="AB49" s="96"/>
      <c r="AC49" s="59"/>
      <c r="AD49" s="50"/>
      <c r="AE49" s="50"/>
      <c r="AF49" s="50"/>
    </row>
    <row r="50" customFormat="false" ht="12" hidden="false" customHeight="true" outlineLevel="0" collapsed="false">
      <c r="A50" s="47" t="s">
        <v>54</v>
      </c>
      <c r="B50" s="48" t="n">
        <v>216</v>
      </c>
      <c r="C50" s="47" t="s">
        <v>55</v>
      </c>
      <c r="D50" s="90" t="s">
        <v>81</v>
      </c>
      <c r="E50" s="50" t="s">
        <v>51</v>
      </c>
      <c r="F50" s="50" t="n">
        <v>1</v>
      </c>
      <c r="G50" s="92" t="n">
        <v>1</v>
      </c>
      <c r="H50" s="33" t="s">
        <v>61</v>
      </c>
      <c r="I50" s="51" t="s">
        <v>56</v>
      </c>
      <c r="J50" s="33" t="s">
        <v>24</v>
      </c>
      <c r="K50" s="51" t="s">
        <v>57</v>
      </c>
      <c r="L50" s="87" t="s">
        <v>26</v>
      </c>
      <c r="M50" s="55" t="s">
        <v>104</v>
      </c>
      <c r="N50" s="33" t="s">
        <v>24</v>
      </c>
      <c r="O50" s="111" t="s">
        <v>105</v>
      </c>
      <c r="P50" s="92" t="n">
        <v>1</v>
      </c>
      <c r="Q50" s="56" t="s">
        <v>64</v>
      </c>
      <c r="R50" s="40" t="n">
        <v>190</v>
      </c>
      <c r="S50" s="57" t="s">
        <v>106</v>
      </c>
      <c r="T50" s="39" t="s">
        <v>107</v>
      </c>
      <c r="U50" s="33" t="s">
        <v>67</v>
      </c>
      <c r="V50" s="33" t="s">
        <v>67</v>
      </c>
      <c r="W50" s="33" t="s">
        <v>68</v>
      </c>
      <c r="X50" s="33" t="s">
        <v>71</v>
      </c>
      <c r="Y50" s="58" t="n">
        <f aca="false">F50*G50*2</f>
        <v>2</v>
      </c>
      <c r="Z50" s="58" t="str">
        <f aca="false">IF(X50="N",Y50,"0")</f>
        <v>0</v>
      </c>
      <c r="AA50" s="58" t="n">
        <f aca="false">IF(X50="P",Y50,"0")</f>
        <v>2</v>
      </c>
      <c r="AB50" s="96"/>
      <c r="AC50" s="59"/>
      <c r="AD50" s="50"/>
      <c r="AE50" s="50"/>
      <c r="AF50" s="50"/>
    </row>
    <row r="51" customFormat="false" ht="12" hidden="false" customHeight="true" outlineLevel="0" collapsed="false">
      <c r="A51" s="47"/>
      <c r="B51" s="48"/>
      <c r="C51" s="56"/>
      <c r="D51" s="90" t="s">
        <v>82</v>
      </c>
      <c r="E51" s="50" t="s">
        <v>51</v>
      </c>
      <c r="F51" s="50" t="n">
        <v>1</v>
      </c>
      <c r="G51" s="92" t="n">
        <v>0</v>
      </c>
      <c r="H51" s="33" t="s">
        <v>61</v>
      </c>
      <c r="I51" s="42"/>
      <c r="J51" s="33"/>
      <c r="K51" s="51"/>
      <c r="L51" s="87" t="s">
        <v>26</v>
      </c>
      <c r="M51" s="55"/>
      <c r="N51" s="33"/>
      <c r="O51" s="111"/>
      <c r="P51" s="92" t="n">
        <v>0</v>
      </c>
      <c r="Q51" s="56"/>
      <c r="R51" s="48"/>
      <c r="S51" s="98"/>
      <c r="T51" s="47"/>
      <c r="U51" s="33"/>
      <c r="V51" s="33"/>
      <c r="W51" s="33"/>
      <c r="X51" s="33"/>
      <c r="Y51" s="58" t="n">
        <f aca="false">F51*G51*2</f>
        <v>0</v>
      </c>
      <c r="Z51" s="58" t="str">
        <f aca="false">IF(X51="N",Y51,"0")</f>
        <v>0</v>
      </c>
      <c r="AA51" s="58" t="str">
        <f aca="false">IF(X51="P",Y51,"0")</f>
        <v>0</v>
      </c>
      <c r="AB51" s="96"/>
      <c r="AC51" s="59"/>
      <c r="AD51" s="50"/>
      <c r="AE51" s="50"/>
      <c r="AF51" s="50"/>
    </row>
    <row r="52" customFormat="false" ht="12" hidden="false" customHeight="true" outlineLevel="0" collapsed="false">
      <c r="A52" s="47"/>
      <c r="B52" s="48"/>
      <c r="C52" s="56"/>
      <c r="D52" s="90" t="s">
        <v>85</v>
      </c>
      <c r="E52" s="50" t="s">
        <v>51</v>
      </c>
      <c r="F52" s="50" t="n">
        <v>1</v>
      </c>
      <c r="G52" s="92" t="n">
        <v>0</v>
      </c>
      <c r="H52" s="33" t="s">
        <v>61</v>
      </c>
      <c r="I52" s="42"/>
      <c r="J52" s="33"/>
      <c r="K52" s="51"/>
      <c r="L52" s="87" t="s">
        <v>26</v>
      </c>
      <c r="M52" s="55"/>
      <c r="N52" s="33"/>
      <c r="O52" s="111"/>
      <c r="P52" s="92" t="n">
        <v>0</v>
      </c>
      <c r="Q52" s="56"/>
      <c r="R52" s="48"/>
      <c r="S52" s="98"/>
      <c r="T52" s="47"/>
      <c r="U52" s="33"/>
      <c r="V52" s="33"/>
      <c r="W52" s="33"/>
      <c r="X52" s="33"/>
      <c r="Y52" s="58" t="n">
        <f aca="false">F52*G52*2</f>
        <v>0</v>
      </c>
      <c r="Z52" s="58" t="str">
        <f aca="false">IF(X52="N",Y52,"0")</f>
        <v>0</v>
      </c>
      <c r="AA52" s="58" t="str">
        <f aca="false">IF(X52="P",Y52,"0")</f>
        <v>0</v>
      </c>
      <c r="AB52" s="96"/>
      <c r="AC52" s="59"/>
      <c r="AD52" s="50"/>
      <c r="AE52" s="50"/>
      <c r="AF52" s="50"/>
    </row>
    <row r="53" customFormat="false" ht="12" hidden="false" customHeight="true" outlineLevel="0" collapsed="false">
      <c r="A53" s="47" t="s">
        <v>54</v>
      </c>
      <c r="B53" s="48" t="n">
        <v>216</v>
      </c>
      <c r="C53" s="47" t="s">
        <v>55</v>
      </c>
      <c r="D53" s="90" t="s">
        <v>86</v>
      </c>
      <c r="E53" s="50" t="s">
        <v>51</v>
      </c>
      <c r="F53" s="50" t="n">
        <v>1</v>
      </c>
      <c r="G53" s="92" t="n">
        <v>13</v>
      </c>
      <c r="H53" s="33" t="s">
        <v>61</v>
      </c>
      <c r="I53" s="51" t="s">
        <v>56</v>
      </c>
      <c r="J53" s="33" t="s">
        <v>24</v>
      </c>
      <c r="K53" s="51" t="s">
        <v>57</v>
      </c>
      <c r="L53" s="87" t="s">
        <v>26</v>
      </c>
      <c r="M53" s="55" t="s">
        <v>104</v>
      </c>
      <c r="N53" s="33" t="s">
        <v>24</v>
      </c>
      <c r="O53" s="111" t="s">
        <v>105</v>
      </c>
      <c r="P53" s="92" t="n">
        <v>13</v>
      </c>
      <c r="Q53" s="56" t="s">
        <v>64</v>
      </c>
      <c r="R53" s="40" t="n">
        <v>210</v>
      </c>
      <c r="S53" s="57" t="s">
        <v>106</v>
      </c>
      <c r="T53" s="39" t="s">
        <v>107</v>
      </c>
      <c r="U53" s="33" t="s">
        <v>67</v>
      </c>
      <c r="V53" s="33" t="s">
        <v>67</v>
      </c>
      <c r="W53" s="33" t="s">
        <v>68</v>
      </c>
      <c r="X53" s="33" t="s">
        <v>71</v>
      </c>
      <c r="Y53" s="58" t="n">
        <f aca="false">F53*G53*2</f>
        <v>26</v>
      </c>
      <c r="Z53" s="58" t="str">
        <f aca="false">IF(X53="N",Y53,"0")</f>
        <v>0</v>
      </c>
      <c r="AA53" s="58" t="n">
        <f aca="false">IF(X53="P",Y53,"0")</f>
        <v>26</v>
      </c>
      <c r="AB53" s="96"/>
      <c r="AC53" s="95"/>
      <c r="AD53" s="95"/>
      <c r="AE53" s="95"/>
      <c r="AF53" s="95"/>
      <c r="AG53" s="95"/>
      <c r="AH53" s="95"/>
    </row>
    <row r="54" customFormat="false" ht="12" hidden="false" customHeight="true" outlineLevel="0" collapsed="false">
      <c r="A54" s="47" t="s">
        <v>54</v>
      </c>
      <c r="B54" s="48" t="n">
        <v>216</v>
      </c>
      <c r="C54" s="47" t="s">
        <v>55</v>
      </c>
      <c r="D54" s="90" t="s">
        <v>87</v>
      </c>
      <c r="E54" s="50" t="s">
        <v>51</v>
      </c>
      <c r="F54" s="50" t="n">
        <v>1</v>
      </c>
      <c r="G54" s="92" t="n">
        <v>13</v>
      </c>
      <c r="H54" s="33" t="s">
        <v>61</v>
      </c>
      <c r="I54" s="51" t="s">
        <v>56</v>
      </c>
      <c r="J54" s="33" t="s">
        <v>24</v>
      </c>
      <c r="K54" s="51" t="s">
        <v>57</v>
      </c>
      <c r="L54" s="87" t="s">
        <v>26</v>
      </c>
      <c r="M54" s="55" t="s">
        <v>104</v>
      </c>
      <c r="N54" s="33" t="s">
        <v>24</v>
      </c>
      <c r="O54" s="111" t="s">
        <v>105</v>
      </c>
      <c r="P54" s="92" t="n">
        <v>13</v>
      </c>
      <c r="Q54" s="56" t="s">
        <v>64</v>
      </c>
      <c r="R54" s="40" t="n">
        <v>210</v>
      </c>
      <c r="S54" s="57" t="s">
        <v>106</v>
      </c>
      <c r="T54" s="39" t="s">
        <v>107</v>
      </c>
      <c r="U54" s="33" t="s">
        <v>67</v>
      </c>
      <c r="V54" s="33" t="s">
        <v>67</v>
      </c>
      <c r="W54" s="33" t="s">
        <v>68</v>
      </c>
      <c r="X54" s="33" t="s">
        <v>71</v>
      </c>
      <c r="Y54" s="58" t="n">
        <f aca="false">F54*G54*2</f>
        <v>26</v>
      </c>
      <c r="Z54" s="58" t="str">
        <f aca="false">IF(X54="N",Y54,"0")</f>
        <v>0</v>
      </c>
      <c r="AA54" s="58" t="n">
        <f aca="false">IF(X54="P",Y54,"0")</f>
        <v>26</v>
      </c>
      <c r="AB54" s="96"/>
      <c r="AC54" s="95"/>
      <c r="AD54" s="95"/>
      <c r="AE54" s="95"/>
      <c r="AF54" s="95"/>
      <c r="AG54" s="95"/>
      <c r="AH54" s="95"/>
    </row>
    <row r="55" customFormat="false" ht="12" hidden="false" customHeight="true" outlineLevel="0" collapsed="false">
      <c r="A55" s="47" t="s">
        <v>54</v>
      </c>
      <c r="B55" s="48" t="n">
        <v>216</v>
      </c>
      <c r="C55" s="47" t="s">
        <v>55</v>
      </c>
      <c r="D55" s="90" t="s">
        <v>88</v>
      </c>
      <c r="E55" s="50" t="s">
        <v>51</v>
      </c>
      <c r="F55" s="50" t="n">
        <v>1</v>
      </c>
      <c r="G55" s="92" t="n">
        <v>13</v>
      </c>
      <c r="H55" s="33" t="s">
        <v>61</v>
      </c>
      <c r="I55" s="51" t="s">
        <v>56</v>
      </c>
      <c r="J55" s="33" t="s">
        <v>24</v>
      </c>
      <c r="K55" s="51" t="s">
        <v>57</v>
      </c>
      <c r="L55" s="87" t="s">
        <v>26</v>
      </c>
      <c r="M55" s="55" t="s">
        <v>104</v>
      </c>
      <c r="N55" s="33" t="s">
        <v>24</v>
      </c>
      <c r="O55" s="111" t="s">
        <v>105</v>
      </c>
      <c r="P55" s="92" t="n">
        <v>13</v>
      </c>
      <c r="Q55" s="56" t="s">
        <v>64</v>
      </c>
      <c r="R55" s="40" t="n">
        <v>210</v>
      </c>
      <c r="S55" s="57" t="s">
        <v>106</v>
      </c>
      <c r="T55" s="39" t="s">
        <v>107</v>
      </c>
      <c r="U55" s="33" t="s">
        <v>67</v>
      </c>
      <c r="V55" s="33" t="s">
        <v>67</v>
      </c>
      <c r="W55" s="33" t="s">
        <v>68</v>
      </c>
      <c r="X55" s="33" t="s">
        <v>71</v>
      </c>
      <c r="Y55" s="58" t="n">
        <f aca="false">F55*G55*2</f>
        <v>26</v>
      </c>
      <c r="Z55" s="58" t="str">
        <f aca="false">IF(X55="N",Y55,"0")</f>
        <v>0</v>
      </c>
      <c r="AA55" s="58" t="n">
        <f aca="false">IF(X55="P",Y55,"0")</f>
        <v>26</v>
      </c>
      <c r="AB55" s="96"/>
      <c r="AC55" s="95"/>
      <c r="AD55" s="95"/>
      <c r="AE55" s="95"/>
      <c r="AF55" s="95"/>
      <c r="AG55" s="95"/>
      <c r="AH55" s="95"/>
    </row>
    <row r="56" customFormat="false" ht="12" hidden="false" customHeight="true" outlineLevel="0" collapsed="false">
      <c r="A56" s="47" t="s">
        <v>54</v>
      </c>
      <c r="B56" s="48" t="n">
        <v>216</v>
      </c>
      <c r="C56" s="47" t="s">
        <v>55</v>
      </c>
      <c r="D56" s="90" t="s">
        <v>89</v>
      </c>
      <c r="E56" s="50" t="s">
        <v>51</v>
      </c>
      <c r="F56" s="50" t="n">
        <v>1</v>
      </c>
      <c r="G56" s="92" t="n">
        <v>13</v>
      </c>
      <c r="H56" s="33" t="s">
        <v>61</v>
      </c>
      <c r="I56" s="51" t="s">
        <v>56</v>
      </c>
      <c r="J56" s="33" t="s">
        <v>24</v>
      </c>
      <c r="K56" s="51" t="s">
        <v>57</v>
      </c>
      <c r="L56" s="87" t="s">
        <v>26</v>
      </c>
      <c r="M56" s="55" t="s">
        <v>104</v>
      </c>
      <c r="N56" s="33" t="s">
        <v>24</v>
      </c>
      <c r="O56" s="111" t="s">
        <v>105</v>
      </c>
      <c r="P56" s="92" t="n">
        <v>13</v>
      </c>
      <c r="Q56" s="56" t="s">
        <v>64</v>
      </c>
      <c r="R56" s="40" t="n">
        <v>210</v>
      </c>
      <c r="S56" s="57" t="s">
        <v>106</v>
      </c>
      <c r="T56" s="39" t="s">
        <v>107</v>
      </c>
      <c r="U56" s="33" t="s">
        <v>67</v>
      </c>
      <c r="V56" s="33" t="s">
        <v>67</v>
      </c>
      <c r="W56" s="33" t="s">
        <v>68</v>
      </c>
      <c r="X56" s="33" t="s">
        <v>71</v>
      </c>
      <c r="Y56" s="58" t="n">
        <f aca="false">F56*G56*2</f>
        <v>26</v>
      </c>
      <c r="Z56" s="58" t="str">
        <f aca="false">IF(X56="N",Y56,"0")</f>
        <v>0</v>
      </c>
      <c r="AA56" s="58" t="n">
        <f aca="false">IF(X56="P",Y56,"0")</f>
        <v>26</v>
      </c>
      <c r="AB56" s="95"/>
      <c r="AC56" s="95"/>
      <c r="AD56" s="95"/>
      <c r="AE56" s="95"/>
      <c r="AF56" s="95"/>
      <c r="AG56" s="95"/>
      <c r="AH56" s="95"/>
    </row>
    <row r="57" customFormat="false" ht="12" hidden="false" customHeight="true" outlineLevel="0" collapsed="false">
      <c r="A57" s="47" t="s">
        <v>54</v>
      </c>
      <c r="B57" s="48" t="n">
        <v>216</v>
      </c>
      <c r="C57" s="47" t="s">
        <v>55</v>
      </c>
      <c r="D57" s="90" t="s">
        <v>90</v>
      </c>
      <c r="E57" s="50" t="s">
        <v>51</v>
      </c>
      <c r="F57" s="50" t="n">
        <v>1</v>
      </c>
      <c r="G57" s="92" t="n">
        <v>12</v>
      </c>
      <c r="H57" s="33" t="s">
        <v>61</v>
      </c>
      <c r="I57" s="51" t="s">
        <v>56</v>
      </c>
      <c r="J57" s="33" t="s">
        <v>24</v>
      </c>
      <c r="K57" s="51" t="s">
        <v>57</v>
      </c>
      <c r="L57" s="87" t="s">
        <v>26</v>
      </c>
      <c r="M57" s="55" t="s">
        <v>104</v>
      </c>
      <c r="N57" s="33" t="s">
        <v>24</v>
      </c>
      <c r="O57" s="111" t="s">
        <v>105</v>
      </c>
      <c r="P57" s="92" t="n">
        <v>12</v>
      </c>
      <c r="Q57" s="56" t="s">
        <v>64</v>
      </c>
      <c r="R57" s="40" t="n">
        <v>210</v>
      </c>
      <c r="S57" s="57" t="s">
        <v>106</v>
      </c>
      <c r="T57" s="39" t="s">
        <v>107</v>
      </c>
      <c r="U57" s="33" t="s">
        <v>67</v>
      </c>
      <c r="V57" s="33" t="s">
        <v>67</v>
      </c>
      <c r="W57" s="33" t="s">
        <v>68</v>
      </c>
      <c r="X57" s="33" t="s">
        <v>71</v>
      </c>
      <c r="Y57" s="58" t="n">
        <f aca="false">F57*G57*2</f>
        <v>24</v>
      </c>
      <c r="Z57" s="58" t="str">
        <f aca="false">IF(X57="N",Y57,"0")</f>
        <v>0</v>
      </c>
      <c r="AA57" s="58" t="n">
        <f aca="false">IF(X57="P",Y57,"0")</f>
        <v>24</v>
      </c>
      <c r="AB57" s="95"/>
      <c r="AC57" s="95"/>
      <c r="AD57" s="95"/>
      <c r="AE57" s="95"/>
      <c r="AF57" s="95"/>
      <c r="AG57" s="95"/>
      <c r="AH57" s="95"/>
    </row>
    <row r="58" customFormat="false" ht="12" hidden="false" customHeight="true" outlineLevel="0" collapsed="false">
      <c r="A58" s="47" t="s">
        <v>54</v>
      </c>
      <c r="B58" s="48" t="n">
        <v>216</v>
      </c>
      <c r="C58" s="47" t="s">
        <v>55</v>
      </c>
      <c r="D58" s="90" t="s">
        <v>91</v>
      </c>
      <c r="E58" s="50" t="s">
        <v>51</v>
      </c>
      <c r="F58" s="50" t="n">
        <v>1</v>
      </c>
      <c r="G58" s="92" t="n">
        <v>12</v>
      </c>
      <c r="H58" s="33" t="s">
        <v>61</v>
      </c>
      <c r="I58" s="51" t="s">
        <v>56</v>
      </c>
      <c r="J58" s="33" t="s">
        <v>24</v>
      </c>
      <c r="K58" s="51" t="s">
        <v>57</v>
      </c>
      <c r="L58" s="87" t="s">
        <v>26</v>
      </c>
      <c r="M58" s="55" t="s">
        <v>104</v>
      </c>
      <c r="N58" s="33" t="s">
        <v>24</v>
      </c>
      <c r="O58" s="111" t="s">
        <v>105</v>
      </c>
      <c r="P58" s="92" t="n">
        <v>12</v>
      </c>
      <c r="Q58" s="56" t="s">
        <v>64</v>
      </c>
      <c r="R58" s="40" t="n">
        <v>210</v>
      </c>
      <c r="S58" s="57" t="s">
        <v>106</v>
      </c>
      <c r="T58" s="39" t="s">
        <v>107</v>
      </c>
      <c r="U58" s="33" t="s">
        <v>67</v>
      </c>
      <c r="V58" s="33" t="s">
        <v>67</v>
      </c>
      <c r="W58" s="33" t="s">
        <v>68</v>
      </c>
      <c r="X58" s="33" t="s">
        <v>71</v>
      </c>
      <c r="Y58" s="58" t="n">
        <f aca="false">F58*G58*2</f>
        <v>24</v>
      </c>
      <c r="Z58" s="58" t="str">
        <f aca="false">IF(X58="N",Y58,"0")</f>
        <v>0</v>
      </c>
      <c r="AA58" s="58" t="n">
        <f aca="false">IF(X58="P",Y58,"0")</f>
        <v>24</v>
      </c>
      <c r="AB58" s="95"/>
      <c r="AC58" s="95"/>
      <c r="AD58" s="95"/>
      <c r="AE58" s="95"/>
      <c r="AF58" s="95"/>
      <c r="AG58" s="95"/>
      <c r="AH58" s="95"/>
    </row>
    <row r="59" customFormat="false" ht="12" hidden="false" customHeight="true" outlineLevel="0" collapsed="false">
      <c r="A59" s="47" t="s">
        <v>54</v>
      </c>
      <c r="B59" s="48" t="n">
        <v>216</v>
      </c>
      <c r="C59" s="47" t="s">
        <v>55</v>
      </c>
      <c r="D59" s="90" t="s">
        <v>92</v>
      </c>
      <c r="E59" s="50" t="s">
        <v>51</v>
      </c>
      <c r="F59" s="50" t="n">
        <v>1</v>
      </c>
      <c r="G59" s="92" t="n">
        <v>12</v>
      </c>
      <c r="H59" s="33" t="s">
        <v>61</v>
      </c>
      <c r="I59" s="51" t="s">
        <v>56</v>
      </c>
      <c r="J59" s="33" t="s">
        <v>24</v>
      </c>
      <c r="K59" s="51" t="s">
        <v>57</v>
      </c>
      <c r="L59" s="87" t="s">
        <v>26</v>
      </c>
      <c r="M59" s="55" t="s">
        <v>104</v>
      </c>
      <c r="N59" s="33" t="s">
        <v>24</v>
      </c>
      <c r="O59" s="111" t="s">
        <v>105</v>
      </c>
      <c r="P59" s="92" t="n">
        <v>12</v>
      </c>
      <c r="Q59" s="56" t="s">
        <v>64</v>
      </c>
      <c r="R59" s="40" t="n">
        <v>210</v>
      </c>
      <c r="S59" s="57" t="s">
        <v>106</v>
      </c>
      <c r="T59" s="39" t="s">
        <v>107</v>
      </c>
      <c r="U59" s="33" t="s">
        <v>67</v>
      </c>
      <c r="V59" s="33" t="s">
        <v>67</v>
      </c>
      <c r="W59" s="33" t="s">
        <v>68</v>
      </c>
      <c r="X59" s="33" t="s">
        <v>71</v>
      </c>
      <c r="Y59" s="58" t="n">
        <f aca="false">F59*G59*2</f>
        <v>24</v>
      </c>
      <c r="Z59" s="58" t="str">
        <f aca="false">IF(X59="N",Y59,"0")</f>
        <v>0</v>
      </c>
      <c r="AA59" s="58" t="n">
        <f aca="false">IF(X59="P",Y59,"0")</f>
        <v>24</v>
      </c>
      <c r="AB59" s="95"/>
      <c r="AC59" s="95"/>
      <c r="AD59" s="95"/>
      <c r="AE59" s="95"/>
      <c r="AF59" s="95"/>
      <c r="AG59" s="95"/>
      <c r="AH59" s="95"/>
    </row>
    <row r="60" customFormat="false" ht="12" hidden="false" customHeight="true" outlineLevel="0" collapsed="false">
      <c r="A60" s="47" t="s">
        <v>54</v>
      </c>
      <c r="B60" s="48" t="n">
        <v>216</v>
      </c>
      <c r="C60" s="47" t="s">
        <v>55</v>
      </c>
      <c r="D60" s="90" t="s">
        <v>93</v>
      </c>
      <c r="E60" s="50" t="s">
        <v>51</v>
      </c>
      <c r="F60" s="50" t="n">
        <v>1</v>
      </c>
      <c r="G60" s="92" t="n">
        <v>12</v>
      </c>
      <c r="H60" s="33" t="s">
        <v>61</v>
      </c>
      <c r="I60" s="51" t="s">
        <v>56</v>
      </c>
      <c r="J60" s="33" t="s">
        <v>24</v>
      </c>
      <c r="K60" s="51" t="s">
        <v>57</v>
      </c>
      <c r="L60" s="87" t="s">
        <v>26</v>
      </c>
      <c r="M60" s="55" t="s">
        <v>104</v>
      </c>
      <c r="N60" s="33" t="s">
        <v>24</v>
      </c>
      <c r="O60" s="111" t="s">
        <v>105</v>
      </c>
      <c r="P60" s="92" t="n">
        <v>12</v>
      </c>
      <c r="Q60" s="56" t="s">
        <v>64</v>
      </c>
      <c r="R60" s="40" t="n">
        <v>210</v>
      </c>
      <c r="S60" s="57" t="s">
        <v>106</v>
      </c>
      <c r="T60" s="39" t="s">
        <v>107</v>
      </c>
      <c r="U60" s="33" t="s">
        <v>67</v>
      </c>
      <c r="V60" s="33" t="s">
        <v>67</v>
      </c>
      <c r="W60" s="33" t="s">
        <v>68</v>
      </c>
      <c r="X60" s="33" t="s">
        <v>71</v>
      </c>
      <c r="Y60" s="58" t="n">
        <f aca="false">F60*G60*2</f>
        <v>24</v>
      </c>
      <c r="Z60" s="58" t="str">
        <f aca="false">IF(X60="N",Y60,"0")</f>
        <v>0</v>
      </c>
      <c r="AA60" s="58" t="n">
        <f aca="false">IF(X60="P",Y60,"0")</f>
        <v>24</v>
      </c>
      <c r="AB60" s="95"/>
      <c r="AC60" s="95"/>
      <c r="AD60" s="95"/>
      <c r="AE60" s="95"/>
      <c r="AF60" s="95"/>
      <c r="AG60" s="95"/>
      <c r="AH60" s="95"/>
    </row>
    <row r="61" customFormat="false" ht="12" hidden="false" customHeight="true" outlineLevel="0" collapsed="false">
      <c r="A61" s="47" t="s">
        <v>54</v>
      </c>
      <c r="B61" s="48" t="n">
        <v>216</v>
      </c>
      <c r="C61" s="47" t="s">
        <v>55</v>
      </c>
      <c r="D61" s="90" t="s">
        <v>94</v>
      </c>
      <c r="E61" s="50" t="s">
        <v>51</v>
      </c>
      <c r="F61" s="50" t="n">
        <v>1</v>
      </c>
      <c r="G61" s="92" t="n">
        <v>12</v>
      </c>
      <c r="H61" s="33" t="s">
        <v>61</v>
      </c>
      <c r="I61" s="51" t="s">
        <v>56</v>
      </c>
      <c r="J61" s="33" t="s">
        <v>24</v>
      </c>
      <c r="K61" s="51" t="s">
        <v>57</v>
      </c>
      <c r="L61" s="87" t="s">
        <v>26</v>
      </c>
      <c r="M61" s="55" t="s">
        <v>104</v>
      </c>
      <c r="N61" s="33" t="s">
        <v>24</v>
      </c>
      <c r="O61" s="111" t="s">
        <v>105</v>
      </c>
      <c r="P61" s="92" t="n">
        <v>12</v>
      </c>
      <c r="Q61" s="56" t="s">
        <v>64</v>
      </c>
      <c r="R61" s="40" t="n">
        <v>210</v>
      </c>
      <c r="S61" s="57" t="s">
        <v>106</v>
      </c>
      <c r="T61" s="39" t="s">
        <v>107</v>
      </c>
      <c r="U61" s="33" t="s">
        <v>67</v>
      </c>
      <c r="V61" s="33" t="s">
        <v>67</v>
      </c>
      <c r="W61" s="33" t="s">
        <v>68</v>
      </c>
      <c r="X61" s="33" t="s">
        <v>71</v>
      </c>
      <c r="Y61" s="58" t="n">
        <f aca="false">F61*G61*2</f>
        <v>24</v>
      </c>
      <c r="Z61" s="58" t="str">
        <f aca="false">IF(X61="N",Y61,"0")</f>
        <v>0</v>
      </c>
      <c r="AA61" s="58" t="n">
        <f aca="false">IF(X61="P",Y61,"0")</f>
        <v>24</v>
      </c>
      <c r="AB61" s="95"/>
      <c r="AC61" s="95"/>
      <c r="AD61" s="95"/>
      <c r="AE61" s="95"/>
      <c r="AF61" s="95"/>
      <c r="AG61" s="95"/>
      <c r="AH61" s="95"/>
    </row>
    <row r="62" customFormat="false" ht="12" hidden="false" customHeight="true" outlineLevel="0" collapsed="false">
      <c r="A62" s="47" t="s">
        <v>54</v>
      </c>
      <c r="B62" s="48" t="n">
        <v>216</v>
      </c>
      <c r="C62" s="47" t="s">
        <v>55</v>
      </c>
      <c r="D62" s="90" t="s">
        <v>95</v>
      </c>
      <c r="E62" s="50" t="s">
        <v>51</v>
      </c>
      <c r="F62" s="50" t="n">
        <v>1</v>
      </c>
      <c r="G62" s="92" t="n">
        <v>12</v>
      </c>
      <c r="H62" s="33" t="s">
        <v>61</v>
      </c>
      <c r="I62" s="51" t="s">
        <v>56</v>
      </c>
      <c r="J62" s="33" t="s">
        <v>24</v>
      </c>
      <c r="K62" s="51" t="s">
        <v>57</v>
      </c>
      <c r="L62" s="87" t="s">
        <v>26</v>
      </c>
      <c r="M62" s="55" t="s">
        <v>104</v>
      </c>
      <c r="N62" s="33" t="s">
        <v>24</v>
      </c>
      <c r="O62" s="111" t="s">
        <v>105</v>
      </c>
      <c r="P62" s="92" t="n">
        <v>12</v>
      </c>
      <c r="Q62" s="56" t="s">
        <v>64</v>
      </c>
      <c r="R62" s="40" t="n">
        <v>210</v>
      </c>
      <c r="S62" s="57" t="s">
        <v>106</v>
      </c>
      <c r="T62" s="39" t="s">
        <v>107</v>
      </c>
      <c r="U62" s="33" t="s">
        <v>67</v>
      </c>
      <c r="V62" s="33" t="s">
        <v>67</v>
      </c>
      <c r="W62" s="33" t="s">
        <v>68</v>
      </c>
      <c r="X62" s="33" t="s">
        <v>71</v>
      </c>
      <c r="Y62" s="58" t="n">
        <f aca="false">F62*G62*2</f>
        <v>24</v>
      </c>
      <c r="Z62" s="58" t="str">
        <f aca="false">IF(X62="N",Y62,"0")</f>
        <v>0</v>
      </c>
      <c r="AA62" s="58" t="n">
        <f aca="false">IF(X62="P",Y62,"0")</f>
        <v>24</v>
      </c>
      <c r="AB62" s="95"/>
      <c r="AC62" s="95"/>
      <c r="AD62" s="95"/>
      <c r="AE62" s="95"/>
      <c r="AF62" s="95"/>
      <c r="AG62" s="95"/>
      <c r="AH62" s="95"/>
    </row>
    <row r="63" customFormat="false" ht="12" hidden="false" customHeight="true" outlineLevel="0" collapsed="false">
      <c r="A63" s="47" t="s">
        <v>54</v>
      </c>
      <c r="B63" s="48" t="n">
        <v>216</v>
      </c>
      <c r="C63" s="47" t="s">
        <v>55</v>
      </c>
      <c r="D63" s="90" t="s">
        <v>96</v>
      </c>
      <c r="E63" s="50" t="s">
        <v>51</v>
      </c>
      <c r="F63" s="50" t="n">
        <v>1</v>
      </c>
      <c r="G63" s="92" t="n">
        <v>12</v>
      </c>
      <c r="H63" s="33" t="s">
        <v>61</v>
      </c>
      <c r="I63" s="51" t="s">
        <v>56</v>
      </c>
      <c r="J63" s="33" t="s">
        <v>24</v>
      </c>
      <c r="K63" s="51" t="s">
        <v>57</v>
      </c>
      <c r="L63" s="87" t="s">
        <v>26</v>
      </c>
      <c r="M63" s="55" t="s">
        <v>104</v>
      </c>
      <c r="N63" s="33" t="s">
        <v>24</v>
      </c>
      <c r="O63" s="111" t="s">
        <v>105</v>
      </c>
      <c r="P63" s="92" t="n">
        <v>12</v>
      </c>
      <c r="Q63" s="56" t="s">
        <v>64</v>
      </c>
      <c r="R63" s="40" t="n">
        <v>210</v>
      </c>
      <c r="S63" s="57" t="s">
        <v>106</v>
      </c>
      <c r="T63" s="39" t="s">
        <v>107</v>
      </c>
      <c r="U63" s="33" t="s">
        <v>67</v>
      </c>
      <c r="V63" s="33" t="s">
        <v>67</v>
      </c>
      <c r="W63" s="33" t="s">
        <v>68</v>
      </c>
      <c r="X63" s="33" t="s">
        <v>71</v>
      </c>
      <c r="Y63" s="58" t="n">
        <f aca="false">F63*G63*2</f>
        <v>24</v>
      </c>
      <c r="Z63" s="58" t="str">
        <f aca="false">IF(X63="N",Y63,"0")</f>
        <v>0</v>
      </c>
      <c r="AA63" s="58" t="n">
        <f aca="false">IF(X63="P",Y63,"0")</f>
        <v>24</v>
      </c>
      <c r="AB63" s="95"/>
      <c r="AC63" s="95"/>
      <c r="AD63" s="95"/>
      <c r="AE63" s="95"/>
      <c r="AF63" s="95"/>
      <c r="AG63" s="95"/>
      <c r="AH63" s="95"/>
    </row>
    <row r="64" customFormat="false" ht="12" hidden="false" customHeight="true" outlineLevel="0" collapsed="false">
      <c r="A64" s="47" t="s">
        <v>54</v>
      </c>
      <c r="B64" s="48" t="n">
        <v>216</v>
      </c>
      <c r="C64" s="47" t="s">
        <v>55</v>
      </c>
      <c r="D64" s="90" t="s">
        <v>97</v>
      </c>
      <c r="E64" s="50" t="s">
        <v>51</v>
      </c>
      <c r="F64" s="50" t="n">
        <v>1</v>
      </c>
      <c r="G64" s="92" t="n">
        <v>12</v>
      </c>
      <c r="H64" s="33" t="s">
        <v>61</v>
      </c>
      <c r="I64" s="51" t="s">
        <v>56</v>
      </c>
      <c r="J64" s="33" t="s">
        <v>24</v>
      </c>
      <c r="K64" s="51" t="s">
        <v>57</v>
      </c>
      <c r="L64" s="87" t="s">
        <v>26</v>
      </c>
      <c r="M64" s="55" t="s">
        <v>104</v>
      </c>
      <c r="N64" s="33" t="s">
        <v>24</v>
      </c>
      <c r="O64" s="111" t="s">
        <v>105</v>
      </c>
      <c r="P64" s="92" t="n">
        <v>12</v>
      </c>
      <c r="Q64" s="56" t="s">
        <v>64</v>
      </c>
      <c r="R64" s="40" t="n">
        <v>210</v>
      </c>
      <c r="S64" s="57" t="s">
        <v>106</v>
      </c>
      <c r="T64" s="39" t="s">
        <v>107</v>
      </c>
      <c r="U64" s="33" t="s">
        <v>67</v>
      </c>
      <c r="V64" s="33" t="s">
        <v>67</v>
      </c>
      <c r="W64" s="33" t="s">
        <v>68</v>
      </c>
      <c r="X64" s="33" t="s">
        <v>71</v>
      </c>
      <c r="Y64" s="58" t="n">
        <f aca="false">F64*G64*2</f>
        <v>24</v>
      </c>
      <c r="Z64" s="58" t="str">
        <f aca="false">IF(X64="N",Y64,"0")</f>
        <v>0</v>
      </c>
      <c r="AA64" s="58" t="n">
        <f aca="false">IF(X64="P",Y64,"0")</f>
        <v>24</v>
      </c>
      <c r="AB64" s="95"/>
      <c r="AC64" s="95"/>
      <c r="AD64" s="95"/>
      <c r="AE64" s="95"/>
      <c r="AF64" s="95"/>
      <c r="AG64" s="95"/>
      <c r="AH64" s="95"/>
    </row>
    <row r="65" customFormat="false" ht="12" hidden="false" customHeight="true" outlineLevel="0" collapsed="false">
      <c r="A65" s="47" t="s">
        <v>54</v>
      </c>
      <c r="B65" s="48" t="n">
        <v>216</v>
      </c>
      <c r="C65" s="47" t="s">
        <v>55</v>
      </c>
      <c r="D65" s="90" t="s">
        <v>98</v>
      </c>
      <c r="E65" s="50" t="s">
        <v>51</v>
      </c>
      <c r="F65" s="50" t="n">
        <v>1</v>
      </c>
      <c r="G65" s="92" t="n">
        <v>12</v>
      </c>
      <c r="H65" s="33" t="s">
        <v>61</v>
      </c>
      <c r="I65" s="51" t="s">
        <v>56</v>
      </c>
      <c r="J65" s="33" t="s">
        <v>24</v>
      </c>
      <c r="K65" s="51" t="s">
        <v>57</v>
      </c>
      <c r="L65" s="87" t="s">
        <v>26</v>
      </c>
      <c r="M65" s="55" t="s">
        <v>104</v>
      </c>
      <c r="N65" s="33" t="s">
        <v>24</v>
      </c>
      <c r="O65" s="111" t="s">
        <v>105</v>
      </c>
      <c r="P65" s="92" t="n">
        <v>12</v>
      </c>
      <c r="Q65" s="56" t="s">
        <v>64</v>
      </c>
      <c r="R65" s="40" t="n">
        <v>210</v>
      </c>
      <c r="S65" s="57" t="s">
        <v>106</v>
      </c>
      <c r="T65" s="39" t="s">
        <v>107</v>
      </c>
      <c r="U65" s="33" t="s">
        <v>67</v>
      </c>
      <c r="V65" s="33" t="s">
        <v>67</v>
      </c>
      <c r="W65" s="33" t="s">
        <v>68</v>
      </c>
      <c r="X65" s="33" t="s">
        <v>71</v>
      </c>
      <c r="Y65" s="58" t="n">
        <f aca="false">F65*G65*2</f>
        <v>24</v>
      </c>
      <c r="Z65" s="58" t="str">
        <f aca="false">IF(X65="N",Y65,"0")</f>
        <v>0</v>
      </c>
      <c r="AA65" s="58" t="n">
        <f aca="false">IF(X65="P",Y65,"0")</f>
        <v>24</v>
      </c>
      <c r="AB65" s="95"/>
      <c r="AC65" s="95"/>
      <c r="AD65" s="95"/>
      <c r="AE65" s="95"/>
      <c r="AF65" s="95"/>
      <c r="AG65" s="95"/>
      <c r="AH65" s="95"/>
    </row>
    <row r="66" customFormat="false" ht="12" hidden="false" customHeight="true" outlineLevel="0" collapsed="false">
      <c r="A66" s="47" t="s">
        <v>54</v>
      </c>
      <c r="B66" s="48" t="n">
        <v>216</v>
      </c>
      <c r="C66" s="47" t="s">
        <v>55</v>
      </c>
      <c r="D66" s="90" t="s">
        <v>99</v>
      </c>
      <c r="E66" s="50" t="s">
        <v>51</v>
      </c>
      <c r="F66" s="50" t="n">
        <v>1</v>
      </c>
      <c r="G66" s="92" t="n">
        <v>12</v>
      </c>
      <c r="H66" s="33" t="s">
        <v>61</v>
      </c>
      <c r="I66" s="51" t="s">
        <v>56</v>
      </c>
      <c r="J66" s="33" t="s">
        <v>24</v>
      </c>
      <c r="K66" s="51" t="s">
        <v>57</v>
      </c>
      <c r="L66" s="87" t="s">
        <v>26</v>
      </c>
      <c r="M66" s="55" t="s">
        <v>104</v>
      </c>
      <c r="N66" s="33" t="s">
        <v>24</v>
      </c>
      <c r="O66" s="111" t="s">
        <v>105</v>
      </c>
      <c r="P66" s="92" t="n">
        <v>12</v>
      </c>
      <c r="Q66" s="56" t="s">
        <v>64</v>
      </c>
      <c r="R66" s="40" t="n">
        <v>210</v>
      </c>
      <c r="S66" s="57" t="s">
        <v>106</v>
      </c>
      <c r="T66" s="39" t="s">
        <v>107</v>
      </c>
      <c r="U66" s="33" t="s">
        <v>67</v>
      </c>
      <c r="V66" s="33" t="s">
        <v>67</v>
      </c>
      <c r="W66" s="33" t="s">
        <v>68</v>
      </c>
      <c r="X66" s="33" t="s">
        <v>71</v>
      </c>
      <c r="Y66" s="58" t="n">
        <f aca="false">F66*G66*2</f>
        <v>24</v>
      </c>
      <c r="Z66" s="58" t="str">
        <f aca="false">IF(X66="N",Y66,"0")</f>
        <v>0</v>
      </c>
      <c r="AA66" s="58" t="n">
        <f aca="false">IF(X66="P",Y66,"0")</f>
        <v>24</v>
      </c>
      <c r="AB66" s="95"/>
      <c r="AC66" s="95"/>
      <c r="AD66" s="95"/>
      <c r="AE66" s="95"/>
      <c r="AF66" s="95"/>
      <c r="AG66" s="95"/>
      <c r="AH66" s="95"/>
    </row>
    <row r="67" customFormat="false" ht="12" hidden="false" customHeight="true" outlineLevel="0" collapsed="false">
      <c r="A67" s="47" t="s">
        <v>54</v>
      </c>
      <c r="B67" s="48" t="n">
        <v>216</v>
      </c>
      <c r="C67" s="47" t="s">
        <v>55</v>
      </c>
      <c r="D67" s="90" t="s">
        <v>100</v>
      </c>
      <c r="E67" s="50" t="s">
        <v>51</v>
      </c>
      <c r="F67" s="50" t="n">
        <v>1</v>
      </c>
      <c r="G67" s="92" t="n">
        <v>12</v>
      </c>
      <c r="H67" s="33" t="s">
        <v>61</v>
      </c>
      <c r="I67" s="51" t="s">
        <v>56</v>
      </c>
      <c r="J67" s="33" t="s">
        <v>24</v>
      </c>
      <c r="K67" s="51" t="s">
        <v>57</v>
      </c>
      <c r="L67" s="87" t="s">
        <v>26</v>
      </c>
      <c r="M67" s="55" t="s">
        <v>104</v>
      </c>
      <c r="N67" s="33" t="s">
        <v>24</v>
      </c>
      <c r="O67" s="111" t="s">
        <v>105</v>
      </c>
      <c r="P67" s="92" t="n">
        <v>12</v>
      </c>
      <c r="Q67" s="56" t="s">
        <v>64</v>
      </c>
      <c r="R67" s="40" t="n">
        <v>210</v>
      </c>
      <c r="S67" s="57" t="s">
        <v>106</v>
      </c>
      <c r="T67" s="39" t="s">
        <v>107</v>
      </c>
      <c r="U67" s="33" t="s">
        <v>67</v>
      </c>
      <c r="V67" s="33" t="s">
        <v>67</v>
      </c>
      <c r="W67" s="33" t="s">
        <v>68</v>
      </c>
      <c r="X67" s="33" t="s">
        <v>71</v>
      </c>
      <c r="Y67" s="58" t="n">
        <f aca="false">F67*G67*2</f>
        <v>24</v>
      </c>
      <c r="Z67" s="58" t="str">
        <f aca="false">IF(X67="N",Y67,"0")</f>
        <v>0</v>
      </c>
      <c r="AA67" s="58" t="n">
        <f aca="false">IF(X67="P",Y67,"0")</f>
        <v>24</v>
      </c>
      <c r="AB67" s="95"/>
      <c r="AC67" s="95"/>
      <c r="AD67" s="95"/>
      <c r="AE67" s="95"/>
      <c r="AF67" s="95"/>
      <c r="AG67" s="95"/>
      <c r="AH67" s="95"/>
    </row>
    <row r="68" customFormat="false" ht="12" hidden="false" customHeight="true" outlineLevel="0" collapsed="false">
      <c r="A68" s="47" t="s">
        <v>54</v>
      </c>
      <c r="B68" s="48" t="n">
        <v>216</v>
      </c>
      <c r="C68" s="47" t="s">
        <v>55</v>
      </c>
      <c r="D68" s="90" t="s">
        <v>101</v>
      </c>
      <c r="E68" s="50" t="s">
        <v>51</v>
      </c>
      <c r="F68" s="50" t="n">
        <v>1</v>
      </c>
      <c r="G68" s="92" t="n">
        <v>12</v>
      </c>
      <c r="H68" s="33" t="s">
        <v>61</v>
      </c>
      <c r="I68" s="51" t="s">
        <v>56</v>
      </c>
      <c r="J68" s="33" t="s">
        <v>24</v>
      </c>
      <c r="K68" s="51" t="s">
        <v>57</v>
      </c>
      <c r="L68" s="87" t="s">
        <v>26</v>
      </c>
      <c r="M68" s="55" t="s">
        <v>104</v>
      </c>
      <c r="N68" s="33" t="s">
        <v>24</v>
      </c>
      <c r="O68" s="111" t="s">
        <v>105</v>
      </c>
      <c r="P68" s="92" t="n">
        <v>12</v>
      </c>
      <c r="Q68" s="56" t="s">
        <v>64</v>
      </c>
      <c r="R68" s="40" t="n">
        <v>210</v>
      </c>
      <c r="S68" s="57" t="s">
        <v>106</v>
      </c>
      <c r="T68" s="39" t="s">
        <v>107</v>
      </c>
      <c r="U68" s="33" t="s">
        <v>67</v>
      </c>
      <c r="V68" s="33" t="s">
        <v>67</v>
      </c>
      <c r="W68" s="33" t="s">
        <v>68</v>
      </c>
      <c r="X68" s="33" t="s">
        <v>71</v>
      </c>
      <c r="Y68" s="58" t="n">
        <f aca="false">F68*G68*2</f>
        <v>24</v>
      </c>
      <c r="Z68" s="58" t="str">
        <f aca="false">IF(X68="N",Y68,"0")</f>
        <v>0</v>
      </c>
      <c r="AA68" s="58" t="n">
        <f aca="false">IF(X68="P",Y68,"0")</f>
        <v>24</v>
      </c>
      <c r="AB68" s="95"/>
      <c r="AC68" s="95"/>
      <c r="AD68" s="95"/>
      <c r="AE68" s="95"/>
      <c r="AF68" s="95"/>
      <c r="AG68" s="95"/>
      <c r="AH68" s="95"/>
    </row>
    <row r="69" customFormat="false" ht="12" hidden="false" customHeight="true" outlineLevel="0" collapsed="false">
      <c r="A69" s="47"/>
      <c r="B69" s="48"/>
      <c r="C69" s="56"/>
      <c r="D69" s="90" t="s">
        <v>102</v>
      </c>
      <c r="E69" s="50" t="s">
        <v>51</v>
      </c>
      <c r="F69" s="50" t="n">
        <v>1</v>
      </c>
      <c r="G69" s="92" t="n">
        <v>0</v>
      </c>
      <c r="H69" s="33" t="s">
        <v>61</v>
      </c>
      <c r="I69" s="42"/>
      <c r="J69" s="33"/>
      <c r="K69" s="51"/>
      <c r="L69" s="87" t="s">
        <v>26</v>
      </c>
      <c r="M69" s="55"/>
      <c r="N69" s="33"/>
      <c r="O69" s="111"/>
      <c r="P69" s="92" t="n">
        <v>0</v>
      </c>
      <c r="Q69" s="56"/>
      <c r="R69" s="48"/>
      <c r="S69" s="98"/>
      <c r="T69" s="47"/>
      <c r="U69" s="33"/>
      <c r="V69" s="33"/>
      <c r="W69" s="33"/>
      <c r="X69" s="33"/>
      <c r="Y69" s="58" t="n">
        <f aca="false">F69*G69*2</f>
        <v>0</v>
      </c>
      <c r="Z69" s="58" t="str">
        <f aca="false">IF(X69="N",Y69,"0")</f>
        <v>0</v>
      </c>
      <c r="AA69" s="58" t="str">
        <f aca="false">IF(X69="P",Y69,"0")</f>
        <v>0</v>
      </c>
      <c r="AB69" s="96"/>
      <c r="AC69" s="95"/>
      <c r="AD69" s="95"/>
      <c r="AE69" s="95"/>
      <c r="AF69" s="95"/>
      <c r="AG69" s="95"/>
      <c r="AH69" s="95"/>
    </row>
    <row r="70" customFormat="false" ht="12" hidden="false" customHeight="true" outlineLevel="0" collapsed="false">
      <c r="A70" s="39"/>
      <c r="B70" s="48"/>
      <c r="C70" s="56"/>
      <c r="D70" s="90" t="s">
        <v>103</v>
      </c>
      <c r="E70" s="50" t="s">
        <v>51</v>
      </c>
      <c r="F70" s="50" t="n">
        <v>1</v>
      </c>
      <c r="G70" s="92" t="n">
        <v>0</v>
      </c>
      <c r="H70" s="33" t="s">
        <v>61</v>
      </c>
      <c r="I70" s="42"/>
      <c r="J70" s="33"/>
      <c r="K70" s="51"/>
      <c r="L70" s="87" t="s">
        <v>26</v>
      </c>
      <c r="M70" s="55"/>
      <c r="N70" s="33"/>
      <c r="O70" s="111"/>
      <c r="P70" s="92" t="n">
        <v>0</v>
      </c>
      <c r="Q70" s="56"/>
      <c r="R70" s="40"/>
      <c r="S70" s="98"/>
      <c r="T70" s="39"/>
      <c r="U70" s="33"/>
      <c r="V70" s="33"/>
      <c r="W70" s="33"/>
      <c r="X70" s="33"/>
      <c r="Y70" s="58" t="n">
        <f aca="false">F70*G70*2</f>
        <v>0</v>
      </c>
      <c r="Z70" s="58" t="str">
        <f aca="false">IF(X70="N",Y70,"0")</f>
        <v>0</v>
      </c>
      <c r="AA70" s="58" t="str">
        <f aca="false">IF(X70="P",Y70,"0")</f>
        <v>0</v>
      </c>
      <c r="AB70" s="96"/>
      <c r="AC70" s="95"/>
      <c r="AD70" s="95"/>
      <c r="AE70" s="95"/>
      <c r="AF70" s="95"/>
      <c r="AG70" s="95"/>
      <c r="AH70" s="95"/>
    </row>
    <row r="71" customFormat="false" ht="12" hidden="false" customHeight="true" outlineLevel="0" collapsed="false">
      <c r="A71" s="77"/>
      <c r="B71" s="78"/>
      <c r="C71" s="77"/>
      <c r="D71" s="79"/>
      <c r="E71" s="79"/>
      <c r="F71" s="79"/>
      <c r="G71" s="112" t="n">
        <f aca="false">SUM(G47:G70)</f>
        <v>200</v>
      </c>
      <c r="H71" s="79"/>
      <c r="I71" s="81"/>
      <c r="J71" s="113"/>
      <c r="K71" s="114"/>
      <c r="L71" s="82"/>
      <c r="M71" s="115" t="n">
        <f aca="false">G71-P71</f>
        <v>0</v>
      </c>
      <c r="N71" s="116"/>
      <c r="O71" s="117"/>
      <c r="P71" s="112" t="n">
        <f aca="false">SUM(P47:P70)</f>
        <v>200</v>
      </c>
      <c r="Q71" s="118"/>
      <c r="R71" s="78"/>
      <c r="S71" s="119"/>
      <c r="T71" s="120"/>
      <c r="U71" s="121"/>
      <c r="V71" s="121"/>
      <c r="W71" s="79"/>
      <c r="X71" s="79"/>
      <c r="Y71" s="58" t="n">
        <f aca="false">F71*G71*2</f>
        <v>0</v>
      </c>
      <c r="Z71" s="58" t="str">
        <f aca="false">IF(X71="N",Y71,"0")</f>
        <v>0</v>
      </c>
      <c r="AA71" s="58" t="str">
        <f aca="false">IF(X71="P",Y71,"0")</f>
        <v>0</v>
      </c>
      <c r="AB71" s="79"/>
      <c r="AC71" s="86"/>
      <c r="AD71" s="79"/>
      <c r="AE71" s="79"/>
      <c r="AF71" s="79"/>
    </row>
    <row r="72" customFormat="false" ht="12" hidden="false" customHeight="true" outlineLevel="0" collapsed="false">
      <c r="A72" s="39"/>
      <c r="B72" s="40"/>
      <c r="C72" s="122" t="s">
        <v>108</v>
      </c>
      <c r="D72" s="39"/>
      <c r="E72" s="15"/>
      <c r="F72" s="15"/>
      <c r="G72" s="123"/>
      <c r="H72" s="15"/>
      <c r="I72" s="123"/>
      <c r="J72" s="33"/>
      <c r="K72" s="123"/>
      <c r="L72" s="45"/>
      <c r="M72" s="15"/>
      <c r="N72" s="33"/>
      <c r="O72" s="124"/>
      <c r="P72" s="15"/>
      <c r="Q72" s="39"/>
      <c r="R72" s="40"/>
      <c r="S72" s="37"/>
      <c r="T72" s="39"/>
      <c r="U72" s="15"/>
      <c r="V72" s="15"/>
      <c r="W72" s="15"/>
      <c r="X72" s="15"/>
      <c r="Y72" s="58" t="n">
        <f aca="false">F72*G72*2</f>
        <v>0</v>
      </c>
      <c r="Z72" s="58" t="str">
        <f aca="false">IF(X72="N",Y72,"0")</f>
        <v>0</v>
      </c>
      <c r="AA72" s="58" t="str">
        <f aca="false">IF(X72="P",Y72,"0")</f>
        <v>0</v>
      </c>
      <c r="AB72" s="15"/>
      <c r="AC72" s="46"/>
      <c r="AD72" s="15"/>
      <c r="AE72" s="15"/>
      <c r="AF72" s="15"/>
    </row>
    <row r="73" customFormat="false" ht="12" hidden="false" customHeight="true" outlineLevel="0" collapsed="false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45" t="s">
        <v>26</v>
      </c>
      <c r="M73" s="55"/>
      <c r="N73" s="33"/>
      <c r="O73" s="55"/>
      <c r="P73" s="55"/>
      <c r="Q73" s="33"/>
      <c r="R73" s="33"/>
      <c r="S73" s="33"/>
      <c r="T73" s="33"/>
      <c r="U73" s="33"/>
      <c r="V73" s="33"/>
      <c r="W73" s="33"/>
      <c r="X73" s="33"/>
      <c r="Y73" s="58" t="n">
        <f aca="false">F73*G73*2</f>
        <v>0</v>
      </c>
      <c r="Z73" s="58" t="str">
        <f aca="false">IF(X73="N",Y73,"0")</f>
        <v>0</v>
      </c>
      <c r="AA73" s="58" t="str">
        <f aca="false">IF(X73="P",Y73,"0")</f>
        <v>0</v>
      </c>
      <c r="AB73" s="33"/>
      <c r="AC73" s="75"/>
      <c r="AD73" s="33"/>
      <c r="AE73" s="33"/>
      <c r="AF73" s="33"/>
    </row>
    <row r="74" customFormat="false" ht="12" hidden="false" customHeight="true" outlineLevel="0" collapsed="false">
      <c r="A74" s="39" t="s">
        <v>109</v>
      </c>
      <c r="B74" s="48" t="n">
        <v>0</v>
      </c>
      <c r="C74" s="56" t="s">
        <v>64</v>
      </c>
      <c r="D74" s="47" t="s">
        <v>50</v>
      </c>
      <c r="E74" s="33" t="s">
        <v>51</v>
      </c>
      <c r="F74" s="33" t="n">
        <v>16</v>
      </c>
      <c r="G74" s="125" t="n">
        <v>7</v>
      </c>
      <c r="H74" s="33" t="s">
        <v>61</v>
      </c>
      <c r="I74" s="32" t="s">
        <v>110</v>
      </c>
      <c r="J74" s="33" t="s">
        <v>24</v>
      </c>
      <c r="K74" s="32" t="s">
        <v>111</v>
      </c>
      <c r="L74" s="52" t="s">
        <v>26</v>
      </c>
      <c r="M74" s="33" t="s">
        <v>112</v>
      </c>
      <c r="N74" s="33" t="s">
        <v>24</v>
      </c>
      <c r="O74" s="126" t="s">
        <v>113</v>
      </c>
      <c r="P74" s="127" t="n">
        <v>7</v>
      </c>
      <c r="Q74" s="47" t="s">
        <v>114</v>
      </c>
      <c r="R74" s="48" t="n">
        <v>19.3</v>
      </c>
      <c r="S74" s="57" t="s">
        <v>115</v>
      </c>
      <c r="T74" s="47" t="s">
        <v>116</v>
      </c>
      <c r="U74" s="33" t="s">
        <v>117</v>
      </c>
      <c r="V74" s="33" t="s">
        <v>117</v>
      </c>
      <c r="W74" s="33" t="s">
        <v>68</v>
      </c>
      <c r="X74" s="33" t="s">
        <v>71</v>
      </c>
      <c r="Y74" s="58" t="n">
        <f aca="false">F74*G74*2</f>
        <v>224</v>
      </c>
      <c r="Z74" s="58" t="str">
        <f aca="false">IF(X74="N",Y74,"0")</f>
        <v>0</v>
      </c>
      <c r="AA74" s="58" t="n">
        <f aca="false">IF(X74="P",Y74,"0")</f>
        <v>224</v>
      </c>
      <c r="AB74" s="33"/>
      <c r="AC74" s="75"/>
      <c r="AD74" s="33"/>
      <c r="AE74" s="33"/>
      <c r="AF74" s="33"/>
    </row>
    <row r="75" customFormat="false" ht="12" hidden="false" customHeight="true" outlineLevel="0" collapsed="false">
      <c r="A75" s="39" t="s">
        <v>118</v>
      </c>
      <c r="B75" s="40" t="n">
        <v>195</v>
      </c>
      <c r="C75" s="39" t="s">
        <v>119</v>
      </c>
      <c r="D75" s="39" t="s">
        <v>50</v>
      </c>
      <c r="E75" s="15" t="s">
        <v>51</v>
      </c>
      <c r="F75" s="15" t="n">
        <v>16</v>
      </c>
      <c r="G75" s="55" t="n">
        <v>25</v>
      </c>
      <c r="H75" s="33"/>
      <c r="I75" s="51"/>
      <c r="J75" s="33" t="s">
        <v>24</v>
      </c>
      <c r="K75" s="51" t="s">
        <v>120</v>
      </c>
      <c r="L75" s="52" t="s">
        <v>26</v>
      </c>
      <c r="M75" s="33" t="s">
        <v>120</v>
      </c>
      <c r="N75" s="33" t="s">
        <v>24</v>
      </c>
      <c r="O75" s="110"/>
      <c r="P75" s="33" t="n">
        <v>25</v>
      </c>
      <c r="Q75" s="47" t="s">
        <v>121</v>
      </c>
      <c r="R75" s="48" t="n">
        <v>400</v>
      </c>
      <c r="S75" s="57" t="s">
        <v>65</v>
      </c>
      <c r="T75" s="47" t="s">
        <v>122</v>
      </c>
      <c r="U75" s="33" t="s">
        <v>117</v>
      </c>
      <c r="V75" s="33" t="s">
        <v>117</v>
      </c>
      <c r="W75" s="33" t="s">
        <v>68</v>
      </c>
      <c r="X75" s="33" t="s">
        <v>69</v>
      </c>
      <c r="Y75" s="58" t="n">
        <f aca="false">F75*G75*2</f>
        <v>800</v>
      </c>
      <c r="Z75" s="58" t="n">
        <f aca="false">IF(X75="N",Y75,"0")</f>
        <v>800</v>
      </c>
      <c r="AA75" s="58" t="str">
        <f aca="false">IF(X75="P",Y75,"0")</f>
        <v>0</v>
      </c>
      <c r="AB75" s="33"/>
      <c r="AC75" s="33"/>
      <c r="AD75" s="33"/>
      <c r="AE75" s="33"/>
      <c r="AF75" s="33"/>
    </row>
    <row r="76" customFormat="false" ht="12" hidden="false" customHeight="true" outlineLevel="0" collapsed="false">
      <c r="A76" s="39" t="s">
        <v>109</v>
      </c>
      <c r="B76" s="48" t="n">
        <v>0</v>
      </c>
      <c r="C76" s="56" t="s">
        <v>64</v>
      </c>
      <c r="D76" s="47" t="s">
        <v>50</v>
      </c>
      <c r="E76" s="33" t="s">
        <v>51</v>
      </c>
      <c r="F76" s="33" t="n">
        <v>16</v>
      </c>
      <c r="G76" s="55" t="n">
        <v>25</v>
      </c>
      <c r="H76" s="33"/>
      <c r="I76" s="32" t="s">
        <v>110</v>
      </c>
      <c r="J76" s="33" t="s">
        <v>24</v>
      </c>
      <c r="K76" s="32" t="s">
        <v>123</v>
      </c>
      <c r="L76" s="52" t="s">
        <v>26</v>
      </c>
      <c r="M76" s="55" t="s">
        <v>124</v>
      </c>
      <c r="N76" s="33" t="s">
        <v>24</v>
      </c>
      <c r="O76" s="96" t="s">
        <v>125</v>
      </c>
      <c r="P76" s="55" t="n">
        <v>25</v>
      </c>
      <c r="Q76" s="39" t="s">
        <v>119</v>
      </c>
      <c r="R76" s="40" t="n">
        <v>195</v>
      </c>
      <c r="S76" s="57" t="s">
        <v>126</v>
      </c>
      <c r="T76" s="39" t="s">
        <v>127</v>
      </c>
      <c r="U76" s="15" t="s">
        <v>117</v>
      </c>
      <c r="V76" s="33" t="s">
        <v>117</v>
      </c>
      <c r="W76" s="33" t="s">
        <v>68</v>
      </c>
      <c r="X76" s="33" t="s">
        <v>71</v>
      </c>
      <c r="Y76" s="58" t="n">
        <f aca="false">F76*G76*2</f>
        <v>800</v>
      </c>
      <c r="Z76" s="58" t="str">
        <f aca="false">IF(X76="N",Y76,"0")</f>
        <v>0</v>
      </c>
      <c r="AA76" s="58" t="n">
        <f aca="false">IF(X76="P",Y76,"0")</f>
        <v>800</v>
      </c>
      <c r="AB76" s="33"/>
      <c r="AC76" s="75"/>
      <c r="AD76" s="33"/>
      <c r="AE76" s="33"/>
      <c r="AF76" s="33"/>
    </row>
    <row r="77" customFormat="false" ht="12" hidden="false" customHeight="true" outlineLevel="0" collapsed="false">
      <c r="A77" s="39" t="s">
        <v>109</v>
      </c>
      <c r="B77" s="48" t="n">
        <v>0</v>
      </c>
      <c r="C77" s="56" t="s">
        <v>64</v>
      </c>
      <c r="D77" s="47" t="s">
        <v>50</v>
      </c>
      <c r="E77" s="33" t="s">
        <v>51</v>
      </c>
      <c r="F77" s="33" t="n">
        <v>16</v>
      </c>
      <c r="G77" s="55" t="n">
        <v>11</v>
      </c>
      <c r="H77" s="33" t="s">
        <v>61</v>
      </c>
      <c r="I77" s="32" t="s">
        <v>110</v>
      </c>
      <c r="J77" s="33" t="s">
        <v>24</v>
      </c>
      <c r="K77" s="32" t="s">
        <v>123</v>
      </c>
      <c r="L77" s="52" t="s">
        <v>26</v>
      </c>
      <c r="M77" s="55" t="s">
        <v>124</v>
      </c>
      <c r="N77" s="33" t="s">
        <v>24</v>
      </c>
      <c r="O77" s="96" t="s">
        <v>128</v>
      </c>
      <c r="P77" s="55" t="n">
        <v>11</v>
      </c>
      <c r="Q77" s="39" t="s">
        <v>119</v>
      </c>
      <c r="R77" s="40" t="n">
        <v>190</v>
      </c>
      <c r="S77" s="57" t="s">
        <v>126</v>
      </c>
      <c r="T77" s="39" t="s">
        <v>129</v>
      </c>
      <c r="U77" s="33" t="s">
        <v>117</v>
      </c>
      <c r="V77" s="33" t="s">
        <v>117</v>
      </c>
      <c r="W77" s="33" t="s">
        <v>68</v>
      </c>
      <c r="X77" s="33" t="s">
        <v>71</v>
      </c>
      <c r="Y77" s="58" t="n">
        <f aca="false">F77*G77*2</f>
        <v>352</v>
      </c>
      <c r="Z77" s="58" t="str">
        <f aca="false">IF(X77="N",Y77,"0")</f>
        <v>0</v>
      </c>
      <c r="AA77" s="58" t="n">
        <f aca="false">IF(X77="P",Y77,"0")</f>
        <v>352</v>
      </c>
      <c r="AB77" s="33"/>
      <c r="AC77" s="75"/>
      <c r="AD77" s="33"/>
      <c r="AE77" s="33"/>
      <c r="AF77" s="33"/>
    </row>
    <row r="78" customFormat="false" ht="12" hidden="false" customHeight="true" outlineLevel="0" collapsed="false">
      <c r="A78" s="39" t="s">
        <v>109</v>
      </c>
      <c r="B78" s="48" t="n">
        <v>0</v>
      </c>
      <c r="C78" s="56" t="s">
        <v>64</v>
      </c>
      <c r="D78" s="47" t="s">
        <v>50</v>
      </c>
      <c r="E78" s="33" t="s">
        <v>51</v>
      </c>
      <c r="F78" s="33" t="n">
        <v>16</v>
      </c>
      <c r="G78" s="55" t="n">
        <v>14</v>
      </c>
      <c r="H78" s="33" t="s">
        <v>61</v>
      </c>
      <c r="I78" s="32" t="s">
        <v>110</v>
      </c>
      <c r="J78" s="33" t="s">
        <v>24</v>
      </c>
      <c r="K78" s="32" t="s">
        <v>123</v>
      </c>
      <c r="L78" s="52" t="s">
        <v>26</v>
      </c>
      <c r="M78" s="55" t="s">
        <v>124</v>
      </c>
      <c r="N78" s="33" t="s">
        <v>24</v>
      </c>
      <c r="O78" s="96" t="s">
        <v>125</v>
      </c>
      <c r="P78" s="55" t="n">
        <v>14</v>
      </c>
      <c r="Q78" s="39" t="s">
        <v>119</v>
      </c>
      <c r="R78" s="40" t="n">
        <v>190</v>
      </c>
      <c r="S78" s="57" t="s">
        <v>126</v>
      </c>
      <c r="T78" s="39" t="s">
        <v>129</v>
      </c>
      <c r="U78" s="15" t="s">
        <v>117</v>
      </c>
      <c r="V78" s="33" t="s">
        <v>117</v>
      </c>
      <c r="W78" s="33" t="s">
        <v>68</v>
      </c>
      <c r="X78" s="33" t="s">
        <v>71</v>
      </c>
      <c r="Y78" s="58" t="n">
        <f aca="false">F78*G78*2</f>
        <v>448</v>
      </c>
      <c r="Z78" s="58" t="str">
        <f aca="false">IF(X78="N",Y78,"0")</f>
        <v>0</v>
      </c>
      <c r="AA78" s="58" t="n">
        <f aca="false">IF(X78="P",Y78,"0")</f>
        <v>448</v>
      </c>
      <c r="AB78" s="33"/>
      <c r="AC78" s="75"/>
      <c r="AD78" s="33"/>
      <c r="AE78" s="33"/>
      <c r="AF78" s="33"/>
    </row>
    <row r="79" customFormat="false" ht="12" hidden="false" customHeight="true" outlineLevel="0" collapsed="false">
      <c r="A79" s="39" t="s">
        <v>109</v>
      </c>
      <c r="B79" s="48" t="n">
        <v>0</v>
      </c>
      <c r="C79" s="56" t="s">
        <v>64</v>
      </c>
      <c r="D79" s="47" t="s">
        <v>50</v>
      </c>
      <c r="E79" s="33" t="s">
        <v>51</v>
      </c>
      <c r="F79" s="33" t="n">
        <v>16</v>
      </c>
      <c r="G79" s="55" t="n">
        <v>25</v>
      </c>
      <c r="H79" s="33"/>
      <c r="I79" s="32" t="s">
        <v>110</v>
      </c>
      <c r="J79" s="33" t="s">
        <v>24</v>
      </c>
      <c r="K79" s="32" t="s">
        <v>123</v>
      </c>
      <c r="L79" s="52" t="s">
        <v>26</v>
      </c>
      <c r="M79" s="33" t="s">
        <v>124</v>
      </c>
      <c r="N79" s="33" t="s">
        <v>24</v>
      </c>
      <c r="O79" s="96" t="s">
        <v>128</v>
      </c>
      <c r="P79" s="33" t="n">
        <v>25</v>
      </c>
      <c r="Q79" s="47" t="s">
        <v>114</v>
      </c>
      <c r="R79" s="48" t="n">
        <v>61</v>
      </c>
      <c r="S79" s="57" t="s">
        <v>126</v>
      </c>
      <c r="T79" s="47" t="s">
        <v>130</v>
      </c>
      <c r="U79" s="33" t="s">
        <v>117</v>
      </c>
      <c r="V79" s="33" t="s">
        <v>117</v>
      </c>
      <c r="W79" s="33" t="s">
        <v>68</v>
      </c>
      <c r="X79" s="33" t="s">
        <v>71</v>
      </c>
      <c r="Y79" s="58" t="n">
        <f aca="false">F79*G79*2</f>
        <v>800</v>
      </c>
      <c r="Z79" s="58" t="str">
        <f aca="false">IF(X79="N",Y79,"0")</f>
        <v>0</v>
      </c>
      <c r="AA79" s="58" t="n">
        <f aca="false">IF(X79="P",Y79,"0")</f>
        <v>800</v>
      </c>
      <c r="AB79" s="29"/>
      <c r="AC79" s="29"/>
      <c r="AD79" s="29"/>
      <c r="AE79" s="29"/>
      <c r="AF79" s="29"/>
    </row>
    <row r="80" customFormat="false" ht="12" hidden="false" customHeight="true" outlineLevel="0" collapsed="false">
      <c r="A80" s="47" t="s">
        <v>131</v>
      </c>
      <c r="B80" s="48" t="n">
        <v>215</v>
      </c>
      <c r="C80" s="47" t="s">
        <v>55</v>
      </c>
      <c r="D80" s="47" t="s">
        <v>50</v>
      </c>
      <c r="E80" s="33" t="s">
        <v>51</v>
      </c>
      <c r="F80" s="33" t="n">
        <v>16</v>
      </c>
      <c r="G80" s="33" t="n">
        <v>25</v>
      </c>
      <c r="H80" s="33"/>
      <c r="I80" s="49" t="s">
        <v>132</v>
      </c>
      <c r="J80" s="33" t="s">
        <v>24</v>
      </c>
      <c r="K80" s="32" t="s">
        <v>112</v>
      </c>
      <c r="L80" s="52" t="s">
        <v>26</v>
      </c>
      <c r="M80" s="33" t="s">
        <v>133</v>
      </c>
      <c r="N80" s="33" t="s">
        <v>24</v>
      </c>
      <c r="O80" s="110" t="s">
        <v>134</v>
      </c>
      <c r="P80" s="33" t="n">
        <v>25</v>
      </c>
      <c r="Q80" s="47" t="s">
        <v>114</v>
      </c>
      <c r="R80" s="48" t="n">
        <v>24.73</v>
      </c>
      <c r="S80" s="57" t="s">
        <v>135</v>
      </c>
      <c r="T80" s="47" t="s">
        <v>136</v>
      </c>
      <c r="U80" s="33" t="s">
        <v>117</v>
      </c>
      <c r="V80" s="33" t="s">
        <v>117</v>
      </c>
      <c r="W80" s="33" t="s">
        <v>68</v>
      </c>
      <c r="X80" s="33" t="s">
        <v>71</v>
      </c>
      <c r="Y80" s="58" t="n">
        <f aca="false">F80*G80*2</f>
        <v>800</v>
      </c>
      <c r="Z80" s="58" t="str">
        <f aca="false">IF(X80="N",Y80,"0")</f>
        <v>0</v>
      </c>
      <c r="AA80" s="58" t="n">
        <f aca="false">IF(X80="P",Y80,"0")</f>
        <v>800</v>
      </c>
      <c r="AB80" s="33"/>
      <c r="AC80" s="75"/>
      <c r="AD80" s="33"/>
      <c r="AE80" s="33"/>
      <c r="AF80" s="33"/>
    </row>
    <row r="81" customFormat="false" ht="12" hidden="false" customHeight="true" outlineLevel="0" collapsed="false">
      <c r="A81" s="47" t="s">
        <v>137</v>
      </c>
      <c r="B81" s="48" t="n">
        <v>38.6</v>
      </c>
      <c r="C81" s="47" t="s">
        <v>114</v>
      </c>
      <c r="D81" s="47" t="s">
        <v>50</v>
      </c>
      <c r="E81" s="33" t="s">
        <v>51</v>
      </c>
      <c r="F81" s="33" t="n">
        <v>16</v>
      </c>
      <c r="G81" s="33" t="n">
        <v>25</v>
      </c>
      <c r="H81" s="33"/>
      <c r="I81" s="32" t="s">
        <v>138</v>
      </c>
      <c r="J81" s="33" t="s">
        <v>24</v>
      </c>
      <c r="K81" s="32" t="s">
        <v>139</v>
      </c>
      <c r="L81" s="52" t="s">
        <v>26</v>
      </c>
      <c r="M81" s="33" t="s">
        <v>133</v>
      </c>
      <c r="N81" s="33" t="s">
        <v>24</v>
      </c>
      <c r="O81" s="110" t="s">
        <v>134</v>
      </c>
      <c r="P81" s="33" t="n">
        <v>25</v>
      </c>
      <c r="Q81" s="47" t="s">
        <v>114</v>
      </c>
      <c r="R81" s="48" t="n">
        <v>24.73</v>
      </c>
      <c r="S81" s="57" t="s">
        <v>140</v>
      </c>
      <c r="T81" s="47" t="s">
        <v>136</v>
      </c>
      <c r="U81" s="33" t="s">
        <v>117</v>
      </c>
      <c r="V81" s="33" t="s">
        <v>117</v>
      </c>
      <c r="W81" s="33" t="s">
        <v>68</v>
      </c>
      <c r="X81" s="33" t="s">
        <v>71</v>
      </c>
      <c r="Y81" s="58" t="n">
        <f aca="false">F81*G81*2</f>
        <v>800</v>
      </c>
      <c r="Z81" s="58" t="str">
        <f aca="false">IF(X81="N",Y81,"0")</f>
        <v>0</v>
      </c>
      <c r="AA81" s="58" t="n">
        <f aca="false">IF(X81="P",Y81,"0")</f>
        <v>800</v>
      </c>
      <c r="AB81" s="33"/>
      <c r="AC81" s="75"/>
      <c r="AD81" s="33"/>
      <c r="AE81" s="33"/>
      <c r="AF81" s="33"/>
    </row>
    <row r="82" customFormat="false" ht="12" hidden="false" customHeight="true" outlineLevel="0" collapsed="false">
      <c r="A82" s="39" t="s">
        <v>141</v>
      </c>
      <c r="B82" s="40" t="n">
        <v>205</v>
      </c>
      <c r="C82" s="39" t="s">
        <v>119</v>
      </c>
      <c r="D82" s="39" t="s">
        <v>50</v>
      </c>
      <c r="E82" s="15" t="s">
        <v>51</v>
      </c>
      <c r="F82" s="15" t="n">
        <v>16</v>
      </c>
      <c r="G82" s="55" t="n">
        <v>25</v>
      </c>
      <c r="H82" s="33"/>
      <c r="I82" s="51" t="s">
        <v>142</v>
      </c>
      <c r="J82" s="33" t="s">
        <v>24</v>
      </c>
      <c r="K82" s="51" t="s">
        <v>120</v>
      </c>
      <c r="L82" s="52" t="s">
        <v>26</v>
      </c>
      <c r="M82" s="33" t="s">
        <v>133</v>
      </c>
      <c r="N82" s="33" t="s">
        <v>24</v>
      </c>
      <c r="O82" s="110" t="s">
        <v>134</v>
      </c>
      <c r="P82" s="33" t="n">
        <v>25</v>
      </c>
      <c r="Q82" s="47" t="s">
        <v>114</v>
      </c>
      <c r="R82" s="48" t="n">
        <v>24.73</v>
      </c>
      <c r="S82" s="57" t="s">
        <v>143</v>
      </c>
      <c r="T82" s="47" t="s">
        <v>136</v>
      </c>
      <c r="U82" s="33" t="s">
        <v>117</v>
      </c>
      <c r="V82" s="33" t="s">
        <v>117</v>
      </c>
      <c r="W82" s="33" t="s">
        <v>68</v>
      </c>
      <c r="X82" s="33" t="s">
        <v>71</v>
      </c>
      <c r="Y82" s="58" t="n">
        <f aca="false">F82*G82*2</f>
        <v>800</v>
      </c>
      <c r="Z82" s="58" t="str">
        <f aca="false">IF(X82="N",Y82,"0")</f>
        <v>0</v>
      </c>
      <c r="AA82" s="58" t="n">
        <f aca="false">IF(X82="P",Y82,"0")</f>
        <v>800</v>
      </c>
      <c r="AB82" s="33"/>
      <c r="AC82" s="75"/>
      <c r="AD82" s="33"/>
      <c r="AE82" s="33"/>
      <c r="AF82" s="33"/>
    </row>
    <row r="83" customFormat="false" ht="12" hidden="false" customHeight="true" outlineLevel="0" collapsed="false">
      <c r="A83" s="39" t="s">
        <v>144</v>
      </c>
      <c r="B83" s="40" t="n">
        <v>210</v>
      </c>
      <c r="C83" s="39" t="s">
        <v>119</v>
      </c>
      <c r="D83" s="39" t="s">
        <v>50</v>
      </c>
      <c r="E83" s="15" t="s">
        <v>51</v>
      </c>
      <c r="F83" s="15" t="n">
        <v>16</v>
      </c>
      <c r="G83" s="55" t="n">
        <v>25</v>
      </c>
      <c r="H83" s="33"/>
      <c r="I83" s="51" t="s">
        <v>145</v>
      </c>
      <c r="J83" s="33" t="s">
        <v>24</v>
      </c>
      <c r="K83" s="51" t="s">
        <v>146</v>
      </c>
      <c r="L83" s="52" t="s">
        <v>26</v>
      </c>
      <c r="M83" s="33" t="s">
        <v>133</v>
      </c>
      <c r="N83" s="33" t="s">
        <v>24</v>
      </c>
      <c r="O83" s="110" t="s">
        <v>134</v>
      </c>
      <c r="P83" s="33" t="n">
        <v>25</v>
      </c>
      <c r="Q83" s="47" t="s">
        <v>114</v>
      </c>
      <c r="R83" s="48" t="n">
        <v>24.73</v>
      </c>
      <c r="S83" s="57" t="s">
        <v>147</v>
      </c>
      <c r="T83" s="47" t="s">
        <v>136</v>
      </c>
      <c r="U83" s="33" t="s">
        <v>117</v>
      </c>
      <c r="V83" s="33" t="s">
        <v>117</v>
      </c>
      <c r="W83" s="33" t="s">
        <v>68</v>
      </c>
      <c r="X83" s="33" t="s">
        <v>71</v>
      </c>
      <c r="Y83" s="58" t="n">
        <f aca="false">F83*G83*2</f>
        <v>800</v>
      </c>
      <c r="Z83" s="58" t="str">
        <f aca="false">IF(X83="N",Y83,"0")</f>
        <v>0</v>
      </c>
      <c r="AA83" s="58" t="n">
        <f aca="false">IF(X83="P",Y83,"0")</f>
        <v>800</v>
      </c>
      <c r="AB83" s="33"/>
      <c r="AC83" s="75"/>
      <c r="AD83" s="33"/>
      <c r="AE83" s="33"/>
      <c r="AF83" s="33"/>
    </row>
    <row r="84" customFormat="false" ht="12" hidden="false" customHeight="true" outlineLevel="0" collapsed="false">
      <c r="A84" s="39" t="s">
        <v>109</v>
      </c>
      <c r="B84" s="48" t="n">
        <v>0</v>
      </c>
      <c r="C84" s="56" t="s">
        <v>64</v>
      </c>
      <c r="D84" s="47" t="s">
        <v>50</v>
      </c>
      <c r="E84" s="33" t="s">
        <v>51</v>
      </c>
      <c r="F84" s="33" t="n">
        <v>16</v>
      </c>
      <c r="G84" s="125" t="n">
        <v>1</v>
      </c>
      <c r="H84" s="33" t="s">
        <v>61</v>
      </c>
      <c r="I84" s="32" t="s">
        <v>110</v>
      </c>
      <c r="J84" s="33" t="s">
        <v>24</v>
      </c>
      <c r="K84" s="32" t="s">
        <v>123</v>
      </c>
      <c r="L84" s="52" t="s">
        <v>26</v>
      </c>
      <c r="M84" s="33" t="s">
        <v>133</v>
      </c>
      <c r="N84" s="33" t="s">
        <v>24</v>
      </c>
      <c r="O84" s="110" t="s">
        <v>148</v>
      </c>
      <c r="P84" s="127" t="n">
        <v>1</v>
      </c>
      <c r="Q84" s="47" t="s">
        <v>114</v>
      </c>
      <c r="R84" s="48" t="n">
        <v>24.73</v>
      </c>
      <c r="S84" s="57" t="s">
        <v>149</v>
      </c>
      <c r="T84" s="47" t="s">
        <v>136</v>
      </c>
      <c r="U84" s="33" t="s">
        <v>117</v>
      </c>
      <c r="V84" s="33" t="s">
        <v>117</v>
      </c>
      <c r="W84" s="33" t="s">
        <v>68</v>
      </c>
      <c r="X84" s="33" t="s">
        <v>71</v>
      </c>
      <c r="Y84" s="58" t="n">
        <f aca="false">F84*G84*2</f>
        <v>32</v>
      </c>
      <c r="Z84" s="58" t="str">
        <f aca="false">IF(X84="N",Y84,"0")</f>
        <v>0</v>
      </c>
      <c r="AA84" s="58" t="n">
        <f aca="false">IF(X84="P",Y84,"0")</f>
        <v>32</v>
      </c>
      <c r="AB84" s="15"/>
      <c r="AC84" s="46"/>
      <c r="AD84" s="15"/>
      <c r="AE84" s="15"/>
      <c r="AF84" s="15"/>
    </row>
    <row r="85" customFormat="false" ht="12" hidden="false" customHeight="true" outlineLevel="0" collapsed="false">
      <c r="A85" s="39" t="s">
        <v>109</v>
      </c>
      <c r="B85" s="48" t="n">
        <v>0</v>
      </c>
      <c r="C85" s="56" t="s">
        <v>64</v>
      </c>
      <c r="D85" s="47" t="s">
        <v>50</v>
      </c>
      <c r="E85" s="33" t="s">
        <v>51</v>
      </c>
      <c r="F85" s="33" t="n">
        <v>16</v>
      </c>
      <c r="G85" s="55" t="n">
        <v>25</v>
      </c>
      <c r="H85" s="33"/>
      <c r="I85" s="32" t="s">
        <v>110</v>
      </c>
      <c r="J85" s="33" t="s">
        <v>24</v>
      </c>
      <c r="K85" s="32" t="s">
        <v>123</v>
      </c>
      <c r="L85" s="45" t="s">
        <v>26</v>
      </c>
      <c r="M85" s="33" t="s">
        <v>133</v>
      </c>
      <c r="N85" s="33" t="s">
        <v>24</v>
      </c>
      <c r="O85" s="110" t="s">
        <v>148</v>
      </c>
      <c r="P85" s="33" t="n">
        <v>25</v>
      </c>
      <c r="Q85" s="47" t="s">
        <v>114</v>
      </c>
      <c r="R85" s="48" t="n">
        <v>24.73</v>
      </c>
      <c r="S85" s="57" t="s">
        <v>149</v>
      </c>
      <c r="T85" s="47" t="s">
        <v>136</v>
      </c>
      <c r="U85" s="33" t="s">
        <v>117</v>
      </c>
      <c r="V85" s="33" t="s">
        <v>117</v>
      </c>
      <c r="W85" s="33" t="s">
        <v>68</v>
      </c>
      <c r="X85" s="33" t="s">
        <v>71</v>
      </c>
      <c r="Y85" s="58" t="n">
        <f aca="false">F85*G85*2</f>
        <v>800</v>
      </c>
      <c r="Z85" s="58" t="str">
        <f aca="false">IF(X85="N",Y85,"0")</f>
        <v>0</v>
      </c>
      <c r="AA85" s="58" t="n">
        <f aca="false">IF(X85="P",Y85,"0")</f>
        <v>800</v>
      </c>
      <c r="AB85" s="33"/>
      <c r="AC85" s="75"/>
      <c r="AD85" s="33"/>
      <c r="AE85" s="33"/>
      <c r="AF85" s="33"/>
    </row>
    <row r="86" customFormat="false" ht="12" hidden="false" customHeight="true" outlineLevel="0" collapsed="false">
      <c r="A86" s="39" t="s">
        <v>150</v>
      </c>
      <c r="B86" s="40" t="n">
        <v>190</v>
      </c>
      <c r="C86" s="39" t="s">
        <v>119</v>
      </c>
      <c r="D86" s="39" t="s">
        <v>50</v>
      </c>
      <c r="E86" s="15" t="s">
        <v>51</v>
      </c>
      <c r="F86" s="15" t="n">
        <v>16</v>
      </c>
      <c r="G86" s="55" t="n">
        <v>25</v>
      </c>
      <c r="H86" s="33"/>
      <c r="I86" s="51" t="s">
        <v>151</v>
      </c>
      <c r="J86" s="33" t="s">
        <v>24</v>
      </c>
      <c r="K86" s="51" t="s">
        <v>152</v>
      </c>
      <c r="L86" s="45" t="s">
        <v>26</v>
      </c>
      <c r="M86" s="33" t="s">
        <v>151</v>
      </c>
      <c r="N86" s="33" t="s">
        <v>24</v>
      </c>
      <c r="O86" s="33"/>
      <c r="P86" s="33" t="n">
        <v>25</v>
      </c>
      <c r="Q86" s="47" t="s">
        <v>153</v>
      </c>
      <c r="R86" s="48" t="n">
        <v>325</v>
      </c>
      <c r="S86" s="57" t="s">
        <v>65</v>
      </c>
      <c r="T86" s="47" t="s">
        <v>154</v>
      </c>
      <c r="U86" s="33" t="s">
        <v>117</v>
      </c>
      <c r="V86" s="33" t="s">
        <v>117</v>
      </c>
      <c r="W86" s="33" t="s">
        <v>68</v>
      </c>
      <c r="X86" s="33" t="s">
        <v>69</v>
      </c>
      <c r="Y86" s="58" t="n">
        <f aca="false">F86*G86*2</f>
        <v>800</v>
      </c>
      <c r="Z86" s="58" t="n">
        <f aca="false">IF(X86="N",Y86,"0")</f>
        <v>800</v>
      </c>
      <c r="AA86" s="58" t="str">
        <f aca="false">IF(X86="P",Y86,"0")</f>
        <v>0</v>
      </c>
      <c r="AB86" s="15"/>
      <c r="AC86" s="46"/>
      <c r="AD86" s="15"/>
      <c r="AE86" s="15"/>
      <c r="AF86" s="15"/>
    </row>
    <row r="87" customFormat="false" ht="12" hidden="false" customHeight="true" outlineLevel="0" collapsed="false">
      <c r="A87" s="39" t="s">
        <v>155</v>
      </c>
      <c r="B87" s="40" t="n">
        <v>195</v>
      </c>
      <c r="C87" s="39" t="s">
        <v>119</v>
      </c>
      <c r="D87" s="39" t="s">
        <v>50</v>
      </c>
      <c r="E87" s="15" t="s">
        <v>51</v>
      </c>
      <c r="F87" s="15" t="n">
        <v>16</v>
      </c>
      <c r="G87" s="55" t="n">
        <v>25</v>
      </c>
      <c r="H87" s="33"/>
      <c r="I87" s="51" t="s">
        <v>156</v>
      </c>
      <c r="J87" s="33" t="s">
        <v>24</v>
      </c>
      <c r="K87" s="51" t="s">
        <v>104</v>
      </c>
      <c r="L87" s="52" t="s">
        <v>26</v>
      </c>
      <c r="M87" s="33" t="s">
        <v>157</v>
      </c>
      <c r="N87" s="33" t="s">
        <v>24</v>
      </c>
      <c r="O87" s="128" t="s">
        <v>158</v>
      </c>
      <c r="P87" s="33" t="n">
        <v>25</v>
      </c>
      <c r="Q87" s="47" t="s">
        <v>114</v>
      </c>
      <c r="R87" s="48" t="n">
        <v>86</v>
      </c>
      <c r="S87" s="57" t="s">
        <v>159</v>
      </c>
      <c r="T87" s="47" t="s">
        <v>160</v>
      </c>
      <c r="U87" s="33" t="s">
        <v>117</v>
      </c>
      <c r="V87" s="33" t="s">
        <v>117</v>
      </c>
      <c r="W87" s="33" t="s">
        <v>68</v>
      </c>
      <c r="X87" s="33" t="s">
        <v>71</v>
      </c>
      <c r="Y87" s="58" t="n">
        <f aca="false">F87*G87*2</f>
        <v>800</v>
      </c>
      <c r="Z87" s="58" t="str">
        <f aca="false">IF(X87="N",Y87,"0")</f>
        <v>0</v>
      </c>
      <c r="AA87" s="58" t="n">
        <f aca="false">IF(X87="P",Y87,"0")</f>
        <v>800</v>
      </c>
      <c r="AB87" s="15"/>
      <c r="AC87" s="46"/>
      <c r="AD87" s="15"/>
      <c r="AE87" s="15"/>
      <c r="AF87" s="15"/>
    </row>
    <row r="88" customFormat="false" ht="12" hidden="false" customHeight="true" outlineLevel="0" collapsed="false">
      <c r="A88" s="39" t="s">
        <v>161</v>
      </c>
      <c r="B88" s="40" t="n">
        <v>200</v>
      </c>
      <c r="C88" s="39" t="s">
        <v>119</v>
      </c>
      <c r="D88" s="39" t="s">
        <v>50</v>
      </c>
      <c r="E88" s="15" t="s">
        <v>51</v>
      </c>
      <c r="F88" s="15" t="n">
        <v>16</v>
      </c>
      <c r="G88" s="55" t="n">
        <v>25</v>
      </c>
      <c r="H88" s="33"/>
      <c r="I88" s="51"/>
      <c r="J88" s="33" t="s">
        <v>24</v>
      </c>
      <c r="K88" s="51" t="s">
        <v>157</v>
      </c>
      <c r="L88" s="52" t="s">
        <v>26</v>
      </c>
      <c r="M88" s="33" t="s">
        <v>157</v>
      </c>
      <c r="N88" s="33" t="s">
        <v>24</v>
      </c>
      <c r="O88" s="55"/>
      <c r="P88" s="33" t="n">
        <v>25</v>
      </c>
      <c r="Q88" s="47" t="s">
        <v>114</v>
      </c>
      <c r="R88" s="48" t="n">
        <v>86</v>
      </c>
      <c r="S88" s="57" t="s">
        <v>65</v>
      </c>
      <c r="T88" s="47" t="s">
        <v>162</v>
      </c>
      <c r="U88" s="33" t="s">
        <v>117</v>
      </c>
      <c r="V88" s="33" t="s">
        <v>117</v>
      </c>
      <c r="W88" s="33" t="s">
        <v>68</v>
      </c>
      <c r="X88" s="33" t="s">
        <v>69</v>
      </c>
      <c r="Y88" s="58" t="n">
        <f aca="false">F88*G88*2</f>
        <v>800</v>
      </c>
      <c r="Z88" s="58" t="n">
        <f aca="false">IF(X88="N",Y88,"0")</f>
        <v>800</v>
      </c>
      <c r="AA88" s="58" t="str">
        <f aca="false">IF(X88="P",Y88,"0")</f>
        <v>0</v>
      </c>
      <c r="AB88" s="15"/>
      <c r="AC88" s="46"/>
      <c r="AD88" s="15"/>
      <c r="AE88" s="15"/>
      <c r="AF88" s="15"/>
    </row>
    <row r="89" customFormat="false" ht="12" hidden="false" customHeight="true" outlineLevel="0" collapsed="false">
      <c r="A89" s="39" t="s">
        <v>163</v>
      </c>
      <c r="B89" s="40" t="n">
        <v>205</v>
      </c>
      <c r="C89" s="39" t="s">
        <v>119</v>
      </c>
      <c r="D89" s="39" t="s">
        <v>50</v>
      </c>
      <c r="E89" s="15" t="s">
        <v>51</v>
      </c>
      <c r="F89" s="15" t="n">
        <v>16</v>
      </c>
      <c r="G89" s="55" t="n">
        <v>25</v>
      </c>
      <c r="H89" s="33"/>
      <c r="I89" s="51" t="s">
        <v>164</v>
      </c>
      <c r="J89" s="33" t="s">
        <v>24</v>
      </c>
      <c r="K89" s="51" t="s">
        <v>120</v>
      </c>
      <c r="L89" s="45" t="s">
        <v>26</v>
      </c>
      <c r="M89" s="55" t="s">
        <v>165</v>
      </c>
      <c r="N89" s="33" t="s">
        <v>24</v>
      </c>
      <c r="O89" s="55" t="s">
        <v>166</v>
      </c>
      <c r="P89" s="55" t="n">
        <v>25</v>
      </c>
      <c r="Q89" s="39" t="s">
        <v>119</v>
      </c>
      <c r="R89" s="40" t="n">
        <v>210</v>
      </c>
      <c r="S89" s="57" t="s">
        <v>167</v>
      </c>
      <c r="T89" s="39" t="s">
        <v>168</v>
      </c>
      <c r="U89" s="33" t="s">
        <v>117</v>
      </c>
      <c r="V89" s="33" t="s">
        <v>117</v>
      </c>
      <c r="W89" s="33" t="s">
        <v>68</v>
      </c>
      <c r="X89" s="33" t="s">
        <v>71</v>
      </c>
      <c r="Y89" s="58" t="n">
        <f aca="false">F89*G89*2</f>
        <v>800</v>
      </c>
      <c r="Z89" s="58" t="str">
        <f aca="false">IF(X89="N",Y89,"0")</f>
        <v>0</v>
      </c>
      <c r="AA89" s="58" t="n">
        <f aca="false">IF(X89="P",Y89,"0")</f>
        <v>800</v>
      </c>
      <c r="AB89" s="33"/>
      <c r="AC89" s="75"/>
      <c r="AD89" s="33"/>
      <c r="AE89" s="33"/>
      <c r="AF89" s="33"/>
    </row>
    <row r="90" customFormat="false" ht="12" hidden="false" customHeight="true" outlineLevel="0" collapsed="false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52" t="s">
        <v>26</v>
      </c>
      <c r="M90" s="33"/>
      <c r="N90" s="33"/>
      <c r="O90" s="33"/>
      <c r="P90" s="33"/>
      <c r="Q90" s="33"/>
      <c r="R90" s="33"/>
      <c r="S90" s="127"/>
      <c r="T90" s="33"/>
      <c r="U90" s="33"/>
      <c r="V90" s="33"/>
      <c r="W90" s="33"/>
      <c r="X90" s="33"/>
      <c r="Y90" s="58" t="n">
        <f aca="false">F90*G90*2</f>
        <v>0</v>
      </c>
      <c r="Z90" s="58" t="str">
        <f aca="false">IF(X90="N",Y90,"0")</f>
        <v>0</v>
      </c>
      <c r="AA90" s="58" t="str">
        <f aca="false">IF(X90="P",Y90,"0")</f>
        <v>0</v>
      </c>
      <c r="AB90" s="33"/>
      <c r="AC90" s="75"/>
      <c r="AD90" s="33"/>
      <c r="AE90" s="33"/>
      <c r="AF90" s="33"/>
    </row>
    <row r="91" customFormat="false" ht="12" hidden="false" customHeight="true" outlineLevel="0" collapsed="false">
      <c r="A91" s="129"/>
      <c r="B91" s="129"/>
      <c r="C91" s="129"/>
      <c r="D91" s="129"/>
      <c r="E91" s="129"/>
      <c r="F91" s="129"/>
      <c r="G91" s="63" t="n">
        <f aca="false">SUM(G72:G89)</f>
        <v>333</v>
      </c>
      <c r="H91" s="129"/>
      <c r="I91" s="130"/>
      <c r="J91" s="131"/>
      <c r="K91" s="130"/>
      <c r="L91" s="130"/>
      <c r="M91" s="69" t="n">
        <f aca="false">G91-P91</f>
        <v>0</v>
      </c>
      <c r="N91" s="131"/>
      <c r="O91" s="132"/>
      <c r="P91" s="69" t="n">
        <f aca="false">SUM(P72:P90)</f>
        <v>333</v>
      </c>
      <c r="Q91" s="129"/>
      <c r="R91" s="129"/>
      <c r="S91" s="132"/>
      <c r="T91" s="129"/>
      <c r="U91" s="129"/>
      <c r="V91" s="129"/>
      <c r="W91" s="129"/>
      <c r="X91" s="129"/>
      <c r="Y91" s="58" t="n">
        <f aca="false">F91*G91*2</f>
        <v>0</v>
      </c>
      <c r="Z91" s="58" t="str">
        <f aca="false">IF(X91="N",Y91,"0")</f>
        <v>0</v>
      </c>
      <c r="AA91" s="58" t="str">
        <f aca="false">IF(X91="P",Y91,"0")</f>
        <v>0</v>
      </c>
      <c r="AB91" s="129"/>
      <c r="AC91" s="129"/>
      <c r="AD91" s="129"/>
      <c r="AE91" s="129"/>
      <c r="AF91" s="129"/>
    </row>
    <row r="92" customFormat="false" ht="12" hidden="false" customHeight="true" outlineLevel="0" collapsed="false">
      <c r="A92" s="133"/>
      <c r="B92" s="133"/>
      <c r="C92" s="134" t="s">
        <v>169</v>
      </c>
      <c r="D92" s="133"/>
      <c r="E92" s="133"/>
      <c r="F92" s="133"/>
      <c r="G92" s="135"/>
      <c r="H92" s="133"/>
      <c r="I92" s="135"/>
      <c r="J92" s="136"/>
      <c r="K92" s="135"/>
      <c r="L92" s="135"/>
      <c r="M92" s="133"/>
      <c r="N92" s="136"/>
      <c r="O92" s="137"/>
      <c r="P92" s="133"/>
      <c r="Q92" s="133"/>
      <c r="R92" s="133"/>
      <c r="S92" s="137"/>
      <c r="T92" s="133"/>
      <c r="U92" s="133"/>
      <c r="V92" s="133"/>
      <c r="W92" s="133"/>
      <c r="X92" s="133"/>
      <c r="Y92" s="58" t="n">
        <f aca="false">F92*G92*2</f>
        <v>0</v>
      </c>
      <c r="Z92" s="58" t="str">
        <f aca="false">IF(X92="N",Y92,"0")</f>
        <v>0</v>
      </c>
      <c r="AA92" s="58" t="str">
        <f aca="false">IF(X92="P",Y92,"0")</f>
        <v>0</v>
      </c>
      <c r="AB92" s="133"/>
      <c r="AC92" s="133"/>
      <c r="AD92" s="133"/>
      <c r="AE92" s="133"/>
      <c r="AF92" s="133"/>
    </row>
    <row r="93" customFormat="false" ht="12" hidden="false" customHeight="true" outlineLevel="0" collapsed="false">
      <c r="A93" s="133"/>
      <c r="B93" s="133"/>
      <c r="C93" s="133"/>
      <c r="D93" s="133"/>
      <c r="E93" s="133"/>
      <c r="F93" s="133"/>
      <c r="G93" s="133"/>
      <c r="H93" s="133"/>
      <c r="I93" s="133"/>
      <c r="J93" s="133"/>
      <c r="K93" s="133"/>
      <c r="L93" s="52" t="s">
        <v>26</v>
      </c>
      <c r="M93" s="133"/>
      <c r="N93" s="136"/>
      <c r="O93" s="137"/>
      <c r="P93" s="133"/>
      <c r="Q93" s="133"/>
      <c r="R93" s="133"/>
      <c r="S93" s="137"/>
      <c r="T93" s="133"/>
      <c r="U93" s="133"/>
      <c r="V93" s="133"/>
      <c r="W93" s="133"/>
      <c r="X93" s="133"/>
      <c r="Y93" s="58" t="n">
        <f aca="false">F93*G93*2</f>
        <v>0</v>
      </c>
      <c r="Z93" s="58" t="str">
        <f aca="false">IF(X93="N",Y93,"0")</f>
        <v>0</v>
      </c>
      <c r="AA93" s="58" t="str">
        <f aca="false">IF(X93="P",Y93,"0")</f>
        <v>0</v>
      </c>
      <c r="AB93" s="133"/>
      <c r="AC93" s="133"/>
      <c r="AD93" s="133"/>
      <c r="AE93" s="133"/>
      <c r="AF93" s="133"/>
    </row>
    <row r="94" customFormat="false" ht="12" hidden="false" customHeight="true" outlineLevel="0" collapsed="false">
      <c r="A94" s="39" t="s">
        <v>170</v>
      </c>
      <c r="B94" s="48" t="n">
        <v>0</v>
      </c>
      <c r="C94" s="56" t="s">
        <v>64</v>
      </c>
      <c r="D94" s="47" t="s">
        <v>74</v>
      </c>
      <c r="E94" s="33" t="s">
        <v>51</v>
      </c>
      <c r="F94" s="33" t="n">
        <v>8</v>
      </c>
      <c r="G94" s="125" t="n">
        <v>7</v>
      </c>
      <c r="H94" s="33" t="s">
        <v>61</v>
      </c>
      <c r="I94" s="32" t="s">
        <v>110</v>
      </c>
      <c r="J94" s="33" t="s">
        <v>24</v>
      </c>
      <c r="K94" s="32" t="s">
        <v>111</v>
      </c>
      <c r="L94" s="52" t="s">
        <v>26</v>
      </c>
      <c r="M94" s="138" t="s">
        <v>112</v>
      </c>
      <c r="N94" s="33" t="s">
        <v>24</v>
      </c>
      <c r="O94" s="126" t="s">
        <v>113</v>
      </c>
      <c r="P94" s="127" t="n">
        <v>7</v>
      </c>
      <c r="Q94" s="47" t="s">
        <v>114</v>
      </c>
      <c r="R94" s="48" t="n">
        <v>19.3</v>
      </c>
      <c r="S94" s="57" t="s">
        <v>115</v>
      </c>
      <c r="T94" s="47" t="s">
        <v>116</v>
      </c>
      <c r="U94" s="33" t="s">
        <v>117</v>
      </c>
      <c r="V94" s="33" t="s">
        <v>117</v>
      </c>
      <c r="W94" s="33" t="s">
        <v>68</v>
      </c>
      <c r="X94" s="33" t="s">
        <v>71</v>
      </c>
      <c r="Y94" s="58" t="n">
        <f aca="false">F94*G94*2</f>
        <v>112</v>
      </c>
      <c r="Z94" s="58" t="str">
        <f aca="false">IF(X94="N",Y94,"0")</f>
        <v>0</v>
      </c>
      <c r="AA94" s="58" t="n">
        <f aca="false">IF(X94="P",Y94,"0")</f>
        <v>112</v>
      </c>
      <c r="AB94" s="33"/>
      <c r="AC94" s="75"/>
      <c r="AD94" s="33"/>
      <c r="AE94" s="33"/>
      <c r="AF94" s="33"/>
    </row>
    <row r="95" customFormat="false" ht="12" hidden="false" customHeight="true" outlineLevel="0" collapsed="false">
      <c r="A95" s="47" t="s">
        <v>171</v>
      </c>
      <c r="B95" s="48" t="n">
        <v>360</v>
      </c>
      <c r="C95" s="47" t="s">
        <v>114</v>
      </c>
      <c r="D95" s="47" t="s">
        <v>74</v>
      </c>
      <c r="E95" s="33" t="s">
        <v>51</v>
      </c>
      <c r="F95" s="33" t="n">
        <v>8</v>
      </c>
      <c r="G95" s="33" t="n">
        <v>25</v>
      </c>
      <c r="H95" s="33"/>
      <c r="I95" s="51" t="s">
        <v>172</v>
      </c>
      <c r="J95" s="33" t="s">
        <v>24</v>
      </c>
      <c r="K95" s="32" t="s">
        <v>151</v>
      </c>
      <c r="L95" s="52" t="s">
        <v>26</v>
      </c>
      <c r="M95" s="33" t="s">
        <v>104</v>
      </c>
      <c r="N95" s="33" t="s">
        <v>24</v>
      </c>
      <c r="O95" s="55" t="s">
        <v>173</v>
      </c>
      <c r="P95" s="33" t="n">
        <v>25</v>
      </c>
      <c r="Q95" s="47" t="s">
        <v>114</v>
      </c>
      <c r="R95" s="48" t="n">
        <v>61</v>
      </c>
      <c r="S95" s="57" t="s">
        <v>174</v>
      </c>
      <c r="T95" s="47" t="s">
        <v>175</v>
      </c>
      <c r="U95" s="33" t="s">
        <v>117</v>
      </c>
      <c r="V95" s="33" t="s">
        <v>117</v>
      </c>
      <c r="W95" s="33" t="s">
        <v>68</v>
      </c>
      <c r="X95" s="33" t="s">
        <v>71</v>
      </c>
      <c r="Y95" s="58" t="n">
        <f aca="false">F95*G95*2</f>
        <v>400</v>
      </c>
      <c r="Z95" s="58" t="str">
        <f aca="false">IF(X95="N",Y95,"0")</f>
        <v>0</v>
      </c>
      <c r="AA95" s="58" t="n">
        <f aca="false">IF(X95="P",Y95,"0")</f>
        <v>400</v>
      </c>
      <c r="AB95" s="33"/>
      <c r="AC95" s="75"/>
      <c r="AD95" s="33"/>
      <c r="AE95" s="33"/>
      <c r="AF95" s="33"/>
    </row>
    <row r="96" customFormat="false" ht="12" hidden="false" customHeight="true" outlineLevel="0" collapsed="false">
      <c r="A96" s="47" t="s">
        <v>176</v>
      </c>
      <c r="B96" s="48" t="n">
        <v>19</v>
      </c>
      <c r="C96" s="47" t="s">
        <v>114</v>
      </c>
      <c r="D96" s="47" t="s">
        <v>74</v>
      </c>
      <c r="E96" s="33" t="s">
        <v>51</v>
      </c>
      <c r="F96" s="33" t="n">
        <v>8</v>
      </c>
      <c r="G96" s="33" t="n">
        <v>25</v>
      </c>
      <c r="H96" s="33"/>
      <c r="I96" s="51" t="s">
        <v>177</v>
      </c>
      <c r="J96" s="33" t="s">
        <v>24</v>
      </c>
      <c r="K96" s="32" t="s">
        <v>178</v>
      </c>
      <c r="L96" s="52" t="s">
        <v>26</v>
      </c>
      <c r="M96" s="33" t="s">
        <v>104</v>
      </c>
      <c r="N96" s="33" t="s">
        <v>24</v>
      </c>
      <c r="O96" s="55" t="s">
        <v>173</v>
      </c>
      <c r="P96" s="33" t="n">
        <v>25</v>
      </c>
      <c r="Q96" s="47" t="s">
        <v>114</v>
      </c>
      <c r="R96" s="48" t="n">
        <v>60.75</v>
      </c>
      <c r="S96" s="57" t="s">
        <v>179</v>
      </c>
      <c r="T96" s="47" t="s">
        <v>180</v>
      </c>
      <c r="U96" s="33" t="s">
        <v>117</v>
      </c>
      <c r="V96" s="33" t="s">
        <v>117</v>
      </c>
      <c r="W96" s="33" t="s">
        <v>68</v>
      </c>
      <c r="X96" s="33" t="s">
        <v>71</v>
      </c>
      <c r="Y96" s="58" t="n">
        <f aca="false">F96*G96*2</f>
        <v>400</v>
      </c>
      <c r="Z96" s="58" t="str">
        <f aca="false">IF(X96="N",Y96,"0")</f>
        <v>0</v>
      </c>
      <c r="AA96" s="58" t="n">
        <f aca="false">IF(X96="P",Y96,"0")</f>
        <v>400</v>
      </c>
      <c r="AB96" s="33"/>
      <c r="AC96" s="75"/>
      <c r="AD96" s="33"/>
      <c r="AE96" s="33"/>
      <c r="AF96" s="33"/>
    </row>
    <row r="97" customFormat="false" ht="12" hidden="false" customHeight="true" outlineLevel="0" collapsed="false">
      <c r="A97" s="47" t="s">
        <v>181</v>
      </c>
      <c r="B97" s="48" t="n">
        <v>185</v>
      </c>
      <c r="C97" s="47" t="s">
        <v>55</v>
      </c>
      <c r="D97" s="47" t="s">
        <v>74</v>
      </c>
      <c r="E97" s="33" t="s">
        <v>51</v>
      </c>
      <c r="F97" s="33" t="n">
        <v>8</v>
      </c>
      <c r="G97" s="33" t="n">
        <v>25</v>
      </c>
      <c r="H97" s="33"/>
      <c r="I97" s="51" t="s">
        <v>182</v>
      </c>
      <c r="J97" s="33" t="s">
        <v>24</v>
      </c>
      <c r="K97" s="32" t="s">
        <v>151</v>
      </c>
      <c r="L97" s="52" t="s">
        <v>26</v>
      </c>
      <c r="M97" s="33" t="s">
        <v>104</v>
      </c>
      <c r="N97" s="33" t="s">
        <v>24</v>
      </c>
      <c r="O97" s="55"/>
      <c r="P97" s="33" t="n">
        <v>25</v>
      </c>
      <c r="Q97" s="47" t="s">
        <v>114</v>
      </c>
      <c r="R97" s="48" t="n">
        <v>61</v>
      </c>
      <c r="S97" s="57" t="s">
        <v>65</v>
      </c>
      <c r="T97" s="47" t="s">
        <v>183</v>
      </c>
      <c r="U97" s="33" t="s">
        <v>117</v>
      </c>
      <c r="V97" s="33" t="s">
        <v>117</v>
      </c>
      <c r="W97" s="33" t="s">
        <v>68</v>
      </c>
      <c r="X97" s="33" t="s">
        <v>69</v>
      </c>
      <c r="Y97" s="58" t="n">
        <f aca="false">F97*G97*2</f>
        <v>400</v>
      </c>
      <c r="Z97" s="58" t="n">
        <f aca="false">IF(X97="N",Y97,"0")</f>
        <v>400</v>
      </c>
      <c r="AA97" s="58" t="str">
        <f aca="false">IF(X97="P",Y97,"0")</f>
        <v>0</v>
      </c>
      <c r="AB97" s="33"/>
      <c r="AC97" s="75"/>
      <c r="AD97" s="33"/>
      <c r="AE97" s="33"/>
      <c r="AF97" s="33"/>
    </row>
    <row r="98" customFormat="false" ht="12" hidden="false" customHeight="true" outlineLevel="0" collapsed="false">
      <c r="A98" s="47" t="s">
        <v>184</v>
      </c>
      <c r="B98" s="48" t="n">
        <v>26.35</v>
      </c>
      <c r="C98" s="47" t="s">
        <v>114</v>
      </c>
      <c r="D98" s="47" t="s">
        <v>74</v>
      </c>
      <c r="E98" s="33" t="s">
        <v>51</v>
      </c>
      <c r="F98" s="33" t="n">
        <v>8</v>
      </c>
      <c r="G98" s="33" t="n">
        <v>25</v>
      </c>
      <c r="H98" s="33"/>
      <c r="I98" s="32" t="s">
        <v>185</v>
      </c>
      <c r="J98" s="33" t="s">
        <v>24</v>
      </c>
      <c r="K98" s="32" t="s">
        <v>139</v>
      </c>
      <c r="L98" s="52" t="s">
        <v>26</v>
      </c>
      <c r="M98" s="55" t="s">
        <v>133</v>
      </c>
      <c r="N98" s="33" t="s">
        <v>24</v>
      </c>
      <c r="O98" s="110" t="s">
        <v>186</v>
      </c>
      <c r="P98" s="53" t="n">
        <v>25</v>
      </c>
      <c r="Q98" s="47" t="s">
        <v>114</v>
      </c>
      <c r="R98" s="48" t="n">
        <v>24.73</v>
      </c>
      <c r="S98" s="57" t="s">
        <v>187</v>
      </c>
      <c r="T98" s="47" t="s">
        <v>136</v>
      </c>
      <c r="U98" s="33" t="s">
        <v>117</v>
      </c>
      <c r="V98" s="33" t="s">
        <v>117</v>
      </c>
      <c r="W98" s="33" t="s">
        <v>68</v>
      </c>
      <c r="X98" s="33" t="s">
        <v>71</v>
      </c>
      <c r="Y98" s="58" t="n">
        <f aca="false">F98*G98*2</f>
        <v>400</v>
      </c>
      <c r="Z98" s="58" t="str">
        <f aca="false">IF(X98="N",Y98,"0")</f>
        <v>0</v>
      </c>
      <c r="AA98" s="58" t="n">
        <f aca="false">IF(X98="P",Y98,"0")</f>
        <v>400</v>
      </c>
      <c r="AB98" s="33"/>
      <c r="AC98" s="75"/>
      <c r="AD98" s="33"/>
      <c r="AE98" s="33"/>
      <c r="AF98" s="33"/>
    </row>
    <row r="99" customFormat="false" ht="12" hidden="false" customHeight="true" outlineLevel="0" collapsed="false">
      <c r="A99" s="47" t="s">
        <v>184</v>
      </c>
      <c r="B99" s="48" t="n">
        <v>26.35</v>
      </c>
      <c r="C99" s="47" t="s">
        <v>114</v>
      </c>
      <c r="D99" s="47" t="s">
        <v>74</v>
      </c>
      <c r="E99" s="33" t="s">
        <v>51</v>
      </c>
      <c r="F99" s="33" t="n">
        <v>8</v>
      </c>
      <c r="G99" s="33" t="n">
        <v>25</v>
      </c>
      <c r="H99" s="33"/>
      <c r="I99" s="51" t="s">
        <v>188</v>
      </c>
      <c r="J99" s="33" t="s">
        <v>24</v>
      </c>
      <c r="K99" s="32" t="s">
        <v>139</v>
      </c>
      <c r="L99" s="52" t="s">
        <v>26</v>
      </c>
      <c r="M99" s="55" t="s">
        <v>133</v>
      </c>
      <c r="N99" s="33" t="s">
        <v>24</v>
      </c>
      <c r="O99" s="110" t="s">
        <v>189</v>
      </c>
      <c r="P99" s="53" t="n">
        <v>25</v>
      </c>
      <c r="Q99" s="47" t="s">
        <v>114</v>
      </c>
      <c r="R99" s="48" t="n">
        <v>24.73</v>
      </c>
      <c r="S99" s="57" t="s">
        <v>190</v>
      </c>
      <c r="T99" s="47" t="s">
        <v>136</v>
      </c>
      <c r="U99" s="33" t="s">
        <v>117</v>
      </c>
      <c r="V99" s="33" t="s">
        <v>117</v>
      </c>
      <c r="W99" s="33" t="s">
        <v>68</v>
      </c>
      <c r="X99" s="33" t="s">
        <v>71</v>
      </c>
      <c r="Y99" s="58" t="n">
        <f aca="false">F99*G99*2</f>
        <v>400</v>
      </c>
      <c r="Z99" s="58" t="str">
        <f aca="false">IF(X99="N",Y99,"0")</f>
        <v>0</v>
      </c>
      <c r="AA99" s="58" t="n">
        <f aca="false">IF(X99="P",Y99,"0")</f>
        <v>400</v>
      </c>
      <c r="AB99" s="33"/>
      <c r="AC99" s="75"/>
      <c r="AD99" s="33"/>
      <c r="AE99" s="33"/>
      <c r="AF99" s="33"/>
    </row>
    <row r="100" customFormat="false" ht="12" hidden="false" customHeight="true" outlineLevel="0" collapsed="false">
      <c r="A100" s="47" t="s">
        <v>191</v>
      </c>
      <c r="B100" s="48" t="n">
        <v>360</v>
      </c>
      <c r="C100" s="47" t="s">
        <v>114</v>
      </c>
      <c r="D100" s="47" t="s">
        <v>74</v>
      </c>
      <c r="E100" s="33" t="s">
        <v>51</v>
      </c>
      <c r="F100" s="33" t="n">
        <v>8</v>
      </c>
      <c r="G100" s="33" t="n">
        <v>25</v>
      </c>
      <c r="H100" s="33"/>
      <c r="I100" s="51" t="s">
        <v>192</v>
      </c>
      <c r="J100" s="33" t="s">
        <v>24</v>
      </c>
      <c r="K100" s="32" t="s">
        <v>193</v>
      </c>
      <c r="L100" s="52" t="s">
        <v>26</v>
      </c>
      <c r="M100" s="55" t="s">
        <v>133</v>
      </c>
      <c r="N100" s="33" t="s">
        <v>24</v>
      </c>
      <c r="O100" s="110" t="s">
        <v>194</v>
      </c>
      <c r="P100" s="53" t="n">
        <v>25</v>
      </c>
      <c r="Q100" s="47" t="s">
        <v>114</v>
      </c>
      <c r="R100" s="48" t="n">
        <v>24.73</v>
      </c>
      <c r="S100" s="57" t="s">
        <v>195</v>
      </c>
      <c r="T100" s="47" t="s">
        <v>136</v>
      </c>
      <c r="U100" s="33" t="s">
        <v>117</v>
      </c>
      <c r="V100" s="33" t="s">
        <v>117</v>
      </c>
      <c r="W100" s="33" t="s">
        <v>68</v>
      </c>
      <c r="X100" s="33" t="s">
        <v>71</v>
      </c>
      <c r="Y100" s="58" t="n">
        <f aca="false">F100*G100*2</f>
        <v>400</v>
      </c>
      <c r="Z100" s="58" t="str">
        <f aca="false">IF(X100="N",Y100,"0")</f>
        <v>0</v>
      </c>
      <c r="AA100" s="58" t="n">
        <f aca="false">IF(X100="P",Y100,"0")</f>
        <v>400</v>
      </c>
      <c r="AB100" s="33"/>
      <c r="AC100" s="75"/>
      <c r="AD100" s="33"/>
      <c r="AE100" s="33"/>
      <c r="AF100" s="33"/>
    </row>
    <row r="101" customFormat="false" ht="12" hidden="false" customHeight="true" outlineLevel="0" collapsed="false">
      <c r="A101" s="47" t="s">
        <v>184</v>
      </c>
      <c r="B101" s="48" t="n">
        <v>26.35</v>
      </c>
      <c r="C101" s="47" t="s">
        <v>114</v>
      </c>
      <c r="D101" s="47" t="s">
        <v>74</v>
      </c>
      <c r="E101" s="33" t="s">
        <v>51</v>
      </c>
      <c r="F101" s="33" t="n">
        <v>8</v>
      </c>
      <c r="G101" s="33" t="n">
        <v>25</v>
      </c>
      <c r="H101" s="33"/>
      <c r="I101" s="32" t="s">
        <v>196</v>
      </c>
      <c r="J101" s="33" t="s">
        <v>24</v>
      </c>
      <c r="K101" s="32" t="s">
        <v>139</v>
      </c>
      <c r="L101" s="52" t="s">
        <v>26</v>
      </c>
      <c r="M101" s="55" t="s">
        <v>133</v>
      </c>
      <c r="N101" s="33" t="s">
        <v>24</v>
      </c>
      <c r="O101" s="110" t="s">
        <v>186</v>
      </c>
      <c r="P101" s="53" t="n">
        <v>25</v>
      </c>
      <c r="Q101" s="47" t="s">
        <v>114</v>
      </c>
      <c r="R101" s="48" t="n">
        <v>24.73</v>
      </c>
      <c r="S101" s="57" t="s">
        <v>197</v>
      </c>
      <c r="T101" s="47" t="s">
        <v>136</v>
      </c>
      <c r="U101" s="33" t="s">
        <v>117</v>
      </c>
      <c r="V101" s="33" t="s">
        <v>117</v>
      </c>
      <c r="W101" s="33" t="s">
        <v>68</v>
      </c>
      <c r="X101" s="33" t="s">
        <v>71</v>
      </c>
      <c r="Y101" s="58" t="n">
        <f aca="false">F101*G101*2</f>
        <v>400</v>
      </c>
      <c r="Z101" s="58" t="str">
        <f aca="false">IF(X101="N",Y101,"0")</f>
        <v>0</v>
      </c>
      <c r="AA101" s="58" t="n">
        <f aca="false">IF(X101="P",Y101,"0")</f>
        <v>400</v>
      </c>
      <c r="AB101" s="33"/>
      <c r="AC101" s="75"/>
      <c r="AD101" s="33"/>
      <c r="AE101" s="33"/>
      <c r="AF101" s="33"/>
    </row>
    <row r="102" customFormat="false" ht="12" hidden="false" customHeight="true" outlineLevel="0" collapsed="false">
      <c r="A102" s="47" t="s">
        <v>184</v>
      </c>
      <c r="B102" s="48" t="n">
        <v>26.35</v>
      </c>
      <c r="C102" s="47" t="s">
        <v>114</v>
      </c>
      <c r="D102" s="47" t="s">
        <v>74</v>
      </c>
      <c r="E102" s="33" t="s">
        <v>51</v>
      </c>
      <c r="F102" s="33" t="n">
        <v>8</v>
      </c>
      <c r="G102" s="33" t="n">
        <v>25</v>
      </c>
      <c r="H102" s="33"/>
      <c r="I102" s="32" t="s">
        <v>196</v>
      </c>
      <c r="J102" s="33" t="s">
        <v>24</v>
      </c>
      <c r="K102" s="32" t="s">
        <v>139</v>
      </c>
      <c r="L102" s="52" t="s">
        <v>26</v>
      </c>
      <c r="M102" s="55" t="s">
        <v>133</v>
      </c>
      <c r="N102" s="33" t="s">
        <v>24</v>
      </c>
      <c r="O102" s="110" t="s">
        <v>186</v>
      </c>
      <c r="P102" s="53" t="n">
        <v>25</v>
      </c>
      <c r="Q102" s="47" t="s">
        <v>114</v>
      </c>
      <c r="R102" s="48" t="n">
        <v>24.73</v>
      </c>
      <c r="S102" s="57" t="s">
        <v>197</v>
      </c>
      <c r="T102" s="47" t="s">
        <v>136</v>
      </c>
      <c r="U102" s="33" t="s">
        <v>117</v>
      </c>
      <c r="V102" s="33" t="s">
        <v>117</v>
      </c>
      <c r="W102" s="33" t="s">
        <v>68</v>
      </c>
      <c r="X102" s="33" t="s">
        <v>71</v>
      </c>
      <c r="Y102" s="58" t="n">
        <f aca="false">F102*G102*2</f>
        <v>400</v>
      </c>
      <c r="Z102" s="58" t="str">
        <f aca="false">IF(X102="N",Y102,"0")</f>
        <v>0</v>
      </c>
      <c r="AA102" s="58" t="n">
        <f aca="false">IF(X102="P",Y102,"0")</f>
        <v>400</v>
      </c>
      <c r="AB102" s="33"/>
      <c r="AC102" s="75"/>
      <c r="AD102" s="33"/>
      <c r="AE102" s="33"/>
      <c r="AF102" s="33"/>
    </row>
    <row r="103" customFormat="false" ht="12" hidden="false" customHeight="true" outlineLevel="0" collapsed="false">
      <c r="A103" s="39" t="s">
        <v>170</v>
      </c>
      <c r="B103" s="48" t="n">
        <v>0</v>
      </c>
      <c r="C103" s="56" t="s">
        <v>64</v>
      </c>
      <c r="D103" s="47" t="s">
        <v>74</v>
      </c>
      <c r="E103" s="33" t="s">
        <v>51</v>
      </c>
      <c r="F103" s="33" t="n">
        <v>8</v>
      </c>
      <c r="G103" s="125" t="n">
        <v>1</v>
      </c>
      <c r="H103" s="33" t="s">
        <v>61</v>
      </c>
      <c r="I103" s="32" t="s">
        <v>110</v>
      </c>
      <c r="J103" s="33" t="s">
        <v>24</v>
      </c>
      <c r="K103" s="32" t="s">
        <v>123</v>
      </c>
      <c r="L103" s="52" t="s">
        <v>26</v>
      </c>
      <c r="M103" s="55" t="s">
        <v>133</v>
      </c>
      <c r="N103" s="33" t="s">
        <v>24</v>
      </c>
      <c r="O103" s="110" t="s">
        <v>198</v>
      </c>
      <c r="P103" s="139" t="n">
        <v>1</v>
      </c>
      <c r="Q103" s="47" t="s">
        <v>114</v>
      </c>
      <c r="R103" s="48" t="n">
        <v>24.73</v>
      </c>
      <c r="S103" s="57" t="s">
        <v>199</v>
      </c>
      <c r="T103" s="47" t="s">
        <v>136</v>
      </c>
      <c r="U103" s="33" t="s">
        <v>117</v>
      </c>
      <c r="V103" s="33" t="s">
        <v>117</v>
      </c>
      <c r="W103" s="33" t="s">
        <v>68</v>
      </c>
      <c r="X103" s="33" t="s">
        <v>71</v>
      </c>
      <c r="Y103" s="58" t="n">
        <f aca="false">F103*G103*2</f>
        <v>16</v>
      </c>
      <c r="Z103" s="58" t="str">
        <f aca="false">IF(X103="N",Y103,"0")</f>
        <v>0</v>
      </c>
      <c r="AA103" s="58" t="n">
        <f aca="false">IF(X103="P",Y103,"0")</f>
        <v>16</v>
      </c>
      <c r="AB103" s="33"/>
      <c r="AC103" s="75"/>
      <c r="AD103" s="33"/>
      <c r="AE103" s="33"/>
      <c r="AF103" s="33"/>
    </row>
    <row r="104" customFormat="false" ht="12" hidden="false" customHeight="true" outlineLevel="0" collapsed="false">
      <c r="A104" s="39" t="s">
        <v>170</v>
      </c>
      <c r="B104" s="48" t="n">
        <v>0</v>
      </c>
      <c r="C104" s="56" t="s">
        <v>64</v>
      </c>
      <c r="D104" s="47" t="s">
        <v>74</v>
      </c>
      <c r="E104" s="33" t="s">
        <v>51</v>
      </c>
      <c r="F104" s="33" t="n">
        <v>8</v>
      </c>
      <c r="G104" s="55" t="n">
        <v>25</v>
      </c>
      <c r="H104" s="33"/>
      <c r="I104" s="32" t="s">
        <v>110</v>
      </c>
      <c r="J104" s="33" t="s">
        <v>24</v>
      </c>
      <c r="K104" s="32" t="s">
        <v>123</v>
      </c>
      <c r="L104" s="52" t="s">
        <v>26</v>
      </c>
      <c r="M104" s="55" t="s">
        <v>133</v>
      </c>
      <c r="N104" s="33" t="s">
        <v>24</v>
      </c>
      <c r="O104" s="110" t="s">
        <v>198</v>
      </c>
      <c r="P104" s="53" t="n">
        <v>25</v>
      </c>
      <c r="Q104" s="47" t="s">
        <v>114</v>
      </c>
      <c r="R104" s="48" t="n">
        <v>24.73</v>
      </c>
      <c r="S104" s="57" t="s">
        <v>199</v>
      </c>
      <c r="T104" s="47" t="s">
        <v>136</v>
      </c>
      <c r="U104" s="33" t="s">
        <v>117</v>
      </c>
      <c r="V104" s="33" t="s">
        <v>117</v>
      </c>
      <c r="W104" s="33" t="s">
        <v>68</v>
      </c>
      <c r="X104" s="33" t="s">
        <v>71</v>
      </c>
      <c r="Y104" s="58" t="n">
        <f aca="false">F104*G104*2</f>
        <v>400</v>
      </c>
      <c r="Z104" s="58" t="str">
        <f aca="false">IF(X104="N",Y104,"0")</f>
        <v>0</v>
      </c>
      <c r="AA104" s="58" t="n">
        <f aca="false">IF(X104="P",Y104,"0")</f>
        <v>400</v>
      </c>
      <c r="AB104" s="33"/>
      <c r="AC104" s="75"/>
      <c r="AD104" s="33"/>
      <c r="AE104" s="33"/>
      <c r="AF104" s="33"/>
    </row>
    <row r="105" customFormat="false" ht="12" hidden="false" customHeight="true" outlineLevel="0" collapsed="false">
      <c r="A105" s="47" t="s">
        <v>200</v>
      </c>
      <c r="B105" s="48" t="n">
        <v>25</v>
      </c>
      <c r="C105" s="47" t="s">
        <v>114</v>
      </c>
      <c r="D105" s="47" t="s">
        <v>74</v>
      </c>
      <c r="E105" s="33" t="s">
        <v>51</v>
      </c>
      <c r="F105" s="33" t="n">
        <v>8</v>
      </c>
      <c r="G105" s="33" t="n">
        <v>25</v>
      </c>
      <c r="H105" s="33"/>
      <c r="I105" s="51" t="s">
        <v>201</v>
      </c>
      <c r="J105" s="33" t="s">
        <v>24</v>
      </c>
      <c r="K105" s="32" t="s">
        <v>202</v>
      </c>
      <c r="L105" s="52" t="s">
        <v>26</v>
      </c>
      <c r="M105" s="55" t="s">
        <v>133</v>
      </c>
      <c r="N105" s="33" t="s">
        <v>24</v>
      </c>
      <c r="O105" s="110" t="s">
        <v>198</v>
      </c>
      <c r="P105" s="53" t="n">
        <v>25</v>
      </c>
      <c r="Q105" s="47" t="s">
        <v>114</v>
      </c>
      <c r="R105" s="48" t="n">
        <v>24.73</v>
      </c>
      <c r="S105" s="57" t="s">
        <v>203</v>
      </c>
      <c r="T105" s="47" t="s">
        <v>136</v>
      </c>
      <c r="U105" s="33" t="s">
        <v>117</v>
      </c>
      <c r="V105" s="33" t="s">
        <v>117</v>
      </c>
      <c r="W105" s="33" t="s">
        <v>68</v>
      </c>
      <c r="X105" s="33" t="s">
        <v>71</v>
      </c>
      <c r="Y105" s="58" t="n">
        <f aca="false">F105*G105*2</f>
        <v>400</v>
      </c>
      <c r="Z105" s="58" t="str">
        <f aca="false">IF(X105="N",Y105,"0")</f>
        <v>0</v>
      </c>
      <c r="AA105" s="58" t="n">
        <f aca="false">IF(X105="P",Y105,"0")</f>
        <v>400</v>
      </c>
      <c r="AB105" s="33"/>
      <c r="AC105" s="75"/>
      <c r="AD105" s="33"/>
      <c r="AE105" s="33"/>
      <c r="AF105" s="33"/>
    </row>
    <row r="106" customFormat="false" ht="12" hidden="false" customHeight="true" outlineLevel="0" collapsed="false">
      <c r="A106" s="50"/>
      <c r="B106" s="140"/>
      <c r="C106" s="140"/>
      <c r="D106" s="140"/>
      <c r="E106" s="140"/>
      <c r="F106" s="140"/>
      <c r="G106" s="140"/>
      <c r="H106" s="140"/>
      <c r="I106" s="140"/>
      <c r="J106" s="50"/>
      <c r="K106" s="140"/>
      <c r="L106" s="45" t="s">
        <v>26</v>
      </c>
      <c r="M106" s="50"/>
      <c r="N106" s="50"/>
      <c r="O106" s="141"/>
      <c r="P106" s="140"/>
      <c r="Q106" s="142"/>
      <c r="R106" s="143"/>
      <c r="S106" s="144"/>
      <c r="T106" s="142"/>
      <c r="U106" s="140"/>
      <c r="V106" s="140"/>
      <c r="W106" s="140"/>
      <c r="X106" s="50"/>
      <c r="Y106" s="58" t="n">
        <f aca="false">F106*G106*2</f>
        <v>0</v>
      </c>
      <c r="Z106" s="58" t="str">
        <f aca="false">IF(X106="N",Y106,"0")</f>
        <v>0</v>
      </c>
      <c r="AA106" s="58" t="str">
        <f aca="false">IF(X106="P",Y106,"0")</f>
        <v>0</v>
      </c>
      <c r="AB106" s="140"/>
      <c r="AC106" s="145"/>
      <c r="AD106" s="140"/>
      <c r="AE106" s="140"/>
      <c r="AF106" s="140"/>
    </row>
    <row r="107" customFormat="false" ht="12" hidden="false" customHeight="true" outlineLevel="0" collapsed="false">
      <c r="A107" s="146"/>
      <c r="B107" s="146"/>
      <c r="C107" s="146"/>
      <c r="D107" s="146"/>
      <c r="E107" s="146"/>
      <c r="F107" s="146"/>
      <c r="G107" s="147" t="n">
        <f aca="false">SUM(G92:G106)</f>
        <v>258</v>
      </c>
      <c r="H107" s="146"/>
      <c r="I107" s="148"/>
      <c r="J107" s="149"/>
      <c r="K107" s="150"/>
      <c r="L107" s="150"/>
      <c r="M107" s="83" t="n">
        <f aca="false">G107-P107</f>
        <v>0</v>
      </c>
      <c r="N107" s="149"/>
      <c r="O107" s="151"/>
      <c r="P107" s="115" t="n">
        <f aca="false">SUM(P92:P106)</f>
        <v>258</v>
      </c>
      <c r="Q107" s="146"/>
      <c r="R107" s="146"/>
      <c r="S107" s="151"/>
      <c r="T107" s="146"/>
      <c r="U107" s="146"/>
      <c r="V107" s="146"/>
      <c r="W107" s="146"/>
      <c r="X107" s="146"/>
      <c r="Y107" s="58" t="n">
        <f aca="false">F107*G107*2</f>
        <v>0</v>
      </c>
      <c r="Z107" s="58" t="str">
        <f aca="false">IF(X107="N",Y107,"0")</f>
        <v>0</v>
      </c>
      <c r="AA107" s="58" t="str">
        <f aca="false">IF(X107="P",Y107,"0")</f>
        <v>0</v>
      </c>
      <c r="AB107" s="146"/>
      <c r="AC107" s="146"/>
      <c r="AD107" s="146"/>
      <c r="AE107" s="146"/>
      <c r="AF107" s="146"/>
    </row>
    <row r="108" customFormat="false" ht="12" hidden="false" customHeight="true" outlineLevel="0" collapsed="false">
      <c r="A108" s="152"/>
      <c r="B108" s="152"/>
      <c r="C108" s="153" t="s">
        <v>204</v>
      </c>
      <c r="D108" s="152"/>
      <c r="E108" s="152"/>
      <c r="F108" s="152"/>
      <c r="G108" s="154"/>
      <c r="H108" s="155"/>
      <c r="I108" s="154"/>
      <c r="J108" s="136"/>
      <c r="K108" s="154"/>
      <c r="L108" s="154"/>
      <c r="M108" s="152"/>
      <c r="N108" s="136"/>
      <c r="O108" s="156"/>
      <c r="P108" s="152"/>
      <c r="Q108" s="152"/>
      <c r="R108" s="152"/>
      <c r="S108" s="156"/>
      <c r="T108" s="152"/>
      <c r="U108" s="152"/>
      <c r="V108" s="152"/>
      <c r="W108" s="152"/>
      <c r="X108" s="152"/>
      <c r="Y108" s="58" t="n">
        <f aca="false">F108*G108*2</f>
        <v>0</v>
      </c>
      <c r="Z108" s="58" t="str">
        <f aca="false">IF(X108="N",Y108,"0")</f>
        <v>0</v>
      </c>
      <c r="AA108" s="58" t="str">
        <f aca="false">IF(X108="P",Y108,"0")</f>
        <v>0</v>
      </c>
      <c r="AB108" s="152"/>
      <c r="AC108" s="152"/>
      <c r="AD108" s="152"/>
      <c r="AE108" s="152"/>
      <c r="AF108" s="152"/>
    </row>
    <row r="109" customFormat="false" ht="12" hidden="false" customHeight="true" outlineLevel="0" collapsed="false">
      <c r="A109" s="47" t="s">
        <v>205</v>
      </c>
      <c r="B109" s="48" t="n">
        <v>310</v>
      </c>
      <c r="C109" s="47" t="s">
        <v>206</v>
      </c>
      <c r="D109" s="47" t="s">
        <v>50</v>
      </c>
      <c r="E109" s="33" t="s">
        <v>51</v>
      </c>
      <c r="F109" s="33" t="n">
        <v>16</v>
      </c>
      <c r="G109" s="53" t="n">
        <v>25</v>
      </c>
      <c r="H109" s="33"/>
      <c r="I109" s="49" t="s">
        <v>207</v>
      </c>
      <c r="J109" s="33" t="s">
        <v>24</v>
      </c>
      <c r="K109" s="32" t="s">
        <v>208</v>
      </c>
      <c r="L109" s="52" t="s">
        <v>26</v>
      </c>
      <c r="M109" s="53" t="s">
        <v>53</v>
      </c>
      <c r="N109" s="33" t="s">
        <v>24</v>
      </c>
      <c r="O109" s="53" t="s">
        <v>209</v>
      </c>
      <c r="P109" s="53" t="n">
        <v>25</v>
      </c>
      <c r="Q109" s="47" t="s">
        <v>49</v>
      </c>
      <c r="R109" s="48" t="n">
        <v>0</v>
      </c>
      <c r="S109" s="57" t="s">
        <v>210</v>
      </c>
      <c r="T109" s="47" t="s">
        <v>211</v>
      </c>
      <c r="U109" s="33" t="s">
        <v>212</v>
      </c>
      <c r="V109" s="33" t="s">
        <v>212</v>
      </c>
      <c r="W109" s="33" t="s">
        <v>68</v>
      </c>
      <c r="X109" s="33" t="s">
        <v>71</v>
      </c>
      <c r="Y109" s="58" t="n">
        <f aca="false">F109*G109*2</f>
        <v>800</v>
      </c>
      <c r="Z109" s="58" t="str">
        <f aca="false">IF(X109="N",Y109,"0")</f>
        <v>0</v>
      </c>
      <c r="AA109" s="58" t="n">
        <f aca="false">IF(X109="P",Y109,"0")</f>
        <v>800</v>
      </c>
      <c r="AB109" s="33"/>
      <c r="AC109" s="75"/>
      <c r="AD109" s="33"/>
      <c r="AE109" s="33"/>
      <c r="AF109" s="33"/>
    </row>
    <row r="110" customFormat="false" ht="12" hidden="false" customHeight="true" outlineLevel="0" collapsed="false">
      <c r="A110" s="47" t="s">
        <v>213</v>
      </c>
      <c r="B110" s="48" t="n">
        <v>275</v>
      </c>
      <c r="C110" s="47" t="s">
        <v>214</v>
      </c>
      <c r="D110" s="47" t="s">
        <v>50</v>
      </c>
      <c r="E110" s="33" t="s">
        <v>51</v>
      </c>
      <c r="F110" s="33" t="n">
        <v>16</v>
      </c>
      <c r="G110" s="53" t="n">
        <v>25</v>
      </c>
      <c r="H110" s="33"/>
      <c r="I110" s="49" t="s">
        <v>215</v>
      </c>
      <c r="J110" s="33" t="s">
        <v>24</v>
      </c>
      <c r="K110" s="32" t="s">
        <v>112</v>
      </c>
      <c r="L110" s="47" t="s">
        <v>26</v>
      </c>
      <c r="M110" s="53" t="s">
        <v>53</v>
      </c>
      <c r="N110" s="33" t="s">
        <v>24</v>
      </c>
      <c r="O110" s="53" t="s">
        <v>209</v>
      </c>
      <c r="P110" s="53" t="n">
        <v>25</v>
      </c>
      <c r="Q110" s="47" t="s">
        <v>49</v>
      </c>
      <c r="R110" s="48" t="n">
        <v>0</v>
      </c>
      <c r="S110" s="57" t="s">
        <v>216</v>
      </c>
      <c r="T110" s="47" t="s">
        <v>211</v>
      </c>
      <c r="U110" s="33" t="s">
        <v>212</v>
      </c>
      <c r="V110" s="33" t="s">
        <v>212</v>
      </c>
      <c r="W110" s="33" t="s">
        <v>68</v>
      </c>
      <c r="X110" s="33" t="s">
        <v>71</v>
      </c>
      <c r="Y110" s="58" t="n">
        <f aca="false">F110*G110*2</f>
        <v>800</v>
      </c>
      <c r="Z110" s="58" t="str">
        <f aca="false">IF(X110="N",Y110,"0")</f>
        <v>0</v>
      </c>
      <c r="AA110" s="58" t="n">
        <f aca="false">IF(X110="P",Y110,"0")</f>
        <v>800</v>
      </c>
      <c r="AB110" s="33"/>
      <c r="AC110" s="75"/>
      <c r="AD110" s="33"/>
      <c r="AE110" s="33"/>
      <c r="AF110" s="33"/>
    </row>
    <row r="111" customFormat="false" ht="12" hidden="false" customHeight="true" outlineLevel="0" collapsed="false">
      <c r="A111" s="47" t="s">
        <v>217</v>
      </c>
      <c r="B111" s="48" t="n">
        <v>275</v>
      </c>
      <c r="C111" s="47" t="s">
        <v>214</v>
      </c>
      <c r="D111" s="47" t="s">
        <v>50</v>
      </c>
      <c r="E111" s="33" t="s">
        <v>51</v>
      </c>
      <c r="F111" s="33" t="n">
        <v>16</v>
      </c>
      <c r="G111" s="53" t="n">
        <v>25</v>
      </c>
      <c r="H111" s="33"/>
      <c r="I111" s="49" t="s">
        <v>215</v>
      </c>
      <c r="J111" s="33" t="s">
        <v>24</v>
      </c>
      <c r="K111" s="32" t="s">
        <v>112</v>
      </c>
      <c r="L111" s="47" t="s">
        <v>26</v>
      </c>
      <c r="M111" s="53" t="s">
        <v>53</v>
      </c>
      <c r="N111" s="33" t="s">
        <v>24</v>
      </c>
      <c r="O111" s="53" t="s">
        <v>209</v>
      </c>
      <c r="P111" s="53" t="n">
        <v>25</v>
      </c>
      <c r="Q111" s="47" t="s">
        <v>49</v>
      </c>
      <c r="R111" s="48" t="n">
        <v>0</v>
      </c>
      <c r="S111" s="57" t="s">
        <v>216</v>
      </c>
      <c r="T111" s="47" t="s">
        <v>211</v>
      </c>
      <c r="U111" s="33" t="s">
        <v>212</v>
      </c>
      <c r="V111" s="33" t="s">
        <v>212</v>
      </c>
      <c r="W111" s="33" t="s">
        <v>68</v>
      </c>
      <c r="X111" s="33" t="s">
        <v>71</v>
      </c>
      <c r="Y111" s="58" t="n">
        <f aca="false">F111*G111*2</f>
        <v>800</v>
      </c>
      <c r="Z111" s="58" t="str">
        <f aca="false">IF(X111="N",Y111,"0")</f>
        <v>0</v>
      </c>
      <c r="AA111" s="58" t="n">
        <f aca="false">IF(X111="P",Y111,"0")</f>
        <v>800</v>
      </c>
      <c r="AB111" s="33"/>
      <c r="AC111" s="75"/>
      <c r="AD111" s="33"/>
      <c r="AE111" s="33"/>
      <c r="AF111" s="33"/>
    </row>
    <row r="112" customFormat="false" ht="12" hidden="false" customHeight="true" outlineLevel="0" collapsed="false">
      <c r="A112" s="90"/>
      <c r="B112" s="91"/>
      <c r="C112" s="90"/>
      <c r="D112" s="90"/>
      <c r="E112" s="50"/>
      <c r="F112" s="50"/>
      <c r="G112" s="49"/>
      <c r="H112" s="106"/>
      <c r="I112" s="92"/>
      <c r="J112" s="136"/>
      <c r="K112" s="49"/>
      <c r="L112" s="52" t="s">
        <v>26</v>
      </c>
      <c r="M112" s="53" t="s">
        <v>53</v>
      </c>
      <c r="N112" s="43"/>
      <c r="O112" s="53" t="s">
        <v>52</v>
      </c>
      <c r="P112" s="53" t="n">
        <v>0</v>
      </c>
      <c r="Q112" s="47" t="s">
        <v>49</v>
      </c>
      <c r="R112" s="48" t="n">
        <v>0</v>
      </c>
      <c r="S112" s="127"/>
      <c r="T112" s="47" t="s">
        <v>211</v>
      </c>
      <c r="U112" s="33" t="s">
        <v>212</v>
      </c>
      <c r="V112" s="33" t="s">
        <v>212</v>
      </c>
      <c r="W112" s="33" t="s">
        <v>68</v>
      </c>
      <c r="X112" s="33" t="s">
        <v>71</v>
      </c>
      <c r="Y112" s="58" t="n">
        <f aca="false">F112*G112*2</f>
        <v>0</v>
      </c>
      <c r="Z112" s="58" t="str">
        <f aca="false">IF(X112="N",Y112,"0")</f>
        <v>0</v>
      </c>
      <c r="AA112" s="58" t="n">
        <f aca="false">IF(X112="P",Y112,"0")</f>
        <v>0</v>
      </c>
      <c r="AB112" s="50"/>
      <c r="AC112" s="59"/>
      <c r="AD112" s="50"/>
      <c r="AE112" s="50"/>
      <c r="AF112" s="50"/>
    </row>
    <row r="113" customFormat="false" ht="12" hidden="false" customHeight="true" outlineLevel="0" collapsed="false">
      <c r="A113" s="157"/>
      <c r="B113" s="157"/>
      <c r="C113" s="157"/>
      <c r="D113" s="157"/>
      <c r="E113" s="157"/>
      <c r="F113" s="157"/>
      <c r="G113" s="80" t="n">
        <f aca="false">SUM(G108:G112)</f>
        <v>75</v>
      </c>
      <c r="H113" s="157"/>
      <c r="I113" s="158"/>
      <c r="J113" s="149"/>
      <c r="K113" s="157"/>
      <c r="L113" s="150"/>
      <c r="M113" s="83" t="n">
        <f aca="false">G113-P113</f>
        <v>0</v>
      </c>
      <c r="N113" s="149"/>
      <c r="O113" s="159"/>
      <c r="P113" s="83" t="n">
        <f aca="false">SUM(P108:P112)</f>
        <v>75</v>
      </c>
      <c r="Q113" s="157"/>
      <c r="R113" s="157"/>
      <c r="S113" s="159"/>
      <c r="T113" s="157"/>
      <c r="U113" s="157"/>
      <c r="V113" s="157"/>
      <c r="W113" s="157"/>
      <c r="X113" s="157"/>
      <c r="Y113" s="58" t="n">
        <f aca="false">F113*G113*2</f>
        <v>0</v>
      </c>
      <c r="Z113" s="58" t="str">
        <f aca="false">IF(X113="N",Y113,"0")</f>
        <v>0</v>
      </c>
      <c r="AA113" s="58" t="str">
        <f aca="false">IF(X113="P",Y113,"0")</f>
        <v>0</v>
      </c>
      <c r="AB113" s="157"/>
      <c r="AC113" s="157"/>
      <c r="AD113" s="157"/>
      <c r="AE113" s="157"/>
      <c r="AF113" s="157"/>
    </row>
    <row r="114" customFormat="false" ht="12" hidden="false" customHeight="true" outlineLevel="0" collapsed="false">
      <c r="A114" s="133"/>
      <c r="B114" s="133"/>
      <c r="C114" s="160" t="s">
        <v>218</v>
      </c>
      <c r="D114" s="133"/>
      <c r="E114" s="133"/>
      <c r="F114" s="133"/>
      <c r="G114" s="135"/>
      <c r="H114" s="161"/>
      <c r="I114" s="135"/>
      <c r="J114" s="136"/>
      <c r="K114" s="135"/>
      <c r="L114" s="135"/>
      <c r="M114" s="133"/>
      <c r="N114" s="136"/>
      <c r="O114" s="137"/>
      <c r="P114" s="133"/>
      <c r="Q114" s="133"/>
      <c r="R114" s="133"/>
      <c r="S114" s="137"/>
      <c r="T114" s="133"/>
      <c r="U114" s="133"/>
      <c r="V114" s="133"/>
      <c r="W114" s="133"/>
      <c r="X114" s="133"/>
      <c r="Y114" s="58" t="n">
        <f aca="false">F114*G114*2</f>
        <v>0</v>
      </c>
      <c r="Z114" s="58" t="str">
        <f aca="false">IF(X114="N",Y114,"0")</f>
        <v>0</v>
      </c>
      <c r="AA114" s="58" t="str">
        <f aca="false">IF(X114="P",Y114,"0")</f>
        <v>0</v>
      </c>
      <c r="AB114" s="133"/>
      <c r="AC114" s="133"/>
      <c r="AD114" s="133"/>
      <c r="AE114" s="133"/>
      <c r="AF114" s="133"/>
    </row>
    <row r="115" customFormat="false" ht="12" hidden="false" customHeight="true" outlineLevel="0" collapsed="false">
      <c r="A115" s="47" t="s">
        <v>205</v>
      </c>
      <c r="B115" s="48" t="n">
        <v>310</v>
      </c>
      <c r="C115" s="47" t="s">
        <v>206</v>
      </c>
      <c r="D115" s="47" t="s">
        <v>74</v>
      </c>
      <c r="E115" s="33" t="s">
        <v>51</v>
      </c>
      <c r="F115" s="33" t="n">
        <v>8</v>
      </c>
      <c r="G115" s="33" t="n">
        <v>25</v>
      </c>
      <c r="H115" s="33"/>
      <c r="I115" s="49" t="s">
        <v>207</v>
      </c>
      <c r="J115" s="33" t="s">
        <v>24</v>
      </c>
      <c r="K115" s="32" t="s">
        <v>208</v>
      </c>
      <c r="L115" s="52" t="s">
        <v>26</v>
      </c>
      <c r="M115" s="55" t="s">
        <v>53</v>
      </c>
      <c r="N115" s="33" t="s">
        <v>24</v>
      </c>
      <c r="O115" s="55" t="s">
        <v>219</v>
      </c>
      <c r="P115" s="55" t="n">
        <v>25</v>
      </c>
      <c r="Q115" s="56" t="s">
        <v>64</v>
      </c>
      <c r="R115" s="48" t="n">
        <v>0</v>
      </c>
      <c r="S115" s="57" t="s">
        <v>210</v>
      </c>
      <c r="T115" s="39" t="s">
        <v>220</v>
      </c>
      <c r="U115" s="33" t="s">
        <v>212</v>
      </c>
      <c r="V115" s="33" t="s">
        <v>212</v>
      </c>
      <c r="W115" s="33" t="s">
        <v>68</v>
      </c>
      <c r="X115" s="33" t="s">
        <v>71</v>
      </c>
      <c r="Y115" s="58" t="n">
        <f aca="false">F115*G115*2</f>
        <v>400</v>
      </c>
      <c r="Z115" s="58" t="str">
        <f aca="false">IF(X115="N",Y115,"0")</f>
        <v>0</v>
      </c>
      <c r="AA115" s="58" t="n">
        <f aca="false">IF(X115="P",Y115,"0")</f>
        <v>400</v>
      </c>
      <c r="AB115" s="29"/>
      <c r="AC115" s="29"/>
      <c r="AD115" s="29"/>
      <c r="AE115" s="29"/>
      <c r="AF115" s="29"/>
    </row>
    <row r="116" customFormat="false" ht="12" hidden="false" customHeight="true" outlineLevel="0" collapsed="false">
      <c r="A116" s="146"/>
      <c r="B116" s="146"/>
      <c r="C116" s="146"/>
      <c r="D116" s="146"/>
      <c r="E116" s="146"/>
      <c r="F116" s="146"/>
      <c r="G116" s="147" t="n">
        <f aca="false">SUM(G114:G115)</f>
        <v>25</v>
      </c>
      <c r="H116" s="157"/>
      <c r="I116" s="162"/>
      <c r="J116" s="163"/>
      <c r="K116" s="146"/>
      <c r="L116" s="148"/>
      <c r="M116" s="115" t="n">
        <f aca="false">G116-P116</f>
        <v>0</v>
      </c>
      <c r="N116" s="163"/>
      <c r="O116" s="151"/>
      <c r="P116" s="115" t="n">
        <f aca="false">SUM(P114:P115)</f>
        <v>25</v>
      </c>
      <c r="Q116" s="146"/>
      <c r="R116" s="146"/>
      <c r="S116" s="151"/>
      <c r="T116" s="146"/>
      <c r="U116" s="146"/>
      <c r="V116" s="146"/>
      <c r="W116" s="146"/>
      <c r="X116" s="146"/>
      <c r="Y116" s="58" t="n">
        <f aca="false">F116*G116*2</f>
        <v>0</v>
      </c>
      <c r="Z116" s="58" t="str">
        <f aca="false">IF(X116="N",Y116,"0")</f>
        <v>0</v>
      </c>
      <c r="AA116" s="58" t="str">
        <f aca="false">IF(X116="P",Y116,"0")</f>
        <v>0</v>
      </c>
      <c r="AB116" s="146"/>
      <c r="AC116" s="146"/>
      <c r="AD116" s="146"/>
      <c r="AE116" s="146"/>
      <c r="AF116" s="146"/>
    </row>
    <row r="117" customFormat="false" ht="12" hidden="false" customHeight="true" outlineLevel="0" collapsed="false">
      <c r="C117" s="3" t="s">
        <v>221</v>
      </c>
      <c r="G117" s="164"/>
      <c r="H117" s="0"/>
      <c r="I117" s="164"/>
      <c r="J117" s="18"/>
      <c r="L117" s="164"/>
      <c r="N117" s="18"/>
      <c r="O117" s="165"/>
      <c r="S117" s="165"/>
      <c r="Y117" s="58" t="n">
        <f aca="false">F117*G117*2</f>
        <v>0</v>
      </c>
      <c r="Z117" s="58" t="str">
        <f aca="false">IF(X117="N",Y117,"0")</f>
        <v>0</v>
      </c>
      <c r="AA117" s="58" t="str">
        <f aca="false">IF(X117="P",Y117,"0")</f>
        <v>0</v>
      </c>
    </row>
    <row r="118" customFormat="false" ht="12" hidden="false" customHeight="true" outlineLevel="0" collapsed="false">
      <c r="A118" s="39" t="s">
        <v>222</v>
      </c>
      <c r="B118" s="40" t="n">
        <v>374.98</v>
      </c>
      <c r="C118" s="39" t="s">
        <v>49</v>
      </c>
      <c r="D118" s="39" t="s">
        <v>50</v>
      </c>
      <c r="E118" s="15" t="s">
        <v>51</v>
      </c>
      <c r="F118" s="15" t="n">
        <v>16</v>
      </c>
      <c r="G118" s="15" t="n">
        <v>25</v>
      </c>
      <c r="H118" s="15"/>
      <c r="I118" s="123" t="s">
        <v>104</v>
      </c>
      <c r="J118" s="166" t="s">
        <v>24</v>
      </c>
      <c r="K118" s="123" t="s">
        <v>223</v>
      </c>
      <c r="L118" s="45" t="s">
        <v>26</v>
      </c>
      <c r="M118" s="15" t="s">
        <v>104</v>
      </c>
      <c r="N118" s="166" t="s">
        <v>24</v>
      </c>
      <c r="O118" s="128"/>
      <c r="P118" s="15" t="n">
        <v>25</v>
      </c>
      <c r="Q118" s="39" t="s">
        <v>114</v>
      </c>
      <c r="R118" s="40" t="n">
        <v>41.5</v>
      </c>
      <c r="S118" s="166" t="s">
        <v>65</v>
      </c>
      <c r="T118" s="39" t="s">
        <v>224</v>
      </c>
      <c r="U118" s="15" t="s">
        <v>117</v>
      </c>
      <c r="V118" s="15" t="s">
        <v>117</v>
      </c>
      <c r="W118" s="33" t="s">
        <v>225</v>
      </c>
      <c r="X118" s="33" t="s">
        <v>69</v>
      </c>
      <c r="Y118" s="58" t="n">
        <f aca="false">F118*G118*2</f>
        <v>800</v>
      </c>
      <c r="Z118" s="58" t="n">
        <f aca="false">IF(X118="N",Y118,"0")</f>
        <v>800</v>
      </c>
      <c r="AA118" s="58" t="str">
        <f aca="false">IF(X118="P",Y118,"0")</f>
        <v>0</v>
      </c>
      <c r="AB118" s="15"/>
      <c r="AC118" s="46"/>
      <c r="AD118" s="15"/>
      <c r="AE118" s="15"/>
      <c r="AF118" s="15"/>
    </row>
    <row r="119" customFormat="false" ht="12" hidden="false" customHeight="true" outlineLevel="0" collapsed="false">
      <c r="A119" s="39" t="s">
        <v>226</v>
      </c>
      <c r="B119" s="40" t="n">
        <v>145</v>
      </c>
      <c r="C119" s="39" t="s">
        <v>55</v>
      </c>
      <c r="D119" s="39" t="s">
        <v>50</v>
      </c>
      <c r="E119" s="15" t="s">
        <v>51</v>
      </c>
      <c r="F119" s="15" t="n">
        <v>16</v>
      </c>
      <c r="G119" s="15" t="n">
        <v>25</v>
      </c>
      <c r="H119" s="15"/>
      <c r="I119" s="15"/>
      <c r="J119" s="166" t="s">
        <v>24</v>
      </c>
      <c r="K119" s="123" t="s">
        <v>227</v>
      </c>
      <c r="L119" s="45" t="s">
        <v>26</v>
      </c>
      <c r="M119" s="15" t="s">
        <v>178</v>
      </c>
      <c r="N119" s="166" t="s">
        <v>24</v>
      </c>
      <c r="O119" s="15" t="s">
        <v>228</v>
      </c>
      <c r="P119" s="15" t="n">
        <v>25</v>
      </c>
      <c r="Q119" s="39" t="s">
        <v>229</v>
      </c>
      <c r="R119" s="40" t="n">
        <v>350</v>
      </c>
      <c r="S119" s="166" t="s">
        <v>65</v>
      </c>
      <c r="T119" s="39" t="s">
        <v>230</v>
      </c>
      <c r="U119" s="15" t="s">
        <v>117</v>
      </c>
      <c r="V119" s="33" t="s">
        <v>117</v>
      </c>
      <c r="W119" s="33" t="s">
        <v>231</v>
      </c>
      <c r="X119" s="33" t="s">
        <v>69</v>
      </c>
      <c r="Y119" s="58" t="n">
        <f aca="false">F119*G119*2</f>
        <v>800</v>
      </c>
      <c r="Z119" s="58" t="n">
        <f aca="false">IF(X119="N",Y119,"0")</f>
        <v>800</v>
      </c>
      <c r="AA119" s="58" t="str">
        <f aca="false">IF(X119="P",Y119,"0")</f>
        <v>0</v>
      </c>
      <c r="AB119" s="15"/>
      <c r="AC119" s="46"/>
      <c r="AD119" s="15"/>
      <c r="AE119" s="15"/>
      <c r="AF119" s="15"/>
    </row>
    <row r="120" customFormat="false" ht="12" hidden="false" customHeight="true" outlineLevel="0" collapsed="false">
      <c r="A120" s="39"/>
      <c r="B120" s="40"/>
      <c r="C120" s="39"/>
      <c r="D120" s="39"/>
      <c r="E120" s="15"/>
      <c r="F120" s="15"/>
      <c r="G120" s="123"/>
      <c r="H120" s="15"/>
      <c r="I120" s="123"/>
      <c r="J120" s="127"/>
      <c r="K120" s="32"/>
      <c r="L120" s="45" t="s">
        <v>26</v>
      </c>
      <c r="M120" s="33"/>
      <c r="N120" s="166"/>
      <c r="O120" s="167"/>
      <c r="P120" s="15"/>
      <c r="Q120" s="39"/>
      <c r="R120" s="40"/>
      <c r="S120" s="168"/>
      <c r="T120" s="39"/>
      <c r="U120" s="15"/>
      <c r="V120" s="15"/>
      <c r="W120" s="15"/>
      <c r="X120" s="15"/>
      <c r="Y120" s="58" t="n">
        <f aca="false">F120*G120*2</f>
        <v>0</v>
      </c>
      <c r="Z120" s="58" t="str">
        <f aca="false">IF(X120="N",Y120,"0")</f>
        <v>0</v>
      </c>
      <c r="AA120" s="58" t="str">
        <f aca="false">IF(X120="P",Y120,"0")</f>
        <v>0</v>
      </c>
      <c r="AB120" s="15"/>
      <c r="AC120" s="46"/>
      <c r="AD120" s="15"/>
      <c r="AE120" s="15"/>
      <c r="AF120" s="15"/>
    </row>
    <row r="121" customFormat="false" ht="12" hidden="false" customHeight="true" outlineLevel="0" collapsed="false">
      <c r="A121" s="169"/>
      <c r="B121" s="169"/>
      <c r="C121" s="169"/>
      <c r="D121" s="169"/>
      <c r="E121" s="169"/>
      <c r="F121" s="169"/>
      <c r="G121" s="147" t="n">
        <f aca="false">SUM(G117:G120)</f>
        <v>50</v>
      </c>
      <c r="H121" s="169"/>
      <c r="I121" s="170"/>
      <c r="J121" s="171"/>
      <c r="K121" s="172"/>
      <c r="L121" s="173"/>
      <c r="M121" s="83" t="n">
        <f aca="false">G121-P121</f>
        <v>0</v>
      </c>
      <c r="N121" s="171"/>
      <c r="O121" s="174"/>
      <c r="P121" s="115" t="n">
        <f aca="false">SUM(P117:P120)</f>
        <v>50</v>
      </c>
      <c r="Q121" s="169"/>
      <c r="R121" s="169"/>
      <c r="S121" s="174"/>
      <c r="T121" s="169"/>
      <c r="U121" s="169"/>
      <c r="V121" s="169"/>
      <c r="W121" s="169"/>
      <c r="X121" s="169"/>
      <c r="Y121" s="58" t="n">
        <f aca="false">F121*G121*2</f>
        <v>0</v>
      </c>
      <c r="Z121" s="58" t="str">
        <f aca="false">IF(X121="N",Y121,"0")</f>
        <v>0</v>
      </c>
      <c r="AA121" s="58" t="str">
        <f aca="false">IF(X121="P",Y121,"0")</f>
        <v>0</v>
      </c>
      <c r="AB121" s="169"/>
      <c r="AC121" s="169"/>
      <c r="AD121" s="169"/>
      <c r="AE121" s="169"/>
      <c r="AF121" s="169"/>
    </row>
    <row r="122" customFormat="false" ht="12" hidden="false" customHeight="true" outlineLevel="0" collapsed="false">
      <c r="C122" s="3" t="s">
        <v>232</v>
      </c>
      <c r="G122" s="164"/>
      <c r="H122" s="0"/>
      <c r="I122" s="164"/>
      <c r="J122" s="175"/>
      <c r="K122" s="29"/>
      <c r="L122" s="35"/>
      <c r="M122" s="29"/>
      <c r="N122" s="175"/>
      <c r="O122" s="165"/>
      <c r="S122" s="165"/>
      <c r="Y122" s="58" t="n">
        <f aca="false">F122*G122*2</f>
        <v>0</v>
      </c>
      <c r="Z122" s="58" t="str">
        <f aca="false">IF(X122="N",Y122,"0")</f>
        <v>0</v>
      </c>
      <c r="AA122" s="58" t="str">
        <f aca="false">IF(X122="P",Y122,"0")</f>
        <v>0</v>
      </c>
    </row>
    <row r="123" customFormat="false" ht="12" hidden="false" customHeight="true" outlineLevel="0" collapsed="false">
      <c r="A123" s="39" t="s">
        <v>233</v>
      </c>
      <c r="B123" s="40" t="n">
        <v>67</v>
      </c>
      <c r="C123" s="39" t="s">
        <v>114</v>
      </c>
      <c r="D123" s="39" t="s">
        <v>74</v>
      </c>
      <c r="E123" s="15" t="s">
        <v>51</v>
      </c>
      <c r="F123" s="15" t="n">
        <v>8</v>
      </c>
      <c r="G123" s="15" t="n">
        <v>25</v>
      </c>
      <c r="H123" s="15"/>
      <c r="I123" s="176"/>
      <c r="J123" s="166" t="s">
        <v>24</v>
      </c>
      <c r="K123" s="123" t="s">
        <v>234</v>
      </c>
      <c r="L123" s="45" t="s">
        <v>26</v>
      </c>
      <c r="M123" s="15" t="s">
        <v>235</v>
      </c>
      <c r="N123" s="166" t="s">
        <v>24</v>
      </c>
      <c r="O123" s="15" t="s">
        <v>234</v>
      </c>
      <c r="P123" s="15" t="n">
        <v>25</v>
      </c>
      <c r="Q123" s="39" t="s">
        <v>114</v>
      </c>
      <c r="R123" s="40" t="n">
        <v>27.5</v>
      </c>
      <c r="S123" s="166" t="s">
        <v>65</v>
      </c>
      <c r="T123" s="39" t="s">
        <v>236</v>
      </c>
      <c r="U123" s="15" t="s">
        <v>117</v>
      </c>
      <c r="V123" s="15" t="s">
        <v>117</v>
      </c>
      <c r="W123" s="33" t="s">
        <v>231</v>
      </c>
      <c r="X123" s="33" t="s">
        <v>69</v>
      </c>
      <c r="Y123" s="58" t="n">
        <f aca="false">F123*G123*2</f>
        <v>400</v>
      </c>
      <c r="Z123" s="58" t="n">
        <f aca="false">IF(X123="N",Y123,"0")</f>
        <v>400</v>
      </c>
      <c r="AA123" s="58" t="str">
        <f aca="false">IF(X123="P",Y123,"0")</f>
        <v>0</v>
      </c>
      <c r="AB123" s="15"/>
      <c r="AC123" s="46"/>
      <c r="AD123" s="15"/>
      <c r="AE123" s="15"/>
      <c r="AF123" s="15"/>
    </row>
    <row r="124" customFormat="false" ht="12" hidden="false" customHeight="true" outlineLevel="0" collapsed="false">
      <c r="A124" s="47" t="s">
        <v>200</v>
      </c>
      <c r="B124" s="48" t="n">
        <v>25</v>
      </c>
      <c r="C124" s="47" t="s">
        <v>114</v>
      </c>
      <c r="D124" s="47" t="s">
        <v>74</v>
      </c>
      <c r="E124" s="33" t="s">
        <v>51</v>
      </c>
      <c r="F124" s="33" t="n">
        <v>8</v>
      </c>
      <c r="G124" s="33" t="n">
        <v>25</v>
      </c>
      <c r="H124" s="33"/>
      <c r="I124" s="123" t="s">
        <v>165</v>
      </c>
      <c r="J124" s="127" t="s">
        <v>24</v>
      </c>
      <c r="K124" s="32" t="s">
        <v>202</v>
      </c>
      <c r="L124" s="45" t="s">
        <v>26</v>
      </c>
      <c r="M124" s="15" t="s">
        <v>165</v>
      </c>
      <c r="N124" s="166" t="s">
        <v>24</v>
      </c>
      <c r="O124" s="141"/>
      <c r="P124" s="15" t="n">
        <v>25</v>
      </c>
      <c r="Q124" s="39" t="s">
        <v>114</v>
      </c>
      <c r="R124" s="40" t="n">
        <v>370</v>
      </c>
      <c r="S124" s="127" t="s">
        <v>65</v>
      </c>
      <c r="T124" s="39" t="s">
        <v>237</v>
      </c>
      <c r="U124" s="15" t="s">
        <v>117</v>
      </c>
      <c r="V124" s="15" t="s">
        <v>117</v>
      </c>
      <c r="W124" s="33" t="s">
        <v>231</v>
      </c>
      <c r="X124" s="33" t="s">
        <v>69</v>
      </c>
      <c r="Y124" s="58" t="n">
        <f aca="false">F124*G124*2</f>
        <v>400</v>
      </c>
      <c r="Z124" s="58" t="n">
        <f aca="false">IF(X124="N",Y124,"0")</f>
        <v>400</v>
      </c>
      <c r="AA124" s="58" t="str">
        <f aca="false">IF(X124="P",Y124,"0")</f>
        <v>0</v>
      </c>
      <c r="AB124" s="15"/>
      <c r="AC124" s="46"/>
      <c r="AD124" s="15"/>
      <c r="AE124" s="15"/>
      <c r="AF124" s="15"/>
    </row>
    <row r="125" customFormat="false" ht="12" hidden="false" customHeight="true" outlineLevel="0" collapsed="false">
      <c r="A125" s="142"/>
      <c r="B125" s="143"/>
      <c r="C125" s="142"/>
      <c r="D125" s="142"/>
      <c r="E125" s="140"/>
      <c r="F125" s="140"/>
      <c r="G125" s="177"/>
      <c r="H125" s="140"/>
      <c r="I125" s="177"/>
      <c r="J125" s="178"/>
      <c r="K125" s="49"/>
      <c r="L125" s="45" t="s">
        <v>26</v>
      </c>
      <c r="M125" s="50"/>
      <c r="N125" s="178"/>
      <c r="O125" s="179"/>
      <c r="P125" s="140"/>
      <c r="Q125" s="142"/>
      <c r="R125" s="143"/>
      <c r="S125" s="180"/>
      <c r="T125" s="142"/>
      <c r="U125" s="140"/>
      <c r="V125" s="140"/>
      <c r="W125" s="140"/>
      <c r="X125" s="140"/>
      <c r="Y125" s="58" t="n">
        <f aca="false">F125*G125*2</f>
        <v>0</v>
      </c>
      <c r="Z125" s="58" t="str">
        <f aca="false">IF(X125="N",Y125,"0")</f>
        <v>0</v>
      </c>
      <c r="AA125" s="58" t="str">
        <f aca="false">IF(X125="P",Y125,"0")</f>
        <v>0</v>
      </c>
      <c r="AB125" s="140"/>
      <c r="AC125" s="145"/>
      <c r="AD125" s="140"/>
      <c r="AE125" s="140"/>
      <c r="AF125" s="140"/>
    </row>
    <row r="126" customFormat="false" ht="12" hidden="false" customHeight="true" outlineLevel="0" collapsed="false">
      <c r="A126" s="169"/>
      <c r="B126" s="169"/>
      <c r="C126" s="169"/>
      <c r="D126" s="169"/>
      <c r="E126" s="169"/>
      <c r="F126" s="169"/>
      <c r="G126" s="147" t="n">
        <f aca="false">SUM(G122:G125)</f>
        <v>50</v>
      </c>
      <c r="H126" s="169"/>
      <c r="I126" s="170"/>
      <c r="J126" s="171"/>
      <c r="K126" s="172"/>
      <c r="L126" s="173"/>
      <c r="M126" s="83" t="n">
        <f aca="false">G126-P126</f>
        <v>0</v>
      </c>
      <c r="N126" s="171"/>
      <c r="O126" s="174"/>
      <c r="P126" s="115" t="n">
        <f aca="false">SUM(P122:P125)</f>
        <v>50</v>
      </c>
      <c r="Q126" s="169"/>
      <c r="R126" s="169"/>
      <c r="S126" s="174"/>
      <c r="T126" s="169"/>
      <c r="U126" s="169"/>
      <c r="V126" s="169"/>
      <c r="W126" s="169"/>
      <c r="X126" s="169"/>
      <c r="Y126" s="58" t="n">
        <f aca="false">F126*G126*2</f>
        <v>0</v>
      </c>
      <c r="Z126" s="58" t="str">
        <f aca="false">IF(X126="N",Y126,"0")</f>
        <v>0</v>
      </c>
      <c r="AA126" s="58" t="str">
        <f aca="false">IF(X126="P",Y126,"0")</f>
        <v>0</v>
      </c>
      <c r="AB126" s="169"/>
      <c r="AC126" s="169"/>
      <c r="AD126" s="169"/>
      <c r="AE126" s="169"/>
      <c r="AF126" s="169"/>
    </row>
    <row r="127" customFormat="false" ht="11.85" hidden="false" customHeight="true" outlineLevel="0" collapsed="false">
      <c r="A127" s="95"/>
      <c r="B127" s="181"/>
      <c r="C127" s="182" t="s">
        <v>238</v>
      </c>
      <c r="D127" s="183"/>
      <c r="E127" s="95"/>
      <c r="F127" s="184"/>
      <c r="G127" s="184"/>
      <c r="H127" s="185"/>
      <c r="I127" s="95"/>
      <c r="J127" s="95"/>
      <c r="K127" s="95"/>
      <c r="L127" s="95"/>
      <c r="M127" s="95"/>
      <c r="N127" s="95"/>
      <c r="O127" s="95"/>
      <c r="P127" s="184"/>
      <c r="Q127" s="95"/>
      <c r="R127" s="181"/>
      <c r="S127" s="186"/>
      <c r="T127" s="95"/>
      <c r="U127" s="95"/>
      <c r="V127" s="95"/>
      <c r="W127" s="95"/>
      <c r="X127" s="95"/>
      <c r="Y127" s="58" t="n">
        <f aca="false">F127*G127*2</f>
        <v>0</v>
      </c>
      <c r="Z127" s="58" t="str">
        <f aca="false">IF(X127="N",Y127,"0")</f>
        <v>0</v>
      </c>
      <c r="AA127" s="58" t="str">
        <f aca="false">IF(X127="P",Y127,"0")</f>
        <v>0</v>
      </c>
      <c r="AB127" s="95"/>
      <c r="AC127" s="95"/>
      <c r="AD127" s="95"/>
      <c r="AE127" s="95"/>
      <c r="AF127" s="95"/>
      <c r="AG127" s="95"/>
      <c r="AH127" s="95"/>
    </row>
    <row r="128" customFormat="false" ht="11.25" hidden="false" customHeight="false" outlineLevel="0" collapsed="false">
      <c r="A128" s="39" t="s">
        <v>239</v>
      </c>
      <c r="B128" s="40" t="n">
        <v>190</v>
      </c>
      <c r="C128" s="39" t="s">
        <v>64</v>
      </c>
      <c r="D128" s="39" t="s">
        <v>50</v>
      </c>
      <c r="E128" s="15" t="s">
        <v>51</v>
      </c>
      <c r="F128" s="15" t="n">
        <v>16</v>
      </c>
      <c r="G128" s="33" t="n">
        <v>25</v>
      </c>
      <c r="H128" s="15"/>
      <c r="I128" s="15"/>
      <c r="J128" s="15" t="s">
        <v>24</v>
      </c>
      <c r="K128" s="187" t="s">
        <v>240</v>
      </c>
      <c r="L128" s="188" t="s">
        <v>26</v>
      </c>
      <c r="M128" s="189" t="s">
        <v>241</v>
      </c>
      <c r="N128" s="15" t="s">
        <v>24</v>
      </c>
      <c r="O128" s="21"/>
      <c r="P128" s="33" t="n">
        <v>25</v>
      </c>
      <c r="Q128" s="39" t="s">
        <v>64</v>
      </c>
      <c r="R128" s="40" t="n">
        <v>195</v>
      </c>
      <c r="S128" s="190" t="s">
        <v>242</v>
      </c>
      <c r="T128" s="39" t="s">
        <v>243</v>
      </c>
      <c r="U128" s="15" t="s">
        <v>244</v>
      </c>
      <c r="V128" s="15" t="s">
        <v>244</v>
      </c>
      <c r="W128" s="15" t="s">
        <v>68</v>
      </c>
      <c r="X128" s="15" t="s">
        <v>69</v>
      </c>
      <c r="Y128" s="58" t="n">
        <f aca="false">F128*G128*2</f>
        <v>800</v>
      </c>
      <c r="Z128" s="58" t="n">
        <f aca="false">IF(X128="N",Y128,"0")</f>
        <v>800</v>
      </c>
      <c r="AA128" s="58" t="str">
        <f aca="false">IF(X128="P",Y128,"0")</f>
        <v>0</v>
      </c>
      <c r="AB128" s="15"/>
      <c r="AC128" s="15"/>
      <c r="AD128" s="15"/>
      <c r="AE128" s="15"/>
      <c r="AF128" s="15"/>
    </row>
    <row r="129" customFormat="false" ht="11.25" hidden="false" customHeight="false" outlineLevel="0" collapsed="false">
      <c r="A129" s="39" t="s">
        <v>245</v>
      </c>
      <c r="B129" s="40" t="n">
        <v>191</v>
      </c>
      <c r="C129" s="39" t="s">
        <v>64</v>
      </c>
      <c r="D129" s="39" t="s">
        <v>50</v>
      </c>
      <c r="E129" s="15" t="s">
        <v>51</v>
      </c>
      <c r="F129" s="15" t="n">
        <v>16</v>
      </c>
      <c r="G129" s="33" t="n">
        <v>25</v>
      </c>
      <c r="H129" s="15"/>
      <c r="I129" s="15"/>
      <c r="J129" s="15" t="s">
        <v>24</v>
      </c>
      <c r="K129" s="187" t="s">
        <v>246</v>
      </c>
      <c r="L129" s="188" t="s">
        <v>26</v>
      </c>
      <c r="M129" s="191" t="s">
        <v>240</v>
      </c>
      <c r="N129" s="15" t="s">
        <v>24</v>
      </c>
      <c r="O129" s="192" t="s">
        <v>247</v>
      </c>
      <c r="P129" s="15" t="n">
        <v>25</v>
      </c>
      <c r="Q129" s="39" t="s">
        <v>248</v>
      </c>
      <c r="R129" s="40" t="n">
        <v>260</v>
      </c>
      <c r="S129" s="193" t="s">
        <v>65</v>
      </c>
      <c r="T129" s="39" t="s">
        <v>249</v>
      </c>
      <c r="U129" s="15" t="s">
        <v>244</v>
      </c>
      <c r="V129" s="15" t="s">
        <v>244</v>
      </c>
      <c r="W129" s="15" t="s">
        <v>68</v>
      </c>
      <c r="X129" s="15" t="s">
        <v>69</v>
      </c>
      <c r="Y129" s="58" t="n">
        <f aca="false">F129*G129*2</f>
        <v>800</v>
      </c>
      <c r="Z129" s="58" t="n">
        <f aca="false">IF(X129="N",Y129,"0")</f>
        <v>800</v>
      </c>
      <c r="AA129" s="58" t="str">
        <f aca="false">IF(X129="P",Y129,"0")</f>
        <v>0</v>
      </c>
      <c r="AB129" s="15"/>
      <c r="AC129" s="15"/>
      <c r="AD129" s="15"/>
      <c r="AE129" s="15"/>
      <c r="AF129" s="15"/>
    </row>
    <row r="130" customFormat="false" ht="11.25" hidden="false" customHeight="false" outlineLevel="0" collapsed="false">
      <c r="A130" s="39" t="s">
        <v>250</v>
      </c>
      <c r="B130" s="48" t="n">
        <v>0</v>
      </c>
      <c r="C130" s="39" t="s">
        <v>55</v>
      </c>
      <c r="D130" s="39" t="s">
        <v>50</v>
      </c>
      <c r="E130" s="15" t="s">
        <v>51</v>
      </c>
      <c r="F130" s="15" t="n">
        <v>16</v>
      </c>
      <c r="G130" s="41" t="n">
        <v>6</v>
      </c>
      <c r="H130" s="16" t="s">
        <v>61</v>
      </c>
      <c r="I130" s="194" t="s">
        <v>251</v>
      </c>
      <c r="J130" s="15" t="s">
        <v>24</v>
      </c>
      <c r="K130" s="195" t="s">
        <v>53</v>
      </c>
      <c r="L130" s="188" t="s">
        <v>26</v>
      </c>
      <c r="M130" s="191" t="s">
        <v>252</v>
      </c>
      <c r="N130" s="15" t="s">
        <v>24</v>
      </c>
      <c r="O130" s="192" t="s">
        <v>253</v>
      </c>
      <c r="P130" s="41" t="n">
        <v>6</v>
      </c>
      <c r="Q130" s="39" t="s">
        <v>114</v>
      </c>
      <c r="R130" s="40" t="n">
        <v>26.65</v>
      </c>
      <c r="S130" s="193" t="s">
        <v>254</v>
      </c>
      <c r="T130" s="39" t="s">
        <v>255</v>
      </c>
      <c r="U130" s="15" t="s">
        <v>244</v>
      </c>
      <c r="V130" s="15" t="s">
        <v>244</v>
      </c>
      <c r="W130" s="15" t="s">
        <v>68</v>
      </c>
      <c r="X130" s="15" t="s">
        <v>71</v>
      </c>
      <c r="Y130" s="58" t="n">
        <f aca="false">F130*G130*2</f>
        <v>192</v>
      </c>
      <c r="Z130" s="58" t="str">
        <f aca="false">IF(X130="N",Y130,"0")</f>
        <v>0</v>
      </c>
      <c r="AA130" s="58" t="n">
        <f aca="false">IF(X130="P",Y130,"0")</f>
        <v>192</v>
      </c>
      <c r="AB130" s="15"/>
      <c r="AC130" s="15"/>
      <c r="AD130" s="15"/>
      <c r="AE130" s="15"/>
      <c r="AF130" s="15"/>
    </row>
    <row r="131" customFormat="false" ht="11.25" hidden="false" customHeight="false" outlineLevel="0" collapsed="false">
      <c r="A131" s="39" t="s">
        <v>54</v>
      </c>
      <c r="B131" s="40" t="n">
        <v>216</v>
      </c>
      <c r="C131" s="39" t="s">
        <v>55</v>
      </c>
      <c r="D131" s="39" t="s">
        <v>50</v>
      </c>
      <c r="E131" s="15" t="s">
        <v>51</v>
      </c>
      <c r="F131" s="15" t="n">
        <v>16</v>
      </c>
      <c r="G131" s="15" t="n">
        <v>2</v>
      </c>
      <c r="H131" s="16"/>
      <c r="I131" s="196" t="s">
        <v>256</v>
      </c>
      <c r="J131" s="15" t="s">
        <v>24</v>
      </c>
      <c r="K131" s="197" t="s">
        <v>57</v>
      </c>
      <c r="L131" s="188" t="s">
        <v>26</v>
      </c>
      <c r="M131" s="191" t="s">
        <v>252</v>
      </c>
      <c r="N131" s="15" t="s">
        <v>24</v>
      </c>
      <c r="O131" s="192" t="s">
        <v>257</v>
      </c>
      <c r="P131" s="198" t="n">
        <v>2</v>
      </c>
      <c r="Q131" s="39" t="s">
        <v>114</v>
      </c>
      <c r="R131" s="40" t="n">
        <v>26.65</v>
      </c>
      <c r="S131" s="193" t="s">
        <v>254</v>
      </c>
      <c r="T131" s="39" t="s">
        <v>255</v>
      </c>
      <c r="U131" s="15" t="s">
        <v>244</v>
      </c>
      <c r="V131" s="15" t="s">
        <v>244</v>
      </c>
      <c r="W131" s="15" t="s">
        <v>68</v>
      </c>
      <c r="X131" s="15" t="s">
        <v>71</v>
      </c>
      <c r="Y131" s="58" t="n">
        <f aca="false">F131*G131*2</f>
        <v>64</v>
      </c>
      <c r="Z131" s="58" t="str">
        <f aca="false">IF(X131="N",Y131,"0")</f>
        <v>0</v>
      </c>
      <c r="AA131" s="58" t="n">
        <f aca="false">IF(X131="P",Y131,"0")</f>
        <v>64</v>
      </c>
      <c r="AB131" s="15"/>
      <c r="AC131" s="15"/>
      <c r="AD131" s="15"/>
      <c r="AE131" s="15"/>
      <c r="AF131" s="15"/>
    </row>
    <row r="132" customFormat="false" ht="11.25" hidden="false" customHeight="false" outlineLevel="0" collapsed="false">
      <c r="A132" s="39" t="s">
        <v>258</v>
      </c>
      <c r="B132" s="40" t="n">
        <v>85.5</v>
      </c>
      <c r="C132" s="39" t="s">
        <v>114</v>
      </c>
      <c r="D132" s="39" t="s">
        <v>50</v>
      </c>
      <c r="E132" s="15" t="s">
        <v>51</v>
      </c>
      <c r="F132" s="15" t="n">
        <v>16</v>
      </c>
      <c r="G132" s="15" t="n">
        <v>25</v>
      </c>
      <c r="H132" s="16" t="s">
        <v>61</v>
      </c>
      <c r="I132" s="176"/>
      <c r="J132" s="15" t="s">
        <v>24</v>
      </c>
      <c r="K132" s="195" t="s">
        <v>259</v>
      </c>
      <c r="L132" s="188" t="s">
        <v>26</v>
      </c>
      <c r="M132" s="189" t="s">
        <v>260</v>
      </c>
      <c r="N132" s="15" t="s">
        <v>24</v>
      </c>
      <c r="O132" s="21" t="s">
        <v>261</v>
      </c>
      <c r="P132" s="33" t="n">
        <v>25</v>
      </c>
      <c r="Q132" s="39" t="s">
        <v>64</v>
      </c>
      <c r="R132" s="40" t="n">
        <v>198</v>
      </c>
      <c r="S132" s="190" t="s">
        <v>242</v>
      </c>
      <c r="T132" s="39" t="s">
        <v>262</v>
      </c>
      <c r="U132" s="15" t="s">
        <v>244</v>
      </c>
      <c r="V132" s="15" t="s">
        <v>244</v>
      </c>
      <c r="W132" s="15" t="s">
        <v>68</v>
      </c>
      <c r="X132" s="15" t="s">
        <v>69</v>
      </c>
      <c r="Y132" s="58" t="n">
        <f aca="false">F132*G132*2</f>
        <v>800</v>
      </c>
      <c r="Z132" s="58" t="n">
        <f aca="false">IF(X132="N",Y132,"0")</f>
        <v>800</v>
      </c>
      <c r="AA132" s="58" t="str">
        <f aca="false">IF(X132="P",Y132,"0")</f>
        <v>0</v>
      </c>
      <c r="AB132" s="15"/>
      <c r="AC132" s="15"/>
      <c r="AD132" s="15"/>
      <c r="AE132" s="15"/>
      <c r="AF132" s="15"/>
    </row>
    <row r="133" customFormat="false" ht="11.25" hidden="false" customHeight="false" outlineLevel="0" collapsed="false">
      <c r="A133" s="39" t="s">
        <v>263</v>
      </c>
      <c r="B133" s="40" t="n">
        <v>315</v>
      </c>
      <c r="C133" s="39" t="s">
        <v>55</v>
      </c>
      <c r="D133" s="39" t="s">
        <v>50</v>
      </c>
      <c r="E133" s="15" t="s">
        <v>51</v>
      </c>
      <c r="F133" s="15" t="n">
        <v>16</v>
      </c>
      <c r="G133" s="15" t="n">
        <v>25</v>
      </c>
      <c r="H133" s="16"/>
      <c r="I133" s="176"/>
      <c r="J133" s="15" t="s">
        <v>24</v>
      </c>
      <c r="K133" s="195" t="s">
        <v>259</v>
      </c>
      <c r="L133" s="188" t="s">
        <v>26</v>
      </c>
      <c r="M133" s="191" t="s">
        <v>264</v>
      </c>
      <c r="N133" s="15" t="s">
        <v>24</v>
      </c>
      <c r="O133" s="15" t="s">
        <v>261</v>
      </c>
      <c r="P133" s="15" t="n">
        <v>25</v>
      </c>
      <c r="Q133" s="39" t="s">
        <v>265</v>
      </c>
      <c r="R133" s="40" t="n">
        <v>305</v>
      </c>
      <c r="S133" s="190" t="s">
        <v>242</v>
      </c>
      <c r="T133" s="39" t="s">
        <v>266</v>
      </c>
      <c r="U133" s="15" t="s">
        <v>244</v>
      </c>
      <c r="V133" s="15" t="s">
        <v>244</v>
      </c>
      <c r="W133" s="15" t="s">
        <v>68</v>
      </c>
      <c r="X133" s="15" t="s">
        <v>69</v>
      </c>
      <c r="Y133" s="58" t="n">
        <f aca="false">F133*G133*2</f>
        <v>800</v>
      </c>
      <c r="Z133" s="58" t="n">
        <f aca="false">IF(X133="N",Y133,"0")</f>
        <v>800</v>
      </c>
      <c r="AA133" s="58" t="str">
        <f aca="false">IF(X133="P",Y133,"0")</f>
        <v>0</v>
      </c>
      <c r="AB133" s="15"/>
      <c r="AC133" s="46"/>
      <c r="AD133" s="15"/>
      <c r="AE133" s="15"/>
      <c r="AF133" s="15"/>
    </row>
    <row r="134" customFormat="false" ht="11.25" hidden="false" customHeight="false" outlineLevel="0" collapsed="false">
      <c r="A134" s="39" t="s">
        <v>267</v>
      </c>
      <c r="B134" s="40" t="n">
        <v>215</v>
      </c>
      <c r="C134" s="39" t="s">
        <v>55</v>
      </c>
      <c r="D134" s="39" t="s">
        <v>50</v>
      </c>
      <c r="E134" s="15" t="s">
        <v>51</v>
      </c>
      <c r="F134" s="15" t="n">
        <v>16</v>
      </c>
      <c r="G134" s="15" t="n">
        <v>25</v>
      </c>
      <c r="H134" s="16"/>
      <c r="I134" s="176"/>
      <c r="J134" s="15" t="s">
        <v>24</v>
      </c>
      <c r="K134" s="195" t="s">
        <v>259</v>
      </c>
      <c r="L134" s="188" t="s">
        <v>26</v>
      </c>
      <c r="M134" s="189" t="s">
        <v>259</v>
      </c>
      <c r="N134" s="15" t="s">
        <v>24</v>
      </c>
      <c r="O134" s="21"/>
      <c r="P134" s="33" t="n">
        <v>25</v>
      </c>
      <c r="Q134" s="39" t="s">
        <v>64</v>
      </c>
      <c r="R134" s="40" t="n">
        <v>192</v>
      </c>
      <c r="S134" s="190" t="s">
        <v>242</v>
      </c>
      <c r="T134" s="39" t="s">
        <v>268</v>
      </c>
      <c r="U134" s="15" t="s">
        <v>244</v>
      </c>
      <c r="V134" s="15" t="s">
        <v>244</v>
      </c>
      <c r="W134" s="15" t="s">
        <v>68</v>
      </c>
      <c r="X134" s="15" t="s">
        <v>69</v>
      </c>
      <c r="Y134" s="58" t="n">
        <f aca="false">F134*G134*2</f>
        <v>800</v>
      </c>
      <c r="Z134" s="58" t="n">
        <f aca="false">IF(X134="N",Y134,"0")</f>
        <v>800</v>
      </c>
      <c r="AA134" s="58" t="str">
        <f aca="false">IF(X134="P",Y134,"0")</f>
        <v>0</v>
      </c>
      <c r="AB134" s="15"/>
      <c r="AC134" s="15"/>
      <c r="AD134" s="15"/>
      <c r="AE134" s="15"/>
      <c r="AF134" s="15"/>
    </row>
    <row r="135" customFormat="false" ht="11.25" hidden="false" customHeight="false" outlineLevel="0" collapsed="false">
      <c r="A135" s="39" t="s">
        <v>269</v>
      </c>
      <c r="B135" s="40" t="n">
        <v>94</v>
      </c>
      <c r="C135" s="39" t="s">
        <v>114</v>
      </c>
      <c r="D135" s="39" t="s">
        <v>50</v>
      </c>
      <c r="E135" s="15" t="s">
        <v>51</v>
      </c>
      <c r="F135" s="15" t="n">
        <v>16</v>
      </c>
      <c r="G135" s="15" t="n">
        <v>25</v>
      </c>
      <c r="H135" s="16"/>
      <c r="I135" s="176"/>
      <c r="J135" s="15" t="s">
        <v>24</v>
      </c>
      <c r="K135" s="195" t="s">
        <v>259</v>
      </c>
      <c r="L135" s="188" t="s">
        <v>26</v>
      </c>
      <c r="M135" s="189" t="s">
        <v>259</v>
      </c>
      <c r="N135" s="15" t="s">
        <v>24</v>
      </c>
      <c r="O135" s="21"/>
      <c r="P135" s="33" t="n">
        <v>25</v>
      </c>
      <c r="Q135" s="39" t="s">
        <v>64</v>
      </c>
      <c r="R135" s="40" t="n">
        <v>205</v>
      </c>
      <c r="S135" s="190" t="s">
        <v>242</v>
      </c>
      <c r="T135" s="39" t="s">
        <v>270</v>
      </c>
      <c r="U135" s="15" t="s">
        <v>244</v>
      </c>
      <c r="V135" s="15" t="s">
        <v>244</v>
      </c>
      <c r="W135" s="15" t="s">
        <v>68</v>
      </c>
      <c r="X135" s="15" t="s">
        <v>69</v>
      </c>
      <c r="Y135" s="58" t="n">
        <f aca="false">F135*G135*2</f>
        <v>800</v>
      </c>
      <c r="Z135" s="58" t="n">
        <f aca="false">IF(X135="N",Y135,"0")</f>
        <v>800</v>
      </c>
      <c r="AA135" s="58" t="str">
        <f aca="false">IF(X135="P",Y135,"0")</f>
        <v>0</v>
      </c>
      <c r="AB135" s="15"/>
      <c r="AC135" s="15"/>
      <c r="AD135" s="15"/>
      <c r="AE135" s="15"/>
      <c r="AF135" s="15"/>
    </row>
    <row r="136" customFormat="false" ht="11.25" hidden="false" customHeight="false" outlineLevel="0" collapsed="false">
      <c r="A136" s="39" t="s">
        <v>271</v>
      </c>
      <c r="B136" s="40" t="n">
        <v>94</v>
      </c>
      <c r="C136" s="39" t="s">
        <v>114</v>
      </c>
      <c r="D136" s="39" t="s">
        <v>50</v>
      </c>
      <c r="E136" s="15" t="s">
        <v>51</v>
      </c>
      <c r="F136" s="15" t="n">
        <v>16</v>
      </c>
      <c r="G136" s="15" t="n">
        <v>25</v>
      </c>
      <c r="H136" s="16"/>
      <c r="I136" s="176"/>
      <c r="J136" s="15" t="s">
        <v>24</v>
      </c>
      <c r="K136" s="195" t="s">
        <v>259</v>
      </c>
      <c r="L136" s="188" t="s">
        <v>26</v>
      </c>
      <c r="M136" s="189" t="s">
        <v>259</v>
      </c>
      <c r="N136" s="15" t="s">
        <v>24</v>
      </c>
      <c r="O136" s="21"/>
      <c r="P136" s="33" t="n">
        <v>25</v>
      </c>
      <c r="Q136" s="39" t="s">
        <v>64</v>
      </c>
      <c r="R136" s="40" t="n">
        <v>208</v>
      </c>
      <c r="S136" s="190" t="s">
        <v>242</v>
      </c>
      <c r="T136" s="39" t="s">
        <v>272</v>
      </c>
      <c r="U136" s="15" t="s">
        <v>244</v>
      </c>
      <c r="V136" s="15" t="s">
        <v>244</v>
      </c>
      <c r="W136" s="15" t="s">
        <v>68</v>
      </c>
      <c r="X136" s="15" t="s">
        <v>69</v>
      </c>
      <c r="Y136" s="58" t="n">
        <f aca="false">F136*G136*2</f>
        <v>800</v>
      </c>
      <c r="Z136" s="58" t="n">
        <f aca="false">IF(X136="N",Y136,"0")</f>
        <v>800</v>
      </c>
      <c r="AA136" s="58" t="str">
        <f aca="false">IF(X136="P",Y136,"0")</f>
        <v>0</v>
      </c>
      <c r="AB136" s="15"/>
      <c r="AC136" s="15"/>
      <c r="AD136" s="15"/>
      <c r="AE136" s="15"/>
      <c r="AF136" s="15"/>
    </row>
    <row r="137" customFormat="false" ht="11.25" hidden="false" customHeight="false" outlineLevel="0" collapsed="false">
      <c r="A137" s="39" t="s">
        <v>273</v>
      </c>
      <c r="B137" s="40" t="n">
        <v>385</v>
      </c>
      <c r="C137" s="39" t="s">
        <v>274</v>
      </c>
      <c r="D137" s="39" t="s">
        <v>50</v>
      </c>
      <c r="E137" s="15" t="s">
        <v>51</v>
      </c>
      <c r="F137" s="15" t="n">
        <v>16</v>
      </c>
      <c r="G137" s="33" t="n">
        <v>25</v>
      </c>
      <c r="H137" s="199"/>
      <c r="I137" s="51"/>
      <c r="J137" s="15" t="s">
        <v>24</v>
      </c>
      <c r="K137" s="195" t="s">
        <v>275</v>
      </c>
      <c r="L137" s="188" t="s">
        <v>26</v>
      </c>
      <c r="M137" s="189" t="s">
        <v>120</v>
      </c>
      <c r="N137" s="15" t="s">
        <v>24</v>
      </c>
      <c r="O137" s="21"/>
      <c r="P137" s="33" t="n">
        <v>25</v>
      </c>
      <c r="Q137" s="39" t="s">
        <v>64</v>
      </c>
      <c r="R137" s="40" t="n">
        <v>195</v>
      </c>
      <c r="S137" s="190" t="s">
        <v>242</v>
      </c>
      <c r="T137" s="39" t="s">
        <v>276</v>
      </c>
      <c r="U137" s="15" t="s">
        <v>244</v>
      </c>
      <c r="V137" s="15" t="s">
        <v>244</v>
      </c>
      <c r="W137" s="15" t="s">
        <v>68</v>
      </c>
      <c r="X137" s="15" t="s">
        <v>69</v>
      </c>
      <c r="Y137" s="58" t="n">
        <f aca="false">F137*G137*2</f>
        <v>800</v>
      </c>
      <c r="Z137" s="58" t="n">
        <f aca="false">IF(X137="N",Y137,"0")</f>
        <v>800</v>
      </c>
      <c r="AA137" s="58" t="str">
        <f aca="false">IF(X137="P",Y137,"0")</f>
        <v>0</v>
      </c>
      <c r="AB137" s="15"/>
      <c r="AC137" s="15"/>
      <c r="AD137" s="15"/>
      <c r="AE137" s="15"/>
      <c r="AF137" s="15"/>
    </row>
    <row r="138" customFormat="false" ht="11.25" hidden="false" customHeight="false" outlineLevel="0" collapsed="false">
      <c r="A138" s="39" t="s">
        <v>277</v>
      </c>
      <c r="B138" s="40" t="n">
        <v>205</v>
      </c>
      <c r="C138" s="39" t="s">
        <v>64</v>
      </c>
      <c r="D138" s="39" t="s">
        <v>50</v>
      </c>
      <c r="E138" s="15" t="s">
        <v>51</v>
      </c>
      <c r="F138" s="15" t="n">
        <v>16</v>
      </c>
      <c r="G138" s="33" t="n">
        <v>25</v>
      </c>
      <c r="H138" s="15"/>
      <c r="I138" s="128" t="s">
        <v>278</v>
      </c>
      <c r="J138" s="15" t="s">
        <v>24</v>
      </c>
      <c r="K138" s="187" t="s">
        <v>279</v>
      </c>
      <c r="L138" s="188" t="s">
        <v>26</v>
      </c>
      <c r="M138" s="191" t="s">
        <v>146</v>
      </c>
      <c r="N138" s="15" t="s">
        <v>24</v>
      </c>
      <c r="O138" s="96" t="s">
        <v>280</v>
      </c>
      <c r="P138" s="15" t="n">
        <v>25</v>
      </c>
      <c r="Q138" s="39" t="s">
        <v>114</v>
      </c>
      <c r="R138" s="40" t="n">
        <v>40</v>
      </c>
      <c r="S138" s="193" t="s">
        <v>146</v>
      </c>
      <c r="T138" s="39" t="s">
        <v>281</v>
      </c>
      <c r="U138" s="15" t="s">
        <v>244</v>
      </c>
      <c r="V138" s="15" t="s">
        <v>244</v>
      </c>
      <c r="W138" s="15" t="s">
        <v>68</v>
      </c>
      <c r="X138" s="15" t="s">
        <v>71</v>
      </c>
      <c r="Y138" s="58" t="n">
        <f aca="false">F138*G138*2</f>
        <v>800</v>
      </c>
      <c r="Z138" s="58" t="str">
        <f aca="false">IF(X138="N",Y138,"0")</f>
        <v>0</v>
      </c>
      <c r="AA138" s="58" t="n">
        <f aca="false">IF(X138="P",Y138,"0")</f>
        <v>800</v>
      </c>
      <c r="AB138" s="15"/>
      <c r="AC138" s="15"/>
      <c r="AD138" s="15"/>
      <c r="AE138" s="15"/>
      <c r="AF138" s="15"/>
    </row>
    <row r="139" customFormat="false" ht="11.25" hidden="false" customHeight="false" outlineLevel="0" collapsed="false">
      <c r="A139" s="39" t="s">
        <v>282</v>
      </c>
      <c r="B139" s="40" t="n">
        <v>210</v>
      </c>
      <c r="C139" s="39" t="s">
        <v>64</v>
      </c>
      <c r="D139" s="39" t="s">
        <v>50</v>
      </c>
      <c r="E139" s="15" t="s">
        <v>51</v>
      </c>
      <c r="F139" s="15" t="n">
        <v>16</v>
      </c>
      <c r="G139" s="33" t="n">
        <v>25</v>
      </c>
      <c r="H139" s="15"/>
      <c r="I139" s="15"/>
      <c r="J139" s="15" t="s">
        <v>24</v>
      </c>
      <c r="K139" s="187" t="s">
        <v>283</v>
      </c>
      <c r="L139" s="188" t="s">
        <v>26</v>
      </c>
      <c r="M139" s="191" t="s">
        <v>283</v>
      </c>
      <c r="N139" s="15" t="s">
        <v>24</v>
      </c>
      <c r="O139" s="192"/>
      <c r="P139" s="15" t="n">
        <v>25</v>
      </c>
      <c r="Q139" s="39" t="s">
        <v>55</v>
      </c>
      <c r="R139" s="40" t="n">
        <v>200</v>
      </c>
      <c r="S139" s="193" t="s">
        <v>65</v>
      </c>
      <c r="T139" s="39" t="s">
        <v>284</v>
      </c>
      <c r="U139" s="15" t="s">
        <v>244</v>
      </c>
      <c r="V139" s="15" t="s">
        <v>244</v>
      </c>
      <c r="W139" s="15" t="s">
        <v>68</v>
      </c>
      <c r="X139" s="15" t="s">
        <v>69</v>
      </c>
      <c r="Y139" s="58" t="n">
        <f aca="false">F139*G139*2</f>
        <v>800</v>
      </c>
      <c r="Z139" s="58" t="n">
        <f aca="false">IF(X139="N",Y139,"0")</f>
        <v>800</v>
      </c>
      <c r="AA139" s="58" t="str">
        <f aca="false">IF(X139="P",Y139,"0")</f>
        <v>0</v>
      </c>
      <c r="AB139" s="15"/>
      <c r="AC139" s="15"/>
      <c r="AD139" s="15"/>
      <c r="AE139" s="15"/>
      <c r="AF139" s="15"/>
    </row>
    <row r="140" customFormat="false" ht="11.85" hidden="false" customHeight="true" outlineLevel="0" collapsed="false">
      <c r="A140" s="47" t="s">
        <v>285</v>
      </c>
      <c r="B140" s="48" t="n">
        <v>0</v>
      </c>
      <c r="C140" s="47" t="s">
        <v>286</v>
      </c>
      <c r="D140" s="47" t="s">
        <v>50</v>
      </c>
      <c r="E140" s="33" t="s">
        <v>51</v>
      </c>
      <c r="F140" s="33" t="n">
        <v>16</v>
      </c>
      <c r="G140" s="53" t="n">
        <v>4</v>
      </c>
      <c r="H140" s="199" t="s">
        <v>61</v>
      </c>
      <c r="I140" s="32" t="s">
        <v>287</v>
      </c>
      <c r="J140" s="15" t="s">
        <v>24</v>
      </c>
      <c r="K140" s="200" t="s">
        <v>288</v>
      </c>
      <c r="L140" s="201" t="s">
        <v>26</v>
      </c>
      <c r="M140" s="202" t="s">
        <v>53</v>
      </c>
      <c r="N140" s="15" t="s">
        <v>24</v>
      </c>
      <c r="O140" s="203" t="s">
        <v>289</v>
      </c>
      <c r="P140" s="53" t="n">
        <v>4</v>
      </c>
      <c r="Q140" s="39" t="s">
        <v>64</v>
      </c>
      <c r="R140" s="40" t="n">
        <v>0</v>
      </c>
      <c r="S140" s="204" t="n">
        <v>15937</v>
      </c>
      <c r="T140" s="39" t="s">
        <v>290</v>
      </c>
      <c r="U140" s="15" t="s">
        <v>244</v>
      </c>
      <c r="V140" s="15" t="s">
        <v>244</v>
      </c>
      <c r="W140" s="15" t="s">
        <v>68</v>
      </c>
      <c r="X140" s="15" t="s">
        <v>71</v>
      </c>
      <c r="Y140" s="58" t="n">
        <f aca="false">F140*G140*2</f>
        <v>128</v>
      </c>
      <c r="Z140" s="58" t="str">
        <f aca="false">IF(X140="N",Y140,"0")</f>
        <v>0</v>
      </c>
      <c r="AA140" s="58" t="n">
        <f aca="false">IF(X140="P",Y140,"0")</f>
        <v>128</v>
      </c>
      <c r="AB140" s="15"/>
      <c r="AC140" s="46"/>
      <c r="AD140" s="15"/>
      <c r="AE140" s="15"/>
      <c r="AF140" s="15"/>
    </row>
    <row r="141" customFormat="false" ht="11.25" hidden="false" customHeight="false" outlineLevel="0" collapsed="false">
      <c r="A141" s="39" t="s">
        <v>54</v>
      </c>
      <c r="B141" s="40" t="n">
        <v>216</v>
      </c>
      <c r="C141" s="39" t="s">
        <v>55</v>
      </c>
      <c r="D141" s="39" t="s">
        <v>50</v>
      </c>
      <c r="E141" s="15" t="s">
        <v>51</v>
      </c>
      <c r="F141" s="15" t="n">
        <v>16</v>
      </c>
      <c r="G141" s="15" t="n">
        <v>20</v>
      </c>
      <c r="H141" s="16"/>
      <c r="I141" s="196" t="s">
        <v>291</v>
      </c>
      <c r="J141" s="15" t="s">
        <v>24</v>
      </c>
      <c r="K141" s="197" t="s">
        <v>57</v>
      </c>
      <c r="L141" s="188" t="s">
        <v>26</v>
      </c>
      <c r="M141" s="191" t="s">
        <v>53</v>
      </c>
      <c r="N141" s="15" t="s">
        <v>24</v>
      </c>
      <c r="O141" s="203" t="s">
        <v>289</v>
      </c>
      <c r="P141" s="139" t="n">
        <v>20</v>
      </c>
      <c r="Q141" s="39" t="s">
        <v>64</v>
      </c>
      <c r="R141" s="40" t="n">
        <v>0</v>
      </c>
      <c r="S141" s="190" t="n">
        <v>17428</v>
      </c>
      <c r="T141" s="39" t="s">
        <v>290</v>
      </c>
      <c r="U141" s="15" t="s">
        <v>244</v>
      </c>
      <c r="V141" s="15" t="s">
        <v>244</v>
      </c>
      <c r="W141" s="15" t="s">
        <v>68</v>
      </c>
      <c r="X141" s="15" t="s">
        <v>71</v>
      </c>
      <c r="Y141" s="58" t="n">
        <f aca="false">F141*G141*2</f>
        <v>640</v>
      </c>
      <c r="Z141" s="58" t="str">
        <f aca="false">IF(X141="N",Y141,"0")</f>
        <v>0</v>
      </c>
      <c r="AA141" s="58" t="n">
        <f aca="false">IF(X141="P",Y141,"0")</f>
        <v>640</v>
      </c>
      <c r="AB141" s="15"/>
      <c r="AC141" s="15"/>
      <c r="AD141" s="15"/>
      <c r="AE141" s="15"/>
      <c r="AF141" s="15"/>
    </row>
    <row r="142" customFormat="false" ht="11.25" hidden="false" customHeight="false" outlineLevel="0" collapsed="false">
      <c r="A142" s="39" t="s">
        <v>292</v>
      </c>
      <c r="B142" s="40" t="n">
        <v>81.35</v>
      </c>
      <c r="C142" s="39" t="s">
        <v>114</v>
      </c>
      <c r="D142" s="39" t="s">
        <v>50</v>
      </c>
      <c r="E142" s="15" t="s">
        <v>51</v>
      </c>
      <c r="F142" s="15" t="n">
        <v>16</v>
      </c>
      <c r="G142" s="41" t="n">
        <v>5</v>
      </c>
      <c r="H142" s="16" t="s">
        <v>61</v>
      </c>
      <c r="I142" s="176" t="s">
        <v>293</v>
      </c>
      <c r="J142" s="15" t="s">
        <v>24</v>
      </c>
      <c r="K142" s="195" t="s">
        <v>259</v>
      </c>
      <c r="L142" s="188" t="s">
        <v>26</v>
      </c>
      <c r="M142" s="191" t="s">
        <v>133</v>
      </c>
      <c r="N142" s="15" t="s">
        <v>24</v>
      </c>
      <c r="O142" s="21" t="s">
        <v>294</v>
      </c>
      <c r="P142" s="41" t="n">
        <v>5</v>
      </c>
      <c r="Q142" s="39" t="s">
        <v>114</v>
      </c>
      <c r="R142" s="40" t="n">
        <v>86.5</v>
      </c>
      <c r="S142" s="205" t="s">
        <v>133</v>
      </c>
      <c r="T142" s="39" t="s">
        <v>295</v>
      </c>
      <c r="U142" s="15" t="s">
        <v>244</v>
      </c>
      <c r="V142" s="15" t="s">
        <v>244</v>
      </c>
      <c r="W142" s="15" t="s">
        <v>68</v>
      </c>
      <c r="X142" s="15" t="s">
        <v>71</v>
      </c>
      <c r="Y142" s="58" t="n">
        <f aca="false">F142*G142*2</f>
        <v>160</v>
      </c>
      <c r="Z142" s="58" t="str">
        <f aca="false">IF(X142="N",Y142,"0")</f>
        <v>0</v>
      </c>
      <c r="AA142" s="58" t="n">
        <f aca="false">IF(X142="P",Y142,"0")</f>
        <v>160</v>
      </c>
      <c r="AB142" s="15"/>
      <c r="AC142" s="46"/>
      <c r="AD142" s="15"/>
      <c r="AE142" s="15"/>
      <c r="AF142" s="15"/>
    </row>
    <row r="143" customFormat="false" ht="11.25" hidden="false" customHeight="false" outlineLevel="0" collapsed="false">
      <c r="A143" s="39" t="s">
        <v>54</v>
      </c>
      <c r="B143" s="40" t="n">
        <v>216</v>
      </c>
      <c r="C143" s="39" t="s">
        <v>55</v>
      </c>
      <c r="D143" s="39" t="s">
        <v>50</v>
      </c>
      <c r="E143" s="15" t="s">
        <v>51</v>
      </c>
      <c r="F143" s="15" t="n">
        <v>16</v>
      </c>
      <c r="G143" s="15" t="n">
        <v>25</v>
      </c>
      <c r="H143" s="16"/>
      <c r="I143" s="196" t="s">
        <v>296</v>
      </c>
      <c r="J143" s="15" t="s">
        <v>24</v>
      </c>
      <c r="K143" s="197" t="s">
        <v>57</v>
      </c>
      <c r="L143" s="188" t="s">
        <v>26</v>
      </c>
      <c r="M143" s="191" t="s">
        <v>133</v>
      </c>
      <c r="N143" s="15" t="s">
        <v>24</v>
      </c>
      <c r="O143" s="21" t="s">
        <v>294</v>
      </c>
      <c r="P143" s="15" t="n">
        <v>25</v>
      </c>
      <c r="Q143" s="39" t="s">
        <v>297</v>
      </c>
      <c r="R143" s="40" t="n">
        <v>325</v>
      </c>
      <c r="S143" s="205" t="s">
        <v>133</v>
      </c>
      <c r="T143" s="39" t="s">
        <v>298</v>
      </c>
      <c r="U143" s="15" t="s">
        <v>244</v>
      </c>
      <c r="V143" s="15" t="s">
        <v>244</v>
      </c>
      <c r="W143" s="15" t="s">
        <v>68</v>
      </c>
      <c r="X143" s="15" t="s">
        <v>71</v>
      </c>
      <c r="Y143" s="58" t="n">
        <f aca="false">F143*G143*2</f>
        <v>800</v>
      </c>
      <c r="Z143" s="58" t="str">
        <f aca="false">IF(X143="N",Y143,"0")</f>
        <v>0</v>
      </c>
      <c r="AA143" s="58" t="n">
        <f aca="false">IF(X143="P",Y143,"0")</f>
        <v>800</v>
      </c>
      <c r="AB143" s="15"/>
      <c r="AC143" s="15"/>
      <c r="AD143" s="15"/>
      <c r="AE143" s="15"/>
      <c r="AF143" s="15"/>
    </row>
    <row r="144" customFormat="false" ht="11.25" hidden="false" customHeight="false" outlineLevel="0" collapsed="false">
      <c r="A144" s="39" t="s">
        <v>299</v>
      </c>
      <c r="B144" s="40" t="n">
        <v>220</v>
      </c>
      <c r="C144" s="39" t="s">
        <v>64</v>
      </c>
      <c r="D144" s="39" t="s">
        <v>50</v>
      </c>
      <c r="E144" s="15" t="s">
        <v>51</v>
      </c>
      <c r="F144" s="15" t="n">
        <v>16</v>
      </c>
      <c r="G144" s="33" t="n">
        <v>25</v>
      </c>
      <c r="H144" s="15"/>
      <c r="I144" s="128" t="s">
        <v>278</v>
      </c>
      <c r="J144" s="15" t="s">
        <v>24</v>
      </c>
      <c r="K144" s="187" t="s">
        <v>279</v>
      </c>
      <c r="L144" s="188" t="s">
        <v>26</v>
      </c>
      <c r="M144" s="191" t="s">
        <v>133</v>
      </c>
      <c r="N144" s="15" t="s">
        <v>24</v>
      </c>
      <c r="O144" s="21" t="s">
        <v>300</v>
      </c>
      <c r="P144" s="15" t="n">
        <v>25</v>
      </c>
      <c r="Q144" s="39" t="s">
        <v>297</v>
      </c>
      <c r="R144" s="40" t="n">
        <v>325</v>
      </c>
      <c r="S144" s="205" t="s">
        <v>133</v>
      </c>
      <c r="T144" s="39" t="s">
        <v>301</v>
      </c>
      <c r="U144" s="15" t="s">
        <v>244</v>
      </c>
      <c r="V144" s="15" t="s">
        <v>244</v>
      </c>
      <c r="W144" s="15" t="s">
        <v>68</v>
      </c>
      <c r="X144" s="15" t="s">
        <v>71</v>
      </c>
      <c r="Y144" s="58" t="n">
        <f aca="false">F144*G144*2</f>
        <v>800</v>
      </c>
      <c r="Z144" s="58" t="str">
        <f aca="false">IF(X144="N",Y144,"0")</f>
        <v>0</v>
      </c>
      <c r="AA144" s="58" t="n">
        <f aca="false">IF(X144="P",Y144,"0")</f>
        <v>800</v>
      </c>
      <c r="AB144" s="15"/>
      <c r="AC144" s="46"/>
      <c r="AD144" s="15"/>
      <c r="AE144" s="15"/>
      <c r="AF144" s="15"/>
    </row>
    <row r="145" customFormat="false" ht="11.25" hidden="false" customHeight="false" outlineLevel="0" collapsed="false">
      <c r="A145" s="39" t="s">
        <v>54</v>
      </c>
      <c r="B145" s="40" t="n">
        <v>216</v>
      </c>
      <c r="C145" s="39" t="s">
        <v>55</v>
      </c>
      <c r="D145" s="39" t="s">
        <v>50</v>
      </c>
      <c r="E145" s="15" t="s">
        <v>51</v>
      </c>
      <c r="F145" s="15" t="n">
        <v>16</v>
      </c>
      <c r="G145" s="15" t="n">
        <v>20</v>
      </c>
      <c r="H145" s="16"/>
      <c r="I145" s="196" t="s">
        <v>291</v>
      </c>
      <c r="J145" s="15" t="s">
        <v>24</v>
      </c>
      <c r="K145" s="197" t="s">
        <v>57</v>
      </c>
      <c r="L145" s="188" t="s">
        <v>26</v>
      </c>
      <c r="M145" s="191" t="s">
        <v>302</v>
      </c>
      <c r="N145" s="15" t="s">
        <v>24</v>
      </c>
      <c r="O145" s="192" t="s">
        <v>303</v>
      </c>
      <c r="P145" s="15" t="n">
        <v>20</v>
      </c>
      <c r="Q145" s="39" t="s">
        <v>55</v>
      </c>
      <c r="R145" s="40" t="n">
        <v>225</v>
      </c>
      <c r="S145" s="190" t="n">
        <v>17423</v>
      </c>
      <c r="T145" s="39" t="s">
        <v>304</v>
      </c>
      <c r="U145" s="15" t="s">
        <v>244</v>
      </c>
      <c r="V145" s="15" t="s">
        <v>244</v>
      </c>
      <c r="W145" s="15" t="s">
        <v>68</v>
      </c>
      <c r="X145" s="15" t="s">
        <v>71</v>
      </c>
      <c r="Y145" s="58" t="n">
        <f aca="false">F145*G145*2</f>
        <v>640</v>
      </c>
      <c r="Z145" s="58" t="str">
        <f aca="false">IF(X145="N",Y145,"0")</f>
        <v>0</v>
      </c>
      <c r="AA145" s="58" t="n">
        <f aca="false">IF(X145="P",Y145,"0")</f>
        <v>640</v>
      </c>
      <c r="AB145" s="15"/>
      <c r="AC145" s="15"/>
      <c r="AD145" s="15"/>
      <c r="AE145" s="15"/>
      <c r="AF145" s="15"/>
    </row>
    <row r="146" customFormat="false" ht="11.25" hidden="false" customHeight="false" outlineLevel="0" collapsed="false">
      <c r="A146" s="39" t="s">
        <v>54</v>
      </c>
      <c r="B146" s="40" t="n">
        <v>216</v>
      </c>
      <c r="C146" s="39" t="s">
        <v>55</v>
      </c>
      <c r="D146" s="39" t="s">
        <v>50</v>
      </c>
      <c r="E146" s="15" t="s">
        <v>51</v>
      </c>
      <c r="F146" s="15" t="n">
        <v>16</v>
      </c>
      <c r="G146" s="15" t="n">
        <v>25</v>
      </c>
      <c r="H146" s="16"/>
      <c r="I146" s="196" t="s">
        <v>291</v>
      </c>
      <c r="J146" s="15" t="s">
        <v>24</v>
      </c>
      <c r="K146" s="197" t="s">
        <v>57</v>
      </c>
      <c r="L146" s="188" t="s">
        <v>26</v>
      </c>
      <c r="M146" s="191" t="s">
        <v>302</v>
      </c>
      <c r="N146" s="15" t="s">
        <v>24</v>
      </c>
      <c r="O146" s="192" t="s">
        <v>303</v>
      </c>
      <c r="P146" s="15" t="n">
        <v>25</v>
      </c>
      <c r="Q146" s="39" t="s">
        <v>305</v>
      </c>
      <c r="R146" s="40" t="n">
        <v>217</v>
      </c>
      <c r="S146" s="190" t="n">
        <v>17423</v>
      </c>
      <c r="T146" s="39" t="s">
        <v>306</v>
      </c>
      <c r="U146" s="15" t="s">
        <v>244</v>
      </c>
      <c r="V146" s="15" t="s">
        <v>244</v>
      </c>
      <c r="W146" s="15" t="s">
        <v>68</v>
      </c>
      <c r="X146" s="15" t="s">
        <v>71</v>
      </c>
      <c r="Y146" s="58" t="n">
        <f aca="false">F146*G146*2</f>
        <v>800</v>
      </c>
      <c r="Z146" s="58" t="str">
        <f aca="false">IF(X146="N",Y146,"0")</f>
        <v>0</v>
      </c>
      <c r="AA146" s="58" t="n">
        <f aca="false">IF(X146="P",Y146,"0")</f>
        <v>800</v>
      </c>
      <c r="AB146" s="15"/>
      <c r="AC146" s="15"/>
      <c r="AD146" s="15"/>
      <c r="AE146" s="15"/>
      <c r="AF146" s="15"/>
    </row>
    <row r="147" customFormat="false" ht="11.25" hidden="false" customHeight="false" outlineLevel="0" collapsed="false">
      <c r="A147" s="39" t="s">
        <v>54</v>
      </c>
      <c r="B147" s="40" t="n">
        <v>216</v>
      </c>
      <c r="C147" s="39" t="s">
        <v>55</v>
      </c>
      <c r="D147" s="39" t="s">
        <v>50</v>
      </c>
      <c r="E147" s="15" t="s">
        <v>51</v>
      </c>
      <c r="F147" s="15" t="n">
        <v>16</v>
      </c>
      <c r="G147" s="15" t="n">
        <v>25</v>
      </c>
      <c r="H147" s="16"/>
      <c r="I147" s="196" t="s">
        <v>291</v>
      </c>
      <c r="J147" s="15" t="s">
        <v>24</v>
      </c>
      <c r="K147" s="197" t="s">
        <v>57</v>
      </c>
      <c r="L147" s="188" t="s">
        <v>26</v>
      </c>
      <c r="M147" s="191" t="s">
        <v>302</v>
      </c>
      <c r="N147" s="15" t="s">
        <v>24</v>
      </c>
      <c r="O147" s="192" t="s">
        <v>303</v>
      </c>
      <c r="P147" s="15" t="n">
        <v>25</v>
      </c>
      <c r="Q147" s="39" t="s">
        <v>55</v>
      </c>
      <c r="R147" s="40" t="n">
        <v>204</v>
      </c>
      <c r="S147" s="190" t="n">
        <v>17423</v>
      </c>
      <c r="T147" s="39" t="s">
        <v>307</v>
      </c>
      <c r="U147" s="15" t="s">
        <v>244</v>
      </c>
      <c r="V147" s="15" t="s">
        <v>244</v>
      </c>
      <c r="W147" s="15" t="s">
        <v>68</v>
      </c>
      <c r="X147" s="15" t="s">
        <v>71</v>
      </c>
      <c r="Y147" s="58" t="n">
        <f aca="false">F147*G147*2</f>
        <v>800</v>
      </c>
      <c r="Z147" s="58" t="str">
        <f aca="false">IF(X147="N",Y147,"0")</f>
        <v>0</v>
      </c>
      <c r="AA147" s="58" t="n">
        <f aca="false">IF(X147="P",Y147,"0")</f>
        <v>800</v>
      </c>
      <c r="AB147" s="15"/>
      <c r="AC147" s="15"/>
      <c r="AD147" s="15"/>
      <c r="AE147" s="15"/>
      <c r="AF147" s="15"/>
    </row>
    <row r="148" customFormat="false" ht="11.25" hidden="false" customHeight="false" outlineLevel="0" collapsed="false">
      <c r="A148" s="39" t="s">
        <v>54</v>
      </c>
      <c r="B148" s="40" t="n">
        <v>216</v>
      </c>
      <c r="C148" s="39" t="s">
        <v>55</v>
      </c>
      <c r="D148" s="39" t="s">
        <v>50</v>
      </c>
      <c r="E148" s="15" t="s">
        <v>51</v>
      </c>
      <c r="F148" s="15" t="n">
        <v>16</v>
      </c>
      <c r="G148" s="15" t="n">
        <v>25</v>
      </c>
      <c r="H148" s="16"/>
      <c r="I148" s="196" t="s">
        <v>291</v>
      </c>
      <c r="J148" s="15" t="s">
        <v>24</v>
      </c>
      <c r="K148" s="197" t="s">
        <v>57</v>
      </c>
      <c r="L148" s="188" t="s">
        <v>26</v>
      </c>
      <c r="M148" s="191" t="s">
        <v>302</v>
      </c>
      <c r="N148" s="15" t="s">
        <v>24</v>
      </c>
      <c r="O148" s="192" t="s">
        <v>303</v>
      </c>
      <c r="P148" s="15" t="n">
        <v>25</v>
      </c>
      <c r="Q148" s="39" t="s">
        <v>305</v>
      </c>
      <c r="R148" s="40" t="n">
        <v>217</v>
      </c>
      <c r="S148" s="190" t="n">
        <v>17423</v>
      </c>
      <c r="T148" s="39" t="s">
        <v>306</v>
      </c>
      <c r="U148" s="15" t="s">
        <v>244</v>
      </c>
      <c r="V148" s="15" t="s">
        <v>244</v>
      </c>
      <c r="W148" s="15" t="s">
        <v>68</v>
      </c>
      <c r="X148" s="15" t="s">
        <v>71</v>
      </c>
      <c r="Y148" s="58" t="n">
        <f aca="false">F148*G148*2</f>
        <v>800</v>
      </c>
      <c r="Z148" s="58" t="str">
        <f aca="false">IF(X148="N",Y148,"0")</f>
        <v>0</v>
      </c>
      <c r="AA148" s="58" t="n">
        <f aca="false">IF(X148="P",Y148,"0")</f>
        <v>800</v>
      </c>
      <c r="AB148" s="15"/>
      <c r="AC148" s="15"/>
      <c r="AD148" s="15"/>
      <c r="AE148" s="15"/>
      <c r="AF148" s="15"/>
    </row>
    <row r="149" customFormat="false" ht="11.25" hidden="false" customHeight="false" outlineLevel="0" collapsed="false">
      <c r="A149" s="39" t="s">
        <v>54</v>
      </c>
      <c r="B149" s="40" t="n">
        <v>216</v>
      </c>
      <c r="C149" s="39" t="s">
        <v>55</v>
      </c>
      <c r="D149" s="39" t="s">
        <v>50</v>
      </c>
      <c r="E149" s="15" t="s">
        <v>51</v>
      </c>
      <c r="F149" s="15" t="n">
        <v>16</v>
      </c>
      <c r="G149" s="15" t="n">
        <v>25</v>
      </c>
      <c r="H149" s="15"/>
      <c r="I149" s="196" t="s">
        <v>291</v>
      </c>
      <c r="J149" s="15" t="s">
        <v>24</v>
      </c>
      <c r="K149" s="197" t="s">
        <v>57</v>
      </c>
      <c r="L149" s="188" t="s">
        <v>26</v>
      </c>
      <c r="M149" s="191" t="s">
        <v>302</v>
      </c>
      <c r="N149" s="15" t="s">
        <v>24</v>
      </c>
      <c r="O149" s="192" t="s">
        <v>303</v>
      </c>
      <c r="P149" s="15" t="n">
        <v>25</v>
      </c>
      <c r="Q149" s="39" t="s">
        <v>55</v>
      </c>
      <c r="R149" s="40" t="n">
        <v>201</v>
      </c>
      <c r="S149" s="190" t="n">
        <v>17423</v>
      </c>
      <c r="T149" s="39" t="s">
        <v>308</v>
      </c>
      <c r="U149" s="15" t="s">
        <v>244</v>
      </c>
      <c r="V149" s="15" t="s">
        <v>244</v>
      </c>
      <c r="W149" s="15" t="s">
        <v>68</v>
      </c>
      <c r="X149" s="15" t="s">
        <v>71</v>
      </c>
      <c r="Y149" s="58" t="n">
        <f aca="false">F149*G149*2</f>
        <v>800</v>
      </c>
      <c r="Z149" s="58" t="str">
        <f aca="false">IF(X149="N",Y149,"0")</f>
        <v>0</v>
      </c>
      <c r="AA149" s="58" t="n">
        <f aca="false">IF(X149="P",Y149,"0")</f>
        <v>800</v>
      </c>
      <c r="AB149" s="15"/>
      <c r="AC149" s="15"/>
      <c r="AD149" s="15"/>
      <c r="AE149" s="15"/>
      <c r="AF149" s="15"/>
    </row>
    <row r="150" customFormat="false" ht="11.25" hidden="false" customHeight="false" outlineLevel="0" collapsed="false">
      <c r="A150" s="39" t="s">
        <v>54</v>
      </c>
      <c r="B150" s="40" t="n">
        <v>216</v>
      </c>
      <c r="C150" s="39" t="s">
        <v>55</v>
      </c>
      <c r="D150" s="39" t="s">
        <v>50</v>
      </c>
      <c r="E150" s="15" t="s">
        <v>51</v>
      </c>
      <c r="F150" s="15" t="n">
        <v>16</v>
      </c>
      <c r="G150" s="15" t="n">
        <v>5</v>
      </c>
      <c r="H150" s="15"/>
      <c r="I150" s="196" t="s">
        <v>291</v>
      </c>
      <c r="J150" s="15" t="s">
        <v>24</v>
      </c>
      <c r="K150" s="197" t="s">
        <v>57</v>
      </c>
      <c r="L150" s="188" t="s">
        <v>26</v>
      </c>
      <c r="M150" s="191" t="s">
        <v>302</v>
      </c>
      <c r="N150" s="15" t="s">
        <v>24</v>
      </c>
      <c r="O150" s="192" t="s">
        <v>303</v>
      </c>
      <c r="P150" s="15" t="n">
        <v>5</v>
      </c>
      <c r="Q150" s="39" t="s">
        <v>55</v>
      </c>
      <c r="R150" s="40" t="n">
        <v>225</v>
      </c>
      <c r="S150" s="190" t="n">
        <v>17423</v>
      </c>
      <c r="T150" s="39" t="s">
        <v>304</v>
      </c>
      <c r="U150" s="15" t="s">
        <v>244</v>
      </c>
      <c r="V150" s="15" t="s">
        <v>244</v>
      </c>
      <c r="W150" s="15" t="s">
        <v>68</v>
      </c>
      <c r="X150" s="15" t="s">
        <v>71</v>
      </c>
      <c r="Y150" s="58" t="n">
        <f aca="false">F150*G150*2</f>
        <v>160</v>
      </c>
      <c r="Z150" s="58" t="str">
        <f aca="false">IF(X150="N",Y150,"0")</f>
        <v>0</v>
      </c>
      <c r="AA150" s="58" t="n">
        <f aca="false">IF(X150="P",Y150,"0")</f>
        <v>160</v>
      </c>
      <c r="AB150" s="15"/>
      <c r="AC150" s="15"/>
      <c r="AD150" s="15"/>
      <c r="AE150" s="15"/>
      <c r="AF150" s="15"/>
    </row>
    <row r="151" customFormat="false" ht="11.25" hidden="false" customHeight="false" outlineLevel="0" collapsed="false">
      <c r="A151" s="39" t="s">
        <v>54</v>
      </c>
      <c r="B151" s="40" t="n">
        <v>216</v>
      </c>
      <c r="C151" s="39" t="s">
        <v>55</v>
      </c>
      <c r="D151" s="39" t="s">
        <v>50</v>
      </c>
      <c r="E151" s="15" t="s">
        <v>51</v>
      </c>
      <c r="F151" s="15" t="n">
        <v>16</v>
      </c>
      <c r="G151" s="15" t="n">
        <v>25</v>
      </c>
      <c r="H151" s="16"/>
      <c r="I151" s="206" t="s">
        <v>309</v>
      </c>
      <c r="J151" s="15" t="s">
        <v>24</v>
      </c>
      <c r="K151" s="207" t="s">
        <v>57</v>
      </c>
      <c r="L151" s="188" t="s">
        <v>26</v>
      </c>
      <c r="M151" s="191" t="s">
        <v>302</v>
      </c>
      <c r="N151" s="15" t="s">
        <v>24</v>
      </c>
      <c r="O151" s="192" t="s">
        <v>303</v>
      </c>
      <c r="P151" s="15" t="n">
        <v>25</v>
      </c>
      <c r="Q151" s="39" t="s">
        <v>55</v>
      </c>
      <c r="R151" s="40" t="n">
        <v>201</v>
      </c>
      <c r="S151" s="190" t="n">
        <v>17425</v>
      </c>
      <c r="T151" s="39" t="s">
        <v>308</v>
      </c>
      <c r="U151" s="15" t="s">
        <v>244</v>
      </c>
      <c r="V151" s="15" t="s">
        <v>244</v>
      </c>
      <c r="W151" s="15" t="s">
        <v>68</v>
      </c>
      <c r="X151" s="15" t="s">
        <v>71</v>
      </c>
      <c r="Y151" s="58" t="n">
        <f aca="false">F151*G151*2</f>
        <v>800</v>
      </c>
      <c r="Z151" s="58" t="str">
        <f aca="false">IF(X151="N",Y151,"0")</f>
        <v>0</v>
      </c>
      <c r="AA151" s="58" t="n">
        <f aca="false">IF(X151="P",Y151,"0")</f>
        <v>800</v>
      </c>
      <c r="AB151" s="15"/>
      <c r="AC151" s="15"/>
      <c r="AD151" s="15"/>
      <c r="AE151" s="15"/>
      <c r="AF151" s="15"/>
    </row>
    <row r="152" customFormat="false" ht="11.25" hidden="false" customHeight="false" outlineLevel="0" collapsed="false">
      <c r="A152" s="39" t="s">
        <v>310</v>
      </c>
      <c r="B152" s="40" t="n">
        <v>210</v>
      </c>
      <c r="C152" s="39" t="s">
        <v>64</v>
      </c>
      <c r="D152" s="39" t="s">
        <v>50</v>
      </c>
      <c r="E152" s="15" t="s">
        <v>51</v>
      </c>
      <c r="F152" s="15" t="n">
        <v>16</v>
      </c>
      <c r="G152" s="33" t="n">
        <v>25</v>
      </c>
      <c r="H152" s="15"/>
      <c r="I152" s="128" t="s">
        <v>311</v>
      </c>
      <c r="J152" s="15" t="s">
        <v>24</v>
      </c>
      <c r="K152" s="187" t="s">
        <v>312</v>
      </c>
      <c r="L152" s="188" t="s">
        <v>26</v>
      </c>
      <c r="M152" s="189" t="s">
        <v>302</v>
      </c>
      <c r="N152" s="15" t="s">
        <v>24</v>
      </c>
      <c r="O152" s="21" t="s">
        <v>313</v>
      </c>
      <c r="P152" s="33" t="n">
        <v>25</v>
      </c>
      <c r="Q152" s="39" t="s">
        <v>64</v>
      </c>
      <c r="R152" s="40" t="n">
        <v>195</v>
      </c>
      <c r="S152" s="190" t="n">
        <v>17429</v>
      </c>
      <c r="T152" s="39" t="s">
        <v>314</v>
      </c>
      <c r="U152" s="15" t="s">
        <v>244</v>
      </c>
      <c r="V152" s="15" t="s">
        <v>244</v>
      </c>
      <c r="W152" s="15" t="s">
        <v>68</v>
      </c>
      <c r="X152" s="15" t="s">
        <v>71</v>
      </c>
      <c r="Y152" s="58" t="n">
        <f aca="false">F152*G152*2</f>
        <v>800</v>
      </c>
      <c r="Z152" s="58" t="str">
        <f aca="false">IF(X152="N",Y152,"0")</f>
        <v>0</v>
      </c>
      <c r="AA152" s="58" t="n">
        <f aca="false">IF(X152="P",Y152,"0")</f>
        <v>800</v>
      </c>
      <c r="AB152" s="15"/>
      <c r="AC152" s="15"/>
      <c r="AD152" s="15"/>
      <c r="AE152" s="15"/>
      <c r="AF152" s="15"/>
    </row>
    <row r="153" customFormat="false" ht="12.75" hidden="false" customHeight="false" outlineLevel="0" collapsed="false">
      <c r="A153" s="39" t="s">
        <v>315</v>
      </c>
      <c r="B153" s="40" t="n">
        <v>220</v>
      </c>
      <c r="C153" s="39" t="s">
        <v>64</v>
      </c>
      <c r="D153" s="39" t="s">
        <v>50</v>
      </c>
      <c r="E153" s="15" t="s">
        <v>51</v>
      </c>
      <c r="F153" s="15" t="n">
        <v>16</v>
      </c>
      <c r="G153" s="33" t="n">
        <v>25</v>
      </c>
      <c r="H153" s="15"/>
      <c r="I153" s="15"/>
      <c r="J153" s="15" t="s">
        <v>24</v>
      </c>
      <c r="K153" s="187" t="s">
        <v>234</v>
      </c>
      <c r="L153" s="188" t="s">
        <v>26</v>
      </c>
      <c r="M153" s="189" t="s">
        <v>302</v>
      </c>
      <c r="N153" s="15" t="s">
        <v>24</v>
      </c>
      <c r="O153" s="192" t="s">
        <v>316</v>
      </c>
      <c r="P153" s="33" t="n">
        <v>25</v>
      </c>
      <c r="Q153" s="39" t="s">
        <v>64</v>
      </c>
      <c r="R153" s="40" t="n">
        <v>205</v>
      </c>
      <c r="S153" s="190" t="s">
        <v>65</v>
      </c>
      <c r="T153" s="39" t="s">
        <v>317</v>
      </c>
      <c r="U153" s="15" t="s">
        <v>244</v>
      </c>
      <c r="V153" s="15" t="s">
        <v>244</v>
      </c>
      <c r="W153" s="15" t="s">
        <v>68</v>
      </c>
      <c r="X153" s="15" t="s">
        <v>69</v>
      </c>
      <c r="Y153" s="58" t="n">
        <f aca="false">F153*G153*2</f>
        <v>800</v>
      </c>
      <c r="Z153" s="58" t="n">
        <f aca="false">IF(X153="N",Y153,"0")</f>
        <v>800</v>
      </c>
      <c r="AA153" s="58" t="str">
        <f aca="false">IF(X153="P",Y153,"0")</f>
        <v>0</v>
      </c>
    </row>
    <row r="154" customFormat="false" ht="11.25" hidden="false" customHeight="false" outlineLevel="0" collapsed="false">
      <c r="A154" s="39" t="s">
        <v>318</v>
      </c>
      <c r="B154" s="40" t="n">
        <v>195</v>
      </c>
      <c r="C154" s="39" t="s">
        <v>64</v>
      </c>
      <c r="D154" s="39" t="s">
        <v>50</v>
      </c>
      <c r="E154" s="15" t="s">
        <v>51</v>
      </c>
      <c r="F154" s="15" t="n">
        <v>16</v>
      </c>
      <c r="G154" s="33" t="n">
        <v>25</v>
      </c>
      <c r="H154" s="15"/>
      <c r="I154" s="15"/>
      <c r="J154" s="15" t="s">
        <v>24</v>
      </c>
      <c r="K154" s="187" t="s">
        <v>283</v>
      </c>
      <c r="L154" s="188" t="s">
        <v>26</v>
      </c>
      <c r="M154" s="191" t="s">
        <v>319</v>
      </c>
      <c r="N154" s="15" t="s">
        <v>24</v>
      </c>
      <c r="O154" s="128" t="s">
        <v>283</v>
      </c>
      <c r="P154" s="15" t="n">
        <v>25</v>
      </c>
      <c r="Q154" s="39" t="s">
        <v>248</v>
      </c>
      <c r="R154" s="40" t="n">
        <v>265</v>
      </c>
      <c r="S154" s="190" t="s">
        <v>65</v>
      </c>
      <c r="T154" s="39" t="s">
        <v>320</v>
      </c>
      <c r="U154" s="15" t="s">
        <v>244</v>
      </c>
      <c r="V154" s="15" t="s">
        <v>244</v>
      </c>
      <c r="W154" s="15" t="s">
        <v>68</v>
      </c>
      <c r="X154" s="15" t="s">
        <v>69</v>
      </c>
      <c r="Y154" s="58" t="n">
        <f aca="false">F154*G154*2</f>
        <v>800</v>
      </c>
      <c r="Z154" s="58" t="n">
        <f aca="false">IF(X154="N",Y154,"0")</f>
        <v>800</v>
      </c>
      <c r="AA154" s="58" t="str">
        <f aca="false">IF(X154="P",Y154,"0")</f>
        <v>0</v>
      </c>
      <c r="AB154" s="15"/>
      <c r="AC154" s="15"/>
      <c r="AD154" s="15"/>
      <c r="AE154" s="15"/>
      <c r="AF154" s="15"/>
    </row>
    <row r="155" customFormat="false" ht="12" hidden="false" customHeight="true" outlineLevel="0" collapsed="false">
      <c r="A155" s="39" t="s">
        <v>321</v>
      </c>
      <c r="B155" s="40" t="n">
        <v>95</v>
      </c>
      <c r="C155" s="39" t="s">
        <v>114</v>
      </c>
      <c r="D155" s="39" t="s">
        <v>50</v>
      </c>
      <c r="E155" s="15" t="s">
        <v>51</v>
      </c>
      <c r="F155" s="15" t="n">
        <v>16</v>
      </c>
      <c r="G155" s="15" t="n">
        <v>25</v>
      </c>
      <c r="H155" s="16"/>
      <c r="I155" s="176"/>
      <c r="J155" s="15" t="s">
        <v>24</v>
      </c>
      <c r="K155" s="195" t="s">
        <v>259</v>
      </c>
      <c r="L155" s="188" t="s">
        <v>26</v>
      </c>
      <c r="M155" s="189" t="s">
        <v>319</v>
      </c>
      <c r="N155" s="15" t="s">
        <v>24</v>
      </c>
      <c r="O155" s="21" t="s">
        <v>322</v>
      </c>
      <c r="P155" s="33" t="n">
        <v>25</v>
      </c>
      <c r="Q155" s="39" t="s">
        <v>64</v>
      </c>
      <c r="R155" s="40" t="n">
        <v>195</v>
      </c>
      <c r="S155" s="190" t="s">
        <v>323</v>
      </c>
      <c r="T155" s="39" t="s">
        <v>324</v>
      </c>
      <c r="U155" s="15" t="s">
        <v>244</v>
      </c>
      <c r="V155" s="15" t="s">
        <v>244</v>
      </c>
      <c r="W155" s="15" t="s">
        <v>68</v>
      </c>
      <c r="X155" s="15" t="s">
        <v>71</v>
      </c>
      <c r="Y155" s="58" t="n">
        <f aca="false">F155*G155*2</f>
        <v>800</v>
      </c>
      <c r="Z155" s="58" t="str">
        <f aca="false">IF(X155="N",Y155,"0")</f>
        <v>0</v>
      </c>
      <c r="AA155" s="58" t="n">
        <f aca="false">IF(X155="P",Y155,"0")</f>
        <v>800</v>
      </c>
      <c r="AB155" s="15"/>
      <c r="AC155" s="15"/>
      <c r="AD155" s="15"/>
      <c r="AE155" s="15"/>
      <c r="AF155" s="15"/>
    </row>
    <row r="156" customFormat="false" ht="11.25" hidden="false" customHeight="false" outlineLevel="0" collapsed="false">
      <c r="A156" s="39" t="s">
        <v>325</v>
      </c>
      <c r="B156" s="40" t="n">
        <v>190</v>
      </c>
      <c r="C156" s="39" t="s">
        <v>64</v>
      </c>
      <c r="D156" s="39" t="s">
        <v>50</v>
      </c>
      <c r="E156" s="15" t="s">
        <v>51</v>
      </c>
      <c r="F156" s="15" t="n">
        <v>16</v>
      </c>
      <c r="G156" s="33" t="n">
        <v>25</v>
      </c>
      <c r="H156" s="15"/>
      <c r="I156" s="176" t="s">
        <v>326</v>
      </c>
      <c r="J156" s="15" t="s">
        <v>24</v>
      </c>
      <c r="K156" s="187" t="s">
        <v>327</v>
      </c>
      <c r="L156" s="188" t="s">
        <v>26</v>
      </c>
      <c r="M156" s="189" t="s">
        <v>319</v>
      </c>
      <c r="N156" s="15" t="s">
        <v>24</v>
      </c>
      <c r="O156" s="192" t="s">
        <v>328</v>
      </c>
      <c r="P156" s="33" t="n">
        <v>25</v>
      </c>
      <c r="Q156" s="39" t="s">
        <v>64</v>
      </c>
      <c r="R156" s="40" t="n">
        <v>200</v>
      </c>
      <c r="S156" s="190" t="s">
        <v>323</v>
      </c>
      <c r="T156" s="39" t="s">
        <v>329</v>
      </c>
      <c r="U156" s="15" t="s">
        <v>244</v>
      </c>
      <c r="V156" s="15" t="s">
        <v>244</v>
      </c>
      <c r="W156" s="15" t="s">
        <v>68</v>
      </c>
      <c r="X156" s="15" t="s">
        <v>71</v>
      </c>
      <c r="Y156" s="58" t="n">
        <f aca="false">F156*G156*2</f>
        <v>800</v>
      </c>
      <c r="Z156" s="58" t="str">
        <f aca="false">IF(X156="N",Y156,"0")</f>
        <v>0</v>
      </c>
      <c r="AA156" s="58" t="n">
        <f aca="false">IF(X156="P",Y156,"0")</f>
        <v>800</v>
      </c>
      <c r="AB156" s="15"/>
      <c r="AC156" s="15"/>
      <c r="AD156" s="15"/>
      <c r="AE156" s="15"/>
      <c r="AF156" s="15"/>
    </row>
    <row r="157" customFormat="false" ht="11.25" hidden="false" customHeight="false" outlineLevel="0" collapsed="false">
      <c r="A157" s="39" t="s">
        <v>330</v>
      </c>
      <c r="B157" s="40" t="n">
        <v>190</v>
      </c>
      <c r="C157" s="39" t="s">
        <v>64</v>
      </c>
      <c r="D157" s="39" t="s">
        <v>50</v>
      </c>
      <c r="E157" s="15" t="s">
        <v>51</v>
      </c>
      <c r="F157" s="15" t="n">
        <v>16</v>
      </c>
      <c r="G157" s="33" t="n">
        <v>25</v>
      </c>
      <c r="H157" s="15"/>
      <c r="I157" s="176" t="s">
        <v>331</v>
      </c>
      <c r="J157" s="15" t="s">
        <v>24</v>
      </c>
      <c r="K157" s="187" t="s">
        <v>327</v>
      </c>
      <c r="L157" s="188" t="s">
        <v>26</v>
      </c>
      <c r="M157" s="189" t="s">
        <v>319</v>
      </c>
      <c r="N157" s="15" t="s">
        <v>24</v>
      </c>
      <c r="O157" s="192" t="s">
        <v>328</v>
      </c>
      <c r="P157" s="33" t="n">
        <v>25</v>
      </c>
      <c r="Q157" s="39" t="s">
        <v>64</v>
      </c>
      <c r="R157" s="40" t="n">
        <v>205</v>
      </c>
      <c r="S157" s="190" t="s">
        <v>323</v>
      </c>
      <c r="T157" s="39" t="s">
        <v>332</v>
      </c>
      <c r="U157" s="15" t="s">
        <v>244</v>
      </c>
      <c r="V157" s="15" t="s">
        <v>244</v>
      </c>
      <c r="W157" s="15" t="s">
        <v>68</v>
      </c>
      <c r="X157" s="15" t="s">
        <v>71</v>
      </c>
      <c r="Y157" s="58" t="n">
        <f aca="false">F157*G157*2</f>
        <v>800</v>
      </c>
      <c r="Z157" s="58" t="str">
        <f aca="false">IF(X157="N",Y157,"0")</f>
        <v>0</v>
      </c>
      <c r="AA157" s="58" t="n">
        <f aca="false">IF(X157="P",Y157,"0")</f>
        <v>800</v>
      </c>
      <c r="AB157" s="15"/>
      <c r="AC157" s="15"/>
      <c r="AD157" s="15"/>
      <c r="AE157" s="15"/>
      <c r="AF157" s="15"/>
    </row>
    <row r="158" customFormat="false" ht="11.25" hidden="false" customHeight="false" outlineLevel="0" collapsed="false">
      <c r="A158" s="39" t="s">
        <v>333</v>
      </c>
      <c r="B158" s="40" t="n">
        <v>195</v>
      </c>
      <c r="C158" s="39" t="s">
        <v>64</v>
      </c>
      <c r="D158" s="39" t="s">
        <v>50</v>
      </c>
      <c r="E158" s="15" t="s">
        <v>51</v>
      </c>
      <c r="F158" s="15" t="n">
        <v>16</v>
      </c>
      <c r="G158" s="33" t="n">
        <v>25</v>
      </c>
      <c r="H158" s="15"/>
      <c r="I158" s="15"/>
      <c r="J158" s="15" t="s">
        <v>24</v>
      </c>
      <c r="K158" s="187" t="s">
        <v>334</v>
      </c>
      <c r="L158" s="188" t="s">
        <v>26</v>
      </c>
      <c r="M158" s="189" t="s">
        <v>319</v>
      </c>
      <c r="N158" s="15" t="s">
        <v>24</v>
      </c>
      <c r="O158" s="21" t="s">
        <v>334</v>
      </c>
      <c r="P158" s="33" t="n">
        <v>25</v>
      </c>
      <c r="Q158" s="39" t="s">
        <v>64</v>
      </c>
      <c r="R158" s="40" t="n">
        <v>215</v>
      </c>
      <c r="S158" s="190" t="s">
        <v>65</v>
      </c>
      <c r="T158" s="39" t="s">
        <v>335</v>
      </c>
      <c r="U158" s="15" t="s">
        <v>244</v>
      </c>
      <c r="V158" s="15" t="s">
        <v>244</v>
      </c>
      <c r="W158" s="15" t="s">
        <v>68</v>
      </c>
      <c r="X158" s="15" t="s">
        <v>69</v>
      </c>
      <c r="Y158" s="58" t="n">
        <f aca="false">F158*G158*2</f>
        <v>800</v>
      </c>
      <c r="Z158" s="58" t="n">
        <f aca="false">IF(X158="N",Y158,"0")</f>
        <v>800</v>
      </c>
      <c r="AA158" s="58" t="str">
        <f aca="false">IF(X158="P",Y158,"0")</f>
        <v>0</v>
      </c>
      <c r="AB158" s="15"/>
      <c r="AC158" s="15"/>
      <c r="AD158" s="15"/>
      <c r="AE158" s="15"/>
      <c r="AF158" s="15"/>
    </row>
    <row r="159" customFormat="false" ht="11.85" hidden="false" customHeight="true" outlineLevel="0" collapsed="false">
      <c r="A159" s="208"/>
      <c r="B159" s="208"/>
      <c r="C159" s="208"/>
      <c r="D159" s="208"/>
      <c r="E159" s="208"/>
      <c r="F159" s="208"/>
      <c r="G159" s="209" t="n">
        <f aca="false">SUM(G128:G158)</f>
        <v>662</v>
      </c>
      <c r="H159" s="210"/>
      <c r="I159" s="211"/>
      <c r="J159" s="212"/>
      <c r="K159" s="213"/>
      <c r="L159" s="214"/>
      <c r="M159" s="213" t="n">
        <f aca="false">G159-P159</f>
        <v>0</v>
      </c>
      <c r="N159" s="213"/>
      <c r="O159" s="211"/>
      <c r="P159" s="209" t="n">
        <f aca="false">SUM(P128:P158)</f>
        <v>662</v>
      </c>
      <c r="Q159" s="62"/>
      <c r="R159" s="62"/>
      <c r="S159" s="215"/>
      <c r="T159" s="62"/>
      <c r="U159" s="208"/>
      <c r="V159" s="208"/>
      <c r="W159" s="208"/>
      <c r="X159" s="62"/>
      <c r="Y159" s="58" t="n">
        <f aca="false">F159*G159*2</f>
        <v>0</v>
      </c>
      <c r="Z159" s="58" t="str">
        <f aca="false">IF(X159="N",Y159,"0")</f>
        <v>0</v>
      </c>
      <c r="AA159" s="58" t="str">
        <f aca="false">IF(X159="P",Y159,"0")</f>
        <v>0</v>
      </c>
      <c r="AB159" s="208"/>
      <c r="AC159" s="208"/>
      <c r="AD159" s="208"/>
      <c r="AE159" s="208"/>
      <c r="AF159" s="208"/>
    </row>
    <row r="160" customFormat="false" ht="12" hidden="false" customHeight="true" outlineLevel="0" collapsed="false">
      <c r="A160" s="29"/>
      <c r="B160" s="29"/>
      <c r="C160" s="216" t="s">
        <v>336</v>
      </c>
      <c r="D160" s="29"/>
      <c r="E160" s="29"/>
      <c r="F160" s="29"/>
      <c r="G160" s="33"/>
      <c r="H160" s="199"/>
      <c r="I160" s="217"/>
      <c r="J160" s="15"/>
      <c r="K160" s="33"/>
      <c r="L160" s="218"/>
      <c r="M160" s="33"/>
      <c r="N160" s="33"/>
      <c r="O160" s="217"/>
      <c r="P160" s="33"/>
      <c r="Q160" s="33"/>
      <c r="R160" s="33"/>
      <c r="S160" s="219"/>
      <c r="T160" s="33"/>
      <c r="U160" s="29"/>
      <c r="V160" s="29"/>
      <c r="W160" s="29"/>
      <c r="X160" s="33"/>
      <c r="Y160" s="58" t="n">
        <f aca="false">F160*G160*2</f>
        <v>0</v>
      </c>
      <c r="Z160" s="58" t="str">
        <f aca="false">IF(X160="N",Y160,"0")</f>
        <v>0</v>
      </c>
      <c r="AA160" s="58" t="str">
        <f aca="false">IF(X160="P",Y160,"0")</f>
        <v>0</v>
      </c>
      <c r="AB160" s="29"/>
      <c r="AC160" s="29"/>
      <c r="AD160" s="29"/>
      <c r="AE160" s="29"/>
      <c r="AF160" s="29"/>
    </row>
    <row r="161" customFormat="false" ht="11.25" hidden="false" customHeight="false" outlineLevel="0" collapsed="false">
      <c r="A161" s="47" t="s">
        <v>285</v>
      </c>
      <c r="B161" s="48" t="n">
        <v>0</v>
      </c>
      <c r="C161" s="47" t="s">
        <v>286</v>
      </c>
      <c r="D161" s="39" t="s">
        <v>74</v>
      </c>
      <c r="E161" s="15" t="s">
        <v>51</v>
      </c>
      <c r="F161" s="15" t="n">
        <v>8</v>
      </c>
      <c r="G161" s="139" t="n">
        <v>4</v>
      </c>
      <c r="H161" s="199" t="s">
        <v>61</v>
      </c>
      <c r="I161" s="32" t="s">
        <v>287</v>
      </c>
      <c r="J161" s="166" t="s">
        <v>24</v>
      </c>
      <c r="K161" s="200" t="s">
        <v>288</v>
      </c>
      <c r="L161" s="201" t="s">
        <v>26</v>
      </c>
      <c r="M161" s="202" t="s">
        <v>53</v>
      </c>
      <c r="N161" s="166" t="s">
        <v>24</v>
      </c>
      <c r="O161" s="203" t="s">
        <v>289</v>
      </c>
      <c r="P161" s="139" t="n">
        <v>4</v>
      </c>
      <c r="Q161" s="39" t="s">
        <v>64</v>
      </c>
      <c r="R161" s="40" t="n">
        <v>0</v>
      </c>
      <c r="S161" s="204" t="n">
        <v>15937</v>
      </c>
      <c r="T161" s="39" t="s">
        <v>337</v>
      </c>
      <c r="U161" s="15" t="s">
        <v>244</v>
      </c>
      <c r="V161" s="15" t="s">
        <v>244</v>
      </c>
      <c r="W161" s="15" t="s">
        <v>68</v>
      </c>
      <c r="X161" s="15" t="s">
        <v>71</v>
      </c>
      <c r="Y161" s="58" t="n">
        <f aca="false">F161*G161*2</f>
        <v>64</v>
      </c>
      <c r="Z161" s="58" t="str">
        <f aca="false">IF(X161="N",Y161,"0")</f>
        <v>0</v>
      </c>
      <c r="AA161" s="58" t="n">
        <f aca="false">IF(X161="P",Y161,"0")</f>
        <v>64</v>
      </c>
      <c r="AB161" s="15"/>
      <c r="AC161" s="46"/>
      <c r="AD161" s="15"/>
      <c r="AE161" s="15"/>
      <c r="AF161" s="15"/>
    </row>
    <row r="162" customFormat="false" ht="11.25" hidden="false" customHeight="false" outlineLevel="0" collapsed="false">
      <c r="A162" s="39" t="s">
        <v>338</v>
      </c>
      <c r="B162" s="48" t="n">
        <v>64.5</v>
      </c>
      <c r="C162" s="39" t="s">
        <v>114</v>
      </c>
      <c r="D162" s="39" t="s">
        <v>74</v>
      </c>
      <c r="E162" s="15" t="s">
        <v>51</v>
      </c>
      <c r="F162" s="15" t="n">
        <v>8</v>
      </c>
      <c r="G162" s="15" t="n">
        <v>25</v>
      </c>
      <c r="H162" s="16"/>
      <c r="I162" s="21"/>
      <c r="J162" s="166" t="s">
        <v>24</v>
      </c>
      <c r="K162" s="200" t="s">
        <v>133</v>
      </c>
      <c r="L162" s="201" t="s">
        <v>26</v>
      </c>
      <c r="M162" s="202" t="s">
        <v>133</v>
      </c>
      <c r="N162" s="166" t="s">
        <v>24</v>
      </c>
      <c r="O162" s="220" t="s">
        <v>339</v>
      </c>
      <c r="P162" s="15" t="n">
        <v>25</v>
      </c>
      <c r="Q162" s="39" t="s">
        <v>114</v>
      </c>
      <c r="R162" s="40" t="n">
        <v>38.5</v>
      </c>
      <c r="S162" s="180" t="s">
        <v>340</v>
      </c>
      <c r="T162" s="39" t="s">
        <v>341</v>
      </c>
      <c r="U162" s="15" t="s">
        <v>244</v>
      </c>
      <c r="V162" s="15" t="s">
        <v>244</v>
      </c>
      <c r="W162" s="15" t="s">
        <v>68</v>
      </c>
      <c r="X162" s="15" t="s">
        <v>69</v>
      </c>
      <c r="Y162" s="58" t="n">
        <f aca="false">F162*G162*2</f>
        <v>400</v>
      </c>
      <c r="Z162" s="58" t="n">
        <f aca="false">IF(X162="N",Y162,"0")</f>
        <v>400</v>
      </c>
      <c r="AA162" s="58" t="str">
        <f aca="false">IF(X162="P",Y162,"0")</f>
        <v>0</v>
      </c>
      <c r="AB162" s="15"/>
      <c r="AC162" s="46"/>
      <c r="AD162" s="15"/>
      <c r="AE162" s="15"/>
      <c r="AF162" s="15"/>
    </row>
    <row r="163" customFormat="false" ht="11.25" hidden="false" customHeight="false" outlineLevel="0" collapsed="false">
      <c r="A163" s="39" t="s">
        <v>342</v>
      </c>
      <c r="B163" s="48" t="n">
        <v>69.5</v>
      </c>
      <c r="C163" s="39" t="s">
        <v>114</v>
      </c>
      <c r="D163" s="39" t="s">
        <v>74</v>
      </c>
      <c r="E163" s="15" t="s">
        <v>51</v>
      </c>
      <c r="F163" s="15" t="n">
        <v>8</v>
      </c>
      <c r="G163" s="15" t="n">
        <v>25</v>
      </c>
      <c r="H163" s="16"/>
      <c r="I163" s="21"/>
      <c r="J163" s="166" t="s">
        <v>24</v>
      </c>
      <c r="K163" s="200" t="s">
        <v>133</v>
      </c>
      <c r="L163" s="201" t="s">
        <v>26</v>
      </c>
      <c r="M163" s="202" t="s">
        <v>133</v>
      </c>
      <c r="N163" s="166" t="s">
        <v>24</v>
      </c>
      <c r="O163" s="221" t="s">
        <v>339</v>
      </c>
      <c r="P163" s="15" t="n">
        <v>25</v>
      </c>
      <c r="Q163" s="39" t="s">
        <v>114</v>
      </c>
      <c r="R163" s="40" t="n">
        <v>38.5</v>
      </c>
      <c r="S163" s="180" t="s">
        <v>340</v>
      </c>
      <c r="T163" s="39" t="s">
        <v>343</v>
      </c>
      <c r="U163" s="15" t="s">
        <v>244</v>
      </c>
      <c r="V163" s="15" t="s">
        <v>244</v>
      </c>
      <c r="W163" s="15" t="s">
        <v>68</v>
      </c>
      <c r="X163" s="15" t="s">
        <v>69</v>
      </c>
      <c r="Y163" s="58" t="n">
        <f aca="false">F163*G163*2</f>
        <v>400</v>
      </c>
      <c r="Z163" s="58" t="n">
        <f aca="false">IF(X163="N",Y163,"0")</f>
        <v>400</v>
      </c>
      <c r="AA163" s="58" t="str">
        <f aca="false">IF(X163="P",Y163,"0")</f>
        <v>0</v>
      </c>
      <c r="AB163" s="15"/>
      <c r="AC163" s="46"/>
      <c r="AD163" s="15"/>
      <c r="AE163" s="15"/>
      <c r="AF163" s="15"/>
    </row>
    <row r="164" customFormat="false" ht="11.85" hidden="false" customHeight="true" outlineLevel="0" collapsed="false">
      <c r="A164" s="39" t="s">
        <v>344</v>
      </c>
      <c r="B164" s="40" t="n">
        <v>295</v>
      </c>
      <c r="C164" s="39" t="s">
        <v>274</v>
      </c>
      <c r="D164" s="39" t="s">
        <v>74</v>
      </c>
      <c r="E164" s="15" t="s">
        <v>51</v>
      </c>
      <c r="F164" s="15" t="n">
        <v>8</v>
      </c>
      <c r="G164" s="139" t="n">
        <v>13</v>
      </c>
      <c r="H164" s="199" t="s">
        <v>61</v>
      </c>
      <c r="I164" s="51" t="s">
        <v>345</v>
      </c>
      <c r="J164" s="15" t="s">
        <v>24</v>
      </c>
      <c r="K164" s="195" t="s">
        <v>346</v>
      </c>
      <c r="L164" s="188" t="s">
        <v>26</v>
      </c>
      <c r="M164" s="191" t="s">
        <v>302</v>
      </c>
      <c r="N164" s="15" t="s">
        <v>24</v>
      </c>
      <c r="O164" s="222" t="s">
        <v>303</v>
      </c>
      <c r="P164" s="198" t="n">
        <v>13</v>
      </c>
      <c r="Q164" s="39" t="s">
        <v>55</v>
      </c>
      <c r="R164" s="40" t="n">
        <v>240</v>
      </c>
      <c r="S164" s="190" t="s">
        <v>346</v>
      </c>
      <c r="T164" s="39" t="s">
        <v>347</v>
      </c>
      <c r="U164" s="15" t="s">
        <v>244</v>
      </c>
      <c r="V164" s="15" t="s">
        <v>244</v>
      </c>
      <c r="W164" s="15" t="s">
        <v>68</v>
      </c>
      <c r="X164" s="15" t="s">
        <v>71</v>
      </c>
      <c r="Y164" s="58" t="n">
        <f aca="false">F164*G164*2</f>
        <v>208</v>
      </c>
      <c r="Z164" s="58" t="str">
        <f aca="false">IF(X164="N",Y164,"0")</f>
        <v>0</v>
      </c>
      <c r="AA164" s="58" t="n">
        <f aca="false">IF(X164="P",Y164,"0")</f>
        <v>208</v>
      </c>
      <c r="AB164" s="15"/>
      <c r="AC164" s="15"/>
      <c r="AD164" s="15"/>
      <c r="AE164" s="15"/>
      <c r="AF164" s="15"/>
    </row>
    <row r="165" customFormat="false" ht="11.85" hidden="false" customHeight="true" outlineLevel="0" collapsed="false">
      <c r="A165" s="39" t="s">
        <v>344</v>
      </c>
      <c r="B165" s="40" t="n">
        <v>295</v>
      </c>
      <c r="C165" s="39" t="s">
        <v>274</v>
      </c>
      <c r="D165" s="39" t="s">
        <v>74</v>
      </c>
      <c r="E165" s="15" t="s">
        <v>51</v>
      </c>
      <c r="F165" s="15" t="n">
        <v>8</v>
      </c>
      <c r="G165" s="139" t="n">
        <v>3</v>
      </c>
      <c r="H165" s="199" t="s">
        <v>61</v>
      </c>
      <c r="I165" s="51" t="s">
        <v>348</v>
      </c>
      <c r="J165" s="15" t="s">
        <v>24</v>
      </c>
      <c r="K165" s="195" t="s">
        <v>346</v>
      </c>
      <c r="L165" s="188" t="s">
        <v>26</v>
      </c>
      <c r="M165" s="191" t="s">
        <v>252</v>
      </c>
      <c r="N165" s="15" t="s">
        <v>24</v>
      </c>
      <c r="O165" s="192" t="s">
        <v>349</v>
      </c>
      <c r="P165" s="198" t="n">
        <v>3</v>
      </c>
      <c r="Q165" s="39" t="s">
        <v>305</v>
      </c>
      <c r="R165" s="40" t="n">
        <v>199.25</v>
      </c>
      <c r="S165" s="190" t="s">
        <v>346</v>
      </c>
      <c r="T165" s="39" t="s">
        <v>350</v>
      </c>
      <c r="U165" s="15" t="s">
        <v>244</v>
      </c>
      <c r="V165" s="15" t="s">
        <v>244</v>
      </c>
      <c r="W165" s="15" t="s">
        <v>68</v>
      </c>
      <c r="X165" s="15" t="s">
        <v>71</v>
      </c>
      <c r="Y165" s="58" t="n">
        <f aca="false">F165*G165*2</f>
        <v>48</v>
      </c>
      <c r="Z165" s="58" t="str">
        <f aca="false">IF(X165="N",Y165,"0")</f>
        <v>0</v>
      </c>
      <c r="AA165" s="58" t="n">
        <f aca="false">IF(X165="P",Y165,"0")</f>
        <v>48</v>
      </c>
      <c r="AB165" s="15"/>
      <c r="AC165" s="46"/>
      <c r="AD165" s="15"/>
      <c r="AE165" s="15"/>
      <c r="AF165" s="15"/>
    </row>
    <row r="166" customFormat="false" ht="11.85" hidden="false" customHeight="true" outlineLevel="0" collapsed="false">
      <c r="A166" s="39" t="s">
        <v>351</v>
      </c>
      <c r="B166" s="40" t="n">
        <v>63.5</v>
      </c>
      <c r="C166" s="39" t="s">
        <v>114</v>
      </c>
      <c r="D166" s="39" t="s">
        <v>74</v>
      </c>
      <c r="E166" s="15" t="s">
        <v>51</v>
      </c>
      <c r="F166" s="15" t="n">
        <v>8</v>
      </c>
      <c r="G166" s="15" t="n">
        <v>25</v>
      </c>
      <c r="H166" s="16"/>
      <c r="I166" s="176" t="s">
        <v>352</v>
      </c>
      <c r="J166" s="15" t="s">
        <v>24</v>
      </c>
      <c r="K166" s="195" t="s">
        <v>327</v>
      </c>
      <c r="L166" s="188" t="s">
        <v>26</v>
      </c>
      <c r="M166" s="191" t="s">
        <v>353</v>
      </c>
      <c r="N166" s="15" t="s">
        <v>24</v>
      </c>
      <c r="O166" s="192" t="s">
        <v>354</v>
      </c>
      <c r="P166" s="15" t="n">
        <v>25</v>
      </c>
      <c r="Q166" s="39" t="s">
        <v>114</v>
      </c>
      <c r="R166" s="40" t="n">
        <v>24.85</v>
      </c>
      <c r="S166" s="193" t="s">
        <v>327</v>
      </c>
      <c r="T166" s="39" t="s">
        <v>355</v>
      </c>
      <c r="U166" s="15" t="s">
        <v>244</v>
      </c>
      <c r="V166" s="15" t="s">
        <v>244</v>
      </c>
      <c r="W166" s="15" t="s">
        <v>68</v>
      </c>
      <c r="X166" s="15" t="s">
        <v>71</v>
      </c>
      <c r="Y166" s="58" t="n">
        <f aca="false">F166*G166*2</f>
        <v>400</v>
      </c>
      <c r="Z166" s="58" t="str">
        <f aca="false">IF(X166="N",Y166,"0")</f>
        <v>0</v>
      </c>
      <c r="AA166" s="58" t="n">
        <f aca="false">IF(X166="P",Y166,"0")</f>
        <v>400</v>
      </c>
      <c r="AB166" s="15"/>
      <c r="AC166" s="46"/>
      <c r="AD166" s="15"/>
      <c r="AE166" s="15"/>
      <c r="AF166" s="15"/>
    </row>
    <row r="167" customFormat="false" ht="11.85" hidden="false" customHeight="true" outlineLevel="0" collapsed="false">
      <c r="A167" s="39" t="s">
        <v>356</v>
      </c>
      <c r="B167" s="40" t="n">
        <v>225</v>
      </c>
      <c r="C167" s="39" t="s">
        <v>114</v>
      </c>
      <c r="D167" s="39" t="s">
        <v>74</v>
      </c>
      <c r="E167" s="15" t="s">
        <v>51</v>
      </c>
      <c r="F167" s="15" t="n">
        <v>8</v>
      </c>
      <c r="G167" s="15" t="n">
        <v>25</v>
      </c>
      <c r="H167" s="16"/>
      <c r="I167" s="176"/>
      <c r="J167" s="15" t="s">
        <v>24</v>
      </c>
      <c r="K167" s="195" t="s">
        <v>259</v>
      </c>
      <c r="L167" s="188" t="s">
        <v>26</v>
      </c>
      <c r="M167" s="191" t="s">
        <v>357</v>
      </c>
      <c r="N167" s="15" t="s">
        <v>24</v>
      </c>
      <c r="O167" s="192" t="s">
        <v>358</v>
      </c>
      <c r="P167" s="15" t="n">
        <v>25</v>
      </c>
      <c r="Q167" s="39" t="s">
        <v>114</v>
      </c>
      <c r="R167" s="40" t="n">
        <v>89.5</v>
      </c>
      <c r="S167" s="193" t="s">
        <v>65</v>
      </c>
      <c r="T167" s="39" t="s">
        <v>359</v>
      </c>
      <c r="U167" s="15" t="s">
        <v>244</v>
      </c>
      <c r="V167" s="15" t="s">
        <v>244</v>
      </c>
      <c r="W167" s="15" t="s">
        <v>68</v>
      </c>
      <c r="X167" s="15" t="s">
        <v>69</v>
      </c>
      <c r="Y167" s="58" t="n">
        <f aca="false">F167*G167*2</f>
        <v>400</v>
      </c>
      <c r="Z167" s="58" t="n">
        <f aca="false">IF(X167="N",Y167,"0")</f>
        <v>400</v>
      </c>
      <c r="AA167" s="58" t="str">
        <f aca="false">IF(X167="P",Y167,"0")</f>
        <v>0</v>
      </c>
      <c r="AB167" s="15"/>
      <c r="AC167" s="46"/>
      <c r="AD167" s="15"/>
      <c r="AE167" s="15"/>
      <c r="AF167" s="15"/>
    </row>
    <row r="168" customFormat="false" ht="11.85" hidden="false" customHeight="true" outlineLevel="0" collapsed="false">
      <c r="A168" s="39" t="s">
        <v>54</v>
      </c>
      <c r="B168" s="40" t="n">
        <v>216</v>
      </c>
      <c r="C168" s="39" t="s">
        <v>55</v>
      </c>
      <c r="D168" s="39" t="s">
        <v>74</v>
      </c>
      <c r="E168" s="15" t="s">
        <v>51</v>
      </c>
      <c r="F168" s="15" t="n">
        <v>8</v>
      </c>
      <c r="G168" s="15" t="n">
        <v>25</v>
      </c>
      <c r="H168" s="16"/>
      <c r="I168" s="196" t="s">
        <v>291</v>
      </c>
      <c r="J168" s="15" t="s">
        <v>24</v>
      </c>
      <c r="K168" s="197" t="s">
        <v>57</v>
      </c>
      <c r="L168" s="188" t="s">
        <v>26</v>
      </c>
      <c r="M168" s="191" t="s">
        <v>360</v>
      </c>
      <c r="N168" s="15" t="s">
        <v>24</v>
      </c>
      <c r="O168" s="192" t="s">
        <v>349</v>
      </c>
      <c r="P168" s="15" t="n">
        <v>25</v>
      </c>
      <c r="Q168" s="39" t="s">
        <v>55</v>
      </c>
      <c r="R168" s="40" t="n">
        <v>190</v>
      </c>
      <c r="S168" s="190" t="s">
        <v>360</v>
      </c>
      <c r="T168" s="39" t="s">
        <v>361</v>
      </c>
      <c r="U168" s="15" t="s">
        <v>244</v>
      </c>
      <c r="V168" s="15" t="s">
        <v>244</v>
      </c>
      <c r="W168" s="15" t="s">
        <v>68</v>
      </c>
      <c r="X168" s="15" t="s">
        <v>71</v>
      </c>
      <c r="Y168" s="58" t="n">
        <f aca="false">F168*G168*2</f>
        <v>400</v>
      </c>
      <c r="Z168" s="58" t="str">
        <f aca="false">IF(X168="N",Y168,"0")</f>
        <v>0</v>
      </c>
      <c r="AA168" s="58" t="n">
        <f aca="false">IF(X168="P",Y168,"0")</f>
        <v>400</v>
      </c>
      <c r="AB168" s="15"/>
      <c r="AC168" s="46"/>
      <c r="AD168" s="15"/>
      <c r="AE168" s="15"/>
      <c r="AF168" s="15"/>
    </row>
    <row r="169" customFormat="false" ht="11.85" hidden="false" customHeight="true" outlineLevel="0" collapsed="false">
      <c r="A169" s="39" t="s">
        <v>54</v>
      </c>
      <c r="B169" s="40" t="n">
        <v>216</v>
      </c>
      <c r="C169" s="39" t="s">
        <v>55</v>
      </c>
      <c r="D169" s="39" t="s">
        <v>74</v>
      </c>
      <c r="E169" s="15" t="s">
        <v>51</v>
      </c>
      <c r="F169" s="15" t="n">
        <v>8</v>
      </c>
      <c r="G169" s="15" t="n">
        <v>25</v>
      </c>
      <c r="H169" s="16"/>
      <c r="I169" s="196" t="s">
        <v>291</v>
      </c>
      <c r="J169" s="15" t="s">
        <v>24</v>
      </c>
      <c r="K169" s="197" t="s">
        <v>57</v>
      </c>
      <c r="L169" s="188" t="s">
        <v>26</v>
      </c>
      <c r="M169" s="191" t="s">
        <v>360</v>
      </c>
      <c r="N169" s="15" t="s">
        <v>24</v>
      </c>
      <c r="O169" s="192" t="s">
        <v>349</v>
      </c>
      <c r="P169" s="15" t="n">
        <v>25</v>
      </c>
      <c r="Q169" s="39" t="s">
        <v>114</v>
      </c>
      <c r="R169" s="40" t="n">
        <v>24</v>
      </c>
      <c r="S169" s="190" t="s">
        <v>360</v>
      </c>
      <c r="T169" s="39" t="s">
        <v>362</v>
      </c>
      <c r="U169" s="15" t="s">
        <v>244</v>
      </c>
      <c r="V169" s="15" t="s">
        <v>244</v>
      </c>
      <c r="W169" s="15" t="s">
        <v>68</v>
      </c>
      <c r="X169" s="15" t="s">
        <v>71</v>
      </c>
      <c r="Y169" s="58" t="n">
        <f aca="false">F169*G169*2</f>
        <v>400</v>
      </c>
      <c r="Z169" s="58" t="str">
        <f aca="false">IF(X169="N",Y169,"0")</f>
        <v>0</v>
      </c>
      <c r="AA169" s="58" t="n">
        <f aca="false">IF(X169="P",Y169,"0")</f>
        <v>400</v>
      </c>
      <c r="AB169" s="15"/>
      <c r="AC169" s="46"/>
      <c r="AD169" s="15"/>
      <c r="AE169" s="15"/>
      <c r="AF169" s="15"/>
    </row>
    <row r="170" customFormat="false" ht="11.85" hidden="false" customHeight="true" outlineLevel="0" collapsed="false">
      <c r="A170" s="39" t="s">
        <v>54</v>
      </c>
      <c r="B170" s="40" t="n">
        <v>216</v>
      </c>
      <c r="C170" s="39" t="s">
        <v>55</v>
      </c>
      <c r="D170" s="39" t="s">
        <v>74</v>
      </c>
      <c r="E170" s="15" t="s">
        <v>51</v>
      </c>
      <c r="F170" s="15" t="n">
        <v>8</v>
      </c>
      <c r="G170" s="15" t="n">
        <v>25</v>
      </c>
      <c r="H170" s="16"/>
      <c r="I170" s="196" t="s">
        <v>291</v>
      </c>
      <c r="J170" s="15" t="s">
        <v>24</v>
      </c>
      <c r="K170" s="197" t="s">
        <v>57</v>
      </c>
      <c r="L170" s="188" t="s">
        <v>26</v>
      </c>
      <c r="M170" s="191" t="s">
        <v>139</v>
      </c>
      <c r="N170" s="15" t="s">
        <v>24</v>
      </c>
      <c r="O170" s="192" t="s">
        <v>363</v>
      </c>
      <c r="P170" s="15" t="n">
        <v>25</v>
      </c>
      <c r="Q170" s="39" t="s">
        <v>364</v>
      </c>
      <c r="R170" s="40" t="n">
        <v>26.15</v>
      </c>
      <c r="S170" s="193" t="s">
        <v>139</v>
      </c>
      <c r="T170" s="39" t="s">
        <v>365</v>
      </c>
      <c r="U170" s="15" t="s">
        <v>244</v>
      </c>
      <c r="V170" s="15" t="s">
        <v>244</v>
      </c>
      <c r="W170" s="15" t="s">
        <v>68</v>
      </c>
      <c r="X170" s="15" t="s">
        <v>71</v>
      </c>
      <c r="Y170" s="58" t="n">
        <f aca="false">F170*G170*2</f>
        <v>400</v>
      </c>
      <c r="Z170" s="58" t="str">
        <f aca="false">IF(X170="N",Y170,"0")</f>
        <v>0</v>
      </c>
      <c r="AA170" s="58" t="n">
        <f aca="false">IF(X170="P",Y170,"0")</f>
        <v>400</v>
      </c>
      <c r="AB170" s="15"/>
      <c r="AC170" s="46"/>
      <c r="AD170" s="15"/>
      <c r="AE170" s="15"/>
      <c r="AF170" s="15"/>
    </row>
    <row r="171" customFormat="false" ht="11.85" hidden="false" customHeight="true" outlineLevel="0" collapsed="false">
      <c r="A171" s="39" t="s">
        <v>54</v>
      </c>
      <c r="B171" s="40" t="n">
        <v>216</v>
      </c>
      <c r="C171" s="39" t="s">
        <v>55</v>
      </c>
      <c r="D171" s="39" t="s">
        <v>74</v>
      </c>
      <c r="E171" s="15" t="s">
        <v>51</v>
      </c>
      <c r="F171" s="15" t="n">
        <v>8</v>
      </c>
      <c r="G171" s="198" t="n">
        <v>22</v>
      </c>
      <c r="H171" s="16" t="s">
        <v>61</v>
      </c>
      <c r="I171" s="196" t="s">
        <v>291</v>
      </c>
      <c r="J171" s="15" t="s">
        <v>24</v>
      </c>
      <c r="K171" s="197" t="s">
        <v>57</v>
      </c>
      <c r="L171" s="188" t="s">
        <v>26</v>
      </c>
      <c r="M171" s="191" t="s">
        <v>252</v>
      </c>
      <c r="N171" s="15" t="s">
        <v>24</v>
      </c>
      <c r="O171" s="192" t="s">
        <v>349</v>
      </c>
      <c r="P171" s="198" t="n">
        <v>22</v>
      </c>
      <c r="Q171" s="39" t="s">
        <v>305</v>
      </c>
      <c r="R171" s="40" t="n">
        <v>199.25</v>
      </c>
      <c r="S171" s="193" t="s">
        <v>252</v>
      </c>
      <c r="T171" s="39" t="s">
        <v>350</v>
      </c>
      <c r="U171" s="15" t="s">
        <v>244</v>
      </c>
      <c r="V171" s="15" t="s">
        <v>244</v>
      </c>
      <c r="W171" s="15" t="s">
        <v>68</v>
      </c>
      <c r="X171" s="15" t="s">
        <v>71</v>
      </c>
      <c r="Y171" s="58" t="n">
        <f aca="false">F171*G171*2</f>
        <v>352</v>
      </c>
      <c r="Z171" s="58" t="str">
        <f aca="false">IF(X171="N",Y171,"0")</f>
        <v>0</v>
      </c>
      <c r="AA171" s="58" t="n">
        <f aca="false">IF(X171="P",Y171,"0")</f>
        <v>352</v>
      </c>
      <c r="AB171" s="15"/>
      <c r="AC171" s="46"/>
      <c r="AD171" s="15"/>
      <c r="AE171" s="15"/>
      <c r="AF171" s="15"/>
    </row>
    <row r="172" customFormat="false" ht="11.85" hidden="false" customHeight="true" outlineLevel="0" collapsed="false">
      <c r="A172" s="39" t="s">
        <v>54</v>
      </c>
      <c r="B172" s="40" t="n">
        <v>216</v>
      </c>
      <c r="C172" s="39" t="s">
        <v>55</v>
      </c>
      <c r="D172" s="39" t="s">
        <v>74</v>
      </c>
      <c r="E172" s="15" t="s">
        <v>51</v>
      </c>
      <c r="F172" s="15" t="n">
        <v>8</v>
      </c>
      <c r="G172" s="15" t="n">
        <v>25</v>
      </c>
      <c r="H172" s="16"/>
      <c r="I172" s="196" t="s">
        <v>291</v>
      </c>
      <c r="J172" s="15" t="s">
        <v>24</v>
      </c>
      <c r="K172" s="197" t="s">
        <v>57</v>
      </c>
      <c r="L172" s="188" t="s">
        <v>26</v>
      </c>
      <c r="M172" s="191" t="s">
        <v>302</v>
      </c>
      <c r="N172" s="15" t="s">
        <v>24</v>
      </c>
      <c r="O172" s="222" t="s">
        <v>303</v>
      </c>
      <c r="P172" s="15" t="n">
        <v>25</v>
      </c>
      <c r="Q172" s="39" t="s">
        <v>55</v>
      </c>
      <c r="R172" s="40" t="n">
        <v>240</v>
      </c>
      <c r="S172" s="190" t="n">
        <v>17423</v>
      </c>
      <c r="T172" s="39" t="s">
        <v>347</v>
      </c>
      <c r="U172" s="15" t="s">
        <v>244</v>
      </c>
      <c r="V172" s="15" t="s">
        <v>244</v>
      </c>
      <c r="W172" s="15" t="s">
        <v>68</v>
      </c>
      <c r="X172" s="15" t="s">
        <v>71</v>
      </c>
      <c r="Y172" s="58" t="n">
        <f aca="false">F172*G172*2</f>
        <v>400</v>
      </c>
      <c r="Z172" s="58" t="str">
        <f aca="false">IF(X172="N",Y172,"0")</f>
        <v>0</v>
      </c>
      <c r="AA172" s="58" t="n">
        <f aca="false">IF(X172="P",Y172,"0")</f>
        <v>400</v>
      </c>
      <c r="AB172" s="15"/>
      <c r="AC172" s="46"/>
      <c r="AD172" s="15"/>
      <c r="AE172" s="15"/>
      <c r="AF172" s="15"/>
    </row>
    <row r="173" customFormat="false" ht="11.85" hidden="false" customHeight="true" outlineLevel="0" collapsed="false">
      <c r="A173" s="39" t="s">
        <v>54</v>
      </c>
      <c r="B173" s="40" t="n">
        <v>216</v>
      </c>
      <c r="C173" s="39" t="s">
        <v>55</v>
      </c>
      <c r="D173" s="39" t="s">
        <v>74</v>
      </c>
      <c r="E173" s="15" t="s">
        <v>51</v>
      </c>
      <c r="F173" s="15" t="n">
        <v>8</v>
      </c>
      <c r="G173" s="15" t="n">
        <v>25</v>
      </c>
      <c r="H173" s="16"/>
      <c r="I173" s="196" t="s">
        <v>291</v>
      </c>
      <c r="J173" s="15" t="s">
        <v>24</v>
      </c>
      <c r="K173" s="197" t="s">
        <v>57</v>
      </c>
      <c r="L173" s="188" t="s">
        <v>26</v>
      </c>
      <c r="M173" s="191" t="s">
        <v>302</v>
      </c>
      <c r="N173" s="15" t="s">
        <v>24</v>
      </c>
      <c r="O173" s="222" t="s">
        <v>303</v>
      </c>
      <c r="P173" s="15" t="n">
        <v>25</v>
      </c>
      <c r="Q173" s="39" t="s">
        <v>55</v>
      </c>
      <c r="R173" s="40" t="n">
        <v>204</v>
      </c>
      <c r="S173" s="190" t="n">
        <v>17423</v>
      </c>
      <c r="T173" s="39" t="s">
        <v>307</v>
      </c>
      <c r="U173" s="15" t="s">
        <v>244</v>
      </c>
      <c r="V173" s="15" t="s">
        <v>244</v>
      </c>
      <c r="W173" s="15" t="s">
        <v>68</v>
      </c>
      <c r="X173" s="15" t="s">
        <v>71</v>
      </c>
      <c r="Y173" s="58" t="n">
        <f aca="false">F173*G173*2</f>
        <v>400</v>
      </c>
      <c r="Z173" s="58" t="str">
        <f aca="false">IF(X173="N",Y173,"0")</f>
        <v>0</v>
      </c>
      <c r="AA173" s="58" t="n">
        <f aca="false">IF(X173="P",Y173,"0")</f>
        <v>400</v>
      </c>
      <c r="AB173" s="15"/>
      <c r="AC173" s="46"/>
      <c r="AD173" s="15"/>
      <c r="AE173" s="15"/>
      <c r="AF173" s="15"/>
    </row>
    <row r="174" customFormat="false" ht="11.85" hidden="false" customHeight="true" outlineLevel="0" collapsed="false">
      <c r="A174" s="39" t="s">
        <v>54</v>
      </c>
      <c r="B174" s="40" t="n">
        <v>216</v>
      </c>
      <c r="C174" s="39" t="s">
        <v>55</v>
      </c>
      <c r="D174" s="39" t="s">
        <v>74</v>
      </c>
      <c r="E174" s="15" t="s">
        <v>51</v>
      </c>
      <c r="F174" s="15" t="n">
        <v>8</v>
      </c>
      <c r="G174" s="15" t="n">
        <v>25</v>
      </c>
      <c r="H174" s="16"/>
      <c r="I174" s="196" t="s">
        <v>291</v>
      </c>
      <c r="J174" s="15" t="s">
        <v>24</v>
      </c>
      <c r="K174" s="197" t="s">
        <v>57</v>
      </c>
      <c r="L174" s="188" t="s">
        <v>26</v>
      </c>
      <c r="M174" s="191" t="s">
        <v>302</v>
      </c>
      <c r="N174" s="15" t="s">
        <v>24</v>
      </c>
      <c r="O174" s="222" t="s">
        <v>303</v>
      </c>
      <c r="P174" s="15" t="n">
        <v>25</v>
      </c>
      <c r="Q174" s="39" t="s">
        <v>55</v>
      </c>
      <c r="R174" s="40" t="n">
        <v>201</v>
      </c>
      <c r="S174" s="190" t="n">
        <v>17423</v>
      </c>
      <c r="T174" s="39" t="s">
        <v>308</v>
      </c>
      <c r="U174" s="15" t="s">
        <v>244</v>
      </c>
      <c r="V174" s="15" t="s">
        <v>244</v>
      </c>
      <c r="W174" s="15" t="s">
        <v>68</v>
      </c>
      <c r="X174" s="15" t="s">
        <v>71</v>
      </c>
      <c r="Y174" s="58" t="n">
        <f aca="false">F174*G174*2</f>
        <v>400</v>
      </c>
      <c r="Z174" s="58" t="str">
        <f aca="false">IF(X174="N",Y174,"0")</f>
        <v>0</v>
      </c>
      <c r="AA174" s="58" t="n">
        <f aca="false">IF(X174="P",Y174,"0")</f>
        <v>400</v>
      </c>
      <c r="AB174" s="15"/>
      <c r="AC174" s="46"/>
      <c r="AD174" s="15"/>
      <c r="AE174" s="15"/>
      <c r="AF174" s="15"/>
    </row>
    <row r="175" customFormat="false" ht="11.85" hidden="false" customHeight="true" outlineLevel="0" collapsed="false">
      <c r="A175" s="39" t="s">
        <v>54</v>
      </c>
      <c r="B175" s="40" t="n">
        <v>216</v>
      </c>
      <c r="C175" s="39" t="s">
        <v>55</v>
      </c>
      <c r="D175" s="39" t="s">
        <v>74</v>
      </c>
      <c r="E175" s="15" t="s">
        <v>51</v>
      </c>
      <c r="F175" s="15" t="n">
        <v>8</v>
      </c>
      <c r="G175" s="15" t="n">
        <v>25</v>
      </c>
      <c r="H175" s="16"/>
      <c r="I175" s="206" t="s">
        <v>309</v>
      </c>
      <c r="J175" s="15" t="s">
        <v>24</v>
      </c>
      <c r="K175" s="207" t="s">
        <v>57</v>
      </c>
      <c r="L175" s="188" t="s">
        <v>26</v>
      </c>
      <c r="M175" s="191" t="s">
        <v>366</v>
      </c>
      <c r="N175" s="15" t="s">
        <v>24</v>
      </c>
      <c r="O175" s="128" t="s">
        <v>363</v>
      </c>
      <c r="P175" s="15" t="n">
        <v>25</v>
      </c>
      <c r="Q175" s="39" t="s">
        <v>114</v>
      </c>
      <c r="R175" s="40" t="n">
        <v>48</v>
      </c>
      <c r="S175" s="190" t="n">
        <v>17424</v>
      </c>
      <c r="T175" s="39" t="s">
        <v>367</v>
      </c>
      <c r="U175" s="15" t="s">
        <v>244</v>
      </c>
      <c r="V175" s="15" t="s">
        <v>244</v>
      </c>
      <c r="W175" s="15" t="s">
        <v>68</v>
      </c>
      <c r="X175" s="15" t="s">
        <v>71</v>
      </c>
      <c r="Y175" s="58" t="n">
        <f aca="false">F175*G175*2</f>
        <v>400</v>
      </c>
      <c r="Z175" s="58" t="str">
        <f aca="false">IF(X175="N",Y175,"0")</f>
        <v>0</v>
      </c>
      <c r="AA175" s="58" t="n">
        <f aca="false">IF(X175="P",Y175,"0")</f>
        <v>400</v>
      </c>
      <c r="AB175" s="15"/>
      <c r="AC175" s="46"/>
      <c r="AD175" s="15"/>
      <c r="AE175" s="15"/>
      <c r="AF175" s="15"/>
    </row>
    <row r="176" customFormat="false" ht="11.85" hidden="false" customHeight="true" outlineLevel="0" collapsed="false">
      <c r="A176" s="39" t="s">
        <v>54</v>
      </c>
      <c r="B176" s="40" t="n">
        <v>216</v>
      </c>
      <c r="C176" s="39" t="s">
        <v>55</v>
      </c>
      <c r="D176" s="39" t="s">
        <v>74</v>
      </c>
      <c r="E176" s="15" t="s">
        <v>51</v>
      </c>
      <c r="F176" s="15" t="n">
        <v>8</v>
      </c>
      <c r="G176" s="41" t="n">
        <v>2</v>
      </c>
      <c r="H176" s="16"/>
      <c r="I176" s="206" t="s">
        <v>309</v>
      </c>
      <c r="J176" s="15" t="s">
        <v>24</v>
      </c>
      <c r="K176" s="207" t="s">
        <v>57</v>
      </c>
      <c r="L176" s="188" t="s">
        <v>26</v>
      </c>
      <c r="M176" s="191" t="s">
        <v>302</v>
      </c>
      <c r="N176" s="15" t="s">
        <v>24</v>
      </c>
      <c r="O176" s="222" t="s">
        <v>303</v>
      </c>
      <c r="P176" s="198" t="n">
        <v>2</v>
      </c>
      <c r="Q176" s="39" t="s">
        <v>55</v>
      </c>
      <c r="R176" s="40" t="n">
        <v>240</v>
      </c>
      <c r="S176" s="190" t="n">
        <v>17425</v>
      </c>
      <c r="T176" s="39" t="s">
        <v>347</v>
      </c>
      <c r="U176" s="15" t="s">
        <v>244</v>
      </c>
      <c r="V176" s="15" t="s">
        <v>244</v>
      </c>
      <c r="W176" s="15" t="s">
        <v>68</v>
      </c>
      <c r="X176" s="15" t="s">
        <v>71</v>
      </c>
      <c r="Y176" s="58" t="n">
        <f aca="false">F176*G176*2</f>
        <v>32</v>
      </c>
      <c r="Z176" s="58" t="str">
        <f aca="false">IF(X176="N",Y176,"0")</f>
        <v>0</v>
      </c>
      <c r="AA176" s="58" t="n">
        <f aca="false">IF(X176="P",Y176,"0")</f>
        <v>32</v>
      </c>
      <c r="AB176" s="15"/>
      <c r="AC176" s="15"/>
      <c r="AD176" s="15"/>
      <c r="AE176" s="15"/>
      <c r="AF176" s="15"/>
    </row>
    <row r="177" customFormat="false" ht="11.85" hidden="false" customHeight="true" outlineLevel="0" collapsed="false">
      <c r="A177" s="39" t="s">
        <v>54</v>
      </c>
      <c r="B177" s="40" t="n">
        <v>216</v>
      </c>
      <c r="C177" s="39" t="s">
        <v>55</v>
      </c>
      <c r="D177" s="39" t="s">
        <v>74</v>
      </c>
      <c r="E177" s="15" t="s">
        <v>51</v>
      </c>
      <c r="F177" s="15" t="n">
        <v>8</v>
      </c>
      <c r="G177" s="41" t="n">
        <v>20</v>
      </c>
      <c r="H177" s="16"/>
      <c r="I177" s="206" t="s">
        <v>309</v>
      </c>
      <c r="J177" s="15" t="s">
        <v>24</v>
      </c>
      <c r="K177" s="207" t="s">
        <v>57</v>
      </c>
      <c r="L177" s="188" t="s">
        <v>26</v>
      </c>
      <c r="M177" s="191" t="s">
        <v>53</v>
      </c>
      <c r="N177" s="15" t="s">
        <v>24</v>
      </c>
      <c r="O177" s="203" t="s">
        <v>289</v>
      </c>
      <c r="P177" s="139" t="n">
        <v>20</v>
      </c>
      <c r="Q177" s="39" t="s">
        <v>64</v>
      </c>
      <c r="R177" s="40" t="n">
        <v>0</v>
      </c>
      <c r="S177" s="190" t="n">
        <v>17427</v>
      </c>
      <c r="T177" s="39" t="s">
        <v>337</v>
      </c>
      <c r="U177" s="15" t="s">
        <v>244</v>
      </c>
      <c r="V177" s="15" t="s">
        <v>244</v>
      </c>
      <c r="W177" s="15" t="s">
        <v>68</v>
      </c>
      <c r="X177" s="15" t="s">
        <v>71</v>
      </c>
      <c r="Y177" s="58" t="n">
        <f aca="false">F177*G177*2</f>
        <v>320</v>
      </c>
      <c r="Z177" s="58" t="str">
        <f aca="false">IF(X177="N",Y177,"0")</f>
        <v>0</v>
      </c>
      <c r="AA177" s="58" t="n">
        <f aca="false">IF(X177="P",Y177,"0")</f>
        <v>320</v>
      </c>
      <c r="AB177" s="15"/>
      <c r="AC177" s="15"/>
      <c r="AD177" s="15"/>
      <c r="AE177" s="15"/>
      <c r="AF177" s="15"/>
    </row>
    <row r="178" customFormat="false" ht="11.85" hidden="false" customHeight="true" outlineLevel="0" collapsed="false">
      <c r="A178" s="39" t="s">
        <v>54</v>
      </c>
      <c r="B178" s="40" t="n">
        <v>216</v>
      </c>
      <c r="C178" s="39" t="s">
        <v>55</v>
      </c>
      <c r="D178" s="39" t="s">
        <v>74</v>
      </c>
      <c r="E178" s="15" t="s">
        <v>51</v>
      </c>
      <c r="F178" s="15" t="n">
        <v>8</v>
      </c>
      <c r="G178" s="15" t="n">
        <v>17</v>
      </c>
      <c r="H178" s="16"/>
      <c r="I178" s="206" t="s">
        <v>309</v>
      </c>
      <c r="J178" s="15" t="s">
        <v>24</v>
      </c>
      <c r="K178" s="207" t="s">
        <v>57</v>
      </c>
      <c r="L178" s="188" t="s">
        <v>26</v>
      </c>
      <c r="M178" s="191" t="s">
        <v>366</v>
      </c>
      <c r="N178" s="15" t="s">
        <v>24</v>
      </c>
      <c r="O178" s="128" t="s">
        <v>363</v>
      </c>
      <c r="P178" s="15" t="n">
        <v>17</v>
      </c>
      <c r="Q178" s="39" t="s">
        <v>55</v>
      </c>
      <c r="R178" s="40" t="n">
        <v>71</v>
      </c>
      <c r="S178" s="190" t="n">
        <v>17424</v>
      </c>
      <c r="T178" s="39" t="s">
        <v>368</v>
      </c>
      <c r="U178" s="15" t="s">
        <v>244</v>
      </c>
      <c r="V178" s="15" t="s">
        <v>244</v>
      </c>
      <c r="W178" s="15" t="s">
        <v>68</v>
      </c>
      <c r="X178" s="15" t="s">
        <v>71</v>
      </c>
      <c r="Y178" s="58" t="n">
        <f aca="false">F178*G178*2</f>
        <v>272</v>
      </c>
      <c r="Z178" s="58" t="str">
        <f aca="false">IF(X178="N",Y178,"0")</f>
        <v>0</v>
      </c>
      <c r="AA178" s="58" t="n">
        <f aca="false">IF(X178="P",Y178,"0")</f>
        <v>272</v>
      </c>
      <c r="AB178" s="15"/>
      <c r="AC178" s="46"/>
      <c r="AD178" s="15"/>
      <c r="AE178" s="15"/>
      <c r="AF178" s="15"/>
    </row>
    <row r="179" customFormat="false" ht="11.85" hidden="false" customHeight="true" outlineLevel="0" collapsed="false">
      <c r="A179" s="39" t="s">
        <v>369</v>
      </c>
      <c r="B179" s="40" t="n">
        <v>15.9</v>
      </c>
      <c r="C179" s="39" t="s">
        <v>114</v>
      </c>
      <c r="D179" s="39" t="s">
        <v>74</v>
      </c>
      <c r="E179" s="15" t="s">
        <v>51</v>
      </c>
      <c r="F179" s="15" t="n">
        <v>8</v>
      </c>
      <c r="G179" s="15" t="n">
        <v>25</v>
      </c>
      <c r="H179" s="16"/>
      <c r="I179" s="176"/>
      <c r="J179" s="15" t="s">
        <v>24</v>
      </c>
      <c r="K179" s="195" t="s">
        <v>259</v>
      </c>
      <c r="L179" s="188" t="s">
        <v>26</v>
      </c>
      <c r="M179" s="191" t="s">
        <v>370</v>
      </c>
      <c r="N179" s="15" t="s">
        <v>24</v>
      </c>
      <c r="O179" s="192" t="s">
        <v>371</v>
      </c>
      <c r="P179" s="15" t="n">
        <v>25</v>
      </c>
      <c r="Q179" s="39" t="s">
        <v>114</v>
      </c>
      <c r="R179" s="40" t="n">
        <v>72</v>
      </c>
      <c r="S179" s="193" t="s">
        <v>65</v>
      </c>
      <c r="T179" s="39" t="s">
        <v>372</v>
      </c>
      <c r="U179" s="15" t="s">
        <v>244</v>
      </c>
      <c r="V179" s="15" t="s">
        <v>244</v>
      </c>
      <c r="W179" s="15" t="s">
        <v>68</v>
      </c>
      <c r="X179" s="15" t="s">
        <v>69</v>
      </c>
      <c r="Y179" s="58" t="n">
        <f aca="false">F179*G179*2</f>
        <v>400</v>
      </c>
      <c r="Z179" s="58" t="n">
        <f aca="false">IF(X179="N",Y179,"0")</f>
        <v>400</v>
      </c>
      <c r="AA179" s="58" t="str">
        <f aca="false">IF(X179="P",Y179,"0")</f>
        <v>0</v>
      </c>
      <c r="AB179" s="15"/>
      <c r="AC179" s="15"/>
      <c r="AD179" s="15"/>
      <c r="AE179" s="15"/>
      <c r="AF179" s="15"/>
    </row>
    <row r="180" customFormat="false" ht="11.85" hidden="false" customHeight="true" outlineLevel="0" collapsed="false">
      <c r="A180" s="39" t="s">
        <v>373</v>
      </c>
      <c r="B180" s="40" t="n">
        <v>62</v>
      </c>
      <c r="C180" s="39" t="s">
        <v>114</v>
      </c>
      <c r="D180" s="39" t="s">
        <v>74</v>
      </c>
      <c r="E180" s="15" t="s">
        <v>51</v>
      </c>
      <c r="F180" s="15" t="n">
        <v>8</v>
      </c>
      <c r="G180" s="15" t="n">
        <v>25</v>
      </c>
      <c r="H180" s="16"/>
      <c r="I180" s="176"/>
      <c r="J180" s="15" t="s">
        <v>24</v>
      </c>
      <c r="K180" s="195" t="s">
        <v>259</v>
      </c>
      <c r="L180" s="188" t="s">
        <v>26</v>
      </c>
      <c r="M180" s="191" t="s">
        <v>139</v>
      </c>
      <c r="N180" s="15" t="s">
        <v>24</v>
      </c>
      <c r="O180" s="192" t="s">
        <v>53</v>
      </c>
      <c r="P180" s="15" t="n">
        <v>25</v>
      </c>
      <c r="Q180" s="39" t="s">
        <v>364</v>
      </c>
      <c r="R180" s="40" t="n">
        <v>26.15</v>
      </c>
      <c r="S180" s="193" t="s">
        <v>139</v>
      </c>
      <c r="T180" s="39" t="s">
        <v>365</v>
      </c>
      <c r="U180" s="15" t="s">
        <v>244</v>
      </c>
      <c r="V180" s="15" t="s">
        <v>244</v>
      </c>
      <c r="W180" s="15" t="s">
        <v>68</v>
      </c>
      <c r="X180" s="15" t="s">
        <v>71</v>
      </c>
      <c r="Y180" s="58" t="n">
        <f aca="false">F180*G180*2</f>
        <v>400</v>
      </c>
      <c r="Z180" s="58" t="str">
        <f aca="false">IF(X180="N",Y180,"0")</f>
        <v>0</v>
      </c>
      <c r="AA180" s="58" t="n">
        <f aca="false">IF(X180="P",Y180,"0")</f>
        <v>400</v>
      </c>
      <c r="AB180" s="15"/>
      <c r="AC180" s="46"/>
      <c r="AD180" s="15"/>
      <c r="AE180" s="15"/>
      <c r="AF180" s="15"/>
    </row>
    <row r="181" customFormat="false" ht="11.85" hidden="false" customHeight="true" outlineLevel="0" collapsed="false">
      <c r="A181" s="39" t="s">
        <v>374</v>
      </c>
      <c r="B181" s="40" t="n">
        <v>62</v>
      </c>
      <c r="C181" s="39" t="s">
        <v>114</v>
      </c>
      <c r="D181" s="39" t="s">
        <v>74</v>
      </c>
      <c r="E181" s="15" t="s">
        <v>51</v>
      </c>
      <c r="F181" s="15" t="n">
        <v>8</v>
      </c>
      <c r="G181" s="15" t="n">
        <v>25</v>
      </c>
      <c r="H181" s="16"/>
      <c r="I181" s="176" t="s">
        <v>375</v>
      </c>
      <c r="J181" s="15" t="s">
        <v>24</v>
      </c>
      <c r="K181" s="195" t="s">
        <v>259</v>
      </c>
      <c r="L181" s="188" t="s">
        <v>26</v>
      </c>
      <c r="M181" s="191" t="s">
        <v>376</v>
      </c>
      <c r="N181" s="15" t="s">
        <v>24</v>
      </c>
      <c r="O181" s="192" t="s">
        <v>377</v>
      </c>
      <c r="P181" s="15" t="n">
        <v>25</v>
      </c>
      <c r="Q181" s="39" t="s">
        <v>114</v>
      </c>
      <c r="R181" s="40" t="n">
        <v>126</v>
      </c>
      <c r="S181" s="190" t="s">
        <v>133</v>
      </c>
      <c r="T181" s="39" t="s">
        <v>378</v>
      </c>
      <c r="U181" s="15" t="s">
        <v>244</v>
      </c>
      <c r="V181" s="15" t="s">
        <v>244</v>
      </c>
      <c r="W181" s="15" t="s">
        <v>68</v>
      </c>
      <c r="X181" s="15" t="s">
        <v>71</v>
      </c>
      <c r="Y181" s="58" t="n">
        <f aca="false">F181*G181*2</f>
        <v>400</v>
      </c>
      <c r="Z181" s="58" t="str">
        <f aca="false">IF(X181="N",Y181,"0")</f>
        <v>0</v>
      </c>
      <c r="AA181" s="58" t="n">
        <f aca="false">IF(X181="P",Y181,"0")</f>
        <v>400</v>
      </c>
      <c r="AB181" s="15"/>
      <c r="AC181" s="46"/>
      <c r="AD181" s="15"/>
      <c r="AE181" s="15"/>
      <c r="AF181" s="15"/>
    </row>
    <row r="182" customFormat="false" ht="11.85" hidden="false" customHeight="true" outlineLevel="0" collapsed="false">
      <c r="A182" s="39" t="s">
        <v>379</v>
      </c>
      <c r="B182" s="40" t="n">
        <v>176</v>
      </c>
      <c r="C182" s="39" t="s">
        <v>64</v>
      </c>
      <c r="D182" s="39" t="s">
        <v>74</v>
      </c>
      <c r="E182" s="15" t="s">
        <v>51</v>
      </c>
      <c r="F182" s="15" t="n">
        <v>8</v>
      </c>
      <c r="G182" s="15" t="n">
        <v>25</v>
      </c>
      <c r="H182" s="16"/>
      <c r="I182" s="176" t="s">
        <v>380</v>
      </c>
      <c r="J182" s="15" t="s">
        <v>24</v>
      </c>
      <c r="K182" s="187" t="s">
        <v>146</v>
      </c>
      <c r="L182" s="188" t="s">
        <v>26</v>
      </c>
      <c r="M182" s="189" t="s">
        <v>323</v>
      </c>
      <c r="N182" s="15" t="s">
        <v>24</v>
      </c>
      <c r="O182" s="192" t="s">
        <v>381</v>
      </c>
      <c r="P182" s="15" t="n">
        <v>25</v>
      </c>
      <c r="Q182" s="39" t="s">
        <v>64</v>
      </c>
      <c r="R182" s="40" t="n">
        <v>176</v>
      </c>
      <c r="S182" s="190" t="s">
        <v>133</v>
      </c>
      <c r="T182" s="39" t="s">
        <v>382</v>
      </c>
      <c r="U182" s="15" t="s">
        <v>244</v>
      </c>
      <c r="V182" s="15" t="s">
        <v>244</v>
      </c>
      <c r="W182" s="15" t="s">
        <v>68</v>
      </c>
      <c r="X182" s="15" t="s">
        <v>71</v>
      </c>
      <c r="Y182" s="58" t="n">
        <f aca="false">F182*G182*2</f>
        <v>400</v>
      </c>
      <c r="Z182" s="58" t="str">
        <f aca="false">IF(X182="N",Y182,"0")</f>
        <v>0</v>
      </c>
      <c r="AA182" s="58" t="n">
        <f aca="false">IF(X182="P",Y182,"0")</f>
        <v>400</v>
      </c>
      <c r="AB182" s="15"/>
      <c r="AC182" s="46"/>
      <c r="AD182" s="15"/>
      <c r="AE182" s="15"/>
      <c r="AF182" s="15"/>
    </row>
    <row r="183" customFormat="false" ht="11.85" hidden="false" customHeight="true" outlineLevel="0" collapsed="false">
      <c r="A183" s="39" t="s">
        <v>383</v>
      </c>
      <c r="B183" s="40" t="n">
        <v>180</v>
      </c>
      <c r="C183" s="39" t="s">
        <v>64</v>
      </c>
      <c r="D183" s="39" t="s">
        <v>74</v>
      </c>
      <c r="E183" s="15" t="s">
        <v>51</v>
      </c>
      <c r="F183" s="15" t="n">
        <v>8</v>
      </c>
      <c r="G183" s="15" t="n">
        <v>25</v>
      </c>
      <c r="H183" s="16"/>
      <c r="I183" s="176"/>
      <c r="J183" s="15" t="s">
        <v>24</v>
      </c>
      <c r="K183" s="187" t="s">
        <v>146</v>
      </c>
      <c r="L183" s="188" t="s">
        <v>26</v>
      </c>
      <c r="M183" s="191" t="s">
        <v>234</v>
      </c>
      <c r="N183" s="15" t="s">
        <v>24</v>
      </c>
      <c r="O183" s="192" t="s">
        <v>146</v>
      </c>
      <c r="P183" s="15" t="n">
        <v>25</v>
      </c>
      <c r="Q183" s="39" t="s">
        <v>55</v>
      </c>
      <c r="R183" s="40" t="n">
        <v>185</v>
      </c>
      <c r="S183" s="193" t="s">
        <v>65</v>
      </c>
      <c r="T183" s="39" t="s">
        <v>384</v>
      </c>
      <c r="U183" s="15" t="s">
        <v>244</v>
      </c>
      <c r="V183" s="15" t="s">
        <v>244</v>
      </c>
      <c r="W183" s="15" t="s">
        <v>68</v>
      </c>
      <c r="X183" s="15" t="s">
        <v>69</v>
      </c>
      <c r="Y183" s="58" t="n">
        <f aca="false">F183*G183*2</f>
        <v>400</v>
      </c>
      <c r="Z183" s="58" t="n">
        <f aca="false">IF(X183="N",Y183,"0")</f>
        <v>400</v>
      </c>
      <c r="AA183" s="58" t="str">
        <f aca="false">IF(X183="P",Y183,"0")</f>
        <v>0</v>
      </c>
      <c r="AB183" s="15"/>
      <c r="AC183" s="46"/>
      <c r="AD183" s="15"/>
      <c r="AE183" s="15"/>
      <c r="AF183" s="15"/>
    </row>
    <row r="184" customFormat="false" ht="11.85" hidden="false" customHeight="true" outlineLevel="0" collapsed="false">
      <c r="A184" s="39" t="s">
        <v>385</v>
      </c>
      <c r="B184" s="40" t="n">
        <v>175</v>
      </c>
      <c r="C184" s="39" t="s">
        <v>64</v>
      </c>
      <c r="D184" s="39" t="s">
        <v>74</v>
      </c>
      <c r="E184" s="15" t="s">
        <v>51</v>
      </c>
      <c r="F184" s="15" t="n">
        <v>8</v>
      </c>
      <c r="G184" s="15" t="n">
        <v>8</v>
      </c>
      <c r="H184" s="16"/>
      <c r="I184" s="176" t="s">
        <v>386</v>
      </c>
      <c r="J184" s="15" t="s">
        <v>24</v>
      </c>
      <c r="K184" s="187" t="s">
        <v>283</v>
      </c>
      <c r="L184" s="188" t="s">
        <v>26</v>
      </c>
      <c r="M184" s="191" t="s">
        <v>366</v>
      </c>
      <c r="N184" s="15" t="s">
        <v>24</v>
      </c>
      <c r="O184" s="128" t="s">
        <v>387</v>
      </c>
      <c r="P184" s="15" t="n">
        <v>8</v>
      </c>
      <c r="Q184" s="39" t="s">
        <v>55</v>
      </c>
      <c r="R184" s="40" t="n">
        <v>71</v>
      </c>
      <c r="S184" s="190" t="n">
        <v>17430</v>
      </c>
      <c r="T184" s="39" t="s">
        <v>368</v>
      </c>
      <c r="U184" s="15" t="s">
        <v>244</v>
      </c>
      <c r="V184" s="15" t="s">
        <v>244</v>
      </c>
      <c r="W184" s="15" t="s">
        <v>68</v>
      </c>
      <c r="X184" s="15" t="s">
        <v>71</v>
      </c>
      <c r="Y184" s="58" t="n">
        <f aca="false">F184*G184*2</f>
        <v>128</v>
      </c>
      <c r="Z184" s="58" t="str">
        <f aca="false">IF(X184="N",Y184,"0")</f>
        <v>0</v>
      </c>
      <c r="AA184" s="58" t="n">
        <f aca="false">IF(X184="P",Y184,"0")</f>
        <v>128</v>
      </c>
      <c r="AB184" s="15"/>
      <c r="AC184" s="46"/>
      <c r="AD184" s="15"/>
      <c r="AE184" s="15"/>
      <c r="AF184" s="15"/>
    </row>
    <row r="185" customFormat="false" ht="11.85" hidden="false" customHeight="true" outlineLevel="0" collapsed="false">
      <c r="A185" s="39" t="s">
        <v>388</v>
      </c>
      <c r="B185" s="40" t="n">
        <v>175</v>
      </c>
      <c r="C185" s="39" t="s">
        <v>64</v>
      </c>
      <c r="D185" s="39" t="s">
        <v>74</v>
      </c>
      <c r="E185" s="15" t="s">
        <v>51</v>
      </c>
      <c r="F185" s="15" t="n">
        <v>8</v>
      </c>
      <c r="G185" s="15" t="n">
        <v>25</v>
      </c>
      <c r="H185" s="16"/>
      <c r="I185" s="176"/>
      <c r="J185" s="15" t="s">
        <v>24</v>
      </c>
      <c r="K185" s="187" t="s">
        <v>283</v>
      </c>
      <c r="L185" s="188" t="s">
        <v>26</v>
      </c>
      <c r="M185" s="191" t="s">
        <v>283</v>
      </c>
      <c r="N185" s="15" t="s">
        <v>24</v>
      </c>
      <c r="O185" s="192" t="s">
        <v>389</v>
      </c>
      <c r="P185" s="15" t="n">
        <v>25</v>
      </c>
      <c r="Q185" s="39" t="s">
        <v>114</v>
      </c>
      <c r="R185" s="40" t="n">
        <v>62</v>
      </c>
      <c r="S185" s="193" t="s">
        <v>65</v>
      </c>
      <c r="T185" s="39" t="s">
        <v>390</v>
      </c>
      <c r="U185" s="15" t="s">
        <v>244</v>
      </c>
      <c r="V185" s="15" t="s">
        <v>244</v>
      </c>
      <c r="W185" s="15" t="s">
        <v>68</v>
      </c>
      <c r="X185" s="15" t="s">
        <v>69</v>
      </c>
      <c r="Y185" s="58" t="n">
        <f aca="false">F185*G185*2</f>
        <v>400</v>
      </c>
      <c r="Z185" s="58" t="n">
        <f aca="false">IF(X185="N",Y185,"0")</f>
        <v>400</v>
      </c>
      <c r="AA185" s="58" t="str">
        <f aca="false">IF(X185="P",Y185,"0")</f>
        <v>0</v>
      </c>
      <c r="AB185" s="15"/>
      <c r="AC185" s="46"/>
      <c r="AD185" s="15"/>
      <c r="AE185" s="15"/>
      <c r="AF185" s="15"/>
    </row>
    <row r="186" customFormat="false" ht="11.85" hidden="false" customHeight="true" outlineLevel="0" collapsed="false">
      <c r="A186" s="39" t="s">
        <v>391</v>
      </c>
      <c r="B186" s="40" t="n">
        <v>190</v>
      </c>
      <c r="C186" s="39" t="s">
        <v>64</v>
      </c>
      <c r="D186" s="39" t="s">
        <v>74</v>
      </c>
      <c r="E186" s="15" t="s">
        <v>51</v>
      </c>
      <c r="F186" s="15" t="n">
        <v>8</v>
      </c>
      <c r="G186" s="15" t="n">
        <v>25</v>
      </c>
      <c r="H186" s="16"/>
      <c r="I186" s="176"/>
      <c r="J186" s="15" t="s">
        <v>24</v>
      </c>
      <c r="K186" s="187" t="s">
        <v>283</v>
      </c>
      <c r="L186" s="188" t="s">
        <v>26</v>
      </c>
      <c r="M186" s="191" t="s">
        <v>283</v>
      </c>
      <c r="N186" s="15" t="s">
        <v>24</v>
      </c>
      <c r="O186" s="192"/>
      <c r="P186" s="15" t="n">
        <v>25</v>
      </c>
      <c r="Q186" s="39" t="s">
        <v>114</v>
      </c>
      <c r="R186" s="40" t="n">
        <v>67</v>
      </c>
      <c r="S186" s="193" t="s">
        <v>65</v>
      </c>
      <c r="T186" s="39" t="s">
        <v>392</v>
      </c>
      <c r="U186" s="15" t="s">
        <v>244</v>
      </c>
      <c r="V186" s="15" t="s">
        <v>244</v>
      </c>
      <c r="W186" s="15" t="s">
        <v>68</v>
      </c>
      <c r="X186" s="15" t="s">
        <v>69</v>
      </c>
      <c r="Y186" s="58" t="n">
        <f aca="false">F186*G186*2</f>
        <v>400</v>
      </c>
      <c r="Z186" s="58" t="n">
        <f aca="false">IF(X186="N",Y186,"0")</f>
        <v>400</v>
      </c>
      <c r="AA186" s="58" t="str">
        <f aca="false">IF(X186="P",Y186,"0")</f>
        <v>0</v>
      </c>
      <c r="AB186" s="15"/>
      <c r="AC186" s="46"/>
      <c r="AD186" s="15"/>
      <c r="AE186" s="15"/>
      <c r="AF186" s="15"/>
    </row>
    <row r="187" customFormat="false" ht="11.85" hidden="false" customHeight="true" outlineLevel="0" collapsed="false">
      <c r="A187" s="39" t="s">
        <v>250</v>
      </c>
      <c r="B187" s="48" t="n">
        <v>0</v>
      </c>
      <c r="C187" s="39" t="s">
        <v>55</v>
      </c>
      <c r="D187" s="39" t="s">
        <v>74</v>
      </c>
      <c r="E187" s="15" t="s">
        <v>51</v>
      </c>
      <c r="F187" s="15" t="n">
        <v>8</v>
      </c>
      <c r="G187" s="198" t="n">
        <v>8</v>
      </c>
      <c r="H187" s="16" t="s">
        <v>61</v>
      </c>
      <c r="I187" s="194" t="s">
        <v>251</v>
      </c>
      <c r="J187" s="15" t="s">
        <v>24</v>
      </c>
      <c r="K187" s="195" t="s">
        <v>53</v>
      </c>
      <c r="L187" s="188" t="s">
        <v>26</v>
      </c>
      <c r="M187" s="191" t="s">
        <v>252</v>
      </c>
      <c r="N187" s="15" t="s">
        <v>24</v>
      </c>
      <c r="O187" s="192" t="s">
        <v>253</v>
      </c>
      <c r="P187" s="198" t="n">
        <v>8</v>
      </c>
      <c r="Q187" s="39" t="s">
        <v>114</v>
      </c>
      <c r="R187" s="40" t="n">
        <v>26.65</v>
      </c>
      <c r="S187" s="193" t="s">
        <v>393</v>
      </c>
      <c r="T187" s="39" t="s">
        <v>255</v>
      </c>
      <c r="U187" s="15" t="s">
        <v>244</v>
      </c>
      <c r="V187" s="15" t="s">
        <v>244</v>
      </c>
      <c r="W187" s="15" t="s">
        <v>68</v>
      </c>
      <c r="X187" s="15" t="s">
        <v>71</v>
      </c>
      <c r="Y187" s="58" t="n">
        <f aca="false">F187*G187*2</f>
        <v>128</v>
      </c>
      <c r="Z187" s="58" t="str">
        <f aca="false">IF(X187="N",Y187,"0")</f>
        <v>0</v>
      </c>
      <c r="AA187" s="58" t="n">
        <f aca="false">IF(X187="P",Y187,"0")</f>
        <v>128</v>
      </c>
      <c r="AB187" s="15"/>
      <c r="AC187" s="15"/>
      <c r="AD187" s="15"/>
      <c r="AE187" s="15"/>
      <c r="AF187" s="15"/>
    </row>
    <row r="188" customFormat="false" ht="11.85" hidden="false" customHeight="true" outlineLevel="0" collapsed="false">
      <c r="A188" s="39" t="s">
        <v>394</v>
      </c>
      <c r="B188" s="40" t="n">
        <v>175</v>
      </c>
      <c r="C188" s="39" t="s">
        <v>64</v>
      </c>
      <c r="D188" s="39" t="s">
        <v>74</v>
      </c>
      <c r="E188" s="15" t="s">
        <v>51</v>
      </c>
      <c r="F188" s="15" t="n">
        <v>8</v>
      </c>
      <c r="G188" s="15" t="n">
        <v>25</v>
      </c>
      <c r="H188" s="16"/>
      <c r="I188" s="176" t="s">
        <v>395</v>
      </c>
      <c r="J188" s="15" t="s">
        <v>24</v>
      </c>
      <c r="K188" s="187" t="s">
        <v>396</v>
      </c>
      <c r="L188" s="188" t="s">
        <v>26</v>
      </c>
      <c r="M188" s="191" t="s">
        <v>240</v>
      </c>
      <c r="N188" s="15" t="s">
        <v>24</v>
      </c>
      <c r="O188" s="192" t="s">
        <v>381</v>
      </c>
      <c r="P188" s="15" t="n">
        <v>25</v>
      </c>
      <c r="Q188" s="39" t="s">
        <v>397</v>
      </c>
      <c r="R188" s="40" t="n">
        <v>315</v>
      </c>
      <c r="S188" s="190" t="s">
        <v>133</v>
      </c>
      <c r="T188" s="39" t="s">
        <v>398</v>
      </c>
      <c r="U188" s="15" t="s">
        <v>244</v>
      </c>
      <c r="V188" s="15" t="s">
        <v>244</v>
      </c>
      <c r="W188" s="15" t="s">
        <v>68</v>
      </c>
      <c r="X188" s="15" t="s">
        <v>71</v>
      </c>
      <c r="Y188" s="58" t="n">
        <f aca="false">F188*G188*2</f>
        <v>400</v>
      </c>
      <c r="Z188" s="58" t="str">
        <f aca="false">IF(X188="N",Y188,"0")</f>
        <v>0</v>
      </c>
      <c r="AA188" s="58" t="n">
        <f aca="false">IF(X188="P",Y188,"0")</f>
        <v>400</v>
      </c>
      <c r="AB188" s="15"/>
      <c r="AC188" s="46"/>
      <c r="AD188" s="15"/>
      <c r="AE188" s="15"/>
      <c r="AF188" s="15"/>
    </row>
    <row r="189" customFormat="false" ht="11.85" hidden="false" customHeight="true" outlineLevel="0" collapsed="false">
      <c r="A189" s="39" t="s">
        <v>399</v>
      </c>
      <c r="B189" s="40" t="n">
        <v>185</v>
      </c>
      <c r="C189" s="39" t="s">
        <v>64</v>
      </c>
      <c r="D189" s="39" t="s">
        <v>74</v>
      </c>
      <c r="E189" s="15" t="s">
        <v>51</v>
      </c>
      <c r="F189" s="15" t="n">
        <v>8</v>
      </c>
      <c r="G189" s="15" t="n">
        <v>25</v>
      </c>
      <c r="H189" s="16"/>
      <c r="I189" s="176" t="s">
        <v>400</v>
      </c>
      <c r="J189" s="15" t="s">
        <v>24</v>
      </c>
      <c r="K189" s="187" t="s">
        <v>401</v>
      </c>
      <c r="L189" s="188" t="s">
        <v>26</v>
      </c>
      <c r="M189" s="191" t="s">
        <v>139</v>
      </c>
      <c r="N189" s="15" t="s">
        <v>24</v>
      </c>
      <c r="O189" s="192" t="s">
        <v>402</v>
      </c>
      <c r="P189" s="15" t="n">
        <v>25</v>
      </c>
      <c r="Q189" s="39" t="s">
        <v>114</v>
      </c>
      <c r="R189" s="40" t="n">
        <v>24.18</v>
      </c>
      <c r="S189" s="193" t="s">
        <v>240</v>
      </c>
      <c r="T189" s="39" t="s">
        <v>403</v>
      </c>
      <c r="U189" s="15" t="s">
        <v>244</v>
      </c>
      <c r="V189" s="15" t="s">
        <v>244</v>
      </c>
      <c r="W189" s="15" t="s">
        <v>68</v>
      </c>
      <c r="X189" s="15" t="s">
        <v>71</v>
      </c>
      <c r="Y189" s="58" t="n">
        <f aca="false">F189*G189*2</f>
        <v>400</v>
      </c>
      <c r="Z189" s="58" t="str">
        <f aca="false">IF(X189="N",Y189,"0")</f>
        <v>0</v>
      </c>
      <c r="AA189" s="58" t="n">
        <f aca="false">IF(X189="P",Y189,"0")</f>
        <v>400</v>
      </c>
      <c r="AB189" s="15"/>
      <c r="AC189" s="46"/>
      <c r="AD189" s="15"/>
      <c r="AE189" s="15"/>
      <c r="AF189" s="15"/>
    </row>
    <row r="190" customFormat="false" ht="11.85" hidden="false" customHeight="true" outlineLevel="0" collapsed="false">
      <c r="A190" s="39" t="s">
        <v>404</v>
      </c>
      <c r="B190" s="40" t="n">
        <v>190</v>
      </c>
      <c r="C190" s="39" t="s">
        <v>64</v>
      </c>
      <c r="D190" s="39" t="s">
        <v>74</v>
      </c>
      <c r="E190" s="15" t="s">
        <v>51</v>
      </c>
      <c r="F190" s="15" t="n">
        <v>8</v>
      </c>
      <c r="G190" s="15" t="n">
        <v>25</v>
      </c>
      <c r="H190" s="16"/>
      <c r="I190" s="176"/>
      <c r="J190" s="15" t="s">
        <v>24</v>
      </c>
      <c r="K190" s="187" t="s">
        <v>401</v>
      </c>
      <c r="L190" s="188" t="s">
        <v>26</v>
      </c>
      <c r="M190" s="191" t="s">
        <v>283</v>
      </c>
      <c r="N190" s="15" t="s">
        <v>24</v>
      </c>
      <c r="O190" s="192" t="s">
        <v>401</v>
      </c>
      <c r="P190" s="15" t="n">
        <v>25</v>
      </c>
      <c r="Q190" s="39" t="s">
        <v>274</v>
      </c>
      <c r="R190" s="40" t="n">
        <v>310</v>
      </c>
      <c r="S190" s="193" t="s">
        <v>65</v>
      </c>
      <c r="T190" s="39" t="s">
        <v>405</v>
      </c>
      <c r="U190" s="15" t="s">
        <v>244</v>
      </c>
      <c r="V190" s="15" t="s">
        <v>244</v>
      </c>
      <c r="W190" s="15" t="s">
        <v>68</v>
      </c>
      <c r="X190" s="15" t="s">
        <v>69</v>
      </c>
      <c r="Y190" s="58" t="n">
        <f aca="false">F190*G190*2</f>
        <v>400</v>
      </c>
      <c r="Z190" s="58" t="n">
        <f aca="false">IF(X190="N",Y190,"0")</f>
        <v>400</v>
      </c>
      <c r="AA190" s="58" t="str">
        <f aca="false">IF(X190="P",Y190,"0")</f>
        <v>0</v>
      </c>
      <c r="AB190" s="15"/>
      <c r="AC190" s="46"/>
      <c r="AD190" s="15"/>
      <c r="AE190" s="15"/>
      <c r="AF190" s="15"/>
    </row>
    <row r="191" customFormat="false" ht="11.85" hidden="false" customHeight="true" outlineLevel="0" collapsed="false">
      <c r="A191" s="39" t="s">
        <v>406</v>
      </c>
      <c r="B191" s="48" t="n">
        <v>61</v>
      </c>
      <c r="C191" s="39" t="s">
        <v>114</v>
      </c>
      <c r="D191" s="39" t="s">
        <v>74</v>
      </c>
      <c r="E191" s="15" t="s">
        <v>51</v>
      </c>
      <c r="F191" s="15" t="n">
        <v>8</v>
      </c>
      <c r="G191" s="15" t="n">
        <v>25</v>
      </c>
      <c r="H191" s="16"/>
      <c r="I191" s="176"/>
      <c r="J191" s="15" t="s">
        <v>24</v>
      </c>
      <c r="K191" s="195" t="s">
        <v>133</v>
      </c>
      <c r="L191" s="188" t="s">
        <v>26</v>
      </c>
      <c r="M191" s="189" t="s">
        <v>133</v>
      </c>
      <c r="N191" s="15" t="s">
        <v>24</v>
      </c>
      <c r="O191" s="192"/>
      <c r="P191" s="15" t="n">
        <v>25</v>
      </c>
      <c r="Q191" s="39" t="s">
        <v>64</v>
      </c>
      <c r="R191" s="40" t="n">
        <v>190</v>
      </c>
      <c r="S191" s="193" t="s">
        <v>65</v>
      </c>
      <c r="T191" s="39" t="s">
        <v>407</v>
      </c>
      <c r="U191" s="15" t="s">
        <v>244</v>
      </c>
      <c r="V191" s="15" t="s">
        <v>244</v>
      </c>
      <c r="W191" s="15" t="s">
        <v>68</v>
      </c>
      <c r="X191" s="15" t="s">
        <v>69</v>
      </c>
      <c r="Y191" s="58" t="n">
        <f aca="false">F191*G191*2</f>
        <v>400</v>
      </c>
      <c r="Z191" s="58" t="n">
        <f aca="false">IF(X191="N",Y191,"0")</f>
        <v>400</v>
      </c>
      <c r="AA191" s="58" t="str">
        <f aca="false">IF(X191="P",Y191,"0")</f>
        <v>0</v>
      </c>
      <c r="AB191" s="15"/>
      <c r="AC191" s="46"/>
      <c r="AD191" s="15"/>
      <c r="AE191" s="15"/>
      <c r="AF191" s="15"/>
    </row>
    <row r="192" customFormat="false" ht="11.85" hidden="false" customHeight="true" outlineLevel="0" collapsed="false">
      <c r="A192" s="172"/>
      <c r="B192" s="172"/>
      <c r="C192" s="172"/>
      <c r="D192" s="172"/>
      <c r="E192" s="172"/>
      <c r="F192" s="172"/>
      <c r="G192" s="223" t="n">
        <f aca="false">SUM(G161:G191)</f>
        <v>647</v>
      </c>
      <c r="H192" s="224"/>
      <c r="I192" s="225"/>
      <c r="J192" s="223"/>
      <c r="K192" s="223"/>
      <c r="L192" s="226"/>
      <c r="M192" s="223" t="n">
        <f aca="false">G192-P192</f>
        <v>0</v>
      </c>
      <c r="N192" s="223"/>
      <c r="O192" s="225"/>
      <c r="P192" s="223" t="n">
        <f aca="false">SUM(P161:P191)</f>
        <v>647</v>
      </c>
      <c r="Q192" s="79"/>
      <c r="R192" s="79"/>
      <c r="S192" s="227"/>
      <c r="T192" s="79"/>
      <c r="U192" s="172"/>
      <c r="V192" s="172"/>
      <c r="W192" s="172"/>
      <c r="X192" s="79"/>
      <c r="Y192" s="58" t="n">
        <f aca="false">F192*G192*2</f>
        <v>0</v>
      </c>
      <c r="Z192" s="58" t="str">
        <f aca="false">IF(X192="N",Y192,"0")</f>
        <v>0</v>
      </c>
      <c r="AA192" s="58" t="str">
        <f aca="false">IF(X192="P",Y192,"0")</f>
        <v>0</v>
      </c>
      <c r="AB192" s="172"/>
      <c r="AC192" s="172"/>
      <c r="AD192" s="172"/>
      <c r="AE192" s="172"/>
      <c r="AF192" s="172"/>
    </row>
    <row r="193" customFormat="false" ht="11.85" hidden="false" customHeight="true" outlineLevel="0" collapsed="false">
      <c r="A193" s="29"/>
      <c r="B193" s="29"/>
      <c r="C193" s="228" t="s">
        <v>408</v>
      </c>
      <c r="D193" s="29"/>
      <c r="E193" s="29"/>
      <c r="F193" s="29"/>
      <c r="G193" s="33"/>
      <c r="H193" s="199"/>
      <c r="I193" s="229"/>
      <c r="J193" s="33"/>
      <c r="K193" s="33"/>
      <c r="L193" s="218"/>
      <c r="M193" s="33"/>
      <c r="N193" s="33"/>
      <c r="O193" s="217"/>
      <c r="P193" s="33"/>
      <c r="Q193" s="33"/>
      <c r="R193" s="33"/>
      <c r="S193" s="230"/>
      <c r="T193" s="33"/>
      <c r="U193" s="29"/>
      <c r="V193" s="29"/>
      <c r="W193" s="29"/>
      <c r="X193" s="33"/>
      <c r="Y193" s="58" t="n">
        <f aca="false">F193*G193*2</f>
        <v>0</v>
      </c>
      <c r="Z193" s="58" t="str">
        <f aca="false">IF(X193="N",Y193,"0")</f>
        <v>0</v>
      </c>
      <c r="AA193" s="58" t="str">
        <f aca="false">IF(X193="P",Y193,"0")</f>
        <v>0</v>
      </c>
      <c r="AB193" s="29"/>
      <c r="AC193" s="29"/>
      <c r="AD193" s="29"/>
      <c r="AE193" s="29"/>
      <c r="AF193" s="29"/>
    </row>
    <row r="194" customFormat="false" ht="11.25" hidden="false" customHeight="false" outlineLevel="0" collapsed="false">
      <c r="A194" s="39" t="s">
        <v>409</v>
      </c>
      <c r="B194" s="40" t="n">
        <v>0</v>
      </c>
      <c r="C194" s="39" t="s">
        <v>64</v>
      </c>
      <c r="D194" s="39" t="s">
        <v>50</v>
      </c>
      <c r="E194" s="15" t="s">
        <v>51</v>
      </c>
      <c r="F194" s="15" t="n">
        <v>16</v>
      </c>
      <c r="G194" s="15" t="n">
        <v>15</v>
      </c>
      <c r="H194" s="16"/>
      <c r="I194" s="176" t="s">
        <v>410</v>
      </c>
      <c r="J194" s="15" t="s">
        <v>24</v>
      </c>
      <c r="K194" s="176" t="s">
        <v>53</v>
      </c>
      <c r="L194" s="39" t="s">
        <v>26</v>
      </c>
      <c r="M194" s="33" t="s">
        <v>411</v>
      </c>
      <c r="N194" s="15" t="s">
        <v>24</v>
      </c>
      <c r="O194" s="21"/>
      <c r="P194" s="15" t="n">
        <v>15</v>
      </c>
      <c r="Q194" s="39" t="s">
        <v>305</v>
      </c>
      <c r="R194" s="40" t="n">
        <v>0</v>
      </c>
      <c r="S194" s="190" t="n">
        <v>17432</v>
      </c>
      <c r="T194" s="39" t="s">
        <v>412</v>
      </c>
      <c r="U194" s="15" t="s">
        <v>413</v>
      </c>
      <c r="V194" s="15" t="s">
        <v>413</v>
      </c>
      <c r="W194" s="15" t="s">
        <v>68</v>
      </c>
      <c r="X194" s="15" t="s">
        <v>71</v>
      </c>
      <c r="Y194" s="58" t="n">
        <f aca="false">F194*G194*2</f>
        <v>480</v>
      </c>
      <c r="Z194" s="58" t="str">
        <f aca="false">IF(X194="N",Y194,"0")</f>
        <v>0</v>
      </c>
      <c r="AA194" s="58" t="n">
        <f aca="false">IF(X194="P",Y194,"0")</f>
        <v>480</v>
      </c>
      <c r="AB194" s="15"/>
      <c r="AC194" s="46"/>
      <c r="AD194" s="15"/>
      <c r="AE194" s="15"/>
      <c r="AF194" s="15"/>
    </row>
    <row r="195" customFormat="false" ht="11.25" hidden="false" customHeight="false" outlineLevel="0" collapsed="false">
      <c r="A195" s="39" t="s">
        <v>409</v>
      </c>
      <c r="B195" s="40" t="n">
        <v>0</v>
      </c>
      <c r="C195" s="39" t="s">
        <v>64</v>
      </c>
      <c r="D195" s="39" t="s">
        <v>50</v>
      </c>
      <c r="E195" s="15" t="s">
        <v>51</v>
      </c>
      <c r="F195" s="15" t="n">
        <v>16</v>
      </c>
      <c r="G195" s="15" t="n">
        <v>5</v>
      </c>
      <c r="H195" s="16"/>
      <c r="I195" s="176" t="s">
        <v>410</v>
      </c>
      <c r="J195" s="15" t="s">
        <v>24</v>
      </c>
      <c r="K195" s="176" t="s">
        <v>53</v>
      </c>
      <c r="L195" s="39" t="s">
        <v>26</v>
      </c>
      <c r="M195" s="15" t="s">
        <v>411</v>
      </c>
      <c r="N195" s="15" t="s">
        <v>24</v>
      </c>
      <c r="O195" s="21"/>
      <c r="P195" s="15" t="n">
        <v>5</v>
      </c>
      <c r="Q195" s="39" t="s">
        <v>364</v>
      </c>
      <c r="R195" s="40" t="n">
        <v>54.65</v>
      </c>
      <c r="S195" s="190" t="n">
        <v>17432</v>
      </c>
      <c r="T195" s="39" t="s">
        <v>414</v>
      </c>
      <c r="U195" s="15" t="s">
        <v>413</v>
      </c>
      <c r="V195" s="15" t="s">
        <v>413</v>
      </c>
      <c r="W195" s="33" t="s">
        <v>68</v>
      </c>
      <c r="X195" s="15" t="s">
        <v>71</v>
      </c>
      <c r="Y195" s="58" t="n">
        <f aca="false">F195*G195*2</f>
        <v>160</v>
      </c>
      <c r="Z195" s="58" t="str">
        <f aca="false">IF(X195="N",Y195,"0")</f>
        <v>0</v>
      </c>
      <c r="AA195" s="58" t="n">
        <f aca="false">IF(X195="P",Y195,"0")</f>
        <v>160</v>
      </c>
      <c r="AB195" s="15"/>
      <c r="AC195" s="46"/>
      <c r="AD195" s="15"/>
      <c r="AE195" s="15"/>
      <c r="AF195" s="15"/>
    </row>
    <row r="196" customFormat="false" ht="11.25" hidden="false" customHeight="false" outlineLevel="0" collapsed="false">
      <c r="A196" s="39" t="s">
        <v>409</v>
      </c>
      <c r="B196" s="40" t="n">
        <v>0</v>
      </c>
      <c r="C196" s="39" t="s">
        <v>64</v>
      </c>
      <c r="D196" s="39" t="s">
        <v>50</v>
      </c>
      <c r="E196" s="15" t="s">
        <v>51</v>
      </c>
      <c r="F196" s="15" t="n">
        <v>16</v>
      </c>
      <c r="G196" s="15" t="n">
        <v>4</v>
      </c>
      <c r="H196" s="16"/>
      <c r="I196" s="176" t="s">
        <v>410</v>
      </c>
      <c r="J196" s="15" t="s">
        <v>24</v>
      </c>
      <c r="K196" s="176" t="s">
        <v>53</v>
      </c>
      <c r="L196" s="39" t="s">
        <v>26</v>
      </c>
      <c r="M196" s="15" t="s">
        <v>415</v>
      </c>
      <c r="N196" s="15" t="s">
        <v>24</v>
      </c>
      <c r="O196" s="21"/>
      <c r="P196" s="15" t="n">
        <v>4</v>
      </c>
      <c r="Q196" s="39" t="s">
        <v>364</v>
      </c>
      <c r="R196" s="40" t="n">
        <v>48</v>
      </c>
      <c r="S196" s="190" t="n">
        <v>17433</v>
      </c>
      <c r="T196" s="39" t="s">
        <v>416</v>
      </c>
      <c r="U196" s="15" t="s">
        <v>413</v>
      </c>
      <c r="V196" s="15" t="s">
        <v>413</v>
      </c>
      <c r="W196" s="33" t="s">
        <v>68</v>
      </c>
      <c r="X196" s="15" t="s">
        <v>71</v>
      </c>
      <c r="Y196" s="58" t="n">
        <f aca="false">F196*G196*2</f>
        <v>128</v>
      </c>
      <c r="Z196" s="58" t="str">
        <f aca="false">IF(X196="N",Y196,"0")</f>
        <v>0</v>
      </c>
      <c r="AA196" s="58" t="n">
        <f aca="false">IF(X196="P",Y196,"0")</f>
        <v>128</v>
      </c>
      <c r="AB196" s="15"/>
      <c r="AC196" s="46"/>
      <c r="AD196" s="15"/>
      <c r="AE196" s="15"/>
      <c r="AF196" s="15"/>
    </row>
    <row r="197" customFormat="false" ht="11.25" hidden="false" customHeight="false" outlineLevel="0" collapsed="false">
      <c r="A197" s="39" t="s">
        <v>417</v>
      </c>
      <c r="B197" s="40" t="n">
        <v>135</v>
      </c>
      <c r="C197" s="39" t="s">
        <v>64</v>
      </c>
      <c r="D197" s="39" t="s">
        <v>50</v>
      </c>
      <c r="E197" s="15" t="s">
        <v>51</v>
      </c>
      <c r="F197" s="15" t="n">
        <v>16</v>
      </c>
      <c r="G197" s="15" t="n">
        <v>3</v>
      </c>
      <c r="H197" s="16"/>
      <c r="I197" s="176"/>
      <c r="J197" s="15"/>
      <c r="K197" s="176" t="s">
        <v>415</v>
      </c>
      <c r="L197" s="39" t="s">
        <v>26</v>
      </c>
      <c r="M197" s="15" t="s">
        <v>415</v>
      </c>
      <c r="N197" s="15"/>
      <c r="O197" s="21"/>
      <c r="P197" s="15" t="n">
        <v>3</v>
      </c>
      <c r="Q197" s="39" t="s">
        <v>364</v>
      </c>
      <c r="R197" s="40" t="n">
        <v>48</v>
      </c>
      <c r="S197" s="190" t="s">
        <v>65</v>
      </c>
      <c r="T197" s="39" t="s">
        <v>416</v>
      </c>
      <c r="U197" s="15" t="s">
        <v>413</v>
      </c>
      <c r="V197" s="15" t="s">
        <v>413</v>
      </c>
      <c r="W197" s="33" t="s">
        <v>68</v>
      </c>
      <c r="X197" s="15" t="s">
        <v>69</v>
      </c>
      <c r="Y197" s="58" t="n">
        <f aca="false">F197*G197*2</f>
        <v>96</v>
      </c>
      <c r="Z197" s="58" t="n">
        <f aca="false">IF(X197="N",Y197,"0")</f>
        <v>96</v>
      </c>
      <c r="AA197" s="58" t="str">
        <f aca="false">IF(X197="P",Y197,"0")</f>
        <v>0</v>
      </c>
      <c r="AB197" s="15"/>
      <c r="AC197" s="46"/>
      <c r="AD197" s="15"/>
      <c r="AE197" s="15"/>
      <c r="AF197" s="15"/>
    </row>
    <row r="198" customFormat="false" ht="11.85" hidden="false" customHeight="true" outlineLevel="0" collapsed="false">
      <c r="A198" s="60"/>
      <c r="B198" s="61"/>
      <c r="C198" s="60"/>
      <c r="D198" s="60"/>
      <c r="E198" s="62"/>
      <c r="F198" s="62"/>
      <c r="G198" s="213" t="n">
        <f aca="false">SUM(G193:G197)</f>
        <v>27</v>
      </c>
      <c r="H198" s="210"/>
      <c r="I198" s="231"/>
      <c r="J198" s="213"/>
      <c r="K198" s="231"/>
      <c r="L198" s="232"/>
      <c r="M198" s="213" t="n">
        <f aca="false">G198-P198</f>
        <v>0</v>
      </c>
      <c r="N198" s="213"/>
      <c r="O198" s="211"/>
      <c r="P198" s="213" t="n">
        <f aca="false">SUM(P193:P197)</f>
        <v>27</v>
      </c>
      <c r="Q198" s="60"/>
      <c r="R198" s="61"/>
      <c r="S198" s="233"/>
      <c r="T198" s="60"/>
      <c r="U198" s="62"/>
      <c r="V198" s="62"/>
      <c r="W198" s="62"/>
      <c r="X198" s="62"/>
      <c r="Y198" s="58" t="n">
        <f aca="false">F198*G198*2</f>
        <v>0</v>
      </c>
      <c r="Z198" s="58" t="str">
        <f aca="false">IF(X198="N",Y198,"0")</f>
        <v>0</v>
      </c>
      <c r="AA198" s="58" t="str">
        <f aca="false">IF(X198="P",Y198,"0")</f>
        <v>0</v>
      </c>
      <c r="AB198" s="62"/>
      <c r="AC198" s="71"/>
      <c r="AD198" s="62"/>
      <c r="AE198" s="62"/>
      <c r="AF198" s="62"/>
    </row>
    <row r="199" customFormat="false" ht="11.85" hidden="false" customHeight="true" outlineLevel="0" collapsed="false">
      <c r="A199" s="29"/>
      <c r="B199" s="29"/>
      <c r="C199" s="228" t="s">
        <v>418</v>
      </c>
      <c r="D199" s="29"/>
      <c r="E199" s="29"/>
      <c r="F199" s="29"/>
      <c r="G199" s="33"/>
      <c r="H199" s="199"/>
      <c r="I199" s="234"/>
      <c r="J199" s="33"/>
      <c r="K199" s="33"/>
      <c r="L199" s="47"/>
      <c r="M199" s="33"/>
      <c r="N199" s="33"/>
      <c r="O199" s="217"/>
      <c r="P199" s="33"/>
      <c r="Q199" s="33"/>
      <c r="R199" s="33"/>
      <c r="S199" s="230"/>
      <c r="T199" s="33"/>
      <c r="U199" s="29"/>
      <c r="V199" s="29"/>
      <c r="W199" s="29"/>
      <c r="X199" s="33"/>
      <c r="Y199" s="58" t="n">
        <f aca="false">F199*G199*2</f>
        <v>0</v>
      </c>
      <c r="Z199" s="58" t="str">
        <f aca="false">IF(X199="N",Y199,"0")</f>
        <v>0</v>
      </c>
      <c r="AA199" s="58" t="str">
        <f aca="false">IF(X199="P",Y199,"0")</f>
        <v>0</v>
      </c>
      <c r="AB199" s="29"/>
      <c r="AC199" s="29"/>
      <c r="AD199" s="29"/>
      <c r="AE199" s="29"/>
      <c r="AF199" s="29"/>
    </row>
    <row r="200" customFormat="false" ht="11.25" hidden="false" customHeight="false" outlineLevel="0" collapsed="false">
      <c r="A200" s="39" t="s">
        <v>419</v>
      </c>
      <c r="B200" s="40" t="n">
        <v>0</v>
      </c>
      <c r="C200" s="39" t="s">
        <v>64</v>
      </c>
      <c r="D200" s="39" t="s">
        <v>74</v>
      </c>
      <c r="E200" s="15" t="s">
        <v>51</v>
      </c>
      <c r="F200" s="15" t="n">
        <v>8</v>
      </c>
      <c r="G200" s="15" t="n">
        <v>15</v>
      </c>
      <c r="H200" s="16"/>
      <c r="I200" s="176" t="s">
        <v>410</v>
      </c>
      <c r="J200" s="15" t="s">
        <v>24</v>
      </c>
      <c r="K200" s="176" t="s">
        <v>53</v>
      </c>
      <c r="L200" s="39" t="s">
        <v>26</v>
      </c>
      <c r="M200" s="33" t="s">
        <v>411</v>
      </c>
      <c r="N200" s="15" t="s">
        <v>24</v>
      </c>
      <c r="O200" s="21"/>
      <c r="P200" s="15" t="n">
        <v>15</v>
      </c>
      <c r="Q200" s="39" t="s">
        <v>305</v>
      </c>
      <c r="R200" s="40" t="n">
        <v>0</v>
      </c>
      <c r="S200" s="190" t="n">
        <v>17432</v>
      </c>
      <c r="T200" s="39" t="s">
        <v>420</v>
      </c>
      <c r="U200" s="15" t="s">
        <v>413</v>
      </c>
      <c r="V200" s="15" t="s">
        <v>413</v>
      </c>
      <c r="W200" s="15" t="s">
        <v>68</v>
      </c>
      <c r="X200" s="15" t="s">
        <v>71</v>
      </c>
      <c r="Y200" s="58" t="n">
        <f aca="false">F200*G200*2</f>
        <v>240</v>
      </c>
      <c r="Z200" s="58" t="str">
        <f aca="false">IF(X200="N",Y200,"0")</f>
        <v>0</v>
      </c>
      <c r="AA200" s="58" t="n">
        <f aca="false">IF(X200="P",Y200,"0")</f>
        <v>240</v>
      </c>
      <c r="AB200" s="15"/>
      <c r="AC200" s="46"/>
      <c r="AD200" s="15"/>
      <c r="AE200" s="15"/>
      <c r="AF200" s="15"/>
    </row>
    <row r="201" customFormat="false" ht="11.25" hidden="false" customHeight="false" outlineLevel="0" collapsed="false">
      <c r="A201" s="39" t="s">
        <v>419</v>
      </c>
      <c r="B201" s="40" t="n">
        <v>0</v>
      </c>
      <c r="C201" s="39" t="s">
        <v>64</v>
      </c>
      <c r="D201" s="39" t="s">
        <v>74</v>
      </c>
      <c r="E201" s="15" t="s">
        <v>51</v>
      </c>
      <c r="F201" s="15" t="n">
        <v>8</v>
      </c>
      <c r="G201" s="15" t="n">
        <v>5</v>
      </c>
      <c r="H201" s="16"/>
      <c r="I201" s="176" t="s">
        <v>410</v>
      </c>
      <c r="J201" s="15" t="s">
        <v>24</v>
      </c>
      <c r="K201" s="176" t="s">
        <v>53</v>
      </c>
      <c r="L201" s="39" t="s">
        <v>26</v>
      </c>
      <c r="M201" s="15" t="s">
        <v>411</v>
      </c>
      <c r="N201" s="15" t="s">
        <v>24</v>
      </c>
      <c r="O201" s="21"/>
      <c r="P201" s="15" t="n">
        <v>5</v>
      </c>
      <c r="Q201" s="39" t="s">
        <v>364</v>
      </c>
      <c r="R201" s="40" t="n">
        <v>54.65</v>
      </c>
      <c r="S201" s="190" t="n">
        <v>17432</v>
      </c>
      <c r="T201" s="39" t="s">
        <v>414</v>
      </c>
      <c r="U201" s="15" t="s">
        <v>413</v>
      </c>
      <c r="V201" s="15" t="s">
        <v>413</v>
      </c>
      <c r="W201" s="33" t="s">
        <v>68</v>
      </c>
      <c r="X201" s="15" t="s">
        <v>71</v>
      </c>
      <c r="Y201" s="58" t="n">
        <f aca="false">F201*G201*2</f>
        <v>80</v>
      </c>
      <c r="Z201" s="58" t="str">
        <f aca="false">IF(X201="N",Y201,"0")</f>
        <v>0</v>
      </c>
      <c r="AA201" s="58" t="n">
        <f aca="false">IF(X201="P",Y201,"0")</f>
        <v>80</v>
      </c>
      <c r="AB201" s="15"/>
      <c r="AC201" s="46"/>
      <c r="AD201" s="15"/>
      <c r="AE201" s="15"/>
      <c r="AF201" s="15"/>
    </row>
    <row r="202" customFormat="false" ht="11.25" hidden="false" customHeight="false" outlineLevel="0" collapsed="false">
      <c r="A202" s="39" t="s">
        <v>419</v>
      </c>
      <c r="B202" s="40" t="n">
        <v>0</v>
      </c>
      <c r="C202" s="39" t="s">
        <v>64</v>
      </c>
      <c r="D202" s="39" t="s">
        <v>74</v>
      </c>
      <c r="E202" s="15" t="s">
        <v>51</v>
      </c>
      <c r="F202" s="15" t="n">
        <v>8</v>
      </c>
      <c r="G202" s="15" t="n">
        <v>4</v>
      </c>
      <c r="H202" s="16"/>
      <c r="I202" s="176" t="s">
        <v>410</v>
      </c>
      <c r="J202" s="15" t="s">
        <v>24</v>
      </c>
      <c r="K202" s="176" t="s">
        <v>53</v>
      </c>
      <c r="L202" s="39" t="s">
        <v>26</v>
      </c>
      <c r="M202" s="15" t="s">
        <v>415</v>
      </c>
      <c r="N202" s="15" t="s">
        <v>24</v>
      </c>
      <c r="O202" s="21"/>
      <c r="P202" s="15" t="n">
        <v>4</v>
      </c>
      <c r="Q202" s="39" t="s">
        <v>364</v>
      </c>
      <c r="R202" s="40" t="n">
        <v>48</v>
      </c>
      <c r="S202" s="190" t="n">
        <v>17433</v>
      </c>
      <c r="T202" s="39" t="s">
        <v>416</v>
      </c>
      <c r="U202" s="15" t="s">
        <v>413</v>
      </c>
      <c r="V202" s="15" t="s">
        <v>413</v>
      </c>
      <c r="W202" s="33" t="s">
        <v>68</v>
      </c>
      <c r="X202" s="15" t="s">
        <v>71</v>
      </c>
      <c r="Y202" s="58" t="n">
        <f aca="false">F202*G202*2</f>
        <v>64</v>
      </c>
      <c r="Z202" s="58" t="str">
        <f aca="false">IF(X202="N",Y202,"0")</f>
        <v>0</v>
      </c>
      <c r="AA202" s="58" t="n">
        <f aca="false">IF(X202="P",Y202,"0")</f>
        <v>64</v>
      </c>
      <c r="AB202" s="15"/>
      <c r="AC202" s="46"/>
      <c r="AD202" s="15"/>
      <c r="AE202" s="15"/>
      <c r="AF202" s="15"/>
    </row>
    <row r="203" customFormat="false" ht="11.25" hidden="false" customHeight="false" outlineLevel="0" collapsed="false">
      <c r="A203" s="39" t="s">
        <v>417</v>
      </c>
      <c r="B203" s="40" t="n">
        <v>135</v>
      </c>
      <c r="C203" s="39" t="s">
        <v>64</v>
      </c>
      <c r="D203" s="39" t="s">
        <v>74</v>
      </c>
      <c r="E203" s="15" t="s">
        <v>51</v>
      </c>
      <c r="F203" s="15" t="n">
        <v>8</v>
      </c>
      <c r="G203" s="15" t="n">
        <v>3</v>
      </c>
      <c r="H203" s="16"/>
      <c r="I203" s="176"/>
      <c r="J203" s="15"/>
      <c r="K203" s="176" t="s">
        <v>415</v>
      </c>
      <c r="L203" s="39" t="s">
        <v>26</v>
      </c>
      <c r="M203" s="15" t="s">
        <v>415</v>
      </c>
      <c r="N203" s="15"/>
      <c r="O203" s="21"/>
      <c r="P203" s="15" t="n">
        <v>3</v>
      </c>
      <c r="Q203" s="39" t="s">
        <v>364</v>
      </c>
      <c r="R203" s="40" t="n">
        <v>48</v>
      </c>
      <c r="S203" s="190" t="s">
        <v>65</v>
      </c>
      <c r="T203" s="39" t="s">
        <v>416</v>
      </c>
      <c r="U203" s="15" t="s">
        <v>413</v>
      </c>
      <c r="V203" s="15" t="s">
        <v>413</v>
      </c>
      <c r="W203" s="33" t="s">
        <v>68</v>
      </c>
      <c r="X203" s="15" t="s">
        <v>69</v>
      </c>
      <c r="Y203" s="58" t="n">
        <f aca="false">F203*G203*2</f>
        <v>48</v>
      </c>
      <c r="Z203" s="58" t="n">
        <f aca="false">IF(X203="N",Y203,"0")</f>
        <v>48</v>
      </c>
      <c r="AA203" s="58" t="str">
        <f aca="false">IF(X203="P",Y203,"0")</f>
        <v>0</v>
      </c>
      <c r="AB203" s="15"/>
      <c r="AC203" s="46"/>
      <c r="AD203" s="15"/>
      <c r="AE203" s="15"/>
      <c r="AF203" s="15"/>
    </row>
    <row r="204" customFormat="false" ht="11.85" hidden="false" customHeight="true" outlineLevel="0" collapsed="false">
      <c r="A204" s="172"/>
      <c r="B204" s="172"/>
      <c r="C204" s="172"/>
      <c r="D204" s="172"/>
      <c r="E204" s="172"/>
      <c r="F204" s="172"/>
      <c r="G204" s="223" t="n">
        <f aca="false">SUM(G199:G203)</f>
        <v>27</v>
      </c>
      <c r="H204" s="224"/>
      <c r="I204" s="225"/>
      <c r="J204" s="223"/>
      <c r="K204" s="223"/>
      <c r="L204" s="226"/>
      <c r="M204" s="223" t="n">
        <f aca="false">G204-P204</f>
        <v>0</v>
      </c>
      <c r="N204" s="223"/>
      <c r="O204" s="225"/>
      <c r="P204" s="223" t="n">
        <f aca="false">SUM(P199:P203)</f>
        <v>27</v>
      </c>
      <c r="Q204" s="79"/>
      <c r="R204" s="79"/>
      <c r="S204" s="235"/>
      <c r="T204" s="79"/>
      <c r="U204" s="172"/>
      <c r="V204" s="172"/>
      <c r="W204" s="172"/>
      <c r="X204" s="79"/>
      <c r="Y204" s="58" t="n">
        <f aca="false">F204*G204*2</f>
        <v>0</v>
      </c>
      <c r="Z204" s="58" t="str">
        <f aca="false">IF(X204="N",Y204,"0")</f>
        <v>0</v>
      </c>
      <c r="AA204" s="58" t="str">
        <f aca="false">IF(X204="P",Y204,"0")</f>
        <v>0</v>
      </c>
      <c r="AB204" s="172"/>
      <c r="AC204" s="172"/>
      <c r="AD204" s="172"/>
      <c r="AE204" s="172"/>
      <c r="AF204" s="172"/>
    </row>
    <row r="205" customFormat="false" ht="11.85" hidden="false" customHeight="true" outlineLevel="0" collapsed="false">
      <c r="A205" s="29"/>
      <c r="B205" s="29"/>
      <c r="C205" s="228" t="s">
        <v>421</v>
      </c>
      <c r="D205" s="29"/>
      <c r="E205" s="29"/>
      <c r="F205" s="29"/>
      <c r="G205" s="33"/>
      <c r="H205" s="199"/>
      <c r="I205" s="217"/>
      <c r="J205" s="33"/>
      <c r="K205" s="33"/>
      <c r="L205" s="218"/>
      <c r="M205" s="33"/>
      <c r="N205" s="33"/>
      <c r="O205" s="217"/>
      <c r="P205" s="33"/>
      <c r="Q205" s="33"/>
      <c r="R205" s="33"/>
      <c r="S205" s="219"/>
      <c r="T205" s="33"/>
      <c r="U205" s="29"/>
      <c r="V205" s="29"/>
      <c r="W205" s="29"/>
      <c r="X205" s="33"/>
      <c r="Y205" s="58" t="n">
        <f aca="false">F205*G205*2</f>
        <v>0</v>
      </c>
      <c r="Z205" s="58" t="str">
        <f aca="false">IF(X205="N",Y205,"0")</f>
        <v>0</v>
      </c>
      <c r="AA205" s="58" t="str">
        <f aca="false">IF(X205="P",Y205,"0")</f>
        <v>0</v>
      </c>
      <c r="AB205" s="29"/>
      <c r="AC205" s="29"/>
      <c r="AD205" s="29"/>
      <c r="AE205" s="29"/>
      <c r="AF205" s="29"/>
    </row>
    <row r="206" customFormat="false" ht="11.25" hidden="false" customHeight="false" outlineLevel="0" collapsed="false">
      <c r="A206" s="39" t="s">
        <v>422</v>
      </c>
      <c r="B206" s="40" t="n">
        <v>0</v>
      </c>
      <c r="C206" s="39" t="s">
        <v>64</v>
      </c>
      <c r="D206" s="39" t="s">
        <v>50</v>
      </c>
      <c r="E206" s="15" t="s">
        <v>51</v>
      </c>
      <c r="F206" s="15" t="n">
        <v>16</v>
      </c>
      <c r="G206" s="15" t="n">
        <v>46</v>
      </c>
      <c r="H206" s="16"/>
      <c r="I206" s="21"/>
      <c r="J206" s="15" t="s">
        <v>24</v>
      </c>
      <c r="K206" s="176" t="s">
        <v>423</v>
      </c>
      <c r="L206" s="39" t="s">
        <v>26</v>
      </c>
      <c r="M206" s="15" t="s">
        <v>423</v>
      </c>
      <c r="N206" s="15" t="s">
        <v>24</v>
      </c>
      <c r="O206" s="21"/>
      <c r="P206" s="15" t="n">
        <v>46</v>
      </c>
      <c r="Q206" s="39" t="s">
        <v>114</v>
      </c>
      <c r="R206" s="40" t="n">
        <v>0</v>
      </c>
      <c r="S206" s="236" t="s">
        <v>65</v>
      </c>
      <c r="T206" s="39" t="s">
        <v>424</v>
      </c>
      <c r="U206" s="15" t="s">
        <v>425</v>
      </c>
      <c r="V206" s="15" t="s">
        <v>425</v>
      </c>
      <c r="W206" s="15" t="s">
        <v>68</v>
      </c>
      <c r="X206" s="15" t="s">
        <v>71</v>
      </c>
      <c r="Y206" s="58" t="n">
        <f aca="false">F206*G206*2</f>
        <v>1472</v>
      </c>
      <c r="Z206" s="58" t="str">
        <f aca="false">IF(X206="N",Y206,"0")</f>
        <v>0</v>
      </c>
      <c r="AA206" s="58" t="n">
        <f aca="false">IF(X206="P",Y206,"0")</f>
        <v>1472</v>
      </c>
      <c r="AB206" s="15"/>
      <c r="AC206" s="46"/>
      <c r="AD206" s="15"/>
      <c r="AE206" s="15"/>
      <c r="AF206" s="15"/>
    </row>
    <row r="207" customFormat="false" ht="11.85" hidden="false" customHeight="true" outlineLevel="0" collapsed="false">
      <c r="A207" s="33"/>
      <c r="B207" s="33"/>
      <c r="C207" s="33"/>
      <c r="D207" s="33"/>
      <c r="E207" s="33"/>
      <c r="F207" s="33"/>
      <c r="G207" s="33"/>
      <c r="H207" s="199"/>
      <c r="I207" s="217"/>
      <c r="J207" s="33"/>
      <c r="K207" s="55"/>
      <c r="L207" s="47" t="s">
        <v>26</v>
      </c>
      <c r="M207" s="33"/>
      <c r="N207" s="33"/>
      <c r="O207" s="237"/>
      <c r="P207" s="33"/>
      <c r="Q207" s="47"/>
      <c r="R207" s="48"/>
      <c r="S207" s="238"/>
      <c r="T207" s="47"/>
      <c r="U207" s="33"/>
      <c r="V207" s="33"/>
      <c r="W207" s="33"/>
      <c r="X207" s="33"/>
      <c r="Y207" s="58" t="n">
        <f aca="false">F207*G207*2</f>
        <v>0</v>
      </c>
      <c r="Z207" s="58" t="str">
        <f aca="false">IF(X207="N",Y207,"0")</f>
        <v>0</v>
      </c>
      <c r="AA207" s="58" t="str">
        <f aca="false">IF(X207="P",Y207,"0")</f>
        <v>0</v>
      </c>
      <c r="AB207" s="33"/>
      <c r="AC207" s="75"/>
      <c r="AD207" s="33"/>
      <c r="AE207" s="33"/>
      <c r="AF207" s="33"/>
    </row>
    <row r="208" customFormat="false" ht="11.85" hidden="false" customHeight="true" outlineLevel="0" collapsed="false">
      <c r="A208" s="60"/>
      <c r="B208" s="61"/>
      <c r="C208" s="60"/>
      <c r="D208" s="60"/>
      <c r="E208" s="62"/>
      <c r="F208" s="62"/>
      <c r="G208" s="213" t="n">
        <f aca="false">SUM(G205:G207)</f>
        <v>46</v>
      </c>
      <c r="H208" s="210"/>
      <c r="I208" s="211"/>
      <c r="J208" s="213"/>
      <c r="K208" s="239"/>
      <c r="L208" s="232"/>
      <c r="M208" s="213" t="n">
        <f aca="false">G208-P208</f>
        <v>0</v>
      </c>
      <c r="N208" s="213"/>
      <c r="O208" s="211"/>
      <c r="P208" s="213" t="n">
        <f aca="false">SUM(P205:P207)</f>
        <v>46</v>
      </c>
      <c r="Q208" s="60"/>
      <c r="R208" s="61"/>
      <c r="S208" s="240"/>
      <c r="T208" s="60"/>
      <c r="U208" s="62"/>
      <c r="V208" s="62"/>
      <c r="W208" s="62"/>
      <c r="X208" s="62"/>
      <c r="Y208" s="58" t="n">
        <f aca="false">F208*G208*2</f>
        <v>0</v>
      </c>
      <c r="Z208" s="58" t="str">
        <f aca="false">IF(X208="N",Y208,"0")</f>
        <v>0</v>
      </c>
      <c r="AA208" s="58" t="str">
        <f aca="false">IF(X208="P",Y208,"0")</f>
        <v>0</v>
      </c>
      <c r="AB208" s="62"/>
      <c r="AC208" s="71"/>
      <c r="AD208" s="62"/>
      <c r="AE208" s="62"/>
      <c r="AF208" s="62"/>
    </row>
    <row r="209" customFormat="false" ht="11.85" hidden="false" customHeight="true" outlineLevel="0" collapsed="false">
      <c r="A209" s="29"/>
      <c r="B209" s="29"/>
      <c r="C209" s="228" t="s">
        <v>426</v>
      </c>
      <c r="D209" s="29"/>
      <c r="E209" s="29"/>
      <c r="F209" s="29"/>
      <c r="G209" s="33"/>
      <c r="H209" s="199"/>
      <c r="I209" s="217"/>
      <c r="J209" s="33"/>
      <c r="K209" s="55"/>
      <c r="L209" s="47"/>
      <c r="M209" s="33"/>
      <c r="N209" s="33"/>
      <c r="O209" s="217"/>
      <c r="P209" s="33"/>
      <c r="Q209" s="33"/>
      <c r="R209" s="33"/>
      <c r="S209" s="238"/>
      <c r="T209" s="33"/>
      <c r="U209" s="29"/>
      <c r="V209" s="29"/>
      <c r="W209" s="29"/>
      <c r="X209" s="33"/>
      <c r="Y209" s="58" t="n">
        <f aca="false">F209*G209*2</f>
        <v>0</v>
      </c>
      <c r="Z209" s="58" t="str">
        <f aca="false">IF(X209="N",Y209,"0")</f>
        <v>0</v>
      </c>
      <c r="AA209" s="58" t="str">
        <f aca="false">IF(X209="P",Y209,"0")</f>
        <v>0</v>
      </c>
      <c r="AB209" s="29"/>
      <c r="AC209" s="29"/>
      <c r="AD209" s="29"/>
      <c r="AE209" s="29"/>
      <c r="AF209" s="29"/>
    </row>
    <row r="210" customFormat="false" ht="11.25" hidden="false" customHeight="false" outlineLevel="0" collapsed="false">
      <c r="A210" s="39" t="s">
        <v>427</v>
      </c>
      <c r="B210" s="40" t="n">
        <v>0</v>
      </c>
      <c r="C210" s="39" t="s">
        <v>64</v>
      </c>
      <c r="D210" s="39" t="s">
        <v>74</v>
      </c>
      <c r="E210" s="15" t="s">
        <v>51</v>
      </c>
      <c r="F210" s="15" t="n">
        <v>8</v>
      </c>
      <c r="G210" s="15" t="n">
        <v>46</v>
      </c>
      <c r="H210" s="16"/>
      <c r="I210" s="21"/>
      <c r="J210" s="15" t="s">
        <v>24</v>
      </c>
      <c r="K210" s="176" t="s">
        <v>423</v>
      </c>
      <c r="L210" s="39" t="s">
        <v>26</v>
      </c>
      <c r="M210" s="15" t="s">
        <v>423</v>
      </c>
      <c r="N210" s="15" t="s">
        <v>24</v>
      </c>
      <c r="O210" s="21"/>
      <c r="P210" s="15" t="n">
        <v>46</v>
      </c>
      <c r="Q210" s="39" t="s">
        <v>114</v>
      </c>
      <c r="R210" s="40" t="n">
        <v>0</v>
      </c>
      <c r="S210" s="236" t="s">
        <v>65</v>
      </c>
      <c r="T210" s="39" t="s">
        <v>428</v>
      </c>
      <c r="U210" s="15" t="s">
        <v>425</v>
      </c>
      <c r="V210" s="15" t="s">
        <v>425</v>
      </c>
      <c r="W210" s="15" t="s">
        <v>68</v>
      </c>
      <c r="X210" s="15" t="s">
        <v>71</v>
      </c>
      <c r="Y210" s="58" t="n">
        <f aca="false">F210*G210*2</f>
        <v>736</v>
      </c>
      <c r="Z210" s="58" t="str">
        <f aca="false">IF(X210="N",Y210,"0")</f>
        <v>0</v>
      </c>
      <c r="AA210" s="58" t="n">
        <f aca="false">IF(X210="P",Y210,"0")</f>
        <v>736</v>
      </c>
      <c r="AB210" s="15"/>
      <c r="AC210" s="46"/>
      <c r="AD210" s="15"/>
      <c r="AE210" s="15"/>
      <c r="AF210" s="15"/>
    </row>
    <row r="211" customFormat="false" ht="11.85" hidden="false" customHeight="true" outlineLevel="0" collapsed="false">
      <c r="A211" s="33"/>
      <c r="B211" s="33"/>
      <c r="C211" s="33"/>
      <c r="D211" s="33"/>
      <c r="E211" s="33"/>
      <c r="F211" s="33"/>
      <c r="G211" s="33"/>
      <c r="H211" s="199"/>
      <c r="I211" s="217"/>
      <c r="J211" s="33"/>
      <c r="K211" s="33"/>
      <c r="L211" s="47" t="s">
        <v>26</v>
      </c>
      <c r="M211" s="33"/>
      <c r="N211" s="33"/>
      <c r="O211" s="237"/>
      <c r="P211" s="33"/>
      <c r="Q211" s="47"/>
      <c r="R211" s="48"/>
      <c r="S211" s="219"/>
      <c r="T211" s="47"/>
      <c r="U211" s="33"/>
      <c r="V211" s="33"/>
      <c r="W211" s="33"/>
      <c r="X211" s="33"/>
      <c r="Y211" s="58"/>
      <c r="Z211" s="58" t="str">
        <f aca="false">IF(X211="N",Y211,"0")</f>
        <v>0</v>
      </c>
      <c r="AA211" s="58" t="str">
        <f aca="false">IF(X211="P",Y211,"0")</f>
        <v>0</v>
      </c>
      <c r="AB211" s="33"/>
      <c r="AC211" s="75"/>
      <c r="AD211" s="33"/>
      <c r="AE211" s="33"/>
      <c r="AF211" s="33"/>
    </row>
    <row r="212" customFormat="false" ht="11.85" hidden="false" customHeight="true" outlineLevel="0" collapsed="false">
      <c r="A212" s="172"/>
      <c r="B212" s="172"/>
      <c r="C212" s="172"/>
      <c r="D212" s="172"/>
      <c r="E212" s="172"/>
      <c r="F212" s="172"/>
      <c r="G212" s="223" t="n">
        <f aca="false">SUM(G209:G211)</f>
        <v>46</v>
      </c>
      <c r="H212" s="224"/>
      <c r="I212" s="225"/>
      <c r="J212" s="223"/>
      <c r="K212" s="223"/>
      <c r="L212" s="226"/>
      <c r="M212" s="223" t="n">
        <f aca="false">G212-P212</f>
        <v>0</v>
      </c>
      <c r="N212" s="223"/>
      <c r="O212" s="225"/>
      <c r="P212" s="223" t="n">
        <f aca="false">SUM(P209:P211)</f>
        <v>46</v>
      </c>
      <c r="Q212" s="79"/>
      <c r="R212" s="79"/>
      <c r="S212" s="227"/>
      <c r="T212" s="79"/>
      <c r="U212" s="172"/>
      <c r="V212" s="172"/>
      <c r="W212" s="172"/>
      <c r="X212" s="79"/>
      <c r="Y212" s="58"/>
      <c r="Z212" s="58" t="str">
        <f aca="false">IF(X212="N",Y212,"0")</f>
        <v>0</v>
      </c>
      <c r="AA212" s="58" t="str">
        <f aca="false">IF(X212="P",Y212,"0")</f>
        <v>0</v>
      </c>
      <c r="AB212" s="172"/>
      <c r="AC212" s="172"/>
      <c r="AD212" s="172"/>
      <c r="AE212" s="172"/>
      <c r="AF212" s="172"/>
    </row>
    <row r="213" customFormat="false" ht="11.85" hidden="false" customHeight="true" outlineLevel="0" collapsed="false">
      <c r="A213" s="133"/>
      <c r="B213" s="133"/>
      <c r="C213" s="228" t="s">
        <v>429</v>
      </c>
      <c r="D213" s="133"/>
      <c r="E213" s="133"/>
      <c r="F213" s="133"/>
      <c r="G213" s="241"/>
      <c r="H213" s="242"/>
      <c r="I213" s="243" t="s">
        <v>430</v>
      </c>
      <c r="J213" s="241"/>
      <c r="K213" s="241"/>
      <c r="L213" s="244"/>
      <c r="M213" s="241"/>
      <c r="N213" s="241"/>
      <c r="O213" s="243"/>
      <c r="P213" s="241"/>
      <c r="Q213" s="50"/>
      <c r="R213" s="50"/>
      <c r="S213" s="245"/>
      <c r="T213" s="50"/>
      <c r="U213" s="133"/>
      <c r="V213" s="133"/>
      <c r="W213" s="133"/>
      <c r="X213" s="50"/>
      <c r="Y213" s="58"/>
      <c r="Z213" s="58" t="str">
        <f aca="false">IF(X213="N",Y213,"0")</f>
        <v>0</v>
      </c>
      <c r="AA213" s="58" t="str">
        <f aca="false">IF(X213="P",Y213,"0")</f>
        <v>0</v>
      </c>
      <c r="AB213" s="133"/>
      <c r="AC213" s="133"/>
      <c r="AD213" s="133"/>
      <c r="AE213" s="133"/>
      <c r="AF213" s="133"/>
    </row>
    <row r="214" customFormat="false" ht="11.25" hidden="false" customHeight="false" outlineLevel="0" collapsed="false">
      <c r="A214" s="39" t="s">
        <v>54</v>
      </c>
      <c r="B214" s="40" t="n">
        <v>216</v>
      </c>
      <c r="C214" s="39" t="s">
        <v>55</v>
      </c>
      <c r="D214" s="39" t="s">
        <v>50</v>
      </c>
      <c r="E214" s="15" t="s">
        <v>51</v>
      </c>
      <c r="F214" s="15" t="n">
        <v>16</v>
      </c>
      <c r="G214" s="15" t="n">
        <v>172</v>
      </c>
      <c r="H214" s="16"/>
      <c r="I214" s="196" t="s">
        <v>291</v>
      </c>
      <c r="J214" s="15"/>
      <c r="K214" s="246" t="s">
        <v>57</v>
      </c>
      <c r="L214" s="39" t="s">
        <v>26</v>
      </c>
      <c r="M214" s="15"/>
      <c r="N214" s="15"/>
      <c r="O214" s="21"/>
      <c r="P214" s="15"/>
      <c r="Q214" s="39"/>
      <c r="R214" s="40"/>
      <c r="S214" s="22"/>
      <c r="T214" s="39"/>
      <c r="U214" s="15"/>
      <c r="V214" s="15"/>
      <c r="W214" s="15"/>
      <c r="X214" s="15"/>
      <c r="Y214" s="58"/>
      <c r="Z214" s="58" t="str">
        <f aca="false">IF(X214="N",Y214,"0")</f>
        <v>0</v>
      </c>
      <c r="AA214" s="58" t="str">
        <f aca="false">IF(X214="P",Y214,"0")</f>
        <v>0</v>
      </c>
      <c r="AB214" s="15"/>
      <c r="AC214" s="46"/>
      <c r="AD214" s="15"/>
      <c r="AE214" s="15"/>
      <c r="AF214" s="15"/>
    </row>
    <row r="215" customFormat="false" ht="11.85" hidden="false" customHeight="true" outlineLevel="0" collapsed="false">
      <c r="A215" s="39" t="s">
        <v>54</v>
      </c>
      <c r="B215" s="40" t="n">
        <v>216</v>
      </c>
      <c r="C215" s="39" t="s">
        <v>55</v>
      </c>
      <c r="D215" s="39" t="s">
        <v>50</v>
      </c>
      <c r="E215" s="15" t="s">
        <v>51</v>
      </c>
      <c r="F215" s="15" t="n">
        <v>16</v>
      </c>
      <c r="G215" s="15" t="n">
        <v>73</v>
      </c>
      <c r="H215" s="16"/>
      <c r="I215" s="206" t="s">
        <v>309</v>
      </c>
      <c r="J215" s="15"/>
      <c r="K215" s="246" t="s">
        <v>57</v>
      </c>
      <c r="L215" s="39" t="s">
        <v>26</v>
      </c>
      <c r="M215" s="15"/>
      <c r="N215" s="15"/>
      <c r="O215" s="21"/>
      <c r="P215" s="15"/>
      <c r="Q215" s="39"/>
      <c r="R215" s="40"/>
      <c r="S215" s="22"/>
      <c r="T215" s="39"/>
      <c r="U215" s="15"/>
      <c r="V215" s="15"/>
      <c r="W215" s="15"/>
      <c r="X215" s="15"/>
      <c r="Y215" s="58"/>
      <c r="Z215" s="58" t="str">
        <f aca="false">IF(X215="N",Y215,"0")</f>
        <v>0</v>
      </c>
      <c r="AA215" s="58" t="str">
        <f aca="false">IF(X215="P",Y215,"0")</f>
        <v>0</v>
      </c>
      <c r="AB215" s="15"/>
      <c r="AC215" s="46"/>
      <c r="AD215" s="15"/>
      <c r="AE215" s="15"/>
      <c r="AF215" s="15"/>
    </row>
    <row r="216" customFormat="false" ht="11.25" hidden="false" customHeight="false" outlineLevel="0" collapsed="false">
      <c r="A216" s="39"/>
      <c r="B216" s="40"/>
      <c r="C216" s="39"/>
      <c r="D216" s="39"/>
      <c r="E216" s="15"/>
      <c r="F216" s="15"/>
      <c r="G216" s="15"/>
      <c r="H216" s="16"/>
      <c r="I216" s="96"/>
      <c r="J216" s="15"/>
      <c r="K216" s="176"/>
      <c r="L216" s="39" t="s">
        <v>26</v>
      </c>
      <c r="M216" s="15" t="s">
        <v>53</v>
      </c>
      <c r="N216" s="15"/>
      <c r="O216" s="21"/>
      <c r="P216" s="15"/>
      <c r="Q216" s="39"/>
      <c r="R216" s="40"/>
      <c r="S216" s="22"/>
      <c r="T216" s="39"/>
      <c r="U216" s="15"/>
      <c r="V216" s="15"/>
      <c r="W216" s="15"/>
      <c r="X216" s="15"/>
      <c r="Y216" s="58"/>
      <c r="Z216" s="58" t="str">
        <f aca="false">IF(X216="N",Y216,"0")</f>
        <v>0</v>
      </c>
      <c r="AA216" s="58" t="str">
        <f aca="false">IF(X216="P",Y216,"0")</f>
        <v>0</v>
      </c>
      <c r="AB216" s="15"/>
      <c r="AC216" s="46"/>
      <c r="AD216" s="15"/>
      <c r="AE216" s="15"/>
      <c r="AF216" s="15"/>
    </row>
    <row r="217" customFormat="false" ht="11.85" hidden="false" customHeight="true" outlineLevel="0" collapsed="false">
      <c r="A217" s="208"/>
      <c r="B217" s="208"/>
      <c r="C217" s="208"/>
      <c r="D217" s="208"/>
      <c r="E217" s="208"/>
      <c r="F217" s="208"/>
      <c r="G217" s="213" t="n">
        <f aca="false">SUM(G214:G215)</f>
        <v>245</v>
      </c>
      <c r="H217" s="210"/>
      <c r="I217" s="211"/>
      <c r="J217" s="213"/>
      <c r="K217" s="213"/>
      <c r="L217" s="214"/>
      <c r="M217" s="213"/>
      <c r="N217" s="213"/>
      <c r="O217" s="211"/>
      <c r="P217" s="213"/>
      <c r="Q217" s="62"/>
      <c r="R217" s="62"/>
      <c r="S217" s="215"/>
      <c r="T217" s="62"/>
      <c r="U217" s="208"/>
      <c r="V217" s="208"/>
      <c r="W217" s="208"/>
      <c r="X217" s="62"/>
      <c r="Y217" s="58"/>
      <c r="Z217" s="58" t="str">
        <f aca="false">IF(X217="N",Y217,"0")</f>
        <v>0</v>
      </c>
      <c r="AA217" s="58" t="str">
        <f aca="false">IF(X217="P",Y217,"0")</f>
        <v>0</v>
      </c>
      <c r="AB217" s="208"/>
      <c r="AC217" s="208"/>
      <c r="AD217" s="208"/>
      <c r="AE217" s="208"/>
      <c r="AF217" s="208"/>
      <c r="IV217" s="208" t="n">
        <f aca="false">SUM(A217:IU217)</f>
        <v>245</v>
      </c>
    </row>
    <row r="218" customFormat="false" ht="11.85" hidden="false" customHeight="true" outlineLevel="0" collapsed="false">
      <c r="A218" s="133"/>
      <c r="B218" s="133"/>
      <c r="C218" s="228" t="s">
        <v>431</v>
      </c>
      <c r="D218" s="133"/>
      <c r="E218" s="133"/>
      <c r="F218" s="133"/>
      <c r="G218" s="241"/>
      <c r="H218" s="242"/>
      <c r="I218" s="243" t="s">
        <v>430</v>
      </c>
      <c r="J218" s="241"/>
      <c r="K218" s="241"/>
      <c r="L218" s="244"/>
      <c r="M218" s="241"/>
      <c r="N218" s="241"/>
      <c r="O218" s="243"/>
      <c r="P218" s="241"/>
      <c r="Q218" s="50"/>
      <c r="R218" s="50"/>
      <c r="S218" s="245"/>
      <c r="T218" s="50"/>
      <c r="U218" s="133"/>
      <c r="V218" s="133"/>
      <c r="W218" s="133"/>
      <c r="X218" s="50"/>
      <c r="Y218" s="58"/>
      <c r="Z218" s="58" t="str">
        <f aca="false">IF(X218="N",Y218,"0")</f>
        <v>0</v>
      </c>
      <c r="AA218" s="58" t="str">
        <f aca="false">IF(X218="P",Y218,"0")</f>
        <v>0</v>
      </c>
      <c r="AB218" s="133"/>
      <c r="AC218" s="133"/>
      <c r="AD218" s="133"/>
      <c r="AE218" s="133"/>
      <c r="AF218" s="133"/>
    </row>
    <row r="219" customFormat="false" ht="11.25" hidden="false" customHeight="false" outlineLevel="0" collapsed="false">
      <c r="A219" s="39" t="s">
        <v>54</v>
      </c>
      <c r="B219" s="40" t="n">
        <v>216</v>
      </c>
      <c r="C219" s="39" t="s">
        <v>55</v>
      </c>
      <c r="D219" s="39" t="s">
        <v>74</v>
      </c>
      <c r="E219" s="15" t="s">
        <v>51</v>
      </c>
      <c r="F219" s="15" t="n">
        <v>8</v>
      </c>
      <c r="G219" s="15" t="n">
        <v>172</v>
      </c>
      <c r="H219" s="16"/>
      <c r="I219" s="196" t="s">
        <v>291</v>
      </c>
      <c r="J219" s="15"/>
      <c r="K219" s="246" t="s">
        <v>57</v>
      </c>
      <c r="L219" s="39" t="s">
        <v>26</v>
      </c>
      <c r="M219" s="15"/>
      <c r="N219" s="15"/>
      <c r="O219" s="21"/>
      <c r="P219" s="15"/>
      <c r="Q219" s="39"/>
      <c r="R219" s="40"/>
      <c r="S219" s="22"/>
      <c r="T219" s="39"/>
      <c r="U219" s="15"/>
      <c r="V219" s="15"/>
      <c r="W219" s="15"/>
      <c r="X219" s="15"/>
      <c r="Y219" s="58"/>
      <c r="Z219" s="58" t="str">
        <f aca="false">IF(X219="N",Y219,"0")</f>
        <v>0</v>
      </c>
      <c r="AA219" s="58" t="str">
        <f aca="false">IF(X219="P",Y219,"0")</f>
        <v>0</v>
      </c>
      <c r="AB219" s="15"/>
      <c r="AC219" s="46"/>
      <c r="AD219" s="15"/>
      <c r="AE219" s="15"/>
      <c r="AF219" s="15"/>
    </row>
    <row r="220" customFormat="false" ht="11.85" hidden="false" customHeight="true" outlineLevel="0" collapsed="false">
      <c r="A220" s="39" t="s">
        <v>54</v>
      </c>
      <c r="B220" s="40" t="n">
        <v>216</v>
      </c>
      <c r="C220" s="39" t="s">
        <v>55</v>
      </c>
      <c r="D220" s="39" t="s">
        <v>74</v>
      </c>
      <c r="E220" s="15" t="s">
        <v>51</v>
      </c>
      <c r="F220" s="15" t="n">
        <v>8</v>
      </c>
      <c r="G220" s="15" t="n">
        <v>73</v>
      </c>
      <c r="H220" s="16"/>
      <c r="I220" s="206" t="s">
        <v>309</v>
      </c>
      <c r="J220" s="15"/>
      <c r="K220" s="246" t="s">
        <v>57</v>
      </c>
      <c r="L220" s="39" t="s">
        <v>26</v>
      </c>
      <c r="M220" s="15"/>
      <c r="N220" s="15"/>
      <c r="O220" s="21"/>
      <c r="P220" s="15"/>
      <c r="Q220" s="39"/>
      <c r="R220" s="40"/>
      <c r="S220" s="22"/>
      <c r="T220" s="39"/>
      <c r="U220" s="15"/>
      <c r="V220" s="15"/>
      <c r="W220" s="15"/>
      <c r="X220" s="15"/>
      <c r="Y220" s="58"/>
      <c r="Z220" s="58" t="str">
        <f aca="false">IF(X220="N",Y220,"0")</f>
        <v>0</v>
      </c>
      <c r="AA220" s="58" t="str">
        <f aca="false">IF(X220="P",Y220,"0")</f>
        <v>0</v>
      </c>
      <c r="AB220" s="15"/>
      <c r="AC220" s="46"/>
      <c r="AD220" s="15"/>
      <c r="AE220" s="15"/>
      <c r="AF220" s="15"/>
    </row>
    <row r="221" customFormat="false" ht="11.25" hidden="false" customHeight="false" outlineLevel="0" collapsed="false">
      <c r="A221" s="39"/>
      <c r="B221" s="40"/>
      <c r="C221" s="39"/>
      <c r="D221" s="39"/>
      <c r="E221" s="15"/>
      <c r="F221" s="15"/>
      <c r="G221" s="15"/>
      <c r="H221" s="16"/>
      <c r="I221" s="96"/>
      <c r="J221" s="15"/>
      <c r="K221" s="176"/>
      <c r="L221" s="39" t="s">
        <v>26</v>
      </c>
      <c r="M221" s="15" t="s">
        <v>432</v>
      </c>
      <c r="N221" s="15"/>
      <c r="O221" s="21"/>
      <c r="P221" s="15"/>
      <c r="Q221" s="39"/>
      <c r="R221" s="40"/>
      <c r="S221" s="22"/>
      <c r="T221" s="39"/>
      <c r="U221" s="15"/>
      <c r="V221" s="15"/>
      <c r="W221" s="15"/>
      <c r="X221" s="15"/>
      <c r="Y221" s="58"/>
      <c r="Z221" s="58" t="str">
        <f aca="false">IF(X221="N",Y221,"0")</f>
        <v>0</v>
      </c>
      <c r="AA221" s="58" t="str">
        <f aca="false">IF(X221="P",Y221,"0")</f>
        <v>0</v>
      </c>
      <c r="AB221" s="15"/>
      <c r="AC221" s="46"/>
      <c r="AD221" s="15"/>
      <c r="AE221" s="15"/>
      <c r="AF221" s="15"/>
    </row>
    <row r="222" customFormat="false" ht="12.75" hidden="false" customHeight="false" outlineLevel="0" collapsed="false">
      <c r="A222" s="247"/>
      <c r="B222" s="247"/>
      <c r="C222" s="247"/>
      <c r="D222" s="247"/>
      <c r="E222" s="247"/>
      <c r="F222" s="247"/>
      <c r="G222" s="213" t="n">
        <f aca="false">SUM(G219:G221)</f>
        <v>245</v>
      </c>
      <c r="H222" s="248"/>
      <c r="I222" s="249"/>
      <c r="J222" s="247"/>
      <c r="K222" s="247"/>
      <c r="L222" s="247"/>
      <c r="M222" s="247"/>
      <c r="N222" s="247"/>
      <c r="O222" s="249"/>
      <c r="P222" s="247"/>
      <c r="Q222" s="247"/>
      <c r="R222" s="247"/>
      <c r="S222" s="250"/>
      <c r="T222" s="247"/>
      <c r="U222" s="247"/>
      <c r="V222" s="247"/>
      <c r="W222" s="247"/>
      <c r="X222" s="247"/>
      <c r="Y222" s="58"/>
      <c r="Z222" s="58" t="str">
        <f aca="false">IF(X222="N",Y222,"0")</f>
        <v>0</v>
      </c>
      <c r="AA222" s="58" t="str">
        <f aca="false">IF(X222="P",Y222,"0")</f>
        <v>0</v>
      </c>
      <c r="AB222" s="247"/>
      <c r="AC222" s="247"/>
      <c r="AD222" s="247"/>
      <c r="AE222" s="247"/>
      <c r="AF222" s="247"/>
    </row>
    <row r="223" customFormat="false" ht="11.85" hidden="false" customHeight="true" outlineLevel="0" collapsed="false">
      <c r="A223" s="29"/>
      <c r="B223" s="29"/>
      <c r="C223" s="228" t="s">
        <v>433</v>
      </c>
      <c r="D223" s="29"/>
      <c r="E223" s="29"/>
      <c r="F223" s="29"/>
      <c r="G223" s="33"/>
      <c r="H223" s="199"/>
      <c r="I223" s="217"/>
      <c r="J223" s="127"/>
      <c r="K223" s="33"/>
      <c r="L223" s="218"/>
      <c r="M223" s="33"/>
      <c r="N223" s="127"/>
      <c r="O223" s="217"/>
      <c r="P223" s="33"/>
      <c r="Q223" s="33"/>
      <c r="R223" s="33"/>
      <c r="S223" s="219"/>
      <c r="T223" s="33"/>
      <c r="U223" s="29"/>
      <c r="V223" s="29"/>
      <c r="W223" s="29"/>
      <c r="X223" s="33"/>
      <c r="Y223" s="58" t="n">
        <f aca="false">F223*G223*2</f>
        <v>0</v>
      </c>
      <c r="Z223" s="58" t="str">
        <f aca="false">IF(X223="N",Y223,"0")</f>
        <v>0</v>
      </c>
      <c r="AA223" s="58" t="str">
        <f aca="false">IF(X223="P",Y223,"0")</f>
        <v>0</v>
      </c>
      <c r="AB223" s="29"/>
      <c r="AC223" s="29"/>
      <c r="AD223" s="29"/>
      <c r="AE223" s="29"/>
      <c r="AF223" s="29"/>
    </row>
    <row r="224" customFormat="false" ht="11.25" hidden="false" customHeight="false" outlineLevel="0" collapsed="false">
      <c r="A224" s="39" t="s">
        <v>434</v>
      </c>
      <c r="B224" s="40" t="n">
        <v>0</v>
      </c>
      <c r="C224" s="39" t="s">
        <v>55</v>
      </c>
      <c r="D224" s="39" t="s">
        <v>50</v>
      </c>
      <c r="E224" s="15" t="s">
        <v>51</v>
      </c>
      <c r="F224" s="15" t="n">
        <v>16</v>
      </c>
      <c r="G224" s="15" t="n">
        <v>41</v>
      </c>
      <c r="H224" s="16"/>
      <c r="I224" s="21"/>
      <c r="J224" s="15" t="s">
        <v>24</v>
      </c>
      <c r="K224" s="195" t="s">
        <v>435</v>
      </c>
      <c r="L224" s="188" t="s">
        <v>26</v>
      </c>
      <c r="M224" s="191" t="s">
        <v>436</v>
      </c>
      <c r="N224" s="15" t="s">
        <v>24</v>
      </c>
      <c r="O224" s="21"/>
      <c r="P224" s="15" t="n">
        <v>41</v>
      </c>
      <c r="Q224" s="39" t="s">
        <v>364</v>
      </c>
      <c r="R224" s="40" t="n">
        <v>0</v>
      </c>
      <c r="S224" s="251" t="s">
        <v>65</v>
      </c>
      <c r="T224" s="39" t="s">
        <v>437</v>
      </c>
      <c r="U224" s="15" t="s">
        <v>413</v>
      </c>
      <c r="V224" s="15" t="s">
        <v>413</v>
      </c>
      <c r="W224" s="15" t="s">
        <v>231</v>
      </c>
      <c r="X224" s="15" t="s">
        <v>69</v>
      </c>
      <c r="Y224" s="58" t="n">
        <f aca="false">F224*G224*2</f>
        <v>1312</v>
      </c>
      <c r="Z224" s="58" t="n">
        <f aca="false">IF(X224="N",Y224,"0")</f>
        <v>1312</v>
      </c>
      <c r="AA224" s="58" t="str">
        <f aca="false">IF(X224="P",Y224,"0")</f>
        <v>0</v>
      </c>
      <c r="AB224" s="15"/>
      <c r="AC224" s="46"/>
      <c r="AD224" s="15"/>
      <c r="AE224" s="15"/>
      <c r="AF224" s="15"/>
    </row>
    <row r="225" customFormat="false" ht="11.25" hidden="false" customHeight="false" outlineLevel="0" collapsed="false">
      <c r="A225" s="39" t="s">
        <v>438</v>
      </c>
      <c r="B225" s="40" t="n">
        <v>0</v>
      </c>
      <c r="C225" s="39" t="s">
        <v>114</v>
      </c>
      <c r="D225" s="39" t="s">
        <v>50</v>
      </c>
      <c r="E225" s="15" t="s">
        <v>51</v>
      </c>
      <c r="F225" s="15" t="n">
        <v>16</v>
      </c>
      <c r="G225" s="15" t="n">
        <v>20</v>
      </c>
      <c r="H225" s="16"/>
      <c r="I225" s="32" t="s">
        <v>439</v>
      </c>
      <c r="J225" s="15" t="s">
        <v>24</v>
      </c>
      <c r="K225" s="195" t="s">
        <v>440</v>
      </c>
      <c r="L225" s="188" t="s">
        <v>26</v>
      </c>
      <c r="M225" s="191" t="s">
        <v>411</v>
      </c>
      <c r="N225" s="15" t="s">
        <v>24</v>
      </c>
      <c r="O225" s="21"/>
      <c r="P225" s="15" t="n">
        <v>20</v>
      </c>
      <c r="Q225" s="39" t="s">
        <v>364</v>
      </c>
      <c r="R225" s="40" t="n">
        <v>54.65</v>
      </c>
      <c r="S225" s="204" t="n">
        <v>15815</v>
      </c>
      <c r="T225" s="39" t="s">
        <v>414</v>
      </c>
      <c r="U225" s="15" t="s">
        <v>413</v>
      </c>
      <c r="V225" s="15" t="s">
        <v>413</v>
      </c>
      <c r="W225" s="33" t="s">
        <v>68</v>
      </c>
      <c r="X225" s="15" t="s">
        <v>71</v>
      </c>
      <c r="Y225" s="58" t="n">
        <f aca="false">F225*G225*2</f>
        <v>640</v>
      </c>
      <c r="Z225" s="58" t="str">
        <f aca="false">IF(X225="N",Y225,"0")</f>
        <v>0</v>
      </c>
      <c r="AA225" s="58" t="n">
        <f aca="false">IF(X225="P",Y225,"0")</f>
        <v>640</v>
      </c>
      <c r="AB225" s="15"/>
      <c r="AC225" s="46"/>
      <c r="AD225" s="15"/>
      <c r="AE225" s="15"/>
      <c r="AF225" s="15"/>
    </row>
    <row r="226" customFormat="false" ht="11.85" hidden="false" customHeight="true" outlineLevel="0" collapsed="false">
      <c r="A226" s="47"/>
      <c r="B226" s="48"/>
      <c r="C226" s="47"/>
      <c r="D226" s="47"/>
      <c r="E226" s="33"/>
      <c r="F226" s="33"/>
      <c r="G226" s="33"/>
      <c r="H226" s="199"/>
      <c r="I226" s="252"/>
      <c r="J226" s="127"/>
      <c r="K226" s="32"/>
      <c r="L226" s="47" t="s">
        <v>26</v>
      </c>
      <c r="M226" s="33"/>
      <c r="N226" s="33"/>
      <c r="O226" s="217"/>
      <c r="P226" s="33"/>
      <c r="Q226" s="33"/>
      <c r="R226" s="33"/>
      <c r="S226" s="37"/>
      <c r="T226" s="33"/>
      <c r="U226" s="33"/>
      <c r="V226" s="33"/>
      <c r="W226" s="33"/>
      <c r="X226" s="33"/>
      <c r="Y226" s="58" t="n">
        <f aca="false">F226*G226*2</f>
        <v>0</v>
      </c>
      <c r="Z226" s="58" t="str">
        <f aca="false">IF(X226="N",Y226,"0")</f>
        <v>0</v>
      </c>
      <c r="AA226" s="58" t="str">
        <f aca="false">IF(X226="P",Y226,"0")</f>
        <v>0</v>
      </c>
      <c r="AB226" s="33"/>
      <c r="AC226" s="75"/>
      <c r="AD226" s="33"/>
      <c r="AE226" s="33"/>
      <c r="AF226" s="33"/>
    </row>
    <row r="227" customFormat="false" ht="11.85" hidden="false" customHeight="true" outlineLevel="0" collapsed="false">
      <c r="A227" s="208"/>
      <c r="B227" s="208"/>
      <c r="C227" s="208"/>
      <c r="D227" s="208"/>
      <c r="E227" s="208"/>
      <c r="F227" s="208"/>
      <c r="G227" s="213" t="n">
        <f aca="false">SUM(G223:G226)</f>
        <v>61</v>
      </c>
      <c r="H227" s="210"/>
      <c r="I227" s="211"/>
      <c r="J227" s="213"/>
      <c r="K227" s="213"/>
      <c r="L227" s="214"/>
      <c r="M227" s="213" t="n">
        <f aca="false">G227-P227</f>
        <v>0</v>
      </c>
      <c r="N227" s="213"/>
      <c r="O227" s="211"/>
      <c r="P227" s="213" t="n">
        <f aca="false">SUM(P224:P226)</f>
        <v>61</v>
      </c>
      <c r="Q227" s="62"/>
      <c r="R227" s="62"/>
      <c r="S227" s="253"/>
      <c r="T227" s="62"/>
      <c r="U227" s="208"/>
      <c r="V227" s="208"/>
      <c r="W227" s="208"/>
      <c r="X227" s="62"/>
      <c r="Y227" s="58" t="n">
        <f aca="false">F227*G227*2</f>
        <v>0</v>
      </c>
      <c r="Z227" s="58" t="str">
        <f aca="false">IF(X227="N",Y227,"0")</f>
        <v>0</v>
      </c>
      <c r="AA227" s="58" t="str">
        <f aca="false">IF(X227="P",Y227,"0")</f>
        <v>0</v>
      </c>
      <c r="AB227" s="208"/>
      <c r="AC227" s="208"/>
      <c r="AD227" s="208"/>
      <c r="AE227" s="208"/>
      <c r="AF227" s="208"/>
    </row>
    <row r="228" customFormat="false" ht="11.85" hidden="false" customHeight="true" outlineLevel="0" collapsed="false">
      <c r="A228" s="29"/>
      <c r="B228" s="29"/>
      <c r="C228" s="228" t="s">
        <v>441</v>
      </c>
      <c r="D228" s="29"/>
      <c r="E228" s="29"/>
      <c r="F228" s="29"/>
      <c r="G228" s="33"/>
      <c r="H228" s="199"/>
      <c r="I228" s="217"/>
      <c r="J228" s="127"/>
      <c r="K228" s="33"/>
      <c r="L228" s="218"/>
      <c r="M228" s="33"/>
      <c r="N228" s="127"/>
      <c r="O228" s="217"/>
      <c r="P228" s="33"/>
      <c r="Q228" s="33"/>
      <c r="R228" s="33"/>
      <c r="S228" s="190"/>
      <c r="T228" s="33"/>
      <c r="U228" s="29"/>
      <c r="V228" s="29"/>
      <c r="W228" s="29"/>
      <c r="X228" s="33"/>
      <c r="Y228" s="58" t="n">
        <f aca="false">F228*G228*2</f>
        <v>0</v>
      </c>
      <c r="Z228" s="58" t="str">
        <f aca="false">IF(X228="N",Y228,"0")</f>
        <v>0</v>
      </c>
      <c r="AA228" s="58" t="str">
        <f aca="false">IF(X228="P",Y228,"0")</f>
        <v>0</v>
      </c>
      <c r="AB228" s="29"/>
      <c r="AC228" s="29"/>
      <c r="AD228" s="29"/>
      <c r="AE228" s="29"/>
      <c r="AF228" s="29"/>
    </row>
    <row r="229" customFormat="false" ht="12" hidden="false" customHeight="true" outlineLevel="0" collapsed="false">
      <c r="A229" s="39" t="s">
        <v>442</v>
      </c>
      <c r="B229" s="40" t="n">
        <v>0</v>
      </c>
      <c r="C229" s="39" t="s">
        <v>55</v>
      </c>
      <c r="D229" s="39" t="s">
        <v>74</v>
      </c>
      <c r="E229" s="15" t="s">
        <v>51</v>
      </c>
      <c r="F229" s="15" t="n">
        <v>8</v>
      </c>
      <c r="G229" s="15" t="n">
        <v>41</v>
      </c>
      <c r="H229" s="16"/>
      <c r="I229" s="21"/>
      <c r="J229" s="15" t="s">
        <v>24</v>
      </c>
      <c r="K229" s="195" t="s">
        <v>435</v>
      </c>
      <c r="L229" s="188" t="s">
        <v>26</v>
      </c>
      <c r="M229" s="191" t="s">
        <v>436</v>
      </c>
      <c r="N229" s="15" t="s">
        <v>24</v>
      </c>
      <c r="O229" s="21"/>
      <c r="P229" s="15" t="n">
        <v>41</v>
      </c>
      <c r="Q229" s="39" t="s">
        <v>364</v>
      </c>
      <c r="R229" s="40" t="n">
        <v>0</v>
      </c>
      <c r="S229" s="251" t="s">
        <v>65</v>
      </c>
      <c r="T229" s="39" t="s">
        <v>443</v>
      </c>
      <c r="U229" s="15" t="s">
        <v>413</v>
      </c>
      <c r="V229" s="15" t="s">
        <v>413</v>
      </c>
      <c r="W229" s="15" t="s">
        <v>231</v>
      </c>
      <c r="X229" s="15" t="s">
        <v>69</v>
      </c>
      <c r="Y229" s="58" t="n">
        <f aca="false">F229*G229*2</f>
        <v>656</v>
      </c>
      <c r="Z229" s="58" t="n">
        <f aca="false">IF(X229="N",Y229,"0")</f>
        <v>656</v>
      </c>
      <c r="AA229" s="58" t="str">
        <f aca="false">IF(X229="P",Y229,"0")</f>
        <v>0</v>
      </c>
      <c r="AB229" s="15"/>
      <c r="AC229" s="46"/>
      <c r="AD229" s="15"/>
      <c r="AE229" s="15"/>
      <c r="AF229" s="15"/>
    </row>
    <row r="230" customFormat="false" ht="11.25" hidden="false" customHeight="false" outlineLevel="0" collapsed="false">
      <c r="A230" s="39" t="s">
        <v>444</v>
      </c>
      <c r="B230" s="40" t="n">
        <v>0</v>
      </c>
      <c r="C230" s="39" t="s">
        <v>114</v>
      </c>
      <c r="D230" s="39" t="s">
        <v>74</v>
      </c>
      <c r="E230" s="15" t="s">
        <v>51</v>
      </c>
      <c r="F230" s="15" t="n">
        <v>8</v>
      </c>
      <c r="G230" s="15" t="n">
        <v>20</v>
      </c>
      <c r="H230" s="16"/>
      <c r="I230" s="32" t="s">
        <v>439</v>
      </c>
      <c r="J230" s="15" t="s">
        <v>24</v>
      </c>
      <c r="K230" s="195" t="s">
        <v>440</v>
      </c>
      <c r="L230" s="188" t="s">
        <v>26</v>
      </c>
      <c r="M230" s="191" t="s">
        <v>411</v>
      </c>
      <c r="N230" s="15" t="s">
        <v>24</v>
      </c>
      <c r="O230" s="21"/>
      <c r="P230" s="15" t="n">
        <v>20</v>
      </c>
      <c r="Q230" s="39" t="s">
        <v>364</v>
      </c>
      <c r="R230" s="40" t="n">
        <v>54.65</v>
      </c>
      <c r="S230" s="204" t="n">
        <v>15815</v>
      </c>
      <c r="T230" s="39" t="s">
        <v>414</v>
      </c>
      <c r="U230" s="15" t="s">
        <v>413</v>
      </c>
      <c r="V230" s="15" t="s">
        <v>413</v>
      </c>
      <c r="W230" s="33" t="s">
        <v>68</v>
      </c>
      <c r="X230" s="15" t="s">
        <v>71</v>
      </c>
      <c r="Y230" s="58" t="n">
        <f aca="false">F230*G230*2</f>
        <v>320</v>
      </c>
      <c r="Z230" s="58" t="str">
        <f aca="false">IF(X230="N",Y230,"0")</f>
        <v>0</v>
      </c>
      <c r="AA230" s="58" t="n">
        <f aca="false">IF(X230="P",Y230,"0")</f>
        <v>320</v>
      </c>
      <c r="AB230" s="15"/>
      <c r="AC230" s="46"/>
      <c r="AD230" s="15"/>
      <c r="AE230" s="15"/>
      <c r="AF230" s="15"/>
    </row>
    <row r="231" customFormat="false" ht="11.85" hidden="false" customHeight="true" outlineLevel="0" collapsed="false">
      <c r="A231" s="47"/>
      <c r="B231" s="48"/>
      <c r="C231" s="47"/>
      <c r="D231" s="47"/>
      <c r="E231" s="33"/>
      <c r="F231" s="33"/>
      <c r="G231" s="33"/>
      <c r="H231" s="199"/>
      <c r="I231" s="252"/>
      <c r="J231" s="127"/>
      <c r="K231" s="32"/>
      <c r="L231" s="47" t="s">
        <v>26</v>
      </c>
      <c r="M231" s="33"/>
      <c r="N231" s="33"/>
      <c r="O231" s="217"/>
      <c r="P231" s="33"/>
      <c r="Q231" s="33"/>
      <c r="R231" s="33"/>
      <c r="S231" s="37"/>
      <c r="T231" s="33"/>
      <c r="U231" s="33"/>
      <c r="V231" s="33"/>
      <c r="W231" s="33"/>
      <c r="X231" s="33"/>
      <c r="Y231" s="58" t="n">
        <f aca="false">F231*G231*2</f>
        <v>0</v>
      </c>
      <c r="Z231" s="58" t="str">
        <f aca="false">IF(X231="N",Y231,"0")</f>
        <v>0</v>
      </c>
      <c r="AA231" s="58" t="str">
        <f aca="false">IF(X231="P",Y231,"0")</f>
        <v>0</v>
      </c>
      <c r="AB231" s="33"/>
      <c r="AC231" s="75"/>
      <c r="AD231" s="33"/>
      <c r="AE231" s="33"/>
      <c r="AF231" s="33"/>
    </row>
    <row r="232" customFormat="false" ht="11.85" hidden="false" customHeight="true" outlineLevel="0" collapsed="false">
      <c r="A232" s="172"/>
      <c r="B232" s="172"/>
      <c r="C232" s="172"/>
      <c r="D232" s="172"/>
      <c r="E232" s="172"/>
      <c r="F232" s="172"/>
      <c r="G232" s="223" t="n">
        <f aca="false">SUM(G228:G231)</f>
        <v>61</v>
      </c>
      <c r="H232" s="224"/>
      <c r="I232" s="225"/>
      <c r="J232" s="223"/>
      <c r="K232" s="223"/>
      <c r="L232" s="226"/>
      <c r="M232" s="223" t="n">
        <f aca="false">G232-P232</f>
        <v>0</v>
      </c>
      <c r="N232" s="223"/>
      <c r="O232" s="225"/>
      <c r="P232" s="223" t="n">
        <f aca="false">SUM(P229:P231)</f>
        <v>61</v>
      </c>
      <c r="Q232" s="79"/>
      <c r="R232" s="79"/>
      <c r="S232" s="254"/>
      <c r="T232" s="79"/>
      <c r="U232" s="172"/>
      <c r="V232" s="172"/>
      <c r="W232" s="172"/>
      <c r="X232" s="79"/>
      <c r="Y232" s="58" t="n">
        <f aca="false">F232*G232*2</f>
        <v>0</v>
      </c>
      <c r="Z232" s="58" t="str">
        <f aca="false">IF(X232="N",Y232,"0")</f>
        <v>0</v>
      </c>
      <c r="AA232" s="58" t="str">
        <f aca="false">IF(X232="P",Y232,"0")</f>
        <v>0</v>
      </c>
      <c r="AB232" s="172"/>
      <c r="AC232" s="172"/>
      <c r="AD232" s="172"/>
      <c r="AE232" s="172"/>
      <c r="AF232" s="172"/>
    </row>
    <row r="233" customFormat="false" ht="11.85" hidden="false" customHeight="true" outlineLevel="0" collapsed="false">
      <c r="C233" s="255" t="s">
        <v>445</v>
      </c>
      <c r="G233" s="15"/>
      <c r="H233" s="16"/>
      <c r="I233" s="21"/>
      <c r="J233" s="15"/>
      <c r="K233" s="15"/>
      <c r="L233" s="20"/>
      <c r="M233" s="15"/>
      <c r="N233" s="15"/>
      <c r="O233" s="21"/>
      <c r="P233" s="15"/>
      <c r="Q233" s="15"/>
      <c r="R233" s="15"/>
      <c r="S233" s="204"/>
      <c r="T233" s="15"/>
      <c r="X233" s="15"/>
      <c r="Y233" s="58" t="n">
        <f aca="false">F233*G233*2</f>
        <v>0</v>
      </c>
      <c r="Z233" s="58" t="str">
        <f aca="false">IF(X233="N",Y233,"0")</f>
        <v>0</v>
      </c>
      <c r="AA233" s="58" t="str">
        <f aca="false">IF(X233="P",Y233,"0")</f>
        <v>0</v>
      </c>
    </row>
    <row r="234" customFormat="false" ht="11.25" hidden="false" customHeight="false" outlineLevel="0" collapsed="false">
      <c r="A234" s="39" t="s">
        <v>446</v>
      </c>
      <c r="B234" s="40" t="n">
        <v>330</v>
      </c>
      <c r="C234" s="39" t="s">
        <v>447</v>
      </c>
      <c r="D234" s="39" t="s">
        <v>50</v>
      </c>
      <c r="E234" s="15" t="s">
        <v>51</v>
      </c>
      <c r="F234" s="15" t="n">
        <v>16</v>
      </c>
      <c r="G234" s="15" t="n">
        <v>25</v>
      </c>
      <c r="H234" s="16"/>
      <c r="I234" s="51"/>
      <c r="J234" s="166" t="s">
        <v>24</v>
      </c>
      <c r="K234" s="200" t="s">
        <v>240</v>
      </c>
      <c r="L234" s="201" t="s">
        <v>26</v>
      </c>
      <c r="M234" s="202" t="s">
        <v>240</v>
      </c>
      <c r="N234" s="166" t="s">
        <v>24</v>
      </c>
      <c r="O234" s="21"/>
      <c r="P234" s="15" t="n">
        <v>25</v>
      </c>
      <c r="Q234" s="39" t="s">
        <v>397</v>
      </c>
      <c r="R234" s="40" t="n">
        <v>360</v>
      </c>
      <c r="S234" s="256" t="s">
        <v>65</v>
      </c>
      <c r="T234" s="39" t="s">
        <v>448</v>
      </c>
      <c r="U234" s="15" t="s">
        <v>244</v>
      </c>
      <c r="V234" s="15" t="s">
        <v>244</v>
      </c>
      <c r="W234" s="166" t="s">
        <v>231</v>
      </c>
      <c r="X234" s="15" t="s">
        <v>69</v>
      </c>
      <c r="Y234" s="58" t="n">
        <f aca="false">F234*G234*2</f>
        <v>800</v>
      </c>
      <c r="Z234" s="58" t="n">
        <f aca="false">IF(X234="N",Y234,"0")</f>
        <v>800</v>
      </c>
      <c r="AA234" s="58" t="str">
        <f aca="false">IF(X234="P",Y234,"0")</f>
        <v>0</v>
      </c>
      <c r="AB234" s="15"/>
      <c r="AC234" s="46"/>
      <c r="AD234" s="15"/>
      <c r="AE234" s="15"/>
      <c r="AF234" s="15"/>
    </row>
    <row r="235" customFormat="false" ht="11.25" hidden="false" customHeight="false" outlineLevel="0" collapsed="false">
      <c r="A235" s="39" t="s">
        <v>449</v>
      </c>
      <c r="B235" s="40" t="n">
        <v>400</v>
      </c>
      <c r="C235" s="39" t="s">
        <v>55</v>
      </c>
      <c r="D235" s="39" t="s">
        <v>50</v>
      </c>
      <c r="E235" s="15" t="s">
        <v>51</v>
      </c>
      <c r="F235" s="15" t="n">
        <v>16</v>
      </c>
      <c r="G235" s="15" t="n">
        <v>25</v>
      </c>
      <c r="H235" s="16"/>
      <c r="I235" s="21"/>
      <c r="J235" s="15" t="s">
        <v>24</v>
      </c>
      <c r="K235" s="200" t="s">
        <v>346</v>
      </c>
      <c r="L235" s="201" t="s">
        <v>26</v>
      </c>
      <c r="M235" s="202" t="s">
        <v>240</v>
      </c>
      <c r="N235" s="15" t="s">
        <v>24</v>
      </c>
      <c r="O235" s="21" t="s">
        <v>346</v>
      </c>
      <c r="P235" s="15" t="n">
        <v>25</v>
      </c>
      <c r="Q235" s="39" t="s">
        <v>114</v>
      </c>
      <c r="R235" s="40" t="n">
        <v>80.75</v>
      </c>
      <c r="S235" s="251" t="s">
        <v>65</v>
      </c>
      <c r="T235" s="39" t="s">
        <v>450</v>
      </c>
      <c r="U235" s="15" t="s">
        <v>244</v>
      </c>
      <c r="V235" s="15" t="s">
        <v>244</v>
      </c>
      <c r="W235" s="33" t="s">
        <v>231</v>
      </c>
      <c r="X235" s="15" t="s">
        <v>69</v>
      </c>
      <c r="Y235" s="58" t="n">
        <f aca="false">F235*G235*2</f>
        <v>800</v>
      </c>
      <c r="Z235" s="58" t="n">
        <f aca="false">IF(X235="N",Y235,"0")</f>
        <v>800</v>
      </c>
      <c r="AA235" s="58" t="str">
        <f aca="false">IF(X235="P",Y235,"0")</f>
        <v>0</v>
      </c>
      <c r="AB235" s="15"/>
      <c r="AC235" s="46"/>
      <c r="AD235" s="15"/>
      <c r="AE235" s="15"/>
      <c r="AF235" s="15"/>
    </row>
    <row r="236" customFormat="false" ht="11.25" hidden="false" customHeight="false" outlineLevel="0" collapsed="false">
      <c r="A236" s="39" t="s">
        <v>451</v>
      </c>
      <c r="B236" s="40" t="n">
        <v>360</v>
      </c>
      <c r="C236" s="39" t="s">
        <v>55</v>
      </c>
      <c r="D236" s="39" t="s">
        <v>50</v>
      </c>
      <c r="E236" s="15" t="s">
        <v>51</v>
      </c>
      <c r="F236" s="15" t="n">
        <v>16</v>
      </c>
      <c r="G236" s="15" t="n">
        <v>25</v>
      </c>
      <c r="H236" s="16"/>
      <c r="I236" s="21" t="s">
        <v>452</v>
      </c>
      <c r="J236" s="15" t="s">
        <v>24</v>
      </c>
      <c r="K236" s="200" t="s">
        <v>259</v>
      </c>
      <c r="L236" s="201" t="s">
        <v>26</v>
      </c>
      <c r="M236" s="202" t="s">
        <v>234</v>
      </c>
      <c r="N236" s="15" t="s">
        <v>24</v>
      </c>
      <c r="O236" s="21" t="s">
        <v>453</v>
      </c>
      <c r="P236" s="15" t="n">
        <v>25</v>
      </c>
      <c r="Q236" s="39" t="s">
        <v>114</v>
      </c>
      <c r="R236" s="40" t="n">
        <v>83</v>
      </c>
      <c r="S236" s="251" t="s">
        <v>234</v>
      </c>
      <c r="T236" s="39" t="s">
        <v>454</v>
      </c>
      <c r="U236" s="15" t="s">
        <v>244</v>
      </c>
      <c r="V236" s="15" t="s">
        <v>244</v>
      </c>
      <c r="W236" s="33" t="s">
        <v>231</v>
      </c>
      <c r="X236" s="15" t="s">
        <v>71</v>
      </c>
      <c r="Y236" s="58" t="n">
        <f aca="false">F236*G236*2</f>
        <v>800</v>
      </c>
      <c r="Z236" s="58" t="str">
        <f aca="false">IF(X236="N",Y236,"0")</f>
        <v>0</v>
      </c>
      <c r="AA236" s="58" t="n">
        <f aca="false">IF(X236="P",Y236,"0")</f>
        <v>800</v>
      </c>
      <c r="AB236" s="15"/>
      <c r="AC236" s="46"/>
      <c r="AD236" s="15"/>
      <c r="AE236" s="15"/>
      <c r="AF236" s="15"/>
    </row>
    <row r="237" customFormat="false" ht="11.25" hidden="false" customHeight="false" outlineLevel="0" collapsed="false">
      <c r="A237" s="39" t="s">
        <v>455</v>
      </c>
      <c r="B237" s="40" t="n">
        <v>34.65</v>
      </c>
      <c r="C237" s="39" t="s">
        <v>114</v>
      </c>
      <c r="D237" s="39" t="s">
        <v>50</v>
      </c>
      <c r="E237" s="15" t="s">
        <v>51</v>
      </c>
      <c r="F237" s="15" t="n">
        <v>16</v>
      </c>
      <c r="G237" s="15" t="n">
        <v>25</v>
      </c>
      <c r="H237" s="16"/>
      <c r="I237" s="21" t="n">
        <v>23426</v>
      </c>
      <c r="J237" s="15" t="s">
        <v>24</v>
      </c>
      <c r="K237" s="200" t="s">
        <v>57</v>
      </c>
      <c r="L237" s="201" t="s">
        <v>26</v>
      </c>
      <c r="M237" s="202" t="s">
        <v>139</v>
      </c>
      <c r="N237" s="15" t="s">
        <v>24</v>
      </c>
      <c r="O237" s="21" t="s">
        <v>456</v>
      </c>
      <c r="P237" s="15" t="n">
        <v>25</v>
      </c>
      <c r="Q237" s="39" t="s">
        <v>364</v>
      </c>
      <c r="R237" s="40" t="n">
        <v>26.15</v>
      </c>
      <c r="S237" s="251" t="s">
        <v>240</v>
      </c>
      <c r="T237" s="39" t="s">
        <v>365</v>
      </c>
      <c r="U237" s="15" t="s">
        <v>244</v>
      </c>
      <c r="V237" s="15" t="s">
        <v>244</v>
      </c>
      <c r="W237" s="33" t="s">
        <v>231</v>
      </c>
      <c r="X237" s="15" t="s">
        <v>71</v>
      </c>
      <c r="Y237" s="58" t="n">
        <f aca="false">F237*G237*2</f>
        <v>800</v>
      </c>
      <c r="Z237" s="58" t="str">
        <f aca="false">IF(X237="N",Y237,"0")</f>
        <v>0</v>
      </c>
      <c r="AA237" s="58" t="n">
        <f aca="false">IF(X237="P",Y237,"0")</f>
        <v>800</v>
      </c>
      <c r="AB237" s="15"/>
      <c r="AC237" s="46"/>
      <c r="AD237" s="15"/>
      <c r="AE237" s="15"/>
      <c r="AF237" s="15"/>
    </row>
    <row r="238" customFormat="false" ht="11.25" hidden="false" customHeight="false" outlineLevel="0" collapsed="false">
      <c r="A238" s="39" t="s">
        <v>457</v>
      </c>
      <c r="B238" s="40" t="n">
        <v>35</v>
      </c>
      <c r="C238" s="39" t="s">
        <v>114</v>
      </c>
      <c r="D238" s="39" t="s">
        <v>50</v>
      </c>
      <c r="E238" s="15" t="s">
        <v>51</v>
      </c>
      <c r="F238" s="15" t="n">
        <v>16</v>
      </c>
      <c r="G238" s="15" t="n">
        <v>25</v>
      </c>
      <c r="H238" s="16"/>
      <c r="I238" s="21" t="n">
        <v>23435</v>
      </c>
      <c r="J238" s="15" t="s">
        <v>24</v>
      </c>
      <c r="K238" s="200" t="s">
        <v>57</v>
      </c>
      <c r="L238" s="201" t="s">
        <v>26</v>
      </c>
      <c r="M238" s="202" t="s">
        <v>139</v>
      </c>
      <c r="N238" s="15" t="s">
        <v>24</v>
      </c>
      <c r="O238" s="21" t="s">
        <v>458</v>
      </c>
      <c r="P238" s="15" t="n">
        <v>25</v>
      </c>
      <c r="Q238" s="39" t="s">
        <v>114</v>
      </c>
      <c r="R238" s="40" t="n">
        <v>24.18</v>
      </c>
      <c r="S238" s="251" t="s">
        <v>240</v>
      </c>
      <c r="T238" s="39" t="s">
        <v>403</v>
      </c>
      <c r="U238" s="15" t="s">
        <v>244</v>
      </c>
      <c r="V238" s="15" t="s">
        <v>244</v>
      </c>
      <c r="W238" s="33" t="s">
        <v>231</v>
      </c>
      <c r="X238" s="15" t="s">
        <v>71</v>
      </c>
      <c r="Y238" s="58" t="n">
        <f aca="false">F238*G238*2</f>
        <v>800</v>
      </c>
      <c r="Z238" s="58" t="str">
        <f aca="false">IF(X238="N",Y238,"0")</f>
        <v>0</v>
      </c>
      <c r="AA238" s="58" t="n">
        <f aca="false">IF(X238="P",Y238,"0")</f>
        <v>800</v>
      </c>
      <c r="AB238" s="15"/>
      <c r="AC238" s="46"/>
      <c r="AD238" s="15"/>
      <c r="AE238" s="15"/>
      <c r="AF238" s="15"/>
    </row>
    <row r="239" customFormat="false" ht="11.25" hidden="false" customHeight="false" outlineLevel="0" collapsed="false">
      <c r="A239" s="39" t="s">
        <v>459</v>
      </c>
      <c r="B239" s="40" t="n">
        <v>35</v>
      </c>
      <c r="C239" s="39" t="s">
        <v>114</v>
      </c>
      <c r="D239" s="39" t="s">
        <v>50</v>
      </c>
      <c r="E239" s="15" t="s">
        <v>51</v>
      </c>
      <c r="F239" s="15" t="n">
        <v>16</v>
      </c>
      <c r="G239" s="15" t="n">
        <v>25</v>
      </c>
      <c r="H239" s="16"/>
      <c r="I239" s="21" t="n">
        <v>23380</v>
      </c>
      <c r="J239" s="15" t="s">
        <v>24</v>
      </c>
      <c r="K239" s="200" t="s">
        <v>57</v>
      </c>
      <c r="L239" s="201" t="s">
        <v>26</v>
      </c>
      <c r="M239" s="202" t="s">
        <v>139</v>
      </c>
      <c r="N239" s="15" t="s">
        <v>24</v>
      </c>
      <c r="O239" s="21" t="s">
        <v>458</v>
      </c>
      <c r="P239" s="15" t="n">
        <v>25</v>
      </c>
      <c r="Q239" s="39" t="s">
        <v>114</v>
      </c>
      <c r="R239" s="40" t="n">
        <v>24.18</v>
      </c>
      <c r="S239" s="251" t="s">
        <v>240</v>
      </c>
      <c r="T239" s="39" t="s">
        <v>403</v>
      </c>
      <c r="U239" s="15" t="s">
        <v>244</v>
      </c>
      <c r="V239" s="15" t="s">
        <v>244</v>
      </c>
      <c r="W239" s="33" t="s">
        <v>231</v>
      </c>
      <c r="X239" s="15" t="s">
        <v>71</v>
      </c>
      <c r="Y239" s="58" t="n">
        <f aca="false">F239*G239*2</f>
        <v>800</v>
      </c>
      <c r="Z239" s="58" t="str">
        <f aca="false">IF(X239="N",Y239,"0")</f>
        <v>0</v>
      </c>
      <c r="AA239" s="58" t="n">
        <f aca="false">IF(X239="P",Y239,"0")</f>
        <v>800</v>
      </c>
      <c r="AB239" s="15"/>
      <c r="AC239" s="46"/>
      <c r="AD239" s="15"/>
      <c r="AE239" s="15"/>
      <c r="AF239" s="15"/>
    </row>
    <row r="240" customFormat="false" ht="11.25" hidden="false" customHeight="false" outlineLevel="0" collapsed="false">
      <c r="A240" s="39" t="s">
        <v>460</v>
      </c>
      <c r="B240" s="40" t="n">
        <v>48.4</v>
      </c>
      <c r="C240" s="39" t="s">
        <v>114</v>
      </c>
      <c r="D240" s="39" t="s">
        <v>50</v>
      </c>
      <c r="E240" s="15" t="s">
        <v>51</v>
      </c>
      <c r="F240" s="15" t="n">
        <v>16</v>
      </c>
      <c r="G240" s="15" t="n">
        <v>25</v>
      </c>
      <c r="H240" s="16"/>
      <c r="I240" s="21" t="n">
        <v>23519</v>
      </c>
      <c r="J240" s="15" t="s">
        <v>24</v>
      </c>
      <c r="K240" s="200" t="s">
        <v>57</v>
      </c>
      <c r="L240" s="201" t="s">
        <v>26</v>
      </c>
      <c r="M240" s="202" t="s">
        <v>235</v>
      </c>
      <c r="N240" s="15" t="s">
        <v>24</v>
      </c>
      <c r="O240" s="21" t="s">
        <v>461</v>
      </c>
      <c r="P240" s="15" t="n">
        <v>25</v>
      </c>
      <c r="Q240" s="39" t="s">
        <v>114</v>
      </c>
      <c r="R240" s="40" t="n">
        <v>77</v>
      </c>
      <c r="S240" s="251" t="s">
        <v>139</v>
      </c>
      <c r="T240" s="39" t="s">
        <v>462</v>
      </c>
      <c r="U240" s="15" t="s">
        <v>244</v>
      </c>
      <c r="V240" s="15" t="s">
        <v>244</v>
      </c>
      <c r="W240" s="33" t="s">
        <v>231</v>
      </c>
      <c r="X240" s="15" t="s">
        <v>71</v>
      </c>
      <c r="Y240" s="58" t="n">
        <f aca="false">F240*G240*2</f>
        <v>800</v>
      </c>
      <c r="Z240" s="58" t="str">
        <f aca="false">IF(X240="N",Y240,"0")</f>
        <v>0</v>
      </c>
      <c r="AA240" s="58" t="n">
        <f aca="false">IF(X240="P",Y240,"0")</f>
        <v>800</v>
      </c>
      <c r="AB240" s="15"/>
      <c r="AC240" s="46"/>
      <c r="AD240" s="15"/>
      <c r="AE240" s="15"/>
      <c r="AF240" s="15"/>
    </row>
    <row r="241" customFormat="false" ht="11.25" hidden="false" customHeight="false" outlineLevel="0" collapsed="false">
      <c r="A241" s="39" t="s">
        <v>463</v>
      </c>
      <c r="B241" s="40" t="n">
        <v>36</v>
      </c>
      <c r="C241" s="39" t="s">
        <v>114</v>
      </c>
      <c r="D241" s="39" t="s">
        <v>50</v>
      </c>
      <c r="E241" s="15" t="s">
        <v>51</v>
      </c>
      <c r="F241" s="15" t="n">
        <v>16</v>
      </c>
      <c r="G241" s="15" t="n">
        <v>25</v>
      </c>
      <c r="H241" s="16"/>
      <c r="I241" s="123" t="s">
        <v>464</v>
      </c>
      <c r="J241" s="15" t="s">
        <v>24</v>
      </c>
      <c r="K241" s="200" t="s">
        <v>57</v>
      </c>
      <c r="L241" s="201" t="s">
        <v>26</v>
      </c>
      <c r="M241" s="202" t="s">
        <v>234</v>
      </c>
      <c r="N241" s="15" t="s">
        <v>24</v>
      </c>
      <c r="O241" s="21" t="s">
        <v>334</v>
      </c>
      <c r="P241" s="15" t="n">
        <v>25</v>
      </c>
      <c r="Q241" s="39" t="s">
        <v>114</v>
      </c>
      <c r="R241" s="40" t="n">
        <v>86.5</v>
      </c>
      <c r="S241" s="251" t="s">
        <v>234</v>
      </c>
      <c r="T241" s="39" t="s">
        <v>465</v>
      </c>
      <c r="U241" s="15" t="s">
        <v>244</v>
      </c>
      <c r="V241" s="15" t="s">
        <v>244</v>
      </c>
      <c r="W241" s="33" t="s">
        <v>231</v>
      </c>
      <c r="X241" s="15" t="s">
        <v>71</v>
      </c>
      <c r="Y241" s="58" t="n">
        <f aca="false">F241*G241*2</f>
        <v>800</v>
      </c>
      <c r="Z241" s="58" t="str">
        <f aca="false">IF(X241="N",Y241,"0")</f>
        <v>0</v>
      </c>
      <c r="AA241" s="58" t="n">
        <f aca="false">IF(X241="P",Y241,"0")</f>
        <v>800</v>
      </c>
      <c r="AB241" s="15"/>
      <c r="AC241" s="46"/>
      <c r="AD241" s="15"/>
      <c r="AE241" s="15"/>
      <c r="AF241" s="15"/>
    </row>
    <row r="242" customFormat="false" ht="11.25" hidden="false" customHeight="false" outlineLevel="0" collapsed="false">
      <c r="A242" s="39" t="s">
        <v>466</v>
      </c>
      <c r="B242" s="40" t="n">
        <v>38</v>
      </c>
      <c r="C242" s="39" t="s">
        <v>114</v>
      </c>
      <c r="D242" s="39" t="s">
        <v>50</v>
      </c>
      <c r="E242" s="15" t="s">
        <v>51</v>
      </c>
      <c r="F242" s="15" t="n">
        <v>16</v>
      </c>
      <c r="G242" s="15" t="n">
        <v>25</v>
      </c>
      <c r="H242" s="16"/>
      <c r="I242" s="123" t="s">
        <v>467</v>
      </c>
      <c r="J242" s="15" t="s">
        <v>24</v>
      </c>
      <c r="K242" s="200" t="s">
        <v>57</v>
      </c>
      <c r="L242" s="201" t="s">
        <v>26</v>
      </c>
      <c r="M242" s="202" t="s">
        <v>234</v>
      </c>
      <c r="N242" s="15" t="s">
        <v>24</v>
      </c>
      <c r="O242" s="21" t="s">
        <v>334</v>
      </c>
      <c r="P242" s="15" t="n">
        <v>25</v>
      </c>
      <c r="Q242" s="39" t="s">
        <v>114</v>
      </c>
      <c r="R242" s="40" t="n">
        <v>96.75</v>
      </c>
      <c r="S242" s="251" t="s">
        <v>234</v>
      </c>
      <c r="T242" s="39" t="s">
        <v>468</v>
      </c>
      <c r="U242" s="15" t="s">
        <v>244</v>
      </c>
      <c r="V242" s="15" t="s">
        <v>244</v>
      </c>
      <c r="W242" s="33" t="s">
        <v>231</v>
      </c>
      <c r="X242" s="15" t="s">
        <v>71</v>
      </c>
      <c r="Y242" s="58" t="n">
        <f aca="false">F242*G242*2</f>
        <v>800</v>
      </c>
      <c r="Z242" s="58" t="str">
        <f aca="false">IF(X242="N",Y242,"0")</f>
        <v>0</v>
      </c>
      <c r="AA242" s="58" t="n">
        <f aca="false">IF(X242="P",Y242,"0")</f>
        <v>800</v>
      </c>
      <c r="AB242" s="15"/>
      <c r="AC242" s="46"/>
      <c r="AD242" s="15"/>
      <c r="AE242" s="15"/>
      <c r="AF242" s="15"/>
    </row>
    <row r="243" customFormat="false" ht="11.25" hidden="false" customHeight="false" outlineLevel="0" collapsed="false">
      <c r="A243" s="39" t="s">
        <v>469</v>
      </c>
      <c r="B243" s="40" t="n">
        <v>33.15</v>
      </c>
      <c r="C243" s="39" t="s">
        <v>114</v>
      </c>
      <c r="D243" s="39" t="s">
        <v>50</v>
      </c>
      <c r="E243" s="15" t="s">
        <v>51</v>
      </c>
      <c r="F243" s="15" t="n">
        <v>16</v>
      </c>
      <c r="G243" s="15" t="n">
        <v>25</v>
      </c>
      <c r="H243" s="16"/>
      <c r="I243" s="21" t="n">
        <v>23365</v>
      </c>
      <c r="J243" s="15" t="s">
        <v>24</v>
      </c>
      <c r="K243" s="200" t="s">
        <v>57</v>
      </c>
      <c r="L243" s="201" t="s">
        <v>26</v>
      </c>
      <c r="M243" s="202" t="s">
        <v>470</v>
      </c>
      <c r="N243" s="15" t="s">
        <v>24</v>
      </c>
      <c r="O243" s="21" t="s">
        <v>471</v>
      </c>
      <c r="P243" s="15" t="n">
        <v>25</v>
      </c>
      <c r="Q243" s="39" t="s">
        <v>114</v>
      </c>
      <c r="R243" s="40" t="n">
        <v>195</v>
      </c>
      <c r="S243" s="251" t="s">
        <v>470</v>
      </c>
      <c r="T243" s="39" t="s">
        <v>472</v>
      </c>
      <c r="U243" s="15" t="s">
        <v>244</v>
      </c>
      <c r="V243" s="15" t="s">
        <v>244</v>
      </c>
      <c r="W243" s="33" t="s">
        <v>231</v>
      </c>
      <c r="X243" s="15" t="s">
        <v>71</v>
      </c>
      <c r="Y243" s="58" t="n">
        <f aca="false">F243*G243*2</f>
        <v>800</v>
      </c>
      <c r="Z243" s="58" t="str">
        <f aca="false">IF(X243="N",Y243,"0")</f>
        <v>0</v>
      </c>
      <c r="AA243" s="58" t="n">
        <f aca="false">IF(X243="P",Y243,"0")</f>
        <v>800</v>
      </c>
      <c r="AB243" s="15"/>
      <c r="AC243" s="46"/>
      <c r="AD243" s="15"/>
      <c r="AE243" s="15"/>
      <c r="AF243" s="15"/>
    </row>
    <row r="244" customFormat="false" ht="11.25" hidden="false" customHeight="false" outlineLevel="0" collapsed="false">
      <c r="A244" s="39" t="s">
        <v>473</v>
      </c>
      <c r="B244" s="40" t="n">
        <v>375</v>
      </c>
      <c r="C244" s="39" t="s">
        <v>55</v>
      </c>
      <c r="D244" s="39" t="s">
        <v>50</v>
      </c>
      <c r="E244" s="15" t="s">
        <v>51</v>
      </c>
      <c r="F244" s="15" t="n">
        <v>16</v>
      </c>
      <c r="G244" s="15" t="n">
        <v>25</v>
      </c>
      <c r="H244" s="16"/>
      <c r="I244" s="21" t="n">
        <v>23856</v>
      </c>
      <c r="J244" s="15" t="s">
        <v>24</v>
      </c>
      <c r="K244" s="200" t="s">
        <v>57</v>
      </c>
      <c r="L244" s="201" t="s">
        <v>26</v>
      </c>
      <c r="M244" s="202" t="s">
        <v>474</v>
      </c>
      <c r="N244" s="15" t="s">
        <v>24</v>
      </c>
      <c r="O244" s="21" t="s">
        <v>471</v>
      </c>
      <c r="P244" s="15" t="n">
        <v>25</v>
      </c>
      <c r="Q244" s="39" t="s">
        <v>114</v>
      </c>
      <c r="R244" s="40" t="n">
        <v>69.25</v>
      </c>
      <c r="S244" s="251" t="s">
        <v>254</v>
      </c>
      <c r="T244" s="39" t="s">
        <v>475</v>
      </c>
      <c r="U244" s="15" t="s">
        <v>244</v>
      </c>
      <c r="V244" s="15" t="s">
        <v>244</v>
      </c>
      <c r="W244" s="33" t="s">
        <v>231</v>
      </c>
      <c r="X244" s="15" t="s">
        <v>71</v>
      </c>
      <c r="Y244" s="58" t="n">
        <f aca="false">F244*G244*2</f>
        <v>800</v>
      </c>
      <c r="Z244" s="58" t="str">
        <f aca="false">IF(X244="N",Y244,"0")</f>
        <v>0</v>
      </c>
      <c r="AA244" s="58" t="n">
        <f aca="false">IF(X244="P",Y244,"0")</f>
        <v>800</v>
      </c>
      <c r="AB244" s="15"/>
      <c r="AC244" s="46"/>
      <c r="AD244" s="15"/>
      <c r="AE244" s="15"/>
      <c r="AF244" s="15"/>
    </row>
    <row r="245" customFormat="false" ht="11.25" hidden="false" customHeight="false" outlineLevel="0" collapsed="false">
      <c r="A245" s="39" t="s">
        <v>476</v>
      </c>
      <c r="B245" s="40" t="n">
        <v>380</v>
      </c>
      <c r="C245" s="39" t="s">
        <v>55</v>
      </c>
      <c r="D245" s="39" t="s">
        <v>50</v>
      </c>
      <c r="E245" s="15" t="s">
        <v>51</v>
      </c>
      <c r="F245" s="15" t="n">
        <v>16</v>
      </c>
      <c r="G245" s="15" t="n">
        <v>25</v>
      </c>
      <c r="H245" s="16"/>
      <c r="I245" s="21" t="n">
        <v>24012</v>
      </c>
      <c r="J245" s="15" t="s">
        <v>24</v>
      </c>
      <c r="K245" s="200" t="s">
        <v>57</v>
      </c>
      <c r="L245" s="201" t="s">
        <v>26</v>
      </c>
      <c r="M245" s="202" t="s">
        <v>474</v>
      </c>
      <c r="N245" s="15" t="s">
        <v>24</v>
      </c>
      <c r="O245" s="21" t="s">
        <v>471</v>
      </c>
      <c r="P245" s="15" t="n">
        <v>25</v>
      </c>
      <c r="Q245" s="39" t="s">
        <v>305</v>
      </c>
      <c r="R245" s="40" t="n">
        <v>199.25</v>
      </c>
      <c r="S245" s="251" t="s">
        <v>254</v>
      </c>
      <c r="T245" s="39" t="s">
        <v>350</v>
      </c>
      <c r="U245" s="15" t="s">
        <v>244</v>
      </c>
      <c r="V245" s="15" t="s">
        <v>244</v>
      </c>
      <c r="W245" s="33" t="s">
        <v>231</v>
      </c>
      <c r="X245" s="15" t="s">
        <v>71</v>
      </c>
      <c r="Y245" s="58" t="n">
        <f aca="false">F245*G245*2</f>
        <v>800</v>
      </c>
      <c r="Z245" s="58" t="str">
        <f aca="false">IF(X245="N",Y245,"0")</f>
        <v>0</v>
      </c>
      <c r="AA245" s="58" t="n">
        <f aca="false">IF(X245="P",Y245,"0")</f>
        <v>800</v>
      </c>
      <c r="AB245" s="15"/>
      <c r="AC245" s="46"/>
      <c r="AD245" s="15"/>
      <c r="AE245" s="15"/>
      <c r="AF245" s="15"/>
    </row>
    <row r="246" customFormat="false" ht="11.25" hidden="false" customHeight="false" outlineLevel="0" collapsed="false">
      <c r="A246" s="39" t="s">
        <v>477</v>
      </c>
      <c r="B246" s="40" t="n">
        <v>56.75</v>
      </c>
      <c r="C246" s="39" t="s">
        <v>114</v>
      </c>
      <c r="D246" s="39" t="s">
        <v>50</v>
      </c>
      <c r="E246" s="15" t="s">
        <v>51</v>
      </c>
      <c r="F246" s="15" t="n">
        <v>16</v>
      </c>
      <c r="G246" s="15" t="n">
        <v>25</v>
      </c>
      <c r="H246" s="16"/>
      <c r="I246" s="123" t="s">
        <v>478</v>
      </c>
      <c r="J246" s="15" t="s">
        <v>24</v>
      </c>
      <c r="K246" s="200" t="s">
        <v>57</v>
      </c>
      <c r="L246" s="201" t="s">
        <v>26</v>
      </c>
      <c r="M246" s="202" t="s">
        <v>334</v>
      </c>
      <c r="N246" s="15" t="s">
        <v>24</v>
      </c>
      <c r="O246" s="21" t="s">
        <v>334</v>
      </c>
      <c r="P246" s="15" t="n">
        <v>25</v>
      </c>
      <c r="Q246" s="39" t="s">
        <v>114</v>
      </c>
      <c r="R246" s="40" t="n">
        <v>72.25</v>
      </c>
      <c r="S246" s="204" t="n">
        <v>15748</v>
      </c>
      <c r="T246" s="39" t="s">
        <v>479</v>
      </c>
      <c r="U246" s="15" t="s">
        <v>244</v>
      </c>
      <c r="V246" s="15" t="s">
        <v>244</v>
      </c>
      <c r="W246" s="33" t="s">
        <v>231</v>
      </c>
      <c r="X246" s="15" t="s">
        <v>71</v>
      </c>
      <c r="Y246" s="58" t="n">
        <f aca="false">F246*G246*2</f>
        <v>800</v>
      </c>
      <c r="Z246" s="58" t="str">
        <f aca="false">IF(X246="N",Y246,"0")</f>
        <v>0</v>
      </c>
      <c r="AA246" s="58" t="n">
        <f aca="false">IF(X246="P",Y246,"0")</f>
        <v>800</v>
      </c>
      <c r="AB246" s="15"/>
      <c r="AC246" s="46"/>
      <c r="AD246" s="15"/>
      <c r="AE246" s="15"/>
      <c r="AF246" s="15"/>
    </row>
    <row r="247" customFormat="false" ht="11.25" hidden="false" customHeight="false" outlineLevel="0" collapsed="false">
      <c r="A247" s="39" t="s">
        <v>480</v>
      </c>
      <c r="B247" s="40" t="n">
        <v>64</v>
      </c>
      <c r="C247" s="39" t="s">
        <v>114</v>
      </c>
      <c r="D247" s="39" t="s">
        <v>50</v>
      </c>
      <c r="E247" s="15" t="s">
        <v>51</v>
      </c>
      <c r="F247" s="15" t="n">
        <v>16</v>
      </c>
      <c r="G247" s="15" t="n">
        <v>25</v>
      </c>
      <c r="H247" s="16"/>
      <c r="I247" s="123" t="s">
        <v>481</v>
      </c>
      <c r="J247" s="15" t="s">
        <v>24</v>
      </c>
      <c r="K247" s="200" t="s">
        <v>57</v>
      </c>
      <c r="L247" s="201" t="s">
        <v>26</v>
      </c>
      <c r="M247" s="202" t="s">
        <v>334</v>
      </c>
      <c r="N247" s="15" t="s">
        <v>24</v>
      </c>
      <c r="O247" s="21" t="s">
        <v>334</v>
      </c>
      <c r="P247" s="15" t="n">
        <v>25</v>
      </c>
      <c r="Q247" s="39" t="s">
        <v>114</v>
      </c>
      <c r="R247" s="40" t="n">
        <v>74</v>
      </c>
      <c r="S247" s="204" t="n">
        <v>15749</v>
      </c>
      <c r="T247" s="39" t="s">
        <v>482</v>
      </c>
      <c r="U247" s="15" t="s">
        <v>244</v>
      </c>
      <c r="V247" s="15" t="s">
        <v>244</v>
      </c>
      <c r="W247" s="33" t="s">
        <v>231</v>
      </c>
      <c r="X247" s="15" t="s">
        <v>71</v>
      </c>
      <c r="Y247" s="58" t="n">
        <f aca="false">F247*G247*2</f>
        <v>800</v>
      </c>
      <c r="Z247" s="58" t="str">
        <f aca="false">IF(X247="N",Y247,"0")</f>
        <v>0</v>
      </c>
      <c r="AA247" s="58" t="n">
        <f aca="false">IF(X247="P",Y247,"0")</f>
        <v>800</v>
      </c>
      <c r="AB247" s="15"/>
      <c r="AC247" s="46"/>
      <c r="AD247" s="15"/>
      <c r="AE247" s="15"/>
      <c r="AF247" s="15"/>
    </row>
    <row r="248" customFormat="false" ht="11.25" hidden="false" customHeight="false" outlineLevel="0" collapsed="false">
      <c r="A248" s="39" t="s">
        <v>483</v>
      </c>
      <c r="B248" s="40" t="n">
        <v>210</v>
      </c>
      <c r="C248" s="39" t="s">
        <v>114</v>
      </c>
      <c r="D248" s="39" t="s">
        <v>50</v>
      </c>
      <c r="E248" s="15" t="s">
        <v>51</v>
      </c>
      <c r="F248" s="15" t="n">
        <v>16</v>
      </c>
      <c r="G248" s="15" t="n">
        <v>25</v>
      </c>
      <c r="H248" s="16"/>
      <c r="I248" s="123" t="s">
        <v>452</v>
      </c>
      <c r="J248" s="15" t="s">
        <v>24</v>
      </c>
      <c r="K248" s="200" t="s">
        <v>259</v>
      </c>
      <c r="L248" s="201" t="s">
        <v>26</v>
      </c>
      <c r="M248" s="202" t="s">
        <v>264</v>
      </c>
      <c r="N248" s="15" t="s">
        <v>24</v>
      </c>
      <c r="O248" s="21" t="s">
        <v>458</v>
      </c>
      <c r="P248" s="15" t="n">
        <v>25</v>
      </c>
      <c r="Q248" s="39" t="s">
        <v>305</v>
      </c>
      <c r="R248" s="40" t="n">
        <v>204</v>
      </c>
      <c r="S248" s="251" t="s">
        <v>240</v>
      </c>
      <c r="T248" s="39" t="s">
        <v>484</v>
      </c>
      <c r="U248" s="15" t="s">
        <v>244</v>
      </c>
      <c r="V248" s="15" t="s">
        <v>244</v>
      </c>
      <c r="W248" s="33" t="s">
        <v>231</v>
      </c>
      <c r="X248" s="15" t="s">
        <v>71</v>
      </c>
      <c r="Y248" s="58" t="n">
        <f aca="false">F248*G248*2</f>
        <v>800</v>
      </c>
      <c r="Z248" s="58" t="str">
        <f aca="false">IF(X248="N",Y248,"0")</f>
        <v>0</v>
      </c>
      <c r="AA248" s="58" t="n">
        <f aca="false">IF(X248="P",Y248,"0")</f>
        <v>800</v>
      </c>
      <c r="AB248" s="15"/>
      <c r="AC248" s="46"/>
      <c r="AD248" s="15"/>
      <c r="AE248" s="15"/>
      <c r="AF248" s="15"/>
    </row>
    <row r="249" customFormat="false" ht="11.25" hidden="false" customHeight="false" outlineLevel="0" collapsed="false">
      <c r="A249" s="39" t="s">
        <v>485</v>
      </c>
      <c r="B249" s="40" t="n">
        <v>33.85</v>
      </c>
      <c r="C249" s="39" t="s">
        <v>114</v>
      </c>
      <c r="D249" s="39" t="s">
        <v>50</v>
      </c>
      <c r="E249" s="15" t="s">
        <v>51</v>
      </c>
      <c r="F249" s="15" t="n">
        <v>16</v>
      </c>
      <c r="G249" s="15" t="n">
        <v>25</v>
      </c>
      <c r="H249" s="16"/>
      <c r="I249" s="123" t="s">
        <v>486</v>
      </c>
      <c r="J249" s="15" t="s">
        <v>24</v>
      </c>
      <c r="K249" s="200" t="s">
        <v>57</v>
      </c>
      <c r="L249" s="201" t="s">
        <v>26</v>
      </c>
      <c r="M249" s="202" t="s">
        <v>334</v>
      </c>
      <c r="N249" s="15" t="s">
        <v>24</v>
      </c>
      <c r="O249" s="21" t="s">
        <v>334</v>
      </c>
      <c r="P249" s="15" t="n">
        <v>25</v>
      </c>
      <c r="Q249" s="39" t="s">
        <v>114</v>
      </c>
      <c r="R249" s="40" t="n">
        <v>74</v>
      </c>
      <c r="S249" s="204" t="n">
        <v>15838</v>
      </c>
      <c r="T249" s="39" t="s">
        <v>487</v>
      </c>
      <c r="U249" s="15" t="s">
        <v>244</v>
      </c>
      <c r="V249" s="15" t="s">
        <v>244</v>
      </c>
      <c r="W249" s="33" t="s">
        <v>231</v>
      </c>
      <c r="X249" s="15" t="s">
        <v>71</v>
      </c>
      <c r="Y249" s="58" t="n">
        <f aca="false">F249*G249*2</f>
        <v>800</v>
      </c>
      <c r="Z249" s="58" t="str">
        <f aca="false">IF(X249="N",Y249,"0")</f>
        <v>0</v>
      </c>
      <c r="AA249" s="58" t="n">
        <f aca="false">IF(X249="P",Y249,"0")</f>
        <v>800</v>
      </c>
      <c r="AB249" s="15"/>
      <c r="AC249" s="46"/>
      <c r="AD249" s="15"/>
      <c r="AE249" s="15"/>
      <c r="AF249" s="15"/>
    </row>
    <row r="250" customFormat="false" ht="11.25" hidden="false" customHeight="false" outlineLevel="0" collapsed="false">
      <c r="A250" s="39" t="s">
        <v>488</v>
      </c>
      <c r="B250" s="40" t="n">
        <v>57</v>
      </c>
      <c r="C250" s="39" t="s">
        <v>114</v>
      </c>
      <c r="D250" s="39" t="s">
        <v>50</v>
      </c>
      <c r="E250" s="15" t="s">
        <v>51</v>
      </c>
      <c r="F250" s="15" t="n">
        <v>16</v>
      </c>
      <c r="G250" s="15" t="n">
        <v>25</v>
      </c>
      <c r="H250" s="16"/>
      <c r="I250" s="123" t="s">
        <v>489</v>
      </c>
      <c r="J250" s="15" t="s">
        <v>24</v>
      </c>
      <c r="K250" s="200" t="s">
        <v>490</v>
      </c>
      <c r="L250" s="201" t="s">
        <v>26</v>
      </c>
      <c r="M250" s="202" t="s">
        <v>334</v>
      </c>
      <c r="N250" s="15" t="s">
        <v>24</v>
      </c>
      <c r="O250" s="21" t="s">
        <v>491</v>
      </c>
      <c r="P250" s="15" t="n">
        <v>25</v>
      </c>
      <c r="Q250" s="39" t="s">
        <v>114</v>
      </c>
      <c r="R250" s="40" t="n">
        <v>57</v>
      </c>
      <c r="S250" s="204" t="n">
        <v>15858</v>
      </c>
      <c r="T250" s="39" t="s">
        <v>492</v>
      </c>
      <c r="U250" s="15" t="s">
        <v>244</v>
      </c>
      <c r="V250" s="15" t="s">
        <v>244</v>
      </c>
      <c r="W250" s="33" t="s">
        <v>231</v>
      </c>
      <c r="X250" s="15" t="s">
        <v>71</v>
      </c>
      <c r="Y250" s="58" t="n">
        <f aca="false">F250*G250*2</f>
        <v>800</v>
      </c>
      <c r="Z250" s="58" t="str">
        <f aca="false">IF(X250="N",Y250,"0")</f>
        <v>0</v>
      </c>
      <c r="AA250" s="58" t="n">
        <f aca="false">IF(X250="P",Y250,"0")</f>
        <v>800</v>
      </c>
      <c r="AB250" s="15"/>
      <c r="AC250" s="46"/>
      <c r="AD250" s="15"/>
      <c r="AE250" s="15"/>
      <c r="AF250" s="15"/>
    </row>
    <row r="251" customFormat="false" ht="11.25" hidden="false" customHeight="false" outlineLevel="0" collapsed="false">
      <c r="A251" s="39" t="s">
        <v>493</v>
      </c>
      <c r="B251" s="40" t="n">
        <v>400</v>
      </c>
      <c r="C251" s="39" t="s">
        <v>55</v>
      </c>
      <c r="D251" s="39" t="s">
        <v>50</v>
      </c>
      <c r="E251" s="15" t="s">
        <v>51</v>
      </c>
      <c r="F251" s="15" t="n">
        <v>16</v>
      </c>
      <c r="G251" s="15" t="n">
        <v>25</v>
      </c>
      <c r="H251" s="16"/>
      <c r="I251" s="123" t="s">
        <v>494</v>
      </c>
      <c r="J251" s="15" t="s">
        <v>24</v>
      </c>
      <c r="K251" s="200" t="s">
        <v>495</v>
      </c>
      <c r="L251" s="201" t="s">
        <v>26</v>
      </c>
      <c r="M251" s="202" t="s">
        <v>366</v>
      </c>
      <c r="N251" s="15" t="s">
        <v>24</v>
      </c>
      <c r="O251" s="21" t="s">
        <v>496</v>
      </c>
      <c r="P251" s="15" t="n">
        <v>25</v>
      </c>
      <c r="Q251" s="39" t="s">
        <v>114</v>
      </c>
      <c r="R251" s="40" t="n">
        <v>48</v>
      </c>
      <c r="S251" s="204" t="n">
        <v>15847</v>
      </c>
      <c r="T251" s="39" t="s">
        <v>367</v>
      </c>
      <c r="U251" s="15" t="s">
        <v>244</v>
      </c>
      <c r="V251" s="15" t="s">
        <v>244</v>
      </c>
      <c r="W251" s="33" t="s">
        <v>231</v>
      </c>
      <c r="X251" s="15" t="s">
        <v>71</v>
      </c>
      <c r="Y251" s="58" t="n">
        <f aca="false">F251*G251*2</f>
        <v>800</v>
      </c>
      <c r="Z251" s="58" t="str">
        <f aca="false">IF(X251="N",Y251,"0")</f>
        <v>0</v>
      </c>
      <c r="AA251" s="58" t="n">
        <f aca="false">IF(X251="P",Y251,"0")</f>
        <v>800</v>
      </c>
      <c r="AB251" s="15"/>
      <c r="AC251" s="46"/>
      <c r="AD251" s="15"/>
      <c r="AE251" s="15"/>
      <c r="AF251" s="15"/>
    </row>
    <row r="252" customFormat="false" ht="11.25" hidden="false" customHeight="false" outlineLevel="0" collapsed="false">
      <c r="A252" s="39" t="s">
        <v>497</v>
      </c>
      <c r="B252" s="40" t="n">
        <v>235</v>
      </c>
      <c r="C252" s="39" t="s">
        <v>114</v>
      </c>
      <c r="D252" s="39" t="s">
        <v>50</v>
      </c>
      <c r="E252" s="15" t="s">
        <v>51</v>
      </c>
      <c r="F252" s="15" t="n">
        <v>16</v>
      </c>
      <c r="G252" s="15" t="n">
        <v>25</v>
      </c>
      <c r="H252" s="16"/>
      <c r="I252" s="123"/>
      <c r="J252" s="15" t="s">
        <v>24</v>
      </c>
      <c r="K252" s="200" t="s">
        <v>193</v>
      </c>
      <c r="L252" s="201" t="s">
        <v>26</v>
      </c>
      <c r="M252" s="202" t="s">
        <v>235</v>
      </c>
      <c r="N252" s="15" t="s">
        <v>24</v>
      </c>
      <c r="O252" s="21" t="s">
        <v>498</v>
      </c>
      <c r="P252" s="15" t="n">
        <v>25</v>
      </c>
      <c r="Q252" s="39" t="s">
        <v>114</v>
      </c>
      <c r="R252" s="40" t="n">
        <v>40</v>
      </c>
      <c r="S252" s="251" t="s">
        <v>65</v>
      </c>
      <c r="T252" s="39" t="s">
        <v>281</v>
      </c>
      <c r="U252" s="15" t="s">
        <v>244</v>
      </c>
      <c r="V252" s="15" t="s">
        <v>244</v>
      </c>
      <c r="W252" s="33" t="s">
        <v>231</v>
      </c>
      <c r="X252" s="15" t="s">
        <v>69</v>
      </c>
      <c r="Y252" s="58" t="n">
        <f aca="false">F252*G252*2</f>
        <v>800</v>
      </c>
      <c r="Z252" s="58" t="n">
        <f aca="false">IF(X252="N",Y252,"0")</f>
        <v>800</v>
      </c>
      <c r="AA252" s="58" t="str">
        <f aca="false">IF(X252="P",Y252,"0")</f>
        <v>0</v>
      </c>
      <c r="AB252" s="15"/>
      <c r="AC252" s="46"/>
      <c r="AD252" s="15"/>
      <c r="AE252" s="15"/>
      <c r="AF252" s="15"/>
    </row>
    <row r="253" customFormat="false" ht="11.25" hidden="false" customHeight="false" outlineLevel="0" collapsed="false">
      <c r="A253" s="39" t="s">
        <v>499</v>
      </c>
      <c r="B253" s="40" t="n">
        <v>350</v>
      </c>
      <c r="C253" s="39" t="s">
        <v>447</v>
      </c>
      <c r="D253" s="39" t="s">
        <v>50</v>
      </c>
      <c r="E253" s="15" t="s">
        <v>51</v>
      </c>
      <c r="F253" s="15" t="n">
        <v>16</v>
      </c>
      <c r="G253" s="15" t="n">
        <v>25</v>
      </c>
      <c r="H253" s="16"/>
      <c r="I253" s="32" t="s">
        <v>500</v>
      </c>
      <c r="J253" s="15" t="s">
        <v>24</v>
      </c>
      <c r="K253" s="200" t="s">
        <v>353</v>
      </c>
      <c r="L253" s="201" t="s">
        <v>26</v>
      </c>
      <c r="M253" s="202" t="s">
        <v>133</v>
      </c>
      <c r="N253" s="15" t="s">
        <v>24</v>
      </c>
      <c r="O253" s="21" t="s">
        <v>501</v>
      </c>
      <c r="P253" s="15" t="n">
        <v>25</v>
      </c>
      <c r="Q253" s="39" t="s">
        <v>114</v>
      </c>
      <c r="R253" s="40" t="n">
        <v>86.5</v>
      </c>
      <c r="S253" s="251" t="s">
        <v>133</v>
      </c>
      <c r="T253" s="39" t="s">
        <v>295</v>
      </c>
      <c r="U253" s="15" t="s">
        <v>244</v>
      </c>
      <c r="V253" s="15" t="s">
        <v>244</v>
      </c>
      <c r="W253" s="33" t="s">
        <v>231</v>
      </c>
      <c r="X253" s="15" t="s">
        <v>71</v>
      </c>
      <c r="Y253" s="58" t="n">
        <f aca="false">F253*G253*2</f>
        <v>800</v>
      </c>
      <c r="Z253" s="58" t="str">
        <f aca="false">IF(X253="N",Y253,"0")</f>
        <v>0</v>
      </c>
      <c r="AA253" s="58" t="n">
        <f aca="false">IF(X253="P",Y253,"0")</f>
        <v>800</v>
      </c>
      <c r="AB253" s="15"/>
      <c r="AC253" s="46"/>
      <c r="AD253" s="15"/>
      <c r="AE253" s="15"/>
      <c r="AF253" s="15"/>
    </row>
    <row r="254" customFormat="false" ht="11.25" hidden="false" customHeight="false" outlineLevel="0" collapsed="false">
      <c r="A254" s="39" t="s">
        <v>502</v>
      </c>
      <c r="B254" s="40" t="n">
        <v>320</v>
      </c>
      <c r="C254" s="39" t="s">
        <v>503</v>
      </c>
      <c r="D254" s="39" t="s">
        <v>50</v>
      </c>
      <c r="E254" s="15" t="s">
        <v>51</v>
      </c>
      <c r="F254" s="15" t="n">
        <v>16</v>
      </c>
      <c r="G254" s="15" t="n">
        <v>25</v>
      </c>
      <c r="H254" s="16"/>
      <c r="I254" s="192"/>
      <c r="J254" s="15" t="s">
        <v>24</v>
      </c>
      <c r="K254" s="200" t="s">
        <v>234</v>
      </c>
      <c r="L254" s="201" t="s">
        <v>26</v>
      </c>
      <c r="M254" s="202" t="s">
        <v>234</v>
      </c>
      <c r="N254" s="15" t="s">
        <v>24</v>
      </c>
      <c r="O254" s="21"/>
      <c r="P254" s="15" t="n">
        <v>25</v>
      </c>
      <c r="Q254" s="39" t="s">
        <v>114</v>
      </c>
      <c r="R254" s="40" t="n">
        <v>86.5</v>
      </c>
      <c r="S254" s="251" t="s">
        <v>65</v>
      </c>
      <c r="T254" s="39" t="s">
        <v>504</v>
      </c>
      <c r="U254" s="15" t="s">
        <v>244</v>
      </c>
      <c r="V254" s="15" t="s">
        <v>244</v>
      </c>
      <c r="W254" s="33" t="s">
        <v>231</v>
      </c>
      <c r="X254" s="15" t="s">
        <v>69</v>
      </c>
      <c r="Y254" s="58" t="n">
        <f aca="false">F254*G254*2</f>
        <v>800</v>
      </c>
      <c r="Z254" s="58" t="n">
        <f aca="false">IF(X254="N",Y254,"0")</f>
        <v>800</v>
      </c>
      <c r="AA254" s="58" t="str">
        <f aca="false">IF(X254="P",Y254,"0")</f>
        <v>0</v>
      </c>
      <c r="AB254" s="15"/>
      <c r="AC254" s="46"/>
      <c r="AD254" s="15"/>
      <c r="AE254" s="15"/>
      <c r="AF254" s="15"/>
    </row>
    <row r="255" customFormat="false" ht="11.25" hidden="false" customHeight="false" outlineLevel="0" collapsed="false">
      <c r="A255" s="39" t="s">
        <v>292</v>
      </c>
      <c r="B255" s="40" t="n">
        <v>81.35</v>
      </c>
      <c r="C255" s="39" t="s">
        <v>114</v>
      </c>
      <c r="D255" s="39" t="s">
        <v>50</v>
      </c>
      <c r="E255" s="15" t="s">
        <v>51</v>
      </c>
      <c r="F255" s="15" t="n">
        <v>16</v>
      </c>
      <c r="G255" s="15" t="n">
        <v>20</v>
      </c>
      <c r="H255" s="16"/>
      <c r="I255" s="257"/>
      <c r="J255" s="15" t="s">
        <v>24</v>
      </c>
      <c r="K255" s="200" t="s">
        <v>259</v>
      </c>
      <c r="L255" s="201" t="s">
        <v>26</v>
      </c>
      <c r="M255" s="202" t="s">
        <v>133</v>
      </c>
      <c r="N255" s="15" t="s">
        <v>24</v>
      </c>
      <c r="O255" s="21" t="s">
        <v>259</v>
      </c>
      <c r="P255" s="15" t="n">
        <v>20</v>
      </c>
      <c r="Q255" s="39" t="s">
        <v>114</v>
      </c>
      <c r="R255" s="40" t="n">
        <v>86.5</v>
      </c>
      <c r="S255" s="180" t="s">
        <v>231</v>
      </c>
      <c r="T255" s="39" t="s">
        <v>295</v>
      </c>
      <c r="U255" s="15" t="s">
        <v>244</v>
      </c>
      <c r="V255" s="15" t="s">
        <v>244</v>
      </c>
      <c r="W255" s="33" t="s">
        <v>231</v>
      </c>
      <c r="X255" s="15" t="s">
        <v>69</v>
      </c>
      <c r="Y255" s="58" t="n">
        <f aca="false">F255*G255*2</f>
        <v>640</v>
      </c>
      <c r="Z255" s="58" t="n">
        <f aca="false">IF(X255="N",Y255,"0")</f>
        <v>640</v>
      </c>
      <c r="AA255" s="58" t="str">
        <f aca="false">IF(X255="P",Y255,"0")</f>
        <v>0</v>
      </c>
      <c r="AB255" s="15"/>
      <c r="AC255" s="46"/>
      <c r="AD255" s="15"/>
      <c r="AE255" s="15"/>
      <c r="AF255" s="15"/>
    </row>
    <row r="256" customFormat="false" ht="11.25" hidden="false" customHeight="false" outlineLevel="0" collapsed="false">
      <c r="A256" s="39" t="s">
        <v>505</v>
      </c>
      <c r="B256" s="40" t="n">
        <v>390</v>
      </c>
      <c r="C256" s="39" t="s">
        <v>55</v>
      </c>
      <c r="D256" s="39" t="s">
        <v>50</v>
      </c>
      <c r="E256" s="15" t="s">
        <v>51</v>
      </c>
      <c r="F256" s="15" t="n">
        <v>16</v>
      </c>
      <c r="G256" s="15" t="n">
        <v>25</v>
      </c>
      <c r="H256" s="16"/>
      <c r="I256" s="21"/>
      <c r="J256" s="15" t="s">
        <v>24</v>
      </c>
      <c r="K256" s="200" t="s">
        <v>312</v>
      </c>
      <c r="L256" s="201" t="s">
        <v>26</v>
      </c>
      <c r="M256" s="202" t="s">
        <v>157</v>
      </c>
      <c r="N256" s="15" t="s">
        <v>24</v>
      </c>
      <c r="O256" s="21" t="s">
        <v>506</v>
      </c>
      <c r="P256" s="15" t="n">
        <v>25</v>
      </c>
      <c r="Q256" s="39" t="s">
        <v>114</v>
      </c>
      <c r="R256" s="40" t="n">
        <v>400</v>
      </c>
      <c r="S256" s="204" t="s">
        <v>231</v>
      </c>
      <c r="T256" s="39" t="s">
        <v>507</v>
      </c>
      <c r="U256" s="15" t="s">
        <v>244</v>
      </c>
      <c r="V256" s="15" t="s">
        <v>244</v>
      </c>
      <c r="W256" s="33" t="s">
        <v>231</v>
      </c>
      <c r="X256" s="15" t="s">
        <v>69</v>
      </c>
      <c r="Y256" s="58" t="n">
        <f aca="false">F256*G256*2</f>
        <v>800</v>
      </c>
      <c r="Z256" s="58" t="n">
        <f aca="false">IF(X256="N",Y256,"0")</f>
        <v>800</v>
      </c>
      <c r="AA256" s="58" t="str">
        <f aca="false">IF(X256="P",Y256,"0")</f>
        <v>0</v>
      </c>
      <c r="AB256" s="15"/>
      <c r="AC256" s="46"/>
      <c r="AD256" s="15"/>
      <c r="AE256" s="15"/>
      <c r="AF256" s="15"/>
    </row>
    <row r="257" customFormat="false" ht="11.25" hidden="false" customHeight="false" outlineLevel="0" collapsed="false">
      <c r="A257" s="39" t="s">
        <v>508</v>
      </c>
      <c r="B257" s="40" t="n">
        <v>385</v>
      </c>
      <c r="C257" s="39" t="s">
        <v>274</v>
      </c>
      <c r="D257" s="39" t="s">
        <v>50</v>
      </c>
      <c r="E257" s="15" t="s">
        <v>51</v>
      </c>
      <c r="F257" s="15" t="n">
        <v>16</v>
      </c>
      <c r="G257" s="33" t="n">
        <v>25</v>
      </c>
      <c r="H257" s="199"/>
      <c r="I257" s="96"/>
      <c r="J257" s="15" t="s">
        <v>24</v>
      </c>
      <c r="K257" s="200" t="s">
        <v>283</v>
      </c>
      <c r="L257" s="201" t="s">
        <v>26</v>
      </c>
      <c r="M257" s="202" t="s">
        <v>509</v>
      </c>
      <c r="N257" s="15" t="s">
        <v>24</v>
      </c>
      <c r="O257" s="192"/>
      <c r="P257" s="15" t="n">
        <v>25</v>
      </c>
      <c r="Q257" s="39" t="s">
        <v>55</v>
      </c>
      <c r="R257" s="40" t="n">
        <v>200</v>
      </c>
      <c r="S257" s="204" t="s">
        <v>231</v>
      </c>
      <c r="T257" s="39" t="s">
        <v>510</v>
      </c>
      <c r="U257" s="15" t="s">
        <v>244</v>
      </c>
      <c r="V257" s="15" t="s">
        <v>244</v>
      </c>
      <c r="W257" s="33" t="s">
        <v>231</v>
      </c>
      <c r="X257" s="15" t="s">
        <v>69</v>
      </c>
      <c r="Y257" s="58" t="n">
        <f aca="false">F257*G257*2</f>
        <v>800</v>
      </c>
      <c r="Z257" s="58" t="n">
        <f aca="false">IF(X257="N",Y257,"0")</f>
        <v>800</v>
      </c>
      <c r="AA257" s="58" t="str">
        <f aca="false">IF(X257="P",Y257,"0")</f>
        <v>0</v>
      </c>
      <c r="AB257" s="15"/>
      <c r="AC257" s="46"/>
      <c r="AD257" s="15"/>
      <c r="AE257" s="15"/>
      <c r="AF257" s="15"/>
    </row>
    <row r="258" customFormat="false" ht="11.25" hidden="false" customHeight="false" outlineLevel="0" collapsed="false">
      <c r="A258" s="39" t="s">
        <v>511</v>
      </c>
      <c r="B258" s="40" t="n">
        <v>380</v>
      </c>
      <c r="C258" s="39" t="s">
        <v>274</v>
      </c>
      <c r="D258" s="39" t="s">
        <v>50</v>
      </c>
      <c r="E258" s="15" t="s">
        <v>51</v>
      </c>
      <c r="F258" s="15" t="n">
        <v>16</v>
      </c>
      <c r="G258" s="33" t="n">
        <v>25</v>
      </c>
      <c r="H258" s="199"/>
      <c r="I258" s="96"/>
      <c r="J258" s="15" t="s">
        <v>24</v>
      </c>
      <c r="K258" s="200" t="s">
        <v>283</v>
      </c>
      <c r="L258" s="201" t="s">
        <v>26</v>
      </c>
      <c r="M258" s="202" t="s">
        <v>509</v>
      </c>
      <c r="N258" s="15" t="s">
        <v>24</v>
      </c>
      <c r="O258" s="192"/>
      <c r="P258" s="33" t="n">
        <v>25</v>
      </c>
      <c r="Q258" s="39" t="s">
        <v>512</v>
      </c>
      <c r="R258" s="40" t="n">
        <v>350</v>
      </c>
      <c r="S258" s="204" t="s">
        <v>231</v>
      </c>
      <c r="T258" s="39" t="s">
        <v>513</v>
      </c>
      <c r="U258" s="15" t="s">
        <v>244</v>
      </c>
      <c r="V258" s="15" t="s">
        <v>244</v>
      </c>
      <c r="W258" s="33" t="s">
        <v>231</v>
      </c>
      <c r="X258" s="15" t="s">
        <v>69</v>
      </c>
      <c r="Y258" s="58" t="n">
        <f aca="false">F258*G258*2</f>
        <v>800</v>
      </c>
      <c r="Z258" s="58" t="n">
        <f aca="false">IF(X258="N",Y258,"0")</f>
        <v>800</v>
      </c>
      <c r="AA258" s="58" t="str">
        <f aca="false">IF(X258="P",Y258,"0")</f>
        <v>0</v>
      </c>
      <c r="AB258" s="15"/>
      <c r="AC258" s="46"/>
      <c r="AD258" s="15"/>
      <c r="AE258" s="15"/>
      <c r="AF258" s="15"/>
    </row>
    <row r="259" customFormat="false" ht="11.25" hidden="false" customHeight="false" outlineLevel="0" collapsed="false">
      <c r="A259" s="39" t="s">
        <v>511</v>
      </c>
      <c r="B259" s="40" t="n">
        <v>380</v>
      </c>
      <c r="C259" s="39" t="s">
        <v>274</v>
      </c>
      <c r="D259" s="39" t="s">
        <v>50</v>
      </c>
      <c r="E259" s="15" t="s">
        <v>51</v>
      </c>
      <c r="F259" s="15" t="n">
        <v>16</v>
      </c>
      <c r="G259" s="33" t="n">
        <v>25</v>
      </c>
      <c r="H259" s="199"/>
      <c r="I259" s="96"/>
      <c r="J259" s="15" t="s">
        <v>24</v>
      </c>
      <c r="K259" s="200" t="s">
        <v>283</v>
      </c>
      <c r="L259" s="201" t="s">
        <v>26</v>
      </c>
      <c r="M259" s="202" t="s">
        <v>509</v>
      </c>
      <c r="N259" s="15" t="s">
        <v>24</v>
      </c>
      <c r="O259" s="192"/>
      <c r="P259" s="15" t="n">
        <v>25</v>
      </c>
      <c r="Q259" s="39" t="s">
        <v>114</v>
      </c>
      <c r="R259" s="40" t="n">
        <v>83.75</v>
      </c>
      <c r="S259" s="204" t="s">
        <v>231</v>
      </c>
      <c r="T259" s="39" t="s">
        <v>514</v>
      </c>
      <c r="U259" s="15" t="s">
        <v>244</v>
      </c>
      <c r="V259" s="15" t="s">
        <v>244</v>
      </c>
      <c r="W259" s="33" t="s">
        <v>231</v>
      </c>
      <c r="X259" s="15" t="s">
        <v>69</v>
      </c>
      <c r="Y259" s="58" t="n">
        <f aca="false">F259*G259*2</f>
        <v>800</v>
      </c>
      <c r="Z259" s="58" t="n">
        <f aca="false">IF(X259="N",Y259,"0")</f>
        <v>800</v>
      </c>
      <c r="AA259" s="58" t="str">
        <f aca="false">IF(X259="P",Y259,"0")</f>
        <v>0</v>
      </c>
      <c r="AB259" s="15"/>
      <c r="AC259" s="46"/>
      <c r="AD259" s="15"/>
      <c r="AE259" s="15"/>
      <c r="AF259" s="15"/>
    </row>
    <row r="260" customFormat="false" ht="11.25" hidden="false" customHeight="false" outlineLevel="0" collapsed="false">
      <c r="A260" s="39" t="s">
        <v>515</v>
      </c>
      <c r="B260" s="40" t="n">
        <v>375</v>
      </c>
      <c r="C260" s="39" t="s">
        <v>274</v>
      </c>
      <c r="D260" s="39" t="s">
        <v>50</v>
      </c>
      <c r="E260" s="15" t="s">
        <v>51</v>
      </c>
      <c r="F260" s="15" t="n">
        <v>16</v>
      </c>
      <c r="G260" s="33" t="n">
        <v>25</v>
      </c>
      <c r="H260" s="199"/>
      <c r="I260" s="96"/>
      <c r="J260" s="15" t="s">
        <v>24</v>
      </c>
      <c r="K260" s="200" t="s">
        <v>401</v>
      </c>
      <c r="L260" s="201" t="s">
        <v>26</v>
      </c>
      <c r="M260" s="202" t="s">
        <v>235</v>
      </c>
      <c r="N260" s="15" t="s">
        <v>24</v>
      </c>
      <c r="O260" s="217" t="s">
        <v>401</v>
      </c>
      <c r="P260" s="15" t="n">
        <v>25</v>
      </c>
      <c r="Q260" s="39" t="s">
        <v>114</v>
      </c>
      <c r="R260" s="40" t="n">
        <v>40</v>
      </c>
      <c r="S260" s="251" t="s">
        <v>231</v>
      </c>
      <c r="T260" s="39" t="s">
        <v>281</v>
      </c>
      <c r="U260" s="15" t="s">
        <v>244</v>
      </c>
      <c r="V260" s="15" t="s">
        <v>244</v>
      </c>
      <c r="W260" s="33" t="s">
        <v>231</v>
      </c>
      <c r="X260" s="15" t="s">
        <v>69</v>
      </c>
      <c r="Y260" s="58" t="n">
        <f aca="false">F260*G260*2</f>
        <v>800</v>
      </c>
      <c r="Z260" s="58" t="n">
        <f aca="false">IF(X260="N",Y260,"0")</f>
        <v>800</v>
      </c>
      <c r="AA260" s="58" t="str">
        <f aca="false">IF(X260="P",Y260,"0")</f>
        <v>0</v>
      </c>
      <c r="AB260" s="15"/>
      <c r="AC260" s="46"/>
      <c r="AD260" s="15"/>
      <c r="AE260" s="15"/>
      <c r="AF260" s="15"/>
    </row>
    <row r="261" customFormat="false" ht="11.25" hidden="false" customHeight="false" outlineLevel="0" collapsed="false">
      <c r="A261" s="39" t="s">
        <v>516</v>
      </c>
      <c r="B261" s="40" t="n">
        <v>375</v>
      </c>
      <c r="C261" s="39" t="s">
        <v>274</v>
      </c>
      <c r="D261" s="39" t="s">
        <v>50</v>
      </c>
      <c r="E261" s="15" t="s">
        <v>51</v>
      </c>
      <c r="F261" s="15" t="n">
        <v>16</v>
      </c>
      <c r="G261" s="33" t="n">
        <v>25</v>
      </c>
      <c r="H261" s="199"/>
      <c r="I261" s="96"/>
      <c r="J261" s="15" t="s">
        <v>24</v>
      </c>
      <c r="K261" s="200" t="s">
        <v>227</v>
      </c>
      <c r="L261" s="201" t="s">
        <v>26</v>
      </c>
      <c r="M261" s="202" t="s">
        <v>517</v>
      </c>
      <c r="N261" s="15" t="s">
        <v>24</v>
      </c>
      <c r="O261" s="21" t="s">
        <v>227</v>
      </c>
      <c r="P261" s="15" t="n">
        <v>25</v>
      </c>
      <c r="Q261" s="39" t="s">
        <v>114</v>
      </c>
      <c r="R261" s="40" t="n">
        <v>180</v>
      </c>
      <c r="S261" s="204" t="s">
        <v>231</v>
      </c>
      <c r="T261" s="39" t="s">
        <v>518</v>
      </c>
      <c r="U261" s="15" t="s">
        <v>244</v>
      </c>
      <c r="V261" s="15" t="s">
        <v>244</v>
      </c>
      <c r="W261" s="33" t="s">
        <v>231</v>
      </c>
      <c r="X261" s="15" t="s">
        <v>69</v>
      </c>
      <c r="Y261" s="58" t="n">
        <f aca="false">F261*G261*2</f>
        <v>800</v>
      </c>
      <c r="Z261" s="58" t="n">
        <f aca="false">IF(X261="N",Y261,"0")</f>
        <v>800</v>
      </c>
      <c r="AA261" s="58" t="str">
        <f aca="false">IF(X261="P",Y261,"0")</f>
        <v>0</v>
      </c>
      <c r="AB261" s="15"/>
      <c r="AC261" s="46"/>
      <c r="AD261" s="15"/>
      <c r="AE261" s="15"/>
      <c r="AF261" s="15"/>
    </row>
    <row r="262" customFormat="false" ht="11.25" hidden="false" customHeight="false" outlineLevel="0" collapsed="false">
      <c r="A262" s="39" t="s">
        <v>515</v>
      </c>
      <c r="B262" s="40" t="n">
        <v>375</v>
      </c>
      <c r="C262" s="39" t="s">
        <v>274</v>
      </c>
      <c r="D262" s="39" t="s">
        <v>50</v>
      </c>
      <c r="E262" s="15" t="s">
        <v>51</v>
      </c>
      <c r="F262" s="15" t="n">
        <v>16</v>
      </c>
      <c r="G262" s="33" t="n">
        <v>25</v>
      </c>
      <c r="H262" s="199"/>
      <c r="I262" s="96"/>
      <c r="J262" s="15" t="s">
        <v>24</v>
      </c>
      <c r="K262" s="200" t="s">
        <v>401</v>
      </c>
      <c r="L262" s="201" t="s">
        <v>26</v>
      </c>
      <c r="M262" s="202" t="s">
        <v>401</v>
      </c>
      <c r="N262" s="15" t="s">
        <v>24</v>
      </c>
      <c r="O262" s="21"/>
      <c r="P262" s="15" t="n">
        <v>25</v>
      </c>
      <c r="Q262" s="39" t="s">
        <v>519</v>
      </c>
      <c r="R262" s="40" t="n">
        <v>300</v>
      </c>
      <c r="S262" s="180" t="s">
        <v>231</v>
      </c>
      <c r="T262" s="39" t="s">
        <v>520</v>
      </c>
      <c r="U262" s="15" t="s">
        <v>244</v>
      </c>
      <c r="V262" s="15" t="s">
        <v>244</v>
      </c>
      <c r="W262" s="33" t="s">
        <v>231</v>
      </c>
      <c r="X262" s="15" t="s">
        <v>69</v>
      </c>
      <c r="Y262" s="58" t="n">
        <f aca="false">F262*G262*2</f>
        <v>800</v>
      </c>
      <c r="Z262" s="58" t="n">
        <f aca="false">IF(X262="N",Y262,"0")</f>
        <v>800</v>
      </c>
      <c r="AA262" s="58" t="str">
        <f aca="false">IF(X262="P",Y262,"0")</f>
        <v>0</v>
      </c>
      <c r="AB262" s="15"/>
      <c r="AC262" s="46"/>
      <c r="AD262" s="15"/>
      <c r="AE262" s="15"/>
      <c r="AF262" s="15"/>
    </row>
    <row r="263" customFormat="false" ht="11.25" hidden="false" customHeight="false" outlineLevel="0" collapsed="false">
      <c r="A263" s="39" t="s">
        <v>521</v>
      </c>
      <c r="B263" s="40" t="n">
        <v>375</v>
      </c>
      <c r="C263" s="39" t="s">
        <v>274</v>
      </c>
      <c r="D263" s="39" t="s">
        <v>50</v>
      </c>
      <c r="E263" s="15" t="s">
        <v>51</v>
      </c>
      <c r="F263" s="15" t="n">
        <v>16</v>
      </c>
      <c r="G263" s="33" t="n">
        <v>25</v>
      </c>
      <c r="H263" s="199"/>
      <c r="I263" s="192"/>
      <c r="J263" s="15" t="s">
        <v>24</v>
      </c>
      <c r="K263" s="200" t="s">
        <v>323</v>
      </c>
      <c r="L263" s="201" t="s">
        <v>26</v>
      </c>
      <c r="M263" s="202" t="s">
        <v>323</v>
      </c>
      <c r="N263" s="15" t="s">
        <v>24</v>
      </c>
      <c r="O263" s="21"/>
      <c r="P263" s="15" t="n">
        <v>25</v>
      </c>
      <c r="Q263" s="39" t="s">
        <v>522</v>
      </c>
      <c r="R263" s="40" t="n">
        <v>350</v>
      </c>
      <c r="S263" s="204" t="s">
        <v>523</v>
      </c>
      <c r="T263" s="39" t="s">
        <v>524</v>
      </c>
      <c r="U263" s="15" t="s">
        <v>244</v>
      </c>
      <c r="V263" s="15" t="s">
        <v>244</v>
      </c>
      <c r="W263" s="33" t="s">
        <v>231</v>
      </c>
      <c r="X263" s="15" t="s">
        <v>69</v>
      </c>
      <c r="Y263" s="58" t="n">
        <f aca="false">F263*G263*2</f>
        <v>800</v>
      </c>
      <c r="Z263" s="58" t="n">
        <f aca="false">IF(X263="N",Y263,"0")</f>
        <v>800</v>
      </c>
      <c r="AA263" s="58" t="str">
        <f aca="false">IF(X263="P",Y263,"0")</f>
        <v>0</v>
      </c>
      <c r="AB263" s="15"/>
      <c r="AC263" s="46"/>
      <c r="AD263" s="15"/>
      <c r="AE263" s="15"/>
      <c r="AF263" s="15"/>
    </row>
    <row r="264" customFormat="false" ht="11.25" hidden="false" customHeight="false" outlineLevel="0" collapsed="false">
      <c r="A264" s="39" t="s">
        <v>525</v>
      </c>
      <c r="B264" s="40" t="n">
        <v>305</v>
      </c>
      <c r="C264" s="39" t="s">
        <v>265</v>
      </c>
      <c r="D264" s="39" t="s">
        <v>50</v>
      </c>
      <c r="E264" s="15" t="s">
        <v>51</v>
      </c>
      <c r="F264" s="15" t="n">
        <v>16</v>
      </c>
      <c r="G264" s="15" t="n">
        <v>25</v>
      </c>
      <c r="H264" s="15"/>
      <c r="I264" s="15"/>
      <c r="J264" s="166" t="s">
        <v>24</v>
      </c>
      <c r="K264" s="200" t="s">
        <v>509</v>
      </c>
      <c r="L264" s="201" t="s">
        <v>26</v>
      </c>
      <c r="M264" s="202" t="s">
        <v>509</v>
      </c>
      <c r="N264" s="166" t="s">
        <v>24</v>
      </c>
      <c r="O264" s="192"/>
      <c r="P264" s="15" t="n">
        <v>25</v>
      </c>
      <c r="Q264" s="39" t="s">
        <v>55</v>
      </c>
      <c r="R264" s="40" t="n">
        <v>200</v>
      </c>
      <c r="S264" s="258" t="s">
        <v>231</v>
      </c>
      <c r="T264" s="39" t="s">
        <v>284</v>
      </c>
      <c r="U264" s="15" t="s">
        <v>244</v>
      </c>
      <c r="V264" s="15" t="s">
        <v>244</v>
      </c>
      <c r="W264" s="15" t="s">
        <v>231</v>
      </c>
      <c r="X264" s="15" t="s">
        <v>69</v>
      </c>
      <c r="Y264" s="58" t="n">
        <f aca="false">F264*G264*2</f>
        <v>800</v>
      </c>
      <c r="Z264" s="58" t="n">
        <f aca="false">IF(X264="N",Y264,"0")</f>
        <v>800</v>
      </c>
      <c r="AA264" s="58" t="str">
        <f aca="false">IF(X264="P",Y264,"0")</f>
        <v>0</v>
      </c>
      <c r="AB264" s="15"/>
      <c r="AC264" s="46"/>
      <c r="AD264" s="15"/>
      <c r="AE264" s="15"/>
      <c r="AF264" s="15"/>
    </row>
    <row r="265" customFormat="false" ht="11.25" hidden="false" customHeight="false" outlineLevel="0" collapsed="false">
      <c r="A265" s="39" t="s">
        <v>526</v>
      </c>
      <c r="B265" s="40" t="n">
        <v>305</v>
      </c>
      <c r="C265" s="39" t="s">
        <v>265</v>
      </c>
      <c r="D265" s="39" t="s">
        <v>50</v>
      </c>
      <c r="E265" s="15" t="s">
        <v>51</v>
      </c>
      <c r="F265" s="15" t="n">
        <v>16</v>
      </c>
      <c r="G265" s="15" t="n">
        <v>25</v>
      </c>
      <c r="H265" s="15"/>
      <c r="I265" s="15"/>
      <c r="J265" s="166" t="s">
        <v>24</v>
      </c>
      <c r="K265" s="200" t="s">
        <v>509</v>
      </c>
      <c r="L265" s="201" t="s">
        <v>26</v>
      </c>
      <c r="M265" s="202" t="s">
        <v>509</v>
      </c>
      <c r="N265" s="166" t="s">
        <v>24</v>
      </c>
      <c r="O265" s="192"/>
      <c r="P265" s="15" t="n">
        <v>25</v>
      </c>
      <c r="Q265" s="39" t="s">
        <v>55</v>
      </c>
      <c r="R265" s="40" t="n">
        <v>200</v>
      </c>
      <c r="S265" s="258" t="s">
        <v>231</v>
      </c>
      <c r="T265" s="39" t="s">
        <v>510</v>
      </c>
      <c r="U265" s="15" t="s">
        <v>244</v>
      </c>
      <c r="V265" s="15" t="s">
        <v>244</v>
      </c>
      <c r="W265" s="15" t="s">
        <v>231</v>
      </c>
      <c r="X265" s="15" t="s">
        <v>69</v>
      </c>
      <c r="Y265" s="58" t="n">
        <f aca="false">F265*G265*2</f>
        <v>800</v>
      </c>
      <c r="Z265" s="58" t="n">
        <f aca="false">IF(X265="N",Y265,"0")</f>
        <v>800</v>
      </c>
      <c r="AA265" s="58" t="str">
        <f aca="false">IF(X265="P",Y265,"0")</f>
        <v>0</v>
      </c>
      <c r="AB265" s="15"/>
      <c r="AC265" s="46"/>
      <c r="AD265" s="15"/>
      <c r="AE265" s="15"/>
      <c r="AF265" s="15"/>
    </row>
    <row r="266" customFormat="false" ht="11.25" hidden="false" customHeight="false" outlineLevel="0" collapsed="false">
      <c r="A266" s="39" t="s">
        <v>527</v>
      </c>
      <c r="B266" s="40" t="n">
        <v>260</v>
      </c>
      <c r="C266" s="39" t="s">
        <v>248</v>
      </c>
      <c r="D266" s="39" t="s">
        <v>50</v>
      </c>
      <c r="E266" s="15" t="s">
        <v>51</v>
      </c>
      <c r="F266" s="15" t="n">
        <v>16</v>
      </c>
      <c r="G266" s="15" t="n">
        <v>25</v>
      </c>
      <c r="H266" s="16"/>
      <c r="I266" s="128"/>
      <c r="J266" s="15" t="s">
        <v>24</v>
      </c>
      <c r="K266" s="200" t="s">
        <v>346</v>
      </c>
      <c r="L266" s="201" t="s">
        <v>26</v>
      </c>
      <c r="M266" s="202" t="s">
        <v>346</v>
      </c>
      <c r="N266" s="15" t="s">
        <v>24</v>
      </c>
      <c r="O266" s="192"/>
      <c r="P266" s="15" t="n">
        <v>25</v>
      </c>
      <c r="Q266" s="39" t="s">
        <v>519</v>
      </c>
      <c r="R266" s="40" t="n">
        <v>335</v>
      </c>
      <c r="S266" s="204" t="s">
        <v>528</v>
      </c>
      <c r="T266" s="39" t="s">
        <v>529</v>
      </c>
      <c r="U266" s="15" t="s">
        <v>244</v>
      </c>
      <c r="V266" s="15" t="s">
        <v>244</v>
      </c>
      <c r="W266" s="15" t="s">
        <v>68</v>
      </c>
      <c r="X266" s="15" t="s">
        <v>69</v>
      </c>
      <c r="Y266" s="58" t="n">
        <f aca="false">F266*G266*2</f>
        <v>800</v>
      </c>
      <c r="Z266" s="58" t="n">
        <f aca="false">IF(X266="N",Y266,"0")</f>
        <v>800</v>
      </c>
      <c r="AA266" s="58" t="str">
        <f aca="false">IF(X266="P",Y266,"0")</f>
        <v>0</v>
      </c>
      <c r="AB266" s="15"/>
      <c r="AC266" s="46"/>
      <c r="AD266" s="15"/>
      <c r="AE266" s="15"/>
      <c r="AF266" s="15"/>
    </row>
    <row r="267" customFormat="false" ht="11.85" hidden="false" customHeight="true" outlineLevel="0" collapsed="false">
      <c r="G267" s="15"/>
      <c r="H267" s="16"/>
      <c r="I267" s="21"/>
      <c r="J267" s="15"/>
      <c r="K267" s="15"/>
      <c r="L267" s="39" t="s">
        <v>26</v>
      </c>
      <c r="M267" s="15"/>
      <c r="N267" s="15"/>
      <c r="O267" s="21"/>
      <c r="P267" s="15"/>
      <c r="Q267" s="15"/>
      <c r="R267" s="15"/>
      <c r="S267" s="204"/>
      <c r="T267" s="15"/>
      <c r="X267" s="15"/>
      <c r="Y267" s="58" t="n">
        <f aca="false">F267*G267*2</f>
        <v>0</v>
      </c>
      <c r="Z267" s="58" t="str">
        <f aca="false">IF(X267="N",Y267,"0")</f>
        <v>0</v>
      </c>
      <c r="AA267" s="58" t="str">
        <f aca="false">IF(X267="P",Y267,"0")</f>
        <v>0</v>
      </c>
    </row>
    <row r="268" customFormat="false" ht="11.85" hidden="false" customHeight="true" outlineLevel="0" collapsed="false">
      <c r="A268" s="247"/>
      <c r="B268" s="247"/>
      <c r="C268" s="247"/>
      <c r="D268" s="247"/>
      <c r="E268" s="247"/>
      <c r="F268" s="247"/>
      <c r="G268" s="259" t="n">
        <f aca="false">SUM(G233:G267)</f>
        <v>820</v>
      </c>
      <c r="H268" s="260"/>
      <c r="I268" s="261"/>
      <c r="J268" s="259"/>
      <c r="K268" s="259"/>
      <c r="L268" s="262"/>
      <c r="M268" s="259" t="n">
        <f aca="false">G268-P268</f>
        <v>0</v>
      </c>
      <c r="N268" s="259"/>
      <c r="O268" s="261"/>
      <c r="P268" s="259" t="n">
        <f aca="false">SUM(P233:P267)</f>
        <v>820</v>
      </c>
      <c r="Q268" s="212"/>
      <c r="R268" s="212"/>
      <c r="S268" s="263"/>
      <c r="T268" s="212"/>
      <c r="U268" s="247"/>
      <c r="V268" s="247"/>
      <c r="W268" s="247"/>
      <c r="X268" s="212"/>
      <c r="Y268" s="58" t="n">
        <f aca="false">F268*G268*2</f>
        <v>0</v>
      </c>
      <c r="Z268" s="58" t="str">
        <f aca="false">IF(X268="N",Y268,"0")</f>
        <v>0</v>
      </c>
      <c r="AA268" s="58" t="str">
        <f aca="false">IF(X268="P",Y268,"0")</f>
        <v>0</v>
      </c>
      <c r="AB268" s="247"/>
      <c r="AC268" s="247"/>
      <c r="AD268" s="247"/>
      <c r="AE268" s="247"/>
      <c r="AF268" s="247"/>
    </row>
    <row r="269" customFormat="false" ht="11.85" hidden="false" customHeight="true" outlineLevel="0" collapsed="false">
      <c r="C269" s="255" t="s">
        <v>530</v>
      </c>
      <c r="G269" s="15"/>
      <c r="H269" s="16"/>
      <c r="I269" s="21"/>
      <c r="J269" s="15"/>
      <c r="K269" s="15"/>
      <c r="L269" s="20"/>
      <c r="M269" s="15"/>
      <c r="N269" s="15"/>
      <c r="O269" s="21"/>
      <c r="P269" s="15"/>
      <c r="Q269" s="15"/>
      <c r="R269" s="15"/>
      <c r="S269" s="204"/>
      <c r="T269" s="15"/>
      <c r="X269" s="15"/>
      <c r="Y269" s="58" t="n">
        <f aca="false">F269*G269*2</f>
        <v>0</v>
      </c>
      <c r="Z269" s="58" t="str">
        <f aca="false">IF(X269="N",Y269,"0")</f>
        <v>0</v>
      </c>
      <c r="AA269" s="58" t="str">
        <f aca="false">IF(X269="P",Y269,"0")</f>
        <v>0</v>
      </c>
    </row>
    <row r="270" customFormat="false" ht="11.25" hidden="false" customHeight="false" outlineLevel="0" collapsed="false">
      <c r="A270" s="39" t="s">
        <v>531</v>
      </c>
      <c r="B270" s="48" t="n">
        <v>60</v>
      </c>
      <c r="C270" s="39" t="s">
        <v>114</v>
      </c>
      <c r="D270" s="39" t="s">
        <v>74</v>
      </c>
      <c r="E270" s="15" t="s">
        <v>51</v>
      </c>
      <c r="F270" s="15" t="n">
        <v>8</v>
      </c>
      <c r="G270" s="15" t="n">
        <v>25</v>
      </c>
      <c r="H270" s="16"/>
      <c r="I270" s="21"/>
      <c r="J270" s="15" t="s">
        <v>24</v>
      </c>
      <c r="K270" s="200" t="s">
        <v>133</v>
      </c>
      <c r="L270" s="201" t="s">
        <v>26</v>
      </c>
      <c r="M270" s="202" t="s">
        <v>302</v>
      </c>
      <c r="N270" s="15" t="s">
        <v>24</v>
      </c>
      <c r="O270" s="21" t="s">
        <v>532</v>
      </c>
      <c r="P270" s="15" t="n">
        <v>25</v>
      </c>
      <c r="Q270" s="39" t="s">
        <v>55</v>
      </c>
      <c r="R270" s="40" t="n">
        <v>201</v>
      </c>
      <c r="S270" s="180" t="s">
        <v>231</v>
      </c>
      <c r="T270" s="39" t="s">
        <v>308</v>
      </c>
      <c r="U270" s="15" t="s">
        <v>244</v>
      </c>
      <c r="V270" s="15" t="s">
        <v>244</v>
      </c>
      <c r="W270" s="33" t="s">
        <v>231</v>
      </c>
      <c r="X270" s="15" t="s">
        <v>69</v>
      </c>
      <c r="Y270" s="58" t="n">
        <f aca="false">F270*G270*2</f>
        <v>400</v>
      </c>
      <c r="Z270" s="58" t="n">
        <f aca="false">IF(X270="N",Y270,"0")</f>
        <v>400</v>
      </c>
      <c r="AA270" s="58" t="str">
        <f aca="false">IF(X270="P",Y270,"0")</f>
        <v>0</v>
      </c>
      <c r="AB270" s="15"/>
      <c r="AC270" s="46"/>
      <c r="AD270" s="15"/>
      <c r="AE270" s="15"/>
      <c r="AF270" s="15"/>
    </row>
    <row r="271" customFormat="false" ht="11.25" hidden="false" customHeight="false" outlineLevel="0" collapsed="false">
      <c r="A271" s="39" t="s">
        <v>533</v>
      </c>
      <c r="B271" s="40" t="n">
        <v>166</v>
      </c>
      <c r="C271" s="39" t="s">
        <v>55</v>
      </c>
      <c r="D271" s="39" t="s">
        <v>74</v>
      </c>
      <c r="E271" s="15" t="s">
        <v>51</v>
      </c>
      <c r="F271" s="15" t="n">
        <v>8</v>
      </c>
      <c r="G271" s="15" t="n">
        <v>25</v>
      </c>
      <c r="H271" s="16"/>
      <c r="I271" s="123" t="s">
        <v>534</v>
      </c>
      <c r="J271" s="15" t="s">
        <v>24</v>
      </c>
      <c r="K271" s="200" t="s">
        <v>323</v>
      </c>
      <c r="L271" s="201" t="s">
        <v>26</v>
      </c>
      <c r="M271" s="202" t="s">
        <v>139</v>
      </c>
      <c r="N271" s="15" t="s">
        <v>24</v>
      </c>
      <c r="O271" s="21" t="s">
        <v>453</v>
      </c>
      <c r="P271" s="15" t="n">
        <v>25</v>
      </c>
      <c r="Q271" s="39" t="s">
        <v>114</v>
      </c>
      <c r="R271" s="40" t="n">
        <v>65</v>
      </c>
      <c r="S271" s="180" t="s">
        <v>139</v>
      </c>
      <c r="T271" s="39" t="s">
        <v>535</v>
      </c>
      <c r="U271" s="15" t="s">
        <v>244</v>
      </c>
      <c r="V271" s="15" t="s">
        <v>244</v>
      </c>
      <c r="W271" s="33" t="s">
        <v>231</v>
      </c>
      <c r="X271" s="15" t="s">
        <v>71</v>
      </c>
      <c r="Y271" s="58" t="n">
        <f aca="false">F271*G271*2</f>
        <v>400</v>
      </c>
      <c r="Z271" s="58" t="str">
        <f aca="false">IF(X271="N",Y271,"0")</f>
        <v>0</v>
      </c>
      <c r="AA271" s="58" t="n">
        <f aca="false">IF(X271="P",Y271,"0")</f>
        <v>400</v>
      </c>
      <c r="AB271" s="15"/>
      <c r="AC271" s="46"/>
      <c r="AD271" s="15"/>
      <c r="AE271" s="15"/>
      <c r="AF271" s="15"/>
    </row>
    <row r="272" customFormat="false" ht="11.25" hidden="false" customHeight="false" outlineLevel="0" collapsed="false">
      <c r="A272" s="39" t="s">
        <v>536</v>
      </c>
      <c r="B272" s="40" t="n">
        <v>26.45</v>
      </c>
      <c r="C272" s="39" t="s">
        <v>114</v>
      </c>
      <c r="D272" s="39" t="s">
        <v>74</v>
      </c>
      <c r="E272" s="15" t="s">
        <v>51</v>
      </c>
      <c r="F272" s="15" t="n">
        <v>8</v>
      </c>
      <c r="G272" s="15" t="n">
        <v>25</v>
      </c>
      <c r="H272" s="16"/>
      <c r="I272" s="21" t="n">
        <v>23420</v>
      </c>
      <c r="J272" s="15" t="s">
        <v>24</v>
      </c>
      <c r="K272" s="200" t="s">
        <v>57</v>
      </c>
      <c r="L272" s="201" t="s">
        <v>26</v>
      </c>
      <c r="M272" s="202" t="s">
        <v>537</v>
      </c>
      <c r="N272" s="15" t="s">
        <v>24</v>
      </c>
      <c r="O272" s="21" t="s">
        <v>538</v>
      </c>
      <c r="P272" s="15" t="n">
        <v>25</v>
      </c>
      <c r="Q272" s="39" t="s">
        <v>114</v>
      </c>
      <c r="R272" s="40" t="n">
        <v>21</v>
      </c>
      <c r="S272" s="251" t="s">
        <v>240</v>
      </c>
      <c r="T272" s="39" t="s">
        <v>539</v>
      </c>
      <c r="U272" s="15" t="s">
        <v>244</v>
      </c>
      <c r="V272" s="15" t="s">
        <v>244</v>
      </c>
      <c r="W272" s="33" t="s">
        <v>231</v>
      </c>
      <c r="X272" s="15" t="s">
        <v>71</v>
      </c>
      <c r="Y272" s="58" t="n">
        <f aca="false">F272*G272*2</f>
        <v>400</v>
      </c>
      <c r="Z272" s="58" t="str">
        <f aca="false">IF(X272="N",Y272,"0")</f>
        <v>0</v>
      </c>
      <c r="AA272" s="58" t="n">
        <f aca="false">IF(X272="P",Y272,"0")</f>
        <v>400</v>
      </c>
      <c r="AB272" s="15"/>
      <c r="AC272" s="46"/>
      <c r="AD272" s="15"/>
      <c r="AE272" s="15"/>
      <c r="AF272" s="15"/>
    </row>
    <row r="273" customFormat="false" ht="11.25" hidden="false" customHeight="false" outlineLevel="0" collapsed="false">
      <c r="A273" s="39" t="s">
        <v>540</v>
      </c>
      <c r="B273" s="40" t="n">
        <v>27</v>
      </c>
      <c r="C273" s="39" t="s">
        <v>114</v>
      </c>
      <c r="D273" s="39" t="s">
        <v>74</v>
      </c>
      <c r="E273" s="15" t="s">
        <v>51</v>
      </c>
      <c r="F273" s="15" t="n">
        <v>8</v>
      </c>
      <c r="G273" s="15" t="n">
        <v>25</v>
      </c>
      <c r="H273" s="16"/>
      <c r="I273" s="21" t="n">
        <v>23432</v>
      </c>
      <c r="J273" s="15" t="s">
        <v>24</v>
      </c>
      <c r="K273" s="200" t="s">
        <v>57</v>
      </c>
      <c r="L273" s="201" t="s">
        <v>26</v>
      </c>
      <c r="M273" s="202" t="s">
        <v>537</v>
      </c>
      <c r="N273" s="15" t="s">
        <v>24</v>
      </c>
      <c r="O273" s="21" t="s">
        <v>538</v>
      </c>
      <c r="P273" s="15" t="n">
        <v>25</v>
      </c>
      <c r="Q273" s="39" t="s">
        <v>114</v>
      </c>
      <c r="R273" s="40" t="n">
        <v>21</v>
      </c>
      <c r="S273" s="251" t="s">
        <v>240</v>
      </c>
      <c r="T273" s="39" t="s">
        <v>539</v>
      </c>
      <c r="U273" s="15" t="s">
        <v>244</v>
      </c>
      <c r="V273" s="15" t="s">
        <v>244</v>
      </c>
      <c r="W273" s="33" t="s">
        <v>231</v>
      </c>
      <c r="X273" s="15" t="s">
        <v>71</v>
      </c>
      <c r="Y273" s="58" t="n">
        <f aca="false">F273*G273*2</f>
        <v>400</v>
      </c>
      <c r="Z273" s="58" t="str">
        <f aca="false">IF(X273="N",Y273,"0")</f>
        <v>0</v>
      </c>
      <c r="AA273" s="58" t="n">
        <f aca="false">IF(X273="P",Y273,"0")</f>
        <v>400</v>
      </c>
      <c r="AB273" s="15"/>
      <c r="AC273" s="46"/>
      <c r="AD273" s="15"/>
      <c r="AE273" s="15"/>
      <c r="AF273" s="15"/>
    </row>
    <row r="274" customFormat="false" ht="11.25" hidden="false" customHeight="false" outlineLevel="0" collapsed="false">
      <c r="A274" s="39" t="s">
        <v>541</v>
      </c>
      <c r="B274" s="40" t="n">
        <v>28</v>
      </c>
      <c r="C274" s="39" t="s">
        <v>114</v>
      </c>
      <c r="D274" s="39" t="s">
        <v>74</v>
      </c>
      <c r="E274" s="15" t="s">
        <v>51</v>
      </c>
      <c r="F274" s="15" t="n">
        <v>8</v>
      </c>
      <c r="G274" s="15" t="n">
        <v>25</v>
      </c>
      <c r="H274" s="16"/>
      <c r="I274" s="21" t="n">
        <v>23438</v>
      </c>
      <c r="J274" s="15" t="s">
        <v>24</v>
      </c>
      <c r="K274" s="200" t="s">
        <v>57</v>
      </c>
      <c r="L274" s="201" t="s">
        <v>26</v>
      </c>
      <c r="M274" s="202" t="s">
        <v>537</v>
      </c>
      <c r="N274" s="15" t="s">
        <v>24</v>
      </c>
      <c r="O274" s="21" t="s">
        <v>538</v>
      </c>
      <c r="P274" s="15" t="n">
        <v>25</v>
      </c>
      <c r="Q274" s="39" t="s">
        <v>114</v>
      </c>
      <c r="R274" s="40" t="n">
        <v>21</v>
      </c>
      <c r="S274" s="251" t="s">
        <v>240</v>
      </c>
      <c r="T274" s="39" t="s">
        <v>539</v>
      </c>
      <c r="U274" s="15" t="s">
        <v>244</v>
      </c>
      <c r="V274" s="15" t="s">
        <v>244</v>
      </c>
      <c r="W274" s="33" t="s">
        <v>231</v>
      </c>
      <c r="X274" s="15" t="s">
        <v>71</v>
      </c>
      <c r="Y274" s="58" t="n">
        <f aca="false">F274*G274*2</f>
        <v>400</v>
      </c>
      <c r="Z274" s="58" t="str">
        <f aca="false">IF(X274="N",Y274,"0")</f>
        <v>0</v>
      </c>
      <c r="AA274" s="58" t="n">
        <f aca="false">IF(X274="P",Y274,"0")</f>
        <v>400</v>
      </c>
      <c r="AB274" s="15"/>
      <c r="AC274" s="46"/>
      <c r="AD274" s="15"/>
      <c r="AE274" s="15"/>
      <c r="AF274" s="15"/>
    </row>
    <row r="275" customFormat="false" ht="11.25" hidden="false" customHeight="false" outlineLevel="0" collapsed="false">
      <c r="A275" s="39" t="s">
        <v>542</v>
      </c>
      <c r="B275" s="40" t="n">
        <v>44.25</v>
      </c>
      <c r="C275" s="39" t="s">
        <v>114</v>
      </c>
      <c r="D275" s="39" t="s">
        <v>74</v>
      </c>
      <c r="E275" s="15" t="s">
        <v>51</v>
      </c>
      <c r="F275" s="15" t="n">
        <v>8</v>
      </c>
      <c r="G275" s="15" t="n">
        <v>25</v>
      </c>
      <c r="H275" s="16"/>
      <c r="I275" s="21" t="n">
        <v>23610</v>
      </c>
      <c r="J275" s="15" t="s">
        <v>24</v>
      </c>
      <c r="K275" s="200" t="s">
        <v>57</v>
      </c>
      <c r="L275" s="201" t="s">
        <v>26</v>
      </c>
      <c r="M275" s="202" t="s">
        <v>537</v>
      </c>
      <c r="N275" s="15" t="s">
        <v>24</v>
      </c>
      <c r="O275" s="21" t="s">
        <v>538</v>
      </c>
      <c r="P275" s="15" t="n">
        <v>25</v>
      </c>
      <c r="Q275" s="39" t="s">
        <v>114</v>
      </c>
      <c r="R275" s="40" t="n">
        <v>21</v>
      </c>
      <c r="S275" s="251" t="s">
        <v>240</v>
      </c>
      <c r="T275" s="39" t="s">
        <v>539</v>
      </c>
      <c r="U275" s="15" t="s">
        <v>244</v>
      </c>
      <c r="V275" s="15" t="s">
        <v>244</v>
      </c>
      <c r="W275" s="33" t="s">
        <v>231</v>
      </c>
      <c r="X275" s="15" t="s">
        <v>71</v>
      </c>
      <c r="Y275" s="58" t="n">
        <f aca="false">F275*G275*2</f>
        <v>400</v>
      </c>
      <c r="Z275" s="58" t="str">
        <f aca="false">IF(X275="N",Y275,"0")</f>
        <v>0</v>
      </c>
      <c r="AA275" s="58" t="n">
        <f aca="false">IF(X275="P",Y275,"0")</f>
        <v>400</v>
      </c>
      <c r="AB275" s="15"/>
      <c r="AC275" s="46"/>
      <c r="AD275" s="15"/>
      <c r="AE275" s="15"/>
      <c r="AF275" s="15"/>
    </row>
    <row r="276" customFormat="false" ht="11.25" hidden="false" customHeight="false" outlineLevel="0" collapsed="false">
      <c r="A276" s="39" t="s">
        <v>543</v>
      </c>
      <c r="B276" s="40" t="n">
        <v>44.9</v>
      </c>
      <c r="C276" s="39" t="s">
        <v>114</v>
      </c>
      <c r="D276" s="39" t="s">
        <v>74</v>
      </c>
      <c r="E276" s="15" t="s">
        <v>51</v>
      </c>
      <c r="F276" s="15" t="n">
        <v>8</v>
      </c>
      <c r="G276" s="15" t="n">
        <v>25</v>
      </c>
      <c r="H276" s="16"/>
      <c r="I276" s="21" t="n">
        <v>23617</v>
      </c>
      <c r="J276" s="15" t="s">
        <v>24</v>
      </c>
      <c r="K276" s="200" t="s">
        <v>57</v>
      </c>
      <c r="L276" s="201" t="s">
        <v>26</v>
      </c>
      <c r="M276" s="202" t="s">
        <v>537</v>
      </c>
      <c r="N276" s="15" t="s">
        <v>24</v>
      </c>
      <c r="O276" s="21" t="s">
        <v>538</v>
      </c>
      <c r="P276" s="15" t="n">
        <v>25</v>
      </c>
      <c r="Q276" s="39" t="s">
        <v>114</v>
      </c>
      <c r="R276" s="40" t="n">
        <v>26.25</v>
      </c>
      <c r="S276" s="251" t="s">
        <v>240</v>
      </c>
      <c r="T276" s="39" t="s">
        <v>544</v>
      </c>
      <c r="U276" s="15" t="s">
        <v>244</v>
      </c>
      <c r="V276" s="15" t="s">
        <v>244</v>
      </c>
      <c r="W276" s="33" t="s">
        <v>231</v>
      </c>
      <c r="X276" s="15" t="s">
        <v>71</v>
      </c>
      <c r="Y276" s="58" t="n">
        <f aca="false">F276*G276*2</f>
        <v>400</v>
      </c>
      <c r="Z276" s="58" t="str">
        <f aca="false">IF(X276="N",Y276,"0")</f>
        <v>0</v>
      </c>
      <c r="AA276" s="58" t="n">
        <f aca="false">IF(X276="P",Y276,"0")</f>
        <v>400</v>
      </c>
      <c r="AB276" s="15"/>
      <c r="AC276" s="46"/>
      <c r="AD276" s="15"/>
      <c r="AE276" s="15"/>
      <c r="AF276" s="15"/>
    </row>
    <row r="277" customFormat="false" ht="11.25" hidden="false" customHeight="false" outlineLevel="0" collapsed="false">
      <c r="A277" s="39" t="s">
        <v>545</v>
      </c>
      <c r="B277" s="40" t="n">
        <v>45</v>
      </c>
      <c r="C277" s="39" t="s">
        <v>114</v>
      </c>
      <c r="D277" s="39" t="s">
        <v>74</v>
      </c>
      <c r="E277" s="15" t="s">
        <v>51</v>
      </c>
      <c r="F277" s="15" t="n">
        <v>8</v>
      </c>
      <c r="G277" s="15" t="n">
        <v>25</v>
      </c>
      <c r="H277" s="16"/>
      <c r="I277" s="123" t="s">
        <v>546</v>
      </c>
      <c r="J277" s="15" t="s">
        <v>24</v>
      </c>
      <c r="K277" s="200" t="s">
        <v>57</v>
      </c>
      <c r="L277" s="201" t="s">
        <v>26</v>
      </c>
      <c r="M277" s="202" t="s">
        <v>547</v>
      </c>
      <c r="N277" s="15" t="s">
        <v>24</v>
      </c>
      <c r="O277" s="21" t="s">
        <v>547</v>
      </c>
      <c r="P277" s="15" t="n">
        <v>25</v>
      </c>
      <c r="Q277" s="39" t="s">
        <v>114</v>
      </c>
      <c r="R277" s="40" t="n">
        <v>68</v>
      </c>
      <c r="S277" s="204" t="s">
        <v>548</v>
      </c>
      <c r="T277" s="39" t="s">
        <v>549</v>
      </c>
      <c r="U277" s="15" t="s">
        <v>244</v>
      </c>
      <c r="V277" s="15" t="s">
        <v>244</v>
      </c>
      <c r="W277" s="33" t="s">
        <v>231</v>
      </c>
      <c r="X277" s="15" t="s">
        <v>71</v>
      </c>
      <c r="Y277" s="58" t="n">
        <f aca="false">F277*G277*2</f>
        <v>400</v>
      </c>
      <c r="Z277" s="58" t="str">
        <f aca="false">IF(X277="N",Y277,"0")</f>
        <v>0</v>
      </c>
      <c r="AA277" s="58" t="n">
        <f aca="false">IF(X277="P",Y277,"0")</f>
        <v>400</v>
      </c>
      <c r="AB277" s="15"/>
      <c r="AC277" s="46"/>
      <c r="AD277" s="15"/>
      <c r="AE277" s="15"/>
      <c r="AF277" s="15"/>
    </row>
    <row r="278" customFormat="false" ht="11.25" hidden="false" customHeight="false" outlineLevel="0" collapsed="false">
      <c r="A278" s="39" t="s">
        <v>550</v>
      </c>
      <c r="B278" s="40" t="n">
        <v>63</v>
      </c>
      <c r="C278" s="39" t="s">
        <v>114</v>
      </c>
      <c r="D278" s="39" t="s">
        <v>74</v>
      </c>
      <c r="E278" s="15" t="s">
        <v>51</v>
      </c>
      <c r="F278" s="15" t="n">
        <v>8</v>
      </c>
      <c r="G278" s="15" t="n">
        <v>25</v>
      </c>
      <c r="H278" s="16"/>
      <c r="I278" s="123" t="s">
        <v>551</v>
      </c>
      <c r="J278" s="15" t="s">
        <v>24</v>
      </c>
      <c r="K278" s="200" t="s">
        <v>57</v>
      </c>
      <c r="L278" s="201" t="s">
        <v>26</v>
      </c>
      <c r="M278" s="202" t="s">
        <v>552</v>
      </c>
      <c r="N278" s="15" t="s">
        <v>24</v>
      </c>
      <c r="O278" s="21" t="s">
        <v>552</v>
      </c>
      <c r="P278" s="15" t="n">
        <v>25</v>
      </c>
      <c r="Q278" s="39" t="s">
        <v>55</v>
      </c>
      <c r="R278" s="40" t="n">
        <v>169</v>
      </c>
      <c r="S278" s="204" t="s">
        <v>553</v>
      </c>
      <c r="T278" s="39" t="s">
        <v>554</v>
      </c>
      <c r="U278" s="15" t="s">
        <v>244</v>
      </c>
      <c r="V278" s="15" t="s">
        <v>244</v>
      </c>
      <c r="W278" s="33" t="s">
        <v>231</v>
      </c>
      <c r="X278" s="15" t="s">
        <v>71</v>
      </c>
      <c r="Y278" s="58" t="n">
        <f aca="false">F278*G278*2</f>
        <v>400</v>
      </c>
      <c r="Z278" s="58" t="str">
        <f aca="false">IF(X278="N",Y278,"0")</f>
        <v>0</v>
      </c>
      <c r="AA278" s="58" t="n">
        <f aca="false">IF(X278="P",Y278,"0")</f>
        <v>400</v>
      </c>
      <c r="AB278" s="15"/>
      <c r="AC278" s="46"/>
      <c r="AD278" s="15"/>
      <c r="AE278" s="15"/>
      <c r="AF278" s="15"/>
    </row>
    <row r="279" customFormat="false" ht="11.25" hidden="false" customHeight="false" outlineLevel="0" collapsed="false">
      <c r="A279" s="39" t="s">
        <v>555</v>
      </c>
      <c r="B279" s="40" t="n">
        <v>69.5</v>
      </c>
      <c r="C279" s="39" t="s">
        <v>114</v>
      </c>
      <c r="D279" s="39" t="s">
        <v>74</v>
      </c>
      <c r="E279" s="15" t="s">
        <v>51</v>
      </c>
      <c r="F279" s="15" t="n">
        <v>8</v>
      </c>
      <c r="G279" s="15" t="n">
        <v>25</v>
      </c>
      <c r="H279" s="16"/>
      <c r="I279" s="21" t="n">
        <v>23763</v>
      </c>
      <c r="J279" s="15" t="s">
        <v>24</v>
      </c>
      <c r="K279" s="200" t="s">
        <v>57</v>
      </c>
      <c r="L279" s="201" t="s">
        <v>26</v>
      </c>
      <c r="M279" s="202" t="s">
        <v>139</v>
      </c>
      <c r="N279" s="15" t="s">
        <v>24</v>
      </c>
      <c r="O279" s="21" t="s">
        <v>556</v>
      </c>
      <c r="P279" s="15" t="n">
        <v>25</v>
      </c>
      <c r="Q279" s="39" t="s">
        <v>114</v>
      </c>
      <c r="R279" s="40" t="n">
        <v>25.25</v>
      </c>
      <c r="S279" s="251" t="s">
        <v>139</v>
      </c>
      <c r="T279" s="39" t="s">
        <v>557</v>
      </c>
      <c r="U279" s="15" t="s">
        <v>244</v>
      </c>
      <c r="V279" s="15" t="s">
        <v>244</v>
      </c>
      <c r="W279" s="33" t="s">
        <v>231</v>
      </c>
      <c r="X279" s="15" t="s">
        <v>71</v>
      </c>
      <c r="Y279" s="58" t="n">
        <f aca="false">F279*G279*2</f>
        <v>400</v>
      </c>
      <c r="Z279" s="58" t="str">
        <f aca="false">IF(X279="N",Y279,"0")</f>
        <v>0</v>
      </c>
      <c r="AA279" s="58" t="n">
        <f aca="false">IF(X279="P",Y279,"0")</f>
        <v>400</v>
      </c>
      <c r="AB279" s="15"/>
      <c r="AC279" s="46"/>
      <c r="AD279" s="15"/>
      <c r="AE279" s="15"/>
      <c r="AF279" s="15"/>
    </row>
    <row r="280" customFormat="false" ht="11.25" hidden="false" customHeight="false" outlineLevel="0" collapsed="false">
      <c r="A280" s="39" t="s">
        <v>558</v>
      </c>
      <c r="B280" s="40" t="n">
        <v>330</v>
      </c>
      <c r="C280" s="39" t="s">
        <v>114</v>
      </c>
      <c r="D280" s="39" t="s">
        <v>74</v>
      </c>
      <c r="E280" s="15" t="s">
        <v>51</v>
      </c>
      <c r="F280" s="15" t="n">
        <v>8</v>
      </c>
      <c r="G280" s="15" t="n">
        <v>25</v>
      </c>
      <c r="H280" s="16"/>
      <c r="I280" s="21" t="n">
        <v>23912</v>
      </c>
      <c r="J280" s="15" t="s">
        <v>24</v>
      </c>
      <c r="K280" s="200" t="s">
        <v>57</v>
      </c>
      <c r="L280" s="201" t="s">
        <v>26</v>
      </c>
      <c r="M280" s="202" t="s">
        <v>139</v>
      </c>
      <c r="N280" s="15" t="s">
        <v>24</v>
      </c>
      <c r="O280" s="21" t="s">
        <v>556</v>
      </c>
      <c r="P280" s="15" t="n">
        <v>25</v>
      </c>
      <c r="Q280" s="39" t="s">
        <v>114</v>
      </c>
      <c r="R280" s="40" t="n">
        <v>65</v>
      </c>
      <c r="S280" s="251" t="s">
        <v>139</v>
      </c>
      <c r="T280" s="39" t="s">
        <v>535</v>
      </c>
      <c r="U280" s="15" t="s">
        <v>244</v>
      </c>
      <c r="V280" s="15" t="s">
        <v>244</v>
      </c>
      <c r="W280" s="33" t="s">
        <v>231</v>
      </c>
      <c r="X280" s="15" t="s">
        <v>71</v>
      </c>
      <c r="Y280" s="58" t="n">
        <f aca="false">F280*G280*2</f>
        <v>400</v>
      </c>
      <c r="Z280" s="58" t="str">
        <f aca="false">IF(X280="N",Y280,"0")</f>
        <v>0</v>
      </c>
      <c r="AA280" s="58" t="n">
        <f aca="false">IF(X280="P",Y280,"0")</f>
        <v>400</v>
      </c>
      <c r="AB280" s="15"/>
      <c r="AC280" s="46"/>
      <c r="AD280" s="15"/>
      <c r="AE280" s="15"/>
      <c r="AF280" s="15"/>
    </row>
    <row r="281" customFormat="false" ht="11.25" hidden="false" customHeight="false" outlineLevel="0" collapsed="false">
      <c r="A281" s="39" t="s">
        <v>559</v>
      </c>
      <c r="B281" s="40" t="n">
        <v>180</v>
      </c>
      <c r="C281" s="39" t="s">
        <v>55</v>
      </c>
      <c r="D281" s="39" t="s">
        <v>74</v>
      </c>
      <c r="E281" s="15" t="s">
        <v>51</v>
      </c>
      <c r="F281" s="15" t="n">
        <v>8</v>
      </c>
      <c r="G281" s="15" t="n">
        <v>25</v>
      </c>
      <c r="H281" s="16"/>
      <c r="I281" s="21" t="n">
        <v>23961</v>
      </c>
      <c r="J281" s="15" t="s">
        <v>24</v>
      </c>
      <c r="K281" s="200" t="s">
        <v>57</v>
      </c>
      <c r="L281" s="201" t="s">
        <v>26</v>
      </c>
      <c r="M281" s="202" t="s">
        <v>312</v>
      </c>
      <c r="N281" s="15" t="s">
        <v>24</v>
      </c>
      <c r="O281" s="21" t="s">
        <v>560</v>
      </c>
      <c r="P281" s="15" t="n">
        <v>25</v>
      </c>
      <c r="Q281" s="39" t="s">
        <v>55</v>
      </c>
      <c r="R281" s="40" t="n">
        <v>170</v>
      </c>
      <c r="S281" s="204" t="s">
        <v>561</v>
      </c>
      <c r="T281" s="39" t="s">
        <v>562</v>
      </c>
      <c r="U281" s="15" t="s">
        <v>244</v>
      </c>
      <c r="V281" s="15" t="s">
        <v>244</v>
      </c>
      <c r="W281" s="33" t="s">
        <v>231</v>
      </c>
      <c r="X281" s="15" t="s">
        <v>71</v>
      </c>
      <c r="Y281" s="58" t="n">
        <f aca="false">F281*G281*2</f>
        <v>400</v>
      </c>
      <c r="Z281" s="58" t="str">
        <f aca="false">IF(X281="N",Y281,"0")</f>
        <v>0</v>
      </c>
      <c r="AA281" s="58" t="n">
        <f aca="false">IF(X281="P",Y281,"0")</f>
        <v>400</v>
      </c>
      <c r="AB281" s="15"/>
      <c r="AC281" s="46"/>
      <c r="AD281" s="15"/>
      <c r="AE281" s="15"/>
      <c r="AF281" s="15"/>
    </row>
    <row r="282" customFormat="false" ht="11.25" hidden="false" customHeight="false" outlineLevel="0" collapsed="false">
      <c r="A282" s="39" t="s">
        <v>559</v>
      </c>
      <c r="B282" s="40" t="n">
        <v>180</v>
      </c>
      <c r="C282" s="39" t="s">
        <v>55</v>
      </c>
      <c r="D282" s="39" t="s">
        <v>74</v>
      </c>
      <c r="E282" s="15" t="s">
        <v>51</v>
      </c>
      <c r="F282" s="15" t="n">
        <v>8</v>
      </c>
      <c r="G282" s="15" t="n">
        <v>25</v>
      </c>
      <c r="H282" s="16"/>
      <c r="I282" s="21" t="n">
        <v>23961</v>
      </c>
      <c r="J282" s="15" t="s">
        <v>24</v>
      </c>
      <c r="K282" s="200" t="s">
        <v>57</v>
      </c>
      <c r="L282" s="201" t="s">
        <v>26</v>
      </c>
      <c r="M282" s="202" t="s">
        <v>312</v>
      </c>
      <c r="N282" s="15" t="s">
        <v>24</v>
      </c>
      <c r="O282" s="21" t="s">
        <v>560</v>
      </c>
      <c r="P282" s="15" t="n">
        <v>25</v>
      </c>
      <c r="Q282" s="39" t="s">
        <v>55</v>
      </c>
      <c r="R282" s="40" t="n">
        <v>170</v>
      </c>
      <c r="S282" s="204" t="s">
        <v>561</v>
      </c>
      <c r="T282" s="39" t="s">
        <v>562</v>
      </c>
      <c r="U282" s="15" t="s">
        <v>244</v>
      </c>
      <c r="V282" s="15" t="s">
        <v>244</v>
      </c>
      <c r="W282" s="33" t="s">
        <v>231</v>
      </c>
      <c r="X282" s="15" t="s">
        <v>71</v>
      </c>
      <c r="Y282" s="58" t="n">
        <f aca="false">F282*G282*2</f>
        <v>400</v>
      </c>
      <c r="Z282" s="58" t="str">
        <f aca="false">IF(X282="N",Y282,"0")</f>
        <v>0</v>
      </c>
      <c r="AA282" s="58" t="n">
        <f aca="false">IF(X282="P",Y282,"0")</f>
        <v>400</v>
      </c>
      <c r="AB282" s="15"/>
      <c r="AC282" s="46"/>
      <c r="AD282" s="15"/>
      <c r="AE282" s="15"/>
      <c r="AF282" s="15"/>
    </row>
    <row r="283" customFormat="false" ht="11.25" hidden="false" customHeight="false" outlineLevel="0" collapsed="false">
      <c r="A283" s="39" t="s">
        <v>563</v>
      </c>
      <c r="B283" s="40" t="n">
        <v>285</v>
      </c>
      <c r="C283" s="39" t="s">
        <v>447</v>
      </c>
      <c r="D283" s="39" t="s">
        <v>74</v>
      </c>
      <c r="E283" s="15" t="s">
        <v>51</v>
      </c>
      <c r="F283" s="15" t="n">
        <v>8</v>
      </c>
      <c r="G283" s="15" t="n">
        <v>25</v>
      </c>
      <c r="H283" s="16"/>
      <c r="I283" s="21"/>
      <c r="J283" s="15" t="s">
        <v>24</v>
      </c>
      <c r="K283" s="200" t="s">
        <v>240</v>
      </c>
      <c r="L283" s="201" t="s">
        <v>26</v>
      </c>
      <c r="M283" s="264" t="s">
        <v>240</v>
      </c>
      <c r="N283" s="15" t="s">
        <v>24</v>
      </c>
      <c r="O283" s="21"/>
      <c r="P283" s="15" t="n">
        <v>25</v>
      </c>
      <c r="Q283" s="39" t="s">
        <v>114</v>
      </c>
      <c r="R283" s="40" t="n">
        <v>21</v>
      </c>
      <c r="S283" s="204" t="s">
        <v>65</v>
      </c>
      <c r="T283" s="39" t="s">
        <v>539</v>
      </c>
      <c r="U283" s="15" t="s">
        <v>244</v>
      </c>
      <c r="V283" s="15" t="s">
        <v>244</v>
      </c>
      <c r="W283" s="33" t="s">
        <v>231</v>
      </c>
      <c r="X283" s="15" t="s">
        <v>69</v>
      </c>
      <c r="Y283" s="58" t="n">
        <f aca="false">F283*G283*2</f>
        <v>400</v>
      </c>
      <c r="Z283" s="58" t="n">
        <f aca="false">IF(X283="N",Y283,"0")</f>
        <v>400</v>
      </c>
      <c r="AA283" s="58" t="str">
        <f aca="false">IF(X283="P",Y283,"0")</f>
        <v>0</v>
      </c>
      <c r="AB283" s="15"/>
      <c r="AC283" s="46"/>
      <c r="AD283" s="15"/>
      <c r="AE283" s="15"/>
      <c r="AF283" s="15"/>
    </row>
    <row r="284" customFormat="false" ht="11.25" hidden="false" customHeight="false" outlineLevel="0" collapsed="false">
      <c r="A284" s="39" t="s">
        <v>564</v>
      </c>
      <c r="B284" s="40" t="n">
        <v>14.48</v>
      </c>
      <c r="C284" s="39" t="s">
        <v>114</v>
      </c>
      <c r="D284" s="39" t="s">
        <v>74</v>
      </c>
      <c r="E284" s="15" t="s">
        <v>51</v>
      </c>
      <c r="F284" s="15" t="n">
        <v>8</v>
      </c>
      <c r="G284" s="15" t="n">
        <v>25</v>
      </c>
      <c r="H284" s="16"/>
      <c r="I284" s="21" t="s">
        <v>565</v>
      </c>
      <c r="J284" s="15" t="s">
        <v>24</v>
      </c>
      <c r="K284" s="200" t="s">
        <v>566</v>
      </c>
      <c r="L284" s="201" t="s">
        <v>26</v>
      </c>
      <c r="M284" s="202" t="s">
        <v>240</v>
      </c>
      <c r="N284" s="15" t="s">
        <v>24</v>
      </c>
      <c r="O284" s="21" t="s">
        <v>567</v>
      </c>
      <c r="P284" s="15" t="n">
        <v>25</v>
      </c>
      <c r="Q284" s="39" t="s">
        <v>114</v>
      </c>
      <c r="R284" s="40" t="n">
        <v>25.5</v>
      </c>
      <c r="S284" s="251" t="s">
        <v>323</v>
      </c>
      <c r="T284" s="39" t="s">
        <v>568</v>
      </c>
      <c r="U284" s="15" t="s">
        <v>244</v>
      </c>
      <c r="V284" s="15" t="s">
        <v>244</v>
      </c>
      <c r="W284" s="15" t="s">
        <v>68</v>
      </c>
      <c r="X284" s="15" t="s">
        <v>71</v>
      </c>
      <c r="Y284" s="58" t="n">
        <f aca="false">F284*G284*2</f>
        <v>400</v>
      </c>
      <c r="Z284" s="58" t="str">
        <f aca="false">IF(X284="N",Y284,"0")</f>
        <v>0</v>
      </c>
      <c r="AA284" s="58" t="n">
        <f aca="false">IF(X284="P",Y284,"0")</f>
        <v>400</v>
      </c>
      <c r="AB284" s="15"/>
      <c r="AC284" s="46"/>
      <c r="AD284" s="15"/>
      <c r="AE284" s="15"/>
      <c r="AF284" s="15"/>
    </row>
    <row r="285" customFormat="false" ht="11.25" hidden="false" customHeight="false" outlineLevel="0" collapsed="false">
      <c r="A285" s="39" t="s">
        <v>569</v>
      </c>
      <c r="B285" s="40" t="n">
        <v>275</v>
      </c>
      <c r="C285" s="39" t="s">
        <v>512</v>
      </c>
      <c r="D285" s="39" t="s">
        <v>74</v>
      </c>
      <c r="E285" s="15" t="s">
        <v>51</v>
      </c>
      <c r="F285" s="15" t="n">
        <v>8</v>
      </c>
      <c r="G285" s="33" t="n">
        <v>25</v>
      </c>
      <c r="H285" s="199"/>
      <c r="I285" s="96"/>
      <c r="J285" s="15" t="s">
        <v>24</v>
      </c>
      <c r="K285" s="200" t="s">
        <v>240</v>
      </c>
      <c r="L285" s="201" t="s">
        <v>26</v>
      </c>
      <c r="M285" s="202" t="s">
        <v>240</v>
      </c>
      <c r="N285" s="15" t="s">
        <v>24</v>
      </c>
      <c r="O285" s="192"/>
      <c r="P285" s="15" t="n">
        <v>25</v>
      </c>
      <c r="Q285" s="39" t="s">
        <v>114</v>
      </c>
      <c r="R285" s="40" t="n">
        <v>21</v>
      </c>
      <c r="S285" s="251" t="s">
        <v>231</v>
      </c>
      <c r="T285" s="39" t="s">
        <v>539</v>
      </c>
      <c r="U285" s="15" t="s">
        <v>244</v>
      </c>
      <c r="V285" s="15" t="s">
        <v>244</v>
      </c>
      <c r="W285" s="15" t="s">
        <v>68</v>
      </c>
      <c r="X285" s="15" t="s">
        <v>69</v>
      </c>
      <c r="Y285" s="58" t="n">
        <f aca="false">F285*G285*2</f>
        <v>400</v>
      </c>
      <c r="Z285" s="58" t="n">
        <f aca="false">IF(X285="N",Y285,"0")</f>
        <v>400</v>
      </c>
      <c r="AA285" s="58" t="str">
        <f aca="false">IF(X285="P",Y285,"0")</f>
        <v>0</v>
      </c>
      <c r="AB285" s="15"/>
      <c r="AC285" s="46"/>
      <c r="AD285" s="15"/>
      <c r="AE285" s="15"/>
      <c r="AF285" s="15"/>
    </row>
    <row r="286" customFormat="false" ht="11.25" hidden="false" customHeight="false" outlineLevel="0" collapsed="false">
      <c r="A286" s="39" t="s">
        <v>570</v>
      </c>
      <c r="B286" s="40" t="n">
        <v>185</v>
      </c>
      <c r="C286" s="39" t="s">
        <v>55</v>
      </c>
      <c r="D286" s="39" t="s">
        <v>74</v>
      </c>
      <c r="E286" s="15" t="s">
        <v>51</v>
      </c>
      <c r="F286" s="15" t="n">
        <v>8</v>
      </c>
      <c r="G286" s="15" t="n">
        <v>25</v>
      </c>
      <c r="H286" s="16"/>
      <c r="I286" s="141"/>
      <c r="J286" s="15" t="s">
        <v>24</v>
      </c>
      <c r="K286" s="200" t="s">
        <v>401</v>
      </c>
      <c r="L286" s="201" t="s">
        <v>26</v>
      </c>
      <c r="M286" s="264" t="s">
        <v>240</v>
      </c>
      <c r="N286" s="15" t="s">
        <v>24</v>
      </c>
      <c r="O286" s="21" t="s">
        <v>401</v>
      </c>
      <c r="P286" s="15" t="n">
        <v>25</v>
      </c>
      <c r="Q286" s="39" t="s">
        <v>114</v>
      </c>
      <c r="R286" s="40" t="n">
        <v>21</v>
      </c>
      <c r="S286" s="251" t="s">
        <v>231</v>
      </c>
      <c r="T286" s="39" t="s">
        <v>539</v>
      </c>
      <c r="U286" s="15" t="s">
        <v>244</v>
      </c>
      <c r="V286" s="15" t="s">
        <v>244</v>
      </c>
      <c r="W286" s="15" t="s">
        <v>68</v>
      </c>
      <c r="X286" s="15" t="s">
        <v>69</v>
      </c>
      <c r="Y286" s="58" t="n">
        <f aca="false">F286*G286*2</f>
        <v>400</v>
      </c>
      <c r="Z286" s="58" t="n">
        <f aca="false">IF(X286="N",Y286,"0")</f>
        <v>400</v>
      </c>
      <c r="AA286" s="58" t="str">
        <f aca="false">IF(X286="P",Y286,"0")</f>
        <v>0</v>
      </c>
      <c r="AB286" s="15"/>
      <c r="AC286" s="46"/>
      <c r="AD286" s="15"/>
      <c r="AE286" s="15"/>
      <c r="AF286" s="15"/>
    </row>
    <row r="287" customFormat="false" ht="11.25" hidden="false" customHeight="false" outlineLevel="0" collapsed="false">
      <c r="A287" s="39" t="s">
        <v>571</v>
      </c>
      <c r="B287" s="40" t="n">
        <v>185</v>
      </c>
      <c r="C287" s="39" t="s">
        <v>55</v>
      </c>
      <c r="D287" s="39" t="s">
        <v>74</v>
      </c>
      <c r="E287" s="15" t="s">
        <v>51</v>
      </c>
      <c r="F287" s="15" t="n">
        <v>8</v>
      </c>
      <c r="G287" s="15" t="n">
        <v>25</v>
      </c>
      <c r="H287" s="16"/>
      <c r="I287" s="96"/>
      <c r="J287" s="15" t="s">
        <v>24</v>
      </c>
      <c r="K287" s="200" t="s">
        <v>323</v>
      </c>
      <c r="L287" s="201" t="s">
        <v>26</v>
      </c>
      <c r="M287" s="264" t="s">
        <v>240</v>
      </c>
      <c r="N287" s="15" t="s">
        <v>24</v>
      </c>
      <c r="O287" s="21" t="s">
        <v>572</v>
      </c>
      <c r="P287" s="15" t="n">
        <v>25</v>
      </c>
      <c r="Q287" s="39" t="s">
        <v>114</v>
      </c>
      <c r="R287" s="40" t="n">
        <v>25.5</v>
      </c>
      <c r="S287" s="204" t="s">
        <v>528</v>
      </c>
      <c r="T287" s="39" t="s">
        <v>568</v>
      </c>
      <c r="U287" s="15" t="s">
        <v>244</v>
      </c>
      <c r="V287" s="15" t="s">
        <v>244</v>
      </c>
      <c r="W287" s="15" t="s">
        <v>68</v>
      </c>
      <c r="X287" s="15" t="s">
        <v>69</v>
      </c>
      <c r="Y287" s="58" t="n">
        <f aca="false">F287*G287*2</f>
        <v>400</v>
      </c>
      <c r="Z287" s="58" t="n">
        <f aca="false">IF(X287="N",Y287,"0")</f>
        <v>400</v>
      </c>
      <c r="AA287" s="58" t="str">
        <f aca="false">IF(X287="P",Y287,"0")</f>
        <v>0</v>
      </c>
      <c r="AB287" s="15"/>
      <c r="AC287" s="46"/>
      <c r="AD287" s="15"/>
      <c r="AE287" s="15"/>
      <c r="AF287" s="15"/>
    </row>
    <row r="288" customFormat="false" ht="11.85" hidden="false" customHeight="true" outlineLevel="0" collapsed="false">
      <c r="A288" s="39" t="s">
        <v>573</v>
      </c>
      <c r="B288" s="40" t="n">
        <v>305</v>
      </c>
      <c r="C288" s="39" t="s">
        <v>397</v>
      </c>
      <c r="D288" s="39" t="s">
        <v>74</v>
      </c>
      <c r="E288" s="15" t="s">
        <v>51</v>
      </c>
      <c r="F288" s="15" t="n">
        <v>8</v>
      </c>
      <c r="G288" s="15" t="n">
        <v>25</v>
      </c>
      <c r="H288" s="16"/>
      <c r="I288" s="176"/>
      <c r="J288" s="15" t="s">
        <v>24</v>
      </c>
      <c r="K288" s="200" t="s">
        <v>264</v>
      </c>
      <c r="L288" s="201" t="s">
        <v>26</v>
      </c>
      <c r="M288" s="202" t="s">
        <v>264</v>
      </c>
      <c r="N288" s="15" t="s">
        <v>24</v>
      </c>
      <c r="O288" s="192"/>
      <c r="P288" s="15" t="n">
        <v>25</v>
      </c>
      <c r="Q288" s="39" t="s">
        <v>248</v>
      </c>
      <c r="R288" s="40" t="n">
        <v>225</v>
      </c>
      <c r="S288" s="204" t="s">
        <v>528</v>
      </c>
      <c r="T288" s="39" t="s">
        <v>574</v>
      </c>
      <c r="U288" s="15" t="s">
        <v>244</v>
      </c>
      <c r="V288" s="15" t="s">
        <v>244</v>
      </c>
      <c r="W288" s="15" t="s">
        <v>68</v>
      </c>
      <c r="X288" s="15" t="s">
        <v>69</v>
      </c>
      <c r="Y288" s="58" t="n">
        <f aca="false">F288*G288*2</f>
        <v>400</v>
      </c>
      <c r="Z288" s="58" t="n">
        <f aca="false">IF(X288="N",Y288,"0")</f>
        <v>400</v>
      </c>
      <c r="AA288" s="58" t="str">
        <f aca="false">IF(X288="P",Y288,"0")</f>
        <v>0</v>
      </c>
      <c r="AB288" s="15"/>
      <c r="AC288" s="46"/>
      <c r="AD288" s="15"/>
      <c r="AE288" s="15"/>
      <c r="AF288" s="15"/>
    </row>
    <row r="289" customFormat="false" ht="11.85" hidden="false" customHeight="true" outlineLevel="0" collapsed="false">
      <c r="G289" s="15"/>
      <c r="H289" s="16"/>
      <c r="I289" s="21"/>
      <c r="J289" s="15"/>
      <c r="K289" s="15"/>
      <c r="L289" s="47" t="s">
        <v>26</v>
      </c>
      <c r="M289" s="15"/>
      <c r="N289" s="15"/>
      <c r="O289" s="21"/>
      <c r="P289" s="15"/>
      <c r="Q289" s="15"/>
      <c r="R289" s="15"/>
      <c r="S289" s="204"/>
      <c r="T289" s="15"/>
      <c r="X289" s="15"/>
      <c r="Y289" s="58" t="n">
        <f aca="false">F289*G289*2</f>
        <v>0</v>
      </c>
      <c r="Z289" s="58" t="str">
        <f aca="false">IF(X289="N",Y289,"0")</f>
        <v>0</v>
      </c>
      <c r="AA289" s="58" t="str">
        <f aca="false">IF(X289="P",Y289,"0")</f>
        <v>0</v>
      </c>
    </row>
    <row r="290" customFormat="false" ht="11.85" hidden="false" customHeight="true" outlineLevel="0" collapsed="false">
      <c r="A290" s="169"/>
      <c r="B290" s="169"/>
      <c r="C290" s="169"/>
      <c r="D290" s="169"/>
      <c r="E290" s="169"/>
      <c r="F290" s="169"/>
      <c r="G290" s="265" t="n">
        <f aca="false">SUM(G269:G289)</f>
        <v>475</v>
      </c>
      <c r="H290" s="266"/>
      <c r="I290" s="267"/>
      <c r="J290" s="265"/>
      <c r="K290" s="265"/>
      <c r="L290" s="268"/>
      <c r="M290" s="265" t="n">
        <f aca="false">G290-P290</f>
        <v>0</v>
      </c>
      <c r="N290" s="265"/>
      <c r="O290" s="267"/>
      <c r="P290" s="265" t="n">
        <f aca="false">SUM(P269:P289)</f>
        <v>475</v>
      </c>
      <c r="Q290" s="121"/>
      <c r="R290" s="121"/>
      <c r="S290" s="269"/>
      <c r="T290" s="121"/>
      <c r="U290" s="169"/>
      <c r="V290" s="169"/>
      <c r="W290" s="169"/>
      <c r="X290" s="121"/>
      <c r="Y290" s="58" t="n">
        <f aca="false">F290*G290*2</f>
        <v>0</v>
      </c>
      <c r="Z290" s="58" t="str">
        <f aca="false">IF(X290="N",Y290,"0")</f>
        <v>0</v>
      </c>
      <c r="AA290" s="58" t="str">
        <f aca="false">IF(X290="P",Y290,"0")</f>
        <v>0</v>
      </c>
      <c r="AB290" s="169"/>
      <c r="AC290" s="169"/>
      <c r="AD290" s="169"/>
      <c r="AE290" s="169"/>
      <c r="AF290" s="169"/>
    </row>
    <row r="291" customFormat="false" ht="11.85" hidden="false" customHeight="true" outlineLevel="0" collapsed="false">
      <c r="A291" s="133"/>
      <c r="B291" s="133"/>
      <c r="C291" s="228" t="s">
        <v>575</v>
      </c>
      <c r="D291" s="133"/>
      <c r="E291" s="133"/>
      <c r="F291" s="133"/>
      <c r="G291" s="241"/>
      <c r="H291" s="242"/>
      <c r="I291" s="243"/>
      <c r="J291" s="241"/>
      <c r="K291" s="241"/>
      <c r="L291" s="244"/>
      <c r="M291" s="241"/>
      <c r="N291" s="241"/>
      <c r="O291" s="243"/>
      <c r="P291" s="241"/>
      <c r="Q291" s="50"/>
      <c r="R291" s="50"/>
      <c r="S291" s="270"/>
      <c r="T291" s="50"/>
      <c r="U291" s="133"/>
      <c r="V291" s="133"/>
      <c r="W291" s="133"/>
      <c r="X291" s="50"/>
      <c r="Y291" s="58" t="n">
        <f aca="false">F291*G291*2</f>
        <v>0</v>
      </c>
      <c r="Z291" s="58" t="str">
        <f aca="false">IF(X291="N",Y291,"0")</f>
        <v>0</v>
      </c>
      <c r="AA291" s="58" t="str">
        <f aca="false">IF(X291="P",Y291,"0")</f>
        <v>0</v>
      </c>
      <c r="AB291" s="133"/>
      <c r="AC291" s="133"/>
      <c r="AD291" s="133"/>
      <c r="AE291" s="133"/>
      <c r="AF291" s="133"/>
    </row>
    <row r="292" customFormat="false" ht="11.85" hidden="false" customHeight="true" outlineLevel="0" collapsed="false">
      <c r="A292" s="271" t="n">
        <v>486140.1</v>
      </c>
      <c r="B292" s="40" t="n">
        <v>216</v>
      </c>
      <c r="C292" s="39" t="s">
        <v>55</v>
      </c>
      <c r="D292" s="39" t="s">
        <v>50</v>
      </c>
      <c r="E292" s="15" t="s">
        <v>51</v>
      </c>
      <c r="F292" s="15" t="n">
        <v>16</v>
      </c>
      <c r="G292" s="33" t="n">
        <v>4</v>
      </c>
      <c r="H292" s="199"/>
      <c r="I292" s="206" t="s">
        <v>309</v>
      </c>
      <c r="J292" s="33" t="s">
        <v>24</v>
      </c>
      <c r="K292" s="123" t="s">
        <v>57</v>
      </c>
      <c r="L292" s="39" t="s">
        <v>26</v>
      </c>
      <c r="M292" s="33" t="s">
        <v>576</v>
      </c>
      <c r="N292" s="272" t="s">
        <v>24</v>
      </c>
      <c r="O292" s="217"/>
      <c r="P292" s="33" t="n">
        <v>4</v>
      </c>
      <c r="Q292" s="47" t="s">
        <v>577</v>
      </c>
      <c r="R292" s="48" t="n">
        <v>0</v>
      </c>
      <c r="S292" s="204" t="n">
        <v>15757</v>
      </c>
      <c r="T292" s="47" t="s">
        <v>578</v>
      </c>
      <c r="U292" s="33" t="s">
        <v>579</v>
      </c>
      <c r="V292" s="33" t="s">
        <v>579</v>
      </c>
      <c r="W292" s="33" t="s">
        <v>231</v>
      </c>
      <c r="X292" s="33" t="s">
        <v>71</v>
      </c>
      <c r="Y292" s="58" t="n">
        <f aca="false">F292*G292*2</f>
        <v>128</v>
      </c>
      <c r="Z292" s="58" t="str">
        <f aca="false">IF(X292="N",Y292,"0")</f>
        <v>0</v>
      </c>
      <c r="AA292" s="58" t="n">
        <f aca="false">IF(X292="P",Y292,"0")</f>
        <v>128</v>
      </c>
      <c r="AB292" s="33"/>
      <c r="AC292" s="75"/>
      <c r="AD292" s="29"/>
      <c r="AE292" s="29"/>
      <c r="AF292" s="29"/>
    </row>
    <row r="293" customFormat="false" ht="11.85" hidden="false" customHeight="true" outlineLevel="0" collapsed="false">
      <c r="A293" s="273"/>
      <c r="B293" s="172"/>
      <c r="C293" s="172"/>
      <c r="D293" s="172"/>
      <c r="E293" s="172"/>
      <c r="F293" s="172"/>
      <c r="G293" s="223" t="n">
        <f aca="false">SUM(G292)</f>
        <v>4</v>
      </c>
      <c r="H293" s="224"/>
      <c r="I293" s="274"/>
      <c r="J293" s="223"/>
      <c r="K293" s="275"/>
      <c r="L293" s="226"/>
      <c r="M293" s="223" t="n">
        <f aca="false">G293-P293</f>
        <v>0</v>
      </c>
      <c r="N293" s="276"/>
      <c r="O293" s="225"/>
      <c r="P293" s="223" t="n">
        <f aca="false">SUM(P292)</f>
        <v>4</v>
      </c>
      <c r="Q293" s="79"/>
      <c r="R293" s="79"/>
      <c r="S293" s="254"/>
      <c r="T293" s="79"/>
      <c r="U293" s="172"/>
      <c r="V293" s="172"/>
      <c r="W293" s="172"/>
      <c r="X293" s="79"/>
      <c r="Y293" s="58" t="n">
        <f aca="false">F293*G293*2</f>
        <v>0</v>
      </c>
      <c r="Z293" s="58" t="str">
        <f aca="false">IF(X293="N",Y293,"0")</f>
        <v>0</v>
      </c>
      <c r="AA293" s="58" t="str">
        <f aca="false">IF(X293="P",Y293,"0")</f>
        <v>0</v>
      </c>
      <c r="AB293" s="172"/>
      <c r="AC293" s="172"/>
      <c r="AD293" s="172"/>
      <c r="AE293" s="172"/>
      <c r="AF293" s="172"/>
    </row>
    <row r="294" customFormat="false" ht="11.85" hidden="false" customHeight="true" outlineLevel="0" collapsed="false">
      <c r="A294" s="271"/>
      <c r="B294" s="29"/>
      <c r="C294" s="228" t="s">
        <v>580</v>
      </c>
      <c r="D294" s="29"/>
      <c r="E294" s="29"/>
      <c r="F294" s="29"/>
      <c r="G294" s="33"/>
      <c r="H294" s="199"/>
      <c r="I294" s="277"/>
      <c r="J294" s="33"/>
      <c r="K294" s="33"/>
      <c r="L294" s="218"/>
      <c r="M294" s="33"/>
      <c r="N294" s="73"/>
      <c r="O294" s="217"/>
      <c r="P294" s="33"/>
      <c r="Q294" s="33"/>
      <c r="R294" s="33"/>
      <c r="S294" s="204"/>
      <c r="T294" s="33"/>
      <c r="U294" s="29"/>
      <c r="V294" s="29"/>
      <c r="W294" s="29"/>
      <c r="X294" s="33"/>
      <c r="Y294" s="58" t="n">
        <f aca="false">F294*G294*2</f>
        <v>0</v>
      </c>
      <c r="Z294" s="58" t="str">
        <f aca="false">IF(X294="N",Y294,"0")</f>
        <v>0</v>
      </c>
      <c r="AA294" s="58" t="str">
        <f aca="false">IF(X294="P",Y294,"0")</f>
        <v>0</v>
      </c>
      <c r="AB294" s="29"/>
      <c r="AC294" s="29"/>
      <c r="AD294" s="29"/>
      <c r="AE294" s="29"/>
      <c r="AF294" s="29"/>
    </row>
    <row r="295" customFormat="false" ht="11.85" hidden="false" customHeight="true" outlineLevel="0" collapsed="false">
      <c r="A295" s="271" t="n">
        <v>486140.1</v>
      </c>
      <c r="B295" s="40" t="n">
        <v>216</v>
      </c>
      <c r="C295" s="39" t="s">
        <v>55</v>
      </c>
      <c r="D295" s="39" t="s">
        <v>74</v>
      </c>
      <c r="E295" s="15" t="s">
        <v>51</v>
      </c>
      <c r="F295" s="15" t="n">
        <v>8</v>
      </c>
      <c r="G295" s="50" t="n">
        <v>4</v>
      </c>
      <c r="H295" s="278"/>
      <c r="I295" s="206" t="s">
        <v>309</v>
      </c>
      <c r="J295" s="50" t="s">
        <v>24</v>
      </c>
      <c r="K295" s="123" t="s">
        <v>57</v>
      </c>
      <c r="L295" s="39" t="s">
        <v>26</v>
      </c>
      <c r="M295" s="50" t="s">
        <v>576</v>
      </c>
      <c r="N295" s="58" t="s">
        <v>24</v>
      </c>
      <c r="O295" s="279"/>
      <c r="P295" s="50" t="n">
        <v>4</v>
      </c>
      <c r="Q295" s="90" t="s">
        <v>577</v>
      </c>
      <c r="R295" s="91" t="n">
        <v>0</v>
      </c>
      <c r="S295" s="270" t="n">
        <v>15757</v>
      </c>
      <c r="T295" s="90" t="s">
        <v>578</v>
      </c>
      <c r="U295" s="50" t="s">
        <v>579</v>
      </c>
      <c r="V295" s="50" t="s">
        <v>579</v>
      </c>
      <c r="W295" s="33" t="s">
        <v>231</v>
      </c>
      <c r="X295" s="50" t="s">
        <v>71</v>
      </c>
      <c r="Y295" s="58" t="n">
        <f aca="false">F295*G295*2</f>
        <v>64</v>
      </c>
      <c r="Z295" s="58" t="str">
        <f aca="false">IF(X295="N",Y295,"0")</f>
        <v>0</v>
      </c>
      <c r="AA295" s="58" t="n">
        <f aca="false">IF(X295="P",Y295,"0")</f>
        <v>64</v>
      </c>
      <c r="AB295" s="50"/>
      <c r="AC295" s="59"/>
      <c r="AD295" s="133"/>
      <c r="AE295" s="133"/>
      <c r="AF295" s="133"/>
    </row>
    <row r="296" customFormat="false" ht="11.85" hidden="false" customHeight="true" outlineLevel="0" collapsed="false">
      <c r="A296" s="172"/>
      <c r="B296" s="172"/>
      <c r="C296" s="172"/>
      <c r="D296" s="172"/>
      <c r="E296" s="172"/>
      <c r="F296" s="172"/>
      <c r="G296" s="223" t="n">
        <f aca="false">SUM(G295)</f>
        <v>4</v>
      </c>
      <c r="H296" s="224"/>
      <c r="I296" s="274"/>
      <c r="J296" s="223"/>
      <c r="K296" s="223"/>
      <c r="L296" s="172"/>
      <c r="M296" s="223" t="n">
        <f aca="false">G296-P296</f>
        <v>0</v>
      </c>
      <c r="N296" s="276"/>
      <c r="O296" s="225"/>
      <c r="P296" s="223" t="n">
        <f aca="false">SUM(P295)</f>
        <v>4</v>
      </c>
      <c r="Q296" s="172"/>
      <c r="R296" s="172"/>
      <c r="S296" s="280"/>
      <c r="T296" s="172"/>
      <c r="U296" s="172"/>
      <c r="V296" s="172"/>
      <c r="W296" s="172"/>
      <c r="X296" s="172"/>
      <c r="Y296" s="58" t="n">
        <f aca="false">F296*G296*2</f>
        <v>0</v>
      </c>
      <c r="Z296" s="58" t="str">
        <f aca="false">IF(X296="N",Y296,"0")</f>
        <v>0</v>
      </c>
      <c r="AA296" s="58" t="str">
        <f aca="false">IF(X296="P",Y296,"0")</f>
        <v>0</v>
      </c>
      <c r="AB296" s="172"/>
      <c r="AC296" s="172"/>
      <c r="AD296" s="172"/>
      <c r="AE296" s="172"/>
      <c r="AF296" s="172"/>
    </row>
    <row r="297" customFormat="false" ht="11.85" hidden="false" customHeight="true" outlineLevel="0" collapsed="false">
      <c r="A297" s="133"/>
      <c r="B297" s="133"/>
      <c r="C297" s="133"/>
      <c r="D297" s="133"/>
      <c r="E297" s="133"/>
      <c r="F297" s="133"/>
      <c r="G297" s="241"/>
      <c r="H297" s="242"/>
      <c r="I297" s="281"/>
      <c r="J297" s="241"/>
      <c r="K297" s="241"/>
      <c r="L297" s="244"/>
      <c r="M297" s="50"/>
      <c r="N297" s="58"/>
      <c r="O297" s="279"/>
      <c r="P297" s="50"/>
      <c r="Q297" s="90"/>
      <c r="R297" s="91"/>
      <c r="S297" s="270"/>
      <c r="T297" s="90"/>
      <c r="U297" s="50"/>
      <c r="V297" s="50"/>
      <c r="W297" s="50"/>
      <c r="X297" s="50"/>
      <c r="Y297" s="58" t="n">
        <f aca="false">F297*G297*2</f>
        <v>0</v>
      </c>
      <c r="Z297" s="58" t="str">
        <f aca="false">IF(X297="N",Y297,"0")</f>
        <v>0</v>
      </c>
      <c r="AA297" s="58" t="str">
        <f aca="false">IF(X297="P",Y297,"0")</f>
        <v>0</v>
      </c>
      <c r="AB297" s="50"/>
      <c r="AC297" s="59"/>
      <c r="AD297" s="133"/>
      <c r="AE297" s="133"/>
      <c r="AF297" s="133"/>
    </row>
    <row r="298" customFormat="false" ht="11.25" hidden="false" customHeight="true" outlineLevel="0" collapsed="false">
      <c r="A298" s="29"/>
      <c r="B298" s="29"/>
      <c r="C298" s="228" t="s">
        <v>581</v>
      </c>
      <c r="D298" s="29"/>
      <c r="E298" s="29"/>
      <c r="F298" s="29"/>
      <c r="G298" s="33"/>
      <c r="H298" s="199"/>
      <c r="I298" s="32"/>
      <c r="J298" s="33"/>
      <c r="K298" s="161"/>
      <c r="L298" s="218"/>
      <c r="M298" s="33"/>
      <c r="N298" s="33"/>
      <c r="O298" s="217"/>
      <c r="P298" s="33"/>
      <c r="Q298" s="33"/>
      <c r="R298" s="33"/>
      <c r="S298" s="204"/>
      <c r="T298" s="33"/>
      <c r="U298" s="29"/>
      <c r="V298" s="29"/>
      <c r="W298" s="29"/>
      <c r="X298" s="33"/>
      <c r="Y298" s="58" t="n">
        <f aca="false">F298*G298*2</f>
        <v>0</v>
      </c>
      <c r="Z298" s="58" t="str">
        <f aca="false">IF(X298="N",Y298,"0")</f>
        <v>0</v>
      </c>
      <c r="AA298" s="58" t="str">
        <f aca="false">IF(X298="P",Y298,"0")</f>
        <v>0</v>
      </c>
      <c r="AB298" s="29"/>
      <c r="AC298" s="29"/>
      <c r="AD298" s="29"/>
      <c r="AE298" s="29"/>
      <c r="AF298" s="29"/>
    </row>
    <row r="299" customFormat="false" ht="11.25" hidden="false" customHeight="false" outlineLevel="0" collapsed="false">
      <c r="A299" s="39" t="s">
        <v>582</v>
      </c>
      <c r="B299" s="40" t="n">
        <v>197.04</v>
      </c>
      <c r="C299" s="39" t="s">
        <v>305</v>
      </c>
      <c r="D299" s="39" t="s">
        <v>50</v>
      </c>
      <c r="E299" s="15" t="s">
        <v>51</v>
      </c>
      <c r="F299" s="15" t="n">
        <v>16</v>
      </c>
      <c r="G299" s="15" t="n">
        <v>10</v>
      </c>
      <c r="H299" s="16"/>
      <c r="I299" s="123"/>
      <c r="J299" s="15" t="s">
        <v>24</v>
      </c>
      <c r="K299" s="123" t="s">
        <v>583</v>
      </c>
      <c r="L299" s="39" t="s">
        <v>26</v>
      </c>
      <c r="M299" s="15" t="s">
        <v>584</v>
      </c>
      <c r="N299" s="15" t="s">
        <v>24</v>
      </c>
      <c r="O299" s="21" t="s">
        <v>585</v>
      </c>
      <c r="P299" s="15" t="n">
        <v>10</v>
      </c>
      <c r="Q299" s="39"/>
      <c r="R299" s="40" t="n">
        <v>235</v>
      </c>
      <c r="S299" s="251" t="n">
        <v>15307</v>
      </c>
      <c r="T299" s="39" t="s">
        <v>586</v>
      </c>
      <c r="U299" s="15" t="s">
        <v>587</v>
      </c>
      <c r="V299" s="15" t="s">
        <v>587</v>
      </c>
      <c r="W299" s="33" t="s">
        <v>231</v>
      </c>
      <c r="X299" s="15" t="s">
        <v>71</v>
      </c>
      <c r="Y299" s="58" t="n">
        <f aca="false">F299*G299*2</f>
        <v>320</v>
      </c>
      <c r="Z299" s="58" t="str">
        <f aca="false">IF(X299="N",Y299,"0")</f>
        <v>0</v>
      </c>
      <c r="AA299" s="58" t="n">
        <f aca="false">IF(X299="P",Y299,"0")</f>
        <v>320</v>
      </c>
      <c r="AB299" s="15"/>
      <c r="AC299" s="46"/>
      <c r="AD299" s="15"/>
      <c r="AE299" s="15"/>
      <c r="AF299" s="15"/>
    </row>
    <row r="300" customFormat="false" ht="11.85" hidden="false" customHeight="true" outlineLevel="0" collapsed="false">
      <c r="A300" s="208"/>
      <c r="B300" s="208"/>
      <c r="C300" s="208"/>
      <c r="D300" s="208"/>
      <c r="E300" s="208"/>
      <c r="F300" s="208"/>
      <c r="G300" s="213" t="n">
        <f aca="false">SUM(G298:G299)</f>
        <v>10</v>
      </c>
      <c r="H300" s="210"/>
      <c r="I300" s="231"/>
      <c r="J300" s="213"/>
      <c r="K300" s="213"/>
      <c r="L300" s="214"/>
      <c r="M300" s="213" t="n">
        <f aca="false">G300-P300</f>
        <v>0</v>
      </c>
      <c r="N300" s="213"/>
      <c r="O300" s="211"/>
      <c r="P300" s="213" t="n">
        <f aca="false">SUM(P298:P299)</f>
        <v>10</v>
      </c>
      <c r="Q300" s="62"/>
      <c r="R300" s="62"/>
      <c r="S300" s="263"/>
      <c r="T300" s="62"/>
      <c r="U300" s="208"/>
      <c r="V300" s="208"/>
      <c r="W300" s="208"/>
      <c r="X300" s="62"/>
      <c r="Y300" s="58" t="n">
        <f aca="false">F300*G300*2</f>
        <v>0</v>
      </c>
      <c r="Z300" s="58" t="str">
        <f aca="false">IF(X300="N",Y300,"0")</f>
        <v>0</v>
      </c>
      <c r="AA300" s="58" t="str">
        <f aca="false">IF(X300="P",Y300,"0")</f>
        <v>0</v>
      </c>
      <c r="AB300" s="208"/>
      <c r="AC300" s="208"/>
      <c r="AD300" s="208"/>
      <c r="AE300" s="208"/>
      <c r="AF300" s="208"/>
    </row>
    <row r="301" customFormat="false" ht="11.85" hidden="false" customHeight="true" outlineLevel="0" collapsed="false">
      <c r="A301" s="29"/>
      <c r="B301" s="29"/>
      <c r="C301" s="228" t="s">
        <v>588</v>
      </c>
      <c r="D301" s="29"/>
      <c r="E301" s="29"/>
      <c r="F301" s="29"/>
      <c r="G301" s="33"/>
      <c r="H301" s="199"/>
      <c r="I301" s="32"/>
      <c r="J301" s="33"/>
      <c r="K301" s="33"/>
      <c r="L301" s="218"/>
      <c r="M301" s="33"/>
      <c r="N301" s="33"/>
      <c r="O301" s="217"/>
      <c r="P301" s="33"/>
      <c r="Q301" s="33"/>
      <c r="R301" s="33"/>
      <c r="S301" s="204"/>
      <c r="T301" s="33"/>
      <c r="U301" s="29"/>
      <c r="V301" s="29"/>
      <c r="W301" s="29"/>
      <c r="X301" s="33"/>
      <c r="Y301" s="58" t="n">
        <f aca="false">F301*G301*2</f>
        <v>0</v>
      </c>
      <c r="Z301" s="58" t="str">
        <f aca="false">IF(X301="N",Y301,"0")</f>
        <v>0</v>
      </c>
      <c r="AA301" s="58" t="str">
        <f aca="false">IF(X301="P",Y301,"0")</f>
        <v>0</v>
      </c>
      <c r="AB301" s="29"/>
      <c r="AC301" s="29"/>
      <c r="AD301" s="29"/>
      <c r="AE301" s="29"/>
      <c r="AF301" s="29"/>
    </row>
    <row r="302" customFormat="false" ht="11.25" hidden="false" customHeight="false" outlineLevel="0" collapsed="false">
      <c r="A302" s="39" t="s">
        <v>582</v>
      </c>
      <c r="B302" s="40" t="n">
        <v>197.04</v>
      </c>
      <c r="C302" s="39" t="s">
        <v>305</v>
      </c>
      <c r="D302" s="39" t="s">
        <v>74</v>
      </c>
      <c r="E302" s="15" t="s">
        <v>51</v>
      </c>
      <c r="F302" s="15" t="n">
        <v>8</v>
      </c>
      <c r="G302" s="15" t="n">
        <v>10</v>
      </c>
      <c r="H302" s="16"/>
      <c r="I302" s="123"/>
      <c r="J302" s="15" t="s">
        <v>24</v>
      </c>
      <c r="K302" s="123" t="s">
        <v>583</v>
      </c>
      <c r="L302" s="39" t="s">
        <v>26</v>
      </c>
      <c r="M302" s="15" t="s">
        <v>584</v>
      </c>
      <c r="N302" s="15" t="s">
        <v>24</v>
      </c>
      <c r="O302" s="21" t="s">
        <v>585</v>
      </c>
      <c r="P302" s="15" t="n">
        <v>10</v>
      </c>
      <c r="Q302" s="39"/>
      <c r="R302" s="40" t="n">
        <v>300</v>
      </c>
      <c r="S302" s="251" t="n">
        <v>15307</v>
      </c>
      <c r="T302" s="39" t="s">
        <v>586</v>
      </c>
      <c r="U302" s="15" t="s">
        <v>587</v>
      </c>
      <c r="V302" s="15" t="s">
        <v>587</v>
      </c>
      <c r="W302" s="33" t="s">
        <v>231</v>
      </c>
      <c r="X302" s="15" t="s">
        <v>71</v>
      </c>
      <c r="Y302" s="58" t="n">
        <f aca="false">F302*G302*2</f>
        <v>160</v>
      </c>
      <c r="Z302" s="58" t="str">
        <f aca="false">IF(X302="N",Y302,"0")</f>
        <v>0</v>
      </c>
      <c r="AA302" s="58" t="n">
        <f aca="false">IF(X302="P",Y302,"0")</f>
        <v>160</v>
      </c>
      <c r="AB302" s="15"/>
      <c r="AC302" s="46"/>
      <c r="AD302" s="15"/>
      <c r="AE302" s="15"/>
      <c r="AF302" s="15"/>
    </row>
    <row r="303" customFormat="false" ht="11.85" hidden="false" customHeight="true" outlineLevel="0" collapsed="false">
      <c r="A303" s="172"/>
      <c r="B303" s="172"/>
      <c r="C303" s="172"/>
      <c r="D303" s="172"/>
      <c r="E303" s="172"/>
      <c r="F303" s="172"/>
      <c r="G303" s="223" t="n">
        <f aca="false">SUM(G301:G302)</f>
        <v>10</v>
      </c>
      <c r="H303" s="224"/>
      <c r="I303" s="282"/>
      <c r="J303" s="223"/>
      <c r="K303" s="223"/>
      <c r="L303" s="226"/>
      <c r="M303" s="223" t="n">
        <f aca="false">G303-P303</f>
        <v>0</v>
      </c>
      <c r="N303" s="223"/>
      <c r="O303" s="225"/>
      <c r="P303" s="223" t="n">
        <f aca="false">SUM(P301:P302)</f>
        <v>10</v>
      </c>
      <c r="Q303" s="79"/>
      <c r="R303" s="79"/>
      <c r="S303" s="254"/>
      <c r="T303" s="79"/>
      <c r="U303" s="172"/>
      <c r="V303" s="172"/>
      <c r="W303" s="172"/>
      <c r="X303" s="79"/>
      <c r="Y303" s="58" t="n">
        <f aca="false">F303*G303*2</f>
        <v>0</v>
      </c>
      <c r="Z303" s="58" t="str">
        <f aca="false">IF(X303="N",Y303,"0")</f>
        <v>0</v>
      </c>
      <c r="AA303" s="58" t="str">
        <f aca="false">IF(X303="P",Y303,"0")</f>
        <v>0</v>
      </c>
      <c r="AB303" s="172"/>
      <c r="AC303" s="172"/>
      <c r="AD303" s="172"/>
      <c r="AE303" s="172"/>
      <c r="AF303" s="172"/>
    </row>
    <row r="304" customFormat="false" ht="11.85" hidden="false" customHeight="true" outlineLevel="0" collapsed="false">
      <c r="A304" s="29"/>
      <c r="B304" s="29"/>
      <c r="C304" s="228" t="s">
        <v>589</v>
      </c>
      <c r="D304" s="29"/>
      <c r="E304" s="29"/>
      <c r="F304" s="29"/>
      <c r="G304" s="33"/>
      <c r="H304" s="199"/>
      <c r="I304" s="34"/>
      <c r="J304" s="33"/>
      <c r="K304" s="33"/>
      <c r="L304" s="218"/>
      <c r="M304" s="33"/>
      <c r="N304" s="33"/>
      <c r="O304" s="217"/>
      <c r="P304" s="33"/>
      <c r="Q304" s="33"/>
      <c r="R304" s="33"/>
      <c r="S304" s="204"/>
      <c r="T304" s="33"/>
      <c r="U304" s="29"/>
      <c r="V304" s="29"/>
      <c r="W304" s="29"/>
      <c r="X304" s="33"/>
      <c r="Y304" s="58" t="n">
        <f aca="false">F304*G304*2</f>
        <v>0</v>
      </c>
      <c r="Z304" s="58" t="str">
        <f aca="false">IF(X304="N",Y304,"0")</f>
        <v>0</v>
      </c>
      <c r="AA304" s="58" t="str">
        <f aca="false">IF(X304="P",Y304,"0")</f>
        <v>0</v>
      </c>
      <c r="AB304" s="29"/>
      <c r="AC304" s="29"/>
      <c r="AD304" s="29"/>
      <c r="AE304" s="29"/>
      <c r="AF304" s="29"/>
    </row>
    <row r="305" customFormat="false" ht="11.25" hidden="false" customHeight="false" outlineLevel="0" collapsed="false">
      <c r="A305" s="39" t="s">
        <v>54</v>
      </c>
      <c r="B305" s="40" t="n">
        <v>216</v>
      </c>
      <c r="C305" s="39" t="s">
        <v>55</v>
      </c>
      <c r="D305" s="39" t="s">
        <v>50</v>
      </c>
      <c r="E305" s="15" t="s">
        <v>51</v>
      </c>
      <c r="F305" s="15" t="n">
        <v>16</v>
      </c>
      <c r="G305" s="15" t="n">
        <v>9</v>
      </c>
      <c r="H305" s="16"/>
      <c r="I305" s="206" t="s">
        <v>309</v>
      </c>
      <c r="J305" s="15" t="s">
        <v>24</v>
      </c>
      <c r="K305" s="123" t="s">
        <v>57</v>
      </c>
      <c r="L305" s="39" t="s">
        <v>26</v>
      </c>
      <c r="M305" s="15" t="s">
        <v>590</v>
      </c>
      <c r="N305" s="15" t="s">
        <v>24</v>
      </c>
      <c r="O305" s="21"/>
      <c r="P305" s="15" t="n">
        <v>9</v>
      </c>
      <c r="Q305" s="39" t="s">
        <v>114</v>
      </c>
      <c r="R305" s="40" t="n">
        <v>15.7</v>
      </c>
      <c r="S305" s="251" t="n">
        <v>15758</v>
      </c>
      <c r="T305" s="39" t="s">
        <v>591</v>
      </c>
      <c r="U305" s="15" t="s">
        <v>592</v>
      </c>
      <c r="V305" s="15" t="s">
        <v>592</v>
      </c>
      <c r="W305" s="33" t="s">
        <v>231</v>
      </c>
      <c r="X305" s="15" t="s">
        <v>71</v>
      </c>
      <c r="Y305" s="58" t="n">
        <f aca="false">F305*G305*2</f>
        <v>288</v>
      </c>
      <c r="Z305" s="58" t="str">
        <f aca="false">IF(X305="N",Y305,"0")</f>
        <v>0</v>
      </c>
      <c r="AA305" s="58" t="n">
        <f aca="false">IF(X305="P",Y305,"0")</f>
        <v>288</v>
      </c>
      <c r="AB305" s="15"/>
      <c r="AC305" s="46"/>
      <c r="AD305" s="15"/>
      <c r="AE305" s="15"/>
      <c r="AF305" s="15"/>
    </row>
    <row r="306" customFormat="false" ht="11.85" hidden="false" customHeight="true" outlineLevel="0" collapsed="false">
      <c r="A306" s="208"/>
      <c r="B306" s="208"/>
      <c r="C306" s="208"/>
      <c r="D306" s="208"/>
      <c r="E306" s="208"/>
      <c r="F306" s="208"/>
      <c r="G306" s="213" t="n">
        <f aca="false">SUM(G304:G305)</f>
        <v>9</v>
      </c>
      <c r="H306" s="210"/>
      <c r="I306" s="283"/>
      <c r="J306" s="213"/>
      <c r="K306" s="284"/>
      <c r="L306" s="214"/>
      <c r="M306" s="213" t="n">
        <f aca="false">G306-P306</f>
        <v>0</v>
      </c>
      <c r="N306" s="213"/>
      <c r="O306" s="211"/>
      <c r="P306" s="213" t="n">
        <f aca="false">SUM(P304:P305)</f>
        <v>9</v>
      </c>
      <c r="Q306" s="62"/>
      <c r="R306" s="62"/>
      <c r="S306" s="263"/>
      <c r="T306" s="62"/>
      <c r="U306" s="208"/>
      <c r="V306" s="208"/>
      <c r="W306" s="208"/>
      <c r="X306" s="62"/>
      <c r="Y306" s="58" t="n">
        <f aca="false">F306*G306*2</f>
        <v>0</v>
      </c>
      <c r="Z306" s="58" t="str">
        <f aca="false">IF(X306="N",Y306,"0")</f>
        <v>0</v>
      </c>
      <c r="AA306" s="58" t="str">
        <f aca="false">IF(X306="P",Y306,"0")</f>
        <v>0</v>
      </c>
      <c r="AB306" s="208"/>
      <c r="AC306" s="208"/>
      <c r="AD306" s="208"/>
      <c r="AE306" s="208"/>
      <c r="AF306" s="208"/>
    </row>
    <row r="307" customFormat="false" ht="11.85" hidden="false" customHeight="true" outlineLevel="0" collapsed="false">
      <c r="A307" s="29"/>
      <c r="B307" s="29"/>
      <c r="C307" s="228" t="s">
        <v>593</v>
      </c>
      <c r="D307" s="29"/>
      <c r="E307" s="29"/>
      <c r="F307" s="29"/>
      <c r="G307" s="33"/>
      <c r="H307" s="199"/>
      <c r="I307" s="277"/>
      <c r="J307" s="33"/>
      <c r="K307" s="33"/>
      <c r="L307" s="218"/>
      <c r="M307" s="33"/>
      <c r="N307" s="33"/>
      <c r="O307" s="217"/>
      <c r="P307" s="33"/>
      <c r="Q307" s="33"/>
      <c r="R307" s="33"/>
      <c r="S307" s="204"/>
      <c r="T307" s="33"/>
      <c r="U307" s="29"/>
      <c r="V307" s="29"/>
      <c r="W307" s="29"/>
      <c r="X307" s="33"/>
      <c r="Y307" s="58" t="n">
        <f aca="false">F307*G307*2</f>
        <v>0</v>
      </c>
      <c r="Z307" s="58" t="str">
        <f aca="false">IF(X307="N",Y307,"0")</f>
        <v>0</v>
      </c>
      <c r="AA307" s="58" t="str">
        <f aca="false">IF(X307="P",Y307,"0")</f>
        <v>0</v>
      </c>
      <c r="AB307" s="29"/>
      <c r="AC307" s="29"/>
      <c r="AD307" s="29"/>
      <c r="AE307" s="29"/>
      <c r="AF307" s="29"/>
    </row>
    <row r="308" customFormat="false" ht="11.25" hidden="false" customHeight="false" outlineLevel="0" collapsed="false">
      <c r="A308" s="39" t="s">
        <v>54</v>
      </c>
      <c r="B308" s="40" t="n">
        <v>216</v>
      </c>
      <c r="C308" s="39" t="s">
        <v>55</v>
      </c>
      <c r="D308" s="39" t="s">
        <v>74</v>
      </c>
      <c r="E308" s="15" t="s">
        <v>51</v>
      </c>
      <c r="F308" s="15" t="n">
        <v>8</v>
      </c>
      <c r="G308" s="15" t="n">
        <v>9</v>
      </c>
      <c r="H308" s="16"/>
      <c r="I308" s="206" t="s">
        <v>309</v>
      </c>
      <c r="J308" s="15" t="s">
        <v>24</v>
      </c>
      <c r="K308" s="123" t="s">
        <v>57</v>
      </c>
      <c r="L308" s="39" t="s">
        <v>26</v>
      </c>
      <c r="M308" s="15" t="s">
        <v>590</v>
      </c>
      <c r="N308" s="15" t="s">
        <v>24</v>
      </c>
      <c r="O308" s="21"/>
      <c r="P308" s="15" t="n">
        <v>9</v>
      </c>
      <c r="Q308" s="39" t="s">
        <v>114</v>
      </c>
      <c r="R308" s="40" t="n">
        <v>15.7</v>
      </c>
      <c r="S308" s="251" t="n">
        <v>15758</v>
      </c>
      <c r="T308" s="39" t="s">
        <v>591</v>
      </c>
      <c r="U308" s="15" t="s">
        <v>592</v>
      </c>
      <c r="V308" s="15" t="s">
        <v>592</v>
      </c>
      <c r="W308" s="33" t="s">
        <v>231</v>
      </c>
      <c r="X308" s="15" t="s">
        <v>71</v>
      </c>
      <c r="Y308" s="58" t="n">
        <f aca="false">F308*G308*2</f>
        <v>144</v>
      </c>
      <c r="Z308" s="58" t="str">
        <f aca="false">IF(X308="N",Y308,"0")</f>
        <v>0</v>
      </c>
      <c r="AA308" s="58" t="n">
        <f aca="false">IF(X308="P",Y308,"0")</f>
        <v>144</v>
      </c>
      <c r="AB308" s="15"/>
      <c r="AC308" s="46"/>
      <c r="AD308" s="15"/>
      <c r="AE308" s="15"/>
      <c r="AF308" s="15"/>
    </row>
    <row r="309" customFormat="false" ht="11.85" hidden="false" customHeight="true" outlineLevel="0" collapsed="false">
      <c r="A309" s="172"/>
      <c r="B309" s="172"/>
      <c r="C309" s="172"/>
      <c r="D309" s="172"/>
      <c r="E309" s="172"/>
      <c r="F309" s="172"/>
      <c r="G309" s="223" t="n">
        <f aca="false">SUM(G307:G308)</f>
        <v>9</v>
      </c>
      <c r="H309" s="224"/>
      <c r="I309" s="225"/>
      <c r="J309" s="223"/>
      <c r="K309" s="223"/>
      <c r="L309" s="226"/>
      <c r="M309" s="223" t="n">
        <f aca="false">G309-P309</f>
        <v>0</v>
      </c>
      <c r="N309" s="223"/>
      <c r="O309" s="225"/>
      <c r="P309" s="223" t="n">
        <f aca="false">SUM(P307:P308)</f>
        <v>9</v>
      </c>
      <c r="Q309" s="79"/>
      <c r="R309" s="79"/>
      <c r="S309" s="254"/>
      <c r="T309" s="79"/>
      <c r="U309" s="172"/>
      <c r="V309" s="172"/>
      <c r="W309" s="172"/>
      <c r="X309" s="79"/>
      <c r="Y309" s="58" t="n">
        <f aca="false">F309*G309*2</f>
        <v>0</v>
      </c>
      <c r="Z309" s="58" t="str">
        <f aca="false">IF(X309="N",Y309,"0")</f>
        <v>0</v>
      </c>
      <c r="AA309" s="58" t="str">
        <f aca="false">IF(X309="P",Y309,"0")</f>
        <v>0</v>
      </c>
      <c r="AB309" s="172"/>
      <c r="AC309" s="172"/>
      <c r="AD309" s="172"/>
      <c r="AE309" s="172"/>
      <c r="AF309" s="172"/>
    </row>
    <row r="310" customFormat="false" ht="11.25" hidden="false" customHeight="true" outlineLevel="0" collapsed="false">
      <c r="A310" s="29"/>
      <c r="B310" s="29"/>
      <c r="C310" s="228" t="s">
        <v>594</v>
      </c>
      <c r="D310" s="29"/>
      <c r="E310" s="29"/>
      <c r="F310" s="29"/>
      <c r="G310" s="33"/>
      <c r="H310" s="199"/>
      <c r="I310" s="38" t="s">
        <v>595</v>
      </c>
      <c r="J310" s="33"/>
      <c r="K310" s="33"/>
      <c r="L310" s="218"/>
      <c r="M310" s="33"/>
      <c r="N310" s="33"/>
      <c r="O310" s="285"/>
      <c r="P310" s="33"/>
      <c r="Q310" s="33"/>
      <c r="R310" s="33"/>
      <c r="S310" s="204"/>
      <c r="T310" s="33"/>
      <c r="U310" s="29"/>
      <c r="V310" s="29"/>
      <c r="W310" s="29"/>
      <c r="X310" s="33"/>
      <c r="Y310" s="58" t="n">
        <f aca="false">F310*G310*2</f>
        <v>0</v>
      </c>
      <c r="Z310" s="58" t="str">
        <f aca="false">IF(X310="N",Y310,"0")</f>
        <v>0</v>
      </c>
      <c r="AA310" s="58" t="str">
        <f aca="false">IF(X310="P",Y310,"0")</f>
        <v>0</v>
      </c>
      <c r="AB310" s="29"/>
      <c r="AC310" s="29"/>
      <c r="AD310" s="29"/>
      <c r="AE310" s="29"/>
      <c r="AF310" s="29"/>
    </row>
    <row r="311" customFormat="false" ht="11.25" hidden="false" customHeight="false" outlineLevel="0" collapsed="false">
      <c r="A311" s="39" t="s">
        <v>596</v>
      </c>
      <c r="B311" s="40" t="n">
        <v>20.85</v>
      </c>
      <c r="C311" s="39" t="s">
        <v>114</v>
      </c>
      <c r="D311" s="39" t="s">
        <v>50</v>
      </c>
      <c r="E311" s="15" t="s">
        <v>51</v>
      </c>
      <c r="F311" s="15" t="n">
        <v>16</v>
      </c>
      <c r="G311" s="15" t="n">
        <v>12</v>
      </c>
      <c r="H311" s="16"/>
      <c r="I311" s="32" t="s">
        <v>597</v>
      </c>
      <c r="J311" s="15" t="s">
        <v>24</v>
      </c>
      <c r="K311" s="123" t="s">
        <v>423</v>
      </c>
      <c r="L311" s="39" t="s">
        <v>26</v>
      </c>
      <c r="M311" s="15" t="s">
        <v>598</v>
      </c>
      <c r="N311" s="15" t="s">
        <v>24</v>
      </c>
      <c r="O311" s="21"/>
      <c r="P311" s="15" t="n">
        <v>12</v>
      </c>
      <c r="Q311" s="39" t="s">
        <v>599</v>
      </c>
      <c r="R311" s="40" t="n">
        <v>0</v>
      </c>
      <c r="S311" s="204" t="n">
        <v>15737</v>
      </c>
      <c r="T311" s="39" t="s">
        <v>600</v>
      </c>
      <c r="U311" s="15" t="s">
        <v>601</v>
      </c>
      <c r="V311" s="15" t="s">
        <v>601</v>
      </c>
      <c r="W311" s="15" t="s">
        <v>231</v>
      </c>
      <c r="X311" s="15" t="s">
        <v>71</v>
      </c>
      <c r="Y311" s="58" t="n">
        <f aca="false">F311*G311*2</f>
        <v>384</v>
      </c>
      <c r="Z311" s="58" t="str">
        <f aca="false">IF(X311="N",Y311,"0")</f>
        <v>0</v>
      </c>
      <c r="AA311" s="58" t="n">
        <f aca="false">IF(X311="P",Y311,"0")</f>
        <v>384</v>
      </c>
      <c r="AB311" s="15"/>
      <c r="AC311" s="46"/>
      <c r="AD311" s="15"/>
      <c r="AE311" s="15"/>
      <c r="AF311" s="15"/>
    </row>
    <row r="312" customFormat="false" ht="11.25" hidden="false" customHeight="false" outlineLevel="0" collapsed="false">
      <c r="A312" s="39" t="s">
        <v>596</v>
      </c>
      <c r="B312" s="40" t="n">
        <v>20.85</v>
      </c>
      <c r="C312" s="39" t="s">
        <v>114</v>
      </c>
      <c r="D312" s="39" t="s">
        <v>50</v>
      </c>
      <c r="E312" s="15" t="s">
        <v>51</v>
      </c>
      <c r="F312" s="15" t="n">
        <v>16</v>
      </c>
      <c r="G312" s="15" t="n">
        <v>5</v>
      </c>
      <c r="H312" s="16"/>
      <c r="I312" s="32" t="s">
        <v>597</v>
      </c>
      <c r="J312" s="15" t="s">
        <v>24</v>
      </c>
      <c r="K312" s="123" t="s">
        <v>423</v>
      </c>
      <c r="L312" s="39" t="s">
        <v>26</v>
      </c>
      <c r="M312" s="15" t="s">
        <v>602</v>
      </c>
      <c r="N312" s="15" t="s">
        <v>24</v>
      </c>
      <c r="O312" s="21"/>
      <c r="P312" s="15" t="n">
        <v>5</v>
      </c>
      <c r="Q312" s="39" t="s">
        <v>364</v>
      </c>
      <c r="R312" s="40" t="n">
        <v>23.7</v>
      </c>
      <c r="S312" s="204" t="n">
        <v>15740</v>
      </c>
      <c r="T312" s="39" t="s">
        <v>603</v>
      </c>
      <c r="U312" s="15" t="s">
        <v>601</v>
      </c>
      <c r="V312" s="15" t="s">
        <v>601</v>
      </c>
      <c r="W312" s="15" t="s">
        <v>231</v>
      </c>
      <c r="X312" s="15" t="s">
        <v>71</v>
      </c>
      <c r="Y312" s="58" t="n">
        <f aca="false">F312*G312*2</f>
        <v>160</v>
      </c>
      <c r="Z312" s="58" t="str">
        <f aca="false">IF(X312="N",Y312,"0")</f>
        <v>0</v>
      </c>
      <c r="AA312" s="58" t="n">
        <f aca="false">IF(X312="P",Y312,"0")</f>
        <v>160</v>
      </c>
      <c r="AB312" s="15"/>
      <c r="AC312" s="46"/>
      <c r="AD312" s="15"/>
      <c r="AE312" s="15"/>
      <c r="AF312" s="15"/>
    </row>
    <row r="313" customFormat="false" ht="11.25" hidden="false" customHeight="false" outlineLevel="0" collapsed="false">
      <c r="A313" s="39" t="s">
        <v>596</v>
      </c>
      <c r="B313" s="40" t="n">
        <v>20.85</v>
      </c>
      <c r="C313" s="39" t="s">
        <v>114</v>
      </c>
      <c r="D313" s="39" t="s">
        <v>50</v>
      </c>
      <c r="E313" s="15" t="s">
        <v>51</v>
      </c>
      <c r="F313" s="15" t="n">
        <v>16</v>
      </c>
      <c r="G313" s="15" t="n">
        <v>6</v>
      </c>
      <c r="H313" s="16"/>
      <c r="I313" s="32" t="s">
        <v>597</v>
      </c>
      <c r="J313" s="15" t="s">
        <v>24</v>
      </c>
      <c r="K313" s="123" t="s">
        <v>423</v>
      </c>
      <c r="L313" s="39" t="s">
        <v>26</v>
      </c>
      <c r="M313" s="15" t="s">
        <v>602</v>
      </c>
      <c r="N313" s="15" t="s">
        <v>24</v>
      </c>
      <c r="O313" s="21"/>
      <c r="P313" s="15" t="n">
        <v>6</v>
      </c>
      <c r="Q313" s="39" t="s">
        <v>364</v>
      </c>
      <c r="R313" s="40" t="n">
        <v>34.65</v>
      </c>
      <c r="S313" s="204" t="n">
        <v>15740</v>
      </c>
      <c r="T313" s="39" t="s">
        <v>604</v>
      </c>
      <c r="U313" s="15" t="s">
        <v>601</v>
      </c>
      <c r="V313" s="15" t="s">
        <v>601</v>
      </c>
      <c r="W313" s="15" t="s">
        <v>231</v>
      </c>
      <c r="X313" s="15" t="s">
        <v>71</v>
      </c>
      <c r="Y313" s="58" t="n">
        <f aca="false">F313*G313*2</f>
        <v>192</v>
      </c>
      <c r="Z313" s="58" t="str">
        <f aca="false">IF(X313="N",Y313,"0")</f>
        <v>0</v>
      </c>
      <c r="AA313" s="58" t="n">
        <f aca="false">IF(X313="P",Y313,"0")</f>
        <v>192</v>
      </c>
      <c r="AB313" s="15"/>
      <c r="AC313" s="46"/>
      <c r="AD313" s="15"/>
      <c r="AE313" s="15"/>
      <c r="AF313" s="15"/>
    </row>
    <row r="314" customFormat="false" ht="11.25" hidden="false" customHeight="false" outlineLevel="0" collapsed="false">
      <c r="A314" s="39" t="s">
        <v>596</v>
      </c>
      <c r="B314" s="40" t="n">
        <v>20.85</v>
      </c>
      <c r="C314" s="39" t="s">
        <v>114</v>
      </c>
      <c r="D314" s="39" t="s">
        <v>50</v>
      </c>
      <c r="E314" s="15" t="s">
        <v>51</v>
      </c>
      <c r="F314" s="15" t="n">
        <v>16</v>
      </c>
      <c r="G314" s="15" t="n">
        <v>7</v>
      </c>
      <c r="H314" s="16"/>
      <c r="I314" s="32" t="s">
        <v>597</v>
      </c>
      <c r="J314" s="15" t="s">
        <v>24</v>
      </c>
      <c r="K314" s="123" t="s">
        <v>423</v>
      </c>
      <c r="L314" s="39" t="s">
        <v>26</v>
      </c>
      <c r="M314" s="15" t="s">
        <v>605</v>
      </c>
      <c r="N314" s="15" t="s">
        <v>24</v>
      </c>
      <c r="O314" s="21"/>
      <c r="P314" s="15" t="n">
        <v>7</v>
      </c>
      <c r="Q314" s="39" t="s">
        <v>364</v>
      </c>
      <c r="R314" s="40" t="n">
        <v>28.75</v>
      </c>
      <c r="S314" s="204" t="n">
        <v>15735</v>
      </c>
      <c r="T314" s="39" t="s">
        <v>606</v>
      </c>
      <c r="U314" s="15" t="s">
        <v>601</v>
      </c>
      <c r="V314" s="15" t="s">
        <v>601</v>
      </c>
      <c r="W314" s="15" t="s">
        <v>231</v>
      </c>
      <c r="X314" s="15" t="s">
        <v>71</v>
      </c>
      <c r="Y314" s="58" t="n">
        <f aca="false">F314*G314*2</f>
        <v>224</v>
      </c>
      <c r="Z314" s="58" t="str">
        <f aca="false">IF(X314="N",Y314,"0")</f>
        <v>0</v>
      </c>
      <c r="AA314" s="58" t="n">
        <f aca="false">IF(X314="P",Y314,"0")</f>
        <v>224</v>
      </c>
      <c r="AB314" s="15"/>
      <c r="AC314" s="46"/>
      <c r="AD314" s="15"/>
      <c r="AE314" s="15"/>
      <c r="AF314" s="15"/>
    </row>
    <row r="315" customFormat="false" ht="11.25" hidden="false" customHeight="false" outlineLevel="0" collapsed="false">
      <c r="A315" s="39" t="s">
        <v>596</v>
      </c>
      <c r="B315" s="40" t="n">
        <v>20.85</v>
      </c>
      <c r="C315" s="39" t="s">
        <v>114</v>
      </c>
      <c r="D315" s="39" t="s">
        <v>50</v>
      </c>
      <c r="E315" s="15" t="s">
        <v>51</v>
      </c>
      <c r="F315" s="15" t="n">
        <v>16</v>
      </c>
      <c r="G315" s="15" t="n">
        <v>10</v>
      </c>
      <c r="H315" s="16"/>
      <c r="I315" s="32" t="s">
        <v>597</v>
      </c>
      <c r="J315" s="15" t="s">
        <v>24</v>
      </c>
      <c r="K315" s="123" t="s">
        <v>423</v>
      </c>
      <c r="L315" s="39" t="s">
        <v>26</v>
      </c>
      <c r="M315" s="15" t="s">
        <v>605</v>
      </c>
      <c r="N315" s="15" t="s">
        <v>24</v>
      </c>
      <c r="O315" s="21"/>
      <c r="P315" s="15" t="n">
        <v>10</v>
      </c>
      <c r="Q315" s="39" t="s">
        <v>607</v>
      </c>
      <c r="R315" s="40" t="n">
        <v>31.9</v>
      </c>
      <c r="S315" s="204" t="n">
        <v>15735</v>
      </c>
      <c r="T315" s="39" t="s">
        <v>608</v>
      </c>
      <c r="U315" s="15" t="s">
        <v>601</v>
      </c>
      <c r="V315" s="15" t="s">
        <v>601</v>
      </c>
      <c r="W315" s="15" t="s">
        <v>231</v>
      </c>
      <c r="X315" s="15" t="s">
        <v>71</v>
      </c>
      <c r="Y315" s="58" t="n">
        <f aca="false">F315*G315*2</f>
        <v>320</v>
      </c>
      <c r="Z315" s="58" t="str">
        <f aca="false">IF(X315="N",Y315,"0")</f>
        <v>0</v>
      </c>
      <c r="AA315" s="58" t="n">
        <f aca="false">IF(X315="P",Y315,"0")</f>
        <v>320</v>
      </c>
      <c r="AB315" s="15"/>
      <c r="AC315" s="46"/>
      <c r="AD315" s="15"/>
      <c r="AE315" s="15"/>
      <c r="AF315" s="15"/>
    </row>
    <row r="316" customFormat="false" ht="11.25" hidden="false" customHeight="false" outlineLevel="0" collapsed="false">
      <c r="A316" s="39" t="s">
        <v>596</v>
      </c>
      <c r="B316" s="40" t="n">
        <v>20.85</v>
      </c>
      <c r="C316" s="39" t="s">
        <v>114</v>
      </c>
      <c r="D316" s="39" t="s">
        <v>50</v>
      </c>
      <c r="E316" s="15" t="s">
        <v>51</v>
      </c>
      <c r="F316" s="15" t="n">
        <v>16</v>
      </c>
      <c r="G316" s="15" t="n">
        <v>6</v>
      </c>
      <c r="H316" s="16"/>
      <c r="I316" s="32" t="s">
        <v>597</v>
      </c>
      <c r="J316" s="15" t="s">
        <v>24</v>
      </c>
      <c r="K316" s="123" t="s">
        <v>423</v>
      </c>
      <c r="L316" s="39" t="s">
        <v>26</v>
      </c>
      <c r="M316" s="15" t="s">
        <v>53</v>
      </c>
      <c r="N316" s="15" t="s">
        <v>24</v>
      </c>
      <c r="O316" s="286" t="s">
        <v>251</v>
      </c>
      <c r="P316" s="15" t="n">
        <v>6</v>
      </c>
      <c r="Q316" s="15" t="s">
        <v>55</v>
      </c>
      <c r="R316" s="48" t="n">
        <v>0</v>
      </c>
      <c r="S316" s="204" t="n">
        <v>15741</v>
      </c>
      <c r="T316" s="15" t="s">
        <v>609</v>
      </c>
      <c r="U316" s="15" t="s">
        <v>601</v>
      </c>
      <c r="V316" s="15" t="s">
        <v>601</v>
      </c>
      <c r="W316" s="15" t="s">
        <v>231</v>
      </c>
      <c r="X316" s="15" t="s">
        <v>71</v>
      </c>
      <c r="Y316" s="58" t="n">
        <f aca="false">F316*G316*2</f>
        <v>192</v>
      </c>
      <c r="Z316" s="58" t="str">
        <f aca="false">IF(X316="N",Y316,"0")</f>
        <v>0</v>
      </c>
      <c r="AA316" s="58" t="n">
        <f aca="false">IF(X316="P",Y316,"0")</f>
        <v>192</v>
      </c>
      <c r="AB316" s="15"/>
      <c r="AC316" s="46"/>
      <c r="AD316" s="15"/>
      <c r="AE316" s="15"/>
      <c r="AF316" s="15"/>
    </row>
    <row r="317" customFormat="false" ht="11.85" hidden="false" customHeight="true" outlineLevel="0" collapsed="false">
      <c r="A317" s="208"/>
      <c r="B317" s="208"/>
      <c r="C317" s="208"/>
      <c r="D317" s="208"/>
      <c r="E317" s="208"/>
      <c r="F317" s="208"/>
      <c r="G317" s="213" t="n">
        <f aca="false">SUM(G310:G316)</f>
        <v>46</v>
      </c>
      <c r="H317" s="210"/>
      <c r="I317" s="211"/>
      <c r="J317" s="213"/>
      <c r="K317" s="213"/>
      <c r="L317" s="214"/>
      <c r="M317" s="213" t="n">
        <f aca="false">G317-P317</f>
        <v>0</v>
      </c>
      <c r="N317" s="213"/>
      <c r="O317" s="211"/>
      <c r="P317" s="213" t="n">
        <f aca="false">SUM(P310:P316)</f>
        <v>46</v>
      </c>
      <c r="Q317" s="62"/>
      <c r="R317" s="62"/>
      <c r="S317" s="263"/>
      <c r="T317" s="62"/>
      <c r="U317" s="208"/>
      <c r="V317" s="208"/>
      <c r="W317" s="208"/>
      <c r="X317" s="62"/>
      <c r="Y317" s="58" t="n">
        <f aca="false">F317*G317*2</f>
        <v>0</v>
      </c>
      <c r="Z317" s="58" t="str">
        <f aca="false">IF(X317="N",Y317,"0")</f>
        <v>0</v>
      </c>
      <c r="AA317" s="58" t="str">
        <f aca="false">IF(X317="P",Y317,"0")</f>
        <v>0</v>
      </c>
      <c r="AB317" s="208"/>
      <c r="AC317" s="208"/>
      <c r="AD317" s="208"/>
      <c r="AE317" s="208"/>
      <c r="AF317" s="208"/>
    </row>
    <row r="318" customFormat="false" ht="11.85" hidden="false" customHeight="true" outlineLevel="0" collapsed="false">
      <c r="A318" s="29"/>
      <c r="B318" s="29"/>
      <c r="C318" s="228" t="s">
        <v>610</v>
      </c>
      <c r="D318" s="29"/>
      <c r="E318" s="29"/>
      <c r="F318" s="29"/>
      <c r="G318" s="33"/>
      <c r="H318" s="199"/>
      <c r="I318" s="217"/>
      <c r="J318" s="127"/>
      <c r="K318" s="33"/>
      <c r="L318" s="218"/>
      <c r="M318" s="33"/>
      <c r="N318" s="127"/>
      <c r="O318" s="217"/>
      <c r="P318" s="33"/>
      <c r="Q318" s="33"/>
      <c r="R318" s="33"/>
      <c r="S318" s="204"/>
      <c r="T318" s="33"/>
      <c r="U318" s="29"/>
      <c r="V318" s="29"/>
      <c r="W318" s="29"/>
      <c r="X318" s="33"/>
      <c r="Y318" s="58" t="n">
        <f aca="false">F318*G318*2</f>
        <v>0</v>
      </c>
      <c r="Z318" s="58" t="str">
        <f aca="false">IF(X318="N",Y318,"0")</f>
        <v>0</v>
      </c>
      <c r="AA318" s="58" t="str">
        <f aca="false">IF(X318="P",Y318,"0")</f>
        <v>0</v>
      </c>
      <c r="AB318" s="29"/>
      <c r="AC318" s="29"/>
      <c r="AD318" s="29"/>
      <c r="AE318" s="29"/>
      <c r="AF318" s="29"/>
    </row>
    <row r="319" customFormat="false" ht="11.25" hidden="false" customHeight="false" outlineLevel="0" collapsed="false">
      <c r="A319" s="39" t="s">
        <v>596</v>
      </c>
      <c r="B319" s="40" t="n">
        <v>20.85</v>
      </c>
      <c r="C319" s="39" t="s">
        <v>114</v>
      </c>
      <c r="D319" s="39" t="s">
        <v>74</v>
      </c>
      <c r="E319" s="15" t="s">
        <v>51</v>
      </c>
      <c r="F319" s="15" t="n">
        <v>8</v>
      </c>
      <c r="G319" s="15" t="n">
        <v>12</v>
      </c>
      <c r="H319" s="16"/>
      <c r="I319" s="32" t="s">
        <v>597</v>
      </c>
      <c r="J319" s="15" t="s">
        <v>24</v>
      </c>
      <c r="K319" s="123" t="s">
        <v>423</v>
      </c>
      <c r="L319" s="39" t="s">
        <v>26</v>
      </c>
      <c r="M319" s="15" t="s">
        <v>598</v>
      </c>
      <c r="N319" s="15" t="s">
        <v>24</v>
      </c>
      <c r="O319" s="21"/>
      <c r="P319" s="15" t="n">
        <v>12</v>
      </c>
      <c r="Q319" s="39" t="s">
        <v>599</v>
      </c>
      <c r="R319" s="40" t="n">
        <v>0</v>
      </c>
      <c r="S319" s="204" t="n">
        <v>15737</v>
      </c>
      <c r="T319" s="39" t="s">
        <v>600</v>
      </c>
      <c r="U319" s="15" t="s">
        <v>601</v>
      </c>
      <c r="V319" s="15" t="s">
        <v>601</v>
      </c>
      <c r="W319" s="15" t="s">
        <v>231</v>
      </c>
      <c r="X319" s="15" t="s">
        <v>71</v>
      </c>
      <c r="Y319" s="58" t="n">
        <f aca="false">F319*G319*2</f>
        <v>192</v>
      </c>
      <c r="Z319" s="58" t="str">
        <f aca="false">IF(X319="N",Y319,"0")</f>
        <v>0</v>
      </c>
      <c r="AA319" s="58" t="n">
        <f aca="false">IF(X319="P",Y319,"0")</f>
        <v>192</v>
      </c>
      <c r="AB319" s="15"/>
      <c r="AC319" s="46"/>
      <c r="AD319" s="15"/>
      <c r="AE319" s="15"/>
      <c r="AF319" s="15"/>
    </row>
    <row r="320" customFormat="false" ht="11.25" hidden="false" customHeight="false" outlineLevel="0" collapsed="false">
      <c r="A320" s="39" t="s">
        <v>596</v>
      </c>
      <c r="B320" s="40" t="n">
        <v>20.85</v>
      </c>
      <c r="C320" s="39" t="s">
        <v>114</v>
      </c>
      <c r="D320" s="39" t="s">
        <v>74</v>
      </c>
      <c r="E320" s="15" t="s">
        <v>51</v>
      </c>
      <c r="F320" s="15" t="n">
        <v>8</v>
      </c>
      <c r="G320" s="15" t="n">
        <v>5</v>
      </c>
      <c r="H320" s="16"/>
      <c r="I320" s="32" t="s">
        <v>597</v>
      </c>
      <c r="J320" s="15" t="s">
        <v>24</v>
      </c>
      <c r="K320" s="123" t="s">
        <v>423</v>
      </c>
      <c r="L320" s="39" t="s">
        <v>26</v>
      </c>
      <c r="M320" s="15" t="s">
        <v>602</v>
      </c>
      <c r="N320" s="15" t="s">
        <v>24</v>
      </c>
      <c r="O320" s="21"/>
      <c r="P320" s="15" t="n">
        <v>5</v>
      </c>
      <c r="Q320" s="39" t="s">
        <v>364</v>
      </c>
      <c r="R320" s="40" t="n">
        <v>23.7</v>
      </c>
      <c r="S320" s="204" t="n">
        <v>15740</v>
      </c>
      <c r="T320" s="39" t="s">
        <v>603</v>
      </c>
      <c r="U320" s="15" t="s">
        <v>601</v>
      </c>
      <c r="V320" s="15" t="s">
        <v>601</v>
      </c>
      <c r="W320" s="15" t="s">
        <v>231</v>
      </c>
      <c r="X320" s="15" t="s">
        <v>71</v>
      </c>
      <c r="Y320" s="58" t="n">
        <f aca="false">F320*G320*2</f>
        <v>80</v>
      </c>
      <c r="Z320" s="58" t="str">
        <f aca="false">IF(X320="N",Y320,"0")</f>
        <v>0</v>
      </c>
      <c r="AA320" s="58" t="n">
        <f aca="false">IF(X320="P",Y320,"0")</f>
        <v>80</v>
      </c>
      <c r="AB320" s="15"/>
      <c r="AC320" s="46"/>
      <c r="AD320" s="15"/>
      <c r="AE320" s="15"/>
      <c r="AF320" s="15"/>
    </row>
    <row r="321" customFormat="false" ht="11.25" hidden="false" customHeight="false" outlineLevel="0" collapsed="false">
      <c r="A321" s="39" t="s">
        <v>596</v>
      </c>
      <c r="B321" s="40" t="n">
        <v>20.85</v>
      </c>
      <c r="C321" s="39" t="s">
        <v>114</v>
      </c>
      <c r="D321" s="39" t="s">
        <v>74</v>
      </c>
      <c r="E321" s="15" t="s">
        <v>51</v>
      </c>
      <c r="F321" s="15" t="n">
        <v>8</v>
      </c>
      <c r="G321" s="15" t="n">
        <v>6</v>
      </c>
      <c r="H321" s="16"/>
      <c r="I321" s="32" t="s">
        <v>597</v>
      </c>
      <c r="J321" s="15" t="s">
        <v>24</v>
      </c>
      <c r="K321" s="123" t="s">
        <v>423</v>
      </c>
      <c r="L321" s="39" t="s">
        <v>26</v>
      </c>
      <c r="M321" s="15" t="s">
        <v>602</v>
      </c>
      <c r="N321" s="15" t="s">
        <v>24</v>
      </c>
      <c r="O321" s="21"/>
      <c r="P321" s="15" t="n">
        <v>6</v>
      </c>
      <c r="Q321" s="39" t="s">
        <v>364</v>
      </c>
      <c r="R321" s="40" t="n">
        <v>34.65</v>
      </c>
      <c r="S321" s="204" t="n">
        <v>15740</v>
      </c>
      <c r="T321" s="39" t="s">
        <v>604</v>
      </c>
      <c r="U321" s="15" t="s">
        <v>601</v>
      </c>
      <c r="V321" s="15" t="s">
        <v>601</v>
      </c>
      <c r="W321" s="15" t="s">
        <v>231</v>
      </c>
      <c r="X321" s="15" t="s">
        <v>71</v>
      </c>
      <c r="Y321" s="58" t="n">
        <f aca="false">F321*G321*2</f>
        <v>96</v>
      </c>
      <c r="Z321" s="58" t="str">
        <f aca="false">IF(X321="N",Y321,"0")</f>
        <v>0</v>
      </c>
      <c r="AA321" s="58" t="n">
        <f aca="false">IF(X321="P",Y321,"0")</f>
        <v>96</v>
      </c>
      <c r="AB321" s="15"/>
      <c r="AC321" s="46"/>
      <c r="AD321" s="15"/>
      <c r="AE321" s="15"/>
      <c r="AF321" s="15"/>
    </row>
    <row r="322" customFormat="false" ht="11.25" hidden="false" customHeight="false" outlineLevel="0" collapsed="false">
      <c r="A322" s="39" t="s">
        <v>596</v>
      </c>
      <c r="B322" s="40" t="n">
        <v>20.85</v>
      </c>
      <c r="C322" s="39" t="s">
        <v>114</v>
      </c>
      <c r="D322" s="39" t="s">
        <v>74</v>
      </c>
      <c r="E322" s="15" t="s">
        <v>51</v>
      </c>
      <c r="F322" s="15" t="n">
        <v>8</v>
      </c>
      <c r="G322" s="15" t="n">
        <v>7</v>
      </c>
      <c r="H322" s="16"/>
      <c r="I322" s="32" t="s">
        <v>597</v>
      </c>
      <c r="J322" s="15" t="s">
        <v>24</v>
      </c>
      <c r="K322" s="123" t="s">
        <v>423</v>
      </c>
      <c r="L322" s="39" t="s">
        <v>26</v>
      </c>
      <c r="M322" s="15" t="s">
        <v>605</v>
      </c>
      <c r="N322" s="15" t="s">
        <v>24</v>
      </c>
      <c r="O322" s="21"/>
      <c r="P322" s="15" t="n">
        <v>7</v>
      </c>
      <c r="Q322" s="39" t="s">
        <v>364</v>
      </c>
      <c r="R322" s="40" t="n">
        <v>28.75</v>
      </c>
      <c r="S322" s="204" t="n">
        <v>15736</v>
      </c>
      <c r="T322" s="39" t="s">
        <v>606</v>
      </c>
      <c r="U322" s="15" t="s">
        <v>601</v>
      </c>
      <c r="V322" s="15" t="s">
        <v>601</v>
      </c>
      <c r="W322" s="15" t="s">
        <v>231</v>
      </c>
      <c r="X322" s="15" t="s">
        <v>71</v>
      </c>
      <c r="Y322" s="58" t="n">
        <f aca="false">F322*G322*2</f>
        <v>112</v>
      </c>
      <c r="Z322" s="58" t="str">
        <f aca="false">IF(X322="N",Y322,"0")</f>
        <v>0</v>
      </c>
      <c r="AA322" s="58" t="n">
        <f aca="false">IF(X322="P",Y322,"0")</f>
        <v>112</v>
      </c>
      <c r="AB322" s="15"/>
      <c r="AC322" s="46"/>
      <c r="AD322" s="15"/>
      <c r="AE322" s="15"/>
      <c r="AF322" s="15"/>
    </row>
    <row r="323" customFormat="false" ht="11.25" hidden="false" customHeight="false" outlineLevel="0" collapsed="false">
      <c r="A323" s="39" t="s">
        <v>596</v>
      </c>
      <c r="B323" s="40" t="n">
        <v>20.85</v>
      </c>
      <c r="C323" s="39" t="s">
        <v>114</v>
      </c>
      <c r="D323" s="39" t="s">
        <v>74</v>
      </c>
      <c r="E323" s="15" t="s">
        <v>51</v>
      </c>
      <c r="F323" s="15" t="n">
        <v>8</v>
      </c>
      <c r="G323" s="15" t="n">
        <v>8</v>
      </c>
      <c r="H323" s="16"/>
      <c r="I323" s="32" t="s">
        <v>597</v>
      </c>
      <c r="J323" s="15" t="s">
        <v>24</v>
      </c>
      <c r="K323" s="123" t="s">
        <v>423</v>
      </c>
      <c r="L323" s="39" t="s">
        <v>26</v>
      </c>
      <c r="M323" s="15" t="s">
        <v>605</v>
      </c>
      <c r="N323" s="15" t="s">
        <v>24</v>
      </c>
      <c r="O323" s="21"/>
      <c r="P323" s="15" t="n">
        <v>8</v>
      </c>
      <c r="Q323" s="39" t="s">
        <v>607</v>
      </c>
      <c r="R323" s="40" t="n">
        <v>31.9</v>
      </c>
      <c r="S323" s="204" t="n">
        <v>15736</v>
      </c>
      <c r="T323" s="39" t="s">
        <v>608</v>
      </c>
      <c r="U323" s="15" t="s">
        <v>601</v>
      </c>
      <c r="V323" s="15" t="s">
        <v>601</v>
      </c>
      <c r="W323" s="15" t="s">
        <v>231</v>
      </c>
      <c r="X323" s="15" t="s">
        <v>71</v>
      </c>
      <c r="Y323" s="58" t="n">
        <f aca="false">F323*G323*2</f>
        <v>128</v>
      </c>
      <c r="Z323" s="58" t="str">
        <f aca="false">IF(X323="N",Y323,"0")</f>
        <v>0</v>
      </c>
      <c r="AA323" s="58" t="n">
        <f aca="false">IF(X323="P",Y323,"0")</f>
        <v>128</v>
      </c>
      <c r="AB323" s="15"/>
      <c r="AC323" s="46"/>
      <c r="AD323" s="15"/>
      <c r="AE323" s="15"/>
      <c r="AF323" s="15"/>
    </row>
    <row r="324" customFormat="false" ht="11.85" hidden="false" customHeight="true" outlineLevel="0" collapsed="false">
      <c r="A324" s="39" t="s">
        <v>596</v>
      </c>
      <c r="B324" s="40" t="n">
        <v>20.85</v>
      </c>
      <c r="C324" s="39" t="s">
        <v>114</v>
      </c>
      <c r="D324" s="39" t="s">
        <v>74</v>
      </c>
      <c r="E324" s="15" t="s">
        <v>51</v>
      </c>
      <c r="F324" s="15" t="n">
        <v>8</v>
      </c>
      <c r="G324" s="15" t="n">
        <v>8</v>
      </c>
      <c r="H324" s="16"/>
      <c r="I324" s="32" t="s">
        <v>597</v>
      </c>
      <c r="J324" s="15" t="s">
        <v>24</v>
      </c>
      <c r="K324" s="123" t="s">
        <v>423</v>
      </c>
      <c r="L324" s="47" t="s">
        <v>26</v>
      </c>
      <c r="M324" s="33" t="s">
        <v>53</v>
      </c>
      <c r="N324" s="15" t="s">
        <v>24</v>
      </c>
      <c r="O324" s="217"/>
      <c r="P324" s="33" t="n">
        <v>8</v>
      </c>
      <c r="Q324" s="47" t="s">
        <v>55</v>
      </c>
      <c r="R324" s="48" t="n">
        <v>0</v>
      </c>
      <c r="S324" s="204" t="n">
        <v>15741</v>
      </c>
      <c r="T324" s="47" t="s">
        <v>611</v>
      </c>
      <c r="U324" s="33" t="s">
        <v>601</v>
      </c>
      <c r="V324" s="15" t="s">
        <v>601</v>
      </c>
      <c r="W324" s="15" t="s">
        <v>231</v>
      </c>
      <c r="X324" s="15" t="s">
        <v>71</v>
      </c>
      <c r="Y324" s="58" t="n">
        <f aca="false">F324*G324*2</f>
        <v>128</v>
      </c>
      <c r="Z324" s="58" t="str">
        <f aca="false">IF(X324="N",Y324,"0")</f>
        <v>0</v>
      </c>
      <c r="AA324" s="58" t="n">
        <f aca="false">IF(X324="P",Y324,"0")</f>
        <v>128</v>
      </c>
      <c r="AB324" s="33"/>
      <c r="AC324" s="75"/>
      <c r="AD324" s="33"/>
      <c r="AE324" s="33"/>
      <c r="AF324" s="33"/>
    </row>
    <row r="325" customFormat="false" ht="11.85" hidden="false" customHeight="true" outlineLevel="0" collapsed="false">
      <c r="A325" s="172"/>
      <c r="B325" s="172"/>
      <c r="C325" s="172"/>
      <c r="D325" s="172"/>
      <c r="E325" s="172"/>
      <c r="F325" s="172"/>
      <c r="G325" s="223" t="n">
        <f aca="false">SUM(G318:G324)</f>
        <v>46</v>
      </c>
      <c r="H325" s="224"/>
      <c r="I325" s="225"/>
      <c r="J325" s="223"/>
      <c r="K325" s="223"/>
      <c r="L325" s="226"/>
      <c r="M325" s="223" t="n">
        <f aca="false">G325-P325</f>
        <v>0</v>
      </c>
      <c r="N325" s="223"/>
      <c r="O325" s="225"/>
      <c r="P325" s="223" t="n">
        <f aca="false">SUM(P318:P324)</f>
        <v>46</v>
      </c>
      <c r="Q325" s="79"/>
      <c r="R325" s="79"/>
      <c r="S325" s="227"/>
      <c r="T325" s="79"/>
      <c r="U325" s="172"/>
      <c r="V325" s="172"/>
      <c r="W325" s="172"/>
      <c r="X325" s="79"/>
      <c r="Y325" s="79"/>
      <c r="Z325" s="172"/>
      <c r="AA325" s="172"/>
      <c r="AB325" s="172"/>
      <c r="AC325" s="172"/>
      <c r="AD325" s="172"/>
      <c r="AE325" s="172"/>
      <c r="AF325" s="172"/>
    </row>
    <row r="326" customFormat="false" ht="11.85" hidden="false" customHeight="true" outlineLevel="0" collapsed="false">
      <c r="G326" s="15"/>
      <c r="H326" s="16"/>
      <c r="I326" s="21"/>
      <c r="J326" s="15"/>
      <c r="K326" s="15"/>
      <c r="M326" s="15"/>
      <c r="N326" s="15"/>
      <c r="O326" s="21"/>
      <c r="P326" s="15"/>
      <c r="S326" s="22"/>
      <c r="X326" s="15"/>
      <c r="Y326" s="15"/>
    </row>
    <row r="327" customFormat="false" ht="11.85" hidden="false" customHeight="true" outlineLevel="0" collapsed="false">
      <c r="G327" s="15"/>
      <c r="H327" s="16"/>
      <c r="I327" s="21"/>
      <c r="J327" s="15"/>
      <c r="K327" s="15"/>
      <c r="M327" s="15"/>
      <c r="N327" s="15"/>
      <c r="O327" s="21"/>
      <c r="P327" s="15"/>
      <c r="S327" s="22"/>
      <c r="X327" s="15"/>
      <c r="Y327" s="15" t="n">
        <f aca="false">SUM(Y5:Y326)</f>
        <v>99584</v>
      </c>
      <c r="Z327" s="15" t="n">
        <f aca="false">SUM(Z5:Z326)</f>
        <v>38352</v>
      </c>
      <c r="AA327" s="15" t="n">
        <f aca="false">SUM(AA5:AA326)</f>
        <v>61232</v>
      </c>
    </row>
    <row r="328" customFormat="false" ht="11.85" hidden="false" customHeight="true" outlineLevel="0" collapsed="false"/>
    <row r="329" customFormat="false" ht="11.85" hidden="false" customHeight="true" outlineLevel="0" collapsed="false">
      <c r="AA329" s="0" t="n">
        <f aca="false">Z327+AA327</f>
        <v>99584</v>
      </c>
    </row>
    <row r="330" customFormat="false" ht="11.85" hidden="false" customHeight="true" outlineLevel="0" collapsed="false"/>
    <row r="331" customFormat="false" ht="11.25" hidden="false" customHeight="false" outlineLevel="0" collapsed="false">
      <c r="A331" s="39"/>
      <c r="B331" s="40"/>
      <c r="C331" s="39"/>
      <c r="D331" s="39"/>
      <c r="E331" s="15"/>
      <c r="F331" s="15"/>
      <c r="G331" s="15"/>
      <c r="H331" s="16"/>
      <c r="I331" s="21"/>
      <c r="J331" s="15"/>
      <c r="K331" s="123"/>
      <c r="L331" s="39"/>
      <c r="M331" s="15"/>
      <c r="N331" s="15"/>
      <c r="O331" s="21"/>
      <c r="P331" s="15"/>
      <c r="Q331" s="39"/>
      <c r="R331" s="40"/>
      <c r="S331" s="22"/>
      <c r="T331" s="39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</row>
    <row r="334" customFormat="false" ht="11.25" hidden="false" customHeight="false" outlineLevel="0" collapsed="false">
      <c r="A334" s="39"/>
      <c r="B334" s="40"/>
      <c r="C334" s="39"/>
      <c r="D334" s="39"/>
      <c r="E334" s="15"/>
      <c r="F334" s="15"/>
      <c r="G334" s="15"/>
      <c r="H334" s="16"/>
      <c r="I334" s="21"/>
      <c r="J334" s="15"/>
      <c r="K334" s="123"/>
      <c r="L334" s="39"/>
      <c r="M334" s="15"/>
      <c r="N334" s="15"/>
      <c r="O334" s="21"/>
      <c r="P334" s="15"/>
      <c r="Q334" s="39"/>
      <c r="R334" s="40"/>
      <c r="S334" s="22"/>
      <c r="T334" s="39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</row>
    <row r="335" customFormat="false" ht="11.25" hidden="false" customHeight="false" outlineLevel="0" collapsed="false">
      <c r="A335" s="39"/>
      <c r="B335" s="40"/>
      <c r="C335" s="39"/>
      <c r="D335" s="39"/>
      <c r="E335" s="15"/>
      <c r="F335" s="15"/>
      <c r="G335" s="15"/>
      <c r="H335" s="16"/>
      <c r="I335" s="21"/>
      <c r="J335" s="15"/>
      <c r="K335" s="123"/>
      <c r="L335" s="39"/>
      <c r="M335" s="15"/>
      <c r="N335" s="15"/>
      <c r="O335" s="21"/>
      <c r="P335" s="15"/>
      <c r="Q335" s="39"/>
      <c r="R335" s="40"/>
      <c r="S335" s="22"/>
      <c r="T335" s="39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5" scale="100" fitToWidth="1" fitToHeight="3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V337"/>
  <sheetViews>
    <sheetView showFormulas="false" showGridLines="true" showRowColHeaders="true" showZeros="true" rightToLeft="false" tabSelected="false" showOutlineSymbols="true" defaultGridColor="true" view="normal" topLeftCell="O290" colorId="64" zoomScale="75" zoomScaleNormal="75" zoomScalePageLayoutView="100" workbookViewId="0">
      <selection pane="topLeft" activeCell="Y325" activeCellId="0" sqref="Y325:AA325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7.42"/>
    <col collapsed="false" customWidth="true" hidden="false" outlineLevel="0" max="2" min="2" style="0" width="7.7"/>
    <col collapsed="false" customWidth="true" hidden="false" outlineLevel="0" max="4" min="4" style="0" width="10.85"/>
    <col collapsed="false" customWidth="true" hidden="false" outlineLevel="0" max="5" min="5" style="0" width="3.85"/>
    <col collapsed="false" customWidth="true" hidden="false" outlineLevel="0" max="6" min="6" style="0" width="3.7"/>
    <col collapsed="false" customWidth="true" hidden="false" outlineLevel="0" max="7" min="7" style="0" width="8.56"/>
    <col collapsed="false" customWidth="true" hidden="false" outlineLevel="0" max="8" min="8" style="0" width="2.28"/>
    <col collapsed="false" customWidth="true" hidden="false" outlineLevel="0" max="9" min="9" style="0" width="58.28"/>
    <col collapsed="false" customWidth="true" hidden="false" outlineLevel="0" max="10" min="10" style="0" width="2.28"/>
    <col collapsed="false" customWidth="true" hidden="false" outlineLevel="0" max="11" min="11" style="0" width="14.14"/>
    <col collapsed="false" customWidth="true" hidden="false" outlineLevel="0" max="12" min="12" style="0" width="3.42"/>
    <col collapsed="false" customWidth="true" hidden="false" outlineLevel="0" max="13" min="13" style="0" width="13.56"/>
    <col collapsed="false" customWidth="true" hidden="false" outlineLevel="0" max="14" min="14" style="0" width="2.56"/>
    <col collapsed="false" customWidth="true" hidden="false" outlineLevel="0" max="15" min="15" style="0" width="20.85"/>
    <col collapsed="false" customWidth="true" hidden="false" outlineLevel="0" max="16" min="16" style="0" width="9.7"/>
    <col collapsed="false" customWidth="true" hidden="false" outlineLevel="0" max="17" min="17" style="0" width="7.99"/>
    <col collapsed="false" customWidth="true" hidden="false" outlineLevel="0" max="18" min="18" style="0" width="10.41"/>
    <col collapsed="false" customWidth="true" hidden="false" outlineLevel="0" max="19" min="19" style="13" width="12.56"/>
    <col collapsed="false" customWidth="true" hidden="false" outlineLevel="0" max="20" min="20" style="0" width="8.41"/>
    <col collapsed="false" customWidth="true" hidden="false" outlineLevel="0" max="21" min="21" style="0" width="6.28"/>
    <col collapsed="false" customWidth="true" hidden="false" outlineLevel="0" max="22" min="22" style="0" width="6.13"/>
    <col collapsed="false" customWidth="true" hidden="false" outlineLevel="0" max="23" min="23" style="0" width="4.56"/>
    <col collapsed="false" customWidth="true" hidden="false" outlineLevel="0" max="24" min="24" style="0" width="5.85"/>
    <col collapsed="false" customWidth="true" hidden="false" outlineLevel="0" max="29" min="29" style="0" width="10.56"/>
    <col collapsed="false" customWidth="true" hidden="false" outlineLevel="0" max="32" min="32" style="0" width="9.28"/>
  </cols>
  <sheetData>
    <row r="1" customFormat="false" ht="18.75" hidden="false" customHeight="true" outlineLevel="0" collapsed="false">
      <c r="A1" s="14" t="n">
        <v>36932</v>
      </c>
      <c r="G1" s="15"/>
      <c r="H1" s="15"/>
      <c r="I1" s="15"/>
      <c r="J1" s="18"/>
      <c r="K1" s="15"/>
      <c r="L1" s="20"/>
      <c r="M1" s="15"/>
      <c r="N1" s="18"/>
      <c r="O1" s="15"/>
      <c r="P1" s="15"/>
      <c r="S1" s="22"/>
      <c r="X1" s="15"/>
      <c r="Y1" s="15"/>
    </row>
    <row r="2" customFormat="false" ht="11.85" hidden="false" customHeight="true" outlineLevel="0" collapsed="false">
      <c r="A2" s="23" t="s">
        <v>15</v>
      </c>
      <c r="B2" s="24" t="s">
        <v>16</v>
      </c>
      <c r="C2" s="23" t="s">
        <v>17</v>
      </c>
      <c r="D2" s="25" t="s">
        <v>18</v>
      </c>
      <c r="E2" s="23" t="s">
        <v>19</v>
      </c>
      <c r="F2" s="26" t="s">
        <v>20</v>
      </c>
      <c r="G2" s="26" t="s">
        <v>21</v>
      </c>
      <c r="H2" s="23" t="s">
        <v>22</v>
      </c>
      <c r="I2" s="23" t="s">
        <v>23</v>
      </c>
      <c r="J2" s="23" t="s">
        <v>24</v>
      </c>
      <c r="K2" s="23" t="s">
        <v>25</v>
      </c>
      <c r="L2" s="23" t="s">
        <v>26</v>
      </c>
      <c r="M2" s="23" t="s">
        <v>27</v>
      </c>
      <c r="N2" s="23" t="s">
        <v>24</v>
      </c>
      <c r="O2" s="23" t="s">
        <v>28</v>
      </c>
      <c r="P2" s="26" t="s">
        <v>21</v>
      </c>
      <c r="Q2" s="23" t="s">
        <v>29</v>
      </c>
      <c r="R2" s="24" t="s">
        <v>30</v>
      </c>
      <c r="S2" s="27" t="s">
        <v>31</v>
      </c>
      <c r="T2" s="23" t="s">
        <v>32</v>
      </c>
      <c r="U2" s="23" t="s">
        <v>33</v>
      </c>
      <c r="V2" s="23" t="s">
        <v>34</v>
      </c>
      <c r="W2" s="23" t="s">
        <v>35</v>
      </c>
      <c r="X2" s="23" t="s">
        <v>36</v>
      </c>
      <c r="Y2" s="23" t="s">
        <v>37</v>
      </c>
      <c r="Z2" s="23" t="s">
        <v>38</v>
      </c>
      <c r="AA2" s="23" t="s">
        <v>39</v>
      </c>
      <c r="AB2" s="23" t="s">
        <v>40</v>
      </c>
      <c r="AC2" s="23" t="s">
        <v>41</v>
      </c>
      <c r="AD2" s="23" t="s">
        <v>42</v>
      </c>
      <c r="AE2" s="23" t="s">
        <v>43</v>
      </c>
      <c r="AF2" s="23" t="s">
        <v>44</v>
      </c>
      <c r="AG2" s="23" t="s">
        <v>45</v>
      </c>
      <c r="AH2" s="23" t="s">
        <v>46</v>
      </c>
    </row>
    <row r="3" customFormat="false" ht="12" hidden="false" customHeight="true" outlineLevel="0" collapsed="false">
      <c r="A3" s="28" t="n">
        <v>36932</v>
      </c>
      <c r="B3" s="29"/>
      <c r="C3" s="30" t="s">
        <v>47</v>
      </c>
      <c r="D3" s="29"/>
      <c r="E3" s="31"/>
      <c r="F3" s="29"/>
      <c r="G3" s="32"/>
      <c r="H3" s="33"/>
      <c r="I3" s="34"/>
      <c r="J3" s="33"/>
      <c r="K3" s="33"/>
      <c r="L3" s="35"/>
      <c r="M3" s="33"/>
      <c r="N3" s="33"/>
      <c r="O3" s="37"/>
      <c r="P3" s="33"/>
      <c r="Q3" s="33"/>
      <c r="R3" s="33"/>
      <c r="S3" s="38"/>
      <c r="T3" s="33"/>
      <c r="U3" s="29"/>
      <c r="V3" s="29"/>
      <c r="W3" s="29"/>
      <c r="X3" s="33"/>
      <c r="Y3" s="33"/>
      <c r="Z3" s="29"/>
      <c r="AA3" s="29"/>
      <c r="AB3" s="29"/>
      <c r="AC3" s="29"/>
      <c r="AD3" s="29"/>
      <c r="AE3" s="29"/>
      <c r="AF3" s="29"/>
    </row>
    <row r="4" customFormat="false" ht="12" hidden="false" customHeight="true" outlineLevel="0" collapsed="false">
      <c r="A4" s="39" t="s">
        <v>48</v>
      </c>
      <c r="B4" s="40" t="n">
        <v>0</v>
      </c>
      <c r="C4" s="39" t="s">
        <v>49</v>
      </c>
      <c r="D4" s="39" t="s">
        <v>50</v>
      </c>
      <c r="E4" s="15" t="s">
        <v>51</v>
      </c>
      <c r="F4" s="15" t="n">
        <v>16</v>
      </c>
      <c r="G4" s="41" t="n">
        <v>0</v>
      </c>
      <c r="H4" s="15"/>
      <c r="I4" s="42" t="s">
        <v>52</v>
      </c>
      <c r="J4" s="15"/>
      <c r="K4" s="44" t="s">
        <v>53</v>
      </c>
      <c r="L4" s="45" t="s">
        <v>26</v>
      </c>
      <c r="M4" s="15"/>
      <c r="N4" s="15"/>
      <c r="O4" s="15"/>
      <c r="P4" s="15"/>
      <c r="Q4" s="39"/>
      <c r="R4" s="40"/>
      <c r="S4" s="15"/>
      <c r="T4" s="39"/>
      <c r="U4" s="15"/>
      <c r="V4" s="15"/>
      <c r="W4" s="15"/>
      <c r="X4" s="15"/>
      <c r="Y4" s="15"/>
      <c r="Z4" s="15"/>
      <c r="AA4" s="15"/>
      <c r="AB4" s="15"/>
      <c r="AC4" s="46"/>
      <c r="AD4" s="15"/>
      <c r="AE4" s="15"/>
      <c r="AF4" s="15"/>
    </row>
    <row r="5" customFormat="false" ht="12" hidden="false" customHeight="true" outlineLevel="0" collapsed="false">
      <c r="A5" s="50"/>
      <c r="B5" s="50"/>
      <c r="C5" s="50"/>
      <c r="D5" s="50"/>
      <c r="E5" s="50"/>
      <c r="F5" s="50"/>
      <c r="G5" s="50"/>
      <c r="H5" s="50"/>
      <c r="I5" s="50"/>
      <c r="J5" s="50"/>
      <c r="K5" s="50"/>
      <c r="L5" s="45" t="s">
        <v>26</v>
      </c>
      <c r="M5" s="93"/>
      <c r="N5" s="50"/>
      <c r="O5" s="55"/>
      <c r="P5" s="50"/>
      <c r="Q5" s="56"/>
      <c r="R5" s="48"/>
      <c r="S5" s="76"/>
      <c r="T5" s="39"/>
      <c r="U5" s="33"/>
      <c r="V5" s="33"/>
      <c r="W5" s="33"/>
      <c r="X5" s="33"/>
      <c r="Y5" s="50"/>
      <c r="Z5" s="50"/>
      <c r="AA5" s="50"/>
      <c r="AB5" s="50"/>
      <c r="AC5" s="59"/>
      <c r="AD5" s="50"/>
      <c r="AE5" s="50"/>
      <c r="AF5" s="50"/>
    </row>
    <row r="6" customFormat="false" ht="12" hidden="false" customHeight="true" outlineLevel="0" collapsed="false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2" t="s">
        <v>26</v>
      </c>
      <c r="M6" s="93"/>
      <c r="N6" s="50"/>
      <c r="O6" s="55"/>
      <c r="P6" s="50"/>
      <c r="Q6" s="56"/>
      <c r="R6" s="48"/>
      <c r="S6" s="76"/>
      <c r="T6" s="39"/>
      <c r="U6" s="33"/>
      <c r="V6" s="33"/>
      <c r="W6" s="33"/>
      <c r="X6" s="33"/>
      <c r="Y6" s="50"/>
      <c r="Z6" s="50"/>
      <c r="AA6" s="50"/>
      <c r="AB6" s="50"/>
      <c r="AC6" s="59"/>
      <c r="AD6" s="50"/>
      <c r="AE6" s="50"/>
      <c r="AF6" s="50"/>
    </row>
    <row r="7" customFormat="false" ht="12" hidden="false" customHeight="true" outlineLevel="0" collapsed="false">
      <c r="A7" s="50"/>
      <c r="B7" s="50"/>
      <c r="C7" s="50"/>
      <c r="D7" s="50"/>
      <c r="E7" s="50"/>
      <c r="F7" s="50"/>
      <c r="G7" s="50"/>
      <c r="H7" s="50"/>
      <c r="I7" s="50"/>
      <c r="J7" s="50"/>
      <c r="K7" s="50"/>
      <c r="L7" s="45" t="s">
        <v>26</v>
      </c>
      <c r="M7" s="55"/>
      <c r="N7" s="50"/>
      <c r="O7" s="93"/>
      <c r="P7" s="50"/>
      <c r="Q7" s="39"/>
      <c r="R7" s="40"/>
      <c r="S7" s="98"/>
      <c r="T7" s="39"/>
      <c r="U7" s="33"/>
      <c r="V7" s="33"/>
      <c r="W7" s="33"/>
      <c r="X7" s="33"/>
      <c r="Y7" s="50"/>
      <c r="Z7" s="50"/>
      <c r="AA7" s="50"/>
      <c r="AB7" s="50"/>
      <c r="AC7" s="59"/>
      <c r="AD7" s="50"/>
      <c r="AE7" s="50"/>
      <c r="AF7" s="50"/>
    </row>
    <row r="8" customFormat="false" ht="12" hidden="false" customHeight="true" outlineLevel="0" collapsed="false">
      <c r="A8" s="39" t="s">
        <v>48</v>
      </c>
      <c r="B8" s="40" t="n">
        <v>0</v>
      </c>
      <c r="C8" s="39" t="s">
        <v>49</v>
      </c>
      <c r="D8" s="39" t="s">
        <v>50</v>
      </c>
      <c r="E8" s="15" t="s">
        <v>51</v>
      </c>
      <c r="F8" s="15" t="n">
        <v>16</v>
      </c>
      <c r="G8" s="41" t="n">
        <v>25</v>
      </c>
      <c r="H8" s="15"/>
      <c r="I8" s="42" t="s">
        <v>62</v>
      </c>
      <c r="J8" s="15"/>
      <c r="K8" s="44" t="s">
        <v>53</v>
      </c>
      <c r="L8" s="45" t="s">
        <v>26</v>
      </c>
      <c r="M8" s="53" t="s">
        <v>302</v>
      </c>
      <c r="N8" s="41"/>
      <c r="O8" s="41" t="s">
        <v>1714</v>
      </c>
      <c r="P8" s="50"/>
      <c r="Q8" s="56"/>
      <c r="R8" s="48"/>
      <c r="S8" s="339" t="s">
        <v>59</v>
      </c>
      <c r="T8" s="39"/>
      <c r="U8" s="33"/>
      <c r="V8" s="33"/>
      <c r="W8" s="33"/>
      <c r="X8" s="33"/>
      <c r="Y8" s="58"/>
      <c r="Z8" s="58" t="str">
        <f aca="false">IF(X8="N",Y8,"0")</f>
        <v>0</v>
      </c>
      <c r="AA8" s="58" t="str">
        <f aca="false">IF(X8="P",Y8,"0")</f>
        <v>0</v>
      </c>
      <c r="AB8" s="50"/>
      <c r="AC8" s="59"/>
      <c r="AD8" s="50"/>
      <c r="AE8" s="50"/>
      <c r="AF8" s="50"/>
    </row>
    <row r="9" customFormat="false" ht="12" hidden="false" customHeight="true" outlineLevel="0" collapsed="false">
      <c r="A9" s="47" t="s">
        <v>48</v>
      </c>
      <c r="B9" s="48" t="n">
        <v>0</v>
      </c>
      <c r="C9" s="47" t="s">
        <v>49</v>
      </c>
      <c r="D9" s="47" t="s">
        <v>50</v>
      </c>
      <c r="E9" s="33" t="s">
        <v>51</v>
      </c>
      <c r="F9" s="33" t="n">
        <v>16</v>
      </c>
      <c r="G9" s="41" t="n">
        <v>25</v>
      </c>
      <c r="H9" s="33"/>
      <c r="I9" s="42" t="s">
        <v>62</v>
      </c>
      <c r="J9" s="33" t="s">
        <v>24</v>
      </c>
      <c r="K9" s="51" t="s">
        <v>53</v>
      </c>
      <c r="L9" s="52" t="s">
        <v>26</v>
      </c>
      <c r="M9" s="55" t="s">
        <v>53</v>
      </c>
      <c r="N9" s="33" t="s">
        <v>24</v>
      </c>
      <c r="O9" s="55" t="s">
        <v>1832</v>
      </c>
      <c r="P9" s="50" t="n">
        <v>25</v>
      </c>
      <c r="Q9" s="56" t="s">
        <v>1833</v>
      </c>
      <c r="R9" s="48" t="n">
        <v>0</v>
      </c>
      <c r="S9" s="339" t="s">
        <v>65</v>
      </c>
      <c r="T9" s="39" t="s">
        <v>1834</v>
      </c>
      <c r="U9" s="33" t="s">
        <v>67</v>
      </c>
      <c r="V9" s="33" t="s">
        <v>67</v>
      </c>
      <c r="W9" s="33" t="s">
        <v>68</v>
      </c>
      <c r="X9" s="33" t="s">
        <v>69</v>
      </c>
      <c r="Y9" s="58" t="n">
        <f aca="false">F9*G9*2</f>
        <v>800</v>
      </c>
      <c r="Z9" s="58" t="n">
        <f aca="false">IF(X9="N",Y9,"0")</f>
        <v>800</v>
      </c>
      <c r="AA9" s="58" t="str">
        <f aca="false">IF(X9="P",Y9,"0")</f>
        <v>0</v>
      </c>
      <c r="AB9" s="50"/>
      <c r="AC9" s="59"/>
      <c r="AD9" s="50"/>
      <c r="AE9" s="50"/>
      <c r="AF9" s="50"/>
    </row>
    <row r="10" customFormat="false" ht="12" hidden="false" customHeight="true" outlineLevel="0" collapsed="false">
      <c r="A10" s="39" t="s">
        <v>48</v>
      </c>
      <c r="B10" s="40" t="n">
        <v>0</v>
      </c>
      <c r="C10" s="39" t="s">
        <v>49</v>
      </c>
      <c r="D10" s="39" t="s">
        <v>50</v>
      </c>
      <c r="E10" s="15" t="s">
        <v>51</v>
      </c>
      <c r="F10" s="15" t="n">
        <v>16</v>
      </c>
      <c r="G10" s="41" t="n">
        <v>25</v>
      </c>
      <c r="H10" s="15"/>
      <c r="I10" s="42" t="s">
        <v>62</v>
      </c>
      <c r="J10" s="33" t="s">
        <v>24</v>
      </c>
      <c r="K10" s="176" t="s">
        <v>53</v>
      </c>
      <c r="L10" s="52" t="s">
        <v>26</v>
      </c>
      <c r="M10" s="55" t="s">
        <v>53</v>
      </c>
      <c r="N10" s="33" t="s">
        <v>24</v>
      </c>
      <c r="O10" s="55" t="s">
        <v>63</v>
      </c>
      <c r="P10" s="50" t="n">
        <v>25</v>
      </c>
      <c r="Q10" s="56" t="s">
        <v>1835</v>
      </c>
      <c r="R10" s="48" t="n">
        <v>0</v>
      </c>
      <c r="S10" s="339" t="s">
        <v>65</v>
      </c>
      <c r="T10" s="39" t="s">
        <v>1836</v>
      </c>
      <c r="U10" s="33" t="s">
        <v>67</v>
      </c>
      <c r="V10" s="33" t="s">
        <v>67</v>
      </c>
      <c r="W10" s="33" t="s">
        <v>68</v>
      </c>
      <c r="X10" s="33" t="s">
        <v>69</v>
      </c>
      <c r="Y10" s="58" t="n">
        <f aca="false">F10*G10*2</f>
        <v>800</v>
      </c>
      <c r="Z10" s="58" t="n">
        <f aca="false">IF(X10="N",Y10,"0")</f>
        <v>800</v>
      </c>
      <c r="AA10" s="58" t="str">
        <f aca="false">IF(X10="P",Y10,"0")</f>
        <v>0</v>
      </c>
      <c r="AB10" s="50"/>
      <c r="AC10" s="59"/>
      <c r="AD10" s="50"/>
      <c r="AE10" s="50"/>
      <c r="AF10" s="50"/>
    </row>
    <row r="11" customFormat="false" ht="12" hidden="false" customHeight="true" outlineLevel="0" collapsed="false">
      <c r="A11" s="47" t="s">
        <v>54</v>
      </c>
      <c r="B11" s="48" t="n">
        <v>216</v>
      </c>
      <c r="C11" s="47" t="s">
        <v>55</v>
      </c>
      <c r="D11" s="47" t="s">
        <v>50</v>
      </c>
      <c r="E11" s="33" t="s">
        <v>51</v>
      </c>
      <c r="F11" s="33" t="n">
        <v>16</v>
      </c>
      <c r="G11" s="33" t="n">
        <v>25</v>
      </c>
      <c r="H11" s="33"/>
      <c r="I11" s="51" t="s">
        <v>56</v>
      </c>
      <c r="J11" s="33" t="s">
        <v>24</v>
      </c>
      <c r="K11" s="51" t="s">
        <v>57</v>
      </c>
      <c r="L11" s="52" t="s">
        <v>26</v>
      </c>
      <c r="M11" s="55" t="s">
        <v>53</v>
      </c>
      <c r="N11" s="33" t="s">
        <v>24</v>
      </c>
      <c r="O11" s="55" t="s">
        <v>63</v>
      </c>
      <c r="P11" s="50" t="n">
        <v>25</v>
      </c>
      <c r="Q11" s="56" t="s">
        <v>1835</v>
      </c>
      <c r="R11" s="48" t="n">
        <v>0</v>
      </c>
      <c r="S11" s="339" t="s">
        <v>1837</v>
      </c>
      <c r="T11" s="39" t="s">
        <v>1836</v>
      </c>
      <c r="U11" s="33" t="s">
        <v>67</v>
      </c>
      <c r="V11" s="33" t="s">
        <v>67</v>
      </c>
      <c r="W11" s="33" t="s">
        <v>68</v>
      </c>
      <c r="X11" s="33" t="s">
        <v>71</v>
      </c>
      <c r="Y11" s="58" t="n">
        <f aca="false">F11*G11*2</f>
        <v>800</v>
      </c>
      <c r="Z11" s="58" t="str">
        <f aca="false">IF(X11="N",Y11,"0")</f>
        <v>0</v>
      </c>
      <c r="AA11" s="58" t="n">
        <f aca="false">IF(X11="P",Y11,"0")</f>
        <v>800</v>
      </c>
      <c r="AB11" s="50"/>
      <c r="AC11" s="59"/>
      <c r="AD11" s="50"/>
      <c r="AE11" s="50"/>
      <c r="AF11" s="50"/>
    </row>
    <row r="12" customFormat="false" ht="12" hidden="false" customHeight="true" outlineLevel="0" collapsed="false">
      <c r="A12" s="47" t="s">
        <v>54</v>
      </c>
      <c r="B12" s="48" t="n">
        <v>216</v>
      </c>
      <c r="C12" s="47" t="s">
        <v>55</v>
      </c>
      <c r="D12" s="47" t="s">
        <v>50</v>
      </c>
      <c r="E12" s="33" t="s">
        <v>51</v>
      </c>
      <c r="F12" s="33" t="n">
        <v>16</v>
      </c>
      <c r="G12" s="33" t="n">
        <v>25</v>
      </c>
      <c r="H12" s="33"/>
      <c r="I12" s="51" t="s">
        <v>56</v>
      </c>
      <c r="J12" s="33" t="s">
        <v>24</v>
      </c>
      <c r="K12" s="51" t="s">
        <v>57</v>
      </c>
      <c r="L12" s="52" t="s">
        <v>26</v>
      </c>
      <c r="M12" s="55" t="s">
        <v>53</v>
      </c>
      <c r="N12" s="33" t="s">
        <v>24</v>
      </c>
      <c r="O12" s="55" t="s">
        <v>63</v>
      </c>
      <c r="P12" s="50" t="n">
        <v>25</v>
      </c>
      <c r="Q12" s="56" t="s">
        <v>1835</v>
      </c>
      <c r="R12" s="48" t="n">
        <v>0</v>
      </c>
      <c r="S12" s="339" t="s">
        <v>1837</v>
      </c>
      <c r="T12" s="39" t="s">
        <v>1836</v>
      </c>
      <c r="U12" s="33" t="s">
        <v>67</v>
      </c>
      <c r="V12" s="33" t="s">
        <v>67</v>
      </c>
      <c r="W12" s="33" t="s">
        <v>68</v>
      </c>
      <c r="X12" s="33" t="s">
        <v>71</v>
      </c>
      <c r="Y12" s="58" t="n">
        <f aca="false">F12*G12*2</f>
        <v>800</v>
      </c>
      <c r="Z12" s="58" t="str">
        <f aca="false">IF(X12="N",Y12,"0")</f>
        <v>0</v>
      </c>
      <c r="AA12" s="58" t="n">
        <f aca="false">IF(X12="P",Y12,"0")</f>
        <v>800</v>
      </c>
      <c r="AB12" s="50"/>
      <c r="AC12" s="59"/>
      <c r="AD12" s="50"/>
      <c r="AE12" s="50"/>
      <c r="AF12" s="50"/>
    </row>
    <row r="13" customFormat="false" ht="12" hidden="false" customHeight="true" outlineLevel="0" collapsed="false">
      <c r="A13" s="47" t="s">
        <v>54</v>
      </c>
      <c r="B13" s="48" t="n">
        <v>216</v>
      </c>
      <c r="C13" s="47" t="s">
        <v>55</v>
      </c>
      <c r="D13" s="47" t="s">
        <v>50</v>
      </c>
      <c r="E13" s="33" t="s">
        <v>51</v>
      </c>
      <c r="F13" s="33" t="n">
        <v>16</v>
      </c>
      <c r="G13" s="33" t="n">
        <v>21</v>
      </c>
      <c r="H13" s="33"/>
      <c r="I13" s="51" t="s">
        <v>56</v>
      </c>
      <c r="J13" s="33" t="s">
        <v>24</v>
      </c>
      <c r="K13" s="51" t="s">
        <v>57</v>
      </c>
      <c r="L13" s="52" t="s">
        <v>26</v>
      </c>
      <c r="M13" s="55" t="s">
        <v>53</v>
      </c>
      <c r="N13" s="33" t="s">
        <v>24</v>
      </c>
      <c r="O13" s="55" t="s">
        <v>63</v>
      </c>
      <c r="P13" s="50" t="n">
        <v>21</v>
      </c>
      <c r="Q13" s="56" t="s">
        <v>1835</v>
      </c>
      <c r="R13" s="48" t="n">
        <v>0</v>
      </c>
      <c r="S13" s="339" t="s">
        <v>1837</v>
      </c>
      <c r="T13" s="39" t="s">
        <v>1836</v>
      </c>
      <c r="U13" s="33" t="s">
        <v>67</v>
      </c>
      <c r="V13" s="33" t="s">
        <v>67</v>
      </c>
      <c r="W13" s="33" t="s">
        <v>68</v>
      </c>
      <c r="X13" s="33" t="s">
        <v>71</v>
      </c>
      <c r="Y13" s="58" t="n">
        <f aca="false">F13*G13*2</f>
        <v>672</v>
      </c>
      <c r="Z13" s="58" t="str">
        <f aca="false">IF(X13="N",Y13,"0")</f>
        <v>0</v>
      </c>
      <c r="AA13" s="58" t="n">
        <f aca="false">IF(X13="P",Y13,"0")</f>
        <v>672</v>
      </c>
      <c r="AB13" s="50"/>
      <c r="AC13" s="59"/>
      <c r="AD13" s="50"/>
      <c r="AE13" s="50"/>
      <c r="AF13" s="50"/>
    </row>
    <row r="14" customFormat="false" ht="12" hidden="false" customHeight="true" outlineLevel="0" collapsed="false">
      <c r="A14" s="47" t="s">
        <v>54</v>
      </c>
      <c r="B14" s="48" t="n">
        <v>216</v>
      </c>
      <c r="C14" s="47" t="s">
        <v>55</v>
      </c>
      <c r="D14" s="47" t="s">
        <v>50</v>
      </c>
      <c r="E14" s="33" t="s">
        <v>51</v>
      </c>
      <c r="F14" s="33" t="n">
        <v>16</v>
      </c>
      <c r="G14" s="33" t="n">
        <v>4</v>
      </c>
      <c r="H14" s="33" t="s">
        <v>61</v>
      </c>
      <c r="I14" s="51" t="s">
        <v>60</v>
      </c>
      <c r="J14" s="33" t="s">
        <v>24</v>
      </c>
      <c r="K14" s="51" t="s">
        <v>57</v>
      </c>
      <c r="L14" s="52" t="s">
        <v>26</v>
      </c>
      <c r="M14" s="55" t="s">
        <v>53</v>
      </c>
      <c r="N14" s="33" t="s">
        <v>24</v>
      </c>
      <c r="O14" s="55" t="s">
        <v>63</v>
      </c>
      <c r="P14" s="50" t="n">
        <v>4</v>
      </c>
      <c r="Q14" s="56" t="s">
        <v>1835</v>
      </c>
      <c r="R14" s="48" t="n">
        <v>0</v>
      </c>
      <c r="S14" s="339" t="s">
        <v>1838</v>
      </c>
      <c r="T14" s="39" t="s">
        <v>1836</v>
      </c>
      <c r="U14" s="33" t="s">
        <v>67</v>
      </c>
      <c r="V14" s="33" t="s">
        <v>67</v>
      </c>
      <c r="W14" s="33" t="s">
        <v>68</v>
      </c>
      <c r="X14" s="33" t="s">
        <v>71</v>
      </c>
      <c r="Y14" s="58" t="n">
        <f aca="false">F14*G14*2</f>
        <v>128</v>
      </c>
      <c r="Z14" s="58" t="str">
        <f aca="false">IF(X14="N",Y14,"0")</f>
        <v>0</v>
      </c>
      <c r="AA14" s="58" t="n">
        <f aca="false">IF(X14="P",Y14,"0")</f>
        <v>128</v>
      </c>
      <c r="AB14" s="50"/>
      <c r="AC14" s="59"/>
      <c r="AD14" s="50"/>
      <c r="AE14" s="50"/>
      <c r="AF14" s="50"/>
    </row>
    <row r="15" customFormat="false" ht="12" hidden="false" customHeight="true" outlineLevel="0" collapsed="false">
      <c r="A15" s="47" t="s">
        <v>54</v>
      </c>
      <c r="B15" s="48" t="n">
        <v>216</v>
      </c>
      <c r="C15" s="47" t="s">
        <v>55</v>
      </c>
      <c r="D15" s="47" t="s">
        <v>50</v>
      </c>
      <c r="E15" s="33" t="s">
        <v>51</v>
      </c>
      <c r="F15" s="33" t="n">
        <v>16</v>
      </c>
      <c r="G15" s="33" t="n">
        <v>25</v>
      </c>
      <c r="H15" s="33" t="s">
        <v>61</v>
      </c>
      <c r="I15" s="51" t="s">
        <v>60</v>
      </c>
      <c r="J15" s="33" t="s">
        <v>24</v>
      </c>
      <c r="K15" s="51" t="s">
        <v>57</v>
      </c>
      <c r="L15" s="52" t="s">
        <v>26</v>
      </c>
      <c r="M15" s="55" t="s">
        <v>53</v>
      </c>
      <c r="N15" s="33" t="s">
        <v>24</v>
      </c>
      <c r="O15" s="55" t="s">
        <v>63</v>
      </c>
      <c r="P15" s="50" t="n">
        <v>25</v>
      </c>
      <c r="Q15" s="56" t="s">
        <v>1835</v>
      </c>
      <c r="R15" s="48" t="n">
        <v>0</v>
      </c>
      <c r="S15" s="339" t="s">
        <v>1838</v>
      </c>
      <c r="T15" s="39" t="s">
        <v>1836</v>
      </c>
      <c r="U15" s="33" t="s">
        <v>67</v>
      </c>
      <c r="V15" s="33" t="s">
        <v>67</v>
      </c>
      <c r="W15" s="33" t="s">
        <v>68</v>
      </c>
      <c r="X15" s="33" t="s">
        <v>71</v>
      </c>
      <c r="Y15" s="58" t="n">
        <f aca="false">F15*G15*2</f>
        <v>800</v>
      </c>
      <c r="Z15" s="58" t="str">
        <f aca="false">IF(X15="N",Y15,"0")</f>
        <v>0</v>
      </c>
      <c r="AA15" s="58" t="n">
        <f aca="false">IF(X15="P",Y15,"0")</f>
        <v>800</v>
      </c>
      <c r="AB15" s="50"/>
      <c r="AC15" s="59"/>
      <c r="AD15" s="50"/>
      <c r="AE15" s="50"/>
      <c r="AF15" s="50"/>
    </row>
    <row r="16" customFormat="false" ht="12" hidden="false" customHeight="true" outlineLevel="0" collapsed="false">
      <c r="A16" s="47" t="s">
        <v>54</v>
      </c>
      <c r="B16" s="48" t="n">
        <v>216</v>
      </c>
      <c r="C16" s="47" t="s">
        <v>55</v>
      </c>
      <c r="D16" s="47" t="s">
        <v>50</v>
      </c>
      <c r="E16" s="33" t="s">
        <v>51</v>
      </c>
      <c r="F16" s="33" t="n">
        <v>16</v>
      </c>
      <c r="G16" s="33" t="n">
        <v>8</v>
      </c>
      <c r="H16" s="33" t="s">
        <v>61</v>
      </c>
      <c r="I16" s="51" t="s">
        <v>60</v>
      </c>
      <c r="J16" s="33" t="s">
        <v>24</v>
      </c>
      <c r="K16" s="51" t="s">
        <v>57</v>
      </c>
      <c r="L16" s="52" t="s">
        <v>26</v>
      </c>
      <c r="M16" s="55" t="s">
        <v>53</v>
      </c>
      <c r="N16" s="33" t="s">
        <v>24</v>
      </c>
      <c r="O16" s="55" t="s">
        <v>63</v>
      </c>
      <c r="P16" s="50" t="n">
        <v>8</v>
      </c>
      <c r="Q16" s="56" t="s">
        <v>1835</v>
      </c>
      <c r="R16" s="48" t="n">
        <v>0</v>
      </c>
      <c r="S16" s="339" t="s">
        <v>1838</v>
      </c>
      <c r="T16" s="39" t="s">
        <v>1836</v>
      </c>
      <c r="U16" s="33" t="s">
        <v>67</v>
      </c>
      <c r="V16" s="33" t="s">
        <v>67</v>
      </c>
      <c r="W16" s="33" t="s">
        <v>68</v>
      </c>
      <c r="X16" s="33" t="s">
        <v>71</v>
      </c>
      <c r="Y16" s="58" t="n">
        <f aca="false">F16*G16*2</f>
        <v>256</v>
      </c>
      <c r="Z16" s="58" t="str">
        <f aca="false">IF(X16="N",Y16,"0")</f>
        <v>0</v>
      </c>
      <c r="AA16" s="58" t="n">
        <f aca="false">IF(X16="P",Y16,"0")</f>
        <v>256</v>
      </c>
      <c r="AB16" s="50"/>
      <c r="AC16" s="59"/>
      <c r="AD16" s="50"/>
      <c r="AE16" s="50"/>
      <c r="AF16" s="50"/>
    </row>
    <row r="17" customFormat="false" ht="12" hidden="false" customHeight="true" outlineLevel="0" collapsed="false">
      <c r="A17" s="50"/>
      <c r="B17" s="50"/>
      <c r="C17" s="50"/>
      <c r="D17" s="50"/>
      <c r="E17" s="50"/>
      <c r="F17" s="50"/>
      <c r="G17" s="50"/>
      <c r="H17" s="50"/>
      <c r="I17" s="50"/>
      <c r="J17" s="50"/>
      <c r="K17" s="50"/>
      <c r="L17" s="52" t="s">
        <v>26</v>
      </c>
      <c r="M17" s="55"/>
      <c r="N17" s="50"/>
      <c r="O17" s="55"/>
      <c r="P17" s="50"/>
      <c r="Q17" s="56"/>
      <c r="R17" s="48"/>
      <c r="S17" s="57"/>
      <c r="T17" s="39"/>
      <c r="U17" s="33"/>
      <c r="V17" s="33"/>
      <c r="W17" s="33"/>
      <c r="X17" s="33"/>
      <c r="Y17" s="58" t="n">
        <f aca="false">F17*G17*2</f>
        <v>0</v>
      </c>
      <c r="Z17" s="58" t="str">
        <f aca="false">IF(X17="N",Y17,"0")</f>
        <v>0</v>
      </c>
      <c r="AA17" s="58" t="str">
        <f aca="false">IF(X17="P",Y17,"0")</f>
        <v>0</v>
      </c>
      <c r="AB17" s="50"/>
      <c r="AC17" s="59"/>
      <c r="AD17" s="50"/>
      <c r="AE17" s="50"/>
      <c r="AF17" s="50"/>
    </row>
    <row r="18" customFormat="false" ht="12" hidden="false" customHeight="true" outlineLevel="0" collapsed="false">
      <c r="A18" s="288"/>
      <c r="B18" s="289"/>
      <c r="C18" s="288"/>
      <c r="D18" s="288"/>
      <c r="E18" s="212"/>
      <c r="F18" s="212"/>
      <c r="G18" s="290" t="n">
        <f aca="false">SUM(G3:G17)</f>
        <v>183</v>
      </c>
      <c r="H18" s="64"/>
      <c r="I18" s="291"/>
      <c r="J18" s="66"/>
      <c r="K18" s="67"/>
      <c r="L18" s="68"/>
      <c r="M18" s="292" t="n">
        <f aca="false">G18-P18</f>
        <v>25</v>
      </c>
      <c r="N18" s="62"/>
      <c r="O18" s="70"/>
      <c r="P18" s="292" t="n">
        <f aca="false">SUM(P3:P17)</f>
        <v>158</v>
      </c>
      <c r="Q18" s="288"/>
      <c r="R18" s="61"/>
      <c r="S18" s="70"/>
      <c r="T18" s="288"/>
      <c r="U18" s="62"/>
      <c r="V18" s="62"/>
      <c r="W18" s="62"/>
      <c r="X18" s="62"/>
      <c r="Y18" s="58" t="n">
        <f aca="false">F18*G18*2</f>
        <v>0</v>
      </c>
      <c r="Z18" s="58" t="str">
        <f aca="false">IF(X18="N",Y18,"0")</f>
        <v>0</v>
      </c>
      <c r="AA18" s="58" t="str">
        <f aca="false">IF(X18="P",Y18,"0")</f>
        <v>0</v>
      </c>
      <c r="AB18" s="212"/>
      <c r="AC18" s="293"/>
      <c r="AD18" s="212"/>
      <c r="AE18" s="212"/>
      <c r="AF18" s="212"/>
    </row>
    <row r="19" customFormat="false" ht="12" hidden="false" customHeight="true" outlineLevel="0" collapsed="false">
      <c r="A19" s="29"/>
      <c r="B19" s="29"/>
      <c r="C19" s="30" t="s">
        <v>72</v>
      </c>
      <c r="D19" s="29"/>
      <c r="E19" s="31"/>
      <c r="F19" s="29"/>
      <c r="G19" s="32"/>
      <c r="H19" s="33"/>
      <c r="I19" s="72"/>
      <c r="J19" s="73"/>
      <c r="K19" s="33"/>
      <c r="L19" s="45"/>
      <c r="M19" s="29"/>
      <c r="N19" s="29"/>
      <c r="O19" s="29"/>
      <c r="P19" s="29"/>
      <c r="Q19" s="29"/>
      <c r="R19" s="33"/>
      <c r="S19" s="74"/>
      <c r="T19" s="33"/>
      <c r="U19" s="29"/>
      <c r="V19" s="29"/>
      <c r="W19" s="29"/>
      <c r="X19" s="33"/>
      <c r="Y19" s="58" t="n">
        <f aca="false">F19*G19*2</f>
        <v>0</v>
      </c>
      <c r="Z19" s="58" t="str">
        <f aca="false">IF(X19="N",Y19,"0")</f>
        <v>0</v>
      </c>
      <c r="AA19" s="58" t="str">
        <f aca="false">IF(X19="P",Y19,"0")</f>
        <v>0</v>
      </c>
      <c r="AB19" s="29"/>
      <c r="AC19" s="29"/>
      <c r="AD19" s="29"/>
      <c r="AE19" s="29"/>
      <c r="AF19" s="29"/>
    </row>
    <row r="20" customFormat="false" ht="12" hidden="false" customHeight="true" outlineLevel="0" collapsed="false">
      <c r="A20" s="39" t="s">
        <v>1839</v>
      </c>
      <c r="B20" s="40" t="n">
        <v>0</v>
      </c>
      <c r="C20" s="39" t="s">
        <v>1840</v>
      </c>
      <c r="D20" s="39" t="s">
        <v>74</v>
      </c>
      <c r="E20" s="15" t="s">
        <v>51</v>
      </c>
      <c r="F20" s="15" t="n">
        <v>8</v>
      </c>
      <c r="G20" s="15" t="n">
        <v>25</v>
      </c>
      <c r="H20" s="15"/>
      <c r="I20" s="42" t="s">
        <v>75</v>
      </c>
      <c r="J20" s="33" t="s">
        <v>24</v>
      </c>
      <c r="K20" s="176" t="s">
        <v>53</v>
      </c>
      <c r="L20" s="45" t="s">
        <v>26</v>
      </c>
      <c r="M20" s="55" t="s">
        <v>53</v>
      </c>
      <c r="N20" s="33" t="s">
        <v>24</v>
      </c>
      <c r="O20" s="55" t="s">
        <v>63</v>
      </c>
      <c r="P20" s="33" t="n">
        <v>25</v>
      </c>
      <c r="Q20" s="56" t="s">
        <v>1835</v>
      </c>
      <c r="R20" s="48" t="n">
        <v>0</v>
      </c>
      <c r="S20" s="339" t="s">
        <v>65</v>
      </c>
      <c r="T20" s="39" t="s">
        <v>1841</v>
      </c>
      <c r="U20" s="15" t="s">
        <v>67</v>
      </c>
      <c r="V20" s="15" t="s">
        <v>67</v>
      </c>
      <c r="W20" s="15" t="s">
        <v>68</v>
      </c>
      <c r="X20" s="15" t="s">
        <v>69</v>
      </c>
      <c r="Y20" s="58" t="n">
        <f aca="false">F20*G20*2</f>
        <v>400</v>
      </c>
      <c r="Z20" s="58" t="n">
        <f aca="false">IF(X20="N",Y20,"0")</f>
        <v>400</v>
      </c>
      <c r="AA20" s="58" t="str">
        <f aca="false">IF(X20="P",Y20,"0")</f>
        <v>0</v>
      </c>
      <c r="AB20" s="15"/>
      <c r="AC20" s="46"/>
      <c r="AD20" s="15"/>
      <c r="AE20" s="15"/>
      <c r="AF20" s="15"/>
    </row>
    <row r="21" customFormat="false" ht="12" hidden="false" customHeight="true" outlineLevel="0" collapsed="false">
      <c r="A21" s="47" t="s">
        <v>54</v>
      </c>
      <c r="B21" s="48" t="n">
        <v>216</v>
      </c>
      <c r="C21" s="47" t="s">
        <v>55</v>
      </c>
      <c r="D21" s="47" t="s">
        <v>74</v>
      </c>
      <c r="E21" s="33" t="s">
        <v>51</v>
      </c>
      <c r="F21" s="33" t="n">
        <v>8</v>
      </c>
      <c r="G21" s="33" t="n">
        <v>8</v>
      </c>
      <c r="H21" s="33" t="s">
        <v>61</v>
      </c>
      <c r="I21" s="51" t="s">
        <v>56</v>
      </c>
      <c r="J21" s="33" t="s">
        <v>24</v>
      </c>
      <c r="K21" s="51" t="s">
        <v>57</v>
      </c>
      <c r="L21" s="52" t="s">
        <v>26</v>
      </c>
      <c r="M21" s="55" t="s">
        <v>53</v>
      </c>
      <c r="N21" s="33" t="s">
        <v>24</v>
      </c>
      <c r="O21" s="55" t="s">
        <v>63</v>
      </c>
      <c r="P21" s="33" t="n">
        <v>8</v>
      </c>
      <c r="Q21" s="56" t="s">
        <v>1835</v>
      </c>
      <c r="R21" s="48" t="n">
        <v>0</v>
      </c>
      <c r="S21" s="339" t="s">
        <v>1837</v>
      </c>
      <c r="T21" s="39" t="s">
        <v>1841</v>
      </c>
      <c r="U21" s="33" t="s">
        <v>67</v>
      </c>
      <c r="V21" s="33" t="s">
        <v>67</v>
      </c>
      <c r="W21" s="33" t="s">
        <v>68</v>
      </c>
      <c r="X21" s="33" t="s">
        <v>71</v>
      </c>
      <c r="Y21" s="58" t="n">
        <f aca="false">F21*G21*2</f>
        <v>128</v>
      </c>
      <c r="Z21" s="58" t="str">
        <f aca="false">IF(X21="N",Y21,"0")</f>
        <v>0</v>
      </c>
      <c r="AA21" s="58" t="n">
        <f aca="false">IF(X21="P",Y21,"0")</f>
        <v>128</v>
      </c>
      <c r="AB21" s="33"/>
      <c r="AC21" s="75"/>
      <c r="AD21" s="33"/>
      <c r="AE21" s="33"/>
      <c r="AF21" s="33"/>
    </row>
    <row r="22" customFormat="false" ht="12" hidden="false" customHeight="true" outlineLevel="0" collapsed="false">
      <c r="A22" s="33"/>
      <c r="B22" s="33"/>
      <c r="C22" s="33"/>
      <c r="D22" s="33"/>
      <c r="E22" s="33"/>
      <c r="F22" s="33"/>
      <c r="G22" s="33"/>
      <c r="H22" s="33"/>
      <c r="I22" s="33"/>
      <c r="J22" s="33"/>
      <c r="K22" s="33"/>
      <c r="L22" s="52" t="s">
        <v>26</v>
      </c>
      <c r="M22" s="55"/>
      <c r="N22" s="50"/>
      <c r="O22" s="55"/>
      <c r="P22" s="50"/>
      <c r="Q22" s="56"/>
      <c r="R22" s="48"/>
      <c r="S22" s="76"/>
      <c r="T22" s="47"/>
      <c r="U22" s="33"/>
      <c r="V22" s="33"/>
      <c r="W22" s="33"/>
      <c r="X22" s="33"/>
      <c r="Y22" s="58" t="n">
        <f aca="false">F22*G22*2</f>
        <v>0</v>
      </c>
      <c r="Z22" s="58" t="str">
        <f aca="false">IF(X22="N",Y22,"0")</f>
        <v>0</v>
      </c>
      <c r="AA22" s="58" t="str">
        <f aca="false">IF(X22="P",Y22,"0")</f>
        <v>0</v>
      </c>
      <c r="AB22" s="33"/>
      <c r="AC22" s="75"/>
      <c r="AD22" s="33"/>
      <c r="AE22" s="33"/>
      <c r="AF22" s="33"/>
    </row>
    <row r="23" customFormat="false" ht="12" hidden="false" customHeight="true" outlineLevel="0" collapsed="false">
      <c r="A23" s="77"/>
      <c r="B23" s="78"/>
      <c r="C23" s="77"/>
      <c r="D23" s="77"/>
      <c r="E23" s="79"/>
      <c r="F23" s="79"/>
      <c r="G23" s="80" t="n">
        <f aca="false">SUM(G19:G22)</f>
        <v>33</v>
      </c>
      <c r="H23" s="79"/>
      <c r="I23" s="81"/>
      <c r="J23" s="79"/>
      <c r="K23" s="81"/>
      <c r="L23" s="82"/>
      <c r="M23" s="83" t="n">
        <f aca="false">G23-P23</f>
        <v>0</v>
      </c>
      <c r="N23" s="79"/>
      <c r="O23" s="84"/>
      <c r="P23" s="83" t="n">
        <f aca="false">SUM(P19:P22)</f>
        <v>33</v>
      </c>
      <c r="Q23" s="77"/>
      <c r="R23" s="78"/>
      <c r="S23" s="85"/>
      <c r="T23" s="77"/>
      <c r="U23" s="79"/>
      <c r="V23" s="79"/>
      <c r="W23" s="79"/>
      <c r="X23" s="79"/>
      <c r="Y23" s="58" t="n">
        <f aca="false">F23*G23*2</f>
        <v>0</v>
      </c>
      <c r="Z23" s="58" t="str">
        <f aca="false">IF(X23="N",Y23,"0")</f>
        <v>0</v>
      </c>
      <c r="AA23" s="58" t="str">
        <f aca="false">IF(X23="P",Y23,"0")</f>
        <v>0</v>
      </c>
      <c r="AB23" s="79"/>
      <c r="AC23" s="86"/>
      <c r="AD23" s="79"/>
      <c r="AE23" s="79"/>
      <c r="AF23" s="79"/>
    </row>
    <row r="24" customFormat="false" ht="12" hidden="false" customHeight="true" outlineLevel="0" collapsed="false">
      <c r="A24" s="47"/>
      <c r="B24" s="48"/>
      <c r="C24" s="30" t="s">
        <v>77</v>
      </c>
      <c r="D24" s="47"/>
      <c r="E24" s="33"/>
      <c r="F24" s="33"/>
      <c r="G24" s="33"/>
      <c r="H24" s="33"/>
      <c r="I24" s="51"/>
      <c r="J24" s="73"/>
      <c r="K24" s="32"/>
      <c r="L24" s="87"/>
      <c r="M24" s="88"/>
      <c r="N24" s="50"/>
      <c r="O24" s="74"/>
      <c r="P24" s="88"/>
      <c r="Q24" s="90"/>
      <c r="R24" s="91"/>
      <c r="S24" s="74"/>
      <c r="T24" s="90"/>
      <c r="U24" s="50"/>
      <c r="V24" s="50"/>
      <c r="W24" s="50"/>
      <c r="X24" s="50"/>
      <c r="Y24" s="58" t="n">
        <f aca="false">F24*G24*2</f>
        <v>0</v>
      </c>
      <c r="Z24" s="58" t="str">
        <f aca="false">IF(X24="N",Y24,"0")</f>
        <v>0</v>
      </c>
      <c r="AA24" s="58" t="str">
        <f aca="false">IF(X24="P",Y24,"0")</f>
        <v>0</v>
      </c>
      <c r="AB24" s="50"/>
      <c r="AC24" s="59"/>
      <c r="AD24" s="50"/>
      <c r="AE24" s="50"/>
      <c r="AF24" s="50"/>
    </row>
    <row r="25" customFormat="false" ht="12" hidden="false" customHeight="true" outlineLevel="0" collapsed="false">
      <c r="A25" s="47"/>
      <c r="B25" s="48"/>
      <c r="C25" s="47"/>
      <c r="D25" s="47" t="s">
        <v>78</v>
      </c>
      <c r="E25" s="50" t="s">
        <v>51</v>
      </c>
      <c r="F25" s="50" t="n">
        <v>1</v>
      </c>
      <c r="G25" s="93"/>
      <c r="H25" s="33" t="s">
        <v>61</v>
      </c>
      <c r="I25" s="51"/>
      <c r="J25" s="33"/>
      <c r="K25" s="51"/>
      <c r="L25" s="87" t="s">
        <v>26</v>
      </c>
      <c r="M25" s="93"/>
      <c r="N25" s="50"/>
      <c r="O25" s="94"/>
      <c r="P25" s="93"/>
      <c r="Q25" s="56"/>
      <c r="R25" s="48"/>
      <c r="S25" s="57"/>
      <c r="T25" s="47"/>
      <c r="U25" s="33"/>
      <c r="V25" s="33"/>
      <c r="W25" s="33"/>
      <c r="X25" s="33"/>
      <c r="Y25" s="58" t="n">
        <f aca="false">F25*G25*2</f>
        <v>0</v>
      </c>
      <c r="Z25" s="58" t="str">
        <f aca="false">IF(X25="N",Y25,"0")</f>
        <v>0</v>
      </c>
      <c r="AA25" s="58" t="str">
        <f aca="false">IF(X25="P",Y25,"0")</f>
        <v>0</v>
      </c>
      <c r="AB25" s="95"/>
      <c r="AC25" s="95"/>
      <c r="AD25" s="95"/>
      <c r="AE25" s="95"/>
      <c r="AF25" s="95"/>
      <c r="AG25" s="95"/>
      <c r="AH25" s="95"/>
    </row>
    <row r="26" customFormat="false" ht="12" hidden="false" customHeight="true" outlineLevel="0" collapsed="false">
      <c r="A26" s="47"/>
      <c r="B26" s="48"/>
      <c r="C26" s="47"/>
      <c r="D26" s="47" t="s">
        <v>79</v>
      </c>
      <c r="E26" s="50" t="s">
        <v>51</v>
      </c>
      <c r="F26" s="50" t="n">
        <v>1</v>
      </c>
      <c r="G26" s="93"/>
      <c r="H26" s="33" t="s">
        <v>61</v>
      </c>
      <c r="I26" s="51"/>
      <c r="J26" s="33"/>
      <c r="K26" s="51"/>
      <c r="L26" s="87" t="s">
        <v>26</v>
      </c>
      <c r="M26" s="93"/>
      <c r="N26" s="50"/>
      <c r="O26" s="94"/>
      <c r="P26" s="93"/>
      <c r="Q26" s="56"/>
      <c r="R26" s="48"/>
      <c r="S26" s="57"/>
      <c r="T26" s="47"/>
      <c r="U26" s="33"/>
      <c r="V26" s="33"/>
      <c r="W26" s="33"/>
      <c r="X26" s="33"/>
      <c r="Y26" s="58" t="n">
        <f aca="false">F26*G26*2</f>
        <v>0</v>
      </c>
      <c r="Z26" s="58" t="str">
        <f aca="false">IF(X26="N",Y26,"0")</f>
        <v>0</v>
      </c>
      <c r="AA26" s="58" t="str">
        <f aca="false">IF(X26="P",Y26,"0")</f>
        <v>0</v>
      </c>
      <c r="AB26" s="96"/>
      <c r="AC26" s="95"/>
      <c r="AD26" s="95"/>
      <c r="AE26" s="95"/>
      <c r="AF26" s="95"/>
      <c r="AG26" s="95"/>
      <c r="AH26" s="95"/>
    </row>
    <row r="27" customFormat="false" ht="12" hidden="false" customHeight="true" outlineLevel="0" collapsed="false">
      <c r="A27" s="47"/>
      <c r="B27" s="48"/>
      <c r="C27" s="47"/>
      <c r="D27" s="47" t="s">
        <v>80</v>
      </c>
      <c r="E27" s="50" t="s">
        <v>51</v>
      </c>
      <c r="F27" s="50" t="n">
        <v>1</v>
      </c>
      <c r="G27" s="93"/>
      <c r="H27" s="33" t="s">
        <v>61</v>
      </c>
      <c r="I27" s="51"/>
      <c r="J27" s="33"/>
      <c r="K27" s="51"/>
      <c r="L27" s="87" t="s">
        <v>26</v>
      </c>
      <c r="M27" s="93"/>
      <c r="N27" s="50"/>
      <c r="O27" s="94"/>
      <c r="P27" s="93"/>
      <c r="Q27" s="56"/>
      <c r="R27" s="48"/>
      <c r="S27" s="98"/>
      <c r="T27" s="39"/>
      <c r="U27" s="33"/>
      <c r="V27" s="33"/>
      <c r="W27" s="33"/>
      <c r="X27" s="33"/>
      <c r="Y27" s="58" t="n">
        <f aca="false">F27*G27*2</f>
        <v>0</v>
      </c>
      <c r="Z27" s="58" t="str">
        <f aca="false">IF(X27="N",Y27,"0")</f>
        <v>0</v>
      </c>
      <c r="AA27" s="58" t="str">
        <f aca="false">IF(X27="P",Y27,"0")</f>
        <v>0</v>
      </c>
      <c r="AB27" s="96"/>
      <c r="AC27" s="95"/>
      <c r="AD27" s="95"/>
      <c r="AE27" s="95"/>
      <c r="AF27" s="95"/>
      <c r="AG27" s="95"/>
      <c r="AH27" s="95"/>
    </row>
    <row r="28" customFormat="false" ht="12" hidden="false" customHeight="true" outlineLevel="0" collapsed="false">
      <c r="A28" s="47" t="s">
        <v>54</v>
      </c>
      <c r="B28" s="48" t="n">
        <v>216</v>
      </c>
      <c r="C28" s="47" t="s">
        <v>55</v>
      </c>
      <c r="D28" s="47" t="s">
        <v>81</v>
      </c>
      <c r="E28" s="50" t="s">
        <v>51</v>
      </c>
      <c r="F28" s="50" t="n">
        <v>1</v>
      </c>
      <c r="G28" s="93" t="n">
        <v>1</v>
      </c>
      <c r="H28" s="33" t="s">
        <v>61</v>
      </c>
      <c r="I28" s="51" t="s">
        <v>56</v>
      </c>
      <c r="J28" s="33" t="s">
        <v>24</v>
      </c>
      <c r="K28" s="51" t="s">
        <v>57</v>
      </c>
      <c r="L28" s="87" t="s">
        <v>26</v>
      </c>
      <c r="M28" s="93" t="s">
        <v>53</v>
      </c>
      <c r="N28" s="33" t="s">
        <v>24</v>
      </c>
      <c r="O28" s="94" t="s">
        <v>83</v>
      </c>
      <c r="P28" s="93" t="n">
        <v>1</v>
      </c>
      <c r="Q28" s="56" t="s">
        <v>1835</v>
      </c>
      <c r="R28" s="48" t="n">
        <v>0</v>
      </c>
      <c r="S28" s="339" t="s">
        <v>1837</v>
      </c>
      <c r="T28" s="39" t="s">
        <v>1842</v>
      </c>
      <c r="U28" s="33" t="s">
        <v>67</v>
      </c>
      <c r="V28" s="33" t="s">
        <v>67</v>
      </c>
      <c r="W28" s="33" t="s">
        <v>68</v>
      </c>
      <c r="X28" s="33" t="s">
        <v>71</v>
      </c>
      <c r="Y28" s="58" t="n">
        <f aca="false">F28*G28*2</f>
        <v>2</v>
      </c>
      <c r="Z28" s="58" t="str">
        <f aca="false">IF(X28="N",Y28,"0")</f>
        <v>0</v>
      </c>
      <c r="AA28" s="58" t="n">
        <f aca="false">IF(X28="P",Y28,"0")</f>
        <v>2</v>
      </c>
      <c r="AB28" s="96"/>
      <c r="AC28" s="95"/>
      <c r="AD28" s="95"/>
      <c r="AE28" s="95"/>
      <c r="AF28" s="95"/>
      <c r="AG28" s="95"/>
      <c r="AH28" s="95"/>
    </row>
    <row r="29" customFormat="false" ht="12" hidden="false" customHeight="true" outlineLevel="0" collapsed="false">
      <c r="A29" s="47" t="s">
        <v>54</v>
      </c>
      <c r="B29" s="48" t="n">
        <v>216</v>
      </c>
      <c r="C29" s="47" t="s">
        <v>55</v>
      </c>
      <c r="D29" s="47" t="s">
        <v>82</v>
      </c>
      <c r="E29" s="50" t="s">
        <v>51</v>
      </c>
      <c r="F29" s="50" t="n">
        <v>1</v>
      </c>
      <c r="G29" s="93" t="n">
        <v>1</v>
      </c>
      <c r="H29" s="33" t="s">
        <v>61</v>
      </c>
      <c r="I29" s="51" t="s">
        <v>56</v>
      </c>
      <c r="J29" s="33" t="s">
        <v>24</v>
      </c>
      <c r="K29" s="51" t="s">
        <v>57</v>
      </c>
      <c r="L29" s="87" t="s">
        <v>26</v>
      </c>
      <c r="M29" s="93" t="s">
        <v>53</v>
      </c>
      <c r="N29" s="33" t="s">
        <v>24</v>
      </c>
      <c r="O29" s="94" t="s">
        <v>83</v>
      </c>
      <c r="P29" s="93" t="n">
        <v>1</v>
      </c>
      <c r="Q29" s="56" t="s">
        <v>1835</v>
      </c>
      <c r="R29" s="48" t="n">
        <v>0</v>
      </c>
      <c r="S29" s="339" t="s">
        <v>1837</v>
      </c>
      <c r="T29" s="39" t="s">
        <v>1842</v>
      </c>
      <c r="U29" s="33" t="s">
        <v>67</v>
      </c>
      <c r="V29" s="33" t="s">
        <v>67</v>
      </c>
      <c r="W29" s="33" t="s">
        <v>68</v>
      </c>
      <c r="X29" s="33" t="s">
        <v>71</v>
      </c>
      <c r="Y29" s="58" t="n">
        <f aca="false">F29*G29*2</f>
        <v>2</v>
      </c>
      <c r="Z29" s="58" t="str">
        <f aca="false">IF(X29="N",Y29,"0")</f>
        <v>0</v>
      </c>
      <c r="AA29" s="58" t="n">
        <f aca="false">IF(X29="P",Y29,"0")</f>
        <v>2</v>
      </c>
      <c r="AB29" s="96"/>
      <c r="AC29" s="95"/>
      <c r="AD29" s="95"/>
      <c r="AE29" s="95"/>
      <c r="AF29" s="95"/>
      <c r="AG29" s="95"/>
      <c r="AH29" s="95"/>
    </row>
    <row r="30" customFormat="false" ht="12" hidden="false" customHeight="true" outlineLevel="0" collapsed="false">
      <c r="A30" s="47" t="s">
        <v>54</v>
      </c>
      <c r="B30" s="48" t="n">
        <v>216</v>
      </c>
      <c r="C30" s="47" t="s">
        <v>55</v>
      </c>
      <c r="D30" s="47" t="s">
        <v>85</v>
      </c>
      <c r="E30" s="50" t="s">
        <v>51</v>
      </c>
      <c r="F30" s="50" t="n">
        <v>1</v>
      </c>
      <c r="G30" s="93" t="n">
        <v>1</v>
      </c>
      <c r="H30" s="33" t="s">
        <v>61</v>
      </c>
      <c r="I30" s="51" t="s">
        <v>56</v>
      </c>
      <c r="J30" s="33" t="s">
        <v>24</v>
      </c>
      <c r="K30" s="51" t="s">
        <v>57</v>
      </c>
      <c r="L30" s="87" t="s">
        <v>26</v>
      </c>
      <c r="M30" s="93" t="s">
        <v>53</v>
      </c>
      <c r="N30" s="33" t="s">
        <v>24</v>
      </c>
      <c r="O30" s="94" t="s">
        <v>83</v>
      </c>
      <c r="P30" s="93" t="n">
        <v>1</v>
      </c>
      <c r="Q30" s="56" t="s">
        <v>1835</v>
      </c>
      <c r="R30" s="48" t="n">
        <v>0</v>
      </c>
      <c r="S30" s="339" t="s">
        <v>1837</v>
      </c>
      <c r="T30" s="39" t="s">
        <v>1842</v>
      </c>
      <c r="U30" s="33" t="s">
        <v>67</v>
      </c>
      <c r="V30" s="33" t="s">
        <v>67</v>
      </c>
      <c r="W30" s="33" t="s">
        <v>68</v>
      </c>
      <c r="X30" s="33" t="s">
        <v>71</v>
      </c>
      <c r="Y30" s="58" t="n">
        <f aca="false">F30*G30*2</f>
        <v>2</v>
      </c>
      <c r="Z30" s="58" t="str">
        <f aca="false">IF(X30="N",Y30,"0")</f>
        <v>0</v>
      </c>
      <c r="AA30" s="58" t="n">
        <f aca="false">IF(X30="P",Y30,"0")</f>
        <v>2</v>
      </c>
      <c r="AB30" s="96"/>
      <c r="AC30" s="95"/>
      <c r="AD30" s="95"/>
      <c r="AE30" s="95"/>
      <c r="AF30" s="95"/>
      <c r="AG30" s="95"/>
      <c r="AH30" s="95"/>
    </row>
    <row r="31" customFormat="false" ht="12" hidden="false" customHeight="true" outlineLevel="0" collapsed="false">
      <c r="A31" s="47" t="s">
        <v>54</v>
      </c>
      <c r="B31" s="48" t="n">
        <v>216</v>
      </c>
      <c r="C31" s="47" t="s">
        <v>55</v>
      </c>
      <c r="D31" s="47" t="s">
        <v>86</v>
      </c>
      <c r="E31" s="50" t="s">
        <v>51</v>
      </c>
      <c r="F31" s="50" t="n">
        <v>1</v>
      </c>
      <c r="G31" s="93" t="n">
        <v>1</v>
      </c>
      <c r="H31" s="33" t="s">
        <v>61</v>
      </c>
      <c r="I31" s="51" t="s">
        <v>56</v>
      </c>
      <c r="J31" s="33" t="s">
        <v>24</v>
      </c>
      <c r="K31" s="51" t="s">
        <v>57</v>
      </c>
      <c r="L31" s="87" t="s">
        <v>26</v>
      </c>
      <c r="M31" s="93" t="s">
        <v>53</v>
      </c>
      <c r="N31" s="33" t="s">
        <v>24</v>
      </c>
      <c r="O31" s="94" t="s">
        <v>83</v>
      </c>
      <c r="P31" s="93" t="n">
        <v>1</v>
      </c>
      <c r="Q31" s="56" t="s">
        <v>1835</v>
      </c>
      <c r="R31" s="48" t="n">
        <v>0</v>
      </c>
      <c r="S31" s="339" t="s">
        <v>1837</v>
      </c>
      <c r="T31" s="39" t="s">
        <v>1842</v>
      </c>
      <c r="U31" s="33" t="s">
        <v>67</v>
      </c>
      <c r="V31" s="33" t="s">
        <v>67</v>
      </c>
      <c r="W31" s="33" t="s">
        <v>68</v>
      </c>
      <c r="X31" s="33" t="s">
        <v>71</v>
      </c>
      <c r="Y31" s="58" t="n">
        <f aca="false">F31*G31*2</f>
        <v>2</v>
      </c>
      <c r="Z31" s="58" t="str">
        <f aca="false">IF(X31="N",Y31,"0")</f>
        <v>0</v>
      </c>
      <c r="AA31" s="58" t="n">
        <f aca="false">IF(X31="P",Y31,"0")</f>
        <v>2</v>
      </c>
      <c r="AB31" s="95"/>
      <c r="AC31" s="95"/>
      <c r="AD31" s="95"/>
      <c r="AE31" s="95"/>
      <c r="AF31" s="95"/>
      <c r="AG31" s="95"/>
      <c r="AH31" s="95"/>
    </row>
    <row r="32" customFormat="false" ht="12" hidden="false" customHeight="true" outlineLevel="0" collapsed="false">
      <c r="A32" s="47" t="s">
        <v>54</v>
      </c>
      <c r="B32" s="48" t="n">
        <v>216</v>
      </c>
      <c r="C32" s="47" t="s">
        <v>55</v>
      </c>
      <c r="D32" s="47" t="s">
        <v>87</v>
      </c>
      <c r="E32" s="50" t="s">
        <v>51</v>
      </c>
      <c r="F32" s="50" t="n">
        <v>1</v>
      </c>
      <c r="G32" s="93" t="n">
        <v>1</v>
      </c>
      <c r="H32" s="33" t="s">
        <v>61</v>
      </c>
      <c r="I32" s="51" t="s">
        <v>56</v>
      </c>
      <c r="J32" s="33" t="s">
        <v>24</v>
      </c>
      <c r="K32" s="51" t="s">
        <v>57</v>
      </c>
      <c r="L32" s="87" t="s">
        <v>26</v>
      </c>
      <c r="M32" s="93" t="s">
        <v>53</v>
      </c>
      <c r="N32" s="33" t="s">
        <v>24</v>
      </c>
      <c r="O32" s="94" t="s">
        <v>83</v>
      </c>
      <c r="P32" s="93" t="n">
        <v>1</v>
      </c>
      <c r="Q32" s="56" t="s">
        <v>1835</v>
      </c>
      <c r="R32" s="48" t="n">
        <v>0</v>
      </c>
      <c r="S32" s="339" t="s">
        <v>1837</v>
      </c>
      <c r="T32" s="39" t="s">
        <v>1842</v>
      </c>
      <c r="U32" s="33" t="s">
        <v>67</v>
      </c>
      <c r="V32" s="33" t="s">
        <v>67</v>
      </c>
      <c r="W32" s="33" t="s">
        <v>68</v>
      </c>
      <c r="X32" s="33" t="s">
        <v>71</v>
      </c>
      <c r="Y32" s="58" t="n">
        <f aca="false">F32*G32*2</f>
        <v>2</v>
      </c>
      <c r="Z32" s="58" t="str">
        <f aca="false">IF(X32="N",Y32,"0")</f>
        <v>0</v>
      </c>
      <c r="AA32" s="58" t="n">
        <f aca="false">IF(X32="P",Y32,"0")</f>
        <v>2</v>
      </c>
      <c r="AB32" s="95"/>
      <c r="AC32" s="95"/>
      <c r="AD32" s="95"/>
      <c r="AE32" s="95"/>
      <c r="AF32" s="95"/>
      <c r="AG32" s="95"/>
      <c r="AH32" s="95"/>
    </row>
    <row r="33" customFormat="false" ht="12" hidden="false" customHeight="true" outlineLevel="0" collapsed="false">
      <c r="A33" s="47" t="s">
        <v>54</v>
      </c>
      <c r="B33" s="48" t="n">
        <v>216</v>
      </c>
      <c r="C33" s="47" t="s">
        <v>55</v>
      </c>
      <c r="D33" s="47" t="s">
        <v>88</v>
      </c>
      <c r="E33" s="50" t="s">
        <v>51</v>
      </c>
      <c r="F33" s="50" t="n">
        <v>1</v>
      </c>
      <c r="G33" s="93" t="n">
        <v>1</v>
      </c>
      <c r="H33" s="33" t="s">
        <v>61</v>
      </c>
      <c r="I33" s="51" t="s">
        <v>56</v>
      </c>
      <c r="J33" s="33" t="s">
        <v>24</v>
      </c>
      <c r="K33" s="51" t="s">
        <v>57</v>
      </c>
      <c r="L33" s="87" t="s">
        <v>26</v>
      </c>
      <c r="M33" s="93" t="s">
        <v>53</v>
      </c>
      <c r="N33" s="33" t="s">
        <v>24</v>
      </c>
      <c r="O33" s="94" t="s">
        <v>83</v>
      </c>
      <c r="P33" s="93" t="n">
        <v>1</v>
      </c>
      <c r="Q33" s="56" t="s">
        <v>1835</v>
      </c>
      <c r="R33" s="48" t="n">
        <v>0</v>
      </c>
      <c r="S33" s="339" t="s">
        <v>1837</v>
      </c>
      <c r="T33" s="39" t="s">
        <v>1842</v>
      </c>
      <c r="U33" s="33" t="s">
        <v>67</v>
      </c>
      <c r="V33" s="33" t="s">
        <v>67</v>
      </c>
      <c r="W33" s="33" t="s">
        <v>68</v>
      </c>
      <c r="X33" s="33" t="s">
        <v>71</v>
      </c>
      <c r="Y33" s="58" t="n">
        <f aca="false">F33*G33*2</f>
        <v>2</v>
      </c>
      <c r="Z33" s="58" t="str">
        <f aca="false">IF(X33="N",Y33,"0")</f>
        <v>0</v>
      </c>
      <c r="AA33" s="58" t="n">
        <f aca="false">IF(X33="P",Y33,"0")</f>
        <v>2</v>
      </c>
      <c r="AB33" s="95"/>
      <c r="AC33" s="95"/>
      <c r="AD33" s="95"/>
      <c r="AE33" s="95"/>
      <c r="AF33" s="95"/>
      <c r="AG33" s="95"/>
      <c r="AH33" s="95"/>
    </row>
    <row r="34" customFormat="false" ht="12" hidden="false" customHeight="true" outlineLevel="0" collapsed="false">
      <c r="A34" s="47" t="s">
        <v>54</v>
      </c>
      <c r="B34" s="48" t="n">
        <v>216</v>
      </c>
      <c r="C34" s="47" t="s">
        <v>55</v>
      </c>
      <c r="D34" s="47" t="s">
        <v>89</v>
      </c>
      <c r="E34" s="50" t="s">
        <v>51</v>
      </c>
      <c r="F34" s="50" t="n">
        <v>1</v>
      </c>
      <c r="G34" s="93" t="n">
        <v>1</v>
      </c>
      <c r="H34" s="33" t="s">
        <v>61</v>
      </c>
      <c r="I34" s="51" t="s">
        <v>56</v>
      </c>
      <c r="J34" s="33" t="s">
        <v>24</v>
      </c>
      <c r="K34" s="51" t="s">
        <v>57</v>
      </c>
      <c r="L34" s="87" t="s">
        <v>26</v>
      </c>
      <c r="M34" s="93" t="s">
        <v>53</v>
      </c>
      <c r="N34" s="33" t="s">
        <v>24</v>
      </c>
      <c r="O34" s="94" t="s">
        <v>83</v>
      </c>
      <c r="P34" s="93" t="n">
        <v>1</v>
      </c>
      <c r="Q34" s="56" t="s">
        <v>1835</v>
      </c>
      <c r="R34" s="48" t="n">
        <v>0</v>
      </c>
      <c r="S34" s="339" t="s">
        <v>1837</v>
      </c>
      <c r="T34" s="39" t="s">
        <v>1842</v>
      </c>
      <c r="U34" s="33" t="s">
        <v>67</v>
      </c>
      <c r="V34" s="33" t="s">
        <v>67</v>
      </c>
      <c r="W34" s="33" t="s">
        <v>68</v>
      </c>
      <c r="X34" s="33" t="s">
        <v>71</v>
      </c>
      <c r="Y34" s="58" t="n">
        <f aca="false">F34*G34*2</f>
        <v>2</v>
      </c>
      <c r="Z34" s="58" t="str">
        <f aca="false">IF(X34="N",Y34,"0")</f>
        <v>0</v>
      </c>
      <c r="AA34" s="58" t="n">
        <f aca="false">IF(X34="P",Y34,"0")</f>
        <v>2</v>
      </c>
      <c r="AB34" s="95"/>
      <c r="AC34" s="95"/>
      <c r="AD34" s="95"/>
      <c r="AE34" s="95"/>
      <c r="AF34" s="95"/>
      <c r="AG34" s="95"/>
      <c r="AH34" s="95"/>
    </row>
    <row r="35" customFormat="false" ht="12" hidden="false" customHeight="true" outlineLevel="0" collapsed="false">
      <c r="A35" s="47" t="s">
        <v>54</v>
      </c>
      <c r="B35" s="48" t="n">
        <v>216</v>
      </c>
      <c r="C35" s="47" t="s">
        <v>55</v>
      </c>
      <c r="D35" s="47" t="s">
        <v>90</v>
      </c>
      <c r="E35" s="50" t="s">
        <v>51</v>
      </c>
      <c r="F35" s="50" t="n">
        <v>1</v>
      </c>
      <c r="G35" s="93" t="n">
        <v>1</v>
      </c>
      <c r="H35" s="33" t="s">
        <v>61</v>
      </c>
      <c r="I35" s="51" t="s">
        <v>56</v>
      </c>
      <c r="J35" s="33" t="s">
        <v>24</v>
      </c>
      <c r="K35" s="51" t="s">
        <v>57</v>
      </c>
      <c r="L35" s="87" t="s">
        <v>26</v>
      </c>
      <c r="M35" s="93" t="s">
        <v>53</v>
      </c>
      <c r="N35" s="33" t="s">
        <v>24</v>
      </c>
      <c r="O35" s="94" t="s">
        <v>83</v>
      </c>
      <c r="P35" s="93" t="n">
        <v>1</v>
      </c>
      <c r="Q35" s="56" t="s">
        <v>1835</v>
      </c>
      <c r="R35" s="48" t="n">
        <v>0</v>
      </c>
      <c r="S35" s="339" t="s">
        <v>1837</v>
      </c>
      <c r="T35" s="39" t="s">
        <v>1842</v>
      </c>
      <c r="U35" s="33" t="s">
        <v>67</v>
      </c>
      <c r="V35" s="33" t="s">
        <v>67</v>
      </c>
      <c r="W35" s="33" t="s">
        <v>68</v>
      </c>
      <c r="X35" s="33" t="s">
        <v>71</v>
      </c>
      <c r="Y35" s="58" t="n">
        <f aca="false">F35*G35*2</f>
        <v>2</v>
      </c>
      <c r="Z35" s="58" t="str">
        <f aca="false">IF(X35="N",Y35,"0")</f>
        <v>0</v>
      </c>
      <c r="AA35" s="58" t="n">
        <f aca="false">IF(X35="P",Y35,"0")</f>
        <v>2</v>
      </c>
      <c r="AB35" s="95"/>
      <c r="AC35" s="95"/>
      <c r="AD35" s="95"/>
      <c r="AE35" s="95"/>
      <c r="AF35" s="95"/>
      <c r="AG35" s="95"/>
      <c r="AH35" s="95"/>
    </row>
    <row r="36" customFormat="false" ht="12" hidden="false" customHeight="true" outlineLevel="0" collapsed="false">
      <c r="A36" s="47" t="s">
        <v>54</v>
      </c>
      <c r="B36" s="48" t="n">
        <v>216</v>
      </c>
      <c r="C36" s="47" t="s">
        <v>55</v>
      </c>
      <c r="D36" s="47" t="s">
        <v>91</v>
      </c>
      <c r="E36" s="50" t="s">
        <v>51</v>
      </c>
      <c r="F36" s="50" t="n">
        <v>1</v>
      </c>
      <c r="G36" s="93" t="n">
        <v>2</v>
      </c>
      <c r="H36" s="33" t="s">
        <v>61</v>
      </c>
      <c r="I36" s="51" t="s">
        <v>56</v>
      </c>
      <c r="J36" s="33" t="s">
        <v>24</v>
      </c>
      <c r="K36" s="51" t="s">
        <v>57</v>
      </c>
      <c r="L36" s="87" t="s">
        <v>26</v>
      </c>
      <c r="M36" s="93" t="s">
        <v>53</v>
      </c>
      <c r="N36" s="33" t="s">
        <v>24</v>
      </c>
      <c r="O36" s="94" t="s">
        <v>83</v>
      </c>
      <c r="P36" s="93" t="n">
        <v>2</v>
      </c>
      <c r="Q36" s="56" t="s">
        <v>1835</v>
      </c>
      <c r="R36" s="48" t="n">
        <v>0</v>
      </c>
      <c r="S36" s="339" t="s">
        <v>1837</v>
      </c>
      <c r="T36" s="39" t="s">
        <v>1842</v>
      </c>
      <c r="U36" s="33" t="s">
        <v>67</v>
      </c>
      <c r="V36" s="33" t="s">
        <v>67</v>
      </c>
      <c r="W36" s="33" t="s">
        <v>68</v>
      </c>
      <c r="X36" s="33" t="s">
        <v>71</v>
      </c>
      <c r="Y36" s="58" t="n">
        <f aca="false">F36*G36*2</f>
        <v>4</v>
      </c>
      <c r="Z36" s="58" t="str">
        <f aca="false">IF(X36="N",Y36,"0")</f>
        <v>0</v>
      </c>
      <c r="AA36" s="58" t="n">
        <f aca="false">IF(X36="P",Y36,"0")</f>
        <v>4</v>
      </c>
      <c r="AB36" s="95"/>
      <c r="AC36" s="95"/>
      <c r="AD36" s="95"/>
      <c r="AE36" s="95"/>
      <c r="AF36" s="95"/>
      <c r="AG36" s="95"/>
      <c r="AH36" s="95"/>
    </row>
    <row r="37" customFormat="false" ht="12" hidden="false" customHeight="true" outlineLevel="0" collapsed="false">
      <c r="A37" s="47" t="s">
        <v>54</v>
      </c>
      <c r="B37" s="48" t="n">
        <v>216</v>
      </c>
      <c r="C37" s="47" t="s">
        <v>55</v>
      </c>
      <c r="D37" s="47" t="s">
        <v>92</v>
      </c>
      <c r="E37" s="50" t="s">
        <v>51</v>
      </c>
      <c r="F37" s="50" t="n">
        <v>1</v>
      </c>
      <c r="G37" s="93" t="n">
        <v>2</v>
      </c>
      <c r="H37" s="33" t="s">
        <v>61</v>
      </c>
      <c r="I37" s="51" t="s">
        <v>56</v>
      </c>
      <c r="J37" s="33" t="s">
        <v>24</v>
      </c>
      <c r="K37" s="51" t="s">
        <v>57</v>
      </c>
      <c r="L37" s="87" t="s">
        <v>26</v>
      </c>
      <c r="M37" s="93" t="s">
        <v>53</v>
      </c>
      <c r="N37" s="33" t="s">
        <v>24</v>
      </c>
      <c r="O37" s="94" t="s">
        <v>83</v>
      </c>
      <c r="P37" s="93" t="n">
        <v>2</v>
      </c>
      <c r="Q37" s="56" t="s">
        <v>1835</v>
      </c>
      <c r="R37" s="48" t="n">
        <v>0</v>
      </c>
      <c r="S37" s="339" t="s">
        <v>1837</v>
      </c>
      <c r="T37" s="39" t="s">
        <v>1842</v>
      </c>
      <c r="U37" s="33" t="s">
        <v>67</v>
      </c>
      <c r="V37" s="33" t="s">
        <v>67</v>
      </c>
      <c r="W37" s="33" t="s">
        <v>68</v>
      </c>
      <c r="X37" s="33" t="s">
        <v>71</v>
      </c>
      <c r="Y37" s="58" t="n">
        <f aca="false">F37*G37*2</f>
        <v>4</v>
      </c>
      <c r="Z37" s="58" t="str">
        <f aca="false">IF(X37="N",Y37,"0")</f>
        <v>0</v>
      </c>
      <c r="AA37" s="58" t="n">
        <f aca="false">IF(X37="P",Y37,"0")</f>
        <v>4</v>
      </c>
      <c r="AB37" s="95"/>
      <c r="AC37" s="95"/>
      <c r="AD37" s="95"/>
      <c r="AE37" s="95"/>
      <c r="AF37" s="95"/>
      <c r="AG37" s="95"/>
      <c r="AH37" s="95"/>
    </row>
    <row r="38" customFormat="false" ht="12" hidden="false" customHeight="true" outlineLevel="0" collapsed="false">
      <c r="A38" s="47" t="s">
        <v>54</v>
      </c>
      <c r="B38" s="48" t="n">
        <v>216</v>
      </c>
      <c r="C38" s="47" t="s">
        <v>55</v>
      </c>
      <c r="D38" s="47" t="s">
        <v>93</v>
      </c>
      <c r="E38" s="50" t="s">
        <v>51</v>
      </c>
      <c r="F38" s="50" t="n">
        <v>1</v>
      </c>
      <c r="G38" s="93" t="n">
        <v>2</v>
      </c>
      <c r="H38" s="33" t="s">
        <v>61</v>
      </c>
      <c r="I38" s="51" t="s">
        <v>56</v>
      </c>
      <c r="J38" s="33" t="s">
        <v>24</v>
      </c>
      <c r="K38" s="51" t="s">
        <v>57</v>
      </c>
      <c r="L38" s="87" t="s">
        <v>26</v>
      </c>
      <c r="M38" s="93" t="s">
        <v>53</v>
      </c>
      <c r="N38" s="33" t="s">
        <v>24</v>
      </c>
      <c r="O38" s="94" t="s">
        <v>83</v>
      </c>
      <c r="P38" s="93" t="n">
        <v>2</v>
      </c>
      <c r="Q38" s="56" t="s">
        <v>1835</v>
      </c>
      <c r="R38" s="48" t="n">
        <v>0</v>
      </c>
      <c r="S38" s="339" t="s">
        <v>1837</v>
      </c>
      <c r="T38" s="39" t="s">
        <v>1842</v>
      </c>
      <c r="U38" s="33" t="s">
        <v>67</v>
      </c>
      <c r="V38" s="33" t="s">
        <v>67</v>
      </c>
      <c r="W38" s="33" t="s">
        <v>68</v>
      </c>
      <c r="X38" s="33" t="s">
        <v>71</v>
      </c>
      <c r="Y38" s="58" t="n">
        <f aca="false">F38*G38*2</f>
        <v>4</v>
      </c>
      <c r="Z38" s="58" t="str">
        <f aca="false">IF(X38="N",Y38,"0")</f>
        <v>0</v>
      </c>
      <c r="AA38" s="58" t="n">
        <f aca="false">IF(X38="P",Y38,"0")</f>
        <v>4</v>
      </c>
      <c r="AB38" s="95"/>
      <c r="AC38" s="95"/>
      <c r="AD38" s="95"/>
      <c r="AE38" s="95"/>
      <c r="AF38" s="95"/>
      <c r="AG38" s="95"/>
      <c r="AH38" s="95"/>
    </row>
    <row r="39" customFormat="false" ht="12" hidden="false" customHeight="true" outlineLevel="0" collapsed="false">
      <c r="A39" s="47" t="s">
        <v>54</v>
      </c>
      <c r="B39" s="48" t="n">
        <v>216</v>
      </c>
      <c r="C39" s="47" t="s">
        <v>55</v>
      </c>
      <c r="D39" s="47" t="s">
        <v>94</v>
      </c>
      <c r="E39" s="50" t="s">
        <v>51</v>
      </c>
      <c r="F39" s="50" t="n">
        <v>1</v>
      </c>
      <c r="G39" s="93" t="n">
        <v>2</v>
      </c>
      <c r="H39" s="33" t="s">
        <v>61</v>
      </c>
      <c r="I39" s="51" t="s">
        <v>56</v>
      </c>
      <c r="J39" s="33" t="s">
        <v>24</v>
      </c>
      <c r="K39" s="51" t="s">
        <v>57</v>
      </c>
      <c r="L39" s="87" t="s">
        <v>26</v>
      </c>
      <c r="M39" s="93" t="s">
        <v>53</v>
      </c>
      <c r="N39" s="33" t="s">
        <v>24</v>
      </c>
      <c r="O39" s="94" t="s">
        <v>83</v>
      </c>
      <c r="P39" s="93" t="n">
        <v>2</v>
      </c>
      <c r="Q39" s="56" t="s">
        <v>1835</v>
      </c>
      <c r="R39" s="48" t="n">
        <v>0</v>
      </c>
      <c r="S39" s="339" t="s">
        <v>1837</v>
      </c>
      <c r="T39" s="39" t="s">
        <v>1842</v>
      </c>
      <c r="U39" s="33" t="s">
        <v>67</v>
      </c>
      <c r="V39" s="33" t="s">
        <v>67</v>
      </c>
      <c r="W39" s="33" t="s">
        <v>68</v>
      </c>
      <c r="X39" s="33" t="s">
        <v>71</v>
      </c>
      <c r="Y39" s="58" t="n">
        <f aca="false">F39*G39*2</f>
        <v>4</v>
      </c>
      <c r="Z39" s="58" t="str">
        <f aca="false">IF(X39="N",Y39,"0")</f>
        <v>0</v>
      </c>
      <c r="AA39" s="58" t="n">
        <f aca="false">IF(X39="P",Y39,"0")</f>
        <v>4</v>
      </c>
      <c r="AB39" s="95"/>
      <c r="AC39" s="95"/>
      <c r="AD39" s="95"/>
      <c r="AE39" s="95"/>
      <c r="AF39" s="95"/>
      <c r="AG39" s="95"/>
      <c r="AH39" s="95"/>
    </row>
    <row r="40" customFormat="false" ht="12" hidden="false" customHeight="true" outlineLevel="0" collapsed="false">
      <c r="A40" s="47" t="s">
        <v>54</v>
      </c>
      <c r="B40" s="48" t="n">
        <v>216</v>
      </c>
      <c r="C40" s="47" t="s">
        <v>55</v>
      </c>
      <c r="D40" s="47" t="s">
        <v>95</v>
      </c>
      <c r="E40" s="50" t="s">
        <v>51</v>
      </c>
      <c r="F40" s="50" t="n">
        <v>1</v>
      </c>
      <c r="G40" s="93" t="n">
        <v>2</v>
      </c>
      <c r="H40" s="33" t="s">
        <v>61</v>
      </c>
      <c r="I40" s="51" t="s">
        <v>56</v>
      </c>
      <c r="J40" s="33" t="s">
        <v>24</v>
      </c>
      <c r="K40" s="51" t="s">
        <v>57</v>
      </c>
      <c r="L40" s="87" t="s">
        <v>26</v>
      </c>
      <c r="M40" s="93" t="s">
        <v>53</v>
      </c>
      <c r="N40" s="33" t="s">
        <v>24</v>
      </c>
      <c r="O40" s="94" t="s">
        <v>83</v>
      </c>
      <c r="P40" s="93" t="n">
        <v>2</v>
      </c>
      <c r="Q40" s="56" t="s">
        <v>1835</v>
      </c>
      <c r="R40" s="48" t="n">
        <v>0</v>
      </c>
      <c r="S40" s="339" t="s">
        <v>1837</v>
      </c>
      <c r="T40" s="39" t="s">
        <v>1842</v>
      </c>
      <c r="U40" s="33" t="s">
        <v>67</v>
      </c>
      <c r="V40" s="33" t="s">
        <v>67</v>
      </c>
      <c r="W40" s="33" t="s">
        <v>68</v>
      </c>
      <c r="X40" s="33" t="s">
        <v>71</v>
      </c>
      <c r="Y40" s="58" t="n">
        <f aca="false">F40*G40*2</f>
        <v>4</v>
      </c>
      <c r="Z40" s="58" t="str">
        <f aca="false">IF(X40="N",Y40,"0")</f>
        <v>0</v>
      </c>
      <c r="AA40" s="58" t="n">
        <f aca="false">IF(X40="P",Y40,"0")</f>
        <v>4</v>
      </c>
      <c r="AB40" s="95"/>
      <c r="AC40" s="95"/>
      <c r="AD40" s="95"/>
      <c r="AE40" s="95"/>
      <c r="AF40" s="95"/>
      <c r="AG40" s="95"/>
      <c r="AH40" s="95"/>
    </row>
    <row r="41" customFormat="false" ht="12" hidden="false" customHeight="true" outlineLevel="0" collapsed="false">
      <c r="A41" s="47" t="s">
        <v>54</v>
      </c>
      <c r="B41" s="48" t="n">
        <v>216</v>
      </c>
      <c r="C41" s="47" t="s">
        <v>55</v>
      </c>
      <c r="D41" s="47" t="s">
        <v>96</v>
      </c>
      <c r="E41" s="50" t="s">
        <v>51</v>
      </c>
      <c r="F41" s="50" t="n">
        <v>1</v>
      </c>
      <c r="G41" s="93" t="n">
        <v>2</v>
      </c>
      <c r="H41" s="33" t="s">
        <v>61</v>
      </c>
      <c r="I41" s="51" t="s">
        <v>56</v>
      </c>
      <c r="J41" s="33" t="s">
        <v>24</v>
      </c>
      <c r="K41" s="51" t="s">
        <v>57</v>
      </c>
      <c r="L41" s="87" t="s">
        <v>26</v>
      </c>
      <c r="M41" s="93" t="s">
        <v>53</v>
      </c>
      <c r="N41" s="33" t="s">
        <v>24</v>
      </c>
      <c r="O41" s="94" t="s">
        <v>83</v>
      </c>
      <c r="P41" s="93" t="n">
        <v>2</v>
      </c>
      <c r="Q41" s="56" t="s">
        <v>1835</v>
      </c>
      <c r="R41" s="48" t="n">
        <v>0</v>
      </c>
      <c r="S41" s="339" t="s">
        <v>1837</v>
      </c>
      <c r="T41" s="39" t="s">
        <v>1842</v>
      </c>
      <c r="U41" s="33" t="s">
        <v>67</v>
      </c>
      <c r="V41" s="33" t="s">
        <v>67</v>
      </c>
      <c r="W41" s="33" t="s">
        <v>68</v>
      </c>
      <c r="X41" s="33" t="s">
        <v>71</v>
      </c>
      <c r="Y41" s="58" t="n">
        <f aca="false">F41*G41*2</f>
        <v>4</v>
      </c>
      <c r="Z41" s="58" t="str">
        <f aca="false">IF(X41="N",Y41,"0")</f>
        <v>0</v>
      </c>
      <c r="AA41" s="58" t="n">
        <f aca="false">IF(X41="P",Y41,"0")</f>
        <v>4</v>
      </c>
      <c r="AB41" s="95"/>
      <c r="AC41" s="95"/>
      <c r="AD41" s="95"/>
      <c r="AE41" s="95"/>
      <c r="AF41" s="95"/>
      <c r="AG41" s="95"/>
      <c r="AH41" s="95"/>
    </row>
    <row r="42" customFormat="false" ht="12" hidden="false" customHeight="true" outlineLevel="0" collapsed="false">
      <c r="A42" s="47" t="s">
        <v>54</v>
      </c>
      <c r="B42" s="48" t="n">
        <v>216</v>
      </c>
      <c r="C42" s="47" t="s">
        <v>55</v>
      </c>
      <c r="D42" s="47" t="s">
        <v>97</v>
      </c>
      <c r="E42" s="50" t="s">
        <v>51</v>
      </c>
      <c r="F42" s="50" t="n">
        <v>1</v>
      </c>
      <c r="G42" s="93" t="n">
        <v>2</v>
      </c>
      <c r="H42" s="33" t="s">
        <v>61</v>
      </c>
      <c r="I42" s="51" t="s">
        <v>56</v>
      </c>
      <c r="J42" s="33" t="s">
        <v>24</v>
      </c>
      <c r="K42" s="51" t="s">
        <v>57</v>
      </c>
      <c r="L42" s="87" t="s">
        <v>26</v>
      </c>
      <c r="M42" s="93" t="s">
        <v>53</v>
      </c>
      <c r="N42" s="33" t="s">
        <v>24</v>
      </c>
      <c r="O42" s="94" t="s">
        <v>83</v>
      </c>
      <c r="P42" s="93" t="n">
        <v>2</v>
      </c>
      <c r="Q42" s="56" t="s">
        <v>1835</v>
      </c>
      <c r="R42" s="48" t="n">
        <v>0</v>
      </c>
      <c r="S42" s="339" t="s">
        <v>1837</v>
      </c>
      <c r="T42" s="39" t="s">
        <v>1842</v>
      </c>
      <c r="U42" s="33" t="s">
        <v>67</v>
      </c>
      <c r="V42" s="33" t="s">
        <v>67</v>
      </c>
      <c r="W42" s="33" t="s">
        <v>68</v>
      </c>
      <c r="X42" s="33" t="s">
        <v>71</v>
      </c>
      <c r="Y42" s="58" t="n">
        <f aca="false">F42*G42*2</f>
        <v>4</v>
      </c>
      <c r="Z42" s="58" t="str">
        <f aca="false">IF(X42="N",Y42,"0")</f>
        <v>0</v>
      </c>
      <c r="AA42" s="58" t="n">
        <f aca="false">IF(X42="P",Y42,"0")</f>
        <v>4</v>
      </c>
      <c r="AB42" s="95"/>
      <c r="AC42" s="95"/>
      <c r="AD42" s="95"/>
      <c r="AE42" s="95"/>
      <c r="AF42" s="95"/>
      <c r="AG42" s="95"/>
      <c r="AH42" s="95"/>
    </row>
    <row r="43" customFormat="false" ht="12" hidden="false" customHeight="true" outlineLevel="0" collapsed="false">
      <c r="A43" s="47" t="s">
        <v>54</v>
      </c>
      <c r="B43" s="48" t="n">
        <v>216</v>
      </c>
      <c r="C43" s="47" t="s">
        <v>55</v>
      </c>
      <c r="D43" s="47" t="s">
        <v>98</v>
      </c>
      <c r="E43" s="50" t="s">
        <v>51</v>
      </c>
      <c r="F43" s="50" t="n">
        <v>1</v>
      </c>
      <c r="G43" s="93" t="n">
        <v>2</v>
      </c>
      <c r="H43" s="33" t="s">
        <v>61</v>
      </c>
      <c r="I43" s="51" t="s">
        <v>56</v>
      </c>
      <c r="J43" s="33" t="s">
        <v>24</v>
      </c>
      <c r="K43" s="51" t="s">
        <v>57</v>
      </c>
      <c r="L43" s="87" t="s">
        <v>26</v>
      </c>
      <c r="M43" s="93" t="s">
        <v>53</v>
      </c>
      <c r="N43" s="33" t="s">
        <v>24</v>
      </c>
      <c r="O43" s="94" t="s">
        <v>83</v>
      </c>
      <c r="P43" s="93" t="n">
        <v>2</v>
      </c>
      <c r="Q43" s="56" t="s">
        <v>1835</v>
      </c>
      <c r="R43" s="48" t="n">
        <v>0</v>
      </c>
      <c r="S43" s="339" t="s">
        <v>1837</v>
      </c>
      <c r="T43" s="39" t="s">
        <v>1842</v>
      </c>
      <c r="U43" s="33" t="s">
        <v>67</v>
      </c>
      <c r="V43" s="33" t="s">
        <v>67</v>
      </c>
      <c r="W43" s="33" t="s">
        <v>68</v>
      </c>
      <c r="X43" s="33" t="s">
        <v>71</v>
      </c>
      <c r="Y43" s="58" t="n">
        <f aca="false">F43*G43*2</f>
        <v>4</v>
      </c>
      <c r="Z43" s="58" t="str">
        <f aca="false">IF(X43="N",Y43,"0")</f>
        <v>0</v>
      </c>
      <c r="AA43" s="58" t="n">
        <f aca="false">IF(X43="P",Y43,"0")</f>
        <v>4</v>
      </c>
      <c r="AB43" s="95"/>
      <c r="AC43" s="95"/>
      <c r="AD43" s="95"/>
      <c r="AE43" s="95"/>
      <c r="AF43" s="95"/>
      <c r="AG43" s="95"/>
      <c r="AH43" s="95"/>
    </row>
    <row r="44" customFormat="false" ht="12" hidden="false" customHeight="true" outlineLevel="0" collapsed="false">
      <c r="A44" s="47" t="s">
        <v>54</v>
      </c>
      <c r="B44" s="48" t="n">
        <v>216</v>
      </c>
      <c r="C44" s="47" t="s">
        <v>55</v>
      </c>
      <c r="D44" s="47" t="s">
        <v>99</v>
      </c>
      <c r="E44" s="50" t="s">
        <v>51</v>
      </c>
      <c r="F44" s="50" t="n">
        <v>1</v>
      </c>
      <c r="G44" s="93" t="n">
        <v>2</v>
      </c>
      <c r="H44" s="33" t="s">
        <v>61</v>
      </c>
      <c r="I44" s="51" t="s">
        <v>56</v>
      </c>
      <c r="J44" s="33" t="s">
        <v>24</v>
      </c>
      <c r="K44" s="51" t="s">
        <v>57</v>
      </c>
      <c r="L44" s="87" t="s">
        <v>26</v>
      </c>
      <c r="M44" s="93" t="s">
        <v>53</v>
      </c>
      <c r="N44" s="33" t="s">
        <v>24</v>
      </c>
      <c r="O44" s="94" t="s">
        <v>83</v>
      </c>
      <c r="P44" s="93" t="n">
        <v>2</v>
      </c>
      <c r="Q44" s="56" t="s">
        <v>1835</v>
      </c>
      <c r="R44" s="48" t="n">
        <v>0</v>
      </c>
      <c r="S44" s="339" t="s">
        <v>1837</v>
      </c>
      <c r="T44" s="39" t="s">
        <v>1842</v>
      </c>
      <c r="U44" s="33" t="s">
        <v>67</v>
      </c>
      <c r="V44" s="33" t="s">
        <v>67</v>
      </c>
      <c r="W44" s="33" t="s">
        <v>68</v>
      </c>
      <c r="X44" s="33" t="s">
        <v>71</v>
      </c>
      <c r="Y44" s="58" t="n">
        <f aca="false">F44*G44*2</f>
        <v>4</v>
      </c>
      <c r="Z44" s="58" t="str">
        <f aca="false">IF(X44="N",Y44,"0")</f>
        <v>0</v>
      </c>
      <c r="AA44" s="58" t="n">
        <f aca="false">IF(X44="P",Y44,"0")</f>
        <v>4</v>
      </c>
      <c r="AB44" s="95"/>
      <c r="AC44" s="95"/>
      <c r="AD44" s="95"/>
      <c r="AE44" s="95"/>
      <c r="AF44" s="95"/>
      <c r="AG44" s="95"/>
      <c r="AH44" s="95"/>
    </row>
    <row r="45" customFormat="false" ht="12" hidden="false" customHeight="true" outlineLevel="0" collapsed="false">
      <c r="A45" s="47" t="s">
        <v>54</v>
      </c>
      <c r="B45" s="48" t="n">
        <v>216</v>
      </c>
      <c r="C45" s="47" t="s">
        <v>55</v>
      </c>
      <c r="D45" s="47" t="s">
        <v>100</v>
      </c>
      <c r="E45" s="50" t="s">
        <v>51</v>
      </c>
      <c r="F45" s="50" t="n">
        <v>1</v>
      </c>
      <c r="G45" s="93" t="n">
        <v>2</v>
      </c>
      <c r="H45" s="33" t="s">
        <v>61</v>
      </c>
      <c r="I45" s="51" t="s">
        <v>56</v>
      </c>
      <c r="J45" s="33" t="s">
        <v>24</v>
      </c>
      <c r="K45" s="51" t="s">
        <v>57</v>
      </c>
      <c r="L45" s="87" t="s">
        <v>26</v>
      </c>
      <c r="M45" s="93" t="s">
        <v>53</v>
      </c>
      <c r="N45" s="33" t="s">
        <v>24</v>
      </c>
      <c r="O45" s="94" t="s">
        <v>83</v>
      </c>
      <c r="P45" s="93" t="n">
        <v>2</v>
      </c>
      <c r="Q45" s="56" t="s">
        <v>1835</v>
      </c>
      <c r="R45" s="48" t="n">
        <v>0</v>
      </c>
      <c r="S45" s="339" t="s">
        <v>1837</v>
      </c>
      <c r="T45" s="39" t="s">
        <v>1842</v>
      </c>
      <c r="U45" s="33" t="s">
        <v>67</v>
      </c>
      <c r="V45" s="33" t="s">
        <v>67</v>
      </c>
      <c r="W45" s="33" t="s">
        <v>68</v>
      </c>
      <c r="X45" s="33" t="s">
        <v>71</v>
      </c>
      <c r="Y45" s="58" t="n">
        <f aca="false">F45*G45*2</f>
        <v>4</v>
      </c>
      <c r="Z45" s="58" t="str">
        <f aca="false">IF(X45="N",Y45,"0")</f>
        <v>0</v>
      </c>
      <c r="AA45" s="58" t="n">
        <f aca="false">IF(X45="P",Y45,"0")</f>
        <v>4</v>
      </c>
      <c r="AB45" s="95"/>
      <c r="AC45" s="95"/>
      <c r="AD45" s="95"/>
      <c r="AE45" s="95"/>
      <c r="AF45" s="95"/>
      <c r="AG45" s="95"/>
      <c r="AH45" s="95"/>
    </row>
    <row r="46" customFormat="false" ht="12" hidden="false" customHeight="true" outlineLevel="0" collapsed="false">
      <c r="A46" s="47" t="s">
        <v>54</v>
      </c>
      <c r="B46" s="48" t="n">
        <v>216</v>
      </c>
      <c r="C46" s="47" t="s">
        <v>55</v>
      </c>
      <c r="D46" s="47" t="s">
        <v>101</v>
      </c>
      <c r="E46" s="50" t="s">
        <v>51</v>
      </c>
      <c r="F46" s="50" t="n">
        <v>1</v>
      </c>
      <c r="G46" s="93" t="n">
        <v>2</v>
      </c>
      <c r="H46" s="33" t="s">
        <v>61</v>
      </c>
      <c r="I46" s="51" t="s">
        <v>56</v>
      </c>
      <c r="J46" s="33" t="s">
        <v>24</v>
      </c>
      <c r="K46" s="51" t="s">
        <v>57</v>
      </c>
      <c r="L46" s="87" t="s">
        <v>26</v>
      </c>
      <c r="M46" s="93" t="s">
        <v>53</v>
      </c>
      <c r="N46" s="33" t="s">
        <v>24</v>
      </c>
      <c r="O46" s="94" t="s">
        <v>83</v>
      </c>
      <c r="P46" s="93" t="n">
        <v>2</v>
      </c>
      <c r="Q46" s="56" t="s">
        <v>1835</v>
      </c>
      <c r="R46" s="48" t="n">
        <v>0</v>
      </c>
      <c r="S46" s="339" t="s">
        <v>1837</v>
      </c>
      <c r="T46" s="39" t="s">
        <v>1842</v>
      </c>
      <c r="U46" s="33" t="s">
        <v>67</v>
      </c>
      <c r="V46" s="33" t="s">
        <v>67</v>
      </c>
      <c r="W46" s="33" t="s">
        <v>68</v>
      </c>
      <c r="X46" s="33" t="s">
        <v>71</v>
      </c>
      <c r="Y46" s="58" t="n">
        <f aca="false">F46*G46*2</f>
        <v>4</v>
      </c>
      <c r="Z46" s="58" t="str">
        <f aca="false">IF(X46="N",Y46,"0")</f>
        <v>0</v>
      </c>
      <c r="AA46" s="58" t="n">
        <f aca="false">IF(X46="P",Y46,"0")</f>
        <v>4</v>
      </c>
      <c r="AB46" s="95"/>
      <c r="AC46" s="95"/>
      <c r="AD46" s="95"/>
      <c r="AE46" s="95"/>
      <c r="AF46" s="95"/>
      <c r="AG46" s="95"/>
      <c r="AH46" s="95"/>
    </row>
    <row r="47" customFormat="false" ht="12" hidden="false" customHeight="true" outlineLevel="0" collapsed="false">
      <c r="A47" s="47" t="s">
        <v>54</v>
      </c>
      <c r="B47" s="48" t="n">
        <v>216</v>
      </c>
      <c r="C47" s="47" t="s">
        <v>55</v>
      </c>
      <c r="D47" s="47" t="s">
        <v>102</v>
      </c>
      <c r="E47" s="50" t="s">
        <v>51</v>
      </c>
      <c r="F47" s="50" t="n">
        <v>1</v>
      </c>
      <c r="G47" s="93" t="n">
        <v>1</v>
      </c>
      <c r="H47" s="33" t="s">
        <v>61</v>
      </c>
      <c r="I47" s="51" t="s">
        <v>56</v>
      </c>
      <c r="J47" s="33" t="s">
        <v>24</v>
      </c>
      <c r="K47" s="51" t="s">
        <v>57</v>
      </c>
      <c r="L47" s="87" t="s">
        <v>26</v>
      </c>
      <c r="M47" s="93" t="s">
        <v>53</v>
      </c>
      <c r="N47" s="33" t="s">
        <v>24</v>
      </c>
      <c r="O47" s="94" t="s">
        <v>83</v>
      </c>
      <c r="P47" s="93" t="n">
        <v>1</v>
      </c>
      <c r="Q47" s="56" t="s">
        <v>1835</v>
      </c>
      <c r="R47" s="48" t="n">
        <v>0</v>
      </c>
      <c r="S47" s="339" t="s">
        <v>1837</v>
      </c>
      <c r="T47" s="39" t="s">
        <v>1842</v>
      </c>
      <c r="U47" s="33" t="s">
        <v>67</v>
      </c>
      <c r="V47" s="33" t="s">
        <v>67</v>
      </c>
      <c r="W47" s="33" t="s">
        <v>68</v>
      </c>
      <c r="X47" s="33" t="s">
        <v>71</v>
      </c>
      <c r="Y47" s="58" t="n">
        <f aca="false">F47*G47*2</f>
        <v>2</v>
      </c>
      <c r="Z47" s="58" t="str">
        <f aca="false">IF(X47="N",Y47,"0")</f>
        <v>0</v>
      </c>
      <c r="AA47" s="58" t="n">
        <f aca="false">IF(X47="P",Y47,"0")</f>
        <v>2</v>
      </c>
      <c r="AB47" s="96"/>
      <c r="AC47" s="95"/>
      <c r="AD47" s="95"/>
      <c r="AE47" s="95"/>
      <c r="AF47" s="95"/>
      <c r="AG47" s="95"/>
      <c r="AH47" s="95"/>
    </row>
    <row r="48" customFormat="false" ht="12" hidden="false" customHeight="true" outlineLevel="0" collapsed="false">
      <c r="A48" s="47" t="s">
        <v>54</v>
      </c>
      <c r="B48" s="48" t="n">
        <v>216</v>
      </c>
      <c r="C48" s="47" t="s">
        <v>55</v>
      </c>
      <c r="D48" s="47" t="s">
        <v>103</v>
      </c>
      <c r="E48" s="50" t="s">
        <v>51</v>
      </c>
      <c r="F48" s="50" t="n">
        <v>1</v>
      </c>
      <c r="G48" s="93" t="n">
        <v>1</v>
      </c>
      <c r="H48" s="33" t="s">
        <v>61</v>
      </c>
      <c r="I48" s="51" t="s">
        <v>56</v>
      </c>
      <c r="J48" s="33" t="s">
        <v>24</v>
      </c>
      <c r="K48" s="51" t="s">
        <v>57</v>
      </c>
      <c r="L48" s="87" t="s">
        <v>26</v>
      </c>
      <c r="M48" s="93" t="s">
        <v>53</v>
      </c>
      <c r="N48" s="33" t="s">
        <v>24</v>
      </c>
      <c r="O48" s="94" t="s">
        <v>83</v>
      </c>
      <c r="P48" s="93" t="n">
        <v>1</v>
      </c>
      <c r="Q48" s="56" t="s">
        <v>1835</v>
      </c>
      <c r="R48" s="48" t="n">
        <v>0</v>
      </c>
      <c r="S48" s="339" t="s">
        <v>1837</v>
      </c>
      <c r="T48" s="39" t="s">
        <v>1842</v>
      </c>
      <c r="U48" s="33" t="s">
        <v>67</v>
      </c>
      <c r="V48" s="33" t="s">
        <v>67</v>
      </c>
      <c r="W48" s="33" t="s">
        <v>68</v>
      </c>
      <c r="X48" s="33" t="s">
        <v>71</v>
      </c>
      <c r="Y48" s="58" t="n">
        <f aca="false">F48*G48*2</f>
        <v>2</v>
      </c>
      <c r="Z48" s="58" t="str">
        <f aca="false">IF(X48="N",Y48,"0")</f>
        <v>0</v>
      </c>
      <c r="AA48" s="58" t="n">
        <f aca="false">IF(X48="P",Y48,"0")</f>
        <v>2</v>
      </c>
      <c r="AB48" s="96"/>
      <c r="AC48" s="95"/>
      <c r="AD48" s="95"/>
      <c r="AE48" s="95"/>
      <c r="AF48" s="95"/>
      <c r="AG48" s="95"/>
      <c r="AH48" s="95"/>
    </row>
    <row r="49" customFormat="false" ht="12" hidden="false" customHeight="true" outlineLevel="0" collapsed="false">
      <c r="A49" s="60"/>
      <c r="B49" s="61"/>
      <c r="C49" s="60"/>
      <c r="D49" s="60"/>
      <c r="E49" s="62"/>
      <c r="F49" s="62"/>
      <c r="G49" s="99" t="n">
        <f aca="false">SUM(G25:G48)</f>
        <v>32</v>
      </c>
      <c r="H49" s="64"/>
      <c r="I49" s="65"/>
      <c r="J49" s="100"/>
      <c r="K49" s="67"/>
      <c r="L49" s="68"/>
      <c r="M49" s="69" t="n">
        <f aca="false">G49-P49</f>
        <v>0</v>
      </c>
      <c r="N49" s="337"/>
      <c r="O49" s="102"/>
      <c r="P49" s="103" t="n">
        <f aca="false">SUM(P25:P48)</f>
        <v>32</v>
      </c>
      <c r="Q49" s="60"/>
      <c r="R49" s="61"/>
      <c r="S49" s="70"/>
      <c r="T49" s="60"/>
      <c r="U49" s="62"/>
      <c r="V49" s="62"/>
      <c r="W49" s="62"/>
      <c r="X49" s="62"/>
      <c r="Y49" s="58" t="n">
        <f aca="false">F49*G49*2</f>
        <v>0</v>
      </c>
      <c r="Z49" s="58" t="str">
        <f aca="false">IF(X49="N",Y49,"0")</f>
        <v>0</v>
      </c>
      <c r="AA49" s="58" t="str">
        <f aca="false">IF(X49="P",Y49,"0")</f>
        <v>0</v>
      </c>
      <c r="AB49" s="104"/>
      <c r="AC49" s="71"/>
      <c r="AD49" s="62"/>
      <c r="AE49" s="62"/>
      <c r="AF49" s="62"/>
    </row>
    <row r="50" customFormat="false" ht="12" hidden="false" customHeight="true" outlineLevel="0" collapsed="false">
      <c r="A50" s="47" t="s">
        <v>54</v>
      </c>
      <c r="B50" s="48" t="n">
        <v>216</v>
      </c>
      <c r="C50" s="47" t="s">
        <v>55</v>
      </c>
      <c r="D50" s="90" t="s">
        <v>78</v>
      </c>
      <c r="E50" s="50" t="s">
        <v>51</v>
      </c>
      <c r="F50" s="50" t="n">
        <v>1</v>
      </c>
      <c r="G50" s="93" t="n">
        <v>5</v>
      </c>
      <c r="H50" s="33" t="s">
        <v>61</v>
      </c>
      <c r="I50" s="51" t="s">
        <v>56</v>
      </c>
      <c r="J50" s="33" t="s">
        <v>24</v>
      </c>
      <c r="K50" s="51" t="s">
        <v>57</v>
      </c>
      <c r="L50" s="87" t="s">
        <v>26</v>
      </c>
      <c r="M50" s="55" t="s">
        <v>104</v>
      </c>
      <c r="N50" s="33" t="s">
        <v>24</v>
      </c>
      <c r="O50" s="111" t="s">
        <v>771</v>
      </c>
      <c r="P50" s="93" t="n">
        <v>5</v>
      </c>
      <c r="Q50" s="39" t="s">
        <v>1843</v>
      </c>
      <c r="R50" s="40" t="n">
        <v>250</v>
      </c>
      <c r="S50" s="339" t="s">
        <v>1844</v>
      </c>
      <c r="T50" s="39" t="s">
        <v>1845</v>
      </c>
      <c r="U50" s="33" t="s">
        <v>774</v>
      </c>
      <c r="V50" s="33" t="s">
        <v>774</v>
      </c>
      <c r="W50" s="33" t="s">
        <v>68</v>
      </c>
      <c r="X50" s="33" t="s">
        <v>71</v>
      </c>
      <c r="Y50" s="58" t="n">
        <f aca="false">F50*G50*2</f>
        <v>10</v>
      </c>
      <c r="Z50" s="58" t="str">
        <f aca="false">IF(X50="N",Y50,"0")</f>
        <v>0</v>
      </c>
      <c r="AA50" s="58" t="n">
        <f aca="false">IF(X50="P",Y50,"0")</f>
        <v>10</v>
      </c>
      <c r="AB50" s="96"/>
      <c r="AC50" s="59"/>
      <c r="AD50" s="50"/>
      <c r="AE50" s="50"/>
      <c r="AF50" s="50"/>
    </row>
    <row r="51" customFormat="false" ht="12" hidden="false" customHeight="true" outlineLevel="0" collapsed="false">
      <c r="A51" s="47" t="s">
        <v>54</v>
      </c>
      <c r="B51" s="48" t="n">
        <v>216</v>
      </c>
      <c r="C51" s="47" t="s">
        <v>55</v>
      </c>
      <c r="D51" s="90" t="s">
        <v>79</v>
      </c>
      <c r="E51" s="50" t="s">
        <v>51</v>
      </c>
      <c r="F51" s="50" t="n">
        <v>1</v>
      </c>
      <c r="G51" s="93" t="n">
        <v>5</v>
      </c>
      <c r="H51" s="33" t="s">
        <v>61</v>
      </c>
      <c r="I51" s="51" t="s">
        <v>56</v>
      </c>
      <c r="J51" s="33" t="s">
        <v>24</v>
      </c>
      <c r="K51" s="51" t="s">
        <v>57</v>
      </c>
      <c r="L51" s="87" t="s">
        <v>26</v>
      </c>
      <c r="M51" s="55" t="s">
        <v>104</v>
      </c>
      <c r="N51" s="33" t="s">
        <v>24</v>
      </c>
      <c r="O51" s="111" t="s">
        <v>771</v>
      </c>
      <c r="P51" s="93" t="n">
        <v>5</v>
      </c>
      <c r="Q51" s="39" t="s">
        <v>1843</v>
      </c>
      <c r="R51" s="40" t="n">
        <v>250</v>
      </c>
      <c r="S51" s="339" t="s">
        <v>1844</v>
      </c>
      <c r="T51" s="39" t="s">
        <v>1845</v>
      </c>
      <c r="U51" s="33" t="s">
        <v>774</v>
      </c>
      <c r="V51" s="33" t="s">
        <v>774</v>
      </c>
      <c r="W51" s="33" t="s">
        <v>68</v>
      </c>
      <c r="X51" s="33" t="s">
        <v>71</v>
      </c>
      <c r="Y51" s="58" t="n">
        <f aca="false">F51*G51*2</f>
        <v>10</v>
      </c>
      <c r="Z51" s="58" t="str">
        <f aca="false">IF(X51="N",Y51,"0")</f>
        <v>0</v>
      </c>
      <c r="AA51" s="58" t="n">
        <f aca="false">IF(X51="P",Y51,"0")</f>
        <v>10</v>
      </c>
      <c r="AB51" s="96"/>
      <c r="AC51" s="59"/>
      <c r="AD51" s="50"/>
      <c r="AE51" s="50"/>
      <c r="AF51" s="50"/>
    </row>
    <row r="52" customFormat="false" ht="12" hidden="false" customHeight="true" outlineLevel="0" collapsed="false">
      <c r="A52" s="47" t="s">
        <v>54</v>
      </c>
      <c r="B52" s="48" t="n">
        <v>216</v>
      </c>
      <c r="C52" s="47" t="s">
        <v>55</v>
      </c>
      <c r="D52" s="90" t="s">
        <v>80</v>
      </c>
      <c r="E52" s="50" t="s">
        <v>51</v>
      </c>
      <c r="F52" s="50" t="n">
        <v>1</v>
      </c>
      <c r="G52" s="93" t="n">
        <v>5</v>
      </c>
      <c r="H52" s="33" t="s">
        <v>61</v>
      </c>
      <c r="I52" s="51" t="s">
        <v>56</v>
      </c>
      <c r="J52" s="33" t="s">
        <v>24</v>
      </c>
      <c r="K52" s="51" t="s">
        <v>57</v>
      </c>
      <c r="L52" s="87" t="s">
        <v>26</v>
      </c>
      <c r="M52" s="55" t="s">
        <v>104</v>
      </c>
      <c r="N52" s="33" t="s">
        <v>24</v>
      </c>
      <c r="O52" s="111" t="s">
        <v>771</v>
      </c>
      <c r="P52" s="93" t="n">
        <v>5</v>
      </c>
      <c r="Q52" s="39" t="s">
        <v>1843</v>
      </c>
      <c r="R52" s="40" t="n">
        <v>250</v>
      </c>
      <c r="S52" s="339" t="s">
        <v>1844</v>
      </c>
      <c r="T52" s="39" t="s">
        <v>1845</v>
      </c>
      <c r="U52" s="33" t="s">
        <v>774</v>
      </c>
      <c r="V52" s="33" t="s">
        <v>774</v>
      </c>
      <c r="W52" s="33" t="s">
        <v>68</v>
      </c>
      <c r="X52" s="33" t="s">
        <v>71</v>
      </c>
      <c r="Y52" s="58" t="n">
        <f aca="false">F52*G52*2</f>
        <v>10</v>
      </c>
      <c r="Z52" s="58" t="str">
        <f aca="false">IF(X52="N",Y52,"0")</f>
        <v>0</v>
      </c>
      <c r="AA52" s="58" t="n">
        <f aca="false">IF(X52="P",Y52,"0")</f>
        <v>10</v>
      </c>
      <c r="AB52" s="96"/>
      <c r="AC52" s="59"/>
      <c r="AD52" s="50"/>
      <c r="AE52" s="50"/>
      <c r="AF52" s="50"/>
    </row>
    <row r="53" customFormat="false" ht="12" hidden="false" customHeight="true" outlineLevel="0" collapsed="false">
      <c r="A53" s="47" t="s">
        <v>54</v>
      </c>
      <c r="B53" s="48" t="n">
        <v>216</v>
      </c>
      <c r="C53" s="47" t="s">
        <v>55</v>
      </c>
      <c r="D53" s="90" t="s">
        <v>81</v>
      </c>
      <c r="E53" s="50" t="s">
        <v>51</v>
      </c>
      <c r="F53" s="50" t="n">
        <v>1</v>
      </c>
      <c r="G53" s="93" t="n">
        <v>4</v>
      </c>
      <c r="H53" s="33" t="s">
        <v>61</v>
      </c>
      <c r="I53" s="51" t="s">
        <v>56</v>
      </c>
      <c r="J53" s="33" t="s">
        <v>24</v>
      </c>
      <c r="K53" s="51" t="s">
        <v>57</v>
      </c>
      <c r="L53" s="87" t="s">
        <v>26</v>
      </c>
      <c r="M53" s="55" t="s">
        <v>104</v>
      </c>
      <c r="N53" s="33" t="s">
        <v>24</v>
      </c>
      <c r="O53" s="111" t="s">
        <v>771</v>
      </c>
      <c r="P53" s="93" t="n">
        <v>4</v>
      </c>
      <c r="Q53" s="39" t="s">
        <v>1843</v>
      </c>
      <c r="R53" s="40" t="n">
        <v>250</v>
      </c>
      <c r="S53" s="339" t="s">
        <v>1844</v>
      </c>
      <c r="T53" s="39" t="s">
        <v>1845</v>
      </c>
      <c r="U53" s="33" t="s">
        <v>774</v>
      </c>
      <c r="V53" s="33" t="s">
        <v>774</v>
      </c>
      <c r="W53" s="33" t="s">
        <v>68</v>
      </c>
      <c r="X53" s="33" t="s">
        <v>71</v>
      </c>
      <c r="Y53" s="58" t="n">
        <f aca="false">F53*G53*2</f>
        <v>8</v>
      </c>
      <c r="Z53" s="58" t="str">
        <f aca="false">IF(X53="N",Y53,"0")</f>
        <v>0</v>
      </c>
      <c r="AA53" s="58" t="n">
        <f aca="false">IF(X53="P",Y53,"0")</f>
        <v>8</v>
      </c>
      <c r="AB53" s="96"/>
      <c r="AC53" s="59"/>
      <c r="AD53" s="50"/>
      <c r="AE53" s="50"/>
      <c r="AF53" s="50"/>
    </row>
    <row r="54" customFormat="false" ht="12" hidden="false" customHeight="true" outlineLevel="0" collapsed="false">
      <c r="A54" s="47" t="s">
        <v>54</v>
      </c>
      <c r="B54" s="48" t="n">
        <v>216</v>
      </c>
      <c r="C54" s="47" t="s">
        <v>55</v>
      </c>
      <c r="D54" s="90" t="s">
        <v>82</v>
      </c>
      <c r="E54" s="50" t="s">
        <v>51</v>
      </c>
      <c r="F54" s="50" t="n">
        <v>1</v>
      </c>
      <c r="G54" s="93" t="n">
        <v>4</v>
      </c>
      <c r="H54" s="33" t="s">
        <v>61</v>
      </c>
      <c r="I54" s="51" t="s">
        <v>56</v>
      </c>
      <c r="J54" s="33" t="s">
        <v>24</v>
      </c>
      <c r="K54" s="51" t="s">
        <v>57</v>
      </c>
      <c r="L54" s="87" t="s">
        <v>26</v>
      </c>
      <c r="M54" s="55" t="s">
        <v>104</v>
      </c>
      <c r="N54" s="33" t="s">
        <v>24</v>
      </c>
      <c r="O54" s="111" t="s">
        <v>771</v>
      </c>
      <c r="P54" s="93" t="n">
        <v>4</v>
      </c>
      <c r="Q54" s="39" t="s">
        <v>1843</v>
      </c>
      <c r="R54" s="40" t="n">
        <v>250</v>
      </c>
      <c r="S54" s="339" t="s">
        <v>1844</v>
      </c>
      <c r="T54" s="39" t="s">
        <v>1845</v>
      </c>
      <c r="U54" s="33" t="s">
        <v>774</v>
      </c>
      <c r="V54" s="33" t="s">
        <v>774</v>
      </c>
      <c r="W54" s="33" t="s">
        <v>68</v>
      </c>
      <c r="X54" s="33" t="s">
        <v>71</v>
      </c>
      <c r="Y54" s="58" t="n">
        <f aca="false">F54*G54*2</f>
        <v>8</v>
      </c>
      <c r="Z54" s="58" t="str">
        <f aca="false">IF(X54="N",Y54,"0")</f>
        <v>0</v>
      </c>
      <c r="AA54" s="58" t="n">
        <f aca="false">IF(X54="P",Y54,"0")</f>
        <v>8</v>
      </c>
      <c r="AB54" s="96"/>
      <c r="AC54" s="59"/>
      <c r="AD54" s="50"/>
      <c r="AE54" s="50"/>
      <c r="AF54" s="50"/>
    </row>
    <row r="55" customFormat="false" ht="12" hidden="false" customHeight="true" outlineLevel="0" collapsed="false">
      <c r="A55" s="47" t="s">
        <v>54</v>
      </c>
      <c r="B55" s="48" t="n">
        <v>216</v>
      </c>
      <c r="C55" s="47" t="s">
        <v>55</v>
      </c>
      <c r="D55" s="90" t="s">
        <v>85</v>
      </c>
      <c r="E55" s="50" t="s">
        <v>51</v>
      </c>
      <c r="F55" s="50" t="n">
        <v>1</v>
      </c>
      <c r="G55" s="93" t="n">
        <v>4</v>
      </c>
      <c r="H55" s="33" t="s">
        <v>61</v>
      </c>
      <c r="I55" s="51" t="s">
        <v>56</v>
      </c>
      <c r="J55" s="33" t="s">
        <v>24</v>
      </c>
      <c r="K55" s="51" t="s">
        <v>57</v>
      </c>
      <c r="L55" s="87" t="s">
        <v>26</v>
      </c>
      <c r="M55" s="55" t="s">
        <v>104</v>
      </c>
      <c r="N55" s="33" t="s">
        <v>24</v>
      </c>
      <c r="O55" s="111" t="s">
        <v>771</v>
      </c>
      <c r="P55" s="93" t="n">
        <v>4</v>
      </c>
      <c r="Q55" s="39" t="s">
        <v>1843</v>
      </c>
      <c r="R55" s="40" t="n">
        <v>250</v>
      </c>
      <c r="S55" s="339" t="s">
        <v>1844</v>
      </c>
      <c r="T55" s="39" t="s">
        <v>1845</v>
      </c>
      <c r="U55" s="33" t="s">
        <v>774</v>
      </c>
      <c r="V55" s="33" t="s">
        <v>774</v>
      </c>
      <c r="W55" s="33" t="s">
        <v>68</v>
      </c>
      <c r="X55" s="33" t="s">
        <v>71</v>
      </c>
      <c r="Y55" s="58" t="n">
        <f aca="false">F55*G55*2</f>
        <v>8</v>
      </c>
      <c r="Z55" s="58" t="str">
        <f aca="false">IF(X55="N",Y55,"0")</f>
        <v>0</v>
      </c>
      <c r="AA55" s="58" t="n">
        <f aca="false">IF(X55="P",Y55,"0")</f>
        <v>8</v>
      </c>
      <c r="AB55" s="96"/>
      <c r="AC55" s="59"/>
      <c r="AD55" s="50"/>
      <c r="AE55" s="50"/>
      <c r="AF55" s="50"/>
    </row>
    <row r="56" customFormat="false" ht="12" hidden="false" customHeight="true" outlineLevel="0" collapsed="false">
      <c r="A56" s="47" t="s">
        <v>54</v>
      </c>
      <c r="B56" s="48" t="n">
        <v>216</v>
      </c>
      <c r="C56" s="47" t="s">
        <v>55</v>
      </c>
      <c r="D56" s="90" t="s">
        <v>86</v>
      </c>
      <c r="E56" s="50" t="s">
        <v>51</v>
      </c>
      <c r="F56" s="50" t="n">
        <v>1</v>
      </c>
      <c r="G56" s="93" t="n">
        <v>1</v>
      </c>
      <c r="H56" s="33" t="s">
        <v>61</v>
      </c>
      <c r="I56" s="51" t="s">
        <v>56</v>
      </c>
      <c r="J56" s="33" t="s">
        <v>24</v>
      </c>
      <c r="K56" s="51" t="s">
        <v>57</v>
      </c>
      <c r="L56" s="87" t="s">
        <v>26</v>
      </c>
      <c r="M56" s="55" t="s">
        <v>104</v>
      </c>
      <c r="N56" s="33" t="s">
        <v>24</v>
      </c>
      <c r="O56" s="111" t="s">
        <v>771</v>
      </c>
      <c r="P56" s="93" t="n">
        <v>1</v>
      </c>
      <c r="Q56" s="39" t="s">
        <v>1843</v>
      </c>
      <c r="R56" s="40" t="n">
        <v>250</v>
      </c>
      <c r="S56" s="339" t="s">
        <v>1844</v>
      </c>
      <c r="T56" s="39" t="s">
        <v>1845</v>
      </c>
      <c r="U56" s="33" t="s">
        <v>774</v>
      </c>
      <c r="V56" s="33" t="s">
        <v>774</v>
      </c>
      <c r="W56" s="33" t="s">
        <v>68</v>
      </c>
      <c r="X56" s="33" t="s">
        <v>71</v>
      </c>
      <c r="Y56" s="58" t="n">
        <f aca="false">F56*G56*2</f>
        <v>2</v>
      </c>
      <c r="Z56" s="58" t="str">
        <f aca="false">IF(X56="N",Y56,"0")</f>
        <v>0</v>
      </c>
      <c r="AA56" s="58" t="n">
        <f aca="false">IF(X56="P",Y56,"0")</f>
        <v>2</v>
      </c>
      <c r="AB56" s="96"/>
      <c r="AC56" s="95"/>
      <c r="AD56" s="95"/>
      <c r="AE56" s="95"/>
      <c r="AF56" s="95"/>
      <c r="AG56" s="95"/>
      <c r="AH56" s="95"/>
    </row>
    <row r="57" customFormat="false" ht="12" hidden="false" customHeight="true" outlineLevel="0" collapsed="false">
      <c r="A57" s="47" t="s">
        <v>54</v>
      </c>
      <c r="B57" s="48" t="n">
        <v>216</v>
      </c>
      <c r="C57" s="47" t="s">
        <v>55</v>
      </c>
      <c r="D57" s="90" t="s">
        <v>87</v>
      </c>
      <c r="E57" s="50" t="s">
        <v>51</v>
      </c>
      <c r="F57" s="50" t="n">
        <v>1</v>
      </c>
      <c r="G57" s="93" t="n">
        <v>1</v>
      </c>
      <c r="H57" s="33" t="s">
        <v>61</v>
      </c>
      <c r="I57" s="51" t="s">
        <v>56</v>
      </c>
      <c r="J57" s="33" t="s">
        <v>24</v>
      </c>
      <c r="K57" s="51" t="s">
        <v>57</v>
      </c>
      <c r="L57" s="87" t="s">
        <v>26</v>
      </c>
      <c r="M57" s="55" t="s">
        <v>104</v>
      </c>
      <c r="N57" s="33" t="s">
        <v>24</v>
      </c>
      <c r="O57" s="111" t="s">
        <v>771</v>
      </c>
      <c r="P57" s="93" t="n">
        <v>1</v>
      </c>
      <c r="Q57" s="39" t="s">
        <v>1843</v>
      </c>
      <c r="R57" s="40" t="n">
        <v>250</v>
      </c>
      <c r="S57" s="339" t="s">
        <v>1844</v>
      </c>
      <c r="T57" s="39" t="s">
        <v>1845</v>
      </c>
      <c r="U57" s="33" t="s">
        <v>774</v>
      </c>
      <c r="V57" s="33" t="s">
        <v>774</v>
      </c>
      <c r="W57" s="33" t="s">
        <v>68</v>
      </c>
      <c r="X57" s="33" t="s">
        <v>71</v>
      </c>
      <c r="Y57" s="58" t="n">
        <f aca="false">F57*G57*2</f>
        <v>2</v>
      </c>
      <c r="Z57" s="58" t="str">
        <f aca="false">IF(X57="N",Y57,"0")</f>
        <v>0</v>
      </c>
      <c r="AA57" s="58" t="n">
        <f aca="false">IF(X57="P",Y57,"0")</f>
        <v>2</v>
      </c>
      <c r="AB57" s="96"/>
      <c r="AC57" s="95"/>
      <c r="AD57" s="95"/>
      <c r="AE57" s="95"/>
      <c r="AF57" s="95"/>
      <c r="AG57" s="95"/>
      <c r="AH57" s="95"/>
    </row>
    <row r="58" customFormat="false" ht="12" hidden="false" customHeight="true" outlineLevel="0" collapsed="false">
      <c r="A58" s="47" t="s">
        <v>54</v>
      </c>
      <c r="B58" s="48" t="n">
        <v>216</v>
      </c>
      <c r="C58" s="47" t="s">
        <v>55</v>
      </c>
      <c r="D58" s="90" t="s">
        <v>88</v>
      </c>
      <c r="E58" s="50" t="s">
        <v>51</v>
      </c>
      <c r="F58" s="50" t="n">
        <v>1</v>
      </c>
      <c r="G58" s="93" t="n">
        <v>1</v>
      </c>
      <c r="H58" s="33" t="s">
        <v>61</v>
      </c>
      <c r="I58" s="51" t="s">
        <v>56</v>
      </c>
      <c r="J58" s="33" t="s">
        <v>24</v>
      </c>
      <c r="K58" s="51" t="s">
        <v>57</v>
      </c>
      <c r="L58" s="87" t="s">
        <v>26</v>
      </c>
      <c r="M58" s="55" t="s">
        <v>104</v>
      </c>
      <c r="N58" s="33" t="s">
        <v>24</v>
      </c>
      <c r="O58" s="111" t="s">
        <v>771</v>
      </c>
      <c r="P58" s="93" t="n">
        <v>1</v>
      </c>
      <c r="Q58" s="39" t="s">
        <v>1843</v>
      </c>
      <c r="R58" s="40" t="n">
        <v>250</v>
      </c>
      <c r="S58" s="339" t="s">
        <v>1844</v>
      </c>
      <c r="T58" s="39" t="s">
        <v>1845</v>
      </c>
      <c r="U58" s="33" t="s">
        <v>774</v>
      </c>
      <c r="V58" s="33" t="s">
        <v>774</v>
      </c>
      <c r="W58" s="33" t="s">
        <v>68</v>
      </c>
      <c r="X58" s="33" t="s">
        <v>71</v>
      </c>
      <c r="Y58" s="58" t="n">
        <f aca="false">F58*G58*2</f>
        <v>2</v>
      </c>
      <c r="Z58" s="58" t="str">
        <f aca="false">IF(X58="N",Y58,"0")</f>
        <v>0</v>
      </c>
      <c r="AA58" s="58" t="n">
        <f aca="false">IF(X58="P",Y58,"0")</f>
        <v>2</v>
      </c>
      <c r="AB58" s="96"/>
      <c r="AC58" s="95"/>
      <c r="AD58" s="95"/>
      <c r="AE58" s="95"/>
      <c r="AF58" s="95"/>
      <c r="AG58" s="95"/>
      <c r="AH58" s="95"/>
    </row>
    <row r="59" customFormat="false" ht="12" hidden="false" customHeight="true" outlineLevel="0" collapsed="false">
      <c r="A59" s="47" t="s">
        <v>54</v>
      </c>
      <c r="B59" s="48" t="n">
        <v>216</v>
      </c>
      <c r="C59" s="47" t="s">
        <v>55</v>
      </c>
      <c r="D59" s="90" t="s">
        <v>89</v>
      </c>
      <c r="E59" s="50" t="s">
        <v>51</v>
      </c>
      <c r="F59" s="50" t="n">
        <v>1</v>
      </c>
      <c r="G59" s="93" t="n">
        <v>1</v>
      </c>
      <c r="H59" s="33" t="s">
        <v>61</v>
      </c>
      <c r="I59" s="51" t="s">
        <v>56</v>
      </c>
      <c r="J59" s="33" t="s">
        <v>24</v>
      </c>
      <c r="K59" s="51" t="s">
        <v>57</v>
      </c>
      <c r="L59" s="87" t="s">
        <v>26</v>
      </c>
      <c r="M59" s="55" t="s">
        <v>104</v>
      </c>
      <c r="N59" s="33" t="s">
        <v>24</v>
      </c>
      <c r="O59" s="111" t="s">
        <v>771</v>
      </c>
      <c r="P59" s="93" t="n">
        <v>1</v>
      </c>
      <c r="Q59" s="39" t="s">
        <v>1843</v>
      </c>
      <c r="R59" s="40" t="n">
        <v>250</v>
      </c>
      <c r="S59" s="339" t="s">
        <v>1844</v>
      </c>
      <c r="T59" s="39" t="s">
        <v>1845</v>
      </c>
      <c r="U59" s="33" t="s">
        <v>774</v>
      </c>
      <c r="V59" s="33" t="s">
        <v>774</v>
      </c>
      <c r="W59" s="33" t="s">
        <v>68</v>
      </c>
      <c r="X59" s="33" t="s">
        <v>71</v>
      </c>
      <c r="Y59" s="58" t="n">
        <f aca="false">F59*G59*2</f>
        <v>2</v>
      </c>
      <c r="Z59" s="58" t="str">
        <f aca="false">IF(X59="N",Y59,"0")</f>
        <v>0</v>
      </c>
      <c r="AA59" s="58" t="n">
        <f aca="false">IF(X59="P",Y59,"0")</f>
        <v>2</v>
      </c>
      <c r="AB59" s="95"/>
      <c r="AC59" s="95"/>
      <c r="AD59" s="95"/>
      <c r="AE59" s="95"/>
      <c r="AF59" s="95"/>
      <c r="AG59" s="95"/>
      <c r="AH59" s="95"/>
    </row>
    <row r="60" customFormat="false" ht="12" hidden="false" customHeight="true" outlineLevel="0" collapsed="false">
      <c r="A60" s="47" t="s">
        <v>54</v>
      </c>
      <c r="B60" s="48" t="n">
        <v>216</v>
      </c>
      <c r="C60" s="47" t="s">
        <v>55</v>
      </c>
      <c r="D60" s="90" t="s">
        <v>90</v>
      </c>
      <c r="E60" s="50" t="s">
        <v>51</v>
      </c>
      <c r="F60" s="50" t="n">
        <v>1</v>
      </c>
      <c r="G60" s="93" t="n">
        <v>1</v>
      </c>
      <c r="H60" s="33" t="s">
        <v>61</v>
      </c>
      <c r="I60" s="51" t="s">
        <v>56</v>
      </c>
      <c r="J60" s="33" t="s">
        <v>24</v>
      </c>
      <c r="K60" s="51" t="s">
        <v>57</v>
      </c>
      <c r="L60" s="87" t="s">
        <v>26</v>
      </c>
      <c r="M60" s="55" t="s">
        <v>104</v>
      </c>
      <c r="N60" s="33" t="s">
        <v>24</v>
      </c>
      <c r="O60" s="111" t="s">
        <v>771</v>
      </c>
      <c r="P60" s="93" t="n">
        <v>1</v>
      </c>
      <c r="Q60" s="39" t="s">
        <v>1843</v>
      </c>
      <c r="R60" s="40" t="n">
        <v>250</v>
      </c>
      <c r="S60" s="339" t="s">
        <v>1844</v>
      </c>
      <c r="T60" s="39" t="s">
        <v>1845</v>
      </c>
      <c r="U60" s="33" t="s">
        <v>774</v>
      </c>
      <c r="V60" s="33" t="s">
        <v>774</v>
      </c>
      <c r="W60" s="33" t="s">
        <v>68</v>
      </c>
      <c r="X60" s="33" t="s">
        <v>71</v>
      </c>
      <c r="Y60" s="58" t="n">
        <f aca="false">F60*G60*2</f>
        <v>2</v>
      </c>
      <c r="Z60" s="58" t="str">
        <f aca="false">IF(X60="N",Y60,"0")</f>
        <v>0</v>
      </c>
      <c r="AA60" s="58" t="n">
        <f aca="false">IF(X60="P",Y60,"0")</f>
        <v>2</v>
      </c>
      <c r="AB60" s="95"/>
      <c r="AC60" s="95"/>
      <c r="AD60" s="95"/>
      <c r="AE60" s="95"/>
      <c r="AF60" s="95"/>
      <c r="AG60" s="95"/>
      <c r="AH60" s="95"/>
    </row>
    <row r="61" customFormat="false" ht="12" hidden="false" customHeight="true" outlineLevel="0" collapsed="false">
      <c r="A61" s="47"/>
      <c r="B61" s="48"/>
      <c r="C61" s="47"/>
      <c r="D61" s="90" t="s">
        <v>91</v>
      </c>
      <c r="E61" s="50" t="s">
        <v>51</v>
      </c>
      <c r="F61" s="50" t="n">
        <v>1</v>
      </c>
      <c r="G61" s="93"/>
      <c r="H61" s="33" t="s">
        <v>61</v>
      </c>
      <c r="I61" s="51"/>
      <c r="J61" s="50"/>
      <c r="K61" s="51"/>
      <c r="L61" s="87" t="s">
        <v>26</v>
      </c>
      <c r="M61" s="55"/>
      <c r="N61" s="50"/>
      <c r="O61" s="111"/>
      <c r="P61" s="93"/>
      <c r="Q61" s="47"/>
      <c r="R61" s="48"/>
      <c r="S61" s="57"/>
      <c r="T61" s="47"/>
      <c r="U61" s="33"/>
      <c r="V61" s="33"/>
      <c r="W61" s="33"/>
      <c r="X61" s="33"/>
      <c r="Y61" s="58" t="n">
        <f aca="false">F61*G61*2</f>
        <v>0</v>
      </c>
      <c r="Z61" s="58" t="str">
        <f aca="false">IF(X61="N",Y61,"0")</f>
        <v>0</v>
      </c>
      <c r="AA61" s="58" t="str">
        <f aca="false">IF(X61="P",Y61,"0")</f>
        <v>0</v>
      </c>
      <c r="AB61" s="95"/>
      <c r="AC61" s="95"/>
      <c r="AD61" s="95"/>
      <c r="AE61" s="95"/>
      <c r="AF61" s="95"/>
      <c r="AG61" s="95"/>
      <c r="AH61" s="95"/>
    </row>
    <row r="62" customFormat="false" ht="12" hidden="false" customHeight="true" outlineLevel="0" collapsed="false">
      <c r="A62" s="47"/>
      <c r="B62" s="48"/>
      <c r="C62" s="47"/>
      <c r="D62" s="90" t="s">
        <v>92</v>
      </c>
      <c r="E62" s="50" t="s">
        <v>51</v>
      </c>
      <c r="F62" s="50" t="n">
        <v>1</v>
      </c>
      <c r="G62" s="93"/>
      <c r="H62" s="33" t="s">
        <v>61</v>
      </c>
      <c r="I62" s="51"/>
      <c r="J62" s="50"/>
      <c r="K62" s="51"/>
      <c r="L62" s="87" t="s">
        <v>26</v>
      </c>
      <c r="M62" s="55"/>
      <c r="N62" s="50"/>
      <c r="O62" s="111"/>
      <c r="P62" s="93"/>
      <c r="Q62" s="47"/>
      <c r="R62" s="48"/>
      <c r="S62" s="57"/>
      <c r="T62" s="47"/>
      <c r="U62" s="33"/>
      <c r="V62" s="33"/>
      <c r="W62" s="33"/>
      <c r="X62" s="33"/>
      <c r="Y62" s="58" t="n">
        <f aca="false">F62*G62*2</f>
        <v>0</v>
      </c>
      <c r="Z62" s="58" t="str">
        <f aca="false">IF(X62="N",Y62,"0")</f>
        <v>0</v>
      </c>
      <c r="AA62" s="58" t="str">
        <f aca="false">IF(X62="P",Y62,"0")</f>
        <v>0</v>
      </c>
      <c r="AB62" s="95"/>
      <c r="AC62" s="95"/>
      <c r="AD62" s="95"/>
      <c r="AE62" s="95"/>
      <c r="AF62" s="95"/>
      <c r="AG62" s="95"/>
      <c r="AH62" s="95"/>
    </row>
    <row r="63" customFormat="false" ht="12" hidden="false" customHeight="true" outlineLevel="0" collapsed="false">
      <c r="A63" s="47"/>
      <c r="B63" s="48"/>
      <c r="C63" s="47"/>
      <c r="D63" s="90" t="s">
        <v>93</v>
      </c>
      <c r="E63" s="50" t="s">
        <v>51</v>
      </c>
      <c r="F63" s="50" t="n">
        <v>1</v>
      </c>
      <c r="G63" s="93"/>
      <c r="H63" s="33" t="s">
        <v>61</v>
      </c>
      <c r="I63" s="51"/>
      <c r="J63" s="50"/>
      <c r="K63" s="51"/>
      <c r="L63" s="87" t="s">
        <v>26</v>
      </c>
      <c r="M63" s="55"/>
      <c r="N63" s="50"/>
      <c r="O63" s="111"/>
      <c r="P63" s="93"/>
      <c r="Q63" s="47"/>
      <c r="R63" s="48"/>
      <c r="S63" s="57"/>
      <c r="T63" s="47"/>
      <c r="U63" s="33"/>
      <c r="V63" s="33"/>
      <c r="W63" s="33"/>
      <c r="X63" s="33"/>
      <c r="Y63" s="58" t="n">
        <f aca="false">F63*G63*2</f>
        <v>0</v>
      </c>
      <c r="Z63" s="58" t="str">
        <f aca="false">IF(X63="N",Y63,"0")</f>
        <v>0</v>
      </c>
      <c r="AA63" s="58" t="str">
        <f aca="false">IF(X63="P",Y63,"0")</f>
        <v>0</v>
      </c>
      <c r="AB63" s="95"/>
      <c r="AC63" s="95"/>
      <c r="AD63" s="95"/>
      <c r="AE63" s="95"/>
      <c r="AF63" s="95"/>
      <c r="AG63" s="95"/>
      <c r="AH63" s="95"/>
    </row>
    <row r="64" customFormat="false" ht="12" hidden="false" customHeight="true" outlineLevel="0" collapsed="false">
      <c r="A64" s="47"/>
      <c r="B64" s="48"/>
      <c r="C64" s="47"/>
      <c r="D64" s="90" t="s">
        <v>94</v>
      </c>
      <c r="E64" s="50" t="s">
        <v>51</v>
      </c>
      <c r="F64" s="50" t="n">
        <v>1</v>
      </c>
      <c r="G64" s="93"/>
      <c r="H64" s="33" t="s">
        <v>61</v>
      </c>
      <c r="I64" s="51"/>
      <c r="J64" s="50"/>
      <c r="K64" s="51"/>
      <c r="L64" s="87" t="s">
        <v>26</v>
      </c>
      <c r="M64" s="55"/>
      <c r="N64" s="50"/>
      <c r="O64" s="111"/>
      <c r="P64" s="93"/>
      <c r="Q64" s="47"/>
      <c r="R64" s="48"/>
      <c r="S64" s="57"/>
      <c r="T64" s="47"/>
      <c r="U64" s="33"/>
      <c r="V64" s="33"/>
      <c r="W64" s="33"/>
      <c r="X64" s="33"/>
      <c r="Y64" s="58" t="n">
        <f aca="false">F64*G64*2</f>
        <v>0</v>
      </c>
      <c r="Z64" s="58" t="str">
        <f aca="false">IF(X64="N",Y64,"0")</f>
        <v>0</v>
      </c>
      <c r="AA64" s="58" t="str">
        <f aca="false">IF(X64="P",Y64,"0")</f>
        <v>0</v>
      </c>
      <c r="AB64" s="95"/>
      <c r="AC64" s="95"/>
      <c r="AD64" s="95"/>
      <c r="AE64" s="95"/>
      <c r="AF64" s="95"/>
      <c r="AG64" s="95"/>
      <c r="AH64" s="95"/>
    </row>
    <row r="65" customFormat="false" ht="12" hidden="false" customHeight="true" outlineLevel="0" collapsed="false">
      <c r="A65" s="47"/>
      <c r="B65" s="48"/>
      <c r="C65" s="47"/>
      <c r="D65" s="90" t="s">
        <v>95</v>
      </c>
      <c r="E65" s="50" t="s">
        <v>51</v>
      </c>
      <c r="F65" s="50" t="n">
        <v>1</v>
      </c>
      <c r="G65" s="93"/>
      <c r="H65" s="33" t="s">
        <v>61</v>
      </c>
      <c r="I65" s="51"/>
      <c r="J65" s="50"/>
      <c r="K65" s="51"/>
      <c r="L65" s="87" t="s">
        <v>26</v>
      </c>
      <c r="M65" s="55"/>
      <c r="N65" s="50"/>
      <c r="O65" s="111"/>
      <c r="P65" s="93"/>
      <c r="Q65" s="47"/>
      <c r="R65" s="48"/>
      <c r="S65" s="57"/>
      <c r="T65" s="47"/>
      <c r="U65" s="33"/>
      <c r="V65" s="33"/>
      <c r="W65" s="33"/>
      <c r="X65" s="33"/>
      <c r="Y65" s="58" t="n">
        <f aca="false">F65*G65*2</f>
        <v>0</v>
      </c>
      <c r="Z65" s="58" t="str">
        <f aca="false">IF(X65="N",Y65,"0")</f>
        <v>0</v>
      </c>
      <c r="AA65" s="58" t="str">
        <f aca="false">IF(X65="P",Y65,"0")</f>
        <v>0</v>
      </c>
      <c r="AB65" s="95"/>
      <c r="AC65" s="95"/>
      <c r="AD65" s="95"/>
      <c r="AE65" s="95"/>
      <c r="AF65" s="95"/>
      <c r="AG65" s="95"/>
      <c r="AH65" s="95"/>
    </row>
    <row r="66" customFormat="false" ht="12" hidden="false" customHeight="true" outlineLevel="0" collapsed="false">
      <c r="A66" s="47"/>
      <c r="B66" s="48"/>
      <c r="C66" s="47"/>
      <c r="D66" s="90" t="s">
        <v>96</v>
      </c>
      <c r="E66" s="50" t="s">
        <v>51</v>
      </c>
      <c r="F66" s="50" t="n">
        <v>1</v>
      </c>
      <c r="G66" s="93"/>
      <c r="H66" s="33" t="s">
        <v>61</v>
      </c>
      <c r="I66" s="51"/>
      <c r="J66" s="50"/>
      <c r="K66" s="51"/>
      <c r="L66" s="87" t="s">
        <v>26</v>
      </c>
      <c r="M66" s="55"/>
      <c r="N66" s="50"/>
      <c r="O66" s="111"/>
      <c r="P66" s="93"/>
      <c r="Q66" s="47"/>
      <c r="R66" s="48"/>
      <c r="S66" s="57"/>
      <c r="T66" s="47"/>
      <c r="U66" s="33"/>
      <c r="V66" s="33"/>
      <c r="W66" s="33"/>
      <c r="X66" s="33"/>
      <c r="Y66" s="58" t="n">
        <f aca="false">F66*G66*2</f>
        <v>0</v>
      </c>
      <c r="Z66" s="58" t="str">
        <f aca="false">IF(X66="N",Y66,"0")</f>
        <v>0</v>
      </c>
      <c r="AA66" s="58" t="str">
        <f aca="false">IF(X66="P",Y66,"0")</f>
        <v>0</v>
      </c>
      <c r="AB66" s="95"/>
      <c r="AC66" s="95"/>
      <c r="AD66" s="95"/>
      <c r="AE66" s="95"/>
      <c r="AF66" s="95"/>
      <c r="AG66" s="95"/>
      <c r="AH66" s="95"/>
    </row>
    <row r="67" customFormat="false" ht="12" hidden="false" customHeight="true" outlineLevel="0" collapsed="false">
      <c r="A67" s="47"/>
      <c r="B67" s="48"/>
      <c r="C67" s="47"/>
      <c r="D67" s="90" t="s">
        <v>97</v>
      </c>
      <c r="E67" s="50" t="s">
        <v>51</v>
      </c>
      <c r="F67" s="50" t="n">
        <v>1</v>
      </c>
      <c r="G67" s="93"/>
      <c r="H67" s="33" t="s">
        <v>61</v>
      </c>
      <c r="I67" s="51"/>
      <c r="J67" s="50"/>
      <c r="K67" s="51"/>
      <c r="L67" s="87" t="s">
        <v>26</v>
      </c>
      <c r="M67" s="55"/>
      <c r="N67" s="50"/>
      <c r="O67" s="111"/>
      <c r="P67" s="93"/>
      <c r="Q67" s="47"/>
      <c r="R67" s="48"/>
      <c r="S67" s="57"/>
      <c r="T67" s="47"/>
      <c r="U67" s="33"/>
      <c r="V67" s="33"/>
      <c r="W67" s="33"/>
      <c r="X67" s="33"/>
      <c r="Y67" s="58" t="n">
        <f aca="false">F67*G67*2</f>
        <v>0</v>
      </c>
      <c r="Z67" s="58" t="str">
        <f aca="false">IF(X67="N",Y67,"0")</f>
        <v>0</v>
      </c>
      <c r="AA67" s="58" t="str">
        <f aca="false">IF(X67="P",Y67,"0")</f>
        <v>0</v>
      </c>
      <c r="AB67" s="95"/>
      <c r="AC67" s="95"/>
      <c r="AD67" s="95"/>
      <c r="AE67" s="95"/>
      <c r="AF67" s="95"/>
      <c r="AG67" s="95"/>
      <c r="AH67" s="95"/>
    </row>
    <row r="68" customFormat="false" ht="12" hidden="false" customHeight="true" outlineLevel="0" collapsed="false">
      <c r="A68" s="47"/>
      <c r="B68" s="48"/>
      <c r="C68" s="47"/>
      <c r="D68" s="90" t="s">
        <v>98</v>
      </c>
      <c r="E68" s="50" t="s">
        <v>51</v>
      </c>
      <c r="F68" s="50" t="n">
        <v>1</v>
      </c>
      <c r="G68" s="93"/>
      <c r="H68" s="33" t="s">
        <v>61</v>
      </c>
      <c r="I68" s="51"/>
      <c r="J68" s="50"/>
      <c r="K68" s="51"/>
      <c r="L68" s="87" t="s">
        <v>26</v>
      </c>
      <c r="M68" s="55"/>
      <c r="N68" s="50"/>
      <c r="O68" s="111"/>
      <c r="P68" s="93"/>
      <c r="Q68" s="47"/>
      <c r="R68" s="48"/>
      <c r="S68" s="57"/>
      <c r="T68" s="47"/>
      <c r="U68" s="33"/>
      <c r="V68" s="33"/>
      <c r="W68" s="33"/>
      <c r="X68" s="33"/>
      <c r="Y68" s="58" t="n">
        <f aca="false">F68*G68*2</f>
        <v>0</v>
      </c>
      <c r="Z68" s="58" t="str">
        <f aca="false">IF(X68="N",Y68,"0")</f>
        <v>0</v>
      </c>
      <c r="AA68" s="58" t="str">
        <f aca="false">IF(X68="P",Y68,"0")</f>
        <v>0</v>
      </c>
      <c r="AB68" s="95"/>
      <c r="AC68" s="95"/>
      <c r="AD68" s="95"/>
      <c r="AE68" s="95"/>
      <c r="AF68" s="95"/>
      <c r="AG68" s="95"/>
      <c r="AH68" s="95"/>
    </row>
    <row r="69" customFormat="false" ht="12" hidden="false" customHeight="true" outlineLevel="0" collapsed="false">
      <c r="A69" s="47"/>
      <c r="B69" s="48"/>
      <c r="C69" s="47"/>
      <c r="D69" s="90" t="s">
        <v>99</v>
      </c>
      <c r="E69" s="50" t="s">
        <v>51</v>
      </c>
      <c r="F69" s="50" t="n">
        <v>1</v>
      </c>
      <c r="G69" s="93"/>
      <c r="H69" s="33" t="s">
        <v>61</v>
      </c>
      <c r="I69" s="51"/>
      <c r="J69" s="50"/>
      <c r="K69" s="51"/>
      <c r="L69" s="87" t="s">
        <v>26</v>
      </c>
      <c r="M69" s="55"/>
      <c r="N69" s="50"/>
      <c r="O69" s="111"/>
      <c r="P69" s="93"/>
      <c r="Q69" s="47"/>
      <c r="R69" s="48"/>
      <c r="S69" s="57"/>
      <c r="T69" s="47"/>
      <c r="U69" s="33"/>
      <c r="V69" s="33"/>
      <c r="W69" s="33"/>
      <c r="X69" s="33"/>
      <c r="Y69" s="58" t="n">
        <f aca="false">F69*G69*2</f>
        <v>0</v>
      </c>
      <c r="Z69" s="58" t="str">
        <f aca="false">IF(X69="N",Y69,"0")</f>
        <v>0</v>
      </c>
      <c r="AA69" s="58" t="str">
        <f aca="false">IF(X69="P",Y69,"0")</f>
        <v>0</v>
      </c>
      <c r="AB69" s="95"/>
      <c r="AC69" s="95"/>
      <c r="AD69" s="95"/>
      <c r="AE69" s="95"/>
      <c r="AF69" s="95"/>
      <c r="AG69" s="95"/>
      <c r="AH69" s="95"/>
    </row>
    <row r="70" customFormat="false" ht="12" hidden="false" customHeight="true" outlineLevel="0" collapsed="false">
      <c r="A70" s="47"/>
      <c r="B70" s="48"/>
      <c r="C70" s="47"/>
      <c r="D70" s="90" t="s">
        <v>100</v>
      </c>
      <c r="E70" s="50" t="s">
        <v>51</v>
      </c>
      <c r="F70" s="50" t="n">
        <v>1</v>
      </c>
      <c r="G70" s="93"/>
      <c r="H70" s="33" t="s">
        <v>61</v>
      </c>
      <c r="I70" s="51"/>
      <c r="J70" s="50"/>
      <c r="K70" s="51"/>
      <c r="L70" s="87" t="s">
        <v>26</v>
      </c>
      <c r="M70" s="55"/>
      <c r="N70" s="50"/>
      <c r="O70" s="111"/>
      <c r="P70" s="93"/>
      <c r="Q70" s="47"/>
      <c r="R70" s="48"/>
      <c r="S70" s="57"/>
      <c r="T70" s="47"/>
      <c r="U70" s="33"/>
      <c r="V70" s="33"/>
      <c r="W70" s="33"/>
      <c r="X70" s="33"/>
      <c r="Y70" s="58" t="n">
        <f aca="false">F70*G70*2</f>
        <v>0</v>
      </c>
      <c r="Z70" s="58" t="str">
        <f aca="false">IF(X70="N",Y70,"0")</f>
        <v>0</v>
      </c>
      <c r="AA70" s="58" t="str">
        <f aca="false">IF(X70="P",Y70,"0")</f>
        <v>0</v>
      </c>
      <c r="AB70" s="95"/>
      <c r="AC70" s="95"/>
      <c r="AD70" s="95"/>
      <c r="AE70" s="95"/>
      <c r="AF70" s="95"/>
      <c r="AG70" s="95"/>
      <c r="AH70" s="95"/>
    </row>
    <row r="71" customFormat="false" ht="12" hidden="false" customHeight="true" outlineLevel="0" collapsed="false">
      <c r="A71" s="47"/>
      <c r="B71" s="48"/>
      <c r="C71" s="47"/>
      <c r="D71" s="90" t="s">
        <v>101</v>
      </c>
      <c r="E71" s="50" t="s">
        <v>51</v>
      </c>
      <c r="F71" s="50" t="n">
        <v>1</v>
      </c>
      <c r="G71" s="93"/>
      <c r="H71" s="33" t="s">
        <v>61</v>
      </c>
      <c r="I71" s="51"/>
      <c r="J71" s="50"/>
      <c r="K71" s="51"/>
      <c r="L71" s="87" t="s">
        <v>26</v>
      </c>
      <c r="M71" s="55"/>
      <c r="N71" s="50"/>
      <c r="O71" s="111"/>
      <c r="P71" s="93"/>
      <c r="Q71" s="47"/>
      <c r="R71" s="48"/>
      <c r="S71" s="57"/>
      <c r="T71" s="47"/>
      <c r="U71" s="33"/>
      <c r="V71" s="33"/>
      <c r="W71" s="33"/>
      <c r="X71" s="33"/>
      <c r="Y71" s="58" t="n">
        <f aca="false">F71*G71*2</f>
        <v>0</v>
      </c>
      <c r="Z71" s="58" t="str">
        <f aca="false">IF(X71="N",Y71,"0")</f>
        <v>0</v>
      </c>
      <c r="AA71" s="58" t="str">
        <f aca="false">IF(X71="P",Y71,"0")</f>
        <v>0</v>
      </c>
      <c r="AB71" s="95"/>
      <c r="AC71" s="95"/>
      <c r="AD71" s="95"/>
      <c r="AE71" s="95"/>
      <c r="AF71" s="95"/>
      <c r="AG71" s="95"/>
      <c r="AH71" s="95"/>
    </row>
    <row r="72" customFormat="false" ht="12" hidden="false" customHeight="true" outlineLevel="0" collapsed="false">
      <c r="A72" s="47" t="s">
        <v>54</v>
      </c>
      <c r="B72" s="48" t="n">
        <v>216</v>
      </c>
      <c r="C72" s="47" t="s">
        <v>55</v>
      </c>
      <c r="D72" s="90" t="s">
        <v>102</v>
      </c>
      <c r="E72" s="50" t="s">
        <v>51</v>
      </c>
      <c r="F72" s="50" t="n">
        <v>1</v>
      </c>
      <c r="G72" s="93" t="n">
        <v>4</v>
      </c>
      <c r="H72" s="33" t="s">
        <v>61</v>
      </c>
      <c r="I72" s="51" t="s">
        <v>56</v>
      </c>
      <c r="J72" s="33" t="s">
        <v>24</v>
      </c>
      <c r="K72" s="51" t="s">
        <v>57</v>
      </c>
      <c r="L72" s="87" t="s">
        <v>26</v>
      </c>
      <c r="M72" s="55" t="s">
        <v>104</v>
      </c>
      <c r="N72" s="33" t="s">
        <v>24</v>
      </c>
      <c r="O72" s="111" t="s">
        <v>771</v>
      </c>
      <c r="P72" s="93" t="n">
        <v>4</v>
      </c>
      <c r="Q72" s="39" t="s">
        <v>1843</v>
      </c>
      <c r="R72" s="40" t="n">
        <v>250</v>
      </c>
      <c r="S72" s="339" t="s">
        <v>1844</v>
      </c>
      <c r="T72" s="39" t="s">
        <v>1845</v>
      </c>
      <c r="U72" s="33" t="s">
        <v>774</v>
      </c>
      <c r="V72" s="33" t="s">
        <v>774</v>
      </c>
      <c r="W72" s="33" t="s">
        <v>68</v>
      </c>
      <c r="X72" s="33" t="s">
        <v>71</v>
      </c>
      <c r="Y72" s="58" t="n">
        <f aca="false">F72*G72*2</f>
        <v>8</v>
      </c>
      <c r="Z72" s="58" t="str">
        <f aca="false">IF(X72="N",Y72,"0")</f>
        <v>0</v>
      </c>
      <c r="AA72" s="58" t="n">
        <f aca="false">IF(X72="P",Y72,"0")</f>
        <v>8</v>
      </c>
      <c r="AB72" s="96"/>
      <c r="AC72" s="95"/>
      <c r="AD72" s="95"/>
      <c r="AE72" s="95"/>
      <c r="AF72" s="95"/>
      <c r="AG72" s="95"/>
      <c r="AH72" s="95"/>
    </row>
    <row r="73" customFormat="false" ht="12" hidden="false" customHeight="true" outlineLevel="0" collapsed="false">
      <c r="A73" s="47" t="s">
        <v>54</v>
      </c>
      <c r="B73" s="48" t="n">
        <v>216</v>
      </c>
      <c r="C73" s="47" t="s">
        <v>55</v>
      </c>
      <c r="D73" s="90" t="s">
        <v>103</v>
      </c>
      <c r="E73" s="50" t="s">
        <v>51</v>
      </c>
      <c r="F73" s="50" t="n">
        <v>1</v>
      </c>
      <c r="G73" s="93" t="n">
        <v>4</v>
      </c>
      <c r="H73" s="33" t="s">
        <v>61</v>
      </c>
      <c r="I73" s="51" t="s">
        <v>56</v>
      </c>
      <c r="J73" s="33" t="s">
        <v>24</v>
      </c>
      <c r="K73" s="51" t="s">
        <v>57</v>
      </c>
      <c r="L73" s="87" t="s">
        <v>26</v>
      </c>
      <c r="M73" s="55" t="s">
        <v>104</v>
      </c>
      <c r="N73" s="33" t="s">
        <v>24</v>
      </c>
      <c r="O73" s="111" t="s">
        <v>771</v>
      </c>
      <c r="P73" s="93" t="n">
        <v>4</v>
      </c>
      <c r="Q73" s="39" t="s">
        <v>1843</v>
      </c>
      <c r="R73" s="40" t="n">
        <v>250</v>
      </c>
      <c r="S73" s="339" t="s">
        <v>1844</v>
      </c>
      <c r="T73" s="39" t="s">
        <v>1845</v>
      </c>
      <c r="U73" s="33" t="s">
        <v>774</v>
      </c>
      <c r="V73" s="33" t="s">
        <v>774</v>
      </c>
      <c r="W73" s="33" t="s">
        <v>68</v>
      </c>
      <c r="X73" s="33" t="s">
        <v>71</v>
      </c>
      <c r="Y73" s="58" t="n">
        <f aca="false">F73*G73*2</f>
        <v>8</v>
      </c>
      <c r="Z73" s="58" t="str">
        <f aca="false">IF(X73="N",Y73,"0")</f>
        <v>0</v>
      </c>
      <c r="AA73" s="58" t="n">
        <f aca="false">IF(X73="P",Y73,"0")</f>
        <v>8</v>
      </c>
      <c r="AB73" s="96"/>
      <c r="AC73" s="95"/>
      <c r="AD73" s="95"/>
      <c r="AE73" s="95"/>
      <c r="AF73" s="95"/>
      <c r="AG73" s="95"/>
      <c r="AH73" s="95"/>
    </row>
    <row r="74" customFormat="false" ht="12" hidden="false" customHeight="true" outlineLevel="0" collapsed="false">
      <c r="A74" s="77"/>
      <c r="B74" s="78"/>
      <c r="C74" s="77"/>
      <c r="D74" s="79"/>
      <c r="E74" s="79"/>
      <c r="F74" s="79"/>
      <c r="G74" s="112" t="n">
        <f aca="false">SUM(G50:G73)</f>
        <v>40</v>
      </c>
      <c r="H74" s="79"/>
      <c r="I74" s="81"/>
      <c r="J74" s="113"/>
      <c r="K74" s="114"/>
      <c r="L74" s="82"/>
      <c r="M74" s="115" t="n">
        <f aca="false">G74-P74</f>
        <v>0</v>
      </c>
      <c r="N74" s="338"/>
      <c r="O74" s="117"/>
      <c r="P74" s="112" t="n">
        <f aca="false">SUM(P50:P73)</f>
        <v>40</v>
      </c>
      <c r="Q74" s="118"/>
      <c r="R74" s="78"/>
      <c r="S74" s="119"/>
      <c r="T74" s="120"/>
      <c r="U74" s="121"/>
      <c r="V74" s="121"/>
      <c r="W74" s="79"/>
      <c r="X74" s="79"/>
      <c r="Y74" s="58" t="n">
        <f aca="false">F74*G74*2</f>
        <v>0</v>
      </c>
      <c r="Z74" s="58" t="str">
        <f aca="false">IF(X74="N",Y74,"0")</f>
        <v>0</v>
      </c>
      <c r="AA74" s="58" t="str">
        <f aca="false">IF(X74="P",Y74,"0")</f>
        <v>0</v>
      </c>
      <c r="AB74" s="79"/>
      <c r="AC74" s="86"/>
      <c r="AD74" s="79"/>
      <c r="AE74" s="79"/>
      <c r="AF74" s="79"/>
    </row>
    <row r="75" customFormat="false" ht="12" hidden="false" customHeight="true" outlineLevel="0" collapsed="false">
      <c r="A75" s="39"/>
      <c r="B75" s="40"/>
      <c r="C75" s="122" t="s">
        <v>108</v>
      </c>
      <c r="D75" s="39"/>
      <c r="E75" s="15"/>
      <c r="F75" s="15"/>
      <c r="G75" s="123"/>
      <c r="H75" s="15"/>
      <c r="I75" s="123"/>
      <c r="J75" s="15"/>
      <c r="K75" s="123"/>
      <c r="L75" s="45"/>
      <c r="M75" s="15"/>
      <c r="N75" s="15"/>
      <c r="O75" s="124"/>
      <c r="P75" s="15"/>
      <c r="Q75" s="39"/>
      <c r="R75" s="40"/>
      <c r="S75" s="37"/>
      <c r="T75" s="39"/>
      <c r="U75" s="15"/>
      <c r="V75" s="15"/>
      <c r="W75" s="15"/>
      <c r="X75" s="15"/>
      <c r="Y75" s="58" t="n">
        <f aca="false">F75*G75*2</f>
        <v>0</v>
      </c>
      <c r="Z75" s="58" t="str">
        <f aca="false">IF(X75="N",Y75,"0")</f>
        <v>0</v>
      </c>
      <c r="AA75" s="58" t="str">
        <f aca="false">IF(X75="P",Y75,"0")</f>
        <v>0</v>
      </c>
      <c r="AB75" s="15"/>
      <c r="AC75" s="46"/>
      <c r="AD75" s="15"/>
      <c r="AE75" s="15"/>
      <c r="AF75" s="15"/>
    </row>
    <row r="76" customFormat="false" ht="12" hidden="false" customHeight="true" outlineLevel="0" collapsed="false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45" t="s">
        <v>26</v>
      </c>
      <c r="M76" s="15"/>
      <c r="N76" s="15"/>
      <c r="O76" s="15"/>
      <c r="P76" s="15"/>
      <c r="Q76" s="15"/>
      <c r="R76" s="15"/>
      <c r="S76" s="33"/>
      <c r="T76" s="15"/>
      <c r="U76" s="15"/>
      <c r="V76" s="15"/>
      <c r="W76" s="15"/>
      <c r="X76" s="15"/>
      <c r="Y76" s="58" t="n">
        <f aca="false">F76*G76*2</f>
        <v>0</v>
      </c>
      <c r="Z76" s="58" t="str">
        <f aca="false">IF(X76="N",Y76,"0")</f>
        <v>0</v>
      </c>
      <c r="AA76" s="58" t="str">
        <f aca="false">IF(X76="P",Y76,"0")</f>
        <v>0</v>
      </c>
      <c r="AB76" s="15"/>
      <c r="AC76" s="46"/>
      <c r="AD76" s="15"/>
      <c r="AE76" s="15"/>
      <c r="AF76" s="15"/>
    </row>
    <row r="77" customFormat="false" ht="12" hidden="false" customHeight="true" outlineLevel="0" collapsed="false">
      <c r="A77" s="47" t="s">
        <v>131</v>
      </c>
      <c r="B77" s="48" t="n">
        <v>215</v>
      </c>
      <c r="C77" s="47" t="s">
        <v>55</v>
      </c>
      <c r="D77" s="47" t="s">
        <v>50</v>
      </c>
      <c r="E77" s="33" t="s">
        <v>51</v>
      </c>
      <c r="F77" s="33" t="n">
        <v>16</v>
      </c>
      <c r="G77" s="33" t="n">
        <v>25</v>
      </c>
      <c r="H77" s="33"/>
      <c r="I77" s="49" t="s">
        <v>132</v>
      </c>
      <c r="J77" s="33" t="s">
        <v>24</v>
      </c>
      <c r="K77" s="32" t="s">
        <v>112</v>
      </c>
      <c r="L77" s="52" t="s">
        <v>26</v>
      </c>
      <c r="M77" s="15" t="s">
        <v>133</v>
      </c>
      <c r="N77" s="33" t="s">
        <v>24</v>
      </c>
      <c r="O77" s="110" t="s">
        <v>134</v>
      </c>
      <c r="P77" s="15" t="n">
        <v>25</v>
      </c>
      <c r="Q77" s="39" t="s">
        <v>114</v>
      </c>
      <c r="R77" s="40" t="n">
        <v>24.73</v>
      </c>
      <c r="S77" s="339" t="s">
        <v>786</v>
      </c>
      <c r="T77" s="39" t="s">
        <v>136</v>
      </c>
      <c r="U77" s="15" t="s">
        <v>117</v>
      </c>
      <c r="V77" s="15" t="s">
        <v>117</v>
      </c>
      <c r="W77" s="33" t="s">
        <v>68</v>
      </c>
      <c r="X77" s="33" t="s">
        <v>71</v>
      </c>
      <c r="Y77" s="58" t="n">
        <f aca="false">F77*G77*2</f>
        <v>800</v>
      </c>
      <c r="Z77" s="58" t="str">
        <f aca="false">IF(X77="N",Y77,"0")</f>
        <v>0</v>
      </c>
      <c r="AA77" s="58" t="n">
        <f aca="false">IF(X77="P",Y77,"0")</f>
        <v>800</v>
      </c>
      <c r="AB77" s="33"/>
      <c r="AC77" s="75"/>
      <c r="AD77" s="33"/>
      <c r="AE77" s="33"/>
      <c r="AF77" s="33"/>
    </row>
    <row r="78" customFormat="false" ht="12" hidden="false" customHeight="true" outlineLevel="0" collapsed="false">
      <c r="A78" s="47" t="s">
        <v>137</v>
      </c>
      <c r="B78" s="48" t="n">
        <v>38.6</v>
      </c>
      <c r="C78" s="47" t="s">
        <v>114</v>
      </c>
      <c r="D78" s="47" t="s">
        <v>50</v>
      </c>
      <c r="E78" s="33" t="s">
        <v>51</v>
      </c>
      <c r="F78" s="33" t="n">
        <v>16</v>
      </c>
      <c r="G78" s="33" t="n">
        <v>25</v>
      </c>
      <c r="H78" s="33"/>
      <c r="I78" s="32" t="s">
        <v>138</v>
      </c>
      <c r="J78" s="33" t="s">
        <v>24</v>
      </c>
      <c r="K78" s="32" t="s">
        <v>139</v>
      </c>
      <c r="L78" s="45" t="s">
        <v>26</v>
      </c>
      <c r="M78" s="15" t="s">
        <v>133</v>
      </c>
      <c r="N78" s="33" t="s">
        <v>24</v>
      </c>
      <c r="O78" s="110" t="s">
        <v>134</v>
      </c>
      <c r="P78" s="15" t="n">
        <v>25</v>
      </c>
      <c r="Q78" s="39" t="s">
        <v>114</v>
      </c>
      <c r="R78" s="40" t="n">
        <v>24.73</v>
      </c>
      <c r="S78" s="339" t="s">
        <v>786</v>
      </c>
      <c r="T78" s="39" t="s">
        <v>136</v>
      </c>
      <c r="U78" s="15" t="s">
        <v>117</v>
      </c>
      <c r="V78" s="15" t="s">
        <v>117</v>
      </c>
      <c r="W78" s="33" t="s">
        <v>68</v>
      </c>
      <c r="X78" s="33" t="s">
        <v>71</v>
      </c>
      <c r="Y78" s="58" t="n">
        <f aca="false">F78*G78*2</f>
        <v>800</v>
      </c>
      <c r="Z78" s="58" t="str">
        <f aca="false">IF(X78="N",Y78,"0")</f>
        <v>0</v>
      </c>
      <c r="AA78" s="58" t="n">
        <f aca="false">IF(X78="P",Y78,"0")</f>
        <v>800</v>
      </c>
      <c r="AB78" s="15"/>
      <c r="AC78" s="46"/>
      <c r="AD78" s="15"/>
      <c r="AE78" s="15"/>
      <c r="AF78" s="15"/>
    </row>
    <row r="79" customFormat="false" ht="12" hidden="false" customHeight="true" outlineLevel="0" collapsed="false">
      <c r="A79" s="39" t="s">
        <v>1846</v>
      </c>
      <c r="B79" s="40" t="n">
        <v>250</v>
      </c>
      <c r="C79" s="39" t="s">
        <v>1840</v>
      </c>
      <c r="D79" s="39" t="s">
        <v>50</v>
      </c>
      <c r="E79" s="15" t="s">
        <v>51</v>
      </c>
      <c r="F79" s="15" t="n">
        <v>16</v>
      </c>
      <c r="G79" s="55" t="n">
        <v>25</v>
      </c>
      <c r="H79" s="15"/>
      <c r="I79" s="176" t="s">
        <v>145</v>
      </c>
      <c r="J79" s="33" t="s">
        <v>24</v>
      </c>
      <c r="K79" s="176" t="s">
        <v>146</v>
      </c>
      <c r="L79" s="45" t="s">
        <v>26</v>
      </c>
      <c r="M79" s="15" t="s">
        <v>1847</v>
      </c>
      <c r="N79" s="33" t="s">
        <v>24</v>
      </c>
      <c r="O79" s="128" t="s">
        <v>1848</v>
      </c>
      <c r="P79" s="15" t="n">
        <v>25</v>
      </c>
      <c r="Q79" s="39" t="s">
        <v>121</v>
      </c>
      <c r="R79" s="40" t="n">
        <v>400</v>
      </c>
      <c r="S79" s="339" t="s">
        <v>786</v>
      </c>
      <c r="T79" s="39" t="s">
        <v>122</v>
      </c>
      <c r="U79" s="15" t="s">
        <v>117</v>
      </c>
      <c r="V79" s="15" t="s">
        <v>117</v>
      </c>
      <c r="W79" s="33" t="s">
        <v>68</v>
      </c>
      <c r="X79" s="33" t="s">
        <v>71</v>
      </c>
      <c r="Y79" s="58" t="n">
        <f aca="false">F79*G79*2</f>
        <v>800</v>
      </c>
      <c r="Z79" s="58" t="str">
        <f aca="false">IF(X79="N",Y79,"0")</f>
        <v>0</v>
      </c>
      <c r="AA79" s="58" t="n">
        <f aca="false">IF(X79="P",Y79,"0")</f>
        <v>800</v>
      </c>
      <c r="AB79" s="15"/>
      <c r="AC79" s="46"/>
      <c r="AD79" s="15"/>
      <c r="AE79" s="15"/>
      <c r="AF79" s="15"/>
    </row>
    <row r="80" customFormat="false" ht="12" hidden="false" customHeight="true" outlineLevel="0" collapsed="false">
      <c r="A80" s="39" t="s">
        <v>1849</v>
      </c>
      <c r="B80" s="48" t="n">
        <v>0</v>
      </c>
      <c r="C80" s="56" t="s">
        <v>1835</v>
      </c>
      <c r="D80" s="353" t="s">
        <v>86</v>
      </c>
      <c r="E80" s="354" t="s">
        <v>51</v>
      </c>
      <c r="F80" s="354" t="n">
        <v>1</v>
      </c>
      <c r="G80" s="55" t="n">
        <v>25</v>
      </c>
      <c r="H80" s="33"/>
      <c r="I80" s="32" t="s">
        <v>110</v>
      </c>
      <c r="J80" s="33" t="s">
        <v>24</v>
      </c>
      <c r="K80" s="32" t="s">
        <v>123</v>
      </c>
      <c r="L80" s="52" t="s">
        <v>26</v>
      </c>
      <c r="M80" s="33" t="s">
        <v>401</v>
      </c>
      <c r="N80" s="33" t="s">
        <v>24</v>
      </c>
      <c r="O80" s="96" t="s">
        <v>1850</v>
      </c>
      <c r="P80" s="33" t="n">
        <v>25</v>
      </c>
      <c r="Q80" s="47" t="s">
        <v>114</v>
      </c>
      <c r="R80" s="48" t="n">
        <v>61</v>
      </c>
      <c r="S80" s="355" t="s">
        <v>1851</v>
      </c>
      <c r="T80" s="47" t="s">
        <v>130</v>
      </c>
      <c r="U80" s="33" t="s">
        <v>117</v>
      </c>
      <c r="V80" s="33" t="s">
        <v>117</v>
      </c>
      <c r="W80" s="33" t="s">
        <v>68</v>
      </c>
      <c r="X80" s="33" t="s">
        <v>71</v>
      </c>
      <c r="Y80" s="58" t="n">
        <f aca="false">F80*G80*2</f>
        <v>50</v>
      </c>
      <c r="Z80" s="58" t="str">
        <f aca="false">IF(X80="N",Y80,"0")</f>
        <v>0</v>
      </c>
      <c r="AA80" s="58" t="n">
        <f aca="false">IF(X80="P",Y80,"0")</f>
        <v>50</v>
      </c>
      <c r="AB80" s="33"/>
      <c r="AC80" s="75"/>
      <c r="AD80" s="33"/>
      <c r="AE80" s="33"/>
      <c r="AF80" s="33"/>
    </row>
    <row r="81" customFormat="false" ht="12" hidden="false" customHeight="true" outlineLevel="0" collapsed="false">
      <c r="A81" s="39" t="s">
        <v>1849</v>
      </c>
      <c r="B81" s="48" t="n">
        <v>0</v>
      </c>
      <c r="C81" s="56" t="s">
        <v>1835</v>
      </c>
      <c r="D81" s="353" t="s">
        <v>86</v>
      </c>
      <c r="E81" s="354" t="s">
        <v>51</v>
      </c>
      <c r="F81" s="354" t="n">
        <v>1</v>
      </c>
      <c r="G81" s="55" t="n">
        <v>25</v>
      </c>
      <c r="H81" s="33"/>
      <c r="I81" s="32" t="s">
        <v>110</v>
      </c>
      <c r="J81" s="33" t="s">
        <v>24</v>
      </c>
      <c r="K81" s="32" t="s">
        <v>123</v>
      </c>
      <c r="L81" s="52" t="s">
        <v>26</v>
      </c>
      <c r="M81" s="55" t="s">
        <v>401</v>
      </c>
      <c r="N81" s="33" t="s">
        <v>24</v>
      </c>
      <c r="O81" s="96" t="s">
        <v>1850</v>
      </c>
      <c r="P81" s="55" t="n">
        <v>25</v>
      </c>
      <c r="Q81" s="33"/>
      <c r="R81" s="33"/>
      <c r="S81" s="355" t="s">
        <v>1851</v>
      </c>
      <c r="T81" s="33"/>
      <c r="U81" s="33" t="s">
        <v>117</v>
      </c>
      <c r="V81" s="33" t="s">
        <v>117</v>
      </c>
      <c r="W81" s="33" t="s">
        <v>68</v>
      </c>
      <c r="X81" s="33" t="s">
        <v>71</v>
      </c>
      <c r="Y81" s="58" t="n">
        <f aca="false">F81*G81*2</f>
        <v>50</v>
      </c>
      <c r="Z81" s="58" t="str">
        <f aca="false">IF(X81="N",Y81,"0")</f>
        <v>0</v>
      </c>
      <c r="AA81" s="58" t="n">
        <f aca="false">IF(X81="P",Y81,"0")</f>
        <v>50</v>
      </c>
      <c r="AB81" s="33"/>
      <c r="AC81" s="75"/>
      <c r="AD81" s="33"/>
      <c r="AE81" s="33"/>
      <c r="AF81" s="33"/>
    </row>
    <row r="82" customFormat="false" ht="12" hidden="false" customHeight="true" outlineLevel="0" collapsed="false">
      <c r="A82" s="39" t="s">
        <v>1849</v>
      </c>
      <c r="B82" s="48" t="n">
        <v>0</v>
      </c>
      <c r="C82" s="56" t="s">
        <v>1835</v>
      </c>
      <c r="D82" s="353" t="s">
        <v>1852</v>
      </c>
      <c r="E82" s="354" t="s">
        <v>51</v>
      </c>
      <c r="F82" s="354" t="n">
        <v>15</v>
      </c>
      <c r="G82" s="55" t="n">
        <v>25</v>
      </c>
      <c r="H82" s="33"/>
      <c r="I82" s="32" t="s">
        <v>110</v>
      </c>
      <c r="J82" s="33" t="s">
        <v>24</v>
      </c>
      <c r="K82" s="32" t="s">
        <v>123</v>
      </c>
      <c r="L82" s="52" t="s">
        <v>26</v>
      </c>
      <c r="M82" s="33" t="s">
        <v>401</v>
      </c>
      <c r="N82" s="33" t="s">
        <v>24</v>
      </c>
      <c r="O82" s="96" t="s">
        <v>1853</v>
      </c>
      <c r="P82" s="33" t="n">
        <v>25</v>
      </c>
      <c r="Q82" s="47" t="s">
        <v>114</v>
      </c>
      <c r="R82" s="48" t="n">
        <v>61</v>
      </c>
      <c r="S82" s="339" t="s">
        <v>1854</v>
      </c>
      <c r="T82" s="47" t="s">
        <v>130</v>
      </c>
      <c r="U82" s="33" t="s">
        <v>117</v>
      </c>
      <c r="V82" s="33" t="s">
        <v>117</v>
      </c>
      <c r="W82" s="33" t="s">
        <v>68</v>
      </c>
      <c r="X82" s="33" t="s">
        <v>71</v>
      </c>
      <c r="Y82" s="58" t="n">
        <f aca="false">F82*G82*2</f>
        <v>750</v>
      </c>
      <c r="Z82" s="58" t="str">
        <f aca="false">IF(X82="N",Y82,"0")</f>
        <v>0</v>
      </c>
      <c r="AA82" s="58" t="n">
        <f aca="false">IF(X82="P",Y82,"0")</f>
        <v>750</v>
      </c>
      <c r="AB82" s="33"/>
      <c r="AC82" s="75"/>
      <c r="AD82" s="33"/>
      <c r="AE82" s="33"/>
      <c r="AF82" s="33"/>
    </row>
    <row r="83" customFormat="false" ht="12" hidden="false" customHeight="true" outlineLevel="0" collapsed="false">
      <c r="A83" s="39" t="s">
        <v>1849</v>
      </c>
      <c r="B83" s="48" t="n">
        <v>0</v>
      </c>
      <c r="C83" s="56" t="s">
        <v>1835</v>
      </c>
      <c r="D83" s="353" t="s">
        <v>1852</v>
      </c>
      <c r="E83" s="354" t="s">
        <v>51</v>
      </c>
      <c r="F83" s="354" t="n">
        <v>15</v>
      </c>
      <c r="G83" s="55" t="n">
        <v>25</v>
      </c>
      <c r="H83" s="33"/>
      <c r="I83" s="32" t="s">
        <v>110</v>
      </c>
      <c r="J83" s="33" t="s">
        <v>24</v>
      </c>
      <c r="K83" s="32" t="s">
        <v>123</v>
      </c>
      <c r="L83" s="52" t="s">
        <v>26</v>
      </c>
      <c r="M83" s="55" t="s">
        <v>401</v>
      </c>
      <c r="N83" s="33" t="s">
        <v>24</v>
      </c>
      <c r="O83" s="96" t="s">
        <v>1853</v>
      </c>
      <c r="P83" s="55" t="n">
        <v>25</v>
      </c>
      <c r="Q83" s="33"/>
      <c r="R83" s="33"/>
      <c r="S83" s="339" t="s">
        <v>1854</v>
      </c>
      <c r="T83" s="33"/>
      <c r="U83" s="33" t="s">
        <v>117</v>
      </c>
      <c r="V83" s="33" t="s">
        <v>117</v>
      </c>
      <c r="W83" s="33" t="s">
        <v>68</v>
      </c>
      <c r="X83" s="33" t="s">
        <v>71</v>
      </c>
      <c r="Y83" s="58" t="n">
        <f aca="false">F83*G83*2</f>
        <v>750</v>
      </c>
      <c r="Z83" s="58" t="str">
        <f aca="false">IF(X83="N",Y83,"0")</f>
        <v>0</v>
      </c>
      <c r="AA83" s="58" t="n">
        <f aca="false">IF(X83="P",Y83,"0")</f>
        <v>750</v>
      </c>
      <c r="AB83" s="33"/>
      <c r="AC83" s="75"/>
      <c r="AD83" s="33"/>
      <c r="AE83" s="33"/>
      <c r="AF83" s="33"/>
    </row>
    <row r="84" customFormat="false" ht="12" hidden="false" customHeight="true" outlineLevel="0" collapsed="false">
      <c r="A84" s="39" t="s">
        <v>1849</v>
      </c>
      <c r="B84" s="48" t="n">
        <v>0</v>
      </c>
      <c r="C84" s="56" t="s">
        <v>1835</v>
      </c>
      <c r="D84" s="47" t="s">
        <v>50</v>
      </c>
      <c r="E84" s="33" t="s">
        <v>51</v>
      </c>
      <c r="F84" s="33" t="n">
        <v>16</v>
      </c>
      <c r="G84" s="125" t="n">
        <v>7</v>
      </c>
      <c r="H84" s="33" t="s">
        <v>61</v>
      </c>
      <c r="I84" s="32" t="s">
        <v>110</v>
      </c>
      <c r="J84" s="33" t="s">
        <v>24</v>
      </c>
      <c r="K84" s="32" t="s">
        <v>111</v>
      </c>
      <c r="L84" s="52" t="s">
        <v>26</v>
      </c>
      <c r="M84" s="33" t="s">
        <v>112</v>
      </c>
      <c r="N84" s="33" t="s">
        <v>24</v>
      </c>
      <c r="O84" s="126" t="s">
        <v>1725</v>
      </c>
      <c r="P84" s="127" t="n">
        <v>7</v>
      </c>
      <c r="Q84" s="47" t="s">
        <v>114</v>
      </c>
      <c r="R84" s="48" t="n">
        <v>19.3</v>
      </c>
      <c r="S84" s="339" t="s">
        <v>1855</v>
      </c>
      <c r="T84" s="47" t="s">
        <v>116</v>
      </c>
      <c r="U84" s="33" t="s">
        <v>117</v>
      </c>
      <c r="V84" s="33" t="s">
        <v>117</v>
      </c>
      <c r="W84" s="33" t="s">
        <v>68</v>
      </c>
      <c r="X84" s="33" t="s">
        <v>71</v>
      </c>
      <c r="Y84" s="58" t="n">
        <f aca="false">F84*G84*2</f>
        <v>224</v>
      </c>
      <c r="Z84" s="58" t="str">
        <f aca="false">IF(X84="N",Y84,"0")</f>
        <v>0</v>
      </c>
      <c r="AA84" s="58" t="n">
        <f aca="false">IF(X84="P",Y84,"0")</f>
        <v>224</v>
      </c>
      <c r="AB84" s="33"/>
      <c r="AC84" s="75"/>
      <c r="AD84" s="33"/>
      <c r="AE84" s="33"/>
      <c r="AF84" s="33"/>
    </row>
    <row r="85" customFormat="false" ht="12" hidden="false" customHeight="true" outlineLevel="0" collapsed="false">
      <c r="A85" s="39" t="s">
        <v>1849</v>
      </c>
      <c r="B85" s="48" t="n">
        <v>0</v>
      </c>
      <c r="C85" s="56" t="s">
        <v>1835</v>
      </c>
      <c r="D85" s="47" t="s">
        <v>50</v>
      </c>
      <c r="E85" s="33" t="s">
        <v>51</v>
      </c>
      <c r="F85" s="33" t="n">
        <v>16</v>
      </c>
      <c r="G85" s="55" t="n">
        <v>25</v>
      </c>
      <c r="H85" s="33"/>
      <c r="I85" s="32" t="s">
        <v>110</v>
      </c>
      <c r="J85" s="33" t="s">
        <v>24</v>
      </c>
      <c r="K85" s="32" t="s">
        <v>123</v>
      </c>
      <c r="L85" s="52" t="s">
        <v>26</v>
      </c>
      <c r="M85" s="15" t="s">
        <v>133</v>
      </c>
      <c r="N85" s="33" t="s">
        <v>24</v>
      </c>
      <c r="O85" s="110" t="s">
        <v>148</v>
      </c>
      <c r="P85" s="15" t="n">
        <v>25</v>
      </c>
      <c r="Q85" s="39" t="s">
        <v>114</v>
      </c>
      <c r="R85" s="40" t="n">
        <v>24.73</v>
      </c>
      <c r="S85" s="339" t="s">
        <v>786</v>
      </c>
      <c r="T85" s="39" t="s">
        <v>136</v>
      </c>
      <c r="U85" s="15" t="s">
        <v>117</v>
      </c>
      <c r="V85" s="15" t="s">
        <v>117</v>
      </c>
      <c r="W85" s="33" t="s">
        <v>68</v>
      </c>
      <c r="X85" s="33" t="s">
        <v>71</v>
      </c>
      <c r="Y85" s="58" t="n">
        <f aca="false">F85*G85*2</f>
        <v>800</v>
      </c>
      <c r="Z85" s="58" t="str">
        <f aca="false">IF(X85="N",Y85,"0")</f>
        <v>0</v>
      </c>
      <c r="AA85" s="58" t="n">
        <f aca="false">IF(X85="P",Y85,"0")</f>
        <v>800</v>
      </c>
      <c r="AB85" s="33"/>
      <c r="AC85" s="75"/>
      <c r="AD85" s="33"/>
      <c r="AE85" s="33"/>
      <c r="AF85" s="33"/>
    </row>
    <row r="86" customFormat="false" ht="12" hidden="false" customHeight="true" outlineLevel="0" collapsed="false">
      <c r="A86" s="39" t="s">
        <v>1849</v>
      </c>
      <c r="B86" s="48" t="n">
        <v>0</v>
      </c>
      <c r="C86" s="56" t="s">
        <v>1835</v>
      </c>
      <c r="D86" s="47" t="s">
        <v>50</v>
      </c>
      <c r="E86" s="33" t="s">
        <v>51</v>
      </c>
      <c r="F86" s="33" t="n">
        <v>16</v>
      </c>
      <c r="G86" s="55" t="n">
        <v>25</v>
      </c>
      <c r="H86" s="33"/>
      <c r="I86" s="32" t="s">
        <v>110</v>
      </c>
      <c r="J86" s="33" t="s">
        <v>24</v>
      </c>
      <c r="K86" s="32" t="s">
        <v>123</v>
      </c>
      <c r="L86" s="45" t="s">
        <v>26</v>
      </c>
      <c r="M86" s="15" t="s">
        <v>133</v>
      </c>
      <c r="N86" s="33" t="s">
        <v>24</v>
      </c>
      <c r="O86" s="110" t="s">
        <v>148</v>
      </c>
      <c r="P86" s="15" t="n">
        <v>25</v>
      </c>
      <c r="Q86" s="39" t="s">
        <v>114</v>
      </c>
      <c r="R86" s="40" t="n">
        <v>24.73</v>
      </c>
      <c r="S86" s="339" t="s">
        <v>786</v>
      </c>
      <c r="T86" s="39" t="s">
        <v>136</v>
      </c>
      <c r="U86" s="15" t="s">
        <v>117</v>
      </c>
      <c r="V86" s="15" t="s">
        <v>117</v>
      </c>
      <c r="W86" s="33" t="s">
        <v>68</v>
      </c>
      <c r="X86" s="33" t="s">
        <v>71</v>
      </c>
      <c r="Y86" s="58" t="n">
        <f aca="false">F86*G86*2</f>
        <v>800</v>
      </c>
      <c r="Z86" s="58" t="str">
        <f aca="false">IF(X86="N",Y86,"0")</f>
        <v>0</v>
      </c>
      <c r="AA86" s="58" t="n">
        <f aca="false">IF(X86="P",Y86,"0")</f>
        <v>800</v>
      </c>
      <c r="AB86" s="15"/>
      <c r="AC86" s="46"/>
      <c r="AD86" s="15"/>
      <c r="AE86" s="15"/>
      <c r="AF86" s="15"/>
    </row>
    <row r="87" customFormat="false" ht="12" hidden="false" customHeight="true" outlineLevel="0" collapsed="false">
      <c r="A87" s="39" t="s">
        <v>1849</v>
      </c>
      <c r="B87" s="48" t="n">
        <v>0</v>
      </c>
      <c r="C87" s="56" t="s">
        <v>1835</v>
      </c>
      <c r="D87" s="47" t="s">
        <v>50</v>
      </c>
      <c r="E87" s="33" t="s">
        <v>51</v>
      </c>
      <c r="F87" s="33" t="n">
        <v>16</v>
      </c>
      <c r="G87" s="55" t="n">
        <v>25</v>
      </c>
      <c r="H87" s="33"/>
      <c r="I87" s="32" t="s">
        <v>110</v>
      </c>
      <c r="J87" s="33" t="s">
        <v>24</v>
      </c>
      <c r="K87" s="32" t="s">
        <v>123</v>
      </c>
      <c r="L87" s="45" t="s">
        <v>26</v>
      </c>
      <c r="M87" s="15" t="s">
        <v>133</v>
      </c>
      <c r="N87" s="33" t="s">
        <v>24</v>
      </c>
      <c r="O87" s="110" t="s">
        <v>148</v>
      </c>
      <c r="P87" s="15" t="n">
        <v>25</v>
      </c>
      <c r="Q87" s="39" t="s">
        <v>114</v>
      </c>
      <c r="R87" s="40" t="n">
        <v>24.73</v>
      </c>
      <c r="S87" s="339" t="s">
        <v>786</v>
      </c>
      <c r="T87" s="39" t="s">
        <v>136</v>
      </c>
      <c r="U87" s="15" t="s">
        <v>117</v>
      </c>
      <c r="V87" s="15" t="s">
        <v>117</v>
      </c>
      <c r="W87" s="33" t="s">
        <v>68</v>
      </c>
      <c r="X87" s="33" t="s">
        <v>71</v>
      </c>
      <c r="Y87" s="58" t="n">
        <f aca="false">F87*G87*2</f>
        <v>800</v>
      </c>
      <c r="Z87" s="58" t="str">
        <f aca="false">IF(X87="N",Y87,"0")</f>
        <v>0</v>
      </c>
      <c r="AA87" s="58" t="n">
        <f aca="false">IF(X87="P",Y87,"0")</f>
        <v>800</v>
      </c>
      <c r="AB87" s="15"/>
      <c r="AC87" s="46"/>
      <c r="AD87" s="15"/>
      <c r="AE87" s="15"/>
      <c r="AF87" s="15"/>
    </row>
    <row r="88" customFormat="false" ht="12" hidden="false" customHeight="true" outlineLevel="0" collapsed="false">
      <c r="A88" s="39" t="s">
        <v>1849</v>
      </c>
      <c r="B88" s="48" t="n">
        <v>0</v>
      </c>
      <c r="C88" s="56" t="s">
        <v>1835</v>
      </c>
      <c r="D88" s="47" t="s">
        <v>50</v>
      </c>
      <c r="E88" s="33" t="s">
        <v>51</v>
      </c>
      <c r="F88" s="33" t="n">
        <v>16</v>
      </c>
      <c r="G88" s="125" t="n">
        <v>1</v>
      </c>
      <c r="H88" s="33" t="s">
        <v>61</v>
      </c>
      <c r="I88" s="32" t="s">
        <v>110</v>
      </c>
      <c r="J88" s="33" t="s">
        <v>24</v>
      </c>
      <c r="K88" s="32" t="s">
        <v>123</v>
      </c>
      <c r="L88" s="45" t="s">
        <v>26</v>
      </c>
      <c r="M88" s="15" t="s">
        <v>133</v>
      </c>
      <c r="N88" s="33" t="s">
        <v>24</v>
      </c>
      <c r="O88" s="110" t="s">
        <v>148</v>
      </c>
      <c r="P88" s="166" t="n">
        <v>1</v>
      </c>
      <c r="Q88" s="39" t="s">
        <v>114</v>
      </c>
      <c r="R88" s="40" t="n">
        <v>24.73</v>
      </c>
      <c r="S88" s="339" t="s">
        <v>786</v>
      </c>
      <c r="T88" s="39" t="s">
        <v>136</v>
      </c>
      <c r="U88" s="15" t="s">
        <v>117</v>
      </c>
      <c r="V88" s="15" t="s">
        <v>117</v>
      </c>
      <c r="W88" s="33" t="s">
        <v>68</v>
      </c>
      <c r="X88" s="33" t="s">
        <v>71</v>
      </c>
      <c r="Y88" s="58" t="n">
        <f aca="false">F88*G88*2</f>
        <v>32</v>
      </c>
      <c r="Z88" s="58" t="str">
        <f aca="false">IF(X88="N",Y88,"0")</f>
        <v>0</v>
      </c>
      <c r="AA88" s="58" t="n">
        <f aca="false">IF(X88="P",Y88,"0")</f>
        <v>32</v>
      </c>
      <c r="AB88" s="15"/>
      <c r="AC88" s="46"/>
      <c r="AD88" s="15"/>
      <c r="AE88" s="15"/>
      <c r="AF88" s="15"/>
    </row>
    <row r="89" customFormat="false" ht="12" hidden="false" customHeight="true" outlineLevel="0" collapsed="false">
      <c r="A89" s="39" t="s">
        <v>1856</v>
      </c>
      <c r="B89" s="40" t="n">
        <v>0</v>
      </c>
      <c r="C89" s="39" t="s">
        <v>1840</v>
      </c>
      <c r="D89" s="39" t="s">
        <v>50</v>
      </c>
      <c r="E89" s="15" t="s">
        <v>51</v>
      </c>
      <c r="F89" s="15" t="n">
        <v>16</v>
      </c>
      <c r="G89" s="55" t="n">
        <v>25</v>
      </c>
      <c r="H89" s="33"/>
      <c r="I89" s="51" t="s">
        <v>1457</v>
      </c>
      <c r="J89" s="33" t="s">
        <v>24</v>
      </c>
      <c r="K89" s="51" t="s">
        <v>1458</v>
      </c>
      <c r="L89" s="45" t="s">
        <v>26</v>
      </c>
      <c r="M89" s="15" t="s">
        <v>157</v>
      </c>
      <c r="N89" s="15" t="s">
        <v>24</v>
      </c>
      <c r="O89" s="128" t="s">
        <v>1734</v>
      </c>
      <c r="P89" s="15" t="n">
        <v>25</v>
      </c>
      <c r="Q89" s="39" t="s">
        <v>114</v>
      </c>
      <c r="R89" s="40" t="n">
        <v>86</v>
      </c>
      <c r="S89" s="339" t="s">
        <v>1857</v>
      </c>
      <c r="T89" s="39" t="s">
        <v>162</v>
      </c>
      <c r="U89" s="15" t="s">
        <v>117</v>
      </c>
      <c r="V89" s="15" t="s">
        <v>117</v>
      </c>
      <c r="W89" s="33" t="s">
        <v>68</v>
      </c>
      <c r="X89" s="33" t="s">
        <v>71</v>
      </c>
      <c r="Y89" s="58" t="n">
        <f aca="false">F89*G89*2</f>
        <v>800</v>
      </c>
      <c r="Z89" s="58" t="str">
        <f aca="false">IF(X89="N",Y89,"0")</f>
        <v>0</v>
      </c>
      <c r="AA89" s="58" t="n">
        <f aca="false">IF(X89="P",Y89,"0")</f>
        <v>800</v>
      </c>
    </row>
    <row r="90" customFormat="false" ht="12" hidden="false" customHeight="true" outlineLevel="0" collapsed="false">
      <c r="A90" s="39" t="s">
        <v>1858</v>
      </c>
      <c r="B90" s="40" t="n">
        <v>275</v>
      </c>
      <c r="C90" s="39" t="s">
        <v>1840</v>
      </c>
      <c r="D90" s="39" t="s">
        <v>50</v>
      </c>
      <c r="E90" s="15" t="s">
        <v>51</v>
      </c>
      <c r="F90" s="15" t="n">
        <v>16</v>
      </c>
      <c r="G90" s="55" t="n">
        <v>25</v>
      </c>
      <c r="H90" s="15"/>
      <c r="I90" s="128"/>
      <c r="J90" s="15" t="s">
        <v>24</v>
      </c>
      <c r="K90" s="176" t="s">
        <v>151</v>
      </c>
      <c r="L90" s="45" t="s">
        <v>26</v>
      </c>
      <c r="M90" s="15" t="s">
        <v>151</v>
      </c>
      <c r="N90" s="15" t="s">
        <v>24</v>
      </c>
      <c r="O90" s="15"/>
      <c r="P90" s="15" t="n">
        <v>25</v>
      </c>
      <c r="Q90" s="39" t="s">
        <v>153</v>
      </c>
      <c r="R90" s="40" t="n">
        <v>325</v>
      </c>
      <c r="S90" s="339" t="s">
        <v>65</v>
      </c>
      <c r="T90" s="39" t="s">
        <v>154</v>
      </c>
      <c r="U90" s="15" t="s">
        <v>117</v>
      </c>
      <c r="V90" s="15" t="s">
        <v>117</v>
      </c>
      <c r="W90" s="33" t="s">
        <v>68</v>
      </c>
      <c r="X90" s="33" t="s">
        <v>69</v>
      </c>
      <c r="Y90" s="58" t="n">
        <f aca="false">F90*G90*2</f>
        <v>800</v>
      </c>
      <c r="Z90" s="58" t="n">
        <f aca="false">IF(X90="N",Y90,"0")</f>
        <v>800</v>
      </c>
      <c r="AA90" s="58" t="str">
        <f aca="false">IF(X90="P",Y90,"0")</f>
        <v>0</v>
      </c>
      <c r="AB90" s="15"/>
      <c r="AC90" s="46"/>
      <c r="AD90" s="15"/>
      <c r="AE90" s="15"/>
      <c r="AF90" s="15"/>
    </row>
    <row r="91" customFormat="false" ht="12" hidden="false" customHeight="true" outlineLevel="0" collapsed="false">
      <c r="A91" s="39" t="s">
        <v>1859</v>
      </c>
      <c r="B91" s="40" t="n">
        <v>240</v>
      </c>
      <c r="C91" s="39" t="s">
        <v>1840</v>
      </c>
      <c r="D91" s="39" t="s">
        <v>50</v>
      </c>
      <c r="E91" s="15" t="s">
        <v>51</v>
      </c>
      <c r="F91" s="15" t="n">
        <v>16</v>
      </c>
      <c r="G91" s="55" t="n">
        <v>25</v>
      </c>
      <c r="H91" s="15"/>
      <c r="I91" s="128"/>
      <c r="J91" s="15" t="s">
        <v>24</v>
      </c>
      <c r="K91" s="176" t="s">
        <v>157</v>
      </c>
      <c r="L91" s="45" t="s">
        <v>26</v>
      </c>
      <c r="M91" s="15" t="s">
        <v>157</v>
      </c>
      <c r="N91" s="15" t="s">
        <v>24</v>
      </c>
      <c r="O91" s="128"/>
      <c r="P91" s="15" t="n">
        <v>25</v>
      </c>
      <c r="Q91" s="39" t="s">
        <v>114</v>
      </c>
      <c r="R91" s="40" t="n">
        <v>86</v>
      </c>
      <c r="S91" s="339" t="s">
        <v>65</v>
      </c>
      <c r="T91" s="39" t="s">
        <v>160</v>
      </c>
      <c r="U91" s="15" t="s">
        <v>117</v>
      </c>
      <c r="V91" s="15" t="s">
        <v>117</v>
      </c>
      <c r="W91" s="33" t="s">
        <v>68</v>
      </c>
      <c r="X91" s="33" t="s">
        <v>69</v>
      </c>
      <c r="Y91" s="58" t="n">
        <f aca="false">F91*G91*2</f>
        <v>800</v>
      </c>
      <c r="Z91" s="58" t="n">
        <f aca="false">IF(X91="N",Y91,"0")</f>
        <v>800</v>
      </c>
      <c r="AA91" s="58" t="str">
        <f aca="false">IF(X91="P",Y91,"0")</f>
        <v>0</v>
      </c>
      <c r="AB91" s="15"/>
      <c r="AC91" s="15"/>
      <c r="AD91" s="15"/>
      <c r="AE91" s="15"/>
      <c r="AF91" s="15"/>
    </row>
    <row r="92" customFormat="false" ht="12" hidden="false" customHeight="true" outlineLevel="0" collapsed="false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45" t="s">
        <v>26</v>
      </c>
      <c r="M92" s="15"/>
      <c r="N92" s="15"/>
      <c r="O92" s="15"/>
      <c r="P92" s="15"/>
      <c r="Q92" s="15"/>
      <c r="R92" s="15"/>
      <c r="S92" s="127"/>
      <c r="T92" s="15"/>
      <c r="U92" s="15"/>
      <c r="V92" s="15"/>
      <c r="W92" s="15"/>
      <c r="X92" s="15"/>
      <c r="Y92" s="58" t="n">
        <f aca="false">F92*G92*2</f>
        <v>0</v>
      </c>
      <c r="Z92" s="58" t="str">
        <f aca="false">IF(X92="N",Y92,"0")</f>
        <v>0</v>
      </c>
      <c r="AA92" s="58" t="str">
        <f aca="false">IF(X92="P",Y92,"0")</f>
        <v>0</v>
      </c>
      <c r="AB92" s="15"/>
      <c r="AC92" s="46"/>
      <c r="AD92" s="15"/>
      <c r="AE92" s="15"/>
      <c r="AF92" s="15"/>
    </row>
    <row r="93" customFormat="false" ht="12" hidden="false" customHeight="true" outlineLevel="0" collapsed="false">
      <c r="A93" s="340"/>
      <c r="B93" s="340"/>
      <c r="C93" s="340"/>
      <c r="D93" s="340"/>
      <c r="E93" s="340"/>
      <c r="F93" s="340"/>
      <c r="G93" s="290" t="n">
        <f aca="false">SUM(G75:G92)</f>
        <v>333</v>
      </c>
      <c r="H93" s="340"/>
      <c r="I93" s="341"/>
      <c r="J93" s="349"/>
      <c r="K93" s="341"/>
      <c r="L93" s="341"/>
      <c r="M93" s="292" t="n">
        <f aca="false">G93-P93</f>
        <v>0</v>
      </c>
      <c r="N93" s="349"/>
      <c r="O93" s="343"/>
      <c r="P93" s="292" t="n">
        <f aca="false">SUM(P75:P92)</f>
        <v>333</v>
      </c>
      <c r="Q93" s="340"/>
      <c r="R93" s="340"/>
      <c r="S93" s="132"/>
      <c r="T93" s="340"/>
      <c r="U93" s="340"/>
      <c r="V93" s="340"/>
      <c r="W93" s="340"/>
      <c r="X93" s="340"/>
      <c r="Y93" s="58" t="n">
        <f aca="false">F93*G93*2</f>
        <v>0</v>
      </c>
      <c r="Z93" s="58" t="str">
        <f aca="false">IF(X93="N",Y93,"0")</f>
        <v>0</v>
      </c>
      <c r="AA93" s="58" t="str">
        <f aca="false">IF(X93="P",Y93,"0")</f>
        <v>0</v>
      </c>
      <c r="AB93" s="340"/>
      <c r="AC93" s="340"/>
      <c r="AD93" s="340"/>
      <c r="AE93" s="340"/>
      <c r="AF93" s="340"/>
    </row>
    <row r="94" customFormat="false" ht="12" hidden="false" customHeight="true" outlineLevel="0" collapsed="false">
      <c r="A94" s="152"/>
      <c r="B94" s="152"/>
      <c r="C94" s="344" t="s">
        <v>169</v>
      </c>
      <c r="D94" s="152"/>
      <c r="E94" s="152"/>
      <c r="F94" s="152"/>
      <c r="G94" s="154"/>
      <c r="H94" s="152"/>
      <c r="I94" s="154"/>
      <c r="J94" s="350"/>
      <c r="K94" s="154"/>
      <c r="L94" s="154"/>
      <c r="M94" s="152"/>
      <c r="N94" s="350"/>
      <c r="O94" s="156"/>
      <c r="P94" s="152"/>
      <c r="Q94" s="152"/>
      <c r="R94" s="152"/>
      <c r="S94" s="137"/>
      <c r="T94" s="152"/>
      <c r="U94" s="152"/>
      <c r="V94" s="152"/>
      <c r="W94" s="152"/>
      <c r="X94" s="152"/>
      <c r="Y94" s="58" t="n">
        <f aca="false">F94*G94*2</f>
        <v>0</v>
      </c>
      <c r="Z94" s="58" t="str">
        <f aca="false">IF(X94="N",Y94,"0")</f>
        <v>0</v>
      </c>
      <c r="AA94" s="58" t="str">
        <f aca="false">IF(X94="P",Y94,"0")</f>
        <v>0</v>
      </c>
      <c r="AB94" s="152"/>
      <c r="AC94" s="152"/>
      <c r="AD94" s="152"/>
      <c r="AE94" s="152"/>
      <c r="AF94" s="152"/>
    </row>
    <row r="95" customFormat="false" ht="12" hidden="false" customHeight="true" outlineLevel="0" collapsed="false">
      <c r="A95" s="152"/>
      <c r="B95" s="152"/>
      <c r="C95" s="152"/>
      <c r="D95" s="152"/>
      <c r="E95" s="152"/>
      <c r="F95" s="152"/>
      <c r="G95" s="152"/>
      <c r="H95" s="152"/>
      <c r="I95" s="152"/>
      <c r="J95" s="152"/>
      <c r="K95" s="152"/>
      <c r="L95" s="45" t="s">
        <v>26</v>
      </c>
      <c r="M95" s="152"/>
      <c r="N95" s="350"/>
      <c r="O95" s="156"/>
      <c r="P95" s="152"/>
      <c r="Q95" s="152"/>
      <c r="R95" s="152"/>
      <c r="S95" s="137"/>
      <c r="T95" s="152"/>
      <c r="U95" s="152"/>
      <c r="V95" s="152"/>
      <c r="W95" s="152"/>
      <c r="X95" s="152"/>
      <c r="Y95" s="58" t="n">
        <f aca="false">F95*G95*2</f>
        <v>0</v>
      </c>
      <c r="Z95" s="58" t="str">
        <f aca="false">IF(X95="N",Y95,"0")</f>
        <v>0</v>
      </c>
      <c r="AA95" s="58" t="str">
        <f aca="false">IF(X95="P",Y95,"0")</f>
        <v>0</v>
      </c>
      <c r="AB95" s="152"/>
      <c r="AC95" s="152"/>
      <c r="AD95" s="152"/>
      <c r="AE95" s="152"/>
      <c r="AF95" s="152"/>
    </row>
    <row r="96" customFormat="false" ht="12" hidden="false" customHeight="true" outlineLevel="0" collapsed="false">
      <c r="A96" s="39" t="s">
        <v>1860</v>
      </c>
      <c r="B96" s="48" t="n">
        <v>0</v>
      </c>
      <c r="C96" s="56" t="s">
        <v>1835</v>
      </c>
      <c r="D96" s="47" t="s">
        <v>74</v>
      </c>
      <c r="E96" s="33" t="s">
        <v>51</v>
      </c>
      <c r="F96" s="33" t="n">
        <v>8</v>
      </c>
      <c r="G96" s="125" t="n">
        <v>7</v>
      </c>
      <c r="H96" s="33" t="s">
        <v>61</v>
      </c>
      <c r="I96" s="32" t="s">
        <v>110</v>
      </c>
      <c r="J96" s="33" t="s">
        <v>24</v>
      </c>
      <c r="K96" s="32" t="s">
        <v>111</v>
      </c>
      <c r="L96" s="52" t="s">
        <v>26</v>
      </c>
      <c r="M96" s="33" t="s">
        <v>112</v>
      </c>
      <c r="N96" s="33" t="s">
        <v>24</v>
      </c>
      <c r="O96" s="126" t="s">
        <v>1725</v>
      </c>
      <c r="P96" s="127" t="n">
        <v>7</v>
      </c>
      <c r="Q96" s="47" t="s">
        <v>114</v>
      </c>
      <c r="R96" s="48" t="n">
        <v>19.3</v>
      </c>
      <c r="S96" s="339" t="s">
        <v>1855</v>
      </c>
      <c r="T96" s="47" t="s">
        <v>116</v>
      </c>
      <c r="U96" s="33" t="s">
        <v>117</v>
      </c>
      <c r="V96" s="33" t="s">
        <v>117</v>
      </c>
      <c r="W96" s="33" t="s">
        <v>68</v>
      </c>
      <c r="X96" s="33" t="s">
        <v>71</v>
      </c>
      <c r="Y96" s="58" t="n">
        <f aca="false">F96*G96*2</f>
        <v>112</v>
      </c>
      <c r="Z96" s="58" t="str">
        <f aca="false">IF(X96="N",Y96,"0")</f>
        <v>0</v>
      </c>
      <c r="AA96" s="58" t="n">
        <f aca="false">IF(X96="P",Y96,"0")</f>
        <v>112</v>
      </c>
      <c r="AB96" s="33"/>
      <c r="AC96" s="75"/>
      <c r="AD96" s="33"/>
      <c r="AE96" s="33"/>
      <c r="AF96" s="33"/>
    </row>
    <row r="97" customFormat="false" ht="12" hidden="false" customHeight="true" outlineLevel="0" collapsed="false">
      <c r="A97" s="47" t="s">
        <v>181</v>
      </c>
      <c r="B97" s="48" t="n">
        <v>185</v>
      </c>
      <c r="C97" s="47" t="s">
        <v>55</v>
      </c>
      <c r="D97" s="47" t="s">
        <v>74</v>
      </c>
      <c r="E97" s="33" t="s">
        <v>51</v>
      </c>
      <c r="F97" s="33" t="n">
        <v>8</v>
      </c>
      <c r="G97" s="33" t="n">
        <v>25</v>
      </c>
      <c r="H97" s="33"/>
      <c r="I97" s="51" t="s">
        <v>182</v>
      </c>
      <c r="J97" s="33" t="s">
        <v>24</v>
      </c>
      <c r="K97" s="32" t="s">
        <v>234</v>
      </c>
      <c r="L97" s="52" t="s">
        <v>26</v>
      </c>
      <c r="M97" s="33" t="s">
        <v>104</v>
      </c>
      <c r="N97" s="33" t="s">
        <v>24</v>
      </c>
      <c r="O97" s="55"/>
      <c r="P97" s="33" t="n">
        <v>25</v>
      </c>
      <c r="Q97" s="47" t="s">
        <v>114</v>
      </c>
      <c r="R97" s="48" t="n">
        <v>61</v>
      </c>
      <c r="S97" s="339" t="s">
        <v>65</v>
      </c>
      <c r="T97" s="47" t="s">
        <v>183</v>
      </c>
      <c r="U97" s="33" t="s">
        <v>117</v>
      </c>
      <c r="V97" s="33" t="s">
        <v>117</v>
      </c>
      <c r="W97" s="33" t="s">
        <v>68</v>
      </c>
      <c r="X97" s="33" t="s">
        <v>69</v>
      </c>
      <c r="Y97" s="58" t="n">
        <f aca="false">F97*G97*2</f>
        <v>400</v>
      </c>
      <c r="Z97" s="58" t="n">
        <f aca="false">IF(X97="N",Y97,"0")</f>
        <v>400</v>
      </c>
      <c r="AA97" s="58" t="str">
        <f aca="false">IF(X97="P",Y97,"0")</f>
        <v>0</v>
      </c>
      <c r="AB97" s="33"/>
      <c r="AC97" s="75"/>
      <c r="AD97" s="33"/>
      <c r="AE97" s="33"/>
      <c r="AF97" s="33"/>
    </row>
    <row r="98" customFormat="false" ht="12" hidden="false" customHeight="true" outlineLevel="0" collapsed="false">
      <c r="A98" s="39" t="s">
        <v>176</v>
      </c>
      <c r="B98" s="40" t="n">
        <v>19</v>
      </c>
      <c r="C98" s="39" t="s">
        <v>114</v>
      </c>
      <c r="D98" s="47" t="s">
        <v>74</v>
      </c>
      <c r="E98" s="33" t="s">
        <v>51</v>
      </c>
      <c r="F98" s="33" t="n">
        <v>8</v>
      </c>
      <c r="G98" s="15" t="n">
        <v>25</v>
      </c>
      <c r="H98" s="15"/>
      <c r="I98" s="176" t="s">
        <v>1861</v>
      </c>
      <c r="J98" s="33" t="s">
        <v>24</v>
      </c>
      <c r="K98" s="123" t="s">
        <v>178</v>
      </c>
      <c r="L98" s="45" t="s">
        <v>26</v>
      </c>
      <c r="M98" s="15" t="s">
        <v>104</v>
      </c>
      <c r="N98" s="33" t="s">
        <v>24</v>
      </c>
      <c r="O98" s="128" t="s">
        <v>1862</v>
      </c>
      <c r="P98" s="15" t="n">
        <v>25</v>
      </c>
      <c r="Q98" s="39" t="s">
        <v>114</v>
      </c>
      <c r="R98" s="40" t="n">
        <v>61</v>
      </c>
      <c r="S98" s="339" t="s">
        <v>1863</v>
      </c>
      <c r="T98" s="39" t="s">
        <v>175</v>
      </c>
      <c r="U98" s="15" t="s">
        <v>117</v>
      </c>
      <c r="V98" s="15" t="s">
        <v>117</v>
      </c>
      <c r="W98" s="33" t="s">
        <v>68</v>
      </c>
      <c r="X98" s="33" t="s">
        <v>71</v>
      </c>
      <c r="Y98" s="58" t="n">
        <f aca="false">F98*G98*2</f>
        <v>400</v>
      </c>
      <c r="Z98" s="58" t="str">
        <f aca="false">IF(X98="N",Y98,"0")</f>
        <v>0</v>
      </c>
      <c r="AA98" s="58" t="n">
        <f aca="false">IF(X98="P",Y98,"0")</f>
        <v>400</v>
      </c>
      <c r="AB98" s="15"/>
      <c r="AC98" s="46"/>
      <c r="AD98" s="15"/>
      <c r="AE98" s="15"/>
      <c r="AF98" s="15"/>
    </row>
    <row r="99" customFormat="false" ht="12" hidden="false" customHeight="true" outlineLevel="0" collapsed="false">
      <c r="A99" s="39" t="s">
        <v>184</v>
      </c>
      <c r="B99" s="40" t="n">
        <v>26.35</v>
      </c>
      <c r="C99" s="39" t="s">
        <v>114</v>
      </c>
      <c r="D99" s="47" t="s">
        <v>74</v>
      </c>
      <c r="E99" s="33" t="s">
        <v>51</v>
      </c>
      <c r="F99" s="33" t="n">
        <v>8</v>
      </c>
      <c r="G99" s="15" t="n">
        <v>25</v>
      </c>
      <c r="H99" s="15"/>
      <c r="I99" s="176" t="s">
        <v>1864</v>
      </c>
      <c r="J99" s="33" t="s">
        <v>24</v>
      </c>
      <c r="K99" s="123" t="s">
        <v>139</v>
      </c>
      <c r="L99" s="45" t="s">
        <v>26</v>
      </c>
      <c r="M99" s="15" t="s">
        <v>104</v>
      </c>
      <c r="N99" s="33" t="s">
        <v>24</v>
      </c>
      <c r="O99" s="128" t="s">
        <v>1738</v>
      </c>
      <c r="P99" s="15" t="n">
        <v>25</v>
      </c>
      <c r="Q99" s="39" t="s">
        <v>114</v>
      </c>
      <c r="R99" s="40" t="n">
        <v>60.75</v>
      </c>
      <c r="S99" s="339" t="s">
        <v>1865</v>
      </c>
      <c r="T99" s="39" t="s">
        <v>180</v>
      </c>
      <c r="U99" s="15" t="s">
        <v>117</v>
      </c>
      <c r="V99" s="15" t="s">
        <v>117</v>
      </c>
      <c r="W99" s="33" t="s">
        <v>68</v>
      </c>
      <c r="X99" s="33" t="s">
        <v>71</v>
      </c>
      <c r="Y99" s="58" t="n">
        <f aca="false">F99*G99*2</f>
        <v>400</v>
      </c>
      <c r="Z99" s="58" t="str">
        <f aca="false">IF(X99="N",Y99,"0")</f>
        <v>0</v>
      </c>
      <c r="AA99" s="58" t="n">
        <f aca="false">IF(X99="P",Y99,"0")</f>
        <v>400</v>
      </c>
      <c r="AB99" s="15"/>
      <c r="AC99" s="46"/>
      <c r="AD99" s="15"/>
      <c r="AE99" s="15"/>
      <c r="AF99" s="15"/>
    </row>
    <row r="100" customFormat="false" ht="12" hidden="false" customHeight="true" outlineLevel="0" collapsed="false">
      <c r="A100" s="39" t="s">
        <v>200</v>
      </c>
      <c r="B100" s="40" t="n">
        <v>25</v>
      </c>
      <c r="C100" s="39" t="s">
        <v>114</v>
      </c>
      <c r="D100" s="47" t="s">
        <v>74</v>
      </c>
      <c r="E100" s="33" t="s">
        <v>51</v>
      </c>
      <c r="F100" s="33" t="n">
        <v>8</v>
      </c>
      <c r="G100" s="15" t="n">
        <v>25</v>
      </c>
      <c r="H100" s="15"/>
      <c r="I100" s="51" t="s">
        <v>1866</v>
      </c>
      <c r="J100" s="33" t="s">
        <v>24</v>
      </c>
      <c r="K100" s="123" t="s">
        <v>202</v>
      </c>
      <c r="L100" s="52" t="s">
        <v>26</v>
      </c>
      <c r="M100" s="55" t="s">
        <v>133</v>
      </c>
      <c r="N100" s="33" t="s">
        <v>24</v>
      </c>
      <c r="O100" s="110" t="s">
        <v>1585</v>
      </c>
      <c r="P100" s="53" t="n">
        <v>25</v>
      </c>
      <c r="Q100" s="47" t="s">
        <v>114</v>
      </c>
      <c r="R100" s="48" t="n">
        <v>24.73</v>
      </c>
      <c r="S100" s="339" t="s">
        <v>786</v>
      </c>
      <c r="T100" s="47" t="s">
        <v>136</v>
      </c>
      <c r="U100" s="33" t="s">
        <v>117</v>
      </c>
      <c r="V100" s="33" t="s">
        <v>117</v>
      </c>
      <c r="W100" s="33" t="s">
        <v>68</v>
      </c>
      <c r="X100" s="33" t="s">
        <v>71</v>
      </c>
      <c r="Y100" s="58" t="n">
        <f aca="false">F100*G100*2</f>
        <v>400</v>
      </c>
      <c r="Z100" s="58" t="str">
        <f aca="false">IF(X100="N",Y100,"0")</f>
        <v>0</v>
      </c>
      <c r="AA100" s="58" t="n">
        <f aca="false">IF(X100="P",Y100,"0")</f>
        <v>400</v>
      </c>
      <c r="AB100" s="33"/>
      <c r="AC100" s="75"/>
      <c r="AD100" s="33"/>
      <c r="AE100" s="33"/>
      <c r="AF100" s="33"/>
    </row>
    <row r="101" customFormat="false" ht="12" hidden="false" customHeight="true" outlineLevel="0" collapsed="false">
      <c r="A101" s="39" t="s">
        <v>171</v>
      </c>
      <c r="B101" s="40" t="n">
        <v>360</v>
      </c>
      <c r="C101" s="39" t="s">
        <v>114</v>
      </c>
      <c r="D101" s="47" t="s">
        <v>74</v>
      </c>
      <c r="E101" s="33" t="s">
        <v>51</v>
      </c>
      <c r="F101" s="33" t="n">
        <v>8</v>
      </c>
      <c r="G101" s="15" t="n">
        <v>20</v>
      </c>
      <c r="H101" s="15" t="s">
        <v>61</v>
      </c>
      <c r="I101" s="51" t="s">
        <v>172</v>
      </c>
      <c r="J101" s="33" t="s">
        <v>24</v>
      </c>
      <c r="K101" s="123" t="s">
        <v>234</v>
      </c>
      <c r="L101" s="45" t="s">
        <v>26</v>
      </c>
      <c r="M101" s="55" t="s">
        <v>133</v>
      </c>
      <c r="N101" s="33" t="s">
        <v>24</v>
      </c>
      <c r="O101" s="110" t="s">
        <v>1661</v>
      </c>
      <c r="P101" s="53" t="n">
        <v>20</v>
      </c>
      <c r="Q101" s="39" t="s">
        <v>114</v>
      </c>
      <c r="R101" s="40" t="n">
        <v>24.73</v>
      </c>
      <c r="S101" s="339" t="s">
        <v>1867</v>
      </c>
      <c r="T101" s="39" t="s">
        <v>136</v>
      </c>
      <c r="U101" s="15" t="s">
        <v>117</v>
      </c>
      <c r="V101" s="15" t="s">
        <v>117</v>
      </c>
      <c r="W101" s="33" t="s">
        <v>68</v>
      </c>
      <c r="X101" s="33" t="s">
        <v>71</v>
      </c>
      <c r="Y101" s="58" t="n">
        <f aca="false">F101*G101*2</f>
        <v>320</v>
      </c>
      <c r="Z101" s="58" t="str">
        <f aca="false">IF(X101="N",Y101,"0")</f>
        <v>0</v>
      </c>
      <c r="AA101" s="58" t="n">
        <f aca="false">IF(X101="P",Y101,"0")</f>
        <v>320</v>
      </c>
      <c r="AB101" s="15"/>
      <c r="AC101" s="46"/>
      <c r="AD101" s="15"/>
      <c r="AE101" s="15"/>
      <c r="AF101" s="15"/>
    </row>
    <row r="102" customFormat="false" ht="12" hidden="false" customHeight="true" outlineLevel="0" collapsed="false">
      <c r="A102" s="39" t="s">
        <v>171</v>
      </c>
      <c r="B102" s="40" t="n">
        <v>360</v>
      </c>
      <c r="C102" s="39" t="s">
        <v>114</v>
      </c>
      <c r="D102" s="47" t="s">
        <v>74</v>
      </c>
      <c r="E102" s="33" t="s">
        <v>51</v>
      </c>
      <c r="F102" s="33" t="n">
        <v>8</v>
      </c>
      <c r="G102" s="15" t="n">
        <v>5</v>
      </c>
      <c r="H102" s="15" t="s">
        <v>61</v>
      </c>
      <c r="I102" s="51" t="s">
        <v>172</v>
      </c>
      <c r="J102" s="33" t="s">
        <v>24</v>
      </c>
      <c r="K102" s="123" t="s">
        <v>234</v>
      </c>
      <c r="L102" s="45" t="s">
        <v>26</v>
      </c>
      <c r="M102" s="55" t="s">
        <v>133</v>
      </c>
      <c r="N102" s="33" t="s">
        <v>24</v>
      </c>
      <c r="O102" s="110" t="s">
        <v>1669</v>
      </c>
      <c r="P102" s="53" t="n">
        <v>5</v>
      </c>
      <c r="Q102" s="39" t="s">
        <v>114</v>
      </c>
      <c r="R102" s="40" t="n">
        <v>24.73</v>
      </c>
      <c r="S102" s="339" t="s">
        <v>786</v>
      </c>
      <c r="T102" s="39" t="s">
        <v>136</v>
      </c>
      <c r="U102" s="15" t="s">
        <v>117</v>
      </c>
      <c r="V102" s="15" t="s">
        <v>117</v>
      </c>
      <c r="W102" s="33" t="s">
        <v>68</v>
      </c>
      <c r="X102" s="33" t="s">
        <v>71</v>
      </c>
      <c r="Y102" s="58" t="n">
        <f aca="false">F102*G102*2</f>
        <v>80</v>
      </c>
      <c r="Z102" s="58" t="str">
        <f aca="false">IF(X102="N",Y102,"0")</f>
        <v>0</v>
      </c>
      <c r="AA102" s="58" t="n">
        <f aca="false">IF(X102="P",Y102,"0")</f>
        <v>80</v>
      </c>
      <c r="AB102" s="15"/>
      <c r="AC102" s="46"/>
      <c r="AD102" s="15"/>
      <c r="AE102" s="15"/>
      <c r="AF102" s="15"/>
    </row>
    <row r="103" customFormat="false" ht="12" hidden="false" customHeight="true" outlineLevel="0" collapsed="false">
      <c r="A103" s="39" t="s">
        <v>191</v>
      </c>
      <c r="B103" s="40" t="n">
        <v>360</v>
      </c>
      <c r="C103" s="39" t="s">
        <v>114</v>
      </c>
      <c r="D103" s="47" t="s">
        <v>74</v>
      </c>
      <c r="E103" s="33" t="s">
        <v>51</v>
      </c>
      <c r="F103" s="33" t="n">
        <v>8</v>
      </c>
      <c r="G103" s="15" t="n">
        <v>25</v>
      </c>
      <c r="H103" s="15"/>
      <c r="I103" s="176" t="s">
        <v>1478</v>
      </c>
      <c r="J103" s="33" t="s">
        <v>24</v>
      </c>
      <c r="K103" s="123" t="s">
        <v>193</v>
      </c>
      <c r="L103" s="45" t="s">
        <v>26</v>
      </c>
      <c r="M103" s="55" t="s">
        <v>133</v>
      </c>
      <c r="N103" s="33" t="s">
        <v>24</v>
      </c>
      <c r="O103" s="110" t="s">
        <v>1479</v>
      </c>
      <c r="P103" s="53" t="n">
        <v>25</v>
      </c>
      <c r="Q103" s="39" t="s">
        <v>114</v>
      </c>
      <c r="R103" s="40" t="n">
        <v>24.73</v>
      </c>
      <c r="S103" s="339" t="s">
        <v>1868</v>
      </c>
      <c r="T103" s="39" t="s">
        <v>136</v>
      </c>
      <c r="U103" s="15" t="s">
        <v>117</v>
      </c>
      <c r="V103" s="15" t="s">
        <v>117</v>
      </c>
      <c r="W103" s="33" t="s">
        <v>68</v>
      </c>
      <c r="X103" s="33" t="s">
        <v>71</v>
      </c>
      <c r="Y103" s="58" t="n">
        <f aca="false">F103*G103*2</f>
        <v>400</v>
      </c>
      <c r="Z103" s="58" t="str">
        <f aca="false">IF(X103="N",Y103,"0")</f>
        <v>0</v>
      </c>
      <c r="AA103" s="58" t="n">
        <f aca="false">IF(X103="P",Y103,"0")</f>
        <v>400</v>
      </c>
      <c r="AB103" s="15"/>
      <c r="AC103" s="46"/>
      <c r="AD103" s="15"/>
      <c r="AE103" s="15"/>
      <c r="AF103" s="15"/>
    </row>
    <row r="104" customFormat="false" ht="12" hidden="false" customHeight="true" outlineLevel="0" collapsed="false">
      <c r="A104" s="39" t="s">
        <v>184</v>
      </c>
      <c r="B104" s="40" t="n">
        <v>26.35</v>
      </c>
      <c r="C104" s="39" t="s">
        <v>114</v>
      </c>
      <c r="D104" s="47" t="s">
        <v>74</v>
      </c>
      <c r="E104" s="33" t="s">
        <v>51</v>
      </c>
      <c r="F104" s="33" t="n">
        <v>8</v>
      </c>
      <c r="G104" s="15" t="n">
        <v>25</v>
      </c>
      <c r="H104" s="15"/>
      <c r="I104" s="123" t="s">
        <v>185</v>
      </c>
      <c r="J104" s="33" t="s">
        <v>24</v>
      </c>
      <c r="K104" s="123" t="s">
        <v>139</v>
      </c>
      <c r="L104" s="45" t="s">
        <v>26</v>
      </c>
      <c r="M104" s="55" t="s">
        <v>133</v>
      </c>
      <c r="N104" s="33" t="s">
        <v>24</v>
      </c>
      <c r="O104" s="110" t="s">
        <v>1658</v>
      </c>
      <c r="P104" s="53" t="n">
        <v>25</v>
      </c>
      <c r="Q104" s="39" t="s">
        <v>114</v>
      </c>
      <c r="R104" s="40" t="n">
        <v>24.73</v>
      </c>
      <c r="S104" s="339" t="s">
        <v>1869</v>
      </c>
      <c r="T104" s="39" t="s">
        <v>136</v>
      </c>
      <c r="U104" s="15" t="s">
        <v>117</v>
      </c>
      <c r="V104" s="15" t="s">
        <v>117</v>
      </c>
      <c r="W104" s="33" t="s">
        <v>68</v>
      </c>
      <c r="X104" s="33" t="s">
        <v>71</v>
      </c>
      <c r="Y104" s="58" t="n">
        <f aca="false">F104*G104*2</f>
        <v>400</v>
      </c>
      <c r="Z104" s="58" t="str">
        <f aca="false">IF(X104="N",Y104,"0")</f>
        <v>0</v>
      </c>
      <c r="AA104" s="58" t="n">
        <f aca="false">IF(X104="P",Y104,"0")</f>
        <v>400</v>
      </c>
      <c r="AB104" s="15"/>
      <c r="AC104" s="46"/>
      <c r="AD104" s="15"/>
      <c r="AE104" s="15"/>
      <c r="AF104" s="15"/>
    </row>
    <row r="105" customFormat="false" ht="12" hidden="false" customHeight="true" outlineLevel="0" collapsed="false">
      <c r="A105" s="39" t="s">
        <v>184</v>
      </c>
      <c r="B105" s="40" t="n">
        <v>26.35</v>
      </c>
      <c r="C105" s="39" t="s">
        <v>114</v>
      </c>
      <c r="D105" s="47" t="s">
        <v>74</v>
      </c>
      <c r="E105" s="33" t="s">
        <v>51</v>
      </c>
      <c r="F105" s="33" t="n">
        <v>8</v>
      </c>
      <c r="G105" s="15" t="n">
        <v>25</v>
      </c>
      <c r="H105" s="15"/>
      <c r="I105" s="123" t="s">
        <v>196</v>
      </c>
      <c r="J105" s="33" t="s">
        <v>24</v>
      </c>
      <c r="K105" s="123" t="s">
        <v>139</v>
      </c>
      <c r="L105" s="45" t="s">
        <v>26</v>
      </c>
      <c r="M105" s="55" t="s">
        <v>133</v>
      </c>
      <c r="N105" s="15" t="s">
        <v>24</v>
      </c>
      <c r="O105" s="110" t="s">
        <v>648</v>
      </c>
      <c r="P105" s="53" t="n">
        <v>25</v>
      </c>
      <c r="Q105" s="39" t="s">
        <v>114</v>
      </c>
      <c r="R105" s="40" t="n">
        <v>24.73</v>
      </c>
      <c r="S105" s="339" t="s">
        <v>786</v>
      </c>
      <c r="T105" s="39" t="s">
        <v>136</v>
      </c>
      <c r="U105" s="15" t="s">
        <v>117</v>
      </c>
      <c r="V105" s="15" t="s">
        <v>117</v>
      </c>
      <c r="W105" s="33" t="s">
        <v>68</v>
      </c>
      <c r="X105" s="33" t="s">
        <v>71</v>
      </c>
      <c r="Y105" s="58" t="n">
        <f aca="false">F105*G105*2</f>
        <v>400</v>
      </c>
      <c r="Z105" s="58" t="str">
        <f aca="false">IF(X105="N",Y105,"0")</f>
        <v>0</v>
      </c>
      <c r="AA105" s="58" t="n">
        <f aca="false">IF(X105="P",Y105,"0")</f>
        <v>400</v>
      </c>
      <c r="AB105" s="15"/>
      <c r="AC105" s="46"/>
      <c r="AD105" s="15"/>
      <c r="AE105" s="15"/>
      <c r="AF105" s="15"/>
    </row>
    <row r="106" customFormat="false" ht="12" hidden="false" customHeight="true" outlineLevel="0" collapsed="false">
      <c r="A106" s="39" t="s">
        <v>184</v>
      </c>
      <c r="B106" s="40" t="n">
        <v>26.35</v>
      </c>
      <c r="C106" s="39" t="s">
        <v>114</v>
      </c>
      <c r="D106" s="47" t="s">
        <v>74</v>
      </c>
      <c r="E106" s="33" t="s">
        <v>51</v>
      </c>
      <c r="F106" s="33" t="n">
        <v>8</v>
      </c>
      <c r="G106" s="15" t="n">
        <v>25</v>
      </c>
      <c r="H106" s="15"/>
      <c r="I106" s="123" t="s">
        <v>196</v>
      </c>
      <c r="J106" s="33" t="s">
        <v>24</v>
      </c>
      <c r="K106" s="123" t="s">
        <v>139</v>
      </c>
      <c r="L106" s="45" t="s">
        <v>26</v>
      </c>
      <c r="M106" s="55" t="s">
        <v>133</v>
      </c>
      <c r="N106" s="15" t="s">
        <v>24</v>
      </c>
      <c r="O106" s="110" t="s">
        <v>648</v>
      </c>
      <c r="P106" s="53" t="n">
        <v>25</v>
      </c>
      <c r="Q106" s="39" t="s">
        <v>114</v>
      </c>
      <c r="R106" s="40" t="n">
        <v>24.73</v>
      </c>
      <c r="S106" s="339" t="s">
        <v>786</v>
      </c>
      <c r="T106" s="39" t="s">
        <v>136</v>
      </c>
      <c r="U106" s="15" t="s">
        <v>117</v>
      </c>
      <c r="V106" s="15" t="s">
        <v>117</v>
      </c>
      <c r="W106" s="33" t="s">
        <v>68</v>
      </c>
      <c r="X106" s="33" t="s">
        <v>71</v>
      </c>
      <c r="Y106" s="58" t="n">
        <f aca="false">F106*G106*2</f>
        <v>400</v>
      </c>
      <c r="Z106" s="58" t="str">
        <f aca="false">IF(X106="N",Y106,"0")</f>
        <v>0</v>
      </c>
      <c r="AA106" s="58" t="n">
        <f aca="false">IF(X106="P",Y106,"0")</f>
        <v>400</v>
      </c>
      <c r="AB106" s="15"/>
      <c r="AC106" s="46"/>
      <c r="AD106" s="15"/>
      <c r="AE106" s="15"/>
      <c r="AF106" s="15"/>
    </row>
    <row r="107" customFormat="false" ht="12" hidden="false" customHeight="true" outlineLevel="0" collapsed="false">
      <c r="A107" s="39" t="s">
        <v>1860</v>
      </c>
      <c r="B107" s="40" t="n">
        <v>0</v>
      </c>
      <c r="C107" s="56" t="s">
        <v>1835</v>
      </c>
      <c r="D107" s="47" t="s">
        <v>74</v>
      </c>
      <c r="E107" s="33" t="s">
        <v>51</v>
      </c>
      <c r="F107" s="33" t="n">
        <v>8</v>
      </c>
      <c r="G107" s="55" t="n">
        <v>25</v>
      </c>
      <c r="H107" s="33"/>
      <c r="I107" s="32" t="s">
        <v>110</v>
      </c>
      <c r="J107" s="33" t="s">
        <v>24</v>
      </c>
      <c r="K107" s="32" t="s">
        <v>123</v>
      </c>
      <c r="L107" s="45" t="s">
        <v>26</v>
      </c>
      <c r="M107" s="55" t="s">
        <v>133</v>
      </c>
      <c r="N107" s="33" t="s">
        <v>24</v>
      </c>
      <c r="O107" s="110" t="s">
        <v>198</v>
      </c>
      <c r="P107" s="53" t="n">
        <v>25</v>
      </c>
      <c r="Q107" s="39" t="s">
        <v>114</v>
      </c>
      <c r="R107" s="40" t="n">
        <v>24.73</v>
      </c>
      <c r="S107" s="339" t="s">
        <v>786</v>
      </c>
      <c r="T107" s="39" t="s">
        <v>136</v>
      </c>
      <c r="U107" s="15" t="s">
        <v>117</v>
      </c>
      <c r="V107" s="15" t="s">
        <v>117</v>
      </c>
      <c r="W107" s="33" t="s">
        <v>68</v>
      </c>
      <c r="X107" s="33" t="s">
        <v>71</v>
      </c>
      <c r="Y107" s="58" t="n">
        <f aca="false">F107*G107*2</f>
        <v>400</v>
      </c>
      <c r="Z107" s="58" t="str">
        <f aca="false">IF(X107="N",Y107,"0")</f>
        <v>0</v>
      </c>
      <c r="AA107" s="58" t="n">
        <f aca="false">IF(X107="P",Y107,"0")</f>
        <v>400</v>
      </c>
      <c r="AB107" s="15"/>
      <c r="AC107" s="46"/>
      <c r="AD107" s="15"/>
      <c r="AE107" s="15"/>
      <c r="AF107" s="15"/>
    </row>
    <row r="108" customFormat="false" ht="12" hidden="false" customHeight="true" outlineLevel="0" collapsed="false">
      <c r="A108" s="39" t="s">
        <v>1860</v>
      </c>
      <c r="B108" s="40" t="n">
        <v>0</v>
      </c>
      <c r="C108" s="56" t="s">
        <v>1835</v>
      </c>
      <c r="D108" s="47" t="s">
        <v>74</v>
      </c>
      <c r="E108" s="33" t="s">
        <v>51</v>
      </c>
      <c r="F108" s="33" t="n">
        <v>8</v>
      </c>
      <c r="G108" s="125" t="n">
        <v>1</v>
      </c>
      <c r="H108" s="33" t="s">
        <v>61</v>
      </c>
      <c r="I108" s="32" t="s">
        <v>110</v>
      </c>
      <c r="J108" s="33" t="s">
        <v>24</v>
      </c>
      <c r="K108" s="32" t="s">
        <v>123</v>
      </c>
      <c r="L108" s="45" t="s">
        <v>26</v>
      </c>
      <c r="M108" s="55" t="s">
        <v>133</v>
      </c>
      <c r="N108" s="33" t="s">
        <v>24</v>
      </c>
      <c r="O108" s="110" t="s">
        <v>198</v>
      </c>
      <c r="P108" s="139" t="n">
        <v>1</v>
      </c>
      <c r="Q108" s="39" t="s">
        <v>114</v>
      </c>
      <c r="R108" s="40" t="n">
        <v>24.73</v>
      </c>
      <c r="S108" s="339" t="s">
        <v>786</v>
      </c>
      <c r="T108" s="39" t="s">
        <v>136</v>
      </c>
      <c r="U108" s="15" t="s">
        <v>117</v>
      </c>
      <c r="V108" s="15" t="s">
        <v>117</v>
      </c>
      <c r="W108" s="33" t="s">
        <v>68</v>
      </c>
      <c r="X108" s="33" t="s">
        <v>71</v>
      </c>
      <c r="Y108" s="58" t="n">
        <f aca="false">F108*G108*2</f>
        <v>16</v>
      </c>
      <c r="Z108" s="58" t="str">
        <f aca="false">IF(X108="N",Y108,"0")</f>
        <v>0</v>
      </c>
      <c r="AA108" s="58" t="n">
        <f aca="false">IF(X108="P",Y108,"0")</f>
        <v>16</v>
      </c>
      <c r="AB108" s="15"/>
      <c r="AC108" s="46"/>
      <c r="AD108" s="15"/>
      <c r="AE108" s="15"/>
      <c r="AF108" s="15"/>
    </row>
    <row r="109" customFormat="false" ht="12" hidden="false" customHeight="true" outlineLevel="0" collapsed="false">
      <c r="A109" s="140"/>
      <c r="B109" s="140"/>
      <c r="C109" s="140"/>
      <c r="D109" s="140"/>
      <c r="E109" s="140"/>
      <c r="F109" s="140"/>
      <c r="G109" s="140"/>
      <c r="H109" s="140"/>
      <c r="I109" s="140"/>
      <c r="J109" s="140"/>
      <c r="K109" s="140"/>
      <c r="L109" s="45" t="s">
        <v>26</v>
      </c>
      <c r="M109" s="50"/>
      <c r="N109" s="140"/>
      <c r="O109" s="141"/>
      <c r="P109" s="140"/>
      <c r="Q109" s="142"/>
      <c r="R109" s="143"/>
      <c r="S109" s="144"/>
      <c r="T109" s="142"/>
      <c r="U109" s="140"/>
      <c r="V109" s="140"/>
      <c r="W109" s="140"/>
      <c r="X109" s="50"/>
      <c r="Y109" s="58" t="n">
        <f aca="false">F109*G109*2</f>
        <v>0</v>
      </c>
      <c r="Z109" s="58" t="str">
        <f aca="false">IF(X109="N",Y109,"0")</f>
        <v>0</v>
      </c>
      <c r="AA109" s="58" t="str">
        <f aca="false">IF(X109="P",Y109,"0")</f>
        <v>0</v>
      </c>
      <c r="AB109" s="140"/>
      <c r="AC109" s="145"/>
      <c r="AD109" s="140"/>
      <c r="AE109" s="140"/>
      <c r="AF109" s="140"/>
    </row>
    <row r="110" customFormat="false" ht="12" hidden="false" customHeight="true" outlineLevel="0" collapsed="false">
      <c r="A110" s="146"/>
      <c r="B110" s="146"/>
      <c r="C110" s="146"/>
      <c r="D110" s="146"/>
      <c r="E110" s="146"/>
      <c r="F110" s="146"/>
      <c r="G110" s="147" t="n">
        <f aca="false">SUM(G94:G108)</f>
        <v>258</v>
      </c>
      <c r="H110" s="146"/>
      <c r="I110" s="148"/>
      <c r="J110" s="347"/>
      <c r="K110" s="150"/>
      <c r="L110" s="150"/>
      <c r="M110" s="83" t="n">
        <f aca="false">G110-P110</f>
        <v>0</v>
      </c>
      <c r="N110" s="347"/>
      <c r="O110" s="151"/>
      <c r="P110" s="115" t="n">
        <f aca="false">SUM(P94:P109)</f>
        <v>258</v>
      </c>
      <c r="Q110" s="146"/>
      <c r="R110" s="146"/>
      <c r="S110" s="151"/>
      <c r="T110" s="146"/>
      <c r="U110" s="146"/>
      <c r="V110" s="146"/>
      <c r="W110" s="146"/>
      <c r="X110" s="146"/>
      <c r="Y110" s="58" t="n">
        <f aca="false">F110*G110*2</f>
        <v>0</v>
      </c>
      <c r="Z110" s="58" t="str">
        <f aca="false">IF(X110="N",Y110,"0")</f>
        <v>0</v>
      </c>
      <c r="AA110" s="58" t="str">
        <f aca="false">IF(X110="P",Y110,"0")</f>
        <v>0</v>
      </c>
      <c r="AB110" s="146"/>
      <c r="AC110" s="146"/>
      <c r="AD110" s="146"/>
      <c r="AE110" s="146"/>
      <c r="AF110" s="146"/>
    </row>
    <row r="111" customFormat="false" ht="12" hidden="false" customHeight="true" outlineLevel="0" collapsed="false">
      <c r="A111" s="152"/>
      <c r="B111" s="152"/>
      <c r="C111" s="153" t="s">
        <v>204</v>
      </c>
      <c r="D111" s="152"/>
      <c r="E111" s="152"/>
      <c r="F111" s="152"/>
      <c r="G111" s="154"/>
      <c r="H111" s="155"/>
      <c r="I111" s="154"/>
      <c r="J111" s="350"/>
      <c r="K111" s="154"/>
      <c r="L111" s="154"/>
      <c r="M111" s="152"/>
      <c r="N111" s="350"/>
      <c r="O111" s="156"/>
      <c r="P111" s="152"/>
      <c r="Q111" s="152"/>
      <c r="R111" s="152"/>
      <c r="S111" s="156"/>
      <c r="T111" s="152"/>
      <c r="U111" s="152"/>
      <c r="V111" s="152"/>
      <c r="W111" s="152"/>
      <c r="X111" s="152"/>
      <c r="Y111" s="58" t="n">
        <f aca="false">F111*G111*2</f>
        <v>0</v>
      </c>
      <c r="Z111" s="58" t="str">
        <f aca="false">IF(X111="N",Y111,"0")</f>
        <v>0</v>
      </c>
      <c r="AA111" s="58" t="str">
        <f aca="false">IF(X111="P",Y111,"0")</f>
        <v>0</v>
      </c>
      <c r="AB111" s="152"/>
      <c r="AC111" s="152"/>
      <c r="AD111" s="152"/>
      <c r="AE111" s="152"/>
      <c r="AF111" s="152"/>
    </row>
    <row r="112" customFormat="false" ht="12" hidden="false" customHeight="true" outlineLevel="0" collapsed="false">
      <c r="A112" s="39"/>
      <c r="B112" s="40"/>
      <c r="C112" s="39"/>
      <c r="D112" s="39"/>
      <c r="E112" s="15"/>
      <c r="F112" s="15"/>
      <c r="G112" s="15"/>
      <c r="H112" s="15"/>
      <c r="I112" s="15"/>
      <c r="J112" s="15"/>
      <c r="K112" s="123"/>
      <c r="L112" s="45" t="s">
        <v>26</v>
      </c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58" t="n">
        <f aca="false">F112*G112*2</f>
        <v>0</v>
      </c>
      <c r="Z112" s="58" t="str">
        <f aca="false">IF(X112="N",Y112,"0")</f>
        <v>0</v>
      </c>
      <c r="AA112" s="58" t="str">
        <f aca="false">IF(X112="P",Y112,"0")</f>
        <v>0</v>
      </c>
      <c r="AB112" s="15"/>
      <c r="AC112" s="46"/>
      <c r="AD112" s="15"/>
      <c r="AE112" s="15"/>
      <c r="AF112" s="15"/>
    </row>
    <row r="113" customFormat="false" ht="12" hidden="false" customHeight="true" outlineLevel="0" collapsed="false">
      <c r="A113" s="47" t="s">
        <v>205</v>
      </c>
      <c r="B113" s="48" t="n">
        <v>310</v>
      </c>
      <c r="C113" s="47" t="s">
        <v>206</v>
      </c>
      <c r="D113" s="47" t="s">
        <v>50</v>
      </c>
      <c r="E113" s="33" t="s">
        <v>51</v>
      </c>
      <c r="F113" s="33" t="n">
        <v>16</v>
      </c>
      <c r="G113" s="53" t="n">
        <v>25</v>
      </c>
      <c r="H113" s="33"/>
      <c r="I113" s="49" t="s">
        <v>207</v>
      </c>
      <c r="J113" s="33" t="s">
        <v>24</v>
      </c>
      <c r="K113" s="32" t="s">
        <v>208</v>
      </c>
      <c r="L113" s="52" t="s">
        <v>26</v>
      </c>
      <c r="M113" s="53" t="s">
        <v>53</v>
      </c>
      <c r="N113" s="33" t="s">
        <v>24</v>
      </c>
      <c r="O113" s="53" t="s">
        <v>209</v>
      </c>
      <c r="P113" s="53" t="n">
        <v>25</v>
      </c>
      <c r="Q113" s="47" t="s">
        <v>49</v>
      </c>
      <c r="R113" s="48" t="n">
        <v>0</v>
      </c>
      <c r="S113" s="339" t="s">
        <v>1870</v>
      </c>
      <c r="T113" s="47" t="s">
        <v>211</v>
      </c>
      <c r="U113" s="33" t="s">
        <v>212</v>
      </c>
      <c r="V113" s="33" t="s">
        <v>212</v>
      </c>
      <c r="W113" s="33" t="s">
        <v>68</v>
      </c>
      <c r="X113" s="33" t="s">
        <v>71</v>
      </c>
      <c r="Y113" s="58" t="n">
        <f aca="false">F113*G113*2</f>
        <v>800</v>
      </c>
      <c r="Z113" s="58" t="str">
        <f aca="false">IF(X113="N",Y113,"0")</f>
        <v>0</v>
      </c>
      <c r="AA113" s="58" t="n">
        <f aca="false">IF(X113="P",Y113,"0")</f>
        <v>800</v>
      </c>
      <c r="AB113" s="33"/>
      <c r="AC113" s="75"/>
      <c r="AD113" s="33"/>
      <c r="AE113" s="33"/>
      <c r="AF113" s="33"/>
    </row>
    <row r="114" customFormat="false" ht="12" hidden="false" customHeight="true" outlineLevel="0" collapsed="false">
      <c r="A114" s="47" t="s">
        <v>217</v>
      </c>
      <c r="B114" s="48" t="n">
        <v>275</v>
      </c>
      <c r="C114" s="47" t="s">
        <v>214</v>
      </c>
      <c r="D114" s="47" t="s">
        <v>50</v>
      </c>
      <c r="E114" s="33" t="s">
        <v>51</v>
      </c>
      <c r="F114" s="33" t="n">
        <v>16</v>
      </c>
      <c r="G114" s="53" t="n">
        <v>25</v>
      </c>
      <c r="H114" s="33"/>
      <c r="I114" s="49" t="s">
        <v>215</v>
      </c>
      <c r="J114" s="33" t="s">
        <v>24</v>
      </c>
      <c r="K114" s="32" t="s">
        <v>112</v>
      </c>
      <c r="L114" s="47" t="s">
        <v>26</v>
      </c>
      <c r="M114" s="53" t="s">
        <v>53</v>
      </c>
      <c r="N114" s="33" t="s">
        <v>24</v>
      </c>
      <c r="O114" s="53" t="s">
        <v>209</v>
      </c>
      <c r="P114" s="53" t="n">
        <v>25</v>
      </c>
      <c r="Q114" s="47" t="s">
        <v>49</v>
      </c>
      <c r="R114" s="48" t="n">
        <v>0</v>
      </c>
      <c r="S114" s="339" t="s">
        <v>1871</v>
      </c>
      <c r="T114" s="47" t="s">
        <v>211</v>
      </c>
      <c r="U114" s="33" t="s">
        <v>212</v>
      </c>
      <c r="V114" s="33" t="s">
        <v>212</v>
      </c>
      <c r="W114" s="33" t="s">
        <v>68</v>
      </c>
      <c r="X114" s="33" t="s">
        <v>71</v>
      </c>
      <c r="Y114" s="58" t="n">
        <f aca="false">F114*G114*2</f>
        <v>800</v>
      </c>
      <c r="Z114" s="58" t="str">
        <f aca="false">IF(X114="N",Y114,"0")</f>
        <v>0</v>
      </c>
      <c r="AA114" s="58" t="n">
        <f aca="false">IF(X114="P",Y114,"0")</f>
        <v>800</v>
      </c>
      <c r="AB114" s="33"/>
      <c r="AC114" s="75"/>
      <c r="AD114" s="33"/>
      <c r="AE114" s="33"/>
      <c r="AF114" s="33"/>
    </row>
    <row r="115" customFormat="false" ht="12" hidden="false" customHeight="true" outlineLevel="0" collapsed="false">
      <c r="A115" s="47" t="s">
        <v>213</v>
      </c>
      <c r="B115" s="48" t="n">
        <v>275</v>
      </c>
      <c r="C115" s="47" t="s">
        <v>214</v>
      </c>
      <c r="D115" s="47" t="s">
        <v>50</v>
      </c>
      <c r="E115" s="33" t="s">
        <v>51</v>
      </c>
      <c r="F115" s="33" t="n">
        <v>16</v>
      </c>
      <c r="G115" s="53" t="n">
        <v>25</v>
      </c>
      <c r="H115" s="33"/>
      <c r="I115" s="49" t="s">
        <v>215</v>
      </c>
      <c r="J115" s="33" t="s">
        <v>24</v>
      </c>
      <c r="K115" s="32" t="s">
        <v>112</v>
      </c>
      <c r="L115" s="47" t="s">
        <v>26</v>
      </c>
      <c r="M115" s="53" t="s">
        <v>53</v>
      </c>
      <c r="N115" s="33" t="s">
        <v>24</v>
      </c>
      <c r="O115" s="53" t="s">
        <v>209</v>
      </c>
      <c r="P115" s="53" t="n">
        <v>25</v>
      </c>
      <c r="Q115" s="47" t="s">
        <v>49</v>
      </c>
      <c r="R115" s="48" t="n">
        <v>0</v>
      </c>
      <c r="S115" s="339" t="s">
        <v>1871</v>
      </c>
      <c r="T115" s="47" t="s">
        <v>211</v>
      </c>
      <c r="U115" s="33" t="s">
        <v>212</v>
      </c>
      <c r="V115" s="33" t="s">
        <v>212</v>
      </c>
      <c r="W115" s="33" t="s">
        <v>68</v>
      </c>
      <c r="X115" s="33" t="s">
        <v>71</v>
      </c>
      <c r="Y115" s="58" t="n">
        <f aca="false">F115*G115*2</f>
        <v>800</v>
      </c>
      <c r="Z115" s="58" t="str">
        <f aca="false">IF(X115="N",Y115,"0")</f>
        <v>0</v>
      </c>
      <c r="AA115" s="58" t="n">
        <f aca="false">IF(X115="P",Y115,"0")</f>
        <v>800</v>
      </c>
      <c r="AB115" s="33"/>
      <c r="AC115" s="75"/>
      <c r="AD115" s="33"/>
      <c r="AE115" s="33"/>
      <c r="AF115" s="33"/>
    </row>
    <row r="116" customFormat="false" ht="12" hidden="false" customHeight="true" outlineLevel="0" collapsed="false">
      <c r="A116" s="47"/>
      <c r="B116" s="48"/>
      <c r="C116" s="47"/>
      <c r="D116" s="47"/>
      <c r="E116" s="33"/>
      <c r="F116" s="33"/>
      <c r="G116" s="55"/>
      <c r="H116" s="33"/>
      <c r="I116" s="33"/>
      <c r="J116" s="33"/>
      <c r="K116" s="51"/>
      <c r="L116" s="47" t="s">
        <v>26</v>
      </c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58" t="n">
        <f aca="false">F116*G116*2</f>
        <v>0</v>
      </c>
      <c r="Z116" s="58" t="str">
        <f aca="false">IF(X116="N",Y116,"0")</f>
        <v>0</v>
      </c>
      <c r="AA116" s="58" t="str">
        <f aca="false">IF(X116="P",Y116,"0")</f>
        <v>0</v>
      </c>
      <c r="AB116" s="33"/>
      <c r="AC116" s="75"/>
      <c r="AD116" s="33"/>
      <c r="AE116" s="33"/>
      <c r="AF116" s="33"/>
    </row>
    <row r="117" customFormat="false" ht="12" hidden="false" customHeight="true" outlineLevel="0" collapsed="false">
      <c r="A117" s="47"/>
      <c r="B117" s="48"/>
      <c r="C117" s="47"/>
      <c r="D117" s="47"/>
      <c r="E117" s="33"/>
      <c r="F117" s="33"/>
      <c r="G117" s="55"/>
      <c r="H117" s="33"/>
      <c r="I117" s="33"/>
      <c r="J117" s="33"/>
      <c r="K117" s="51"/>
      <c r="L117" s="52" t="s">
        <v>26</v>
      </c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58" t="n">
        <f aca="false">F117*G117*2</f>
        <v>0</v>
      </c>
      <c r="Z117" s="58" t="str">
        <f aca="false">IF(X117="N",Y117,"0")</f>
        <v>0</v>
      </c>
      <c r="AA117" s="58" t="str">
        <f aca="false">IF(X117="P",Y117,"0")</f>
        <v>0</v>
      </c>
      <c r="AB117" s="33"/>
      <c r="AC117" s="75"/>
      <c r="AD117" s="33"/>
      <c r="AE117" s="33"/>
      <c r="AF117" s="33"/>
    </row>
    <row r="118" customFormat="false" ht="12" hidden="false" customHeight="true" outlineLevel="0" collapsed="false">
      <c r="A118" s="47"/>
      <c r="B118" s="48"/>
      <c r="C118" s="47"/>
      <c r="D118" s="47"/>
      <c r="E118" s="33"/>
      <c r="F118" s="33"/>
      <c r="G118" s="33"/>
      <c r="H118" s="33"/>
      <c r="I118" s="33"/>
      <c r="J118" s="33"/>
      <c r="K118" s="32"/>
      <c r="L118" s="52" t="s">
        <v>26</v>
      </c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58" t="n">
        <f aca="false">F118*G118*2</f>
        <v>0</v>
      </c>
      <c r="Z118" s="58" t="str">
        <f aca="false">IF(X118="N",Y118,"0")</f>
        <v>0</v>
      </c>
      <c r="AA118" s="58" t="str">
        <f aca="false">IF(X118="P",Y118,"0")</f>
        <v>0</v>
      </c>
      <c r="AB118" s="33"/>
      <c r="AC118" s="75"/>
      <c r="AD118" s="33"/>
      <c r="AE118" s="33"/>
      <c r="AF118" s="33"/>
    </row>
    <row r="119" customFormat="false" ht="12" hidden="false" customHeight="true" outlineLevel="0" collapsed="false">
      <c r="A119" s="29"/>
      <c r="B119" s="29"/>
      <c r="C119" s="29"/>
      <c r="D119" s="29"/>
      <c r="E119" s="29"/>
      <c r="F119" s="29"/>
      <c r="G119" s="29"/>
      <c r="H119" s="29"/>
      <c r="I119" s="29"/>
      <c r="J119" s="218"/>
      <c r="K119" s="29"/>
      <c r="L119" s="52" t="s">
        <v>26</v>
      </c>
      <c r="M119" s="53" t="s">
        <v>53</v>
      </c>
      <c r="N119" s="33"/>
      <c r="O119" s="53" t="s">
        <v>52</v>
      </c>
      <c r="P119" s="53" t="n">
        <v>0</v>
      </c>
      <c r="Q119" s="47" t="s">
        <v>49</v>
      </c>
      <c r="R119" s="48" t="n">
        <v>0</v>
      </c>
      <c r="S119" s="127"/>
      <c r="T119" s="47" t="s">
        <v>211</v>
      </c>
      <c r="U119" s="33" t="s">
        <v>212</v>
      </c>
      <c r="V119" s="33" t="s">
        <v>212</v>
      </c>
      <c r="W119" s="33" t="s">
        <v>68</v>
      </c>
      <c r="X119" s="33" t="s">
        <v>71</v>
      </c>
      <c r="Y119" s="58" t="n">
        <f aca="false">F119*G119*2</f>
        <v>0</v>
      </c>
      <c r="Z119" s="58" t="str">
        <f aca="false">IF(X119="N",Y119,"0")</f>
        <v>0</v>
      </c>
      <c r="AA119" s="58" t="n">
        <f aca="false">IF(X119="P",Y119,"0")</f>
        <v>0</v>
      </c>
      <c r="AB119" s="29"/>
      <c r="AC119" s="29"/>
      <c r="AD119" s="29"/>
      <c r="AE119" s="29"/>
      <c r="AF119" s="29"/>
    </row>
    <row r="120" customFormat="false" ht="12" hidden="false" customHeight="true" outlineLevel="0" collapsed="false">
      <c r="A120" s="90"/>
      <c r="B120" s="91"/>
      <c r="C120" s="90"/>
      <c r="D120" s="90"/>
      <c r="E120" s="50"/>
      <c r="F120" s="50"/>
      <c r="G120" s="49"/>
      <c r="H120" s="106"/>
      <c r="I120" s="92"/>
      <c r="J120" s="136"/>
      <c r="K120" s="49"/>
      <c r="L120" s="52" t="s">
        <v>26</v>
      </c>
      <c r="M120" s="93"/>
      <c r="N120" s="50"/>
      <c r="O120" s="139"/>
      <c r="P120" s="50"/>
      <c r="Q120" s="56"/>
      <c r="R120" s="48"/>
      <c r="S120" s="94"/>
      <c r="T120" s="47"/>
      <c r="U120" s="50"/>
      <c r="V120" s="50"/>
      <c r="W120" s="50"/>
      <c r="X120" s="50"/>
      <c r="Y120" s="58" t="n">
        <f aca="false">F120*G120*2</f>
        <v>0</v>
      </c>
      <c r="Z120" s="58" t="str">
        <f aca="false">IF(X120="N",Y120,"0")</f>
        <v>0</v>
      </c>
      <c r="AA120" s="58" t="str">
        <f aca="false">IF(X120="P",Y120,"0")</f>
        <v>0</v>
      </c>
      <c r="AB120" s="50"/>
      <c r="AC120" s="59"/>
      <c r="AD120" s="50"/>
      <c r="AE120" s="50"/>
      <c r="AF120" s="50"/>
    </row>
    <row r="121" customFormat="false" ht="12" hidden="false" customHeight="true" outlineLevel="0" collapsed="false">
      <c r="A121" s="157"/>
      <c r="B121" s="157"/>
      <c r="C121" s="157"/>
      <c r="D121" s="157"/>
      <c r="E121" s="157"/>
      <c r="F121" s="157"/>
      <c r="G121" s="80" t="n">
        <f aca="false">SUM(G111:G120)</f>
        <v>75</v>
      </c>
      <c r="H121" s="157"/>
      <c r="I121" s="158"/>
      <c r="J121" s="346"/>
      <c r="K121" s="157"/>
      <c r="L121" s="150"/>
      <c r="M121" s="83" t="n">
        <f aca="false">G121-P121</f>
        <v>0</v>
      </c>
      <c r="N121" s="346"/>
      <c r="O121" s="159"/>
      <c r="P121" s="83" t="n">
        <f aca="false">SUM(P111:P120)</f>
        <v>75</v>
      </c>
      <c r="Q121" s="157"/>
      <c r="R121" s="157"/>
      <c r="S121" s="159"/>
      <c r="T121" s="157"/>
      <c r="U121" s="157"/>
      <c r="V121" s="157"/>
      <c r="W121" s="157"/>
      <c r="X121" s="157"/>
      <c r="Y121" s="58" t="n">
        <f aca="false">F121*G121*2</f>
        <v>0</v>
      </c>
      <c r="Z121" s="58" t="str">
        <f aca="false">IF(X121="N",Y121,"0")</f>
        <v>0</v>
      </c>
      <c r="AA121" s="58" t="str">
        <f aca="false">IF(X121="P",Y121,"0")</f>
        <v>0</v>
      </c>
      <c r="AB121" s="157"/>
      <c r="AC121" s="157"/>
      <c r="AD121" s="157"/>
      <c r="AE121" s="157"/>
      <c r="AF121" s="157"/>
    </row>
    <row r="122" customFormat="false" ht="12" hidden="false" customHeight="true" outlineLevel="0" collapsed="false">
      <c r="A122" s="133"/>
      <c r="B122" s="133"/>
      <c r="C122" s="160" t="s">
        <v>218</v>
      </c>
      <c r="D122" s="133"/>
      <c r="E122" s="133"/>
      <c r="F122" s="133"/>
      <c r="G122" s="135"/>
      <c r="H122" s="161"/>
      <c r="I122" s="135"/>
      <c r="J122" s="345"/>
      <c r="K122" s="135"/>
      <c r="L122" s="135"/>
      <c r="M122" s="133"/>
      <c r="N122" s="345"/>
      <c r="O122" s="137"/>
      <c r="P122" s="133"/>
      <c r="Q122" s="133"/>
      <c r="R122" s="133"/>
      <c r="S122" s="137"/>
      <c r="T122" s="133"/>
      <c r="U122" s="133"/>
      <c r="V122" s="133"/>
      <c r="W122" s="133"/>
      <c r="X122" s="133"/>
      <c r="Y122" s="58" t="n">
        <f aca="false">F122*G122*2</f>
        <v>0</v>
      </c>
      <c r="Z122" s="58" t="str">
        <f aca="false">IF(X122="N",Y122,"0")</f>
        <v>0</v>
      </c>
      <c r="AA122" s="58" t="str">
        <f aca="false">IF(X122="P",Y122,"0")</f>
        <v>0</v>
      </c>
      <c r="AB122" s="133"/>
      <c r="AC122" s="133"/>
      <c r="AD122" s="133"/>
      <c r="AE122" s="133"/>
      <c r="AF122" s="133"/>
    </row>
    <row r="123" customFormat="false" ht="12" hidden="false" customHeight="true" outlineLevel="0" collapsed="false">
      <c r="A123" s="47" t="s">
        <v>205</v>
      </c>
      <c r="B123" s="48" t="n">
        <v>310</v>
      </c>
      <c r="C123" s="47" t="s">
        <v>206</v>
      </c>
      <c r="D123" s="47" t="s">
        <v>74</v>
      </c>
      <c r="E123" s="33" t="s">
        <v>51</v>
      </c>
      <c r="F123" s="33" t="n">
        <v>8</v>
      </c>
      <c r="G123" s="33" t="n">
        <v>25</v>
      </c>
      <c r="H123" s="33"/>
      <c r="I123" s="49" t="s">
        <v>207</v>
      </c>
      <c r="J123" s="33" t="s">
        <v>24</v>
      </c>
      <c r="K123" s="32" t="s">
        <v>208</v>
      </c>
      <c r="L123" s="52" t="s">
        <v>26</v>
      </c>
      <c r="M123" s="55" t="s">
        <v>53</v>
      </c>
      <c r="N123" s="33" t="s">
        <v>24</v>
      </c>
      <c r="O123" s="55" t="s">
        <v>219</v>
      </c>
      <c r="P123" s="55" t="n">
        <v>25</v>
      </c>
      <c r="Q123" s="39" t="s">
        <v>1840</v>
      </c>
      <c r="R123" s="48" t="n">
        <v>0</v>
      </c>
      <c r="S123" s="339" t="s">
        <v>1870</v>
      </c>
      <c r="T123" s="39" t="s">
        <v>1872</v>
      </c>
      <c r="U123" s="33" t="s">
        <v>212</v>
      </c>
      <c r="V123" s="33" t="s">
        <v>212</v>
      </c>
      <c r="W123" s="33" t="s">
        <v>68</v>
      </c>
      <c r="X123" s="33" t="s">
        <v>71</v>
      </c>
      <c r="Y123" s="58" t="n">
        <f aca="false">F123*G123*2</f>
        <v>400</v>
      </c>
      <c r="Z123" s="58" t="str">
        <f aca="false">IF(X123="N",Y123,"0")</f>
        <v>0</v>
      </c>
      <c r="AA123" s="58" t="n">
        <f aca="false">IF(X123="P",Y123,"0")</f>
        <v>400</v>
      </c>
      <c r="AB123" s="29"/>
      <c r="AC123" s="29"/>
      <c r="AD123" s="29"/>
      <c r="AE123" s="29"/>
      <c r="AF123" s="29"/>
    </row>
    <row r="124" customFormat="false" ht="12" hidden="false" customHeight="true" outlineLevel="0" collapsed="false">
      <c r="A124" s="90"/>
      <c r="B124" s="91"/>
      <c r="C124" s="90"/>
      <c r="D124" s="90"/>
      <c r="E124" s="50"/>
      <c r="F124" s="50"/>
      <c r="G124" s="49"/>
      <c r="H124" s="106"/>
      <c r="I124" s="92"/>
      <c r="J124" s="136"/>
      <c r="K124" s="49"/>
      <c r="L124" s="52" t="s">
        <v>26</v>
      </c>
      <c r="M124" s="93"/>
      <c r="N124" s="50"/>
      <c r="O124" s="139"/>
      <c r="P124" s="50"/>
      <c r="Q124" s="56"/>
      <c r="R124" s="48"/>
      <c r="S124" s="94"/>
      <c r="T124" s="47"/>
      <c r="U124" s="50"/>
      <c r="V124" s="50"/>
      <c r="W124" s="50"/>
      <c r="X124" s="50"/>
      <c r="Y124" s="58" t="n">
        <f aca="false">F124*G124*2</f>
        <v>0</v>
      </c>
      <c r="Z124" s="58" t="str">
        <f aca="false">IF(X124="N",Y124,"0")</f>
        <v>0</v>
      </c>
      <c r="AA124" s="58" t="str">
        <f aca="false">IF(X124="P",Y124,"0")</f>
        <v>0</v>
      </c>
      <c r="AB124" s="50"/>
      <c r="AC124" s="59"/>
      <c r="AD124" s="50"/>
      <c r="AE124" s="50"/>
      <c r="AF124" s="50"/>
    </row>
    <row r="125" customFormat="false" ht="12" hidden="false" customHeight="true" outlineLevel="0" collapsed="false">
      <c r="A125" s="146"/>
      <c r="B125" s="146"/>
      <c r="C125" s="146"/>
      <c r="D125" s="146"/>
      <c r="E125" s="146"/>
      <c r="F125" s="146"/>
      <c r="G125" s="147" t="n">
        <f aca="false">SUM(G122:G124)</f>
        <v>25</v>
      </c>
      <c r="H125" s="157"/>
      <c r="I125" s="162"/>
      <c r="J125" s="347"/>
      <c r="K125" s="146"/>
      <c r="L125" s="148"/>
      <c r="M125" s="115" t="n">
        <f aca="false">G125-P125</f>
        <v>0</v>
      </c>
      <c r="N125" s="347"/>
      <c r="O125" s="151"/>
      <c r="P125" s="115" t="n">
        <f aca="false">SUM(P122:P124)</f>
        <v>25</v>
      </c>
      <c r="Q125" s="146"/>
      <c r="R125" s="146"/>
      <c r="S125" s="151"/>
      <c r="T125" s="146"/>
      <c r="U125" s="146"/>
      <c r="V125" s="146"/>
      <c r="W125" s="146"/>
      <c r="X125" s="146"/>
      <c r="Y125" s="58" t="n">
        <f aca="false">F125*G125*2</f>
        <v>0</v>
      </c>
      <c r="Z125" s="58" t="str">
        <f aca="false">IF(X125="N",Y125,"0")</f>
        <v>0</v>
      </c>
      <c r="AA125" s="58" t="str">
        <f aca="false">IF(X125="P",Y125,"0")</f>
        <v>0</v>
      </c>
      <c r="AB125" s="146"/>
      <c r="AC125" s="146"/>
      <c r="AD125" s="146"/>
      <c r="AE125" s="146"/>
      <c r="AF125" s="146"/>
    </row>
    <row r="126" customFormat="false" ht="12" hidden="false" customHeight="true" outlineLevel="0" collapsed="false">
      <c r="C126" s="3" t="s">
        <v>221</v>
      </c>
      <c r="G126" s="164"/>
      <c r="I126" s="164"/>
      <c r="J126" s="20"/>
      <c r="L126" s="164"/>
      <c r="N126" s="20"/>
      <c r="O126" s="165"/>
      <c r="S126" s="165"/>
      <c r="Y126" s="58" t="n">
        <f aca="false">F126*G126*2</f>
        <v>0</v>
      </c>
      <c r="Z126" s="58" t="str">
        <f aca="false">IF(X126="N",Y126,"0")</f>
        <v>0</v>
      </c>
      <c r="AA126" s="58" t="str">
        <f aca="false">IF(X126="P",Y126,"0")</f>
        <v>0</v>
      </c>
    </row>
    <row r="127" customFormat="false" ht="12" hidden="false" customHeight="true" outlineLevel="0" collapsed="false">
      <c r="A127" s="39" t="s">
        <v>222</v>
      </c>
      <c r="B127" s="40" t="n">
        <v>374.98</v>
      </c>
      <c r="C127" s="39" t="s">
        <v>49</v>
      </c>
      <c r="D127" s="39" t="s">
        <v>50</v>
      </c>
      <c r="E127" s="15" t="s">
        <v>51</v>
      </c>
      <c r="F127" s="15" t="n">
        <v>16</v>
      </c>
      <c r="G127" s="15" t="n">
        <v>25</v>
      </c>
      <c r="H127" s="15"/>
      <c r="I127" s="123" t="s">
        <v>104</v>
      </c>
      <c r="J127" s="166" t="s">
        <v>24</v>
      </c>
      <c r="K127" s="123" t="s">
        <v>223</v>
      </c>
      <c r="L127" s="45" t="s">
        <v>26</v>
      </c>
      <c r="M127" s="15" t="s">
        <v>104</v>
      </c>
      <c r="N127" s="166" t="s">
        <v>24</v>
      </c>
      <c r="O127" s="128"/>
      <c r="P127" s="15" t="n">
        <v>25</v>
      </c>
      <c r="Q127" s="39" t="s">
        <v>114</v>
      </c>
      <c r="R127" s="40" t="n">
        <v>41.5</v>
      </c>
      <c r="S127" s="166" t="s">
        <v>65</v>
      </c>
      <c r="T127" s="39" t="s">
        <v>224</v>
      </c>
      <c r="U127" s="15" t="s">
        <v>117</v>
      </c>
      <c r="V127" s="15" t="s">
        <v>117</v>
      </c>
      <c r="W127" s="33" t="s">
        <v>225</v>
      </c>
      <c r="X127" s="33" t="s">
        <v>69</v>
      </c>
      <c r="Y127" s="58" t="n">
        <f aca="false">F127*G127*2</f>
        <v>800</v>
      </c>
      <c r="Z127" s="58" t="n">
        <f aca="false">IF(X127="N",Y127,"0")</f>
        <v>800</v>
      </c>
      <c r="AA127" s="58" t="str">
        <f aca="false">IF(X127="P",Y127,"0")</f>
        <v>0</v>
      </c>
      <c r="AB127" s="15"/>
      <c r="AC127" s="46"/>
      <c r="AD127" s="15"/>
      <c r="AE127" s="15"/>
      <c r="AF127" s="15"/>
    </row>
    <row r="128" customFormat="false" ht="12" hidden="false" customHeight="true" outlineLevel="0" collapsed="false">
      <c r="A128" s="39" t="s">
        <v>226</v>
      </c>
      <c r="B128" s="40" t="n">
        <v>145</v>
      </c>
      <c r="C128" s="39" t="s">
        <v>55</v>
      </c>
      <c r="D128" s="39" t="s">
        <v>50</v>
      </c>
      <c r="E128" s="15" t="s">
        <v>51</v>
      </c>
      <c r="F128" s="15" t="n">
        <v>16</v>
      </c>
      <c r="G128" s="15" t="n">
        <v>25</v>
      </c>
      <c r="H128" s="15"/>
      <c r="I128" s="15"/>
      <c r="J128" s="166" t="s">
        <v>24</v>
      </c>
      <c r="K128" s="123" t="s">
        <v>227</v>
      </c>
      <c r="L128" s="45" t="s">
        <v>26</v>
      </c>
      <c r="M128" s="15" t="s">
        <v>178</v>
      </c>
      <c r="N128" s="166" t="s">
        <v>24</v>
      </c>
      <c r="O128" s="15" t="s">
        <v>228</v>
      </c>
      <c r="P128" s="15" t="n">
        <v>25</v>
      </c>
      <c r="Q128" s="39" t="s">
        <v>229</v>
      </c>
      <c r="R128" s="40" t="n">
        <v>350</v>
      </c>
      <c r="S128" s="166" t="s">
        <v>65</v>
      </c>
      <c r="T128" s="39" t="s">
        <v>230</v>
      </c>
      <c r="U128" s="15" t="s">
        <v>117</v>
      </c>
      <c r="V128" s="33" t="s">
        <v>117</v>
      </c>
      <c r="W128" s="33" t="s">
        <v>231</v>
      </c>
      <c r="X128" s="33" t="s">
        <v>69</v>
      </c>
      <c r="Y128" s="58" t="n">
        <f aca="false">F128*G128*2</f>
        <v>800</v>
      </c>
      <c r="Z128" s="58" t="n">
        <f aca="false">IF(X128="N",Y128,"0")</f>
        <v>800</v>
      </c>
      <c r="AA128" s="58" t="str">
        <f aca="false">IF(X128="P",Y128,"0")</f>
        <v>0</v>
      </c>
      <c r="AB128" s="15"/>
      <c r="AC128" s="46"/>
      <c r="AD128" s="15"/>
      <c r="AE128" s="15"/>
      <c r="AF128" s="15"/>
    </row>
    <row r="129" customFormat="false" ht="12" hidden="false" customHeight="true" outlineLevel="0" collapsed="false">
      <c r="A129" s="39"/>
      <c r="B129" s="40"/>
      <c r="C129" s="39"/>
      <c r="D129" s="39"/>
      <c r="E129" s="15"/>
      <c r="F129" s="15"/>
      <c r="G129" s="123"/>
      <c r="H129" s="15"/>
      <c r="I129" s="123"/>
      <c r="J129" s="127"/>
      <c r="K129" s="32"/>
      <c r="L129" s="45" t="s">
        <v>26</v>
      </c>
      <c r="M129" s="33"/>
      <c r="N129" s="166"/>
      <c r="O129" s="167"/>
      <c r="P129" s="15"/>
      <c r="Q129" s="39"/>
      <c r="R129" s="40"/>
      <c r="S129" s="168"/>
      <c r="T129" s="39"/>
      <c r="U129" s="15"/>
      <c r="V129" s="15"/>
      <c r="W129" s="15"/>
      <c r="X129" s="15"/>
      <c r="Y129" s="58" t="n">
        <f aca="false">F129*G129*2</f>
        <v>0</v>
      </c>
      <c r="Z129" s="58" t="str">
        <f aca="false">IF(X129="N",Y129,"0")</f>
        <v>0</v>
      </c>
      <c r="AA129" s="58" t="str">
        <f aca="false">IF(X129="P",Y129,"0")</f>
        <v>0</v>
      </c>
      <c r="AB129" s="15"/>
      <c r="AC129" s="46"/>
      <c r="AD129" s="15"/>
      <c r="AE129" s="15"/>
      <c r="AF129" s="15"/>
    </row>
    <row r="130" customFormat="false" ht="12" hidden="false" customHeight="true" outlineLevel="0" collapsed="false">
      <c r="A130" s="169"/>
      <c r="B130" s="169"/>
      <c r="C130" s="169"/>
      <c r="D130" s="169"/>
      <c r="E130" s="169"/>
      <c r="F130" s="169"/>
      <c r="G130" s="147" t="n">
        <f aca="false">SUM(G126:G129)</f>
        <v>50</v>
      </c>
      <c r="H130" s="169"/>
      <c r="I130" s="170"/>
      <c r="J130" s="348"/>
      <c r="K130" s="172"/>
      <c r="L130" s="173"/>
      <c r="M130" s="83" t="n">
        <f aca="false">G130-P130</f>
        <v>0</v>
      </c>
      <c r="N130" s="348"/>
      <c r="O130" s="174"/>
      <c r="P130" s="115" t="n">
        <f aca="false">SUM(P126:P129)</f>
        <v>50</v>
      </c>
      <c r="Q130" s="169"/>
      <c r="R130" s="169"/>
      <c r="S130" s="174"/>
      <c r="T130" s="169"/>
      <c r="U130" s="169"/>
      <c r="V130" s="169"/>
      <c r="W130" s="169"/>
      <c r="X130" s="169"/>
      <c r="Y130" s="58" t="n">
        <f aca="false">F130*G130*2</f>
        <v>0</v>
      </c>
      <c r="Z130" s="58" t="str">
        <f aca="false">IF(X130="N",Y130,"0")</f>
        <v>0</v>
      </c>
      <c r="AA130" s="58" t="str">
        <f aca="false">IF(X130="P",Y130,"0")</f>
        <v>0</v>
      </c>
      <c r="AB130" s="169"/>
      <c r="AC130" s="169"/>
      <c r="AD130" s="169"/>
      <c r="AE130" s="169"/>
      <c r="AF130" s="169"/>
    </row>
    <row r="131" customFormat="false" ht="12" hidden="false" customHeight="true" outlineLevel="0" collapsed="false">
      <c r="C131" s="3" t="s">
        <v>232</v>
      </c>
      <c r="G131" s="164"/>
      <c r="I131" s="164"/>
      <c r="J131" s="6"/>
      <c r="K131" s="29"/>
      <c r="L131" s="35"/>
      <c r="M131" s="29"/>
      <c r="N131" s="6"/>
      <c r="O131" s="165"/>
      <c r="S131" s="165"/>
      <c r="Y131" s="58" t="n">
        <f aca="false">F131*G131*2</f>
        <v>0</v>
      </c>
      <c r="Z131" s="58" t="str">
        <f aca="false">IF(X131="N",Y131,"0")</f>
        <v>0</v>
      </c>
      <c r="AA131" s="58" t="str">
        <f aca="false">IF(X131="P",Y131,"0")</f>
        <v>0</v>
      </c>
    </row>
    <row r="132" customFormat="false" ht="12" hidden="false" customHeight="true" outlineLevel="0" collapsed="false">
      <c r="A132" s="39" t="s">
        <v>233</v>
      </c>
      <c r="B132" s="40" t="n">
        <v>67</v>
      </c>
      <c r="C132" s="39" t="s">
        <v>114</v>
      </c>
      <c r="D132" s="39" t="s">
        <v>74</v>
      </c>
      <c r="E132" s="15" t="s">
        <v>51</v>
      </c>
      <c r="F132" s="15" t="n">
        <v>8</v>
      </c>
      <c r="G132" s="15" t="n">
        <v>25</v>
      </c>
      <c r="H132" s="15"/>
      <c r="I132" s="176"/>
      <c r="J132" s="166" t="s">
        <v>24</v>
      </c>
      <c r="K132" s="123" t="s">
        <v>234</v>
      </c>
      <c r="L132" s="45" t="s">
        <v>26</v>
      </c>
      <c r="M132" s="15" t="s">
        <v>235</v>
      </c>
      <c r="N132" s="166" t="s">
        <v>24</v>
      </c>
      <c r="O132" s="15" t="s">
        <v>234</v>
      </c>
      <c r="P132" s="15" t="n">
        <v>25</v>
      </c>
      <c r="Q132" s="39" t="s">
        <v>114</v>
      </c>
      <c r="R132" s="40" t="n">
        <v>27.5</v>
      </c>
      <c r="S132" s="166" t="s">
        <v>65</v>
      </c>
      <c r="T132" s="39" t="s">
        <v>236</v>
      </c>
      <c r="U132" s="15" t="s">
        <v>117</v>
      </c>
      <c r="V132" s="15" t="s">
        <v>117</v>
      </c>
      <c r="W132" s="33" t="s">
        <v>231</v>
      </c>
      <c r="X132" s="33" t="s">
        <v>69</v>
      </c>
      <c r="Y132" s="58" t="n">
        <f aca="false">F132*G132*2</f>
        <v>400</v>
      </c>
      <c r="Z132" s="58" t="n">
        <f aca="false">IF(X132="N",Y132,"0")</f>
        <v>400</v>
      </c>
      <c r="AA132" s="58" t="str">
        <f aca="false">IF(X132="P",Y132,"0")</f>
        <v>0</v>
      </c>
      <c r="AB132" s="15"/>
      <c r="AC132" s="46"/>
      <c r="AD132" s="15"/>
      <c r="AE132" s="15"/>
      <c r="AF132" s="15"/>
    </row>
    <row r="133" customFormat="false" ht="12" hidden="false" customHeight="true" outlineLevel="0" collapsed="false">
      <c r="A133" s="47" t="s">
        <v>200</v>
      </c>
      <c r="B133" s="48" t="n">
        <v>25</v>
      </c>
      <c r="C133" s="47" t="s">
        <v>114</v>
      </c>
      <c r="D133" s="47" t="s">
        <v>74</v>
      </c>
      <c r="E133" s="33" t="s">
        <v>51</v>
      </c>
      <c r="F133" s="33" t="n">
        <v>8</v>
      </c>
      <c r="G133" s="33" t="n">
        <v>25</v>
      </c>
      <c r="H133" s="33"/>
      <c r="I133" s="123" t="s">
        <v>165</v>
      </c>
      <c r="J133" s="127" t="s">
        <v>24</v>
      </c>
      <c r="K133" s="32" t="s">
        <v>202</v>
      </c>
      <c r="L133" s="45" t="s">
        <v>26</v>
      </c>
      <c r="M133" s="15" t="s">
        <v>165</v>
      </c>
      <c r="N133" s="166" t="s">
        <v>24</v>
      </c>
      <c r="O133" s="141"/>
      <c r="P133" s="15" t="n">
        <v>25</v>
      </c>
      <c r="Q133" s="39" t="s">
        <v>114</v>
      </c>
      <c r="R133" s="40" t="n">
        <v>370</v>
      </c>
      <c r="S133" s="127" t="s">
        <v>65</v>
      </c>
      <c r="T133" s="39" t="s">
        <v>237</v>
      </c>
      <c r="U133" s="15" t="s">
        <v>117</v>
      </c>
      <c r="V133" s="15" t="s">
        <v>117</v>
      </c>
      <c r="W133" s="33" t="s">
        <v>231</v>
      </c>
      <c r="X133" s="33" t="s">
        <v>69</v>
      </c>
      <c r="Y133" s="58" t="n">
        <f aca="false">F133*G133*2</f>
        <v>400</v>
      </c>
      <c r="Z133" s="58" t="n">
        <f aca="false">IF(X133="N",Y133,"0")</f>
        <v>400</v>
      </c>
      <c r="AA133" s="58" t="str">
        <f aca="false">IF(X133="P",Y133,"0")</f>
        <v>0</v>
      </c>
      <c r="AB133" s="15"/>
      <c r="AC133" s="46"/>
      <c r="AD133" s="15"/>
      <c r="AE133" s="15"/>
      <c r="AF133" s="15"/>
    </row>
    <row r="134" customFormat="false" ht="12" hidden="false" customHeight="true" outlineLevel="0" collapsed="false">
      <c r="A134" s="142"/>
      <c r="B134" s="143"/>
      <c r="C134" s="142"/>
      <c r="D134" s="142"/>
      <c r="E134" s="140"/>
      <c r="F134" s="140"/>
      <c r="G134" s="177"/>
      <c r="H134" s="140"/>
      <c r="I134" s="177"/>
      <c r="J134" s="178"/>
      <c r="K134" s="49"/>
      <c r="L134" s="45" t="s">
        <v>26</v>
      </c>
      <c r="M134" s="50"/>
      <c r="N134" s="178"/>
      <c r="O134" s="179"/>
      <c r="P134" s="140"/>
      <c r="Q134" s="142"/>
      <c r="R134" s="143"/>
      <c r="S134" s="180"/>
      <c r="T134" s="142"/>
      <c r="U134" s="140"/>
      <c r="V134" s="140"/>
      <c r="W134" s="140"/>
      <c r="X134" s="140"/>
      <c r="Y134" s="58" t="n">
        <f aca="false">F134*G134*2</f>
        <v>0</v>
      </c>
      <c r="Z134" s="58" t="str">
        <f aca="false">IF(X134="N",Y134,"0")</f>
        <v>0</v>
      </c>
      <c r="AA134" s="58" t="str">
        <f aca="false">IF(X134="P",Y134,"0")</f>
        <v>0</v>
      </c>
      <c r="AB134" s="140"/>
      <c r="AC134" s="145"/>
      <c r="AD134" s="140"/>
      <c r="AE134" s="140"/>
      <c r="AF134" s="140"/>
    </row>
    <row r="135" customFormat="false" ht="12" hidden="false" customHeight="true" outlineLevel="0" collapsed="false">
      <c r="A135" s="169"/>
      <c r="B135" s="169"/>
      <c r="C135" s="169"/>
      <c r="D135" s="169"/>
      <c r="E135" s="169"/>
      <c r="F135" s="169"/>
      <c r="G135" s="147" t="n">
        <f aca="false">SUM(G131:G134)</f>
        <v>50</v>
      </c>
      <c r="H135" s="169"/>
      <c r="I135" s="170"/>
      <c r="J135" s="348"/>
      <c r="K135" s="172"/>
      <c r="L135" s="173"/>
      <c r="M135" s="83" t="n">
        <f aca="false">G135-P135</f>
        <v>0</v>
      </c>
      <c r="N135" s="348"/>
      <c r="O135" s="174"/>
      <c r="P135" s="115" t="n">
        <f aca="false">SUM(P131:P134)</f>
        <v>50</v>
      </c>
      <c r="Q135" s="169"/>
      <c r="R135" s="169"/>
      <c r="S135" s="174"/>
      <c r="T135" s="169"/>
      <c r="U135" s="169"/>
      <c r="V135" s="169"/>
      <c r="W135" s="169"/>
      <c r="X135" s="169"/>
      <c r="Y135" s="58" t="n">
        <f aca="false">F135*G135*2</f>
        <v>0</v>
      </c>
      <c r="Z135" s="58" t="str">
        <f aca="false">IF(X135="N",Y135,"0")</f>
        <v>0</v>
      </c>
      <c r="AA135" s="58" t="str">
        <f aca="false">IF(X135="P",Y135,"0")</f>
        <v>0</v>
      </c>
      <c r="AB135" s="169"/>
      <c r="AC135" s="169"/>
      <c r="AD135" s="169"/>
      <c r="AE135" s="169"/>
      <c r="AF135" s="169"/>
    </row>
    <row r="136" customFormat="false" ht="11.85" hidden="false" customHeight="true" outlineLevel="0" collapsed="false">
      <c r="A136" s="95"/>
      <c r="B136" s="181"/>
      <c r="C136" s="182" t="s">
        <v>238</v>
      </c>
      <c r="D136" s="183"/>
      <c r="E136" s="95"/>
      <c r="F136" s="184"/>
      <c r="G136" s="184"/>
      <c r="H136" s="95"/>
      <c r="I136" s="95"/>
      <c r="J136" s="95"/>
      <c r="K136" s="95"/>
      <c r="L136" s="95"/>
      <c r="M136" s="95"/>
      <c r="N136" s="95"/>
      <c r="O136" s="95"/>
      <c r="P136" s="184"/>
      <c r="Q136" s="95"/>
      <c r="R136" s="181"/>
      <c r="S136" s="186"/>
      <c r="T136" s="95"/>
      <c r="U136" s="95"/>
      <c r="V136" s="95"/>
      <c r="W136" s="95"/>
      <c r="X136" s="95"/>
      <c r="Y136" s="58" t="n">
        <f aca="false">F136*G136*2</f>
        <v>0</v>
      </c>
      <c r="Z136" s="58" t="str">
        <f aca="false">IF(X136="N",Y136,"0")</f>
        <v>0</v>
      </c>
      <c r="AA136" s="58" t="str">
        <f aca="false">IF(X136="P",Y136,"0")</f>
        <v>0</v>
      </c>
      <c r="AB136" s="95"/>
      <c r="AC136" s="95"/>
      <c r="AD136" s="95"/>
      <c r="AE136" s="95"/>
      <c r="AF136" s="95"/>
      <c r="AG136" s="95"/>
      <c r="AH136" s="95"/>
    </row>
    <row r="137" customFormat="false" ht="11.25" hidden="false" customHeight="false" outlineLevel="0" collapsed="false">
      <c r="A137" s="39" t="s">
        <v>521</v>
      </c>
      <c r="B137" s="40" t="n">
        <v>375</v>
      </c>
      <c r="C137" s="39" t="s">
        <v>274</v>
      </c>
      <c r="D137" s="39" t="s">
        <v>50</v>
      </c>
      <c r="E137" s="15" t="s">
        <v>51</v>
      </c>
      <c r="F137" s="15" t="n">
        <v>16</v>
      </c>
      <c r="G137" s="33" t="n">
        <v>25</v>
      </c>
      <c r="H137" s="33"/>
      <c r="I137" s="96" t="s">
        <v>1873</v>
      </c>
      <c r="J137" s="15" t="s">
        <v>24</v>
      </c>
      <c r="K137" s="195" t="s">
        <v>323</v>
      </c>
      <c r="L137" s="188" t="s">
        <v>26</v>
      </c>
      <c r="M137" s="189" t="s">
        <v>302</v>
      </c>
      <c r="N137" s="15" t="s">
        <v>24</v>
      </c>
      <c r="O137" s="128" t="s">
        <v>303</v>
      </c>
      <c r="P137" s="15" t="n">
        <v>25</v>
      </c>
      <c r="Q137" s="39" t="s">
        <v>1833</v>
      </c>
      <c r="R137" s="40" t="n">
        <v>270</v>
      </c>
      <c r="S137" s="315" t="s">
        <v>1874</v>
      </c>
      <c r="T137" s="39" t="s">
        <v>1875</v>
      </c>
      <c r="U137" s="15" t="s">
        <v>244</v>
      </c>
      <c r="V137" s="15" t="s">
        <v>244</v>
      </c>
      <c r="W137" s="15" t="s">
        <v>68</v>
      </c>
      <c r="X137" s="15" t="s">
        <v>71</v>
      </c>
      <c r="Y137" s="58" t="n">
        <f aca="false">F137*G137*2</f>
        <v>800</v>
      </c>
      <c r="Z137" s="58" t="str">
        <f aca="false">IF(X137="N",Y137,"0")</f>
        <v>0</v>
      </c>
      <c r="AA137" s="58" t="n">
        <f aca="false">IF(X137="P",Y137,"0")</f>
        <v>800</v>
      </c>
      <c r="AB137" s="15"/>
      <c r="AC137" s="46"/>
      <c r="AD137" s="15"/>
      <c r="AE137" s="15"/>
      <c r="AF137" s="15"/>
    </row>
    <row r="138" customFormat="false" ht="11.25" hidden="false" customHeight="false" outlineLevel="0" collapsed="false">
      <c r="A138" s="39" t="s">
        <v>1876</v>
      </c>
      <c r="B138" s="40" t="n">
        <v>325</v>
      </c>
      <c r="C138" s="39" t="s">
        <v>1833</v>
      </c>
      <c r="D138" s="39" t="s">
        <v>50</v>
      </c>
      <c r="E138" s="15" t="s">
        <v>51</v>
      </c>
      <c r="F138" s="15" t="n">
        <v>16</v>
      </c>
      <c r="G138" s="33" t="n">
        <v>25</v>
      </c>
      <c r="H138" s="33"/>
      <c r="I138" s="96" t="s">
        <v>1877</v>
      </c>
      <c r="J138" s="15" t="s">
        <v>24</v>
      </c>
      <c r="K138" s="187" t="s">
        <v>227</v>
      </c>
      <c r="L138" s="188" t="s">
        <v>26</v>
      </c>
      <c r="M138" s="189" t="s">
        <v>1878</v>
      </c>
      <c r="N138" s="15" t="s">
        <v>24</v>
      </c>
      <c r="O138" s="128" t="s">
        <v>1879</v>
      </c>
      <c r="P138" s="15" t="n">
        <v>25</v>
      </c>
      <c r="Q138" s="39" t="s">
        <v>1833</v>
      </c>
      <c r="R138" s="40" t="n">
        <v>250</v>
      </c>
      <c r="S138" s="315" t="n">
        <v>1002069</v>
      </c>
      <c r="T138" s="39" t="s">
        <v>1880</v>
      </c>
      <c r="U138" s="15" t="s">
        <v>244</v>
      </c>
      <c r="V138" s="15" t="s">
        <v>244</v>
      </c>
      <c r="W138" s="15" t="s">
        <v>68</v>
      </c>
      <c r="X138" s="15" t="s">
        <v>71</v>
      </c>
      <c r="Y138" s="58" t="n">
        <f aca="false">F138*G138*2</f>
        <v>800</v>
      </c>
      <c r="Z138" s="58" t="str">
        <f aca="false">IF(X138="N",Y138,"0")</f>
        <v>0</v>
      </c>
      <c r="AA138" s="58" t="n">
        <f aca="false">IF(X138="P",Y138,"0")</f>
        <v>800</v>
      </c>
      <c r="AB138" s="15"/>
      <c r="AC138" s="46"/>
      <c r="AD138" s="15"/>
      <c r="AE138" s="15"/>
      <c r="AF138" s="15"/>
    </row>
    <row r="139" customFormat="false" ht="11.25" hidden="false" customHeight="false" outlineLevel="0" collapsed="false">
      <c r="A139" s="39" t="s">
        <v>273</v>
      </c>
      <c r="B139" s="40" t="n">
        <v>385</v>
      </c>
      <c r="C139" s="39" t="s">
        <v>274</v>
      </c>
      <c r="D139" s="39" t="s">
        <v>50</v>
      </c>
      <c r="E139" s="15" t="s">
        <v>51</v>
      </c>
      <c r="F139" s="15" t="n">
        <v>16</v>
      </c>
      <c r="G139" s="33" t="n">
        <v>25</v>
      </c>
      <c r="H139" s="33"/>
      <c r="I139" s="96" t="s">
        <v>1881</v>
      </c>
      <c r="J139" s="15" t="s">
        <v>24</v>
      </c>
      <c r="K139" s="195" t="s">
        <v>495</v>
      </c>
      <c r="L139" s="188" t="s">
        <v>26</v>
      </c>
      <c r="M139" s="189" t="s">
        <v>1878</v>
      </c>
      <c r="N139" s="15" t="s">
        <v>24</v>
      </c>
      <c r="O139" s="128" t="s">
        <v>1879</v>
      </c>
      <c r="P139" s="15" t="n">
        <v>25</v>
      </c>
      <c r="Q139" s="39" t="s">
        <v>1833</v>
      </c>
      <c r="R139" s="40" t="n">
        <v>250</v>
      </c>
      <c r="S139" s="315" t="n">
        <v>1002074</v>
      </c>
      <c r="T139" s="39" t="s">
        <v>1880</v>
      </c>
      <c r="U139" s="15" t="s">
        <v>244</v>
      </c>
      <c r="V139" s="15" t="s">
        <v>244</v>
      </c>
      <c r="W139" s="15" t="s">
        <v>68</v>
      </c>
      <c r="X139" s="15" t="s">
        <v>71</v>
      </c>
      <c r="Y139" s="58" t="n">
        <f aca="false">F139*G139*2</f>
        <v>800</v>
      </c>
      <c r="Z139" s="58" t="str">
        <f aca="false">IF(X139="N",Y139,"0")</f>
        <v>0</v>
      </c>
      <c r="AA139" s="58" t="n">
        <f aca="false">IF(X139="P",Y139,"0")</f>
        <v>800</v>
      </c>
      <c r="AB139" s="15"/>
      <c r="AC139" s="46"/>
      <c r="AD139" s="15"/>
      <c r="AE139" s="15"/>
      <c r="AF139" s="15"/>
    </row>
    <row r="140" customFormat="false" ht="11.25" hidden="false" customHeight="false" outlineLevel="0" collapsed="false">
      <c r="A140" s="39" t="s">
        <v>1882</v>
      </c>
      <c r="B140" s="40" t="n">
        <v>250</v>
      </c>
      <c r="C140" s="39" t="s">
        <v>1833</v>
      </c>
      <c r="D140" s="39" t="s">
        <v>50</v>
      </c>
      <c r="E140" s="15" t="s">
        <v>51</v>
      </c>
      <c r="F140" s="15" t="n">
        <v>16</v>
      </c>
      <c r="G140" s="33" t="n">
        <v>10</v>
      </c>
      <c r="H140" s="33"/>
      <c r="I140" s="96" t="s">
        <v>1883</v>
      </c>
      <c r="J140" s="15" t="s">
        <v>24</v>
      </c>
      <c r="K140" s="187" t="s">
        <v>1319</v>
      </c>
      <c r="L140" s="188" t="s">
        <v>26</v>
      </c>
      <c r="M140" s="189" t="s">
        <v>312</v>
      </c>
      <c r="N140" s="15" t="s">
        <v>24</v>
      </c>
      <c r="O140" s="128" t="s">
        <v>1884</v>
      </c>
      <c r="P140" s="15" t="n">
        <v>10</v>
      </c>
      <c r="Q140" s="39" t="s">
        <v>1833</v>
      </c>
      <c r="R140" s="40" t="n">
        <v>260</v>
      </c>
      <c r="S140" s="320" t="n">
        <v>16321</v>
      </c>
      <c r="T140" s="39" t="s">
        <v>1885</v>
      </c>
      <c r="U140" s="15" t="s">
        <v>244</v>
      </c>
      <c r="V140" s="15" t="s">
        <v>244</v>
      </c>
      <c r="W140" s="15" t="s">
        <v>68</v>
      </c>
      <c r="X140" s="15" t="s">
        <v>71</v>
      </c>
      <c r="Y140" s="58" t="n">
        <f aca="false">F140*G140*2</f>
        <v>320</v>
      </c>
      <c r="Z140" s="58" t="str">
        <f aca="false">IF(X140="N",Y140,"0")</f>
        <v>0</v>
      </c>
      <c r="AA140" s="58" t="n">
        <f aca="false">IF(X140="P",Y140,"0")</f>
        <v>320</v>
      </c>
      <c r="AB140" s="15"/>
      <c r="AC140" s="46"/>
      <c r="AD140" s="15"/>
      <c r="AE140" s="15"/>
      <c r="AF140" s="15"/>
    </row>
    <row r="141" customFormat="false" ht="11.25" hidden="false" customHeight="false" outlineLevel="0" collapsed="false">
      <c r="A141" s="47" t="s">
        <v>54</v>
      </c>
      <c r="B141" s="48" t="n">
        <v>216</v>
      </c>
      <c r="C141" s="47" t="s">
        <v>55</v>
      </c>
      <c r="D141" s="47" t="s">
        <v>50</v>
      </c>
      <c r="E141" s="33" t="s">
        <v>51</v>
      </c>
      <c r="F141" s="33" t="n">
        <v>16</v>
      </c>
      <c r="G141" s="33" t="n">
        <v>2</v>
      </c>
      <c r="H141" s="33"/>
      <c r="I141" s="96" t="s">
        <v>291</v>
      </c>
      <c r="J141" s="15" t="s">
        <v>24</v>
      </c>
      <c r="K141" s="187" t="s">
        <v>57</v>
      </c>
      <c r="L141" s="188" t="s">
        <v>26</v>
      </c>
      <c r="M141" s="191" t="s">
        <v>474</v>
      </c>
      <c r="N141" s="15" t="s">
        <v>24</v>
      </c>
      <c r="O141" s="128" t="s">
        <v>1759</v>
      </c>
      <c r="P141" s="15" t="n">
        <v>2</v>
      </c>
      <c r="Q141" s="39" t="s">
        <v>114</v>
      </c>
      <c r="R141" s="40" t="n">
        <v>26.65</v>
      </c>
      <c r="S141" s="316" t="s">
        <v>1886</v>
      </c>
      <c r="T141" s="39" t="s">
        <v>255</v>
      </c>
      <c r="U141" s="15" t="s">
        <v>244</v>
      </c>
      <c r="V141" s="15" t="s">
        <v>244</v>
      </c>
      <c r="W141" s="15" t="s">
        <v>68</v>
      </c>
      <c r="X141" s="15" t="s">
        <v>71</v>
      </c>
      <c r="Y141" s="58" t="n">
        <f aca="false">F141*G141*2</f>
        <v>64</v>
      </c>
      <c r="Z141" s="58" t="str">
        <f aca="false">IF(X141="N",Y141,"0")</f>
        <v>0</v>
      </c>
      <c r="AA141" s="58" t="n">
        <f aca="false">IF(X141="P",Y141,"0")</f>
        <v>64</v>
      </c>
      <c r="AB141" s="15"/>
      <c r="AC141" s="46"/>
      <c r="AD141" s="15"/>
      <c r="AE141" s="15"/>
      <c r="AF141" s="15"/>
    </row>
    <row r="142" customFormat="false" ht="11.25" hidden="false" customHeight="false" outlineLevel="0" collapsed="false">
      <c r="A142" s="47" t="s">
        <v>54</v>
      </c>
      <c r="B142" s="48" t="n">
        <v>216</v>
      </c>
      <c r="C142" s="47" t="s">
        <v>55</v>
      </c>
      <c r="D142" s="47" t="s">
        <v>50</v>
      </c>
      <c r="E142" s="33" t="s">
        <v>51</v>
      </c>
      <c r="F142" s="33" t="n">
        <v>16</v>
      </c>
      <c r="G142" s="33" t="n">
        <v>8</v>
      </c>
      <c r="H142" s="33"/>
      <c r="I142" s="96" t="s">
        <v>291</v>
      </c>
      <c r="J142" s="15" t="s">
        <v>24</v>
      </c>
      <c r="K142" s="187" t="s">
        <v>57</v>
      </c>
      <c r="L142" s="356" t="s">
        <v>26</v>
      </c>
      <c r="M142" s="334" t="s">
        <v>53</v>
      </c>
      <c r="N142" s="15" t="s">
        <v>24</v>
      </c>
      <c r="O142" s="335" t="s">
        <v>289</v>
      </c>
      <c r="P142" s="33" t="n">
        <v>8</v>
      </c>
      <c r="Q142" s="39" t="s">
        <v>1757</v>
      </c>
      <c r="R142" s="40" t="n">
        <v>0</v>
      </c>
      <c r="S142" s="317" t="n">
        <v>16286</v>
      </c>
      <c r="T142" s="39" t="s">
        <v>1887</v>
      </c>
      <c r="U142" s="15" t="s">
        <v>244</v>
      </c>
      <c r="V142" s="15" t="s">
        <v>244</v>
      </c>
      <c r="W142" s="15" t="s">
        <v>68</v>
      </c>
      <c r="X142" s="15" t="s">
        <v>71</v>
      </c>
      <c r="Y142" s="58" t="n">
        <f aca="false">F142*G142*2</f>
        <v>256</v>
      </c>
      <c r="Z142" s="58" t="str">
        <f aca="false">IF(X142="N",Y142,"0")</f>
        <v>0</v>
      </c>
      <c r="AA142" s="58" t="n">
        <f aca="false">IF(X142="P",Y142,"0")</f>
        <v>256</v>
      </c>
      <c r="AB142" s="15"/>
      <c r="AC142" s="46"/>
      <c r="AD142" s="15"/>
      <c r="AE142" s="15"/>
      <c r="AF142" s="15"/>
    </row>
    <row r="143" customFormat="false" ht="11.25" hidden="false" customHeight="false" outlineLevel="0" collapsed="false">
      <c r="A143" s="47" t="s">
        <v>54</v>
      </c>
      <c r="B143" s="48" t="n">
        <v>216</v>
      </c>
      <c r="C143" s="47" t="s">
        <v>55</v>
      </c>
      <c r="D143" s="47" t="s">
        <v>50</v>
      </c>
      <c r="E143" s="33" t="s">
        <v>51</v>
      </c>
      <c r="F143" s="33" t="n">
        <v>16</v>
      </c>
      <c r="G143" s="33" t="n">
        <v>25</v>
      </c>
      <c r="H143" s="33"/>
      <c r="I143" s="96" t="s">
        <v>291</v>
      </c>
      <c r="J143" s="15" t="s">
        <v>24</v>
      </c>
      <c r="K143" s="187" t="s">
        <v>57</v>
      </c>
      <c r="L143" s="188" t="s">
        <v>26</v>
      </c>
      <c r="M143" s="191" t="s">
        <v>302</v>
      </c>
      <c r="N143" s="15" t="s">
        <v>24</v>
      </c>
      <c r="O143" s="15" t="s">
        <v>303</v>
      </c>
      <c r="P143" s="15" t="n">
        <v>25</v>
      </c>
      <c r="Q143" s="39" t="s">
        <v>55</v>
      </c>
      <c r="R143" s="40" t="n">
        <v>201</v>
      </c>
      <c r="S143" s="320" t="n">
        <v>16269</v>
      </c>
      <c r="T143" s="39" t="s">
        <v>308</v>
      </c>
      <c r="U143" s="15" t="s">
        <v>244</v>
      </c>
      <c r="V143" s="15" t="s">
        <v>244</v>
      </c>
      <c r="W143" s="15" t="s">
        <v>68</v>
      </c>
      <c r="X143" s="15" t="s">
        <v>71</v>
      </c>
      <c r="Y143" s="58" t="n">
        <f aca="false">F143*G143*2</f>
        <v>800</v>
      </c>
      <c r="Z143" s="58" t="str">
        <f aca="false">IF(X143="N",Y143,"0")</f>
        <v>0</v>
      </c>
      <c r="AA143" s="58" t="n">
        <f aca="false">IF(X143="P",Y143,"0")</f>
        <v>800</v>
      </c>
      <c r="AB143" s="15"/>
      <c r="AC143" s="46"/>
      <c r="AD143" s="15"/>
      <c r="AE143" s="15"/>
      <c r="AF143" s="15"/>
    </row>
    <row r="144" customFormat="false" ht="11.25" hidden="false" customHeight="false" outlineLevel="0" collapsed="false">
      <c r="A144" s="47" t="s">
        <v>54</v>
      </c>
      <c r="B144" s="48" t="n">
        <v>216</v>
      </c>
      <c r="C144" s="47" t="s">
        <v>55</v>
      </c>
      <c r="D144" s="47" t="s">
        <v>50</v>
      </c>
      <c r="E144" s="33" t="s">
        <v>51</v>
      </c>
      <c r="F144" s="33" t="n">
        <v>16</v>
      </c>
      <c r="G144" s="33" t="n">
        <v>25</v>
      </c>
      <c r="H144" s="33"/>
      <c r="I144" s="96" t="s">
        <v>291</v>
      </c>
      <c r="J144" s="15" t="s">
        <v>24</v>
      </c>
      <c r="K144" s="187" t="s">
        <v>57</v>
      </c>
      <c r="L144" s="188" t="s">
        <v>26</v>
      </c>
      <c r="M144" s="191" t="s">
        <v>302</v>
      </c>
      <c r="N144" s="15" t="s">
        <v>24</v>
      </c>
      <c r="O144" s="15" t="s">
        <v>303</v>
      </c>
      <c r="P144" s="15" t="n">
        <v>25</v>
      </c>
      <c r="Q144" s="39" t="s">
        <v>305</v>
      </c>
      <c r="R144" s="40" t="n">
        <v>217</v>
      </c>
      <c r="S144" s="320" t="n">
        <v>16269</v>
      </c>
      <c r="T144" s="39" t="s">
        <v>306</v>
      </c>
      <c r="U144" s="15" t="s">
        <v>244</v>
      </c>
      <c r="V144" s="15" t="s">
        <v>244</v>
      </c>
      <c r="W144" s="15" t="s">
        <v>68</v>
      </c>
      <c r="X144" s="15" t="s">
        <v>71</v>
      </c>
      <c r="Y144" s="58" t="n">
        <f aca="false">F144*G144*2</f>
        <v>800</v>
      </c>
      <c r="Z144" s="58" t="str">
        <f aca="false">IF(X144="N",Y144,"0")</f>
        <v>0</v>
      </c>
      <c r="AA144" s="58" t="n">
        <f aca="false">IF(X144="P",Y144,"0")</f>
        <v>800</v>
      </c>
      <c r="AB144" s="15"/>
      <c r="AC144" s="46"/>
      <c r="AD144" s="15"/>
      <c r="AE144" s="15"/>
      <c r="AF144" s="15"/>
    </row>
    <row r="145" customFormat="false" ht="11.25" hidden="false" customHeight="false" outlineLevel="0" collapsed="false">
      <c r="A145" s="47" t="s">
        <v>54</v>
      </c>
      <c r="B145" s="48" t="n">
        <v>216</v>
      </c>
      <c r="C145" s="47" t="s">
        <v>55</v>
      </c>
      <c r="D145" s="47" t="s">
        <v>50</v>
      </c>
      <c r="E145" s="33" t="s">
        <v>51</v>
      </c>
      <c r="F145" s="33" t="n">
        <v>16</v>
      </c>
      <c r="G145" s="33" t="n">
        <v>25</v>
      </c>
      <c r="H145" s="33"/>
      <c r="I145" s="96" t="s">
        <v>291</v>
      </c>
      <c r="J145" s="15" t="s">
        <v>24</v>
      </c>
      <c r="K145" s="187" t="s">
        <v>57</v>
      </c>
      <c r="L145" s="188" t="s">
        <v>26</v>
      </c>
      <c r="M145" s="191" t="s">
        <v>302</v>
      </c>
      <c r="N145" s="15" t="s">
        <v>24</v>
      </c>
      <c r="O145" s="15" t="s">
        <v>303</v>
      </c>
      <c r="P145" s="15" t="n">
        <v>25</v>
      </c>
      <c r="Q145" s="39" t="s">
        <v>55</v>
      </c>
      <c r="R145" s="40" t="n">
        <v>201</v>
      </c>
      <c r="S145" s="320" t="n">
        <v>16269</v>
      </c>
      <c r="T145" s="39" t="s">
        <v>308</v>
      </c>
      <c r="U145" s="15" t="s">
        <v>244</v>
      </c>
      <c r="V145" s="15" t="s">
        <v>244</v>
      </c>
      <c r="W145" s="15" t="s">
        <v>68</v>
      </c>
      <c r="X145" s="15" t="s">
        <v>71</v>
      </c>
      <c r="Y145" s="58" t="n">
        <f aca="false">F145*G145*2</f>
        <v>800</v>
      </c>
      <c r="Z145" s="58" t="str">
        <f aca="false">IF(X145="N",Y145,"0")</f>
        <v>0</v>
      </c>
      <c r="AA145" s="58" t="n">
        <f aca="false">IF(X145="P",Y145,"0")</f>
        <v>800</v>
      </c>
      <c r="AB145" s="15"/>
      <c r="AC145" s="46"/>
      <c r="AD145" s="15"/>
      <c r="AE145" s="15"/>
      <c r="AF145" s="15"/>
    </row>
    <row r="146" customFormat="false" ht="11.25" hidden="false" customHeight="false" outlineLevel="0" collapsed="false">
      <c r="A146" s="47" t="s">
        <v>54</v>
      </c>
      <c r="B146" s="48" t="n">
        <v>216</v>
      </c>
      <c r="C146" s="47" t="s">
        <v>55</v>
      </c>
      <c r="D146" s="47" t="s">
        <v>50</v>
      </c>
      <c r="E146" s="33" t="s">
        <v>51</v>
      </c>
      <c r="F146" s="33" t="n">
        <v>16</v>
      </c>
      <c r="G146" s="33" t="n">
        <v>25</v>
      </c>
      <c r="H146" s="33"/>
      <c r="I146" s="96" t="s">
        <v>291</v>
      </c>
      <c r="J146" s="15" t="s">
        <v>24</v>
      </c>
      <c r="K146" s="187" t="s">
        <v>57</v>
      </c>
      <c r="L146" s="188" t="s">
        <v>26</v>
      </c>
      <c r="M146" s="191" t="s">
        <v>302</v>
      </c>
      <c r="N146" s="15" t="s">
        <v>24</v>
      </c>
      <c r="O146" s="15" t="s">
        <v>303</v>
      </c>
      <c r="P146" s="15" t="n">
        <v>25</v>
      </c>
      <c r="Q146" s="39" t="s">
        <v>55</v>
      </c>
      <c r="R146" s="40" t="n">
        <v>204</v>
      </c>
      <c r="S146" s="320" t="n">
        <v>16269</v>
      </c>
      <c r="T146" s="39" t="s">
        <v>307</v>
      </c>
      <c r="U146" s="15" t="s">
        <v>244</v>
      </c>
      <c r="V146" s="15" t="s">
        <v>244</v>
      </c>
      <c r="W146" s="15" t="s">
        <v>68</v>
      </c>
      <c r="X146" s="15" t="s">
        <v>71</v>
      </c>
      <c r="Y146" s="58" t="n">
        <f aca="false">F146*G146*2</f>
        <v>800</v>
      </c>
      <c r="Z146" s="58" t="str">
        <f aca="false">IF(X146="N",Y146,"0")</f>
        <v>0</v>
      </c>
      <c r="AA146" s="58" t="n">
        <f aca="false">IF(X146="P",Y146,"0")</f>
        <v>800</v>
      </c>
      <c r="AB146" s="15"/>
      <c r="AC146" s="46"/>
      <c r="AD146" s="15"/>
      <c r="AE146" s="15"/>
      <c r="AF146" s="15"/>
    </row>
    <row r="147" customFormat="false" ht="11.25" hidden="false" customHeight="false" outlineLevel="0" collapsed="false">
      <c r="A147" s="47" t="s">
        <v>54</v>
      </c>
      <c r="B147" s="48" t="n">
        <v>216</v>
      </c>
      <c r="C147" s="47" t="s">
        <v>55</v>
      </c>
      <c r="D147" s="47" t="s">
        <v>50</v>
      </c>
      <c r="E147" s="33" t="s">
        <v>51</v>
      </c>
      <c r="F147" s="33" t="n">
        <v>16</v>
      </c>
      <c r="G147" s="33" t="n">
        <v>25</v>
      </c>
      <c r="H147" s="33"/>
      <c r="I147" s="96" t="s">
        <v>291</v>
      </c>
      <c r="J147" s="15" t="s">
        <v>24</v>
      </c>
      <c r="K147" s="187" t="s">
        <v>57</v>
      </c>
      <c r="L147" s="188" t="s">
        <v>26</v>
      </c>
      <c r="M147" s="191" t="s">
        <v>302</v>
      </c>
      <c r="N147" s="15" t="s">
        <v>24</v>
      </c>
      <c r="O147" s="15" t="s">
        <v>303</v>
      </c>
      <c r="P147" s="15" t="n">
        <v>25</v>
      </c>
      <c r="Q147" s="39" t="s">
        <v>55</v>
      </c>
      <c r="R147" s="40" t="n">
        <v>225</v>
      </c>
      <c r="S147" s="320" t="n">
        <v>16269</v>
      </c>
      <c r="T147" s="39" t="s">
        <v>304</v>
      </c>
      <c r="U147" s="15" t="s">
        <v>244</v>
      </c>
      <c r="V147" s="15" t="s">
        <v>244</v>
      </c>
      <c r="W147" s="15" t="s">
        <v>68</v>
      </c>
      <c r="X147" s="15" t="s">
        <v>71</v>
      </c>
      <c r="Y147" s="58" t="n">
        <f aca="false">F147*G147*2</f>
        <v>800</v>
      </c>
      <c r="Z147" s="58" t="str">
        <f aca="false">IF(X147="N",Y147,"0")</f>
        <v>0</v>
      </c>
      <c r="AA147" s="58" t="n">
        <f aca="false">IF(X147="P",Y147,"0")</f>
        <v>800</v>
      </c>
      <c r="AB147" s="15"/>
      <c r="AC147" s="46"/>
      <c r="AD147" s="15"/>
      <c r="AE147" s="15"/>
      <c r="AF147" s="15"/>
    </row>
    <row r="148" customFormat="false" ht="11.25" hidden="false" customHeight="false" outlineLevel="0" collapsed="false">
      <c r="A148" s="39" t="s">
        <v>250</v>
      </c>
      <c r="B148" s="48" t="n">
        <v>0</v>
      </c>
      <c r="C148" s="39" t="s">
        <v>55</v>
      </c>
      <c r="D148" s="39" t="s">
        <v>50</v>
      </c>
      <c r="E148" s="15" t="s">
        <v>51</v>
      </c>
      <c r="F148" s="15" t="n">
        <v>16</v>
      </c>
      <c r="G148" s="15" t="n">
        <v>6</v>
      </c>
      <c r="H148" s="15"/>
      <c r="I148" s="16" t="s">
        <v>1193</v>
      </c>
      <c r="J148" s="15" t="s">
        <v>24</v>
      </c>
      <c r="K148" s="195" t="s">
        <v>53</v>
      </c>
      <c r="L148" s="188" t="s">
        <v>26</v>
      </c>
      <c r="M148" s="191" t="s">
        <v>474</v>
      </c>
      <c r="N148" s="15" t="s">
        <v>24</v>
      </c>
      <c r="O148" s="128" t="s">
        <v>1759</v>
      </c>
      <c r="P148" s="15" t="n">
        <v>6</v>
      </c>
      <c r="Q148" s="39" t="s">
        <v>114</v>
      </c>
      <c r="R148" s="40" t="n">
        <v>26.65</v>
      </c>
      <c r="S148" s="316" t="s">
        <v>1761</v>
      </c>
      <c r="T148" s="39" t="s">
        <v>255</v>
      </c>
      <c r="U148" s="15" t="s">
        <v>244</v>
      </c>
      <c r="V148" s="15" t="s">
        <v>244</v>
      </c>
      <c r="W148" s="15" t="s">
        <v>68</v>
      </c>
      <c r="X148" s="15" t="s">
        <v>71</v>
      </c>
      <c r="Y148" s="58" t="n">
        <f aca="false">F148*G148*2</f>
        <v>192</v>
      </c>
      <c r="Z148" s="58" t="str">
        <f aca="false">IF(X148="N",Y148,"0")</f>
        <v>0</v>
      </c>
      <c r="AA148" s="58" t="n">
        <f aca="false">IF(X148="P",Y148,"0")</f>
        <v>192</v>
      </c>
      <c r="AB148" s="15"/>
      <c r="AC148" s="46"/>
      <c r="AD148" s="15"/>
      <c r="AE148" s="15"/>
      <c r="AF148" s="15"/>
    </row>
    <row r="149" customFormat="false" ht="11.25" hidden="false" customHeight="false" outlineLevel="0" collapsed="false">
      <c r="A149" s="39" t="s">
        <v>446</v>
      </c>
      <c r="B149" s="40" t="n">
        <v>330</v>
      </c>
      <c r="C149" s="39" t="s">
        <v>447</v>
      </c>
      <c r="D149" s="39" t="s">
        <v>50</v>
      </c>
      <c r="E149" s="15" t="s">
        <v>51</v>
      </c>
      <c r="F149" s="15" t="n">
        <v>16</v>
      </c>
      <c r="G149" s="15" t="n">
        <v>25</v>
      </c>
      <c r="H149" s="15"/>
      <c r="I149" s="96" t="s">
        <v>279</v>
      </c>
      <c r="J149" s="15" t="s">
        <v>24</v>
      </c>
      <c r="K149" s="195" t="s">
        <v>240</v>
      </c>
      <c r="L149" s="188" t="s">
        <v>26</v>
      </c>
      <c r="M149" s="191" t="s">
        <v>53</v>
      </c>
      <c r="N149" s="15" t="s">
        <v>24</v>
      </c>
      <c r="O149" s="307" t="s">
        <v>1206</v>
      </c>
      <c r="P149" s="33" t="n">
        <v>25</v>
      </c>
      <c r="Q149" s="39" t="s">
        <v>1757</v>
      </c>
      <c r="R149" s="40" t="n">
        <v>0</v>
      </c>
      <c r="S149" s="317" t="n">
        <v>16318</v>
      </c>
      <c r="T149" s="39" t="s">
        <v>1887</v>
      </c>
      <c r="U149" s="15" t="s">
        <v>244</v>
      </c>
      <c r="V149" s="15" t="s">
        <v>244</v>
      </c>
      <c r="W149" s="15" t="s">
        <v>68</v>
      </c>
      <c r="X149" s="15" t="s">
        <v>71</v>
      </c>
      <c r="Y149" s="58" t="n">
        <f aca="false">F149*G149*2</f>
        <v>800</v>
      </c>
      <c r="Z149" s="58" t="str">
        <f aca="false">IF(X149="N",Y149,"0")</f>
        <v>0</v>
      </c>
      <c r="AA149" s="58" t="n">
        <f aca="false">IF(X149="P",Y149,"0")</f>
        <v>800</v>
      </c>
      <c r="AB149" s="15"/>
      <c r="AC149" s="46"/>
      <c r="AD149" s="15"/>
      <c r="AE149" s="15"/>
      <c r="AF149" s="15"/>
    </row>
    <row r="150" customFormat="false" ht="11.85" hidden="false" customHeight="true" outlineLevel="0" collapsed="false">
      <c r="A150" s="47" t="s">
        <v>285</v>
      </c>
      <c r="B150" s="48" t="n">
        <v>0</v>
      </c>
      <c r="C150" s="47" t="s">
        <v>286</v>
      </c>
      <c r="D150" s="47" t="s">
        <v>50</v>
      </c>
      <c r="E150" s="33" t="s">
        <v>51</v>
      </c>
      <c r="F150" s="33" t="n">
        <v>16</v>
      </c>
      <c r="G150" s="33" t="n">
        <v>4</v>
      </c>
      <c r="H150" s="33" t="s">
        <v>61</v>
      </c>
      <c r="I150" s="32" t="s">
        <v>287</v>
      </c>
      <c r="J150" s="15" t="s">
        <v>24</v>
      </c>
      <c r="K150" s="200" t="s">
        <v>288</v>
      </c>
      <c r="L150" s="201" t="s">
        <v>26</v>
      </c>
      <c r="M150" s="202" t="s">
        <v>53</v>
      </c>
      <c r="N150" s="15" t="s">
        <v>24</v>
      </c>
      <c r="O150" s="307" t="s">
        <v>1210</v>
      </c>
      <c r="P150" s="33" t="n">
        <v>4</v>
      </c>
      <c r="Q150" s="39" t="s">
        <v>1757</v>
      </c>
      <c r="R150" s="40" t="n">
        <v>0</v>
      </c>
      <c r="S150" s="318" t="n">
        <v>15937</v>
      </c>
      <c r="T150" s="39" t="s">
        <v>1887</v>
      </c>
      <c r="U150" s="15" t="s">
        <v>244</v>
      </c>
      <c r="V150" s="15" t="s">
        <v>244</v>
      </c>
      <c r="W150" s="15" t="s">
        <v>68</v>
      </c>
      <c r="X150" s="15" t="s">
        <v>71</v>
      </c>
      <c r="Y150" s="58" t="n">
        <f aca="false">F150*G150*2</f>
        <v>128</v>
      </c>
      <c r="Z150" s="58" t="str">
        <f aca="false">IF(X150="N",Y150,"0")</f>
        <v>0</v>
      </c>
      <c r="AA150" s="58" t="n">
        <f aca="false">IF(X150="P",Y150,"0")</f>
        <v>128</v>
      </c>
      <c r="AB150" s="15"/>
      <c r="AC150" s="46"/>
      <c r="AD150" s="15"/>
      <c r="AE150" s="15"/>
      <c r="AF150" s="15"/>
    </row>
    <row r="151" customFormat="false" ht="11.25" hidden="false" customHeight="false" outlineLevel="0" collapsed="false">
      <c r="A151" s="39" t="s">
        <v>267</v>
      </c>
      <c r="B151" s="40" t="n">
        <v>215</v>
      </c>
      <c r="C151" s="39" t="s">
        <v>55</v>
      </c>
      <c r="D151" s="39" t="s">
        <v>50</v>
      </c>
      <c r="E151" s="15" t="s">
        <v>51</v>
      </c>
      <c r="F151" s="15" t="n">
        <v>16</v>
      </c>
      <c r="G151" s="15" t="n">
        <v>25</v>
      </c>
      <c r="H151" s="15"/>
      <c r="I151" s="128" t="s">
        <v>287</v>
      </c>
      <c r="J151" s="15" t="s">
        <v>24</v>
      </c>
      <c r="K151" s="195" t="s">
        <v>259</v>
      </c>
      <c r="L151" s="188" t="s">
        <v>26</v>
      </c>
      <c r="M151" s="189" t="s">
        <v>302</v>
      </c>
      <c r="N151" s="15" t="s">
        <v>24</v>
      </c>
      <c r="O151" s="15" t="s">
        <v>1888</v>
      </c>
      <c r="P151" s="15" t="n">
        <v>25</v>
      </c>
      <c r="Q151" s="39" t="s">
        <v>1833</v>
      </c>
      <c r="R151" s="40" t="n">
        <v>255</v>
      </c>
      <c r="S151" s="320" t="n">
        <v>16316</v>
      </c>
      <c r="T151" s="39" t="s">
        <v>1889</v>
      </c>
      <c r="U151" s="15" t="s">
        <v>244</v>
      </c>
      <c r="V151" s="15" t="s">
        <v>244</v>
      </c>
      <c r="W151" s="15" t="s">
        <v>68</v>
      </c>
      <c r="X151" s="15" t="s">
        <v>71</v>
      </c>
      <c r="Y151" s="58" t="n">
        <f aca="false">F151*G151*2</f>
        <v>800</v>
      </c>
      <c r="Z151" s="58" t="str">
        <f aca="false">IF(X151="N",Y151,"0")</f>
        <v>0</v>
      </c>
      <c r="AA151" s="58" t="n">
        <f aca="false">IF(X151="P",Y151,"0")</f>
        <v>800</v>
      </c>
      <c r="AB151" s="15"/>
      <c r="AC151" s="46"/>
      <c r="AD151" s="15"/>
      <c r="AE151" s="15"/>
      <c r="AF151" s="15"/>
    </row>
    <row r="152" customFormat="false" ht="11.25" hidden="false" customHeight="false" outlineLevel="0" collapsed="false">
      <c r="A152" s="39" t="s">
        <v>321</v>
      </c>
      <c r="B152" s="40" t="n">
        <v>95</v>
      </c>
      <c r="C152" s="39" t="s">
        <v>114</v>
      </c>
      <c r="D152" s="39" t="s">
        <v>50</v>
      </c>
      <c r="E152" s="15" t="s">
        <v>51</v>
      </c>
      <c r="F152" s="15" t="n">
        <v>16</v>
      </c>
      <c r="G152" s="15" t="n">
        <v>25</v>
      </c>
      <c r="H152" s="15"/>
      <c r="I152" s="128" t="s">
        <v>1764</v>
      </c>
      <c r="J152" s="15" t="s">
        <v>24</v>
      </c>
      <c r="K152" s="195" t="s">
        <v>259</v>
      </c>
      <c r="L152" s="188" t="s">
        <v>26</v>
      </c>
      <c r="M152" s="191" t="s">
        <v>235</v>
      </c>
      <c r="N152" s="15" t="s">
        <v>24</v>
      </c>
      <c r="O152" s="15" t="s">
        <v>1890</v>
      </c>
      <c r="P152" s="15" t="n">
        <v>25</v>
      </c>
      <c r="Q152" s="39" t="s">
        <v>114</v>
      </c>
      <c r="R152" s="40" t="n">
        <v>40</v>
      </c>
      <c r="S152" s="315" t="s">
        <v>1891</v>
      </c>
      <c r="T152" s="39" t="s">
        <v>281</v>
      </c>
      <c r="U152" s="15" t="s">
        <v>244</v>
      </c>
      <c r="V152" s="15" t="s">
        <v>244</v>
      </c>
      <c r="W152" s="15" t="s">
        <v>68</v>
      </c>
      <c r="X152" s="15" t="s">
        <v>71</v>
      </c>
      <c r="Y152" s="58" t="n">
        <f aca="false">F152*G152*2</f>
        <v>800</v>
      </c>
      <c r="Z152" s="58" t="str">
        <f aca="false">IF(X152="N",Y152,"0")</f>
        <v>0</v>
      </c>
      <c r="AA152" s="58" t="n">
        <f aca="false">IF(X152="P",Y152,"0")</f>
        <v>800</v>
      </c>
      <c r="AB152" s="15"/>
      <c r="AC152" s="46"/>
      <c r="AD152" s="15"/>
      <c r="AE152" s="15"/>
      <c r="AF152" s="15"/>
    </row>
    <row r="153" customFormat="false" ht="11.25" hidden="false" customHeight="false" outlineLevel="0" collapsed="false">
      <c r="A153" s="39" t="s">
        <v>292</v>
      </c>
      <c r="B153" s="40" t="n">
        <v>81.35</v>
      </c>
      <c r="C153" s="39" t="s">
        <v>114</v>
      </c>
      <c r="D153" s="39" t="s">
        <v>50</v>
      </c>
      <c r="E153" s="15" t="s">
        <v>51</v>
      </c>
      <c r="F153" s="15" t="n">
        <v>16</v>
      </c>
      <c r="G153" s="15" t="n">
        <v>5</v>
      </c>
      <c r="H153" s="15"/>
      <c r="I153" s="128" t="s">
        <v>1211</v>
      </c>
      <c r="J153" s="15" t="s">
        <v>24</v>
      </c>
      <c r="K153" s="195" t="s">
        <v>259</v>
      </c>
      <c r="L153" s="188" t="s">
        <v>26</v>
      </c>
      <c r="M153" s="191" t="s">
        <v>133</v>
      </c>
      <c r="N153" s="15" t="s">
        <v>24</v>
      </c>
      <c r="O153" s="15" t="s">
        <v>294</v>
      </c>
      <c r="P153" s="15" t="n">
        <v>5</v>
      </c>
      <c r="Q153" s="39" t="s">
        <v>114</v>
      </c>
      <c r="R153" s="40" t="n">
        <v>86.5</v>
      </c>
      <c r="S153" s="319" t="s">
        <v>1892</v>
      </c>
      <c r="T153" s="39" t="s">
        <v>295</v>
      </c>
      <c r="U153" s="15" t="s">
        <v>244</v>
      </c>
      <c r="V153" s="15" t="s">
        <v>244</v>
      </c>
      <c r="W153" s="15" t="s">
        <v>68</v>
      </c>
      <c r="X153" s="15" t="s">
        <v>71</v>
      </c>
      <c r="Y153" s="58" t="n">
        <f aca="false">F153*G153*2</f>
        <v>160</v>
      </c>
      <c r="Z153" s="58" t="str">
        <f aca="false">IF(X153="N",Y153,"0")</f>
        <v>0</v>
      </c>
      <c r="AA153" s="58" t="n">
        <f aca="false">IF(X153="P",Y153,"0")</f>
        <v>160</v>
      </c>
      <c r="AB153" s="15"/>
      <c r="AC153" s="46"/>
      <c r="AD153" s="15"/>
      <c r="AE153" s="15"/>
      <c r="AF153" s="15"/>
    </row>
    <row r="154" customFormat="false" ht="11.25" hidden="false" customHeight="false" outlineLevel="0" collapsed="false">
      <c r="A154" s="39" t="s">
        <v>263</v>
      </c>
      <c r="B154" s="40" t="n">
        <v>315</v>
      </c>
      <c r="C154" s="39" t="s">
        <v>55</v>
      </c>
      <c r="D154" s="39" t="s">
        <v>50</v>
      </c>
      <c r="E154" s="15" t="s">
        <v>51</v>
      </c>
      <c r="F154" s="15" t="n">
        <v>16</v>
      </c>
      <c r="G154" s="15" t="n">
        <v>10</v>
      </c>
      <c r="H154" s="15"/>
      <c r="I154" s="128" t="s">
        <v>1893</v>
      </c>
      <c r="J154" s="15" t="s">
        <v>24</v>
      </c>
      <c r="K154" s="195" t="s">
        <v>259</v>
      </c>
      <c r="L154" s="188" t="s">
        <v>26</v>
      </c>
      <c r="M154" s="189" t="s">
        <v>302</v>
      </c>
      <c r="N154" s="15" t="s">
        <v>24</v>
      </c>
      <c r="O154" s="15" t="s">
        <v>303</v>
      </c>
      <c r="P154" s="15" t="n">
        <v>10</v>
      </c>
      <c r="Q154" s="39" t="s">
        <v>1833</v>
      </c>
      <c r="R154" s="40" t="n">
        <v>265</v>
      </c>
      <c r="S154" s="320" t="n">
        <v>16317</v>
      </c>
      <c r="T154" s="39" t="s">
        <v>1894</v>
      </c>
      <c r="U154" s="15" t="s">
        <v>244</v>
      </c>
      <c r="V154" s="15" t="s">
        <v>244</v>
      </c>
      <c r="W154" s="15" t="s">
        <v>68</v>
      </c>
      <c r="X154" s="15" t="s">
        <v>71</v>
      </c>
      <c r="Y154" s="58" t="n">
        <f aca="false">F154*G154*2</f>
        <v>320</v>
      </c>
      <c r="Z154" s="58" t="str">
        <f aca="false">IF(X154="N",Y154,"0")</f>
        <v>0</v>
      </c>
      <c r="AA154" s="58" t="n">
        <f aca="false">IF(X154="P",Y154,"0")</f>
        <v>320</v>
      </c>
      <c r="AB154" s="15"/>
      <c r="AC154" s="46"/>
      <c r="AD154" s="15"/>
      <c r="AE154" s="15"/>
      <c r="AF154" s="15"/>
    </row>
    <row r="155" customFormat="false" ht="11.25" hidden="false" customHeight="false" outlineLevel="0" collapsed="false">
      <c r="A155" s="39" t="s">
        <v>263</v>
      </c>
      <c r="B155" s="40" t="n">
        <v>315</v>
      </c>
      <c r="C155" s="39" t="s">
        <v>55</v>
      </c>
      <c r="D155" s="39" t="s">
        <v>50</v>
      </c>
      <c r="E155" s="15" t="s">
        <v>51</v>
      </c>
      <c r="F155" s="15" t="n">
        <v>16</v>
      </c>
      <c r="G155" s="15" t="n">
        <v>15</v>
      </c>
      <c r="H155" s="15"/>
      <c r="I155" s="128" t="s">
        <v>1895</v>
      </c>
      <c r="J155" s="15" t="s">
        <v>24</v>
      </c>
      <c r="K155" s="195" t="s">
        <v>259</v>
      </c>
      <c r="L155" s="188" t="s">
        <v>26</v>
      </c>
      <c r="M155" s="189" t="s">
        <v>302</v>
      </c>
      <c r="N155" s="15" t="s">
        <v>24</v>
      </c>
      <c r="O155" s="15" t="s">
        <v>303</v>
      </c>
      <c r="P155" s="15" t="n">
        <v>15</v>
      </c>
      <c r="Q155" s="39" t="s">
        <v>1833</v>
      </c>
      <c r="R155" s="40" t="n">
        <v>265</v>
      </c>
      <c r="S155" s="320" t="n">
        <v>16317</v>
      </c>
      <c r="T155" s="39" t="s">
        <v>1894</v>
      </c>
      <c r="U155" s="15" t="s">
        <v>244</v>
      </c>
      <c r="V155" s="15" t="s">
        <v>244</v>
      </c>
      <c r="W155" s="15" t="s">
        <v>68</v>
      </c>
      <c r="X155" s="15" t="s">
        <v>71</v>
      </c>
      <c r="Y155" s="58" t="n">
        <f aca="false">F155*G155*2</f>
        <v>480</v>
      </c>
      <c r="Z155" s="58" t="str">
        <f aca="false">IF(X155="N",Y155,"0")</f>
        <v>0</v>
      </c>
      <c r="AA155" s="58" t="n">
        <f aca="false">IF(X155="P",Y155,"0")</f>
        <v>480</v>
      </c>
      <c r="AB155" s="15"/>
      <c r="AC155" s="46"/>
      <c r="AD155" s="15"/>
      <c r="AE155" s="15"/>
      <c r="AF155" s="15"/>
    </row>
    <row r="156" customFormat="false" ht="11.25" hidden="false" customHeight="false" outlineLevel="0" collapsed="false">
      <c r="A156" s="39" t="s">
        <v>269</v>
      </c>
      <c r="B156" s="40" t="n">
        <v>94</v>
      </c>
      <c r="C156" s="39" t="s">
        <v>114</v>
      </c>
      <c r="D156" s="39" t="s">
        <v>50</v>
      </c>
      <c r="E156" s="15" t="s">
        <v>51</v>
      </c>
      <c r="F156" s="15" t="n">
        <v>16</v>
      </c>
      <c r="G156" s="15" t="n">
        <v>3</v>
      </c>
      <c r="H156" s="15"/>
      <c r="I156" s="128" t="s">
        <v>1896</v>
      </c>
      <c r="J156" s="15" t="s">
        <v>24</v>
      </c>
      <c r="K156" s="195" t="s">
        <v>259</v>
      </c>
      <c r="L156" s="188" t="s">
        <v>26</v>
      </c>
      <c r="M156" s="191" t="s">
        <v>509</v>
      </c>
      <c r="N156" s="15" t="s">
        <v>24</v>
      </c>
      <c r="O156" s="128" t="s">
        <v>716</v>
      </c>
      <c r="P156" s="15" t="n">
        <v>3</v>
      </c>
      <c r="Q156" s="39" t="s">
        <v>55</v>
      </c>
      <c r="R156" s="40" t="n">
        <v>200</v>
      </c>
      <c r="S156" s="320" t="n">
        <v>16283</v>
      </c>
      <c r="T156" s="39" t="s">
        <v>510</v>
      </c>
      <c r="U156" s="15" t="s">
        <v>244</v>
      </c>
      <c r="V156" s="15" t="s">
        <v>244</v>
      </c>
      <c r="W156" s="15" t="s">
        <v>68</v>
      </c>
      <c r="X156" s="15" t="s">
        <v>71</v>
      </c>
      <c r="Y156" s="58" t="n">
        <f aca="false">F156*G156*2</f>
        <v>96</v>
      </c>
      <c r="Z156" s="58" t="str">
        <f aca="false">IF(X156="N",Y156,"0")</f>
        <v>0</v>
      </c>
      <c r="AA156" s="58" t="n">
        <f aca="false">IF(X156="P",Y156,"0")</f>
        <v>96</v>
      </c>
      <c r="AB156" s="15"/>
      <c r="AC156" s="46"/>
      <c r="AD156" s="15"/>
      <c r="AE156" s="15"/>
      <c r="AF156" s="15"/>
    </row>
    <row r="157" customFormat="false" ht="11.25" hidden="false" customHeight="false" outlineLevel="0" collapsed="false">
      <c r="A157" s="39" t="s">
        <v>269</v>
      </c>
      <c r="B157" s="40" t="n">
        <v>94</v>
      </c>
      <c r="C157" s="39" t="s">
        <v>114</v>
      </c>
      <c r="D157" s="39" t="s">
        <v>50</v>
      </c>
      <c r="E157" s="15" t="s">
        <v>51</v>
      </c>
      <c r="F157" s="15" t="n">
        <v>16</v>
      </c>
      <c r="G157" s="15" t="n">
        <v>10</v>
      </c>
      <c r="H157" s="15"/>
      <c r="I157" s="128" t="s">
        <v>1897</v>
      </c>
      <c r="J157" s="15" t="s">
        <v>24</v>
      </c>
      <c r="K157" s="195" t="s">
        <v>259</v>
      </c>
      <c r="L157" s="188" t="s">
        <v>26</v>
      </c>
      <c r="M157" s="191" t="s">
        <v>509</v>
      </c>
      <c r="N157" s="15" t="s">
        <v>24</v>
      </c>
      <c r="O157" s="128" t="s">
        <v>1898</v>
      </c>
      <c r="P157" s="15" t="n">
        <v>10</v>
      </c>
      <c r="Q157" s="39" t="s">
        <v>55</v>
      </c>
      <c r="R157" s="40" t="n">
        <v>200</v>
      </c>
      <c r="S157" s="357" t="n">
        <v>1002115</v>
      </c>
      <c r="T157" s="39" t="s">
        <v>510</v>
      </c>
      <c r="U157" s="15" t="s">
        <v>244</v>
      </c>
      <c r="V157" s="15" t="s">
        <v>244</v>
      </c>
      <c r="W157" s="15" t="s">
        <v>68</v>
      </c>
      <c r="X157" s="15" t="s">
        <v>71</v>
      </c>
      <c r="Y157" s="58" t="n">
        <f aca="false">F157*G157*2</f>
        <v>320</v>
      </c>
      <c r="Z157" s="58" t="str">
        <f aca="false">IF(X157="N",Y157,"0")</f>
        <v>0</v>
      </c>
      <c r="AA157" s="58" t="n">
        <f aca="false">IF(X157="P",Y157,"0")</f>
        <v>320</v>
      </c>
      <c r="AB157" s="15"/>
      <c r="AC157" s="46"/>
      <c r="AD157" s="15"/>
      <c r="AE157" s="15"/>
      <c r="AF157" s="15"/>
    </row>
    <row r="158" customFormat="false" ht="11.25" hidden="false" customHeight="false" outlineLevel="0" collapsed="false">
      <c r="A158" s="39" t="s">
        <v>258</v>
      </c>
      <c r="B158" s="40" t="n">
        <v>85.5</v>
      </c>
      <c r="C158" s="39" t="s">
        <v>114</v>
      </c>
      <c r="D158" s="39" t="s">
        <v>50</v>
      </c>
      <c r="E158" s="15" t="s">
        <v>51</v>
      </c>
      <c r="F158" s="15" t="n">
        <v>16</v>
      </c>
      <c r="G158" s="15" t="n">
        <v>25</v>
      </c>
      <c r="H158" s="15"/>
      <c r="I158" s="128" t="s">
        <v>1899</v>
      </c>
      <c r="J158" s="15" t="s">
        <v>24</v>
      </c>
      <c r="K158" s="195" t="s">
        <v>259</v>
      </c>
      <c r="L158" s="188" t="s">
        <v>26</v>
      </c>
      <c r="M158" s="191" t="s">
        <v>509</v>
      </c>
      <c r="N158" s="15" t="s">
        <v>24</v>
      </c>
      <c r="O158" s="128" t="s">
        <v>716</v>
      </c>
      <c r="P158" s="15" t="n">
        <v>25</v>
      </c>
      <c r="Q158" s="39" t="s">
        <v>55</v>
      </c>
      <c r="R158" s="40" t="n">
        <v>200</v>
      </c>
      <c r="S158" s="320" t="n">
        <v>16283</v>
      </c>
      <c r="T158" s="39" t="s">
        <v>284</v>
      </c>
      <c r="U158" s="15" t="s">
        <v>244</v>
      </c>
      <c r="V158" s="15" t="s">
        <v>244</v>
      </c>
      <c r="W158" s="15" t="s">
        <v>68</v>
      </c>
      <c r="X158" s="15" t="s">
        <v>71</v>
      </c>
      <c r="Y158" s="58" t="n">
        <f aca="false">F158*G158*2</f>
        <v>800</v>
      </c>
      <c r="Z158" s="58" t="str">
        <f aca="false">IF(X158="N",Y158,"0")</f>
        <v>0</v>
      </c>
      <c r="AA158" s="58" t="n">
        <f aca="false">IF(X158="P",Y158,"0")</f>
        <v>800</v>
      </c>
      <c r="AB158" s="15"/>
      <c r="AC158" s="46"/>
      <c r="AD158" s="15"/>
      <c r="AE158" s="15"/>
      <c r="AF158" s="15"/>
    </row>
    <row r="159" customFormat="false" ht="11.25" hidden="false" customHeight="false" outlineLevel="0" collapsed="false">
      <c r="A159" s="39" t="s">
        <v>271</v>
      </c>
      <c r="B159" s="40" t="n">
        <v>94</v>
      </c>
      <c r="C159" s="39" t="s">
        <v>114</v>
      </c>
      <c r="D159" s="39" t="s">
        <v>50</v>
      </c>
      <c r="E159" s="15" t="s">
        <v>51</v>
      </c>
      <c r="F159" s="15" t="n">
        <v>16</v>
      </c>
      <c r="G159" s="15" t="n">
        <v>25</v>
      </c>
      <c r="H159" s="15"/>
      <c r="I159" s="128" t="s">
        <v>1899</v>
      </c>
      <c r="J159" s="15" t="s">
        <v>24</v>
      </c>
      <c r="K159" s="195" t="s">
        <v>259</v>
      </c>
      <c r="L159" s="188" t="s">
        <v>26</v>
      </c>
      <c r="M159" s="191" t="s">
        <v>509</v>
      </c>
      <c r="N159" s="15" t="s">
        <v>24</v>
      </c>
      <c r="O159" s="128" t="s">
        <v>716</v>
      </c>
      <c r="P159" s="15" t="n">
        <v>25</v>
      </c>
      <c r="Q159" s="39" t="s">
        <v>55</v>
      </c>
      <c r="R159" s="40" t="n">
        <v>200</v>
      </c>
      <c r="S159" s="320" t="n">
        <v>16283</v>
      </c>
      <c r="T159" s="39" t="s">
        <v>284</v>
      </c>
      <c r="U159" s="15" t="s">
        <v>244</v>
      </c>
      <c r="V159" s="15" t="s">
        <v>244</v>
      </c>
      <c r="W159" s="15" t="s">
        <v>68</v>
      </c>
      <c r="X159" s="15" t="s">
        <v>71</v>
      </c>
      <c r="Y159" s="58" t="n">
        <f aca="false">F159*G159*2</f>
        <v>800</v>
      </c>
      <c r="Z159" s="58" t="str">
        <f aca="false">IF(X159="N",Y159,"0")</f>
        <v>0</v>
      </c>
      <c r="AA159" s="58" t="n">
        <f aca="false">IF(X159="P",Y159,"0")</f>
        <v>800</v>
      </c>
      <c r="AB159" s="15"/>
      <c r="AC159" s="46"/>
      <c r="AD159" s="15"/>
      <c r="AE159" s="15"/>
      <c r="AF159" s="15"/>
    </row>
    <row r="160" customFormat="false" ht="11.25" hidden="false" customHeight="false" outlineLevel="0" collapsed="false">
      <c r="A160" s="39" t="s">
        <v>269</v>
      </c>
      <c r="B160" s="40" t="n">
        <v>94</v>
      </c>
      <c r="C160" s="39" t="s">
        <v>114</v>
      </c>
      <c r="D160" s="39" t="s">
        <v>50</v>
      </c>
      <c r="E160" s="15" t="s">
        <v>51</v>
      </c>
      <c r="F160" s="15" t="n">
        <v>16</v>
      </c>
      <c r="G160" s="15" t="n">
        <v>12</v>
      </c>
      <c r="H160" s="15"/>
      <c r="I160" s="128" t="s">
        <v>1899</v>
      </c>
      <c r="J160" s="15" t="s">
        <v>24</v>
      </c>
      <c r="K160" s="195" t="s">
        <v>259</v>
      </c>
      <c r="L160" s="188" t="s">
        <v>26</v>
      </c>
      <c r="M160" s="191" t="s">
        <v>509</v>
      </c>
      <c r="N160" s="15" t="s">
        <v>24</v>
      </c>
      <c r="O160" s="128" t="s">
        <v>716</v>
      </c>
      <c r="P160" s="15" t="n">
        <v>12</v>
      </c>
      <c r="Q160" s="39" t="s">
        <v>55</v>
      </c>
      <c r="R160" s="40" t="n">
        <v>200</v>
      </c>
      <c r="S160" s="320" t="n">
        <v>16283</v>
      </c>
      <c r="T160" s="39" t="s">
        <v>510</v>
      </c>
      <c r="U160" s="15" t="s">
        <v>244</v>
      </c>
      <c r="V160" s="15" t="s">
        <v>244</v>
      </c>
      <c r="W160" s="15" t="s">
        <v>68</v>
      </c>
      <c r="X160" s="15" t="s">
        <v>71</v>
      </c>
      <c r="Y160" s="58" t="n">
        <f aca="false">F160*G160*2</f>
        <v>384</v>
      </c>
      <c r="Z160" s="58" t="str">
        <f aca="false">IF(X160="N",Y160,"0")</f>
        <v>0</v>
      </c>
      <c r="AA160" s="58" t="n">
        <f aca="false">IF(X160="P",Y160,"0")</f>
        <v>384</v>
      </c>
      <c r="AB160" s="15"/>
      <c r="AC160" s="46"/>
      <c r="AD160" s="15"/>
      <c r="AE160" s="15"/>
      <c r="AF160" s="15"/>
    </row>
    <row r="161" customFormat="false" ht="11.25" hidden="false" customHeight="false" outlineLevel="0" collapsed="false">
      <c r="A161" s="39" t="s">
        <v>1882</v>
      </c>
      <c r="B161" s="40" t="n">
        <v>250</v>
      </c>
      <c r="C161" s="39" t="s">
        <v>1833</v>
      </c>
      <c r="D161" s="39" t="s">
        <v>50</v>
      </c>
      <c r="E161" s="15" t="s">
        <v>51</v>
      </c>
      <c r="F161" s="15" t="n">
        <v>16</v>
      </c>
      <c r="G161" s="33" t="n">
        <v>15</v>
      </c>
      <c r="H161" s="33"/>
      <c r="I161" s="96" t="s">
        <v>1900</v>
      </c>
      <c r="J161" s="15" t="s">
        <v>24</v>
      </c>
      <c r="K161" s="187" t="s">
        <v>1319</v>
      </c>
      <c r="L161" s="188" t="s">
        <v>26</v>
      </c>
      <c r="M161" s="189" t="s">
        <v>312</v>
      </c>
      <c r="N161" s="15" t="s">
        <v>24</v>
      </c>
      <c r="O161" s="128" t="s">
        <v>1901</v>
      </c>
      <c r="P161" s="15" t="n">
        <v>15</v>
      </c>
      <c r="Q161" s="39" t="s">
        <v>1833</v>
      </c>
      <c r="R161" s="40" t="n">
        <v>260</v>
      </c>
      <c r="S161" s="320" t="n">
        <v>16322</v>
      </c>
      <c r="T161" s="39" t="s">
        <v>1885</v>
      </c>
      <c r="U161" s="15" t="s">
        <v>244</v>
      </c>
      <c r="V161" s="15" t="s">
        <v>244</v>
      </c>
      <c r="W161" s="15" t="s">
        <v>68</v>
      </c>
      <c r="X161" s="15" t="s">
        <v>71</v>
      </c>
      <c r="Y161" s="58" t="n">
        <f aca="false">F161*G161*2</f>
        <v>480</v>
      </c>
      <c r="Z161" s="58" t="str">
        <f aca="false">IF(X161="N",Y161,"0")</f>
        <v>0</v>
      </c>
      <c r="AA161" s="58" t="n">
        <f aca="false">IF(X161="P",Y161,"0")</f>
        <v>480</v>
      </c>
      <c r="AB161" s="15"/>
      <c r="AC161" s="46"/>
      <c r="AD161" s="15"/>
      <c r="AE161" s="15"/>
      <c r="AF161" s="15"/>
    </row>
    <row r="162" customFormat="false" ht="11.25" hidden="false" customHeight="false" outlineLevel="0" collapsed="false">
      <c r="A162" s="39" t="s">
        <v>48</v>
      </c>
      <c r="B162" s="40" t="n">
        <v>0</v>
      </c>
      <c r="C162" s="39" t="s">
        <v>1833</v>
      </c>
      <c r="D162" s="39" t="s">
        <v>50</v>
      </c>
      <c r="E162" s="15" t="s">
        <v>51</v>
      </c>
      <c r="F162" s="15" t="n">
        <v>16</v>
      </c>
      <c r="G162" s="33" t="n">
        <v>25</v>
      </c>
      <c r="H162" s="33"/>
      <c r="I162" s="96" t="s">
        <v>349</v>
      </c>
      <c r="J162" s="15" t="s">
        <v>24</v>
      </c>
      <c r="K162" s="187" t="s">
        <v>53</v>
      </c>
      <c r="L162" s="188" t="s">
        <v>26</v>
      </c>
      <c r="M162" s="191" t="s">
        <v>302</v>
      </c>
      <c r="N162" s="15" t="s">
        <v>24</v>
      </c>
      <c r="O162" s="15" t="s">
        <v>679</v>
      </c>
      <c r="P162" s="15" t="n">
        <v>25</v>
      </c>
      <c r="Q162" s="39" t="s">
        <v>305</v>
      </c>
      <c r="R162" s="40" t="n">
        <v>217</v>
      </c>
      <c r="S162" s="320" t="n">
        <v>16307</v>
      </c>
      <c r="T162" s="39" t="s">
        <v>306</v>
      </c>
      <c r="U162" s="33" t="s">
        <v>67</v>
      </c>
      <c r="V162" s="33" t="s">
        <v>67</v>
      </c>
      <c r="W162" s="15" t="s">
        <v>68</v>
      </c>
      <c r="X162" s="15" t="s">
        <v>71</v>
      </c>
      <c r="Y162" s="58" t="n">
        <f aca="false">F162*G162*2</f>
        <v>800</v>
      </c>
      <c r="Z162" s="58" t="str">
        <f aca="false">IF(X162="N",Y162,"0")</f>
        <v>0</v>
      </c>
      <c r="AA162" s="58" t="n">
        <f aca="false">IF(X162="P",Y162,"0")</f>
        <v>800</v>
      </c>
      <c r="AB162" s="15"/>
      <c r="AC162" s="46"/>
      <c r="AD162" s="15"/>
      <c r="AE162" s="15"/>
      <c r="AF162" s="15"/>
    </row>
    <row r="163" customFormat="false" ht="11.25" hidden="false" customHeight="false" outlineLevel="0" collapsed="false">
      <c r="A163" s="39" t="s">
        <v>1902</v>
      </c>
      <c r="B163" s="40" t="n">
        <v>300</v>
      </c>
      <c r="C163" s="39" t="s">
        <v>1833</v>
      </c>
      <c r="D163" s="39" t="s">
        <v>50</v>
      </c>
      <c r="E163" s="15" t="s">
        <v>51</v>
      </c>
      <c r="F163" s="15" t="n">
        <v>16</v>
      </c>
      <c r="G163" s="33" t="n">
        <v>25</v>
      </c>
      <c r="H163" s="33"/>
      <c r="I163" s="96"/>
      <c r="J163" s="15" t="s">
        <v>24</v>
      </c>
      <c r="K163" s="187" t="s">
        <v>346</v>
      </c>
      <c r="L163" s="188" t="s">
        <v>26</v>
      </c>
      <c r="M163" s="191" t="s">
        <v>346</v>
      </c>
      <c r="N163" s="15" t="s">
        <v>24</v>
      </c>
      <c r="O163" s="15"/>
      <c r="P163" s="15" t="n">
        <v>25</v>
      </c>
      <c r="Q163" s="39" t="s">
        <v>519</v>
      </c>
      <c r="R163" s="40" t="n">
        <v>335</v>
      </c>
      <c r="S163" s="328" t="s">
        <v>65</v>
      </c>
      <c r="T163" s="39" t="s">
        <v>529</v>
      </c>
      <c r="U163" s="15" t="s">
        <v>244</v>
      </c>
      <c r="V163" s="15" t="s">
        <v>244</v>
      </c>
      <c r="W163" s="15" t="s">
        <v>68</v>
      </c>
      <c r="X163" s="15" t="s">
        <v>69</v>
      </c>
      <c r="Y163" s="58" t="n">
        <f aca="false">F163*G163*2</f>
        <v>800</v>
      </c>
      <c r="Z163" s="58" t="n">
        <f aca="false">IF(X163="N",Y163,"0")</f>
        <v>800</v>
      </c>
      <c r="AA163" s="58" t="str">
        <f aca="false">IF(X163="P",Y163,"0")</f>
        <v>0</v>
      </c>
      <c r="AB163" s="15"/>
      <c r="AC163" s="46"/>
      <c r="AD163" s="15"/>
      <c r="AE163" s="15"/>
      <c r="AF163" s="15"/>
    </row>
    <row r="164" customFormat="false" ht="11.25" hidden="false" customHeight="false" outlineLevel="0" collapsed="false">
      <c r="A164" s="39" t="s">
        <v>1903</v>
      </c>
      <c r="B164" s="40" t="n">
        <v>255</v>
      </c>
      <c r="C164" s="39" t="s">
        <v>1833</v>
      </c>
      <c r="D164" s="39" t="s">
        <v>50</v>
      </c>
      <c r="E164" s="15" t="s">
        <v>51</v>
      </c>
      <c r="F164" s="15" t="n">
        <v>16</v>
      </c>
      <c r="G164" s="33" t="n">
        <v>25</v>
      </c>
      <c r="H164" s="33"/>
      <c r="I164" s="96"/>
      <c r="J164" s="15" t="s">
        <v>24</v>
      </c>
      <c r="K164" s="187" t="s">
        <v>346</v>
      </c>
      <c r="L164" s="188" t="s">
        <v>26</v>
      </c>
      <c r="M164" s="189" t="s">
        <v>346</v>
      </c>
      <c r="N164" s="15" t="s">
        <v>24</v>
      </c>
      <c r="O164" s="128"/>
      <c r="P164" s="15" t="n">
        <v>25</v>
      </c>
      <c r="Q164" s="39" t="s">
        <v>1833</v>
      </c>
      <c r="R164" s="40" t="n">
        <v>255</v>
      </c>
      <c r="S164" s="328" t="s">
        <v>65</v>
      </c>
      <c r="T164" s="39" t="s">
        <v>1904</v>
      </c>
      <c r="U164" s="15" t="s">
        <v>244</v>
      </c>
      <c r="V164" s="15" t="s">
        <v>244</v>
      </c>
      <c r="W164" s="15" t="s">
        <v>68</v>
      </c>
      <c r="X164" s="15" t="s">
        <v>69</v>
      </c>
      <c r="Y164" s="58" t="n">
        <f aca="false">F164*G164*2</f>
        <v>800</v>
      </c>
      <c r="Z164" s="58" t="n">
        <f aca="false">IF(X164="N",Y164,"0")</f>
        <v>800</v>
      </c>
      <c r="AA164" s="58" t="str">
        <f aca="false">IF(X164="P",Y164,"0")</f>
        <v>0</v>
      </c>
      <c r="AB164" s="15"/>
      <c r="AC164" s="46"/>
      <c r="AD164" s="15"/>
      <c r="AE164" s="15"/>
      <c r="AF164" s="15"/>
    </row>
    <row r="165" customFormat="false" ht="11.25" hidden="false" customHeight="false" outlineLevel="0" collapsed="false">
      <c r="A165" s="39" t="s">
        <v>516</v>
      </c>
      <c r="B165" s="40" t="n">
        <v>375</v>
      </c>
      <c r="C165" s="39" t="s">
        <v>274</v>
      </c>
      <c r="D165" s="39" t="s">
        <v>50</v>
      </c>
      <c r="E165" s="15" t="s">
        <v>51</v>
      </c>
      <c r="F165" s="15" t="n">
        <v>16</v>
      </c>
      <c r="G165" s="33" t="n">
        <v>25</v>
      </c>
      <c r="H165" s="33"/>
      <c r="I165" s="96"/>
      <c r="J165" s="15" t="s">
        <v>24</v>
      </c>
      <c r="K165" s="200" t="s">
        <v>227</v>
      </c>
      <c r="L165" s="201" t="s">
        <v>26</v>
      </c>
      <c r="M165" s="202" t="s">
        <v>517</v>
      </c>
      <c r="N165" s="15" t="s">
        <v>24</v>
      </c>
      <c r="O165" s="15" t="s">
        <v>227</v>
      </c>
      <c r="P165" s="15" t="n">
        <v>25</v>
      </c>
      <c r="Q165" s="39" t="s">
        <v>114</v>
      </c>
      <c r="R165" s="40" t="n">
        <v>180</v>
      </c>
      <c r="S165" s="318" t="s">
        <v>231</v>
      </c>
      <c r="T165" s="39" t="s">
        <v>518</v>
      </c>
      <c r="U165" s="15" t="s">
        <v>244</v>
      </c>
      <c r="V165" s="15" t="s">
        <v>244</v>
      </c>
      <c r="W165" s="15" t="s">
        <v>68</v>
      </c>
      <c r="X165" s="15" t="s">
        <v>69</v>
      </c>
      <c r="Y165" s="58" t="n">
        <f aca="false">F165*G165*2</f>
        <v>800</v>
      </c>
      <c r="Z165" s="58" t="n">
        <f aca="false">IF(X165="N",Y165,"0")</f>
        <v>800</v>
      </c>
      <c r="AA165" s="58" t="str">
        <f aca="false">IF(X165="P",Y165,"0")</f>
        <v>0</v>
      </c>
      <c r="AB165" s="15"/>
      <c r="AC165" s="46"/>
      <c r="AD165" s="15"/>
      <c r="AE165" s="15"/>
      <c r="AF165" s="15"/>
    </row>
    <row r="166" customFormat="false" ht="11.25" hidden="false" customHeight="false" outlineLevel="0" collapsed="false">
      <c r="A166" s="39" t="s">
        <v>515</v>
      </c>
      <c r="B166" s="40" t="n">
        <v>375</v>
      </c>
      <c r="C166" s="39" t="s">
        <v>274</v>
      </c>
      <c r="D166" s="39" t="s">
        <v>50</v>
      </c>
      <c r="E166" s="15" t="s">
        <v>51</v>
      </c>
      <c r="F166" s="15" t="n">
        <v>16</v>
      </c>
      <c r="G166" s="33" t="n">
        <v>25</v>
      </c>
      <c r="H166" s="33"/>
      <c r="I166" s="96"/>
      <c r="J166" s="15" t="s">
        <v>24</v>
      </c>
      <c r="K166" s="200" t="s">
        <v>401</v>
      </c>
      <c r="L166" s="201" t="s">
        <v>26</v>
      </c>
      <c r="M166" s="202" t="s">
        <v>401</v>
      </c>
      <c r="N166" s="15" t="s">
        <v>24</v>
      </c>
      <c r="O166" s="15"/>
      <c r="P166" s="15" t="n">
        <v>25</v>
      </c>
      <c r="Q166" s="39" t="s">
        <v>519</v>
      </c>
      <c r="R166" s="40" t="n">
        <v>300</v>
      </c>
      <c r="S166" s="319" t="s">
        <v>231</v>
      </c>
      <c r="T166" s="39" t="s">
        <v>520</v>
      </c>
      <c r="U166" s="15" t="s">
        <v>244</v>
      </c>
      <c r="V166" s="15" t="s">
        <v>244</v>
      </c>
      <c r="W166" s="15" t="s">
        <v>68</v>
      </c>
      <c r="X166" s="15" t="s">
        <v>69</v>
      </c>
      <c r="Y166" s="58" t="n">
        <f aca="false">F166*G166*2</f>
        <v>800</v>
      </c>
      <c r="Z166" s="58" t="n">
        <f aca="false">IF(X166="N",Y166,"0")</f>
        <v>800</v>
      </c>
      <c r="AA166" s="58" t="str">
        <f aca="false">IF(X166="P",Y166,"0")</f>
        <v>0</v>
      </c>
      <c r="AB166" s="15"/>
      <c r="AC166" s="46"/>
      <c r="AD166" s="15"/>
      <c r="AE166" s="15"/>
      <c r="AF166" s="15"/>
    </row>
    <row r="167" customFormat="false" ht="11.85" hidden="false" customHeight="true" outlineLevel="0" collapsed="false">
      <c r="A167" s="208"/>
      <c r="B167" s="208"/>
      <c r="C167" s="208"/>
      <c r="D167" s="208"/>
      <c r="E167" s="208"/>
      <c r="F167" s="208"/>
      <c r="G167" s="209" t="n">
        <f aca="false">SUM(G137:G166)</f>
        <v>550</v>
      </c>
      <c r="H167" s="213"/>
      <c r="I167" s="213"/>
      <c r="J167" s="213"/>
      <c r="K167" s="213"/>
      <c r="L167" s="214"/>
      <c r="M167" s="213" t="n">
        <f aca="false">G167-P167</f>
        <v>0</v>
      </c>
      <c r="N167" s="213"/>
      <c r="O167" s="213"/>
      <c r="P167" s="209" t="n">
        <f aca="false">SUM(P137:P166)</f>
        <v>550</v>
      </c>
      <c r="Q167" s="62"/>
      <c r="R167" s="62"/>
      <c r="S167" s="215"/>
      <c r="T167" s="62"/>
      <c r="U167" s="208"/>
      <c r="V167" s="208"/>
      <c r="W167" s="208"/>
      <c r="X167" s="62"/>
      <c r="Y167" s="58" t="n">
        <f aca="false">F167*G167*2</f>
        <v>0</v>
      </c>
      <c r="Z167" s="58" t="str">
        <f aca="false">IF(X167="N",Y167,"0")</f>
        <v>0</v>
      </c>
      <c r="AA167" s="58" t="str">
        <f aca="false">IF(X167="P",Y167,"0")</f>
        <v>0</v>
      </c>
      <c r="AB167" s="208"/>
      <c r="AC167" s="208"/>
      <c r="AD167" s="208"/>
      <c r="AE167" s="208"/>
      <c r="AF167" s="208"/>
    </row>
    <row r="168" customFormat="false" ht="12" hidden="false" customHeight="true" outlineLevel="0" collapsed="false">
      <c r="A168" s="29"/>
      <c r="B168" s="29"/>
      <c r="C168" s="216" t="s">
        <v>336</v>
      </c>
      <c r="D168" s="29"/>
      <c r="E168" s="29"/>
      <c r="F168" s="29"/>
      <c r="G168" s="33"/>
      <c r="H168" s="33"/>
      <c r="I168" s="33"/>
      <c r="J168" s="33"/>
      <c r="K168" s="33"/>
      <c r="L168" s="218"/>
      <c r="M168" s="33"/>
      <c r="N168" s="33"/>
      <c r="O168" s="33"/>
      <c r="P168" s="33"/>
      <c r="Q168" s="33"/>
      <c r="R168" s="33"/>
      <c r="S168" s="219"/>
      <c r="T168" s="33"/>
      <c r="U168" s="29"/>
      <c r="V168" s="29"/>
      <c r="W168" s="29"/>
      <c r="X168" s="33"/>
      <c r="Y168" s="58" t="n">
        <f aca="false">F168*G168*2</f>
        <v>0</v>
      </c>
      <c r="Z168" s="58" t="str">
        <f aca="false">IF(X168="N",Y168,"0")</f>
        <v>0</v>
      </c>
      <c r="AA168" s="58" t="str">
        <f aca="false">IF(X168="P",Y168,"0")</f>
        <v>0</v>
      </c>
      <c r="AB168" s="29"/>
      <c r="AC168" s="29"/>
      <c r="AD168" s="29"/>
      <c r="AE168" s="29"/>
      <c r="AF168" s="29"/>
    </row>
    <row r="169" customFormat="false" ht="11.25" hidden="false" customHeight="false" outlineLevel="0" collapsed="false">
      <c r="A169" s="39" t="s">
        <v>344</v>
      </c>
      <c r="B169" s="40" t="n">
        <v>295</v>
      </c>
      <c r="C169" s="39" t="s">
        <v>274</v>
      </c>
      <c r="D169" s="39" t="s">
        <v>74</v>
      </c>
      <c r="E169" s="15" t="s">
        <v>51</v>
      </c>
      <c r="F169" s="15" t="n">
        <v>8</v>
      </c>
      <c r="G169" s="33" t="n">
        <v>5</v>
      </c>
      <c r="H169" s="33"/>
      <c r="I169" s="96" t="s">
        <v>1774</v>
      </c>
      <c r="J169" s="15" t="s">
        <v>24</v>
      </c>
      <c r="K169" s="195" t="s">
        <v>346</v>
      </c>
      <c r="L169" s="188" t="s">
        <v>26</v>
      </c>
      <c r="M169" s="191" t="s">
        <v>302</v>
      </c>
      <c r="N169" s="15" t="s">
        <v>24</v>
      </c>
      <c r="O169" s="128" t="s">
        <v>303</v>
      </c>
      <c r="P169" s="15" t="n">
        <v>5</v>
      </c>
      <c r="Q169" s="39" t="s">
        <v>55</v>
      </c>
      <c r="R169" s="40" t="n">
        <v>240</v>
      </c>
      <c r="S169" s="320" t="n">
        <v>146287</v>
      </c>
      <c r="T169" s="39" t="s">
        <v>347</v>
      </c>
      <c r="U169" s="15" t="s">
        <v>244</v>
      </c>
      <c r="V169" s="15" t="s">
        <v>244</v>
      </c>
      <c r="W169" s="15" t="s">
        <v>68</v>
      </c>
      <c r="X169" s="15" t="s">
        <v>71</v>
      </c>
      <c r="Y169" s="58" t="n">
        <f aca="false">F169*G169*2</f>
        <v>80</v>
      </c>
      <c r="Z169" s="58" t="str">
        <f aca="false">IF(X169="N",Y169,"0")</f>
        <v>0</v>
      </c>
      <c r="AA169" s="58" t="n">
        <f aca="false">IF(X169="P",Y169,"0")</f>
        <v>80</v>
      </c>
      <c r="AB169" s="15"/>
      <c r="AC169" s="46"/>
      <c r="AD169" s="15"/>
      <c r="AE169" s="15"/>
      <c r="AF169" s="15"/>
    </row>
    <row r="170" customFormat="false" ht="11.25" hidden="false" customHeight="false" outlineLevel="0" collapsed="false">
      <c r="A170" s="39" t="s">
        <v>344</v>
      </c>
      <c r="B170" s="40" t="n">
        <v>295</v>
      </c>
      <c r="C170" s="39" t="s">
        <v>274</v>
      </c>
      <c r="D170" s="39" t="s">
        <v>74</v>
      </c>
      <c r="E170" s="15" t="s">
        <v>51</v>
      </c>
      <c r="F170" s="15" t="n">
        <v>8</v>
      </c>
      <c r="G170" s="33" t="n">
        <v>3</v>
      </c>
      <c r="H170" s="33"/>
      <c r="I170" s="96" t="s">
        <v>348</v>
      </c>
      <c r="J170" s="15" t="s">
        <v>24</v>
      </c>
      <c r="K170" s="195" t="s">
        <v>346</v>
      </c>
      <c r="L170" s="188" t="s">
        <v>26</v>
      </c>
      <c r="M170" s="191" t="s">
        <v>474</v>
      </c>
      <c r="N170" s="15" t="s">
        <v>24</v>
      </c>
      <c r="O170" s="128" t="s">
        <v>349</v>
      </c>
      <c r="P170" s="15" t="n">
        <v>3</v>
      </c>
      <c r="Q170" s="39" t="s">
        <v>305</v>
      </c>
      <c r="R170" s="40" t="n">
        <v>199.25</v>
      </c>
      <c r="S170" s="316" t="s">
        <v>1905</v>
      </c>
      <c r="T170" s="39" t="s">
        <v>350</v>
      </c>
      <c r="U170" s="15" t="s">
        <v>244</v>
      </c>
      <c r="V170" s="15" t="s">
        <v>244</v>
      </c>
      <c r="W170" s="15" t="s">
        <v>68</v>
      </c>
      <c r="X170" s="15" t="s">
        <v>71</v>
      </c>
      <c r="Y170" s="58" t="n">
        <f aca="false">F170*G170*2</f>
        <v>48</v>
      </c>
      <c r="Z170" s="58" t="str">
        <f aca="false">IF(X170="N",Y170,"0")</f>
        <v>0</v>
      </c>
      <c r="AA170" s="58" t="n">
        <f aca="false">IF(X170="P",Y170,"0")</f>
        <v>48</v>
      </c>
      <c r="AB170" s="15"/>
      <c r="AC170" s="46"/>
      <c r="AD170" s="15"/>
      <c r="AE170" s="15"/>
      <c r="AF170" s="15"/>
    </row>
    <row r="171" customFormat="false" ht="11.25" hidden="false" customHeight="false" outlineLevel="0" collapsed="false">
      <c r="A171" s="39" t="s">
        <v>344</v>
      </c>
      <c r="B171" s="40" t="n">
        <v>295</v>
      </c>
      <c r="C171" s="39" t="s">
        <v>274</v>
      </c>
      <c r="D171" s="39" t="s">
        <v>74</v>
      </c>
      <c r="E171" s="15" t="s">
        <v>51</v>
      </c>
      <c r="F171" s="15" t="n">
        <v>8</v>
      </c>
      <c r="G171" s="33" t="n">
        <v>8</v>
      </c>
      <c r="H171" s="33"/>
      <c r="I171" s="96" t="s">
        <v>1775</v>
      </c>
      <c r="J171" s="15" t="s">
        <v>24</v>
      </c>
      <c r="K171" s="195" t="s">
        <v>346</v>
      </c>
      <c r="L171" s="188" t="s">
        <v>26</v>
      </c>
      <c r="M171" s="191" t="s">
        <v>53</v>
      </c>
      <c r="N171" s="15" t="s">
        <v>24</v>
      </c>
      <c r="O171" s="307" t="s">
        <v>1210</v>
      </c>
      <c r="P171" s="33" t="n">
        <v>8</v>
      </c>
      <c r="Q171" s="39" t="s">
        <v>1757</v>
      </c>
      <c r="R171" s="40" t="n">
        <v>0</v>
      </c>
      <c r="S171" s="320" t="s">
        <v>1776</v>
      </c>
      <c r="T171" s="39" t="s">
        <v>1906</v>
      </c>
      <c r="U171" s="15" t="s">
        <v>244</v>
      </c>
      <c r="V171" s="15" t="s">
        <v>244</v>
      </c>
      <c r="W171" s="15" t="s">
        <v>68</v>
      </c>
      <c r="X171" s="15" t="s">
        <v>71</v>
      </c>
      <c r="Y171" s="58" t="n">
        <f aca="false">F171*G171*2</f>
        <v>128</v>
      </c>
      <c r="Z171" s="58" t="str">
        <f aca="false">IF(X171="N",Y171,"0")</f>
        <v>0</v>
      </c>
      <c r="AA171" s="58" t="n">
        <f aca="false">IF(X171="P",Y171,"0")</f>
        <v>128</v>
      </c>
      <c r="AB171" s="15"/>
      <c r="AC171" s="46"/>
      <c r="AD171" s="15"/>
      <c r="AE171" s="15"/>
      <c r="AF171" s="15"/>
    </row>
    <row r="172" customFormat="false" ht="11.25" hidden="false" customHeight="false" outlineLevel="0" collapsed="false">
      <c r="A172" s="39" t="s">
        <v>351</v>
      </c>
      <c r="B172" s="40" t="n">
        <v>63.5</v>
      </c>
      <c r="C172" s="39" t="s">
        <v>114</v>
      </c>
      <c r="D172" s="39" t="s">
        <v>74</v>
      </c>
      <c r="E172" s="15" t="s">
        <v>51</v>
      </c>
      <c r="F172" s="15" t="n">
        <v>8</v>
      </c>
      <c r="G172" s="15" t="n">
        <v>25</v>
      </c>
      <c r="H172" s="15"/>
      <c r="I172" s="96" t="s">
        <v>1907</v>
      </c>
      <c r="J172" s="15" t="s">
        <v>24</v>
      </c>
      <c r="K172" s="195" t="s">
        <v>327</v>
      </c>
      <c r="L172" s="188" t="s">
        <v>26</v>
      </c>
      <c r="M172" s="191" t="s">
        <v>353</v>
      </c>
      <c r="N172" s="15" t="s">
        <v>24</v>
      </c>
      <c r="O172" s="128" t="s">
        <v>750</v>
      </c>
      <c r="P172" s="15" t="n">
        <v>25</v>
      </c>
      <c r="Q172" s="39" t="s">
        <v>114</v>
      </c>
      <c r="R172" s="40" t="n">
        <v>24.85</v>
      </c>
      <c r="S172" s="315" t="n">
        <v>1002083</v>
      </c>
      <c r="T172" s="39" t="s">
        <v>355</v>
      </c>
      <c r="U172" s="15" t="s">
        <v>244</v>
      </c>
      <c r="V172" s="15" t="s">
        <v>244</v>
      </c>
      <c r="W172" s="15" t="s">
        <v>68</v>
      </c>
      <c r="X172" s="15" t="s">
        <v>71</v>
      </c>
      <c r="Y172" s="58" t="n">
        <f aca="false">F172*G172*2</f>
        <v>400</v>
      </c>
      <c r="Z172" s="58" t="str">
        <f aca="false">IF(X172="N",Y172,"0")</f>
        <v>0</v>
      </c>
      <c r="AA172" s="58" t="n">
        <f aca="false">IF(X172="P",Y172,"0")</f>
        <v>400</v>
      </c>
      <c r="AB172" s="15"/>
      <c r="AC172" s="15"/>
      <c r="AD172" s="15"/>
      <c r="AE172" s="15"/>
      <c r="AF172" s="15"/>
    </row>
    <row r="173" customFormat="false" ht="11.25" hidden="false" customHeight="false" outlineLevel="0" collapsed="false">
      <c r="A173" s="47" t="s">
        <v>54</v>
      </c>
      <c r="B173" s="48" t="n">
        <v>216</v>
      </c>
      <c r="C173" s="47" t="s">
        <v>114</v>
      </c>
      <c r="D173" s="47" t="s">
        <v>74</v>
      </c>
      <c r="E173" s="33" t="s">
        <v>51</v>
      </c>
      <c r="F173" s="33" t="n">
        <v>8</v>
      </c>
      <c r="G173" s="33" t="n">
        <v>22</v>
      </c>
      <c r="H173" s="33"/>
      <c r="I173" s="96" t="s">
        <v>1241</v>
      </c>
      <c r="J173" s="15" t="s">
        <v>24</v>
      </c>
      <c r="K173" s="187" t="s">
        <v>57</v>
      </c>
      <c r="L173" s="188" t="s">
        <v>26</v>
      </c>
      <c r="M173" s="191" t="s">
        <v>474</v>
      </c>
      <c r="N173" s="15" t="s">
        <v>24</v>
      </c>
      <c r="O173" s="128" t="s">
        <v>349</v>
      </c>
      <c r="P173" s="15" t="n">
        <v>22</v>
      </c>
      <c r="Q173" s="39" t="s">
        <v>305</v>
      </c>
      <c r="R173" s="40" t="n">
        <v>199.25</v>
      </c>
      <c r="S173" s="316" t="n">
        <v>954</v>
      </c>
      <c r="T173" s="39" t="s">
        <v>350</v>
      </c>
      <c r="U173" s="15" t="s">
        <v>244</v>
      </c>
      <c r="V173" s="15" t="s">
        <v>244</v>
      </c>
      <c r="W173" s="15" t="s">
        <v>68</v>
      </c>
      <c r="X173" s="15" t="s">
        <v>71</v>
      </c>
      <c r="Y173" s="58" t="n">
        <f aca="false">F173*G173*2</f>
        <v>352</v>
      </c>
      <c r="Z173" s="58" t="str">
        <f aca="false">IF(X173="N",Y173,"0")</f>
        <v>0</v>
      </c>
      <c r="AA173" s="58" t="n">
        <f aca="false">IF(X173="P",Y173,"0")</f>
        <v>352</v>
      </c>
      <c r="AB173" s="15"/>
      <c r="AC173" s="46"/>
      <c r="AD173" s="15"/>
      <c r="AE173" s="15"/>
      <c r="AF173" s="15"/>
    </row>
    <row r="174" customFormat="false" ht="11.25" hidden="false" customHeight="false" outlineLevel="0" collapsed="false">
      <c r="A174" s="47" t="s">
        <v>54</v>
      </c>
      <c r="B174" s="48" t="n">
        <v>216</v>
      </c>
      <c r="C174" s="47" t="s">
        <v>114</v>
      </c>
      <c r="D174" s="47" t="s">
        <v>74</v>
      </c>
      <c r="E174" s="33" t="s">
        <v>51</v>
      </c>
      <c r="F174" s="33" t="n">
        <v>8</v>
      </c>
      <c r="G174" s="33" t="n">
        <v>25</v>
      </c>
      <c r="H174" s="33"/>
      <c r="I174" s="96" t="s">
        <v>291</v>
      </c>
      <c r="J174" s="15" t="s">
        <v>24</v>
      </c>
      <c r="K174" s="187" t="s">
        <v>57</v>
      </c>
      <c r="L174" s="188" t="s">
        <v>26</v>
      </c>
      <c r="M174" s="191" t="s">
        <v>53</v>
      </c>
      <c r="N174" s="15" t="s">
        <v>24</v>
      </c>
      <c r="O174" s="307" t="s">
        <v>1210</v>
      </c>
      <c r="P174" s="33" t="n">
        <v>25</v>
      </c>
      <c r="Q174" s="39" t="s">
        <v>1757</v>
      </c>
      <c r="R174" s="40" t="n">
        <v>0</v>
      </c>
      <c r="S174" s="320" t="n">
        <v>16286</v>
      </c>
      <c r="T174" s="39" t="s">
        <v>1906</v>
      </c>
      <c r="U174" s="15" t="s">
        <v>244</v>
      </c>
      <c r="V174" s="15" t="s">
        <v>244</v>
      </c>
      <c r="W174" s="15" t="s">
        <v>68</v>
      </c>
      <c r="X174" s="15" t="s">
        <v>71</v>
      </c>
      <c r="Y174" s="58" t="n">
        <f aca="false">F174*G174*2</f>
        <v>400</v>
      </c>
      <c r="Z174" s="58" t="str">
        <f aca="false">IF(X174="N",Y174,"0")</f>
        <v>0</v>
      </c>
      <c r="AA174" s="58" t="n">
        <f aca="false">IF(X174="P",Y174,"0")</f>
        <v>400</v>
      </c>
      <c r="AB174" s="15"/>
      <c r="AC174" s="46"/>
      <c r="AD174" s="15"/>
      <c r="AE174" s="15"/>
      <c r="AF174" s="15"/>
    </row>
    <row r="175" customFormat="false" ht="11.25" hidden="false" customHeight="false" outlineLevel="0" collapsed="false">
      <c r="A175" s="47" t="s">
        <v>54</v>
      </c>
      <c r="B175" s="48" t="n">
        <v>216</v>
      </c>
      <c r="C175" s="47" t="s">
        <v>114</v>
      </c>
      <c r="D175" s="47" t="s">
        <v>74</v>
      </c>
      <c r="E175" s="33" t="s">
        <v>51</v>
      </c>
      <c r="F175" s="33" t="n">
        <v>8</v>
      </c>
      <c r="G175" s="33" t="n">
        <v>25</v>
      </c>
      <c r="H175" s="33"/>
      <c r="I175" s="96" t="s">
        <v>291</v>
      </c>
      <c r="J175" s="15" t="s">
        <v>24</v>
      </c>
      <c r="K175" s="187" t="s">
        <v>57</v>
      </c>
      <c r="L175" s="188" t="s">
        <v>26</v>
      </c>
      <c r="M175" s="191" t="s">
        <v>283</v>
      </c>
      <c r="N175" s="15" t="s">
        <v>24</v>
      </c>
      <c r="O175" s="128" t="s">
        <v>878</v>
      </c>
      <c r="P175" s="15" t="n">
        <v>25</v>
      </c>
      <c r="Q175" s="39" t="s">
        <v>114</v>
      </c>
      <c r="R175" s="40" t="n">
        <v>62</v>
      </c>
      <c r="S175" s="320" t="n">
        <v>16276</v>
      </c>
      <c r="T175" s="39" t="s">
        <v>390</v>
      </c>
      <c r="U175" s="15" t="s">
        <v>244</v>
      </c>
      <c r="V175" s="15" t="s">
        <v>244</v>
      </c>
      <c r="W175" s="15" t="s">
        <v>68</v>
      </c>
      <c r="X175" s="15" t="s">
        <v>71</v>
      </c>
      <c r="Y175" s="58" t="n">
        <f aca="false">F175*G175*2</f>
        <v>400</v>
      </c>
      <c r="Z175" s="58" t="str">
        <f aca="false">IF(X175="N",Y175,"0")</f>
        <v>0</v>
      </c>
      <c r="AA175" s="58" t="n">
        <f aca="false">IF(X175="P",Y175,"0")</f>
        <v>400</v>
      </c>
      <c r="AB175" s="15"/>
      <c r="AC175" s="46"/>
      <c r="AD175" s="15"/>
      <c r="AE175" s="15"/>
      <c r="AF175" s="15"/>
    </row>
    <row r="176" customFormat="false" ht="11.25" hidden="false" customHeight="false" outlineLevel="0" collapsed="false">
      <c r="A176" s="47" t="s">
        <v>54</v>
      </c>
      <c r="B176" s="48" t="n">
        <v>216</v>
      </c>
      <c r="C176" s="47" t="s">
        <v>114</v>
      </c>
      <c r="D176" s="47" t="s">
        <v>74</v>
      </c>
      <c r="E176" s="33" t="s">
        <v>51</v>
      </c>
      <c r="F176" s="33" t="n">
        <v>8</v>
      </c>
      <c r="G176" s="33" t="n">
        <v>25</v>
      </c>
      <c r="H176" s="33"/>
      <c r="I176" s="96" t="s">
        <v>291</v>
      </c>
      <c r="J176" s="15" t="s">
        <v>24</v>
      </c>
      <c r="K176" s="187" t="s">
        <v>57</v>
      </c>
      <c r="L176" s="188" t="s">
        <v>26</v>
      </c>
      <c r="M176" s="191" t="s">
        <v>283</v>
      </c>
      <c r="N176" s="15" t="s">
        <v>24</v>
      </c>
      <c r="O176" s="128" t="s">
        <v>878</v>
      </c>
      <c r="P176" s="15" t="n">
        <v>25</v>
      </c>
      <c r="Q176" s="39" t="s">
        <v>274</v>
      </c>
      <c r="R176" s="40" t="n">
        <v>310</v>
      </c>
      <c r="S176" s="320" t="n">
        <v>16273</v>
      </c>
      <c r="T176" s="39" t="s">
        <v>405</v>
      </c>
      <c r="U176" s="15" t="s">
        <v>244</v>
      </c>
      <c r="V176" s="15" t="s">
        <v>244</v>
      </c>
      <c r="W176" s="15" t="s">
        <v>68</v>
      </c>
      <c r="X176" s="15" t="s">
        <v>71</v>
      </c>
      <c r="Y176" s="58" t="n">
        <f aca="false">F176*G176*2</f>
        <v>400</v>
      </c>
      <c r="Z176" s="58" t="str">
        <f aca="false">IF(X176="N",Y176,"0")</f>
        <v>0</v>
      </c>
      <c r="AA176" s="58" t="n">
        <f aca="false">IF(X176="P",Y176,"0")</f>
        <v>400</v>
      </c>
      <c r="AB176" s="15"/>
      <c r="AC176" s="46"/>
      <c r="AD176" s="15"/>
      <c r="AE176" s="15"/>
      <c r="AF176" s="15"/>
    </row>
    <row r="177" customFormat="false" ht="11.25" hidden="false" customHeight="false" outlineLevel="0" collapsed="false">
      <c r="A177" s="47" t="s">
        <v>54</v>
      </c>
      <c r="B177" s="48" t="n">
        <v>216</v>
      </c>
      <c r="C177" s="47" t="s">
        <v>114</v>
      </c>
      <c r="D177" s="47" t="s">
        <v>74</v>
      </c>
      <c r="E177" s="33" t="s">
        <v>51</v>
      </c>
      <c r="F177" s="33" t="n">
        <v>8</v>
      </c>
      <c r="G177" s="33" t="n">
        <v>25</v>
      </c>
      <c r="H177" s="33"/>
      <c r="I177" s="96" t="s">
        <v>291</v>
      </c>
      <c r="J177" s="15" t="s">
        <v>24</v>
      </c>
      <c r="K177" s="187" t="s">
        <v>57</v>
      </c>
      <c r="L177" s="188" t="s">
        <v>26</v>
      </c>
      <c r="M177" s="191" t="s">
        <v>302</v>
      </c>
      <c r="N177" s="15" t="s">
        <v>24</v>
      </c>
      <c r="O177" s="128" t="s">
        <v>303</v>
      </c>
      <c r="P177" s="15" t="n">
        <v>25</v>
      </c>
      <c r="Q177" s="39" t="s">
        <v>55</v>
      </c>
      <c r="R177" s="40" t="n">
        <v>240</v>
      </c>
      <c r="S177" s="320" t="n">
        <v>16269</v>
      </c>
      <c r="T177" s="39" t="s">
        <v>347</v>
      </c>
      <c r="U177" s="15" t="s">
        <v>244</v>
      </c>
      <c r="V177" s="15" t="s">
        <v>244</v>
      </c>
      <c r="W177" s="15" t="s">
        <v>68</v>
      </c>
      <c r="X177" s="15" t="s">
        <v>71</v>
      </c>
      <c r="Y177" s="58" t="n">
        <f aca="false">F177*G177*2</f>
        <v>400</v>
      </c>
      <c r="Z177" s="58" t="str">
        <f aca="false">IF(X177="N",Y177,"0")</f>
        <v>0</v>
      </c>
      <c r="AA177" s="58" t="n">
        <f aca="false">IF(X177="P",Y177,"0")</f>
        <v>400</v>
      </c>
      <c r="AB177" s="15"/>
      <c r="AC177" s="46"/>
      <c r="AD177" s="15"/>
      <c r="AE177" s="15"/>
      <c r="AF177" s="15"/>
    </row>
    <row r="178" customFormat="false" ht="11.25" hidden="false" customHeight="false" outlineLevel="0" collapsed="false">
      <c r="A178" s="47" t="s">
        <v>54</v>
      </c>
      <c r="B178" s="48" t="n">
        <v>216</v>
      </c>
      <c r="C178" s="47" t="s">
        <v>114</v>
      </c>
      <c r="D178" s="47" t="s">
        <v>74</v>
      </c>
      <c r="E178" s="33" t="s">
        <v>51</v>
      </c>
      <c r="F178" s="33" t="n">
        <v>8</v>
      </c>
      <c r="G178" s="33" t="n">
        <v>25</v>
      </c>
      <c r="H178" s="33"/>
      <c r="I178" s="96" t="s">
        <v>291</v>
      </c>
      <c r="J178" s="15" t="s">
        <v>24</v>
      </c>
      <c r="K178" s="187" t="s">
        <v>57</v>
      </c>
      <c r="L178" s="188" t="s">
        <v>26</v>
      </c>
      <c r="M178" s="191" t="s">
        <v>302</v>
      </c>
      <c r="N178" s="15" t="s">
        <v>24</v>
      </c>
      <c r="O178" s="128" t="s">
        <v>303</v>
      </c>
      <c r="P178" s="15" t="n">
        <v>25</v>
      </c>
      <c r="Q178" s="39" t="s">
        <v>55</v>
      </c>
      <c r="R178" s="40" t="n">
        <v>201</v>
      </c>
      <c r="S178" s="320" t="n">
        <v>16269</v>
      </c>
      <c r="T178" s="39" t="s">
        <v>308</v>
      </c>
      <c r="U178" s="15" t="s">
        <v>244</v>
      </c>
      <c r="V178" s="15" t="s">
        <v>244</v>
      </c>
      <c r="W178" s="15" t="s">
        <v>68</v>
      </c>
      <c r="X178" s="15" t="s">
        <v>71</v>
      </c>
      <c r="Y178" s="58" t="n">
        <f aca="false">F178*G178*2</f>
        <v>400</v>
      </c>
      <c r="Z178" s="58" t="str">
        <f aca="false">IF(X178="N",Y178,"0")</f>
        <v>0</v>
      </c>
      <c r="AA178" s="58" t="n">
        <f aca="false">IF(X178="P",Y178,"0")</f>
        <v>400</v>
      </c>
      <c r="AB178" s="15"/>
      <c r="AC178" s="46"/>
      <c r="AD178" s="15"/>
      <c r="AE178" s="15"/>
      <c r="AF178" s="15"/>
    </row>
    <row r="179" customFormat="false" ht="11.25" hidden="false" customHeight="false" outlineLevel="0" collapsed="false">
      <c r="A179" s="47" t="s">
        <v>54</v>
      </c>
      <c r="B179" s="48" t="n">
        <v>216</v>
      </c>
      <c r="C179" s="47" t="s">
        <v>114</v>
      </c>
      <c r="D179" s="47" t="s">
        <v>74</v>
      </c>
      <c r="E179" s="33" t="s">
        <v>51</v>
      </c>
      <c r="F179" s="33" t="n">
        <v>8</v>
      </c>
      <c r="G179" s="33" t="n">
        <v>25</v>
      </c>
      <c r="H179" s="33"/>
      <c r="I179" s="96" t="s">
        <v>291</v>
      </c>
      <c r="J179" s="15" t="s">
        <v>24</v>
      </c>
      <c r="K179" s="187" t="s">
        <v>57</v>
      </c>
      <c r="L179" s="188" t="s">
        <v>26</v>
      </c>
      <c r="M179" s="191" t="s">
        <v>302</v>
      </c>
      <c r="N179" s="15" t="s">
        <v>24</v>
      </c>
      <c r="O179" s="128" t="s">
        <v>303</v>
      </c>
      <c r="P179" s="15" t="n">
        <v>25</v>
      </c>
      <c r="Q179" s="39" t="s">
        <v>55</v>
      </c>
      <c r="R179" s="40" t="n">
        <v>204</v>
      </c>
      <c r="S179" s="320" t="n">
        <v>16269</v>
      </c>
      <c r="T179" s="39" t="s">
        <v>307</v>
      </c>
      <c r="U179" s="15" t="s">
        <v>244</v>
      </c>
      <c r="V179" s="15" t="s">
        <v>244</v>
      </c>
      <c r="W179" s="15" t="s">
        <v>68</v>
      </c>
      <c r="X179" s="15" t="s">
        <v>71</v>
      </c>
      <c r="Y179" s="58" t="n">
        <f aca="false">F179*G179*2</f>
        <v>400</v>
      </c>
      <c r="Z179" s="58" t="str">
        <f aca="false">IF(X179="N",Y179,"0")</f>
        <v>0</v>
      </c>
      <c r="AA179" s="58" t="n">
        <f aca="false">IF(X179="P",Y179,"0")</f>
        <v>400</v>
      </c>
      <c r="AB179" s="15"/>
      <c r="AC179" s="46"/>
      <c r="AD179" s="15"/>
      <c r="AE179" s="15"/>
      <c r="AF179" s="15"/>
    </row>
    <row r="180" customFormat="false" ht="11.25" hidden="false" customHeight="false" outlineLevel="0" collapsed="false">
      <c r="A180" s="47" t="s">
        <v>54</v>
      </c>
      <c r="B180" s="48" t="n">
        <v>216</v>
      </c>
      <c r="C180" s="47" t="s">
        <v>114</v>
      </c>
      <c r="D180" s="47" t="s">
        <v>74</v>
      </c>
      <c r="E180" s="33" t="s">
        <v>51</v>
      </c>
      <c r="F180" s="33" t="n">
        <v>8</v>
      </c>
      <c r="G180" s="33" t="n">
        <v>10</v>
      </c>
      <c r="H180" s="33"/>
      <c r="I180" s="96" t="s">
        <v>309</v>
      </c>
      <c r="J180" s="15" t="s">
        <v>24</v>
      </c>
      <c r="K180" s="187" t="s">
        <v>57</v>
      </c>
      <c r="L180" s="188" t="s">
        <v>26</v>
      </c>
      <c r="M180" s="191" t="s">
        <v>302</v>
      </c>
      <c r="N180" s="15" t="s">
        <v>24</v>
      </c>
      <c r="O180" s="128" t="s">
        <v>303</v>
      </c>
      <c r="P180" s="15" t="n">
        <v>10</v>
      </c>
      <c r="Q180" s="39" t="s">
        <v>55</v>
      </c>
      <c r="R180" s="40" t="n">
        <v>240</v>
      </c>
      <c r="S180" s="320" t="n">
        <v>16275</v>
      </c>
      <c r="T180" s="39" t="s">
        <v>347</v>
      </c>
      <c r="U180" s="15" t="s">
        <v>244</v>
      </c>
      <c r="V180" s="15" t="s">
        <v>244</v>
      </c>
      <c r="W180" s="15" t="s">
        <v>68</v>
      </c>
      <c r="X180" s="15" t="s">
        <v>71</v>
      </c>
      <c r="Y180" s="58" t="n">
        <f aca="false">F180*G180*2</f>
        <v>160</v>
      </c>
      <c r="Z180" s="58" t="str">
        <f aca="false">IF(X180="N",Y180,"0")</f>
        <v>0</v>
      </c>
      <c r="AA180" s="58" t="n">
        <f aca="false">IF(X180="P",Y180,"0")</f>
        <v>160</v>
      </c>
      <c r="AB180" s="15"/>
      <c r="AC180" s="46"/>
      <c r="AD180" s="15"/>
      <c r="AE180" s="15"/>
      <c r="AF180" s="15"/>
    </row>
    <row r="181" customFormat="false" ht="11.25" hidden="false" customHeight="false" outlineLevel="0" collapsed="false">
      <c r="A181" s="47" t="s">
        <v>54</v>
      </c>
      <c r="B181" s="48" t="n">
        <v>216</v>
      </c>
      <c r="C181" s="47" t="s">
        <v>114</v>
      </c>
      <c r="D181" s="47" t="s">
        <v>74</v>
      </c>
      <c r="E181" s="33" t="s">
        <v>51</v>
      </c>
      <c r="F181" s="33" t="n">
        <v>8</v>
      </c>
      <c r="G181" s="33" t="n">
        <v>25</v>
      </c>
      <c r="H181" s="33"/>
      <c r="I181" s="96" t="s">
        <v>309</v>
      </c>
      <c r="J181" s="15" t="s">
        <v>24</v>
      </c>
      <c r="K181" s="187" t="s">
        <v>57</v>
      </c>
      <c r="L181" s="188" t="s">
        <v>26</v>
      </c>
      <c r="M181" s="191" t="s">
        <v>366</v>
      </c>
      <c r="N181" s="15" t="s">
        <v>24</v>
      </c>
      <c r="O181" s="15" t="s">
        <v>363</v>
      </c>
      <c r="P181" s="15" t="n">
        <v>25</v>
      </c>
      <c r="Q181" s="39" t="s">
        <v>114</v>
      </c>
      <c r="R181" s="40" t="n">
        <v>48</v>
      </c>
      <c r="S181" s="320" t="n">
        <v>16273</v>
      </c>
      <c r="T181" s="39" t="s">
        <v>367</v>
      </c>
      <c r="U181" s="15" t="s">
        <v>244</v>
      </c>
      <c r="V181" s="15" t="s">
        <v>244</v>
      </c>
      <c r="W181" s="15" t="s">
        <v>68</v>
      </c>
      <c r="X181" s="15" t="s">
        <v>71</v>
      </c>
      <c r="Y181" s="58" t="n">
        <f aca="false">F181*G181*2</f>
        <v>400</v>
      </c>
      <c r="Z181" s="58" t="str">
        <f aca="false">IF(X181="N",Y181,"0")</f>
        <v>0</v>
      </c>
      <c r="AA181" s="58" t="n">
        <f aca="false">IF(X181="P",Y181,"0")</f>
        <v>400</v>
      </c>
      <c r="AB181" s="15"/>
      <c r="AC181" s="46"/>
      <c r="AD181" s="15"/>
      <c r="AE181" s="15"/>
      <c r="AF181" s="15"/>
    </row>
    <row r="182" customFormat="false" ht="11.25" hidden="false" customHeight="false" outlineLevel="0" collapsed="false">
      <c r="A182" s="47" t="s">
        <v>54</v>
      </c>
      <c r="B182" s="48" t="n">
        <v>216</v>
      </c>
      <c r="C182" s="47" t="s">
        <v>114</v>
      </c>
      <c r="D182" s="47" t="s">
        <v>74</v>
      </c>
      <c r="E182" s="33" t="s">
        <v>51</v>
      </c>
      <c r="F182" s="33" t="n">
        <v>8</v>
      </c>
      <c r="G182" s="33" t="n">
        <v>25</v>
      </c>
      <c r="H182" s="33"/>
      <c r="I182" s="96" t="s">
        <v>309</v>
      </c>
      <c r="J182" s="15" t="s">
        <v>24</v>
      </c>
      <c r="K182" s="187" t="s">
        <v>57</v>
      </c>
      <c r="L182" s="188" t="s">
        <v>26</v>
      </c>
      <c r="M182" s="191" t="s">
        <v>366</v>
      </c>
      <c r="N182" s="15" t="s">
        <v>24</v>
      </c>
      <c r="O182" s="15" t="s">
        <v>363</v>
      </c>
      <c r="P182" s="15" t="n">
        <v>25</v>
      </c>
      <c r="Q182" s="39" t="s">
        <v>55</v>
      </c>
      <c r="R182" s="40" t="n">
        <v>71</v>
      </c>
      <c r="S182" s="320" t="n">
        <v>16273</v>
      </c>
      <c r="T182" s="39" t="s">
        <v>368</v>
      </c>
      <c r="U182" s="15" t="s">
        <v>244</v>
      </c>
      <c r="V182" s="15" t="s">
        <v>244</v>
      </c>
      <c r="W182" s="15" t="s">
        <v>68</v>
      </c>
      <c r="X182" s="15" t="s">
        <v>71</v>
      </c>
      <c r="Y182" s="58" t="n">
        <f aca="false">F182*G182*2</f>
        <v>400</v>
      </c>
      <c r="Z182" s="58" t="str">
        <f aca="false">IF(X182="N",Y182,"0")</f>
        <v>0</v>
      </c>
      <c r="AA182" s="58" t="n">
        <f aca="false">IF(X182="P",Y182,"0")</f>
        <v>400</v>
      </c>
      <c r="AB182" s="15"/>
      <c r="AC182" s="46"/>
      <c r="AD182" s="15"/>
      <c r="AE182" s="15"/>
      <c r="AF182" s="15"/>
    </row>
    <row r="183" customFormat="false" ht="11.25" hidden="false" customHeight="false" outlineLevel="0" collapsed="false">
      <c r="A183" s="39" t="s">
        <v>250</v>
      </c>
      <c r="B183" s="48" t="n">
        <v>0</v>
      </c>
      <c r="C183" s="39" t="s">
        <v>55</v>
      </c>
      <c r="D183" s="39" t="s">
        <v>74</v>
      </c>
      <c r="E183" s="15" t="s">
        <v>51</v>
      </c>
      <c r="F183" s="15" t="n">
        <v>8</v>
      </c>
      <c r="G183" s="15" t="n">
        <v>8</v>
      </c>
      <c r="H183" s="15"/>
      <c r="I183" s="16" t="s">
        <v>1193</v>
      </c>
      <c r="J183" s="15" t="s">
        <v>24</v>
      </c>
      <c r="K183" s="195" t="s">
        <v>53</v>
      </c>
      <c r="L183" s="188" t="s">
        <v>26</v>
      </c>
      <c r="M183" s="191" t="s">
        <v>139</v>
      </c>
      <c r="N183" s="15" t="s">
        <v>24</v>
      </c>
      <c r="O183" s="128" t="s">
        <v>1243</v>
      </c>
      <c r="P183" s="15" t="n">
        <v>8</v>
      </c>
      <c r="Q183" s="39" t="s">
        <v>364</v>
      </c>
      <c r="R183" s="40" t="n">
        <v>26.15</v>
      </c>
      <c r="S183" s="316" t="s">
        <v>1694</v>
      </c>
      <c r="T183" s="39" t="s">
        <v>365</v>
      </c>
      <c r="U183" s="15" t="s">
        <v>244</v>
      </c>
      <c r="V183" s="15" t="s">
        <v>244</v>
      </c>
      <c r="W183" s="15" t="s">
        <v>68</v>
      </c>
      <c r="X183" s="15" t="s">
        <v>71</v>
      </c>
      <c r="Y183" s="58" t="n">
        <f aca="false">F183*G183*2</f>
        <v>128</v>
      </c>
      <c r="Z183" s="58" t="str">
        <f aca="false">IF(X183="N",Y183,"0")</f>
        <v>0</v>
      </c>
      <c r="AA183" s="58" t="n">
        <f aca="false">IF(X183="P",Y183,"0")</f>
        <v>128</v>
      </c>
      <c r="AB183" s="15"/>
      <c r="AC183" s="46"/>
      <c r="AD183" s="15"/>
      <c r="AE183" s="15"/>
      <c r="AF183" s="15"/>
    </row>
    <row r="184" customFormat="false" ht="11.85" hidden="false" customHeight="true" outlineLevel="0" collapsed="false">
      <c r="A184" s="47" t="s">
        <v>285</v>
      </c>
      <c r="B184" s="48" t="n">
        <v>0</v>
      </c>
      <c r="C184" s="47" t="s">
        <v>286</v>
      </c>
      <c r="D184" s="39" t="s">
        <v>74</v>
      </c>
      <c r="E184" s="15" t="s">
        <v>51</v>
      </c>
      <c r="F184" s="15" t="n">
        <v>8</v>
      </c>
      <c r="G184" s="33" t="n">
        <v>4</v>
      </c>
      <c r="H184" s="33" t="s">
        <v>61</v>
      </c>
      <c r="I184" s="32" t="s">
        <v>287</v>
      </c>
      <c r="J184" s="15" t="s">
        <v>24</v>
      </c>
      <c r="K184" s="200" t="s">
        <v>288</v>
      </c>
      <c r="L184" s="201" t="s">
        <v>26</v>
      </c>
      <c r="M184" s="202" t="s">
        <v>53</v>
      </c>
      <c r="N184" s="15" t="s">
        <v>24</v>
      </c>
      <c r="O184" s="307" t="s">
        <v>1210</v>
      </c>
      <c r="P184" s="33" t="n">
        <v>4</v>
      </c>
      <c r="Q184" s="39" t="s">
        <v>1757</v>
      </c>
      <c r="R184" s="40" t="n">
        <v>0</v>
      </c>
      <c r="S184" s="318" t="n">
        <v>15937</v>
      </c>
      <c r="T184" s="39" t="s">
        <v>1906</v>
      </c>
      <c r="U184" s="15" t="s">
        <v>244</v>
      </c>
      <c r="V184" s="15" t="s">
        <v>244</v>
      </c>
      <c r="W184" s="15" t="s">
        <v>68</v>
      </c>
      <c r="X184" s="15" t="s">
        <v>71</v>
      </c>
      <c r="Y184" s="58" t="n">
        <f aca="false">F184*G184*2</f>
        <v>64</v>
      </c>
      <c r="Z184" s="58" t="str">
        <f aca="false">IF(X184="N",Y184,"0")</f>
        <v>0</v>
      </c>
      <c r="AA184" s="58" t="n">
        <f aca="false">IF(X184="P",Y184,"0")</f>
        <v>64</v>
      </c>
      <c r="AB184" s="15"/>
      <c r="AC184" s="46"/>
      <c r="AD184" s="15"/>
      <c r="AE184" s="15"/>
      <c r="AF184" s="15"/>
    </row>
    <row r="185" customFormat="false" ht="11.25" hidden="false" customHeight="false" outlineLevel="0" collapsed="false">
      <c r="A185" s="39" t="s">
        <v>1908</v>
      </c>
      <c r="B185" s="40" t="n">
        <v>255</v>
      </c>
      <c r="C185" s="39" t="s">
        <v>1833</v>
      </c>
      <c r="D185" s="39" t="s">
        <v>74</v>
      </c>
      <c r="E185" s="15" t="s">
        <v>51</v>
      </c>
      <c r="F185" s="15" t="n">
        <v>8</v>
      </c>
      <c r="G185" s="33" t="n">
        <v>25</v>
      </c>
      <c r="H185" s="33"/>
      <c r="I185" s="96" t="s">
        <v>1909</v>
      </c>
      <c r="J185" s="15" t="s">
        <v>24</v>
      </c>
      <c r="K185" s="187" t="s">
        <v>312</v>
      </c>
      <c r="L185" s="188" t="s">
        <v>26</v>
      </c>
      <c r="M185" s="191" t="s">
        <v>360</v>
      </c>
      <c r="N185" s="15" t="s">
        <v>24</v>
      </c>
      <c r="O185" s="55" t="s">
        <v>53</v>
      </c>
      <c r="P185" s="15" t="n">
        <v>25</v>
      </c>
      <c r="Q185" s="39" t="s">
        <v>114</v>
      </c>
      <c r="R185" s="40" t="n">
        <v>24</v>
      </c>
      <c r="S185" s="315" t="s">
        <v>1910</v>
      </c>
      <c r="T185" s="39" t="s">
        <v>362</v>
      </c>
      <c r="U185" s="15" t="s">
        <v>244</v>
      </c>
      <c r="V185" s="15" t="s">
        <v>244</v>
      </c>
      <c r="W185" s="15" t="s">
        <v>68</v>
      </c>
      <c r="X185" s="15" t="s">
        <v>71</v>
      </c>
      <c r="Y185" s="58" t="n">
        <f aca="false">F185*G185*2</f>
        <v>400</v>
      </c>
      <c r="Z185" s="58" t="str">
        <f aca="false">IF(X185="N",Y185,"0")</f>
        <v>0</v>
      </c>
      <c r="AA185" s="58" t="n">
        <f aca="false">IF(X185="P",Y185,"0")</f>
        <v>400</v>
      </c>
      <c r="AB185" s="15"/>
      <c r="AC185" s="46"/>
      <c r="AD185" s="15"/>
      <c r="AE185" s="15"/>
      <c r="AF185" s="15"/>
    </row>
    <row r="186" customFormat="false" ht="11.25" hidden="false" customHeight="false" outlineLevel="0" collapsed="false">
      <c r="A186" s="39" t="s">
        <v>369</v>
      </c>
      <c r="B186" s="40" t="n">
        <v>15.9</v>
      </c>
      <c r="C186" s="39" t="s">
        <v>114</v>
      </c>
      <c r="D186" s="39" t="s">
        <v>74</v>
      </c>
      <c r="E186" s="15" t="s">
        <v>51</v>
      </c>
      <c r="F186" s="15" t="n">
        <v>8</v>
      </c>
      <c r="G186" s="15" t="n">
        <v>25</v>
      </c>
      <c r="H186" s="15"/>
      <c r="I186" s="128" t="s">
        <v>1911</v>
      </c>
      <c r="J186" s="15" t="s">
        <v>24</v>
      </c>
      <c r="K186" s="195" t="s">
        <v>259</v>
      </c>
      <c r="L186" s="188" t="s">
        <v>26</v>
      </c>
      <c r="M186" s="191" t="s">
        <v>139</v>
      </c>
      <c r="N186" s="33" t="s">
        <v>24</v>
      </c>
      <c r="O186" s="128" t="s">
        <v>53</v>
      </c>
      <c r="P186" s="15" t="n">
        <v>25</v>
      </c>
      <c r="Q186" s="39" t="s">
        <v>114</v>
      </c>
      <c r="R186" s="40" t="n">
        <v>24.18</v>
      </c>
      <c r="S186" s="315" t="n">
        <v>3320937</v>
      </c>
      <c r="T186" s="39" t="s">
        <v>403</v>
      </c>
      <c r="U186" s="15" t="s">
        <v>244</v>
      </c>
      <c r="V186" s="15" t="s">
        <v>244</v>
      </c>
      <c r="W186" s="15" t="s">
        <v>68</v>
      </c>
      <c r="X186" s="15" t="s">
        <v>71</v>
      </c>
      <c r="Y186" s="58" t="n">
        <f aca="false">F186*G186*2</f>
        <v>400</v>
      </c>
      <c r="Z186" s="58" t="str">
        <f aca="false">IF(X186="N",Y186,"0")</f>
        <v>0</v>
      </c>
      <c r="AA186" s="58" t="n">
        <f aca="false">IF(X186="P",Y186,"0")</f>
        <v>400</v>
      </c>
      <c r="AB186" s="15"/>
      <c r="AC186" s="46"/>
      <c r="AD186" s="15"/>
      <c r="AE186" s="15"/>
      <c r="AF186" s="15"/>
    </row>
    <row r="187" customFormat="false" ht="11.25" hidden="false" customHeight="false" outlineLevel="0" collapsed="false">
      <c r="A187" s="39" t="s">
        <v>373</v>
      </c>
      <c r="B187" s="40" t="n">
        <v>62</v>
      </c>
      <c r="C187" s="39" t="s">
        <v>114</v>
      </c>
      <c r="D187" s="39" t="s">
        <v>74</v>
      </c>
      <c r="E187" s="15" t="s">
        <v>51</v>
      </c>
      <c r="F187" s="15" t="n">
        <v>8</v>
      </c>
      <c r="G187" s="15" t="n">
        <v>25</v>
      </c>
      <c r="H187" s="15"/>
      <c r="I187" s="128" t="s">
        <v>1911</v>
      </c>
      <c r="J187" s="15" t="s">
        <v>24</v>
      </c>
      <c r="K187" s="195" t="s">
        <v>259</v>
      </c>
      <c r="L187" s="188" t="s">
        <v>26</v>
      </c>
      <c r="M187" s="191" t="s">
        <v>370</v>
      </c>
      <c r="N187" s="15" t="s">
        <v>24</v>
      </c>
      <c r="O187" s="15" t="s">
        <v>1526</v>
      </c>
      <c r="P187" s="15" t="n">
        <v>25</v>
      </c>
      <c r="Q187" s="39" t="s">
        <v>114</v>
      </c>
      <c r="R187" s="40" t="n">
        <v>72</v>
      </c>
      <c r="S187" s="315" t="n">
        <v>485</v>
      </c>
      <c r="T187" s="39" t="s">
        <v>372</v>
      </c>
      <c r="U187" s="15" t="s">
        <v>244</v>
      </c>
      <c r="V187" s="15" t="s">
        <v>244</v>
      </c>
      <c r="W187" s="15" t="s">
        <v>68</v>
      </c>
      <c r="X187" s="15" t="s">
        <v>71</v>
      </c>
      <c r="Y187" s="58" t="n">
        <f aca="false">F187*G187*2</f>
        <v>400</v>
      </c>
      <c r="Z187" s="58" t="str">
        <f aca="false">IF(X187="N",Y187,"0")</f>
        <v>0</v>
      </c>
      <c r="AA187" s="58" t="n">
        <f aca="false">IF(X187="P",Y187,"0")</f>
        <v>400</v>
      </c>
      <c r="AB187" s="15"/>
      <c r="AC187" s="46"/>
      <c r="AD187" s="15"/>
      <c r="AE187" s="15"/>
      <c r="AF187" s="15"/>
    </row>
    <row r="188" customFormat="false" ht="11.25" hidden="false" customHeight="false" outlineLevel="0" collapsed="false">
      <c r="A188" s="39" t="s">
        <v>1912</v>
      </c>
      <c r="B188" s="40" t="n">
        <v>250</v>
      </c>
      <c r="C188" s="39" t="s">
        <v>1833</v>
      </c>
      <c r="D188" s="39" t="s">
        <v>74</v>
      </c>
      <c r="E188" s="15" t="s">
        <v>51</v>
      </c>
      <c r="F188" s="15" t="n">
        <v>8</v>
      </c>
      <c r="G188" s="33" t="n">
        <v>25</v>
      </c>
      <c r="H188" s="33"/>
      <c r="I188" s="128" t="s">
        <v>1913</v>
      </c>
      <c r="J188" s="15" t="s">
        <v>24</v>
      </c>
      <c r="K188" s="187" t="s">
        <v>259</v>
      </c>
      <c r="L188" s="188" t="s">
        <v>26</v>
      </c>
      <c r="M188" s="191" t="s">
        <v>1914</v>
      </c>
      <c r="N188" s="15" t="s">
        <v>24</v>
      </c>
      <c r="O188" s="15" t="s">
        <v>1915</v>
      </c>
      <c r="P188" s="15" t="n">
        <v>25</v>
      </c>
      <c r="Q188" s="39" t="s">
        <v>114</v>
      </c>
      <c r="R188" s="40" t="n">
        <v>89.5</v>
      </c>
      <c r="S188" s="315" t="s">
        <v>1916</v>
      </c>
      <c r="T188" s="39" t="s">
        <v>359</v>
      </c>
      <c r="U188" s="15" t="s">
        <v>244</v>
      </c>
      <c r="V188" s="15" t="s">
        <v>244</v>
      </c>
      <c r="W188" s="15" t="s">
        <v>68</v>
      </c>
      <c r="X188" s="15" t="s">
        <v>71</v>
      </c>
      <c r="Y188" s="58" t="n">
        <f aca="false">F188*G188*2</f>
        <v>400</v>
      </c>
      <c r="Z188" s="58" t="str">
        <f aca="false">IF(X188="N",Y188,"0")</f>
        <v>0</v>
      </c>
      <c r="AA188" s="58" t="n">
        <f aca="false">IF(X188="P",Y188,"0")</f>
        <v>400</v>
      </c>
      <c r="AB188" s="15"/>
      <c r="AC188" s="46"/>
      <c r="AD188" s="15"/>
      <c r="AE188" s="15"/>
      <c r="AF188" s="15"/>
    </row>
    <row r="189" customFormat="false" ht="11.25" hidden="false" customHeight="false" outlineLevel="0" collapsed="false">
      <c r="A189" s="39" t="s">
        <v>374</v>
      </c>
      <c r="B189" s="40" t="n">
        <v>62</v>
      </c>
      <c r="C189" s="39" t="s">
        <v>114</v>
      </c>
      <c r="D189" s="39" t="s">
        <v>74</v>
      </c>
      <c r="E189" s="15" t="s">
        <v>51</v>
      </c>
      <c r="F189" s="15" t="n">
        <v>8</v>
      </c>
      <c r="G189" s="15" t="n">
        <v>25</v>
      </c>
      <c r="H189" s="15"/>
      <c r="I189" s="128" t="s">
        <v>1917</v>
      </c>
      <c r="J189" s="15" t="s">
        <v>24</v>
      </c>
      <c r="K189" s="195" t="s">
        <v>259</v>
      </c>
      <c r="L189" s="188" t="s">
        <v>26</v>
      </c>
      <c r="M189" s="191" t="s">
        <v>139</v>
      </c>
      <c r="N189" s="33" t="s">
        <v>24</v>
      </c>
      <c r="O189" s="128" t="s">
        <v>363</v>
      </c>
      <c r="P189" s="15" t="n">
        <v>25</v>
      </c>
      <c r="Q189" s="39" t="s">
        <v>364</v>
      </c>
      <c r="R189" s="40" t="n">
        <v>26.15</v>
      </c>
      <c r="S189" s="315" t="n">
        <v>3320936</v>
      </c>
      <c r="T189" s="39" t="s">
        <v>365</v>
      </c>
      <c r="U189" s="15" t="s">
        <v>244</v>
      </c>
      <c r="V189" s="15" t="s">
        <v>244</v>
      </c>
      <c r="W189" s="15" t="s">
        <v>68</v>
      </c>
      <c r="X189" s="15" t="s">
        <v>71</v>
      </c>
      <c r="Y189" s="58" t="n">
        <f aca="false">F189*G189*2</f>
        <v>400</v>
      </c>
      <c r="Z189" s="58" t="str">
        <f aca="false">IF(X189="N",Y189,"0")</f>
        <v>0</v>
      </c>
      <c r="AA189" s="58" t="n">
        <f aca="false">IF(X189="P",Y189,"0")</f>
        <v>400</v>
      </c>
      <c r="AB189" s="15"/>
      <c r="AC189" s="46"/>
      <c r="AD189" s="15"/>
      <c r="AE189" s="15"/>
      <c r="AF189" s="15"/>
    </row>
    <row r="190" customFormat="false" ht="11.25" hidden="false" customHeight="false" outlineLevel="0" collapsed="false">
      <c r="A190" s="39" t="s">
        <v>1918</v>
      </c>
      <c r="B190" s="40" t="n">
        <v>245</v>
      </c>
      <c r="C190" s="39" t="s">
        <v>1833</v>
      </c>
      <c r="D190" s="39" t="s">
        <v>74</v>
      </c>
      <c r="E190" s="15" t="s">
        <v>51</v>
      </c>
      <c r="F190" s="15" t="n">
        <v>8</v>
      </c>
      <c r="G190" s="33" t="n">
        <v>25</v>
      </c>
      <c r="H190" s="33"/>
      <c r="I190" s="96" t="s">
        <v>891</v>
      </c>
      <c r="J190" s="15" t="s">
        <v>24</v>
      </c>
      <c r="K190" s="187" t="s">
        <v>334</v>
      </c>
      <c r="L190" s="188" t="s">
        <v>26</v>
      </c>
      <c r="M190" s="191" t="s">
        <v>234</v>
      </c>
      <c r="N190" s="15" t="s">
        <v>24</v>
      </c>
      <c r="O190" s="15" t="s">
        <v>1919</v>
      </c>
      <c r="P190" s="15" t="n">
        <v>25</v>
      </c>
      <c r="Q190" s="39" t="s">
        <v>55</v>
      </c>
      <c r="R190" s="40" t="n">
        <v>185</v>
      </c>
      <c r="S190" s="315" t="n">
        <v>6356</v>
      </c>
      <c r="T190" s="39" t="s">
        <v>384</v>
      </c>
      <c r="U190" s="15" t="s">
        <v>244</v>
      </c>
      <c r="V190" s="15" t="s">
        <v>244</v>
      </c>
      <c r="W190" s="15" t="s">
        <v>68</v>
      </c>
      <c r="X190" s="15" t="s">
        <v>71</v>
      </c>
      <c r="Y190" s="58" t="n">
        <f aca="false">F190*G190*2</f>
        <v>400</v>
      </c>
      <c r="Z190" s="58" t="str">
        <f aca="false">IF(X190="N",Y190,"0")</f>
        <v>0</v>
      </c>
      <c r="AA190" s="58" t="n">
        <f aca="false">IF(X190="P",Y190,"0")</f>
        <v>400</v>
      </c>
      <c r="AB190" s="15"/>
      <c r="AC190" s="46"/>
      <c r="AD190" s="15"/>
      <c r="AE190" s="15"/>
      <c r="AF190" s="15"/>
    </row>
    <row r="191" customFormat="false" ht="11.25" hidden="false" customHeight="false" outlineLevel="0" collapsed="false">
      <c r="A191" s="39" t="s">
        <v>406</v>
      </c>
      <c r="B191" s="48" t="n">
        <v>61</v>
      </c>
      <c r="C191" s="39" t="s">
        <v>114</v>
      </c>
      <c r="D191" s="39" t="s">
        <v>74</v>
      </c>
      <c r="E191" s="15" t="s">
        <v>51</v>
      </c>
      <c r="F191" s="15" t="n">
        <v>8</v>
      </c>
      <c r="G191" s="15" t="n">
        <v>17</v>
      </c>
      <c r="H191" s="15"/>
      <c r="I191" s="128"/>
      <c r="J191" s="15" t="s">
        <v>24</v>
      </c>
      <c r="K191" s="195" t="s">
        <v>133</v>
      </c>
      <c r="L191" s="188" t="s">
        <v>26</v>
      </c>
      <c r="M191" s="191" t="s">
        <v>139</v>
      </c>
      <c r="N191" s="15" t="s">
        <v>24</v>
      </c>
      <c r="O191" s="128" t="s">
        <v>1335</v>
      </c>
      <c r="P191" s="15" t="n">
        <v>17</v>
      </c>
      <c r="Q191" s="39" t="s">
        <v>364</v>
      </c>
      <c r="R191" s="40" t="n">
        <v>26.15</v>
      </c>
      <c r="S191" s="316" t="s">
        <v>65</v>
      </c>
      <c r="T191" s="39" t="s">
        <v>365</v>
      </c>
      <c r="U191" s="15" t="s">
        <v>244</v>
      </c>
      <c r="V191" s="15" t="s">
        <v>244</v>
      </c>
      <c r="W191" s="15" t="s">
        <v>68</v>
      </c>
      <c r="X191" s="15" t="s">
        <v>69</v>
      </c>
      <c r="Y191" s="58" t="n">
        <f aca="false">F191*G191*2</f>
        <v>272</v>
      </c>
      <c r="Z191" s="58" t="n">
        <f aca="false">IF(X191="N",Y191,"0")</f>
        <v>272</v>
      </c>
      <c r="AA191" s="58" t="str">
        <f aca="false">IF(X191="P",Y191,"0")</f>
        <v>0</v>
      </c>
      <c r="AB191" s="15"/>
      <c r="AC191" s="46"/>
      <c r="AD191" s="15"/>
      <c r="AE191" s="15"/>
      <c r="AF191" s="15"/>
    </row>
    <row r="192" customFormat="false" ht="11.25" hidden="false" customHeight="false" outlineLevel="0" collapsed="false">
      <c r="A192" s="39" t="s">
        <v>1920</v>
      </c>
      <c r="B192" s="40" t="n">
        <v>230</v>
      </c>
      <c r="C192" s="39" t="s">
        <v>1833</v>
      </c>
      <c r="D192" s="39" t="s">
        <v>74</v>
      </c>
      <c r="E192" s="15" t="s">
        <v>51</v>
      </c>
      <c r="F192" s="15" t="n">
        <v>8</v>
      </c>
      <c r="G192" s="33" t="n">
        <v>25</v>
      </c>
      <c r="H192" s="33"/>
      <c r="I192" s="96"/>
      <c r="J192" s="15" t="s">
        <v>24</v>
      </c>
      <c r="K192" s="187" t="s">
        <v>396</v>
      </c>
      <c r="L192" s="188" t="s">
        <v>26</v>
      </c>
      <c r="M192" s="191" t="s">
        <v>509</v>
      </c>
      <c r="N192" s="15" t="s">
        <v>24</v>
      </c>
      <c r="O192" s="128" t="s">
        <v>1921</v>
      </c>
      <c r="P192" s="15" t="n">
        <v>25</v>
      </c>
      <c r="Q192" s="39" t="s">
        <v>114</v>
      </c>
      <c r="R192" s="40" t="n">
        <v>67</v>
      </c>
      <c r="S192" s="320" t="s">
        <v>65</v>
      </c>
      <c r="T192" s="39" t="s">
        <v>392</v>
      </c>
      <c r="U192" s="15" t="s">
        <v>244</v>
      </c>
      <c r="V192" s="15" t="s">
        <v>244</v>
      </c>
      <c r="W192" s="15" t="s">
        <v>68</v>
      </c>
      <c r="X192" s="15" t="s">
        <v>69</v>
      </c>
      <c r="Y192" s="58" t="n">
        <f aca="false">F192*G192*2</f>
        <v>400</v>
      </c>
      <c r="Z192" s="58" t="n">
        <f aca="false">IF(X192="N",Y192,"0")</f>
        <v>400</v>
      </c>
      <c r="AA192" s="58" t="str">
        <f aca="false">IF(X192="P",Y192,"0")</f>
        <v>0</v>
      </c>
      <c r="AB192" s="15"/>
      <c r="AC192" s="46"/>
      <c r="AD192" s="15"/>
      <c r="AE192" s="15"/>
      <c r="AF192" s="15"/>
    </row>
    <row r="193" customFormat="false" ht="11.25" hidden="false" customHeight="false" outlineLevel="0" collapsed="false">
      <c r="A193" s="39" t="s">
        <v>571</v>
      </c>
      <c r="B193" s="40" t="n">
        <v>185</v>
      </c>
      <c r="C193" s="39" t="s">
        <v>55</v>
      </c>
      <c r="D193" s="39" t="s">
        <v>74</v>
      </c>
      <c r="E193" s="15" t="s">
        <v>51</v>
      </c>
      <c r="F193" s="15" t="n">
        <v>8</v>
      </c>
      <c r="G193" s="15" t="n">
        <v>25</v>
      </c>
      <c r="H193" s="15"/>
      <c r="I193" s="96"/>
      <c r="J193" s="15" t="s">
        <v>24</v>
      </c>
      <c r="K193" s="200" t="s">
        <v>323</v>
      </c>
      <c r="L193" s="201" t="s">
        <v>26</v>
      </c>
      <c r="M193" s="264" t="s">
        <v>240</v>
      </c>
      <c r="N193" s="15" t="s">
        <v>24</v>
      </c>
      <c r="O193" s="15" t="s">
        <v>572</v>
      </c>
      <c r="P193" s="15" t="n">
        <v>25</v>
      </c>
      <c r="Q193" s="39" t="s">
        <v>114</v>
      </c>
      <c r="R193" s="40" t="n">
        <v>25.5</v>
      </c>
      <c r="S193" s="318" t="s">
        <v>528</v>
      </c>
      <c r="T193" s="39" t="s">
        <v>568</v>
      </c>
      <c r="U193" s="15" t="s">
        <v>244</v>
      </c>
      <c r="V193" s="15" t="s">
        <v>244</v>
      </c>
      <c r="W193" s="15" t="s">
        <v>68</v>
      </c>
      <c r="X193" s="15" t="s">
        <v>69</v>
      </c>
      <c r="Y193" s="58" t="n">
        <f aca="false">F193*G193*2</f>
        <v>400</v>
      </c>
      <c r="Z193" s="58" t="n">
        <f aca="false">IF(X193="N",Y193,"0")</f>
        <v>400</v>
      </c>
      <c r="AA193" s="58" t="str">
        <f aca="false">IF(X193="P",Y193,"0")</f>
        <v>0</v>
      </c>
      <c r="AB193" s="15"/>
      <c r="AC193" s="46"/>
      <c r="AD193" s="15"/>
      <c r="AE193" s="15"/>
      <c r="AF193" s="15"/>
    </row>
    <row r="194" customFormat="false" ht="11.25" hidden="false" customHeight="false" outlineLevel="0" collapsed="false">
      <c r="A194" s="39" t="s">
        <v>356</v>
      </c>
      <c r="B194" s="40" t="n">
        <v>225</v>
      </c>
      <c r="C194" s="39" t="s">
        <v>114</v>
      </c>
      <c r="D194" s="39" t="s">
        <v>74</v>
      </c>
      <c r="E194" s="15" t="s">
        <v>51</v>
      </c>
      <c r="F194" s="15" t="n">
        <v>8</v>
      </c>
      <c r="G194" s="15" t="n">
        <v>25</v>
      </c>
      <c r="H194" s="15"/>
      <c r="I194" s="128"/>
      <c r="J194" s="15" t="s">
        <v>24</v>
      </c>
      <c r="K194" s="195" t="s">
        <v>259</v>
      </c>
      <c r="L194" s="188" t="s">
        <v>26</v>
      </c>
      <c r="M194" s="191" t="s">
        <v>376</v>
      </c>
      <c r="N194" s="15" t="s">
        <v>24</v>
      </c>
      <c r="O194" s="128" t="s">
        <v>261</v>
      </c>
      <c r="P194" s="15" t="n">
        <v>25</v>
      </c>
      <c r="Q194" s="39" t="s">
        <v>114</v>
      </c>
      <c r="R194" s="40" t="n">
        <v>126</v>
      </c>
      <c r="S194" s="320" t="s">
        <v>65</v>
      </c>
      <c r="T194" s="39" t="s">
        <v>378</v>
      </c>
      <c r="U194" s="15" t="s">
        <v>244</v>
      </c>
      <c r="V194" s="15" t="s">
        <v>244</v>
      </c>
      <c r="W194" s="15" t="s">
        <v>68</v>
      </c>
      <c r="X194" s="15" t="s">
        <v>69</v>
      </c>
      <c r="Y194" s="58" t="n">
        <f aca="false">F194*G194*2</f>
        <v>400</v>
      </c>
      <c r="Z194" s="58" t="n">
        <f aca="false">IF(X194="N",Y194,"0")</f>
        <v>400</v>
      </c>
      <c r="AA194" s="58" t="str">
        <f aca="false">IF(X194="P",Y194,"0")</f>
        <v>0</v>
      </c>
      <c r="AB194" s="15"/>
      <c r="AC194" s="46"/>
      <c r="AD194" s="15"/>
      <c r="AE194" s="15"/>
      <c r="AF194" s="15"/>
    </row>
    <row r="195" customFormat="false" ht="11.25" hidden="false" customHeight="false" outlineLevel="0" collapsed="false">
      <c r="A195" s="39" t="s">
        <v>406</v>
      </c>
      <c r="B195" s="48" t="n">
        <v>61</v>
      </c>
      <c r="C195" s="39" t="s">
        <v>114</v>
      </c>
      <c r="D195" s="39" t="s">
        <v>74</v>
      </c>
      <c r="E195" s="15" t="s">
        <v>51</v>
      </c>
      <c r="F195" s="15" t="n">
        <v>8</v>
      </c>
      <c r="G195" s="15" t="n">
        <v>8</v>
      </c>
      <c r="H195" s="15"/>
      <c r="I195" s="15"/>
      <c r="J195" s="15" t="s">
        <v>24</v>
      </c>
      <c r="K195" s="195" t="s">
        <v>133</v>
      </c>
      <c r="L195" s="188" t="s">
        <v>26</v>
      </c>
      <c r="M195" s="191" t="s">
        <v>474</v>
      </c>
      <c r="N195" s="15" t="s">
        <v>24</v>
      </c>
      <c r="O195" s="15" t="s">
        <v>744</v>
      </c>
      <c r="P195" s="15" t="n">
        <v>8</v>
      </c>
      <c r="Q195" s="39" t="s">
        <v>114</v>
      </c>
      <c r="R195" s="40" t="n">
        <v>26.65</v>
      </c>
      <c r="S195" s="315" t="s">
        <v>65</v>
      </c>
      <c r="T195" s="39" t="s">
        <v>255</v>
      </c>
      <c r="U195" s="15" t="s">
        <v>244</v>
      </c>
      <c r="V195" s="15" t="s">
        <v>244</v>
      </c>
      <c r="W195" s="15" t="s">
        <v>68</v>
      </c>
      <c r="X195" s="15" t="s">
        <v>69</v>
      </c>
      <c r="Y195" s="58" t="n">
        <f aca="false">F195*G195*2</f>
        <v>128</v>
      </c>
      <c r="Z195" s="58" t="n">
        <f aca="false">IF(X195="N",Y195,"0")</f>
        <v>128</v>
      </c>
      <c r="AA195" s="58" t="str">
        <f aca="false">IF(X195="P",Y195,"0")</f>
        <v>0</v>
      </c>
      <c r="AB195" s="15"/>
      <c r="AC195" s="46"/>
      <c r="AD195" s="15"/>
      <c r="AE195" s="15"/>
      <c r="AF195" s="15"/>
    </row>
    <row r="196" customFormat="false" ht="11.25" hidden="false" customHeight="false" outlineLevel="0" collapsed="false">
      <c r="A196" s="39" t="s">
        <v>338</v>
      </c>
      <c r="B196" s="48" t="n">
        <v>64.5</v>
      </c>
      <c r="C196" s="39" t="s">
        <v>114</v>
      </c>
      <c r="D196" s="39" t="s">
        <v>74</v>
      </c>
      <c r="E196" s="15" t="s">
        <v>51</v>
      </c>
      <c r="F196" s="15" t="n">
        <v>8</v>
      </c>
      <c r="G196" s="15" t="n">
        <v>25</v>
      </c>
      <c r="H196" s="15"/>
      <c r="I196" s="15"/>
      <c r="J196" s="15" t="s">
        <v>24</v>
      </c>
      <c r="K196" s="200" t="s">
        <v>133</v>
      </c>
      <c r="L196" s="201" t="s">
        <v>26</v>
      </c>
      <c r="M196" s="202" t="s">
        <v>133</v>
      </c>
      <c r="N196" s="15" t="s">
        <v>24</v>
      </c>
      <c r="O196" s="309" t="s">
        <v>339</v>
      </c>
      <c r="P196" s="15" t="n">
        <v>25</v>
      </c>
      <c r="Q196" s="39" t="s">
        <v>114</v>
      </c>
      <c r="R196" s="40" t="n">
        <v>38.5</v>
      </c>
      <c r="S196" s="319" t="s">
        <v>340</v>
      </c>
      <c r="T196" s="39" t="s">
        <v>341</v>
      </c>
      <c r="U196" s="15" t="s">
        <v>244</v>
      </c>
      <c r="V196" s="15" t="s">
        <v>244</v>
      </c>
      <c r="W196" s="15" t="s">
        <v>68</v>
      </c>
      <c r="X196" s="15" t="s">
        <v>69</v>
      </c>
      <c r="Y196" s="58" t="n">
        <f aca="false">F196*G196*2</f>
        <v>400</v>
      </c>
      <c r="Z196" s="58" t="n">
        <f aca="false">IF(X196="N",Y196,"0")</f>
        <v>400</v>
      </c>
      <c r="AA196" s="58" t="str">
        <f aca="false">IF(X196="P",Y196,"0")</f>
        <v>0</v>
      </c>
      <c r="AB196" s="15"/>
      <c r="AC196" s="46"/>
      <c r="AD196" s="15"/>
      <c r="AE196" s="15"/>
      <c r="AF196" s="15"/>
    </row>
    <row r="197" customFormat="false" ht="11.25" hidden="false" customHeight="false" outlineLevel="0" collapsed="false">
      <c r="A197" s="39" t="s">
        <v>342</v>
      </c>
      <c r="B197" s="48" t="n">
        <v>69.5</v>
      </c>
      <c r="C197" s="39" t="s">
        <v>114</v>
      </c>
      <c r="D197" s="39" t="s">
        <v>74</v>
      </c>
      <c r="E197" s="15" t="s">
        <v>51</v>
      </c>
      <c r="F197" s="15" t="n">
        <v>8</v>
      </c>
      <c r="G197" s="15" t="n">
        <v>25</v>
      </c>
      <c r="H197" s="15"/>
      <c r="I197" s="15"/>
      <c r="J197" s="15" t="s">
        <v>24</v>
      </c>
      <c r="K197" s="200" t="s">
        <v>133</v>
      </c>
      <c r="L197" s="201" t="s">
        <v>26</v>
      </c>
      <c r="M197" s="202" t="s">
        <v>133</v>
      </c>
      <c r="N197" s="15" t="s">
        <v>24</v>
      </c>
      <c r="O197" s="139" t="s">
        <v>339</v>
      </c>
      <c r="P197" s="15" t="n">
        <v>25</v>
      </c>
      <c r="Q197" s="39" t="s">
        <v>114</v>
      </c>
      <c r="R197" s="40" t="n">
        <v>38.5</v>
      </c>
      <c r="S197" s="319" t="s">
        <v>340</v>
      </c>
      <c r="T197" s="39" t="s">
        <v>343</v>
      </c>
      <c r="U197" s="15" t="s">
        <v>244</v>
      </c>
      <c r="V197" s="15" t="s">
        <v>244</v>
      </c>
      <c r="W197" s="15" t="s">
        <v>68</v>
      </c>
      <c r="X197" s="15" t="s">
        <v>69</v>
      </c>
      <c r="Y197" s="58" t="n">
        <f aca="false">F197*G197*2</f>
        <v>400</v>
      </c>
      <c r="Z197" s="58" t="n">
        <f aca="false">IF(X197="N",Y197,"0")</f>
        <v>400</v>
      </c>
      <c r="AA197" s="58" t="str">
        <f aca="false">IF(X197="P",Y197,"0")</f>
        <v>0</v>
      </c>
      <c r="AB197" s="15"/>
      <c r="AC197" s="46"/>
      <c r="AD197" s="15"/>
      <c r="AE197" s="15"/>
      <c r="AF197" s="15"/>
    </row>
    <row r="198" customFormat="false" ht="11.25" hidden="false" customHeight="false" outlineLevel="0" collapsed="false">
      <c r="A198" s="39" t="s">
        <v>1922</v>
      </c>
      <c r="B198" s="40" t="n">
        <v>235</v>
      </c>
      <c r="C198" s="39" t="s">
        <v>1833</v>
      </c>
      <c r="D198" s="39" t="s">
        <v>74</v>
      </c>
      <c r="E198" s="15" t="s">
        <v>51</v>
      </c>
      <c r="F198" s="15" t="n">
        <v>8</v>
      </c>
      <c r="G198" s="33" t="n">
        <v>25</v>
      </c>
      <c r="H198" s="33"/>
      <c r="I198" s="96"/>
      <c r="J198" s="15" t="s">
        <v>24</v>
      </c>
      <c r="K198" s="187" t="s">
        <v>360</v>
      </c>
      <c r="L198" s="188" t="s">
        <v>26</v>
      </c>
      <c r="M198" s="191" t="s">
        <v>360</v>
      </c>
      <c r="N198" s="15" t="s">
        <v>24</v>
      </c>
      <c r="O198" s="128"/>
      <c r="P198" s="15" t="n">
        <v>25</v>
      </c>
      <c r="Q198" s="39" t="s">
        <v>55</v>
      </c>
      <c r="R198" s="40" t="n">
        <v>190</v>
      </c>
      <c r="S198" s="320" t="s">
        <v>65</v>
      </c>
      <c r="T198" s="39" t="s">
        <v>361</v>
      </c>
      <c r="U198" s="15" t="s">
        <v>244</v>
      </c>
      <c r="V198" s="15" t="s">
        <v>244</v>
      </c>
      <c r="W198" s="15" t="s">
        <v>68</v>
      </c>
      <c r="X198" s="15" t="s">
        <v>69</v>
      </c>
      <c r="Y198" s="58" t="n">
        <f aca="false">F198*G198*2</f>
        <v>400</v>
      </c>
      <c r="Z198" s="58" t="n">
        <f aca="false">IF(X198="N",Y198,"0")</f>
        <v>400</v>
      </c>
      <c r="AA198" s="58" t="str">
        <f aca="false">IF(X198="P",Y198,"0")</f>
        <v>0</v>
      </c>
      <c r="AB198" s="15"/>
      <c r="AC198" s="46"/>
      <c r="AD198" s="15"/>
      <c r="AE198" s="15"/>
      <c r="AF198" s="15"/>
    </row>
    <row r="199" customFormat="false" ht="11.85" hidden="false" customHeight="true" outlineLevel="0" collapsed="false">
      <c r="A199" s="172"/>
      <c r="B199" s="172"/>
      <c r="C199" s="172"/>
      <c r="D199" s="172"/>
      <c r="E199" s="172"/>
      <c r="F199" s="172"/>
      <c r="G199" s="223" t="n">
        <f aca="false">SUM(G169:G198)</f>
        <v>610</v>
      </c>
      <c r="H199" s="223"/>
      <c r="I199" s="223"/>
      <c r="J199" s="223"/>
      <c r="K199" s="223"/>
      <c r="L199" s="226"/>
      <c r="M199" s="223" t="n">
        <f aca="false">G199-P199</f>
        <v>0</v>
      </c>
      <c r="N199" s="223"/>
      <c r="O199" s="223"/>
      <c r="P199" s="223" t="n">
        <f aca="false">SUM(P169:P198)</f>
        <v>610</v>
      </c>
      <c r="Q199" s="79"/>
      <c r="R199" s="79"/>
      <c r="S199" s="227"/>
      <c r="T199" s="79"/>
      <c r="U199" s="172"/>
      <c r="V199" s="172"/>
      <c r="W199" s="172"/>
      <c r="X199" s="79"/>
      <c r="Y199" s="58" t="n">
        <f aca="false">F199*G199*2</f>
        <v>0</v>
      </c>
      <c r="Z199" s="58" t="str">
        <f aca="false">IF(X199="N",Y199,"0")</f>
        <v>0</v>
      </c>
      <c r="AA199" s="58" t="str">
        <f aca="false">IF(X199="P",Y199,"0")</f>
        <v>0</v>
      </c>
      <c r="AB199" s="172"/>
      <c r="AC199" s="172"/>
      <c r="AD199" s="172"/>
      <c r="AE199" s="172"/>
      <c r="AF199" s="172"/>
    </row>
    <row r="200" customFormat="false" ht="11.85" hidden="false" customHeight="true" outlineLevel="0" collapsed="false">
      <c r="A200" s="29"/>
      <c r="B200" s="29"/>
      <c r="C200" s="228" t="s">
        <v>1273</v>
      </c>
      <c r="D200" s="29"/>
      <c r="E200" s="29"/>
      <c r="F200" s="29"/>
      <c r="G200" s="33"/>
      <c r="H200" s="33"/>
      <c r="I200" s="310"/>
      <c r="J200" s="33"/>
      <c r="K200" s="33"/>
      <c r="L200" s="218"/>
      <c r="M200" s="33"/>
      <c r="N200" s="33"/>
      <c r="O200" s="33"/>
      <c r="P200" s="33"/>
      <c r="Q200" s="33"/>
      <c r="R200" s="33"/>
      <c r="S200" s="219"/>
      <c r="T200" s="33"/>
      <c r="U200" s="29"/>
      <c r="V200" s="29"/>
      <c r="W200" s="29"/>
      <c r="X200" s="33"/>
      <c r="Y200" s="58"/>
      <c r="Z200" s="58" t="str">
        <f aca="false">IF(X200="N",Y200,"0")</f>
        <v>0</v>
      </c>
      <c r="AA200" s="58" t="str">
        <f aca="false">IF(X200="P",Y200,"0")</f>
        <v>0</v>
      </c>
      <c r="AB200" s="29"/>
      <c r="AC200" s="29"/>
      <c r="AD200" s="29"/>
      <c r="AE200" s="29"/>
      <c r="AF200" s="29"/>
    </row>
    <row r="201" customFormat="false" ht="11.25" hidden="false" customHeight="false" outlineLevel="0" collapsed="false">
      <c r="A201" s="39" t="s">
        <v>1274</v>
      </c>
      <c r="B201" s="40" t="n">
        <v>76.5</v>
      </c>
      <c r="C201" s="39" t="s">
        <v>305</v>
      </c>
      <c r="D201" s="39" t="s">
        <v>50</v>
      </c>
      <c r="E201" s="15" t="s">
        <v>51</v>
      </c>
      <c r="F201" s="15" t="n">
        <v>16</v>
      </c>
      <c r="G201" s="15" t="n">
        <v>25</v>
      </c>
      <c r="H201" s="15"/>
      <c r="I201" s="32" t="s">
        <v>1527</v>
      </c>
      <c r="J201" s="15" t="s">
        <v>24</v>
      </c>
      <c r="K201" s="32" t="s">
        <v>327</v>
      </c>
      <c r="L201" s="47" t="s">
        <v>26</v>
      </c>
      <c r="M201" s="55" t="s">
        <v>104</v>
      </c>
      <c r="N201" s="73" t="s">
        <v>24</v>
      </c>
      <c r="O201" s="55" t="s">
        <v>1829</v>
      </c>
      <c r="P201" s="55" t="n">
        <v>25</v>
      </c>
      <c r="Q201" s="39" t="s">
        <v>1805</v>
      </c>
      <c r="R201" s="40" t="n">
        <v>145</v>
      </c>
      <c r="S201" s="317" t="n">
        <v>16253</v>
      </c>
      <c r="T201" s="39" t="s">
        <v>1923</v>
      </c>
      <c r="U201" s="202" t="s">
        <v>1277</v>
      </c>
      <c r="V201" s="202" t="s">
        <v>1277</v>
      </c>
      <c r="W201" s="33" t="s">
        <v>68</v>
      </c>
      <c r="X201" s="33" t="s">
        <v>71</v>
      </c>
      <c r="Y201" s="58"/>
      <c r="Z201" s="58" t="str">
        <f aca="false">IF(X201="N",Y201,"0")</f>
        <v>0</v>
      </c>
      <c r="AA201" s="58" t="n">
        <f aca="false">IF(X201="P",Y201,"0")</f>
        <v>0</v>
      </c>
      <c r="AB201" s="33"/>
      <c r="AC201" s="33"/>
      <c r="AD201" s="33"/>
      <c r="AE201" s="33"/>
      <c r="AF201" s="33"/>
      <c r="AG201" s="33"/>
      <c r="AH201" s="33"/>
      <c r="AI201" s="33"/>
      <c r="AJ201" s="33"/>
      <c r="AK201" s="33"/>
      <c r="AL201" s="33"/>
      <c r="AM201" s="33"/>
      <c r="AN201" s="33"/>
      <c r="AO201" s="33"/>
      <c r="AP201" s="33"/>
      <c r="AQ201" s="33"/>
      <c r="AR201" s="33"/>
      <c r="AS201" s="33"/>
      <c r="AT201" s="33"/>
    </row>
    <row r="202" customFormat="false" ht="11.85" hidden="false" customHeight="true" outlineLevel="0" collapsed="false">
      <c r="A202" s="60"/>
      <c r="B202" s="61"/>
      <c r="C202" s="60"/>
      <c r="D202" s="60"/>
      <c r="E202" s="62"/>
      <c r="F202" s="62"/>
      <c r="G202" s="213" t="n">
        <f aca="false">SUM(G201)</f>
        <v>25</v>
      </c>
      <c r="H202" s="213"/>
      <c r="I202" s="213"/>
      <c r="J202" s="213"/>
      <c r="K202" s="231"/>
      <c r="L202" s="232"/>
      <c r="M202" s="213" t="n">
        <f aca="false">G202-P202</f>
        <v>0</v>
      </c>
      <c r="N202" s="213"/>
      <c r="O202" s="213"/>
      <c r="P202" s="213" t="n">
        <f aca="false">SUM(P201)</f>
        <v>25</v>
      </c>
      <c r="Q202" s="60"/>
      <c r="R202" s="61"/>
      <c r="S202" s="240"/>
      <c r="T202" s="60"/>
      <c r="U202" s="331"/>
      <c r="V202" s="331"/>
      <c r="W202" s="62"/>
      <c r="X202" s="62"/>
      <c r="Y202" s="58"/>
      <c r="Z202" s="58" t="str">
        <f aca="false">IF(X202="N",Y202,"0")</f>
        <v>0</v>
      </c>
      <c r="AA202" s="58" t="str">
        <f aca="false">IF(X202="P",Y202,"0")</f>
        <v>0</v>
      </c>
      <c r="AB202" s="62"/>
      <c r="AC202" s="71"/>
      <c r="AD202" s="62"/>
      <c r="AE202" s="62"/>
      <c r="AF202" s="62"/>
    </row>
    <row r="203" customFormat="false" ht="11.85" hidden="false" customHeight="true" outlineLevel="0" collapsed="false">
      <c r="A203" s="29"/>
      <c r="B203" s="29"/>
      <c r="C203" s="228" t="s">
        <v>1415</v>
      </c>
      <c r="D203" s="29"/>
      <c r="E203" s="29"/>
      <c r="F203" s="29"/>
      <c r="G203" s="33"/>
      <c r="H203" s="33"/>
      <c r="I203" s="310"/>
      <c r="J203" s="33"/>
      <c r="K203" s="33"/>
      <c r="L203" s="218"/>
      <c r="M203" s="33"/>
      <c r="N203" s="33"/>
      <c r="O203" s="33"/>
      <c r="P203" s="33"/>
      <c r="Q203" s="33"/>
      <c r="R203" s="33"/>
      <c r="S203" s="238"/>
      <c r="T203" s="33"/>
      <c r="U203" s="332"/>
      <c r="V203" s="332"/>
      <c r="W203" s="29"/>
      <c r="X203" s="33"/>
      <c r="Y203" s="58"/>
      <c r="Z203" s="58" t="str">
        <f aca="false">IF(X203="N",Y203,"0")</f>
        <v>0</v>
      </c>
      <c r="AA203" s="58" t="str">
        <f aca="false">IF(X203="P",Y203,"0")</f>
        <v>0</v>
      </c>
      <c r="AB203" s="29"/>
      <c r="AC203" s="29"/>
      <c r="AD203" s="29"/>
      <c r="AE203" s="29"/>
      <c r="AF203" s="29"/>
    </row>
    <row r="204" customFormat="false" ht="11.25" hidden="false" customHeight="false" outlineLevel="0" collapsed="false">
      <c r="A204" s="39" t="s">
        <v>1274</v>
      </c>
      <c r="B204" s="40" t="n">
        <v>76.5</v>
      </c>
      <c r="C204" s="39" t="s">
        <v>305</v>
      </c>
      <c r="D204" s="39" t="s">
        <v>74</v>
      </c>
      <c r="E204" s="15" t="s">
        <v>51</v>
      </c>
      <c r="F204" s="15" t="n">
        <v>8</v>
      </c>
      <c r="G204" s="15" t="n">
        <v>25</v>
      </c>
      <c r="H204" s="15"/>
      <c r="I204" s="32" t="s">
        <v>1527</v>
      </c>
      <c r="J204" s="15" t="s">
        <v>24</v>
      </c>
      <c r="K204" s="32" t="s">
        <v>327</v>
      </c>
      <c r="L204" s="47" t="s">
        <v>26</v>
      </c>
      <c r="M204" s="55" t="s">
        <v>104</v>
      </c>
      <c r="N204" s="73" t="s">
        <v>24</v>
      </c>
      <c r="O204" s="55" t="s">
        <v>1829</v>
      </c>
      <c r="P204" s="55" t="n">
        <v>25</v>
      </c>
      <c r="Q204" s="39" t="s">
        <v>1805</v>
      </c>
      <c r="R204" s="40" t="n">
        <v>145</v>
      </c>
      <c r="S204" s="317" t="n">
        <v>16253</v>
      </c>
      <c r="T204" s="39" t="s">
        <v>1923</v>
      </c>
      <c r="U204" s="202" t="s">
        <v>1277</v>
      </c>
      <c r="V204" s="202" t="s">
        <v>1277</v>
      </c>
      <c r="W204" s="33" t="s">
        <v>68</v>
      </c>
      <c r="X204" s="33" t="s">
        <v>71</v>
      </c>
      <c r="Y204" s="58"/>
      <c r="Z204" s="58" t="str">
        <f aca="false">IF(X204="N",Y204,"0")</f>
        <v>0</v>
      </c>
      <c r="AA204" s="58" t="n">
        <f aca="false">IF(X204="P",Y204,"0")</f>
        <v>0</v>
      </c>
      <c r="AB204" s="33"/>
      <c r="AC204" s="33"/>
      <c r="AD204" s="33"/>
      <c r="AE204" s="33"/>
      <c r="AF204" s="33"/>
      <c r="AG204" s="33"/>
      <c r="AH204" s="33"/>
      <c r="AI204" s="33"/>
      <c r="AJ204" s="33"/>
      <c r="AK204" s="33"/>
      <c r="AL204" s="33"/>
      <c r="AM204" s="33"/>
      <c r="AN204" s="33"/>
      <c r="AO204" s="33"/>
      <c r="AP204" s="33"/>
      <c r="AQ204" s="33"/>
      <c r="AR204" s="33"/>
      <c r="AS204" s="33"/>
      <c r="AT204" s="33"/>
    </row>
    <row r="205" customFormat="false" ht="11.85" hidden="false" customHeight="true" outlineLevel="0" collapsed="false">
      <c r="A205" s="60"/>
      <c r="B205" s="61"/>
      <c r="C205" s="60"/>
      <c r="D205" s="60"/>
      <c r="E205" s="62"/>
      <c r="F205" s="62"/>
      <c r="G205" s="213" t="n">
        <f aca="false">SUM(G204)</f>
        <v>25</v>
      </c>
      <c r="H205" s="213"/>
      <c r="I205" s="213"/>
      <c r="J205" s="213"/>
      <c r="K205" s="231"/>
      <c r="L205" s="232"/>
      <c r="M205" s="213" t="n">
        <f aca="false">G205-P205</f>
        <v>0</v>
      </c>
      <c r="N205" s="213"/>
      <c r="O205" s="213"/>
      <c r="P205" s="213" t="n">
        <f aca="false">SUM(P204)</f>
        <v>25</v>
      </c>
      <c r="Q205" s="60"/>
      <c r="R205" s="61"/>
      <c r="S205" s="321"/>
      <c r="T205" s="60"/>
      <c r="U205" s="62"/>
      <c r="V205" s="62"/>
      <c r="W205" s="62"/>
      <c r="X205" s="62"/>
      <c r="Y205" s="58"/>
      <c r="Z205" s="58" t="str">
        <f aca="false">IF(X205="N",Y205,"0")</f>
        <v>0</v>
      </c>
      <c r="AA205" s="58" t="str">
        <f aca="false">IF(X205="P",Y205,"0")</f>
        <v>0</v>
      </c>
      <c r="AB205" s="62"/>
      <c r="AC205" s="71"/>
      <c r="AD205" s="62"/>
      <c r="AE205" s="62"/>
      <c r="AF205" s="62"/>
    </row>
    <row r="206" customFormat="false" ht="11.85" hidden="false" customHeight="true" outlineLevel="0" collapsed="false">
      <c r="A206" s="29"/>
      <c r="B206" s="29"/>
      <c r="C206" s="228" t="s">
        <v>408</v>
      </c>
      <c r="D206" s="29"/>
      <c r="E206" s="29"/>
      <c r="F206" s="29"/>
      <c r="G206" s="33"/>
      <c r="H206" s="33"/>
      <c r="I206" s="310"/>
      <c r="J206" s="33"/>
      <c r="K206" s="33"/>
      <c r="L206" s="218"/>
      <c r="M206" s="33"/>
      <c r="N206" s="33"/>
      <c r="O206" s="33"/>
      <c r="P206" s="33"/>
      <c r="Q206" s="33"/>
      <c r="R206" s="33"/>
      <c r="S206" s="323"/>
      <c r="T206" s="33"/>
      <c r="U206" s="29"/>
      <c r="V206" s="29"/>
      <c r="W206" s="29"/>
      <c r="X206" s="33"/>
      <c r="Y206" s="58"/>
      <c r="Z206" s="58" t="str">
        <f aca="false">IF(X206="N",Y206,"0")</f>
        <v>0</v>
      </c>
      <c r="AA206" s="58" t="str">
        <f aca="false">IF(X206="P",Y206,"0")</f>
        <v>0</v>
      </c>
      <c r="AB206" s="29"/>
      <c r="AC206" s="29"/>
      <c r="AD206" s="29"/>
      <c r="AE206" s="29"/>
      <c r="AF206" s="29"/>
    </row>
    <row r="207" customFormat="false" ht="11.25" hidden="false" customHeight="false" outlineLevel="0" collapsed="false">
      <c r="A207" s="39" t="s">
        <v>1924</v>
      </c>
      <c r="B207" s="40" t="n">
        <v>0</v>
      </c>
      <c r="C207" s="39" t="s">
        <v>1833</v>
      </c>
      <c r="D207" s="39" t="s">
        <v>50</v>
      </c>
      <c r="E207" s="15" t="s">
        <v>51</v>
      </c>
      <c r="F207" s="15" t="n">
        <v>16</v>
      </c>
      <c r="G207" s="15" t="n">
        <v>5</v>
      </c>
      <c r="H207" s="15"/>
      <c r="I207" s="128" t="s">
        <v>410</v>
      </c>
      <c r="J207" s="15" t="s">
        <v>24</v>
      </c>
      <c r="K207" s="176" t="s">
        <v>53</v>
      </c>
      <c r="L207" s="39" t="s">
        <v>26</v>
      </c>
      <c r="M207" s="15" t="s">
        <v>411</v>
      </c>
      <c r="N207" s="15" t="s">
        <v>24</v>
      </c>
      <c r="O207" s="15"/>
      <c r="P207" s="15" t="n">
        <v>5</v>
      </c>
      <c r="Q207" s="39" t="s">
        <v>305</v>
      </c>
      <c r="R207" s="40" t="n">
        <v>0</v>
      </c>
      <c r="S207" s="238" t="n">
        <v>16254</v>
      </c>
      <c r="T207" s="39" t="s">
        <v>412</v>
      </c>
      <c r="U207" s="15" t="s">
        <v>413</v>
      </c>
      <c r="V207" s="15" t="s">
        <v>413</v>
      </c>
      <c r="W207" s="33" t="s">
        <v>68</v>
      </c>
      <c r="X207" s="15" t="s">
        <v>71</v>
      </c>
      <c r="Y207" s="58" t="n">
        <f aca="false">F207*G207*2</f>
        <v>160</v>
      </c>
      <c r="Z207" s="58" t="str">
        <f aca="false">IF(X207="N",Y207,"0")</f>
        <v>0</v>
      </c>
      <c r="AA207" s="58" t="n">
        <f aca="false">IF(X207="P",Y207,"0")</f>
        <v>160</v>
      </c>
      <c r="AB207" s="15"/>
      <c r="AC207" s="46"/>
      <c r="AD207" s="15"/>
      <c r="AE207" s="15"/>
      <c r="AF207" s="15"/>
    </row>
    <row r="208" customFormat="false" ht="11.25" hidden="false" customHeight="false" outlineLevel="0" collapsed="false">
      <c r="A208" s="39" t="s">
        <v>1924</v>
      </c>
      <c r="B208" s="40" t="n">
        <v>0</v>
      </c>
      <c r="C208" s="39" t="s">
        <v>1833</v>
      </c>
      <c r="D208" s="39" t="s">
        <v>50</v>
      </c>
      <c r="E208" s="15" t="s">
        <v>51</v>
      </c>
      <c r="F208" s="15" t="n">
        <v>16</v>
      </c>
      <c r="G208" s="15" t="n">
        <v>25</v>
      </c>
      <c r="H208" s="15"/>
      <c r="I208" s="128" t="s">
        <v>410</v>
      </c>
      <c r="J208" s="15" t="s">
        <v>24</v>
      </c>
      <c r="K208" s="176" t="s">
        <v>53</v>
      </c>
      <c r="L208" s="39" t="s">
        <v>26</v>
      </c>
      <c r="M208" s="15" t="s">
        <v>411</v>
      </c>
      <c r="N208" s="15" t="s">
        <v>24</v>
      </c>
      <c r="O208" s="15"/>
      <c r="P208" s="15" t="n">
        <v>25</v>
      </c>
      <c r="Q208" s="39" t="s">
        <v>364</v>
      </c>
      <c r="R208" s="40" t="n">
        <v>54.65</v>
      </c>
      <c r="S208" s="238" t="n">
        <v>16254</v>
      </c>
      <c r="T208" s="39" t="s">
        <v>414</v>
      </c>
      <c r="U208" s="15" t="s">
        <v>413</v>
      </c>
      <c r="V208" s="15" t="s">
        <v>413</v>
      </c>
      <c r="W208" s="33" t="s">
        <v>68</v>
      </c>
      <c r="X208" s="15" t="s">
        <v>71</v>
      </c>
      <c r="Y208" s="58" t="n">
        <f aca="false">F208*G208*2</f>
        <v>800</v>
      </c>
      <c r="Z208" s="58" t="str">
        <f aca="false">IF(X208="N",Y208,"0")</f>
        <v>0</v>
      </c>
      <c r="AA208" s="58" t="n">
        <f aca="false">IF(X208="P",Y208,"0")</f>
        <v>800</v>
      </c>
      <c r="AB208" s="15"/>
      <c r="AC208" s="46"/>
      <c r="AD208" s="15"/>
      <c r="AE208" s="15"/>
      <c r="AF208" s="15"/>
    </row>
    <row r="209" customFormat="false" ht="11.25" hidden="false" customHeight="false" outlineLevel="0" collapsed="false">
      <c r="A209" s="39" t="s">
        <v>1924</v>
      </c>
      <c r="B209" s="40" t="n">
        <v>0</v>
      </c>
      <c r="C209" s="39" t="s">
        <v>1833</v>
      </c>
      <c r="D209" s="39" t="s">
        <v>50</v>
      </c>
      <c r="E209" s="15" t="s">
        <v>51</v>
      </c>
      <c r="F209" s="15" t="n">
        <v>16</v>
      </c>
      <c r="G209" s="15" t="n">
        <v>7</v>
      </c>
      <c r="H209" s="15"/>
      <c r="I209" s="128" t="s">
        <v>410</v>
      </c>
      <c r="J209" s="15" t="s">
        <v>24</v>
      </c>
      <c r="K209" s="176" t="s">
        <v>53</v>
      </c>
      <c r="L209" s="39" t="s">
        <v>26</v>
      </c>
      <c r="M209" s="15" t="s">
        <v>415</v>
      </c>
      <c r="N209" s="15" t="s">
        <v>24</v>
      </c>
      <c r="O209" s="15"/>
      <c r="P209" s="15" t="n">
        <v>7</v>
      </c>
      <c r="Q209" s="39" t="s">
        <v>364</v>
      </c>
      <c r="R209" s="40" t="n">
        <v>48</v>
      </c>
      <c r="S209" s="238" t="n">
        <v>16266</v>
      </c>
      <c r="T209" s="39" t="s">
        <v>416</v>
      </c>
      <c r="U209" s="15" t="s">
        <v>413</v>
      </c>
      <c r="V209" s="15" t="s">
        <v>413</v>
      </c>
      <c r="W209" s="33" t="s">
        <v>68</v>
      </c>
      <c r="X209" s="15" t="s">
        <v>71</v>
      </c>
      <c r="Y209" s="58" t="n">
        <f aca="false">F209*G209*2</f>
        <v>224</v>
      </c>
      <c r="Z209" s="58" t="str">
        <f aca="false">IF(X209="N",Y209,"0")</f>
        <v>0</v>
      </c>
      <c r="AA209" s="58" t="n">
        <f aca="false">IF(X209="P",Y209,"0")</f>
        <v>224</v>
      </c>
      <c r="AB209" s="15"/>
      <c r="AC209" s="46"/>
      <c r="AD209" s="15"/>
      <c r="AE209" s="15"/>
      <c r="AF209" s="15"/>
    </row>
    <row r="210" customFormat="false" ht="11.85" hidden="false" customHeight="true" outlineLevel="0" collapsed="false">
      <c r="A210" s="60"/>
      <c r="B210" s="61"/>
      <c r="C210" s="60"/>
      <c r="D210" s="60"/>
      <c r="E210" s="62"/>
      <c r="F210" s="62"/>
      <c r="G210" s="213" t="n">
        <f aca="false">SUM(G206:G209)</f>
        <v>37</v>
      </c>
      <c r="H210" s="213"/>
      <c r="I210" s="213"/>
      <c r="J210" s="213"/>
      <c r="K210" s="231"/>
      <c r="L210" s="232"/>
      <c r="M210" s="213" t="n">
        <f aca="false">G210-P210</f>
        <v>0</v>
      </c>
      <c r="N210" s="213"/>
      <c r="O210" s="213"/>
      <c r="P210" s="213" t="n">
        <f aca="false">SUM(P206:P209)</f>
        <v>37</v>
      </c>
      <c r="Q210" s="60"/>
      <c r="R210" s="61"/>
      <c r="S210" s="321"/>
      <c r="T210" s="60"/>
      <c r="U210" s="62"/>
      <c r="V210" s="62"/>
      <c r="W210" s="62"/>
      <c r="X210" s="62"/>
      <c r="Y210" s="58" t="n">
        <f aca="false">F210*G210*2</f>
        <v>0</v>
      </c>
      <c r="Z210" s="58" t="str">
        <f aca="false">IF(X210="N",Y210,"0")</f>
        <v>0</v>
      </c>
      <c r="AA210" s="58" t="str">
        <f aca="false">IF(X210="P",Y210,"0")</f>
        <v>0</v>
      </c>
      <c r="AB210" s="62"/>
      <c r="AC210" s="71"/>
      <c r="AD210" s="62"/>
      <c r="AE210" s="62"/>
      <c r="AF210" s="62"/>
    </row>
    <row r="211" customFormat="false" ht="11.85" hidden="false" customHeight="true" outlineLevel="0" collapsed="false">
      <c r="A211" s="29"/>
      <c r="B211" s="29"/>
      <c r="C211" s="228" t="s">
        <v>418</v>
      </c>
      <c r="D211" s="29"/>
      <c r="E211" s="29"/>
      <c r="F211" s="29"/>
      <c r="G211" s="33"/>
      <c r="H211" s="33"/>
      <c r="I211" s="310"/>
      <c r="J211" s="33"/>
      <c r="K211" s="33"/>
      <c r="L211" s="47"/>
      <c r="M211" s="33"/>
      <c r="N211" s="33"/>
      <c r="O211" s="33"/>
      <c r="P211" s="33"/>
      <c r="Q211" s="33"/>
      <c r="R211" s="33"/>
      <c r="S211" s="323"/>
      <c r="T211" s="33"/>
      <c r="U211" s="29"/>
      <c r="V211" s="29"/>
      <c r="W211" s="29"/>
      <c r="X211" s="33"/>
      <c r="Y211" s="58" t="n">
        <f aca="false">F211*G211*2</f>
        <v>0</v>
      </c>
      <c r="Z211" s="58" t="str">
        <f aca="false">IF(X211="N",Y211,"0")</f>
        <v>0</v>
      </c>
      <c r="AA211" s="58" t="str">
        <f aca="false">IF(X211="P",Y211,"0")</f>
        <v>0</v>
      </c>
      <c r="AB211" s="29"/>
      <c r="AC211" s="29"/>
      <c r="AD211" s="29"/>
      <c r="AE211" s="29"/>
      <c r="AF211" s="29"/>
    </row>
    <row r="212" customFormat="false" ht="11.25" hidden="false" customHeight="false" outlineLevel="0" collapsed="false">
      <c r="A212" s="39" t="s">
        <v>1925</v>
      </c>
      <c r="B212" s="40" t="n">
        <v>0</v>
      </c>
      <c r="C212" s="39" t="s">
        <v>1833</v>
      </c>
      <c r="D212" s="39" t="s">
        <v>74</v>
      </c>
      <c r="E212" s="15" t="s">
        <v>51</v>
      </c>
      <c r="F212" s="15" t="n">
        <v>8</v>
      </c>
      <c r="G212" s="15" t="n">
        <v>5</v>
      </c>
      <c r="H212" s="15"/>
      <c r="I212" s="128" t="s">
        <v>410</v>
      </c>
      <c r="J212" s="15" t="s">
        <v>24</v>
      </c>
      <c r="K212" s="176" t="s">
        <v>53</v>
      </c>
      <c r="L212" s="39" t="s">
        <v>26</v>
      </c>
      <c r="M212" s="15" t="s">
        <v>411</v>
      </c>
      <c r="N212" s="15" t="s">
        <v>24</v>
      </c>
      <c r="O212" s="15"/>
      <c r="P212" s="15" t="n">
        <v>5</v>
      </c>
      <c r="Q212" s="39" t="s">
        <v>305</v>
      </c>
      <c r="R212" s="40" t="n">
        <v>0</v>
      </c>
      <c r="S212" s="238" t="n">
        <v>16254</v>
      </c>
      <c r="T212" s="39" t="s">
        <v>420</v>
      </c>
      <c r="U212" s="15" t="s">
        <v>413</v>
      </c>
      <c r="V212" s="15" t="s">
        <v>413</v>
      </c>
      <c r="W212" s="33" t="s">
        <v>68</v>
      </c>
      <c r="X212" s="15" t="s">
        <v>71</v>
      </c>
      <c r="Y212" s="58" t="n">
        <f aca="false">F212*G212*2</f>
        <v>80</v>
      </c>
      <c r="Z212" s="58" t="str">
        <f aca="false">IF(X212="N",Y212,"0")</f>
        <v>0</v>
      </c>
      <c r="AA212" s="58" t="n">
        <f aca="false">IF(X212="P",Y212,"0")</f>
        <v>80</v>
      </c>
      <c r="AB212" s="15"/>
      <c r="AC212" s="15"/>
      <c r="AD212" s="15"/>
      <c r="AE212" s="15"/>
      <c r="AF212" s="15"/>
    </row>
    <row r="213" customFormat="false" ht="11.25" hidden="false" customHeight="false" outlineLevel="0" collapsed="false">
      <c r="A213" s="39" t="s">
        <v>1925</v>
      </c>
      <c r="B213" s="40" t="n">
        <v>0</v>
      </c>
      <c r="C213" s="39" t="s">
        <v>1833</v>
      </c>
      <c r="D213" s="39" t="s">
        <v>74</v>
      </c>
      <c r="E213" s="15" t="s">
        <v>51</v>
      </c>
      <c r="F213" s="15" t="n">
        <v>8</v>
      </c>
      <c r="G213" s="15" t="n">
        <v>25</v>
      </c>
      <c r="H213" s="15"/>
      <c r="I213" s="128" t="s">
        <v>410</v>
      </c>
      <c r="J213" s="15" t="s">
        <v>24</v>
      </c>
      <c r="K213" s="176" t="s">
        <v>53</v>
      </c>
      <c r="L213" s="39" t="s">
        <v>26</v>
      </c>
      <c r="M213" s="15" t="s">
        <v>411</v>
      </c>
      <c r="N213" s="15" t="s">
        <v>24</v>
      </c>
      <c r="O213" s="15"/>
      <c r="P213" s="15" t="n">
        <v>25</v>
      </c>
      <c r="Q213" s="39" t="s">
        <v>364</v>
      </c>
      <c r="R213" s="40" t="n">
        <v>54.65</v>
      </c>
      <c r="S213" s="238" t="n">
        <v>16254</v>
      </c>
      <c r="T213" s="39" t="s">
        <v>414</v>
      </c>
      <c r="U213" s="15" t="s">
        <v>413</v>
      </c>
      <c r="V213" s="15" t="s">
        <v>413</v>
      </c>
      <c r="W213" s="33" t="s">
        <v>68</v>
      </c>
      <c r="X213" s="15" t="s">
        <v>71</v>
      </c>
      <c r="Y213" s="58" t="n">
        <f aca="false">F213*G213*2</f>
        <v>400</v>
      </c>
      <c r="Z213" s="58" t="str">
        <f aca="false">IF(X213="N",Y213,"0")</f>
        <v>0</v>
      </c>
      <c r="AA213" s="58" t="n">
        <f aca="false">IF(X213="P",Y213,"0")</f>
        <v>400</v>
      </c>
      <c r="AB213" s="15"/>
      <c r="AC213" s="46"/>
      <c r="AD213" s="15"/>
      <c r="AE213" s="15"/>
      <c r="AF213" s="15"/>
    </row>
    <row r="214" customFormat="false" ht="11.25" hidden="false" customHeight="false" outlineLevel="0" collapsed="false">
      <c r="A214" s="39" t="s">
        <v>1925</v>
      </c>
      <c r="B214" s="40" t="n">
        <v>0</v>
      </c>
      <c r="C214" s="39" t="s">
        <v>1833</v>
      </c>
      <c r="D214" s="39" t="s">
        <v>74</v>
      </c>
      <c r="E214" s="15" t="s">
        <v>51</v>
      </c>
      <c r="F214" s="15" t="n">
        <v>8</v>
      </c>
      <c r="G214" s="15" t="n">
        <v>7</v>
      </c>
      <c r="H214" s="15"/>
      <c r="I214" s="128" t="s">
        <v>410</v>
      </c>
      <c r="J214" s="15" t="s">
        <v>24</v>
      </c>
      <c r="K214" s="176" t="s">
        <v>53</v>
      </c>
      <c r="L214" s="39" t="s">
        <v>26</v>
      </c>
      <c r="M214" s="15" t="s">
        <v>415</v>
      </c>
      <c r="N214" s="15" t="s">
        <v>24</v>
      </c>
      <c r="O214" s="15"/>
      <c r="P214" s="15" t="n">
        <v>7</v>
      </c>
      <c r="Q214" s="39" t="s">
        <v>364</v>
      </c>
      <c r="R214" s="40" t="n">
        <v>48</v>
      </c>
      <c r="S214" s="238" t="n">
        <v>16266</v>
      </c>
      <c r="T214" s="39" t="s">
        <v>416</v>
      </c>
      <c r="U214" s="15" t="s">
        <v>413</v>
      </c>
      <c r="V214" s="15" t="s">
        <v>413</v>
      </c>
      <c r="W214" s="33" t="s">
        <v>68</v>
      </c>
      <c r="X214" s="15" t="s">
        <v>71</v>
      </c>
      <c r="Y214" s="58" t="n">
        <f aca="false">F214*G214*2</f>
        <v>112</v>
      </c>
      <c r="Z214" s="58" t="str">
        <f aca="false">IF(X214="N",Y214,"0")</f>
        <v>0</v>
      </c>
      <c r="AA214" s="58" t="n">
        <f aca="false">IF(X214="P",Y214,"0")</f>
        <v>112</v>
      </c>
      <c r="AB214" s="15"/>
      <c r="AC214" s="46"/>
      <c r="AD214" s="15"/>
      <c r="AE214" s="15"/>
      <c r="AF214" s="15"/>
    </row>
    <row r="215" customFormat="false" ht="11.85" hidden="false" customHeight="true" outlineLevel="0" collapsed="false">
      <c r="A215" s="172"/>
      <c r="B215" s="172"/>
      <c r="C215" s="172"/>
      <c r="D215" s="172"/>
      <c r="E215" s="172"/>
      <c r="F215" s="172"/>
      <c r="G215" s="223" t="n">
        <f aca="false">SUM(G211:G214)</f>
        <v>37</v>
      </c>
      <c r="H215" s="223"/>
      <c r="I215" s="223"/>
      <c r="J215" s="223"/>
      <c r="K215" s="223"/>
      <c r="L215" s="226"/>
      <c r="M215" s="223" t="n">
        <f aca="false">G215-P215</f>
        <v>0</v>
      </c>
      <c r="N215" s="223"/>
      <c r="O215" s="223"/>
      <c r="P215" s="223" t="n">
        <f aca="false">SUM(P211:P214)</f>
        <v>37</v>
      </c>
      <c r="Q215" s="79"/>
      <c r="R215" s="79"/>
      <c r="S215" s="235"/>
      <c r="T215" s="79"/>
      <c r="U215" s="172"/>
      <c r="V215" s="172"/>
      <c r="W215" s="172"/>
      <c r="X215" s="79"/>
      <c r="Y215" s="58" t="n">
        <f aca="false">F215*G215*2</f>
        <v>0</v>
      </c>
      <c r="Z215" s="58" t="str">
        <f aca="false">IF(X215="N",Y215,"0")</f>
        <v>0</v>
      </c>
      <c r="AA215" s="58" t="str">
        <f aca="false">IF(X215="P",Y215,"0")</f>
        <v>0</v>
      </c>
      <c r="AB215" s="172"/>
      <c r="AC215" s="172"/>
      <c r="AD215" s="172"/>
      <c r="AE215" s="172"/>
      <c r="AF215" s="172"/>
    </row>
    <row r="216" customFormat="false" ht="11.85" hidden="false" customHeight="true" outlineLevel="0" collapsed="false">
      <c r="A216" s="29"/>
      <c r="B216" s="29"/>
      <c r="C216" s="228" t="s">
        <v>421</v>
      </c>
      <c r="D216" s="29"/>
      <c r="E216" s="29"/>
      <c r="F216" s="29"/>
      <c r="G216" s="33"/>
      <c r="H216" s="33"/>
      <c r="I216" s="33"/>
      <c r="J216" s="33"/>
      <c r="K216" s="33"/>
      <c r="L216" s="218"/>
      <c r="M216" s="33"/>
      <c r="N216" s="33"/>
      <c r="O216" s="33"/>
      <c r="P216" s="33"/>
      <c r="Q216" s="33"/>
      <c r="R216" s="33"/>
      <c r="S216" s="219"/>
      <c r="T216" s="33"/>
      <c r="U216" s="29"/>
      <c r="V216" s="29"/>
      <c r="W216" s="29"/>
      <c r="X216" s="33"/>
      <c r="Y216" s="58" t="n">
        <f aca="false">F216*G216*2</f>
        <v>0</v>
      </c>
      <c r="Z216" s="58" t="str">
        <f aca="false">IF(X216="N",Y216,"0")</f>
        <v>0</v>
      </c>
      <c r="AA216" s="58" t="str">
        <f aca="false">IF(X216="P",Y216,"0")</f>
        <v>0</v>
      </c>
      <c r="AB216" s="29"/>
      <c r="AC216" s="29"/>
      <c r="AD216" s="29"/>
      <c r="AE216" s="29"/>
      <c r="AF216" s="29"/>
    </row>
    <row r="217" customFormat="false" ht="11.25" hidden="false" customHeight="false" outlineLevel="0" collapsed="false">
      <c r="A217" s="39" t="s">
        <v>1926</v>
      </c>
      <c r="B217" s="40" t="n">
        <v>0</v>
      </c>
      <c r="C217" s="39" t="s">
        <v>1927</v>
      </c>
      <c r="D217" s="39" t="s">
        <v>50</v>
      </c>
      <c r="E217" s="15" t="s">
        <v>51</v>
      </c>
      <c r="F217" s="15" t="n">
        <v>16</v>
      </c>
      <c r="G217" s="15" t="n">
        <v>46</v>
      </c>
      <c r="H217" s="15"/>
      <c r="I217" s="15"/>
      <c r="J217" s="15" t="s">
        <v>24</v>
      </c>
      <c r="K217" s="176" t="s">
        <v>423</v>
      </c>
      <c r="L217" s="39" t="s">
        <v>26</v>
      </c>
      <c r="M217" s="15" t="s">
        <v>423</v>
      </c>
      <c r="N217" s="15" t="s">
        <v>24</v>
      </c>
      <c r="O217" s="15"/>
      <c r="P217" s="15" t="n">
        <v>46</v>
      </c>
      <c r="Q217" s="39" t="s">
        <v>114</v>
      </c>
      <c r="R217" s="40" t="n">
        <v>0</v>
      </c>
      <c r="S217" s="22" t="s">
        <v>65</v>
      </c>
      <c r="T217" s="39" t="s">
        <v>424</v>
      </c>
      <c r="U217" s="15" t="s">
        <v>425</v>
      </c>
      <c r="V217" s="15" t="s">
        <v>425</v>
      </c>
      <c r="W217" s="15" t="s">
        <v>68</v>
      </c>
      <c r="X217" s="15" t="s">
        <v>69</v>
      </c>
      <c r="Y217" s="58" t="n">
        <f aca="false">F217*G217*2</f>
        <v>1472</v>
      </c>
      <c r="Z217" s="58" t="n">
        <f aca="false">IF(X217="N",Y217,"0")</f>
        <v>1472</v>
      </c>
      <c r="AA217" s="58" t="str">
        <f aca="false">IF(X217="P",Y217,"0")</f>
        <v>0</v>
      </c>
      <c r="AB217" s="15"/>
      <c r="AC217" s="46"/>
      <c r="AD217" s="15"/>
      <c r="AE217" s="15"/>
      <c r="AF217" s="15"/>
    </row>
    <row r="218" customFormat="false" ht="11.85" hidden="false" customHeight="true" outlineLevel="0" collapsed="false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55"/>
      <c r="L218" s="47" t="s">
        <v>26</v>
      </c>
      <c r="M218" s="33"/>
      <c r="N218" s="33"/>
      <c r="O218" s="139"/>
      <c r="P218" s="33"/>
      <c r="Q218" s="47"/>
      <c r="R218" s="48"/>
      <c r="S218" s="219"/>
      <c r="T218" s="47"/>
      <c r="U218" s="33"/>
      <c r="V218" s="33"/>
      <c r="W218" s="33"/>
      <c r="X218" s="33"/>
      <c r="Y218" s="58" t="n">
        <f aca="false">F218*G218*2</f>
        <v>0</v>
      </c>
      <c r="Z218" s="58" t="str">
        <f aca="false">IF(X218="N",Y218,"0")</f>
        <v>0</v>
      </c>
      <c r="AA218" s="58" t="str">
        <f aca="false">IF(X218="P",Y218,"0")</f>
        <v>0</v>
      </c>
      <c r="AB218" s="33"/>
      <c r="AC218" s="75"/>
      <c r="AD218" s="33"/>
      <c r="AE218" s="33"/>
      <c r="AF218" s="33"/>
    </row>
    <row r="219" customFormat="false" ht="11.85" hidden="false" customHeight="true" outlineLevel="0" collapsed="false">
      <c r="A219" s="60"/>
      <c r="B219" s="61"/>
      <c r="C219" s="60"/>
      <c r="D219" s="60"/>
      <c r="E219" s="62"/>
      <c r="F219" s="62"/>
      <c r="G219" s="213" t="n">
        <f aca="false">SUM(G216:G218)</f>
        <v>46</v>
      </c>
      <c r="H219" s="213"/>
      <c r="I219" s="213"/>
      <c r="J219" s="213"/>
      <c r="K219" s="239"/>
      <c r="L219" s="232"/>
      <c r="M219" s="213" t="n">
        <f aca="false">G219-P219</f>
        <v>0</v>
      </c>
      <c r="N219" s="213"/>
      <c r="O219" s="213"/>
      <c r="P219" s="213" t="n">
        <f aca="false">SUM(P216:P218)</f>
        <v>46</v>
      </c>
      <c r="Q219" s="60"/>
      <c r="R219" s="61"/>
      <c r="S219" s="215"/>
      <c r="T219" s="60"/>
      <c r="U219" s="62"/>
      <c r="V219" s="62"/>
      <c r="W219" s="62"/>
      <c r="X219" s="62"/>
      <c r="Y219" s="58" t="n">
        <f aca="false">F219*G219*2</f>
        <v>0</v>
      </c>
      <c r="Z219" s="58" t="str">
        <f aca="false">IF(X219="N",Y219,"0")</f>
        <v>0</v>
      </c>
      <c r="AA219" s="58" t="str">
        <f aca="false">IF(X219="P",Y219,"0")</f>
        <v>0</v>
      </c>
      <c r="AB219" s="62"/>
      <c r="AC219" s="71"/>
      <c r="AD219" s="62"/>
      <c r="AE219" s="62"/>
      <c r="AF219" s="62"/>
    </row>
    <row r="220" customFormat="false" ht="11.85" hidden="false" customHeight="true" outlineLevel="0" collapsed="false">
      <c r="A220" s="29"/>
      <c r="B220" s="29"/>
      <c r="C220" s="228" t="s">
        <v>426</v>
      </c>
      <c r="D220" s="29"/>
      <c r="E220" s="29"/>
      <c r="F220" s="29"/>
      <c r="G220" s="33"/>
      <c r="H220" s="33"/>
      <c r="I220" s="33"/>
      <c r="J220" s="33"/>
      <c r="K220" s="55"/>
      <c r="L220" s="47"/>
      <c r="M220" s="33"/>
      <c r="N220" s="33"/>
      <c r="O220" s="33"/>
      <c r="P220" s="33"/>
      <c r="Q220" s="33"/>
      <c r="R220" s="33"/>
      <c r="S220" s="219"/>
      <c r="T220" s="33"/>
      <c r="U220" s="29"/>
      <c r="V220" s="29"/>
      <c r="W220" s="29"/>
      <c r="X220" s="33"/>
      <c r="Y220" s="58" t="n">
        <f aca="false">F220*G220*2</f>
        <v>0</v>
      </c>
      <c r="Z220" s="58" t="str">
        <f aca="false">IF(X220="N",Y220,"0")</f>
        <v>0</v>
      </c>
      <c r="AA220" s="58" t="str">
        <f aca="false">IF(X220="P",Y220,"0")</f>
        <v>0</v>
      </c>
      <c r="AB220" s="29"/>
      <c r="AC220" s="29"/>
      <c r="AD220" s="29"/>
      <c r="AE220" s="29"/>
      <c r="AF220" s="29"/>
    </row>
    <row r="221" customFormat="false" ht="11.25" hidden="false" customHeight="false" outlineLevel="0" collapsed="false">
      <c r="A221" s="39" t="s">
        <v>1928</v>
      </c>
      <c r="B221" s="40" t="n">
        <v>0</v>
      </c>
      <c r="C221" s="39" t="s">
        <v>1927</v>
      </c>
      <c r="D221" s="39" t="s">
        <v>74</v>
      </c>
      <c r="E221" s="15" t="s">
        <v>51</v>
      </c>
      <c r="F221" s="15" t="n">
        <v>8</v>
      </c>
      <c r="G221" s="15" t="n">
        <v>46</v>
      </c>
      <c r="H221" s="15"/>
      <c r="I221" s="15"/>
      <c r="J221" s="15" t="s">
        <v>24</v>
      </c>
      <c r="K221" s="176" t="s">
        <v>423</v>
      </c>
      <c r="L221" s="39" t="s">
        <v>26</v>
      </c>
      <c r="M221" s="15" t="s">
        <v>423</v>
      </c>
      <c r="N221" s="15" t="s">
        <v>24</v>
      </c>
      <c r="O221" s="15"/>
      <c r="P221" s="15" t="n">
        <v>46</v>
      </c>
      <c r="Q221" s="39" t="s">
        <v>114</v>
      </c>
      <c r="R221" s="40" t="n">
        <v>0</v>
      </c>
      <c r="S221" s="22" t="s">
        <v>65</v>
      </c>
      <c r="T221" s="39" t="s">
        <v>428</v>
      </c>
      <c r="U221" s="15" t="s">
        <v>425</v>
      </c>
      <c r="V221" s="15" t="s">
        <v>425</v>
      </c>
      <c r="W221" s="15" t="s">
        <v>68</v>
      </c>
      <c r="X221" s="15" t="s">
        <v>69</v>
      </c>
      <c r="Y221" s="58" t="n">
        <f aca="false">F221*G221*2</f>
        <v>736</v>
      </c>
      <c r="Z221" s="58" t="n">
        <f aca="false">IF(X221="N",Y221,"0")</f>
        <v>736</v>
      </c>
      <c r="AA221" s="58" t="str">
        <f aca="false">IF(X221="P",Y221,"0")</f>
        <v>0</v>
      </c>
      <c r="AB221" s="15"/>
      <c r="AC221" s="46"/>
      <c r="AD221" s="15"/>
      <c r="AE221" s="15"/>
      <c r="AF221" s="15"/>
    </row>
    <row r="222" customFormat="false" ht="11.85" hidden="false" customHeight="true" outlineLevel="0" collapsed="false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47" t="s">
        <v>26</v>
      </c>
      <c r="M222" s="33"/>
      <c r="N222" s="33"/>
      <c r="O222" s="139"/>
      <c r="P222" s="33"/>
      <c r="Q222" s="47"/>
      <c r="R222" s="48"/>
      <c r="S222" s="219"/>
      <c r="T222" s="47"/>
      <c r="U222" s="33"/>
      <c r="V222" s="33"/>
      <c r="W222" s="33"/>
      <c r="X222" s="33"/>
      <c r="Y222" s="58"/>
      <c r="Z222" s="58" t="str">
        <f aca="false">IF(X222="N",Y222,"0")</f>
        <v>0</v>
      </c>
      <c r="AA222" s="58" t="str">
        <f aca="false">IF(X222="P",Y222,"0")</f>
        <v>0</v>
      </c>
      <c r="AB222" s="33"/>
      <c r="AC222" s="75"/>
      <c r="AD222" s="33"/>
      <c r="AE222" s="33"/>
      <c r="AF222" s="33"/>
    </row>
    <row r="223" customFormat="false" ht="11.85" hidden="false" customHeight="true" outlineLevel="0" collapsed="false">
      <c r="A223" s="172"/>
      <c r="B223" s="172"/>
      <c r="C223" s="172"/>
      <c r="D223" s="172"/>
      <c r="E223" s="172"/>
      <c r="F223" s="172"/>
      <c r="G223" s="223" t="n">
        <f aca="false">SUM(G220:G222)</f>
        <v>46</v>
      </c>
      <c r="H223" s="223"/>
      <c r="I223" s="223"/>
      <c r="J223" s="223"/>
      <c r="K223" s="223"/>
      <c r="L223" s="226"/>
      <c r="M223" s="223" t="n">
        <f aca="false">G223-P223</f>
        <v>0</v>
      </c>
      <c r="N223" s="223"/>
      <c r="O223" s="223"/>
      <c r="P223" s="223" t="n">
        <f aca="false">SUM(P220:P222)</f>
        <v>46</v>
      </c>
      <c r="Q223" s="79"/>
      <c r="R223" s="79"/>
      <c r="S223" s="227"/>
      <c r="T223" s="79"/>
      <c r="U223" s="172"/>
      <c r="V223" s="172"/>
      <c r="W223" s="172"/>
      <c r="X223" s="79"/>
      <c r="Y223" s="58"/>
      <c r="Z223" s="58" t="str">
        <f aca="false">IF(X223="N",Y223,"0")</f>
        <v>0</v>
      </c>
      <c r="AA223" s="58" t="str">
        <f aca="false">IF(X223="P",Y223,"0")</f>
        <v>0</v>
      </c>
      <c r="AB223" s="172"/>
      <c r="AC223" s="172"/>
      <c r="AD223" s="172"/>
      <c r="AE223" s="172"/>
      <c r="AF223" s="172"/>
    </row>
    <row r="224" customFormat="false" ht="11.85" hidden="false" customHeight="true" outlineLevel="0" collapsed="false">
      <c r="A224" s="133"/>
      <c r="B224" s="133"/>
      <c r="C224" s="228" t="s">
        <v>429</v>
      </c>
      <c r="D224" s="133"/>
      <c r="E224" s="133"/>
      <c r="F224" s="133"/>
      <c r="G224" s="241"/>
      <c r="H224" s="241"/>
      <c r="I224" s="241" t="s">
        <v>430</v>
      </c>
      <c r="J224" s="241"/>
      <c r="K224" s="241"/>
      <c r="L224" s="244"/>
      <c r="M224" s="241"/>
      <c r="N224" s="241"/>
      <c r="O224" s="241"/>
      <c r="P224" s="241"/>
      <c r="Q224" s="50"/>
      <c r="R224" s="50"/>
      <c r="S224" s="245"/>
      <c r="T224" s="50"/>
      <c r="U224" s="133"/>
      <c r="V224" s="133"/>
      <c r="W224" s="133"/>
      <c r="X224" s="50"/>
      <c r="Y224" s="58"/>
      <c r="Z224" s="58" t="str">
        <f aca="false">IF(X224="N",Y224,"0")</f>
        <v>0</v>
      </c>
      <c r="AA224" s="58" t="str">
        <f aca="false">IF(X224="P",Y224,"0")</f>
        <v>0</v>
      </c>
      <c r="AB224" s="133"/>
      <c r="AC224" s="133"/>
      <c r="AD224" s="133"/>
      <c r="AE224" s="133"/>
      <c r="AF224" s="133"/>
    </row>
    <row r="225" customFormat="false" ht="11.25" hidden="false" customHeight="false" outlineLevel="0" collapsed="false">
      <c r="A225" s="39" t="s">
        <v>54</v>
      </c>
      <c r="B225" s="40" t="n">
        <v>216</v>
      </c>
      <c r="C225" s="39" t="s">
        <v>55</v>
      </c>
      <c r="D225" s="39" t="s">
        <v>50</v>
      </c>
      <c r="E225" s="15" t="s">
        <v>51</v>
      </c>
      <c r="F225" s="15" t="n">
        <v>16</v>
      </c>
      <c r="G225" s="15" t="n">
        <v>172</v>
      </c>
      <c r="H225" s="15"/>
      <c r="I225" s="96" t="s">
        <v>1257</v>
      </c>
      <c r="J225" s="15"/>
      <c r="K225" s="176" t="s">
        <v>57</v>
      </c>
      <c r="L225" s="39" t="s">
        <v>26</v>
      </c>
      <c r="M225" s="15"/>
      <c r="N225" s="15"/>
      <c r="O225" s="15"/>
      <c r="P225" s="15"/>
      <c r="Q225" s="39"/>
      <c r="R225" s="40"/>
      <c r="S225" s="22"/>
      <c r="T225" s="39"/>
      <c r="U225" s="15" t="s">
        <v>1929</v>
      </c>
      <c r="V225" s="15"/>
      <c r="W225" s="15"/>
      <c r="X225" s="15"/>
      <c r="Y225" s="58"/>
      <c r="Z225" s="58" t="str">
        <f aca="false">IF(X225="N",Y225,"0")</f>
        <v>0</v>
      </c>
      <c r="AA225" s="58" t="str">
        <f aca="false">IF(X225="P",Y225,"0")</f>
        <v>0</v>
      </c>
      <c r="AB225" s="15"/>
      <c r="AC225" s="46" t="n">
        <v>36915.6922106482</v>
      </c>
      <c r="AD225" s="15"/>
      <c r="AE225" s="15" t="n">
        <v>2533535</v>
      </c>
      <c r="AF225" s="15"/>
    </row>
    <row r="226" customFormat="false" ht="11.25" hidden="false" customHeight="false" outlineLevel="0" collapsed="false">
      <c r="A226" s="39" t="s">
        <v>54</v>
      </c>
      <c r="B226" s="40" t="n">
        <v>216</v>
      </c>
      <c r="C226" s="39" t="s">
        <v>55</v>
      </c>
      <c r="D226" s="39" t="s">
        <v>50</v>
      </c>
      <c r="E226" s="15" t="s">
        <v>51</v>
      </c>
      <c r="F226" s="15" t="n">
        <v>16</v>
      </c>
      <c r="G226" s="15" t="n">
        <v>73</v>
      </c>
      <c r="H226" s="15"/>
      <c r="I226" s="96" t="s">
        <v>309</v>
      </c>
      <c r="J226" s="15"/>
      <c r="K226" s="176" t="s">
        <v>57</v>
      </c>
      <c r="L226" s="39" t="s">
        <v>26</v>
      </c>
      <c r="M226" s="15"/>
      <c r="N226" s="15"/>
      <c r="O226" s="15"/>
      <c r="P226" s="15"/>
      <c r="Q226" s="39"/>
      <c r="R226" s="40"/>
      <c r="S226" s="22"/>
      <c r="T226" s="39"/>
      <c r="U226" s="15" t="s">
        <v>1929</v>
      </c>
      <c r="V226" s="15"/>
      <c r="W226" s="15"/>
      <c r="X226" s="15"/>
      <c r="Y226" s="58"/>
      <c r="Z226" s="58" t="str">
        <f aca="false">IF(X226="N",Y226,"0")</f>
        <v>0</v>
      </c>
      <c r="AA226" s="58" t="str">
        <f aca="false">IF(X226="P",Y226,"0")</f>
        <v>0</v>
      </c>
      <c r="AB226" s="15"/>
      <c r="AC226" s="46" t="n">
        <v>36915.6922106482</v>
      </c>
      <c r="AD226" s="15"/>
      <c r="AE226" s="15" t="n">
        <v>2533535</v>
      </c>
      <c r="AF226" s="15"/>
    </row>
    <row r="227" customFormat="false" ht="11.25" hidden="false" customHeight="false" outlineLevel="0" collapsed="false">
      <c r="A227" s="39"/>
      <c r="B227" s="40"/>
      <c r="C227" s="39"/>
      <c r="D227" s="39"/>
      <c r="E227" s="15"/>
      <c r="F227" s="15"/>
      <c r="G227" s="15"/>
      <c r="H227" s="15"/>
      <c r="I227" s="96"/>
      <c r="J227" s="15"/>
      <c r="K227" s="176"/>
      <c r="L227" s="39" t="s">
        <v>26</v>
      </c>
      <c r="M227" s="15" t="s">
        <v>53</v>
      </c>
      <c r="N227" s="15"/>
      <c r="O227" s="15"/>
      <c r="P227" s="15"/>
      <c r="Q227" s="39" t="s">
        <v>89</v>
      </c>
      <c r="R227" s="40"/>
      <c r="S227" s="22"/>
      <c r="T227" s="39"/>
      <c r="U227" s="15"/>
      <c r="V227" s="15"/>
      <c r="W227" s="15"/>
      <c r="X227" s="15"/>
      <c r="Y227" s="58"/>
      <c r="Z227" s="58" t="str">
        <f aca="false">IF(X227="N",Y227,"0")</f>
        <v>0</v>
      </c>
      <c r="AA227" s="58" t="str">
        <f aca="false">IF(X227="P",Y227,"0")</f>
        <v>0</v>
      </c>
      <c r="AB227" s="15"/>
      <c r="AC227" s="46"/>
      <c r="AD227" s="15"/>
      <c r="AE227" s="15"/>
      <c r="AF227" s="15"/>
    </row>
    <row r="228" customFormat="false" ht="11.85" hidden="false" customHeight="true" outlineLevel="0" collapsed="false">
      <c r="A228" s="208"/>
      <c r="B228" s="208"/>
      <c r="C228" s="208"/>
      <c r="D228" s="208"/>
      <c r="E228" s="208"/>
      <c r="F228" s="208"/>
      <c r="G228" s="213" t="n">
        <f aca="false">SUM(G225:G226)</f>
        <v>245</v>
      </c>
      <c r="H228" s="213"/>
      <c r="I228" s="213"/>
      <c r="J228" s="213"/>
      <c r="K228" s="213"/>
      <c r="L228" s="214"/>
      <c r="M228" s="213"/>
      <c r="N228" s="213"/>
      <c r="O228" s="213"/>
      <c r="P228" s="213"/>
      <c r="Q228" s="62"/>
      <c r="R228" s="62"/>
      <c r="S228" s="215"/>
      <c r="T228" s="62"/>
      <c r="U228" s="208"/>
      <c r="V228" s="208"/>
      <c r="W228" s="208"/>
      <c r="X228" s="62"/>
      <c r="Y228" s="58"/>
      <c r="Z228" s="58" t="str">
        <f aca="false">IF(X228="N",Y228,"0")</f>
        <v>0</v>
      </c>
      <c r="AA228" s="58" t="str">
        <f aca="false">IF(X228="P",Y228,"0")</f>
        <v>0</v>
      </c>
      <c r="AB228" s="208"/>
      <c r="AC228" s="208"/>
      <c r="AD228" s="208"/>
      <c r="AE228" s="208"/>
      <c r="AF228" s="208"/>
      <c r="IV228" s="208" t="n">
        <f aca="false">SUM(A228:IU228)</f>
        <v>245</v>
      </c>
    </row>
    <row r="229" customFormat="false" ht="11.85" hidden="false" customHeight="true" outlineLevel="0" collapsed="false">
      <c r="A229" s="133"/>
      <c r="B229" s="133"/>
      <c r="C229" s="228" t="s">
        <v>431</v>
      </c>
      <c r="D229" s="133"/>
      <c r="E229" s="133"/>
      <c r="F229" s="133"/>
      <c r="G229" s="241"/>
      <c r="H229" s="241"/>
      <c r="I229" s="241" t="s">
        <v>430</v>
      </c>
      <c r="J229" s="241"/>
      <c r="K229" s="241"/>
      <c r="L229" s="244"/>
      <c r="M229" s="241"/>
      <c r="N229" s="241"/>
      <c r="O229" s="241"/>
      <c r="P229" s="241"/>
      <c r="Q229" s="50"/>
      <c r="R229" s="50"/>
      <c r="S229" s="245"/>
      <c r="T229" s="50"/>
      <c r="U229" s="133"/>
      <c r="V229" s="133"/>
      <c r="W229" s="133"/>
      <c r="X229" s="50"/>
      <c r="Y229" s="58"/>
      <c r="Z229" s="58" t="str">
        <f aca="false">IF(X229="N",Y229,"0")</f>
        <v>0</v>
      </c>
      <c r="AA229" s="58" t="str">
        <f aca="false">IF(X229="P",Y229,"0")</f>
        <v>0</v>
      </c>
      <c r="AB229" s="133"/>
      <c r="AC229" s="133"/>
      <c r="AD229" s="133"/>
      <c r="AE229" s="133"/>
      <c r="AF229" s="133"/>
    </row>
    <row r="230" customFormat="false" ht="11.25" hidden="false" customHeight="false" outlineLevel="0" collapsed="false">
      <c r="A230" s="39" t="s">
        <v>54</v>
      </c>
      <c r="B230" s="40" t="n">
        <v>216</v>
      </c>
      <c r="C230" s="39" t="s">
        <v>55</v>
      </c>
      <c r="D230" s="39" t="s">
        <v>74</v>
      </c>
      <c r="E230" s="15" t="s">
        <v>51</v>
      </c>
      <c r="F230" s="15" t="n">
        <v>8</v>
      </c>
      <c r="G230" s="15" t="n">
        <v>172</v>
      </c>
      <c r="H230" s="15"/>
      <c r="I230" s="96" t="s">
        <v>1257</v>
      </c>
      <c r="J230" s="15"/>
      <c r="K230" s="176" t="s">
        <v>57</v>
      </c>
      <c r="L230" s="39" t="s">
        <v>26</v>
      </c>
      <c r="M230" s="15"/>
      <c r="N230" s="15"/>
      <c r="O230" s="15"/>
      <c r="P230" s="15"/>
      <c r="Q230" s="39"/>
      <c r="R230" s="40"/>
      <c r="S230" s="22"/>
      <c r="T230" s="39"/>
      <c r="U230" s="15" t="s">
        <v>1929</v>
      </c>
      <c r="V230" s="15"/>
      <c r="W230" s="15"/>
      <c r="X230" s="15"/>
      <c r="Y230" s="58"/>
      <c r="Z230" s="58" t="str">
        <f aca="false">IF(X230="N",Y230,"0")</f>
        <v>0</v>
      </c>
      <c r="AA230" s="58" t="str">
        <f aca="false">IF(X230="P",Y230,"0")</f>
        <v>0</v>
      </c>
      <c r="AB230" s="15"/>
      <c r="AC230" s="46" t="n">
        <v>36915.6922106482</v>
      </c>
      <c r="AD230" s="15"/>
      <c r="AE230" s="15" t="n">
        <v>2533535</v>
      </c>
      <c r="AF230" s="15"/>
    </row>
    <row r="231" customFormat="false" ht="11.25" hidden="false" customHeight="false" outlineLevel="0" collapsed="false">
      <c r="A231" s="39" t="s">
        <v>54</v>
      </c>
      <c r="B231" s="40" t="n">
        <v>216</v>
      </c>
      <c r="C231" s="39" t="s">
        <v>55</v>
      </c>
      <c r="D231" s="39" t="s">
        <v>74</v>
      </c>
      <c r="E231" s="15" t="s">
        <v>51</v>
      </c>
      <c r="F231" s="15" t="n">
        <v>8</v>
      </c>
      <c r="G231" s="15" t="n">
        <v>73</v>
      </c>
      <c r="H231" s="15"/>
      <c r="I231" s="96" t="s">
        <v>309</v>
      </c>
      <c r="J231" s="15"/>
      <c r="K231" s="176" t="s">
        <v>57</v>
      </c>
      <c r="L231" s="39" t="s">
        <v>26</v>
      </c>
      <c r="M231" s="15"/>
      <c r="N231" s="15"/>
      <c r="O231" s="15"/>
      <c r="P231" s="15"/>
      <c r="Q231" s="39"/>
      <c r="R231" s="40"/>
      <c r="S231" s="22"/>
      <c r="T231" s="39"/>
      <c r="U231" s="15" t="s">
        <v>1929</v>
      </c>
      <c r="V231" s="15"/>
      <c r="W231" s="15"/>
      <c r="X231" s="15"/>
      <c r="Y231" s="58"/>
      <c r="Z231" s="58" t="str">
        <f aca="false">IF(X231="N",Y231,"0")</f>
        <v>0</v>
      </c>
      <c r="AA231" s="58" t="str">
        <f aca="false">IF(X231="P",Y231,"0")</f>
        <v>0</v>
      </c>
      <c r="AB231" s="15"/>
      <c r="AC231" s="46" t="n">
        <v>36915.6922106482</v>
      </c>
      <c r="AD231" s="15"/>
      <c r="AE231" s="15" t="n">
        <v>2533535</v>
      </c>
      <c r="AF231" s="15"/>
    </row>
    <row r="232" customFormat="false" ht="11.25" hidden="false" customHeight="false" outlineLevel="0" collapsed="false">
      <c r="A232" s="39"/>
      <c r="B232" s="40"/>
      <c r="C232" s="39"/>
      <c r="D232" s="39"/>
      <c r="E232" s="15"/>
      <c r="F232" s="15"/>
      <c r="G232" s="15"/>
      <c r="H232" s="15"/>
      <c r="I232" s="96"/>
      <c r="J232" s="15"/>
      <c r="K232" s="176"/>
      <c r="L232" s="39" t="s">
        <v>26</v>
      </c>
      <c r="M232" s="15" t="s">
        <v>432</v>
      </c>
      <c r="N232" s="15"/>
      <c r="O232" s="15"/>
      <c r="P232" s="15"/>
      <c r="Q232" s="39" t="s">
        <v>85</v>
      </c>
      <c r="R232" s="40"/>
      <c r="S232" s="22"/>
      <c r="T232" s="39"/>
      <c r="U232" s="15"/>
      <c r="V232" s="15"/>
      <c r="W232" s="15"/>
      <c r="X232" s="15"/>
      <c r="Y232" s="58"/>
      <c r="Z232" s="58" t="str">
        <f aca="false">IF(X232="N",Y232,"0")</f>
        <v>0</v>
      </c>
      <c r="AA232" s="58" t="str">
        <f aca="false">IF(X232="P",Y232,"0")</f>
        <v>0</v>
      </c>
      <c r="AB232" s="15"/>
      <c r="AC232" s="46"/>
      <c r="AD232" s="15"/>
      <c r="AE232" s="15"/>
      <c r="AF232" s="15"/>
    </row>
    <row r="233" customFormat="false" ht="12.75" hidden="false" customHeight="false" outlineLevel="0" collapsed="false">
      <c r="A233" s="247"/>
      <c r="B233" s="247"/>
      <c r="C233" s="247"/>
      <c r="D233" s="247"/>
      <c r="E233" s="247"/>
      <c r="F233" s="247"/>
      <c r="G233" s="213" t="n">
        <f aca="false">SUM(G230:G232)</f>
        <v>245</v>
      </c>
      <c r="H233" s="247"/>
      <c r="I233" s="247"/>
      <c r="J233" s="247"/>
      <c r="K233" s="247"/>
      <c r="L233" s="247"/>
      <c r="M233" s="247"/>
      <c r="N233" s="247"/>
      <c r="O233" s="247"/>
      <c r="P233" s="247"/>
      <c r="Q233" s="247"/>
      <c r="R233" s="247"/>
      <c r="S233" s="250"/>
      <c r="T233" s="247"/>
      <c r="U233" s="247"/>
      <c r="V233" s="247"/>
      <c r="W233" s="247"/>
      <c r="X233" s="247"/>
      <c r="Y233" s="58"/>
      <c r="Z233" s="58" t="str">
        <f aca="false">IF(X233="N",Y233,"0")</f>
        <v>0</v>
      </c>
      <c r="AA233" s="58" t="str">
        <f aca="false">IF(X233="P",Y233,"0")</f>
        <v>0</v>
      </c>
      <c r="AB233" s="247"/>
      <c r="AC233" s="247"/>
      <c r="AD233" s="247"/>
      <c r="AE233" s="247"/>
      <c r="AF233" s="247"/>
    </row>
    <row r="234" customFormat="false" ht="11.85" hidden="false" customHeight="true" outlineLevel="0" collapsed="false">
      <c r="C234" s="255" t="s">
        <v>445</v>
      </c>
      <c r="G234" s="15"/>
      <c r="H234" s="15"/>
      <c r="I234" s="15"/>
      <c r="J234" s="15"/>
      <c r="K234" s="15"/>
      <c r="L234" s="20"/>
      <c r="M234" s="15"/>
      <c r="N234" s="15"/>
      <c r="O234" s="15"/>
      <c r="P234" s="15"/>
      <c r="Q234" s="15"/>
      <c r="R234" s="15"/>
      <c r="S234" s="219"/>
      <c r="T234" s="15"/>
      <c r="X234" s="15"/>
      <c r="Y234" s="58"/>
      <c r="Z234" s="58" t="str">
        <f aca="false">IF(X234="N",Y234,"0")</f>
        <v>0</v>
      </c>
      <c r="AA234" s="58" t="str">
        <f aca="false">IF(X234="P",Y234,"0")</f>
        <v>0</v>
      </c>
    </row>
    <row r="235" customFormat="false" ht="11.25" hidden="false" customHeight="false" outlineLevel="0" collapsed="false">
      <c r="A235" s="39" t="s">
        <v>449</v>
      </c>
      <c r="B235" s="40" t="n">
        <v>400</v>
      </c>
      <c r="C235" s="39" t="s">
        <v>55</v>
      </c>
      <c r="D235" s="39" t="s">
        <v>50</v>
      </c>
      <c r="E235" s="15" t="s">
        <v>51</v>
      </c>
      <c r="F235" s="15" t="n">
        <v>16</v>
      </c>
      <c r="G235" s="15" t="n">
        <v>25</v>
      </c>
      <c r="H235" s="15"/>
      <c r="I235" s="15"/>
      <c r="J235" s="15" t="s">
        <v>24</v>
      </c>
      <c r="K235" s="200" t="s">
        <v>346</v>
      </c>
      <c r="L235" s="201" t="s">
        <v>26</v>
      </c>
      <c r="M235" s="202" t="s">
        <v>240</v>
      </c>
      <c r="N235" s="15" t="s">
        <v>24</v>
      </c>
      <c r="O235" s="15" t="s">
        <v>346</v>
      </c>
      <c r="P235" s="15" t="n">
        <v>25</v>
      </c>
      <c r="Q235" s="39" t="s">
        <v>114</v>
      </c>
      <c r="R235" s="40" t="n">
        <v>80.75</v>
      </c>
      <c r="S235" s="316" t="s">
        <v>65</v>
      </c>
      <c r="T235" s="39" t="s">
        <v>450</v>
      </c>
      <c r="U235" s="15" t="s">
        <v>244</v>
      </c>
      <c r="V235" s="15" t="s">
        <v>244</v>
      </c>
      <c r="W235" s="33" t="s">
        <v>231</v>
      </c>
      <c r="X235" s="15" t="s">
        <v>69</v>
      </c>
      <c r="Y235" s="58" t="n">
        <f aca="false">F235*G235*2</f>
        <v>800</v>
      </c>
      <c r="Z235" s="58" t="n">
        <f aca="false">IF(X235="N",Y235,"0")</f>
        <v>800</v>
      </c>
      <c r="AA235" s="58" t="str">
        <f aca="false">IF(X235="P",Y235,"0")</f>
        <v>0</v>
      </c>
      <c r="AB235" s="15"/>
      <c r="AC235" s="46"/>
      <c r="AD235" s="15"/>
      <c r="AE235" s="15"/>
      <c r="AF235" s="15"/>
    </row>
    <row r="236" customFormat="false" ht="11.25" hidden="false" customHeight="false" outlineLevel="0" collapsed="false">
      <c r="A236" s="39" t="s">
        <v>451</v>
      </c>
      <c r="B236" s="40" t="n">
        <v>360</v>
      </c>
      <c r="C236" s="39" t="s">
        <v>55</v>
      </c>
      <c r="D236" s="39" t="s">
        <v>50</v>
      </c>
      <c r="E236" s="15" t="s">
        <v>51</v>
      </c>
      <c r="F236" s="15" t="n">
        <v>16</v>
      </c>
      <c r="G236" s="15" t="n">
        <v>25</v>
      </c>
      <c r="H236" s="15"/>
      <c r="I236" s="15" t="s">
        <v>452</v>
      </c>
      <c r="J236" s="15" t="s">
        <v>24</v>
      </c>
      <c r="K236" s="200" t="s">
        <v>259</v>
      </c>
      <c r="L236" s="201" t="s">
        <v>26</v>
      </c>
      <c r="M236" s="202" t="s">
        <v>234</v>
      </c>
      <c r="N236" s="15" t="s">
        <v>24</v>
      </c>
      <c r="O236" s="15" t="s">
        <v>453</v>
      </c>
      <c r="P236" s="15" t="n">
        <v>25</v>
      </c>
      <c r="Q236" s="39" t="s">
        <v>114</v>
      </c>
      <c r="R236" s="40" t="n">
        <v>83</v>
      </c>
      <c r="S236" s="316" t="s">
        <v>234</v>
      </c>
      <c r="T236" s="39" t="s">
        <v>454</v>
      </c>
      <c r="U236" s="15" t="s">
        <v>244</v>
      </c>
      <c r="V236" s="15" t="s">
        <v>244</v>
      </c>
      <c r="W236" s="33" t="s">
        <v>231</v>
      </c>
      <c r="X236" s="15" t="s">
        <v>71</v>
      </c>
      <c r="Y236" s="58" t="n">
        <f aca="false">F236*G236*2</f>
        <v>800</v>
      </c>
      <c r="Z236" s="58" t="str">
        <f aca="false">IF(X236="N",Y236,"0")</f>
        <v>0</v>
      </c>
      <c r="AA236" s="58" t="n">
        <f aca="false">IF(X236="P",Y236,"0")</f>
        <v>800</v>
      </c>
      <c r="AB236" s="15"/>
      <c r="AC236" s="46"/>
      <c r="AD236" s="15"/>
      <c r="AE236" s="15"/>
      <c r="AF236" s="15"/>
    </row>
    <row r="237" customFormat="false" ht="11.25" hidden="false" customHeight="false" outlineLevel="0" collapsed="false">
      <c r="A237" s="39" t="s">
        <v>455</v>
      </c>
      <c r="B237" s="40" t="n">
        <v>34.65</v>
      </c>
      <c r="C237" s="39" t="s">
        <v>114</v>
      </c>
      <c r="D237" s="39" t="s">
        <v>50</v>
      </c>
      <c r="E237" s="15" t="s">
        <v>51</v>
      </c>
      <c r="F237" s="15" t="n">
        <v>16</v>
      </c>
      <c r="G237" s="15" t="n">
        <v>25</v>
      </c>
      <c r="H237" s="15"/>
      <c r="I237" s="15" t="n">
        <v>23426</v>
      </c>
      <c r="J237" s="15" t="s">
        <v>24</v>
      </c>
      <c r="K237" s="200" t="s">
        <v>57</v>
      </c>
      <c r="L237" s="201" t="s">
        <v>26</v>
      </c>
      <c r="M237" s="202" t="s">
        <v>139</v>
      </c>
      <c r="N237" s="15" t="s">
        <v>24</v>
      </c>
      <c r="O237" s="15" t="s">
        <v>456</v>
      </c>
      <c r="P237" s="15" t="n">
        <v>25</v>
      </c>
      <c r="Q237" s="39" t="s">
        <v>364</v>
      </c>
      <c r="R237" s="40" t="n">
        <v>26.15</v>
      </c>
      <c r="S237" s="316" t="s">
        <v>240</v>
      </c>
      <c r="T237" s="39" t="s">
        <v>365</v>
      </c>
      <c r="U237" s="15" t="s">
        <v>244</v>
      </c>
      <c r="V237" s="15" t="s">
        <v>244</v>
      </c>
      <c r="W237" s="33" t="s">
        <v>231</v>
      </c>
      <c r="X237" s="15" t="s">
        <v>71</v>
      </c>
      <c r="Y237" s="58" t="n">
        <f aca="false">F237*G237*2</f>
        <v>800</v>
      </c>
      <c r="Z237" s="58" t="str">
        <f aca="false">IF(X237="N",Y237,"0")</f>
        <v>0</v>
      </c>
      <c r="AA237" s="58" t="n">
        <f aca="false">IF(X237="P",Y237,"0")</f>
        <v>800</v>
      </c>
      <c r="AB237" s="15"/>
      <c r="AC237" s="46"/>
      <c r="AD237" s="15"/>
      <c r="AE237" s="15"/>
      <c r="AF237" s="15"/>
    </row>
    <row r="238" customFormat="false" ht="11.25" hidden="false" customHeight="false" outlineLevel="0" collapsed="false">
      <c r="A238" s="39" t="s">
        <v>457</v>
      </c>
      <c r="B238" s="40" t="n">
        <v>35</v>
      </c>
      <c r="C238" s="39" t="s">
        <v>114</v>
      </c>
      <c r="D238" s="39" t="s">
        <v>50</v>
      </c>
      <c r="E238" s="15" t="s">
        <v>51</v>
      </c>
      <c r="F238" s="15" t="n">
        <v>16</v>
      </c>
      <c r="G238" s="15" t="n">
        <v>25</v>
      </c>
      <c r="H238" s="15"/>
      <c r="I238" s="15" t="n">
        <v>23435</v>
      </c>
      <c r="J238" s="15" t="s">
        <v>24</v>
      </c>
      <c r="K238" s="200" t="s">
        <v>57</v>
      </c>
      <c r="L238" s="201" t="s">
        <v>26</v>
      </c>
      <c r="M238" s="202" t="s">
        <v>139</v>
      </c>
      <c r="N238" s="15" t="s">
        <v>24</v>
      </c>
      <c r="O238" s="15" t="s">
        <v>458</v>
      </c>
      <c r="P238" s="15" t="n">
        <v>25</v>
      </c>
      <c r="Q238" s="39" t="s">
        <v>114</v>
      </c>
      <c r="R238" s="40" t="n">
        <v>24.18</v>
      </c>
      <c r="S238" s="316" t="s">
        <v>240</v>
      </c>
      <c r="T238" s="39" t="s">
        <v>403</v>
      </c>
      <c r="U238" s="15" t="s">
        <v>244</v>
      </c>
      <c r="V238" s="15" t="s">
        <v>244</v>
      </c>
      <c r="W238" s="33" t="s">
        <v>231</v>
      </c>
      <c r="X238" s="15" t="s">
        <v>71</v>
      </c>
      <c r="Y238" s="58" t="n">
        <f aca="false">F238*G238*2</f>
        <v>800</v>
      </c>
      <c r="Z238" s="58" t="str">
        <f aca="false">IF(X238="N",Y238,"0")</f>
        <v>0</v>
      </c>
      <c r="AA238" s="58" t="n">
        <f aca="false">IF(X238="P",Y238,"0")</f>
        <v>800</v>
      </c>
      <c r="AB238" s="15"/>
      <c r="AC238" s="46"/>
      <c r="AD238" s="15"/>
      <c r="AE238" s="15"/>
      <c r="AF238" s="15"/>
    </row>
    <row r="239" customFormat="false" ht="11.25" hidden="false" customHeight="false" outlineLevel="0" collapsed="false">
      <c r="A239" s="39" t="s">
        <v>459</v>
      </c>
      <c r="B239" s="40" t="n">
        <v>35</v>
      </c>
      <c r="C239" s="39" t="s">
        <v>114</v>
      </c>
      <c r="D239" s="39" t="s">
        <v>50</v>
      </c>
      <c r="E239" s="15" t="s">
        <v>51</v>
      </c>
      <c r="F239" s="15" t="n">
        <v>16</v>
      </c>
      <c r="G239" s="15" t="n">
        <v>25</v>
      </c>
      <c r="H239" s="15"/>
      <c r="I239" s="15" t="n">
        <v>23380</v>
      </c>
      <c r="J239" s="15" t="s">
        <v>24</v>
      </c>
      <c r="K239" s="200" t="s">
        <v>57</v>
      </c>
      <c r="L239" s="201" t="s">
        <v>26</v>
      </c>
      <c r="M239" s="202" t="s">
        <v>139</v>
      </c>
      <c r="N239" s="15" t="s">
        <v>24</v>
      </c>
      <c r="O239" s="15" t="s">
        <v>458</v>
      </c>
      <c r="P239" s="15" t="n">
        <v>25</v>
      </c>
      <c r="Q239" s="39" t="s">
        <v>114</v>
      </c>
      <c r="R239" s="40" t="n">
        <v>24.18</v>
      </c>
      <c r="S239" s="316" t="s">
        <v>240</v>
      </c>
      <c r="T239" s="39" t="s">
        <v>403</v>
      </c>
      <c r="U239" s="15" t="s">
        <v>244</v>
      </c>
      <c r="V239" s="15" t="s">
        <v>244</v>
      </c>
      <c r="W239" s="33" t="s">
        <v>231</v>
      </c>
      <c r="X239" s="15" t="s">
        <v>71</v>
      </c>
      <c r="Y239" s="58" t="n">
        <f aca="false">F239*G239*2</f>
        <v>800</v>
      </c>
      <c r="Z239" s="58" t="str">
        <f aca="false">IF(X239="N",Y239,"0")</f>
        <v>0</v>
      </c>
      <c r="AA239" s="58" t="n">
        <f aca="false">IF(X239="P",Y239,"0")</f>
        <v>800</v>
      </c>
      <c r="AB239" s="15"/>
      <c r="AC239" s="46"/>
      <c r="AD239" s="15"/>
      <c r="AE239" s="15"/>
      <c r="AF239" s="15"/>
    </row>
    <row r="240" customFormat="false" ht="11.25" hidden="false" customHeight="false" outlineLevel="0" collapsed="false">
      <c r="A240" s="39" t="s">
        <v>460</v>
      </c>
      <c r="B240" s="40" t="n">
        <v>48.4</v>
      </c>
      <c r="C240" s="39" t="s">
        <v>114</v>
      </c>
      <c r="D240" s="39" t="s">
        <v>50</v>
      </c>
      <c r="E240" s="15" t="s">
        <v>51</v>
      </c>
      <c r="F240" s="15" t="n">
        <v>16</v>
      </c>
      <c r="G240" s="15" t="n">
        <v>25</v>
      </c>
      <c r="H240" s="15"/>
      <c r="I240" s="15" t="n">
        <v>23519</v>
      </c>
      <c r="J240" s="15" t="s">
        <v>24</v>
      </c>
      <c r="K240" s="200" t="s">
        <v>57</v>
      </c>
      <c r="L240" s="201" t="s">
        <v>26</v>
      </c>
      <c r="M240" s="202" t="s">
        <v>235</v>
      </c>
      <c r="N240" s="15" t="s">
        <v>24</v>
      </c>
      <c r="O240" s="15" t="s">
        <v>461</v>
      </c>
      <c r="P240" s="15" t="n">
        <v>25</v>
      </c>
      <c r="Q240" s="39" t="s">
        <v>114</v>
      </c>
      <c r="R240" s="40" t="n">
        <v>77</v>
      </c>
      <c r="S240" s="316" t="s">
        <v>139</v>
      </c>
      <c r="T240" s="39" t="s">
        <v>462</v>
      </c>
      <c r="U240" s="15" t="s">
        <v>244</v>
      </c>
      <c r="V240" s="15" t="s">
        <v>244</v>
      </c>
      <c r="W240" s="33" t="s">
        <v>231</v>
      </c>
      <c r="X240" s="15" t="s">
        <v>71</v>
      </c>
      <c r="Y240" s="58" t="n">
        <f aca="false">F240*G240*2</f>
        <v>800</v>
      </c>
      <c r="Z240" s="58" t="str">
        <f aca="false">IF(X240="N",Y240,"0")</f>
        <v>0</v>
      </c>
      <c r="AA240" s="58" t="n">
        <f aca="false">IF(X240="P",Y240,"0")</f>
        <v>800</v>
      </c>
      <c r="AB240" s="15"/>
      <c r="AC240" s="46"/>
      <c r="AD240" s="15"/>
      <c r="AE240" s="15"/>
      <c r="AF240" s="15"/>
    </row>
    <row r="241" customFormat="false" ht="11.25" hidden="false" customHeight="false" outlineLevel="0" collapsed="false">
      <c r="A241" s="39" t="s">
        <v>463</v>
      </c>
      <c r="B241" s="40" t="n">
        <v>36</v>
      </c>
      <c r="C241" s="39" t="s">
        <v>114</v>
      </c>
      <c r="D241" s="39" t="s">
        <v>50</v>
      </c>
      <c r="E241" s="15" t="s">
        <v>51</v>
      </c>
      <c r="F241" s="15" t="n">
        <v>16</v>
      </c>
      <c r="G241" s="15" t="n">
        <v>25</v>
      </c>
      <c r="H241" s="15"/>
      <c r="I241" s="123" t="s">
        <v>464</v>
      </c>
      <c r="J241" s="15" t="s">
        <v>24</v>
      </c>
      <c r="K241" s="200" t="s">
        <v>57</v>
      </c>
      <c r="L241" s="201" t="s">
        <v>26</v>
      </c>
      <c r="M241" s="202" t="s">
        <v>234</v>
      </c>
      <c r="N241" s="15" t="s">
        <v>24</v>
      </c>
      <c r="O241" s="15" t="s">
        <v>334</v>
      </c>
      <c r="P241" s="15" t="n">
        <v>25</v>
      </c>
      <c r="Q241" s="39" t="s">
        <v>114</v>
      </c>
      <c r="R241" s="40" t="n">
        <v>86.5</v>
      </c>
      <c r="S241" s="316" t="s">
        <v>234</v>
      </c>
      <c r="T241" s="39" t="s">
        <v>465</v>
      </c>
      <c r="U241" s="15" t="s">
        <v>244</v>
      </c>
      <c r="V241" s="15" t="s">
        <v>244</v>
      </c>
      <c r="W241" s="33" t="s">
        <v>231</v>
      </c>
      <c r="X241" s="15" t="s">
        <v>71</v>
      </c>
      <c r="Y241" s="58" t="n">
        <f aca="false">F241*G241*2</f>
        <v>800</v>
      </c>
      <c r="Z241" s="58" t="str">
        <f aca="false">IF(X241="N",Y241,"0")</f>
        <v>0</v>
      </c>
      <c r="AA241" s="58" t="n">
        <f aca="false">IF(X241="P",Y241,"0")</f>
        <v>800</v>
      </c>
      <c r="AB241" s="15"/>
      <c r="AC241" s="46"/>
      <c r="AD241" s="15"/>
      <c r="AE241" s="15"/>
      <c r="AF241" s="15"/>
    </row>
    <row r="242" customFormat="false" ht="11.25" hidden="false" customHeight="false" outlineLevel="0" collapsed="false">
      <c r="A242" s="39" t="s">
        <v>466</v>
      </c>
      <c r="B242" s="40" t="n">
        <v>38</v>
      </c>
      <c r="C242" s="39" t="s">
        <v>114</v>
      </c>
      <c r="D242" s="39" t="s">
        <v>50</v>
      </c>
      <c r="E242" s="15" t="s">
        <v>51</v>
      </c>
      <c r="F242" s="15" t="n">
        <v>16</v>
      </c>
      <c r="G242" s="15" t="n">
        <v>25</v>
      </c>
      <c r="H242" s="15"/>
      <c r="I242" s="123" t="s">
        <v>467</v>
      </c>
      <c r="J242" s="15" t="s">
        <v>24</v>
      </c>
      <c r="K242" s="200" t="s">
        <v>57</v>
      </c>
      <c r="L242" s="201" t="s">
        <v>26</v>
      </c>
      <c r="M242" s="202" t="s">
        <v>234</v>
      </c>
      <c r="N242" s="15" t="s">
        <v>24</v>
      </c>
      <c r="O242" s="15" t="s">
        <v>334</v>
      </c>
      <c r="P242" s="15" t="n">
        <v>25</v>
      </c>
      <c r="Q242" s="39" t="s">
        <v>114</v>
      </c>
      <c r="R242" s="40" t="n">
        <v>96.75</v>
      </c>
      <c r="S242" s="316" t="s">
        <v>234</v>
      </c>
      <c r="T242" s="39" t="s">
        <v>468</v>
      </c>
      <c r="U242" s="15" t="s">
        <v>244</v>
      </c>
      <c r="V242" s="15" t="s">
        <v>244</v>
      </c>
      <c r="W242" s="33" t="s">
        <v>231</v>
      </c>
      <c r="X242" s="15" t="s">
        <v>71</v>
      </c>
      <c r="Y242" s="58" t="n">
        <f aca="false">F242*G242*2</f>
        <v>800</v>
      </c>
      <c r="Z242" s="58" t="str">
        <f aca="false">IF(X242="N",Y242,"0")</f>
        <v>0</v>
      </c>
      <c r="AA242" s="58" t="n">
        <f aca="false">IF(X242="P",Y242,"0")</f>
        <v>800</v>
      </c>
      <c r="AB242" s="15"/>
      <c r="AC242" s="46"/>
      <c r="AD242" s="15"/>
      <c r="AE242" s="15"/>
      <c r="AF242" s="15"/>
    </row>
    <row r="243" customFormat="false" ht="11.25" hidden="false" customHeight="false" outlineLevel="0" collapsed="false">
      <c r="A243" s="39" t="s">
        <v>469</v>
      </c>
      <c r="B243" s="40" t="n">
        <v>33.15</v>
      </c>
      <c r="C243" s="39" t="s">
        <v>114</v>
      </c>
      <c r="D243" s="39" t="s">
        <v>50</v>
      </c>
      <c r="E243" s="15" t="s">
        <v>51</v>
      </c>
      <c r="F243" s="15" t="n">
        <v>16</v>
      </c>
      <c r="G243" s="15" t="n">
        <v>25</v>
      </c>
      <c r="H243" s="15"/>
      <c r="I243" s="15" t="n">
        <v>23365</v>
      </c>
      <c r="J243" s="15" t="s">
        <v>24</v>
      </c>
      <c r="K243" s="200" t="s">
        <v>57</v>
      </c>
      <c r="L243" s="201" t="s">
        <v>26</v>
      </c>
      <c r="M243" s="202" t="s">
        <v>470</v>
      </c>
      <c r="N243" s="15" t="s">
        <v>24</v>
      </c>
      <c r="O243" s="15" t="s">
        <v>471</v>
      </c>
      <c r="P243" s="15" t="n">
        <v>25</v>
      </c>
      <c r="Q243" s="39" t="s">
        <v>114</v>
      </c>
      <c r="R243" s="40" t="n">
        <v>195</v>
      </c>
      <c r="S243" s="316" t="s">
        <v>470</v>
      </c>
      <c r="T243" s="39" t="s">
        <v>472</v>
      </c>
      <c r="U243" s="15" t="s">
        <v>244</v>
      </c>
      <c r="V243" s="15" t="s">
        <v>244</v>
      </c>
      <c r="W243" s="33" t="s">
        <v>231</v>
      </c>
      <c r="X243" s="15" t="s">
        <v>71</v>
      </c>
      <c r="Y243" s="58" t="n">
        <f aca="false">F243*G243*2</f>
        <v>800</v>
      </c>
      <c r="Z243" s="58" t="str">
        <f aca="false">IF(X243="N",Y243,"0")</f>
        <v>0</v>
      </c>
      <c r="AA243" s="58" t="n">
        <f aca="false">IF(X243="P",Y243,"0")</f>
        <v>800</v>
      </c>
      <c r="AB243" s="15"/>
      <c r="AC243" s="46"/>
      <c r="AD243" s="15"/>
      <c r="AE243" s="15"/>
      <c r="AF243" s="15"/>
    </row>
    <row r="244" customFormat="false" ht="11.25" hidden="false" customHeight="false" outlineLevel="0" collapsed="false">
      <c r="A244" s="39" t="s">
        <v>473</v>
      </c>
      <c r="B244" s="40" t="n">
        <v>375</v>
      </c>
      <c r="C244" s="39" t="s">
        <v>55</v>
      </c>
      <c r="D244" s="39" t="s">
        <v>50</v>
      </c>
      <c r="E244" s="15" t="s">
        <v>51</v>
      </c>
      <c r="F244" s="15" t="n">
        <v>16</v>
      </c>
      <c r="G244" s="15" t="n">
        <v>25</v>
      </c>
      <c r="H244" s="15"/>
      <c r="I244" s="15" t="n">
        <v>23856</v>
      </c>
      <c r="J244" s="15" t="s">
        <v>24</v>
      </c>
      <c r="K244" s="200" t="s">
        <v>57</v>
      </c>
      <c r="L244" s="201" t="s">
        <v>26</v>
      </c>
      <c r="M244" s="202" t="s">
        <v>474</v>
      </c>
      <c r="N244" s="15" t="s">
        <v>24</v>
      </c>
      <c r="O244" s="15" t="s">
        <v>471</v>
      </c>
      <c r="P244" s="15" t="n">
        <v>25</v>
      </c>
      <c r="Q244" s="39" t="s">
        <v>114</v>
      </c>
      <c r="R244" s="40" t="n">
        <v>69.25</v>
      </c>
      <c r="S244" s="316" t="s">
        <v>254</v>
      </c>
      <c r="T244" s="39" t="s">
        <v>475</v>
      </c>
      <c r="U244" s="15" t="s">
        <v>244</v>
      </c>
      <c r="V244" s="15" t="s">
        <v>244</v>
      </c>
      <c r="W244" s="33" t="s">
        <v>231</v>
      </c>
      <c r="X244" s="15" t="s">
        <v>71</v>
      </c>
      <c r="Y244" s="58" t="n">
        <f aca="false">F244*G244*2</f>
        <v>800</v>
      </c>
      <c r="Z244" s="58" t="str">
        <f aca="false">IF(X244="N",Y244,"0")</f>
        <v>0</v>
      </c>
      <c r="AA244" s="58" t="n">
        <f aca="false">IF(X244="P",Y244,"0")</f>
        <v>800</v>
      </c>
      <c r="AB244" s="15"/>
      <c r="AC244" s="46"/>
      <c r="AD244" s="15"/>
      <c r="AE244" s="15"/>
      <c r="AF244" s="15"/>
    </row>
    <row r="245" customFormat="false" ht="11.25" hidden="false" customHeight="false" outlineLevel="0" collapsed="false">
      <c r="A245" s="39" t="s">
        <v>476</v>
      </c>
      <c r="B245" s="40" t="n">
        <v>380</v>
      </c>
      <c r="C245" s="39" t="s">
        <v>55</v>
      </c>
      <c r="D245" s="39" t="s">
        <v>50</v>
      </c>
      <c r="E245" s="15" t="s">
        <v>51</v>
      </c>
      <c r="F245" s="15" t="n">
        <v>16</v>
      </c>
      <c r="G245" s="15" t="n">
        <v>25</v>
      </c>
      <c r="H245" s="15"/>
      <c r="I245" s="15" t="n">
        <v>24012</v>
      </c>
      <c r="J245" s="15" t="s">
        <v>24</v>
      </c>
      <c r="K245" s="200" t="s">
        <v>57</v>
      </c>
      <c r="L245" s="201" t="s">
        <v>26</v>
      </c>
      <c r="M245" s="202" t="s">
        <v>474</v>
      </c>
      <c r="N245" s="15" t="s">
        <v>24</v>
      </c>
      <c r="O245" s="15" t="s">
        <v>471</v>
      </c>
      <c r="P245" s="15" t="n">
        <v>25</v>
      </c>
      <c r="Q245" s="39" t="s">
        <v>305</v>
      </c>
      <c r="R245" s="40" t="n">
        <v>199.25</v>
      </c>
      <c r="S245" s="316" t="s">
        <v>254</v>
      </c>
      <c r="T245" s="39" t="s">
        <v>350</v>
      </c>
      <c r="U245" s="15" t="s">
        <v>244</v>
      </c>
      <c r="V245" s="15" t="s">
        <v>244</v>
      </c>
      <c r="W245" s="33" t="s">
        <v>231</v>
      </c>
      <c r="X245" s="15" t="s">
        <v>71</v>
      </c>
      <c r="Y245" s="58" t="n">
        <f aca="false">F245*G245*2</f>
        <v>800</v>
      </c>
      <c r="Z245" s="58" t="str">
        <f aca="false">IF(X245="N",Y245,"0")</f>
        <v>0</v>
      </c>
      <c r="AA245" s="58" t="n">
        <f aca="false">IF(X245="P",Y245,"0")</f>
        <v>800</v>
      </c>
      <c r="AB245" s="15"/>
      <c r="AC245" s="46"/>
      <c r="AD245" s="15"/>
      <c r="AE245" s="15"/>
      <c r="AF245" s="15"/>
    </row>
    <row r="246" customFormat="false" ht="11.25" hidden="false" customHeight="false" outlineLevel="0" collapsed="false">
      <c r="A246" s="39" t="s">
        <v>477</v>
      </c>
      <c r="B246" s="40" t="n">
        <v>56.75</v>
      </c>
      <c r="C246" s="39" t="s">
        <v>114</v>
      </c>
      <c r="D246" s="39" t="s">
        <v>50</v>
      </c>
      <c r="E246" s="15" t="s">
        <v>51</v>
      </c>
      <c r="F246" s="15" t="n">
        <v>16</v>
      </c>
      <c r="G246" s="15" t="n">
        <v>25</v>
      </c>
      <c r="H246" s="15"/>
      <c r="I246" s="123" t="s">
        <v>478</v>
      </c>
      <c r="J246" s="15" t="s">
        <v>24</v>
      </c>
      <c r="K246" s="200" t="s">
        <v>57</v>
      </c>
      <c r="L246" s="201" t="s">
        <v>26</v>
      </c>
      <c r="M246" s="202" t="s">
        <v>334</v>
      </c>
      <c r="N246" s="15" t="s">
        <v>24</v>
      </c>
      <c r="O246" s="15" t="s">
        <v>334</v>
      </c>
      <c r="P246" s="15" t="n">
        <v>25</v>
      </c>
      <c r="Q246" s="39" t="s">
        <v>114</v>
      </c>
      <c r="R246" s="40" t="n">
        <v>72.25</v>
      </c>
      <c r="S246" s="318" t="n">
        <v>15748</v>
      </c>
      <c r="T246" s="39" t="s">
        <v>479</v>
      </c>
      <c r="U246" s="15" t="s">
        <v>244</v>
      </c>
      <c r="V246" s="15" t="s">
        <v>244</v>
      </c>
      <c r="W246" s="33" t="s">
        <v>231</v>
      </c>
      <c r="X246" s="15" t="s">
        <v>71</v>
      </c>
      <c r="Y246" s="58" t="n">
        <f aca="false">F246*G246*2</f>
        <v>800</v>
      </c>
      <c r="Z246" s="58" t="str">
        <f aca="false">IF(X246="N",Y246,"0")</f>
        <v>0</v>
      </c>
      <c r="AA246" s="58" t="n">
        <f aca="false">IF(X246="P",Y246,"0")</f>
        <v>800</v>
      </c>
      <c r="AB246" s="15"/>
      <c r="AC246" s="46"/>
      <c r="AD246" s="15"/>
      <c r="AE246" s="15"/>
      <c r="AF246" s="15"/>
    </row>
    <row r="247" customFormat="false" ht="11.25" hidden="false" customHeight="false" outlineLevel="0" collapsed="false">
      <c r="A247" s="39" t="s">
        <v>480</v>
      </c>
      <c r="B247" s="40" t="n">
        <v>64</v>
      </c>
      <c r="C247" s="39" t="s">
        <v>114</v>
      </c>
      <c r="D247" s="39" t="s">
        <v>50</v>
      </c>
      <c r="E247" s="15" t="s">
        <v>51</v>
      </c>
      <c r="F247" s="15" t="n">
        <v>16</v>
      </c>
      <c r="G247" s="15" t="n">
        <v>25</v>
      </c>
      <c r="H247" s="15"/>
      <c r="I247" s="123" t="s">
        <v>481</v>
      </c>
      <c r="J247" s="15" t="s">
        <v>24</v>
      </c>
      <c r="K247" s="200" t="s">
        <v>57</v>
      </c>
      <c r="L247" s="201" t="s">
        <v>26</v>
      </c>
      <c r="M247" s="202" t="s">
        <v>334</v>
      </c>
      <c r="N247" s="15" t="s">
        <v>24</v>
      </c>
      <c r="O247" s="15" t="s">
        <v>334</v>
      </c>
      <c r="P247" s="15" t="n">
        <v>25</v>
      </c>
      <c r="Q247" s="39" t="s">
        <v>114</v>
      </c>
      <c r="R247" s="40" t="n">
        <v>74</v>
      </c>
      <c r="S247" s="318" t="n">
        <v>15749</v>
      </c>
      <c r="T247" s="39" t="s">
        <v>482</v>
      </c>
      <c r="U247" s="15" t="s">
        <v>244</v>
      </c>
      <c r="V247" s="15" t="s">
        <v>244</v>
      </c>
      <c r="W247" s="33" t="s">
        <v>231</v>
      </c>
      <c r="X247" s="15" t="s">
        <v>71</v>
      </c>
      <c r="Y247" s="58" t="n">
        <f aca="false">F247*G247*2</f>
        <v>800</v>
      </c>
      <c r="Z247" s="58" t="str">
        <f aca="false">IF(X247="N",Y247,"0")</f>
        <v>0</v>
      </c>
      <c r="AA247" s="58" t="n">
        <f aca="false">IF(X247="P",Y247,"0")</f>
        <v>800</v>
      </c>
      <c r="AB247" s="15"/>
      <c r="AC247" s="46"/>
      <c r="AD247" s="15"/>
      <c r="AE247" s="15"/>
      <c r="AF247" s="15"/>
    </row>
    <row r="248" customFormat="false" ht="11.25" hidden="false" customHeight="false" outlineLevel="0" collapsed="false">
      <c r="A248" s="39" t="s">
        <v>483</v>
      </c>
      <c r="B248" s="40" t="n">
        <v>210</v>
      </c>
      <c r="C248" s="39" t="s">
        <v>114</v>
      </c>
      <c r="D248" s="39" t="s">
        <v>50</v>
      </c>
      <c r="E248" s="15" t="s">
        <v>51</v>
      </c>
      <c r="F248" s="15" t="n">
        <v>16</v>
      </c>
      <c r="G248" s="15" t="n">
        <v>25</v>
      </c>
      <c r="H248" s="15"/>
      <c r="I248" s="123" t="s">
        <v>452</v>
      </c>
      <c r="J248" s="15" t="s">
        <v>24</v>
      </c>
      <c r="K248" s="200" t="s">
        <v>259</v>
      </c>
      <c r="L248" s="201" t="s">
        <v>26</v>
      </c>
      <c r="M248" s="202" t="s">
        <v>264</v>
      </c>
      <c r="N248" s="15" t="s">
        <v>24</v>
      </c>
      <c r="O248" s="15" t="s">
        <v>458</v>
      </c>
      <c r="P248" s="15" t="n">
        <v>25</v>
      </c>
      <c r="Q248" s="39" t="s">
        <v>305</v>
      </c>
      <c r="R248" s="40" t="n">
        <v>204</v>
      </c>
      <c r="S248" s="316" t="s">
        <v>240</v>
      </c>
      <c r="T248" s="39" t="s">
        <v>484</v>
      </c>
      <c r="U248" s="15" t="s">
        <v>244</v>
      </c>
      <c r="V248" s="15" t="s">
        <v>244</v>
      </c>
      <c r="W248" s="33" t="s">
        <v>231</v>
      </c>
      <c r="X248" s="15" t="s">
        <v>71</v>
      </c>
      <c r="Y248" s="58" t="n">
        <f aca="false">F248*G248*2</f>
        <v>800</v>
      </c>
      <c r="Z248" s="58" t="str">
        <f aca="false">IF(X248="N",Y248,"0")</f>
        <v>0</v>
      </c>
      <c r="AA248" s="58" t="n">
        <f aca="false">IF(X248="P",Y248,"0")</f>
        <v>800</v>
      </c>
      <c r="AB248" s="15"/>
      <c r="AC248" s="46"/>
      <c r="AD248" s="15"/>
      <c r="AE248" s="15"/>
      <c r="AF248" s="15"/>
    </row>
    <row r="249" customFormat="false" ht="11.25" hidden="false" customHeight="false" outlineLevel="0" collapsed="false">
      <c r="A249" s="39" t="s">
        <v>485</v>
      </c>
      <c r="B249" s="40" t="n">
        <v>33.85</v>
      </c>
      <c r="C249" s="39" t="s">
        <v>114</v>
      </c>
      <c r="D249" s="39" t="s">
        <v>50</v>
      </c>
      <c r="E249" s="15" t="s">
        <v>51</v>
      </c>
      <c r="F249" s="15" t="n">
        <v>16</v>
      </c>
      <c r="G249" s="15" t="n">
        <v>25</v>
      </c>
      <c r="H249" s="15"/>
      <c r="I249" s="123" t="s">
        <v>486</v>
      </c>
      <c r="J249" s="15" t="s">
        <v>24</v>
      </c>
      <c r="K249" s="200" t="s">
        <v>57</v>
      </c>
      <c r="L249" s="201" t="s">
        <v>26</v>
      </c>
      <c r="M249" s="202" t="s">
        <v>334</v>
      </c>
      <c r="N249" s="15" t="s">
        <v>24</v>
      </c>
      <c r="O249" s="15" t="s">
        <v>334</v>
      </c>
      <c r="P249" s="15" t="n">
        <v>25</v>
      </c>
      <c r="Q249" s="39" t="s">
        <v>114</v>
      </c>
      <c r="R249" s="40" t="n">
        <v>74</v>
      </c>
      <c r="S249" s="318" t="n">
        <v>15838</v>
      </c>
      <c r="T249" s="39" t="s">
        <v>487</v>
      </c>
      <c r="U249" s="15" t="s">
        <v>244</v>
      </c>
      <c r="V249" s="15" t="s">
        <v>244</v>
      </c>
      <c r="W249" s="33" t="s">
        <v>231</v>
      </c>
      <c r="X249" s="15" t="s">
        <v>71</v>
      </c>
      <c r="Y249" s="58" t="n">
        <f aca="false">F249*G249*2</f>
        <v>800</v>
      </c>
      <c r="Z249" s="58" t="str">
        <f aca="false">IF(X249="N",Y249,"0")</f>
        <v>0</v>
      </c>
      <c r="AA249" s="58" t="n">
        <f aca="false">IF(X249="P",Y249,"0")</f>
        <v>800</v>
      </c>
      <c r="AB249" s="15"/>
      <c r="AC249" s="46"/>
      <c r="AD249" s="15"/>
      <c r="AE249" s="15"/>
      <c r="AF249" s="15"/>
    </row>
    <row r="250" customFormat="false" ht="11.25" hidden="false" customHeight="false" outlineLevel="0" collapsed="false">
      <c r="A250" s="39" t="s">
        <v>488</v>
      </c>
      <c r="B250" s="40" t="n">
        <v>57</v>
      </c>
      <c r="C250" s="39" t="s">
        <v>114</v>
      </c>
      <c r="D250" s="39" t="s">
        <v>50</v>
      </c>
      <c r="E250" s="15" t="s">
        <v>51</v>
      </c>
      <c r="F250" s="15" t="n">
        <v>16</v>
      </c>
      <c r="G250" s="15" t="n">
        <v>25</v>
      </c>
      <c r="H250" s="15"/>
      <c r="I250" s="123" t="s">
        <v>489</v>
      </c>
      <c r="J250" s="15" t="s">
        <v>24</v>
      </c>
      <c r="K250" s="200" t="s">
        <v>490</v>
      </c>
      <c r="L250" s="201" t="s">
        <v>26</v>
      </c>
      <c r="M250" s="202" t="s">
        <v>334</v>
      </c>
      <c r="N250" s="15" t="s">
        <v>24</v>
      </c>
      <c r="O250" s="15" t="s">
        <v>491</v>
      </c>
      <c r="P250" s="15" t="n">
        <v>25</v>
      </c>
      <c r="Q250" s="39" t="s">
        <v>114</v>
      </c>
      <c r="R250" s="40" t="n">
        <v>57</v>
      </c>
      <c r="S250" s="318" t="n">
        <v>15858</v>
      </c>
      <c r="T250" s="39" t="s">
        <v>492</v>
      </c>
      <c r="U250" s="15" t="s">
        <v>244</v>
      </c>
      <c r="V250" s="15" t="s">
        <v>244</v>
      </c>
      <c r="W250" s="33" t="s">
        <v>231</v>
      </c>
      <c r="X250" s="15" t="s">
        <v>71</v>
      </c>
      <c r="Y250" s="58" t="n">
        <f aca="false">F250*G250*2</f>
        <v>800</v>
      </c>
      <c r="Z250" s="58" t="str">
        <f aca="false">IF(X250="N",Y250,"0")</f>
        <v>0</v>
      </c>
      <c r="AA250" s="58" t="n">
        <f aca="false">IF(X250="P",Y250,"0")</f>
        <v>800</v>
      </c>
      <c r="AB250" s="15"/>
      <c r="AC250" s="46"/>
      <c r="AD250" s="15"/>
      <c r="AE250" s="15"/>
      <c r="AF250" s="15"/>
    </row>
    <row r="251" customFormat="false" ht="11.25" hidden="false" customHeight="false" outlineLevel="0" collapsed="false">
      <c r="A251" s="39" t="s">
        <v>493</v>
      </c>
      <c r="B251" s="40" t="n">
        <v>400</v>
      </c>
      <c r="C251" s="39" t="s">
        <v>55</v>
      </c>
      <c r="D251" s="39" t="s">
        <v>50</v>
      </c>
      <c r="E251" s="15" t="s">
        <v>51</v>
      </c>
      <c r="F251" s="15" t="n">
        <v>16</v>
      </c>
      <c r="G251" s="15" t="n">
        <v>25</v>
      </c>
      <c r="H251" s="15"/>
      <c r="I251" s="123" t="s">
        <v>494</v>
      </c>
      <c r="J251" s="15" t="s">
        <v>24</v>
      </c>
      <c r="K251" s="200" t="s">
        <v>495</v>
      </c>
      <c r="L251" s="201" t="s">
        <v>26</v>
      </c>
      <c r="M251" s="202" t="s">
        <v>366</v>
      </c>
      <c r="N251" s="15" t="s">
        <v>24</v>
      </c>
      <c r="O251" s="15" t="s">
        <v>496</v>
      </c>
      <c r="P251" s="15" t="n">
        <v>25</v>
      </c>
      <c r="Q251" s="39" t="s">
        <v>114</v>
      </c>
      <c r="R251" s="40" t="n">
        <v>48</v>
      </c>
      <c r="S251" s="318" t="n">
        <v>15847</v>
      </c>
      <c r="T251" s="39" t="s">
        <v>367</v>
      </c>
      <c r="U251" s="15" t="s">
        <v>244</v>
      </c>
      <c r="V251" s="15" t="s">
        <v>244</v>
      </c>
      <c r="W251" s="33" t="s">
        <v>231</v>
      </c>
      <c r="X251" s="15" t="s">
        <v>71</v>
      </c>
      <c r="Y251" s="58" t="n">
        <f aca="false">F251*G251*2</f>
        <v>800</v>
      </c>
      <c r="Z251" s="58" t="str">
        <f aca="false">IF(X251="N",Y251,"0")</f>
        <v>0</v>
      </c>
      <c r="AA251" s="58" t="n">
        <f aca="false">IF(X251="P",Y251,"0")</f>
        <v>800</v>
      </c>
      <c r="AB251" s="15"/>
      <c r="AC251" s="46"/>
      <c r="AD251" s="15"/>
      <c r="AE251" s="15"/>
      <c r="AF251" s="15"/>
    </row>
    <row r="252" customFormat="false" ht="11.25" hidden="false" customHeight="false" outlineLevel="0" collapsed="false">
      <c r="A252" s="39" t="s">
        <v>497</v>
      </c>
      <c r="B252" s="40" t="n">
        <v>235</v>
      </c>
      <c r="C252" s="39" t="s">
        <v>114</v>
      </c>
      <c r="D252" s="39" t="s">
        <v>50</v>
      </c>
      <c r="E252" s="15" t="s">
        <v>51</v>
      </c>
      <c r="F252" s="15" t="n">
        <v>16</v>
      </c>
      <c r="G252" s="15" t="n">
        <v>25</v>
      </c>
      <c r="H252" s="15"/>
      <c r="I252" s="123"/>
      <c r="J252" s="15" t="s">
        <v>24</v>
      </c>
      <c r="K252" s="200" t="s">
        <v>193</v>
      </c>
      <c r="L252" s="201" t="s">
        <v>26</v>
      </c>
      <c r="M252" s="202" t="s">
        <v>235</v>
      </c>
      <c r="N252" s="15" t="s">
        <v>24</v>
      </c>
      <c r="O252" s="15" t="s">
        <v>498</v>
      </c>
      <c r="P252" s="15" t="n">
        <v>25</v>
      </c>
      <c r="Q252" s="39" t="s">
        <v>114</v>
      </c>
      <c r="R252" s="40" t="n">
        <v>40</v>
      </c>
      <c r="S252" s="316" t="s">
        <v>65</v>
      </c>
      <c r="T252" s="39" t="s">
        <v>281</v>
      </c>
      <c r="U252" s="15" t="s">
        <v>244</v>
      </c>
      <c r="V252" s="15" t="s">
        <v>244</v>
      </c>
      <c r="W252" s="33" t="s">
        <v>231</v>
      </c>
      <c r="X252" s="15" t="s">
        <v>69</v>
      </c>
      <c r="Y252" s="58" t="n">
        <f aca="false">F252*G252*2</f>
        <v>800</v>
      </c>
      <c r="Z252" s="58" t="n">
        <f aca="false">IF(X252="N",Y252,"0")</f>
        <v>800</v>
      </c>
      <c r="AA252" s="58" t="str">
        <f aca="false">IF(X252="P",Y252,"0")</f>
        <v>0</v>
      </c>
      <c r="AB252" s="15"/>
      <c r="AC252" s="46"/>
      <c r="AD252" s="15"/>
      <c r="AE252" s="15"/>
      <c r="AF252" s="15"/>
    </row>
    <row r="253" customFormat="false" ht="11.25" hidden="false" customHeight="false" outlineLevel="0" collapsed="false">
      <c r="A253" s="39" t="s">
        <v>499</v>
      </c>
      <c r="B253" s="40" t="n">
        <v>350</v>
      </c>
      <c r="C253" s="39" t="s">
        <v>447</v>
      </c>
      <c r="D253" s="39" t="s">
        <v>50</v>
      </c>
      <c r="E253" s="15" t="s">
        <v>51</v>
      </c>
      <c r="F253" s="15" t="n">
        <v>16</v>
      </c>
      <c r="G253" s="15" t="n">
        <v>25</v>
      </c>
      <c r="H253" s="15"/>
      <c r="I253" s="32" t="s">
        <v>500</v>
      </c>
      <c r="J253" s="15" t="s">
        <v>24</v>
      </c>
      <c r="K253" s="200" t="s">
        <v>353</v>
      </c>
      <c r="L253" s="201" t="s">
        <v>26</v>
      </c>
      <c r="M253" s="202" t="s">
        <v>133</v>
      </c>
      <c r="N253" s="15" t="s">
        <v>24</v>
      </c>
      <c r="O253" s="15" t="s">
        <v>501</v>
      </c>
      <c r="P253" s="15" t="n">
        <v>25</v>
      </c>
      <c r="Q253" s="39" t="s">
        <v>114</v>
      </c>
      <c r="R253" s="40" t="n">
        <v>86.5</v>
      </c>
      <c r="S253" s="316" t="s">
        <v>133</v>
      </c>
      <c r="T253" s="39" t="s">
        <v>295</v>
      </c>
      <c r="U253" s="15" t="s">
        <v>244</v>
      </c>
      <c r="V253" s="15" t="s">
        <v>244</v>
      </c>
      <c r="W253" s="33" t="s">
        <v>231</v>
      </c>
      <c r="X253" s="15" t="s">
        <v>71</v>
      </c>
      <c r="Y253" s="58" t="n">
        <f aca="false">F253*G253*2</f>
        <v>800</v>
      </c>
      <c r="Z253" s="58" t="str">
        <f aca="false">IF(X253="N",Y253,"0")</f>
        <v>0</v>
      </c>
      <c r="AA253" s="58" t="n">
        <f aca="false">IF(X253="P",Y253,"0")</f>
        <v>800</v>
      </c>
      <c r="AB253" s="15"/>
      <c r="AC253" s="46"/>
      <c r="AD253" s="15"/>
      <c r="AE253" s="15"/>
      <c r="AF253" s="15"/>
    </row>
    <row r="254" customFormat="false" ht="11.25" hidden="false" customHeight="false" outlineLevel="0" collapsed="false">
      <c r="A254" s="39" t="s">
        <v>502</v>
      </c>
      <c r="B254" s="40" t="n">
        <v>320</v>
      </c>
      <c r="C254" s="39" t="s">
        <v>503</v>
      </c>
      <c r="D254" s="39" t="s">
        <v>50</v>
      </c>
      <c r="E254" s="15" t="s">
        <v>51</v>
      </c>
      <c r="F254" s="15" t="n">
        <v>16</v>
      </c>
      <c r="G254" s="15" t="n">
        <v>25</v>
      </c>
      <c r="H254" s="15"/>
      <c r="I254" s="128"/>
      <c r="J254" s="15" t="s">
        <v>24</v>
      </c>
      <c r="K254" s="200" t="s">
        <v>234</v>
      </c>
      <c r="L254" s="201" t="s">
        <v>26</v>
      </c>
      <c r="M254" s="202" t="s">
        <v>234</v>
      </c>
      <c r="N254" s="15" t="s">
        <v>24</v>
      </c>
      <c r="O254" s="15"/>
      <c r="P254" s="15" t="n">
        <v>25</v>
      </c>
      <c r="Q254" s="39" t="s">
        <v>114</v>
      </c>
      <c r="R254" s="40" t="n">
        <v>86.5</v>
      </c>
      <c r="S254" s="316" t="s">
        <v>65</v>
      </c>
      <c r="T254" s="39" t="s">
        <v>504</v>
      </c>
      <c r="U254" s="15" t="s">
        <v>244</v>
      </c>
      <c r="V254" s="15" t="s">
        <v>244</v>
      </c>
      <c r="W254" s="15" t="s">
        <v>68</v>
      </c>
      <c r="X254" s="15" t="s">
        <v>69</v>
      </c>
      <c r="Y254" s="58" t="n">
        <f aca="false">F254*G254*2</f>
        <v>800</v>
      </c>
      <c r="Z254" s="58" t="n">
        <f aca="false">IF(X254="N",Y254,"0")</f>
        <v>800</v>
      </c>
      <c r="AA254" s="58" t="str">
        <f aca="false">IF(X254="P",Y254,"0")</f>
        <v>0</v>
      </c>
      <c r="AB254" s="15"/>
      <c r="AC254" s="46"/>
      <c r="AD254" s="15"/>
      <c r="AE254" s="15"/>
      <c r="AF254" s="15"/>
    </row>
    <row r="255" customFormat="false" ht="11.25" hidden="false" customHeight="false" outlineLevel="0" collapsed="false">
      <c r="A255" s="39" t="s">
        <v>292</v>
      </c>
      <c r="B255" s="40" t="n">
        <v>81.35</v>
      </c>
      <c r="C255" s="39" t="s">
        <v>114</v>
      </c>
      <c r="D255" s="39" t="s">
        <v>50</v>
      </c>
      <c r="E255" s="15" t="s">
        <v>51</v>
      </c>
      <c r="F255" s="15" t="n">
        <v>16</v>
      </c>
      <c r="G255" s="15" t="n">
        <v>20</v>
      </c>
      <c r="H255" s="15"/>
      <c r="I255" s="41"/>
      <c r="J255" s="15" t="s">
        <v>24</v>
      </c>
      <c r="K255" s="200" t="s">
        <v>259</v>
      </c>
      <c r="L255" s="201" t="s">
        <v>26</v>
      </c>
      <c r="M255" s="202" t="s">
        <v>133</v>
      </c>
      <c r="N255" s="15" t="s">
        <v>24</v>
      </c>
      <c r="O255" s="15" t="s">
        <v>259</v>
      </c>
      <c r="P255" s="15" t="n">
        <v>20</v>
      </c>
      <c r="Q255" s="39" t="s">
        <v>114</v>
      </c>
      <c r="R255" s="40" t="n">
        <v>86.5</v>
      </c>
      <c r="S255" s="319" t="s">
        <v>231</v>
      </c>
      <c r="T255" s="39" t="s">
        <v>295</v>
      </c>
      <c r="U255" s="15" t="s">
        <v>244</v>
      </c>
      <c r="V255" s="15" t="s">
        <v>244</v>
      </c>
      <c r="W255" s="15" t="s">
        <v>68</v>
      </c>
      <c r="X255" s="15" t="s">
        <v>69</v>
      </c>
      <c r="Y255" s="58" t="n">
        <f aca="false">F255*G255*2</f>
        <v>640</v>
      </c>
      <c r="Z255" s="58" t="n">
        <f aca="false">IF(X255="N",Y255,"0")</f>
        <v>640</v>
      </c>
      <c r="AA255" s="58" t="str">
        <f aca="false">IF(X255="P",Y255,"0")</f>
        <v>0</v>
      </c>
      <c r="AB255" s="15"/>
      <c r="AC255" s="46"/>
      <c r="AD255" s="15"/>
      <c r="AE255" s="15"/>
      <c r="AF255" s="15"/>
    </row>
    <row r="256" customFormat="false" ht="11.25" hidden="false" customHeight="false" outlineLevel="0" collapsed="false">
      <c r="A256" s="39" t="s">
        <v>505</v>
      </c>
      <c r="B256" s="40" t="n">
        <v>390</v>
      </c>
      <c r="C256" s="39" t="s">
        <v>55</v>
      </c>
      <c r="D256" s="39" t="s">
        <v>50</v>
      </c>
      <c r="E256" s="15" t="s">
        <v>51</v>
      </c>
      <c r="F256" s="15" t="n">
        <v>16</v>
      </c>
      <c r="G256" s="15" t="n">
        <v>25</v>
      </c>
      <c r="H256" s="15"/>
      <c r="I256" s="15"/>
      <c r="J256" s="15" t="s">
        <v>24</v>
      </c>
      <c r="K256" s="200" t="s">
        <v>312</v>
      </c>
      <c r="L256" s="201" t="s">
        <v>26</v>
      </c>
      <c r="M256" s="202" t="s">
        <v>157</v>
      </c>
      <c r="N256" s="15" t="s">
        <v>24</v>
      </c>
      <c r="O256" s="15" t="s">
        <v>506</v>
      </c>
      <c r="P256" s="15" t="n">
        <v>25</v>
      </c>
      <c r="Q256" s="39" t="s">
        <v>114</v>
      </c>
      <c r="R256" s="40" t="n">
        <v>400</v>
      </c>
      <c r="S256" s="318" t="s">
        <v>231</v>
      </c>
      <c r="T256" s="39" t="s">
        <v>507</v>
      </c>
      <c r="U256" s="15" t="s">
        <v>244</v>
      </c>
      <c r="V256" s="15" t="s">
        <v>244</v>
      </c>
      <c r="W256" s="15" t="s">
        <v>68</v>
      </c>
      <c r="X256" s="15" t="s">
        <v>69</v>
      </c>
      <c r="Y256" s="58" t="n">
        <f aca="false">F256*G256*2</f>
        <v>800</v>
      </c>
      <c r="Z256" s="58" t="n">
        <f aca="false">IF(X256="N",Y256,"0")</f>
        <v>800</v>
      </c>
      <c r="AA256" s="58" t="str">
        <f aca="false">IF(X256="P",Y256,"0")</f>
        <v>0</v>
      </c>
      <c r="AB256" s="15"/>
      <c r="AC256" s="46"/>
      <c r="AD256" s="15"/>
      <c r="AE256" s="15"/>
      <c r="AF256" s="15"/>
    </row>
    <row r="257" customFormat="false" ht="11.25" hidden="false" customHeight="false" outlineLevel="0" collapsed="false">
      <c r="A257" s="39" t="s">
        <v>508</v>
      </c>
      <c r="B257" s="40" t="n">
        <v>385</v>
      </c>
      <c r="C257" s="39" t="s">
        <v>274</v>
      </c>
      <c r="D257" s="39" t="s">
        <v>50</v>
      </c>
      <c r="E257" s="15" t="s">
        <v>51</v>
      </c>
      <c r="F257" s="15" t="n">
        <v>16</v>
      </c>
      <c r="G257" s="33" t="n">
        <v>25</v>
      </c>
      <c r="H257" s="33"/>
      <c r="I257" s="96"/>
      <c r="J257" s="15" t="s">
        <v>24</v>
      </c>
      <c r="K257" s="200" t="s">
        <v>283</v>
      </c>
      <c r="L257" s="201" t="s">
        <v>26</v>
      </c>
      <c r="M257" s="202" t="s">
        <v>509</v>
      </c>
      <c r="N257" s="15" t="s">
        <v>24</v>
      </c>
      <c r="O257" s="128"/>
      <c r="P257" s="15" t="n">
        <v>25</v>
      </c>
      <c r="Q257" s="39" t="s">
        <v>55</v>
      </c>
      <c r="R257" s="40" t="n">
        <v>200</v>
      </c>
      <c r="S257" s="318" t="s">
        <v>231</v>
      </c>
      <c r="T257" s="39" t="s">
        <v>510</v>
      </c>
      <c r="U257" s="15" t="s">
        <v>244</v>
      </c>
      <c r="V257" s="15" t="s">
        <v>244</v>
      </c>
      <c r="W257" s="15" t="s">
        <v>68</v>
      </c>
      <c r="X257" s="15" t="s">
        <v>69</v>
      </c>
      <c r="Y257" s="58" t="n">
        <f aca="false">F257*G257*2</f>
        <v>800</v>
      </c>
      <c r="Z257" s="58" t="n">
        <f aca="false">IF(X257="N",Y257,"0")</f>
        <v>800</v>
      </c>
      <c r="AA257" s="58" t="str">
        <f aca="false">IF(X257="P",Y257,"0")</f>
        <v>0</v>
      </c>
      <c r="AB257" s="15"/>
      <c r="AC257" s="46"/>
      <c r="AD257" s="15"/>
      <c r="AE257" s="15"/>
      <c r="AF257" s="15"/>
    </row>
    <row r="258" customFormat="false" ht="11.25" hidden="false" customHeight="false" outlineLevel="0" collapsed="false">
      <c r="A258" s="39" t="s">
        <v>511</v>
      </c>
      <c r="B258" s="40" t="n">
        <v>380</v>
      </c>
      <c r="C258" s="39" t="s">
        <v>274</v>
      </c>
      <c r="D258" s="39" t="s">
        <v>50</v>
      </c>
      <c r="E258" s="15" t="s">
        <v>51</v>
      </c>
      <c r="F258" s="15" t="n">
        <v>16</v>
      </c>
      <c r="G258" s="33" t="n">
        <v>25</v>
      </c>
      <c r="H258" s="33"/>
      <c r="I258" s="96"/>
      <c r="J258" s="15" t="s">
        <v>24</v>
      </c>
      <c r="K258" s="200" t="s">
        <v>283</v>
      </c>
      <c r="L258" s="201" t="s">
        <v>26</v>
      </c>
      <c r="M258" s="202" t="s">
        <v>509</v>
      </c>
      <c r="N258" s="15" t="s">
        <v>24</v>
      </c>
      <c r="O258" s="128"/>
      <c r="P258" s="33" t="n">
        <v>25</v>
      </c>
      <c r="Q258" s="39" t="s">
        <v>512</v>
      </c>
      <c r="R258" s="40" t="n">
        <v>350</v>
      </c>
      <c r="S258" s="318" t="s">
        <v>231</v>
      </c>
      <c r="T258" s="39" t="s">
        <v>513</v>
      </c>
      <c r="U258" s="15" t="s">
        <v>244</v>
      </c>
      <c r="V258" s="15" t="s">
        <v>244</v>
      </c>
      <c r="W258" s="15" t="s">
        <v>68</v>
      </c>
      <c r="X258" s="15" t="s">
        <v>69</v>
      </c>
      <c r="Y258" s="58" t="n">
        <f aca="false">F258*G258*2</f>
        <v>800</v>
      </c>
      <c r="Z258" s="58" t="n">
        <f aca="false">IF(X258="N",Y258,"0")</f>
        <v>800</v>
      </c>
      <c r="AA258" s="58" t="str">
        <f aca="false">IF(X258="P",Y258,"0")</f>
        <v>0</v>
      </c>
      <c r="AB258" s="15"/>
      <c r="AC258" s="46"/>
      <c r="AD258" s="15"/>
      <c r="AE258" s="15"/>
      <c r="AF258" s="15"/>
    </row>
    <row r="259" customFormat="false" ht="11.25" hidden="false" customHeight="false" outlineLevel="0" collapsed="false">
      <c r="A259" s="39" t="s">
        <v>511</v>
      </c>
      <c r="B259" s="40" t="n">
        <v>380</v>
      </c>
      <c r="C259" s="39" t="s">
        <v>274</v>
      </c>
      <c r="D259" s="39" t="s">
        <v>50</v>
      </c>
      <c r="E259" s="15" t="s">
        <v>51</v>
      </c>
      <c r="F259" s="15" t="n">
        <v>16</v>
      </c>
      <c r="G259" s="33" t="n">
        <v>25</v>
      </c>
      <c r="H259" s="33"/>
      <c r="I259" s="96"/>
      <c r="J259" s="15" t="s">
        <v>24</v>
      </c>
      <c r="K259" s="200" t="s">
        <v>283</v>
      </c>
      <c r="L259" s="201" t="s">
        <v>26</v>
      </c>
      <c r="M259" s="202" t="s">
        <v>509</v>
      </c>
      <c r="N259" s="15" t="s">
        <v>24</v>
      </c>
      <c r="O259" s="128"/>
      <c r="P259" s="15" t="n">
        <v>25</v>
      </c>
      <c r="Q259" s="39" t="s">
        <v>114</v>
      </c>
      <c r="R259" s="40" t="n">
        <v>83.75</v>
      </c>
      <c r="S259" s="318" t="s">
        <v>231</v>
      </c>
      <c r="T259" s="39" t="s">
        <v>514</v>
      </c>
      <c r="U259" s="15" t="s">
        <v>244</v>
      </c>
      <c r="V259" s="15" t="s">
        <v>244</v>
      </c>
      <c r="W259" s="15" t="s">
        <v>68</v>
      </c>
      <c r="X259" s="15" t="s">
        <v>69</v>
      </c>
      <c r="Y259" s="58" t="n">
        <f aca="false">F259*G259*2</f>
        <v>800</v>
      </c>
      <c r="Z259" s="58" t="n">
        <f aca="false">IF(X259="N",Y259,"0")</f>
        <v>800</v>
      </c>
      <c r="AA259" s="58" t="str">
        <f aca="false">IF(X259="P",Y259,"0")</f>
        <v>0</v>
      </c>
      <c r="AB259" s="15"/>
      <c r="AC259" s="46"/>
      <c r="AD259" s="15"/>
      <c r="AE259" s="15"/>
      <c r="AF259" s="15"/>
    </row>
    <row r="260" customFormat="false" ht="11.25" hidden="false" customHeight="false" outlineLevel="0" collapsed="false">
      <c r="A260" s="39" t="s">
        <v>515</v>
      </c>
      <c r="B260" s="40" t="n">
        <v>375</v>
      </c>
      <c r="C260" s="39" t="s">
        <v>274</v>
      </c>
      <c r="D260" s="39" t="s">
        <v>50</v>
      </c>
      <c r="E260" s="15" t="s">
        <v>51</v>
      </c>
      <c r="F260" s="15" t="n">
        <v>16</v>
      </c>
      <c r="G260" s="33" t="n">
        <v>25</v>
      </c>
      <c r="H260" s="33"/>
      <c r="I260" s="96"/>
      <c r="J260" s="15" t="s">
        <v>24</v>
      </c>
      <c r="K260" s="200" t="s">
        <v>401</v>
      </c>
      <c r="L260" s="201" t="s">
        <v>26</v>
      </c>
      <c r="M260" s="202" t="s">
        <v>235</v>
      </c>
      <c r="N260" s="15" t="s">
        <v>24</v>
      </c>
      <c r="O260" s="33" t="s">
        <v>401</v>
      </c>
      <c r="P260" s="15" t="n">
        <v>25</v>
      </c>
      <c r="Q260" s="39" t="s">
        <v>114</v>
      </c>
      <c r="R260" s="40" t="n">
        <v>40</v>
      </c>
      <c r="S260" s="316" t="s">
        <v>231</v>
      </c>
      <c r="T260" s="39" t="s">
        <v>281</v>
      </c>
      <c r="U260" s="15" t="s">
        <v>244</v>
      </c>
      <c r="V260" s="15" t="s">
        <v>244</v>
      </c>
      <c r="W260" s="15" t="s">
        <v>68</v>
      </c>
      <c r="X260" s="15" t="s">
        <v>69</v>
      </c>
      <c r="Y260" s="58" t="n">
        <f aca="false">F260*G260*2</f>
        <v>800</v>
      </c>
      <c r="Z260" s="58" t="n">
        <f aca="false">IF(X260="N",Y260,"0")</f>
        <v>800</v>
      </c>
      <c r="AA260" s="58" t="str">
        <f aca="false">IF(X260="P",Y260,"0")</f>
        <v>0</v>
      </c>
      <c r="AB260" s="15"/>
      <c r="AC260" s="46"/>
      <c r="AD260" s="15"/>
      <c r="AE260" s="15"/>
      <c r="AF260" s="15"/>
    </row>
    <row r="261" customFormat="false" ht="11.85" hidden="false" customHeight="true" outlineLevel="0" collapsed="false">
      <c r="G261" s="15"/>
      <c r="H261" s="15"/>
      <c r="I261" s="15"/>
      <c r="J261" s="15"/>
      <c r="K261" s="15"/>
      <c r="L261" s="39" t="s">
        <v>26</v>
      </c>
      <c r="M261" s="15"/>
      <c r="N261" s="15"/>
      <c r="O261" s="15"/>
      <c r="P261" s="15"/>
      <c r="Q261" s="15"/>
      <c r="R261" s="15"/>
      <c r="S261" s="219"/>
      <c r="T261" s="15"/>
      <c r="X261" s="15"/>
      <c r="Y261" s="58" t="n">
        <f aca="false">F261*G261*2</f>
        <v>0</v>
      </c>
      <c r="Z261" s="58" t="str">
        <f aca="false">IF(X261="N",Y261,"0")</f>
        <v>0</v>
      </c>
      <c r="AA261" s="58" t="str">
        <f aca="false">IF(X261="P",Y261,"0")</f>
        <v>0</v>
      </c>
    </row>
    <row r="262" customFormat="false" ht="11.85" hidden="false" customHeight="true" outlineLevel="0" collapsed="false">
      <c r="A262" s="247"/>
      <c r="B262" s="247"/>
      <c r="C262" s="247"/>
      <c r="D262" s="247"/>
      <c r="E262" s="247"/>
      <c r="F262" s="247"/>
      <c r="G262" s="259" t="n">
        <f aca="false">SUM(G234:G261)</f>
        <v>645</v>
      </c>
      <c r="H262" s="259"/>
      <c r="I262" s="259"/>
      <c r="J262" s="259"/>
      <c r="K262" s="259"/>
      <c r="L262" s="262"/>
      <c r="M262" s="259" t="n">
        <f aca="false">G262-P262</f>
        <v>0</v>
      </c>
      <c r="N262" s="259"/>
      <c r="O262" s="259"/>
      <c r="P262" s="259" t="n">
        <f aca="false">SUM(P234:P261)</f>
        <v>645</v>
      </c>
      <c r="Q262" s="212"/>
      <c r="R262" s="212"/>
      <c r="S262" s="215"/>
      <c r="T262" s="212"/>
      <c r="U262" s="247"/>
      <c r="V262" s="247"/>
      <c r="W262" s="247"/>
      <c r="X262" s="212"/>
      <c r="Y262" s="58" t="n">
        <f aca="false">F262*G262*2</f>
        <v>0</v>
      </c>
      <c r="Z262" s="58" t="str">
        <f aca="false">IF(X262="N",Y262,"0")</f>
        <v>0</v>
      </c>
      <c r="AA262" s="58" t="str">
        <f aca="false">IF(X262="P",Y262,"0")</f>
        <v>0</v>
      </c>
      <c r="AB262" s="247"/>
      <c r="AC262" s="247"/>
      <c r="AD262" s="247"/>
      <c r="AE262" s="247"/>
      <c r="AF262" s="247"/>
    </row>
    <row r="263" customFormat="false" ht="11.85" hidden="false" customHeight="true" outlineLevel="0" collapsed="false">
      <c r="C263" s="255" t="s">
        <v>530</v>
      </c>
      <c r="G263" s="15"/>
      <c r="H263" s="15"/>
      <c r="I263" s="15"/>
      <c r="J263" s="15"/>
      <c r="K263" s="15"/>
      <c r="L263" s="20"/>
      <c r="M263" s="15"/>
      <c r="N263" s="15"/>
      <c r="O263" s="15"/>
      <c r="P263" s="15"/>
      <c r="Q263" s="15"/>
      <c r="R263" s="15"/>
      <c r="S263" s="219"/>
      <c r="T263" s="15"/>
      <c r="X263" s="15"/>
      <c r="Y263" s="58" t="n">
        <f aca="false">F263*G263*2</f>
        <v>0</v>
      </c>
      <c r="Z263" s="58" t="str">
        <f aca="false">IF(X263="N",Y263,"0")</f>
        <v>0</v>
      </c>
      <c r="AA263" s="58" t="str">
        <f aca="false">IF(X263="P",Y263,"0")</f>
        <v>0</v>
      </c>
    </row>
    <row r="264" customFormat="false" ht="11.25" hidden="false" customHeight="false" outlineLevel="0" collapsed="false">
      <c r="A264" s="39" t="s">
        <v>531</v>
      </c>
      <c r="B264" s="48" t="n">
        <v>60</v>
      </c>
      <c r="C264" s="39" t="s">
        <v>114</v>
      </c>
      <c r="D264" s="39" t="s">
        <v>74</v>
      </c>
      <c r="E264" s="15" t="s">
        <v>51</v>
      </c>
      <c r="F264" s="15" t="n">
        <v>8</v>
      </c>
      <c r="G264" s="15" t="n">
        <v>25</v>
      </c>
      <c r="H264" s="15"/>
      <c r="I264" s="15"/>
      <c r="J264" s="15" t="s">
        <v>24</v>
      </c>
      <c r="K264" s="200" t="s">
        <v>133</v>
      </c>
      <c r="L264" s="201" t="s">
        <v>26</v>
      </c>
      <c r="M264" s="202" t="s">
        <v>302</v>
      </c>
      <c r="N264" s="15" t="s">
        <v>24</v>
      </c>
      <c r="O264" s="15" t="s">
        <v>532</v>
      </c>
      <c r="P264" s="15" t="n">
        <v>25</v>
      </c>
      <c r="Q264" s="39" t="s">
        <v>55</v>
      </c>
      <c r="R264" s="40" t="n">
        <v>201</v>
      </c>
      <c r="S264" s="319" t="s">
        <v>231</v>
      </c>
      <c r="T264" s="39" t="s">
        <v>308</v>
      </c>
      <c r="U264" s="15" t="s">
        <v>244</v>
      </c>
      <c r="V264" s="15" t="s">
        <v>244</v>
      </c>
      <c r="W264" s="33" t="s">
        <v>231</v>
      </c>
      <c r="X264" s="15" t="s">
        <v>69</v>
      </c>
      <c r="Y264" s="58" t="n">
        <f aca="false">F264*G264*2</f>
        <v>400</v>
      </c>
      <c r="Z264" s="58" t="n">
        <f aca="false">IF(X264="N",Y264,"0")</f>
        <v>400</v>
      </c>
      <c r="AA264" s="58" t="str">
        <f aca="false">IF(X264="P",Y264,"0")</f>
        <v>0</v>
      </c>
      <c r="AB264" s="15"/>
      <c r="AC264" s="46"/>
      <c r="AD264" s="15"/>
      <c r="AE264" s="15"/>
      <c r="AF264" s="15"/>
    </row>
    <row r="265" customFormat="false" ht="11.25" hidden="false" customHeight="false" outlineLevel="0" collapsed="false">
      <c r="A265" s="39" t="s">
        <v>533</v>
      </c>
      <c r="B265" s="40" t="n">
        <v>166</v>
      </c>
      <c r="C265" s="39" t="s">
        <v>55</v>
      </c>
      <c r="D265" s="39" t="s">
        <v>74</v>
      </c>
      <c r="E265" s="15" t="s">
        <v>51</v>
      </c>
      <c r="F265" s="15" t="n">
        <v>8</v>
      </c>
      <c r="G265" s="15" t="n">
        <v>25</v>
      </c>
      <c r="H265" s="15"/>
      <c r="I265" s="123" t="s">
        <v>534</v>
      </c>
      <c r="J265" s="15" t="s">
        <v>24</v>
      </c>
      <c r="K265" s="200" t="s">
        <v>323</v>
      </c>
      <c r="L265" s="201" t="s">
        <v>26</v>
      </c>
      <c r="M265" s="202" t="s">
        <v>139</v>
      </c>
      <c r="N265" s="15" t="s">
        <v>24</v>
      </c>
      <c r="O265" s="15" t="s">
        <v>453</v>
      </c>
      <c r="P265" s="15" t="n">
        <v>25</v>
      </c>
      <c r="Q265" s="39" t="s">
        <v>114</v>
      </c>
      <c r="R265" s="40" t="n">
        <v>65</v>
      </c>
      <c r="S265" s="319" t="s">
        <v>139</v>
      </c>
      <c r="T265" s="39" t="s">
        <v>535</v>
      </c>
      <c r="U265" s="15" t="s">
        <v>244</v>
      </c>
      <c r="V265" s="15" t="s">
        <v>244</v>
      </c>
      <c r="W265" s="33" t="s">
        <v>231</v>
      </c>
      <c r="X265" s="15" t="s">
        <v>71</v>
      </c>
      <c r="Y265" s="58" t="n">
        <f aca="false">F265*G265*2</f>
        <v>400</v>
      </c>
      <c r="Z265" s="58" t="str">
        <f aca="false">IF(X265="N",Y265,"0")</f>
        <v>0</v>
      </c>
      <c r="AA265" s="58" t="n">
        <f aca="false">IF(X265="P",Y265,"0")</f>
        <v>400</v>
      </c>
      <c r="AB265" s="15"/>
      <c r="AC265" s="46"/>
      <c r="AD265" s="15"/>
      <c r="AE265" s="15"/>
      <c r="AF265" s="15"/>
    </row>
    <row r="266" customFormat="false" ht="11.25" hidden="false" customHeight="false" outlineLevel="0" collapsed="false">
      <c r="A266" s="39" t="s">
        <v>536</v>
      </c>
      <c r="B266" s="40" t="n">
        <v>26.45</v>
      </c>
      <c r="C266" s="39" t="s">
        <v>114</v>
      </c>
      <c r="D266" s="39" t="s">
        <v>74</v>
      </c>
      <c r="E266" s="15" t="s">
        <v>51</v>
      </c>
      <c r="F266" s="15" t="n">
        <v>8</v>
      </c>
      <c r="G266" s="15" t="n">
        <v>25</v>
      </c>
      <c r="H266" s="15"/>
      <c r="I266" s="15" t="n">
        <v>23420</v>
      </c>
      <c r="J266" s="15" t="s">
        <v>24</v>
      </c>
      <c r="K266" s="200" t="s">
        <v>57</v>
      </c>
      <c r="L266" s="201" t="s">
        <v>26</v>
      </c>
      <c r="M266" s="202" t="s">
        <v>537</v>
      </c>
      <c r="N266" s="15" t="s">
        <v>24</v>
      </c>
      <c r="O266" s="15" t="s">
        <v>538</v>
      </c>
      <c r="P266" s="15" t="n">
        <v>25</v>
      </c>
      <c r="Q266" s="39" t="s">
        <v>114</v>
      </c>
      <c r="R266" s="40" t="n">
        <v>21</v>
      </c>
      <c r="S266" s="316" t="s">
        <v>240</v>
      </c>
      <c r="T266" s="39" t="s">
        <v>539</v>
      </c>
      <c r="U266" s="15" t="s">
        <v>244</v>
      </c>
      <c r="V266" s="15" t="s">
        <v>244</v>
      </c>
      <c r="W266" s="33" t="s">
        <v>231</v>
      </c>
      <c r="X266" s="15" t="s">
        <v>71</v>
      </c>
      <c r="Y266" s="58" t="n">
        <f aca="false">F266*G266*2</f>
        <v>400</v>
      </c>
      <c r="Z266" s="58" t="str">
        <f aca="false">IF(X266="N",Y266,"0")</f>
        <v>0</v>
      </c>
      <c r="AA266" s="58" t="n">
        <f aca="false">IF(X266="P",Y266,"0")</f>
        <v>400</v>
      </c>
      <c r="AB266" s="15"/>
      <c r="AC266" s="46"/>
      <c r="AD266" s="15"/>
      <c r="AE266" s="15"/>
      <c r="AF266" s="15"/>
    </row>
    <row r="267" customFormat="false" ht="11.25" hidden="false" customHeight="false" outlineLevel="0" collapsed="false">
      <c r="A267" s="39" t="s">
        <v>540</v>
      </c>
      <c r="B267" s="40" t="n">
        <v>27</v>
      </c>
      <c r="C267" s="39" t="s">
        <v>114</v>
      </c>
      <c r="D267" s="39" t="s">
        <v>74</v>
      </c>
      <c r="E267" s="15" t="s">
        <v>51</v>
      </c>
      <c r="F267" s="15" t="n">
        <v>8</v>
      </c>
      <c r="G267" s="15" t="n">
        <v>25</v>
      </c>
      <c r="H267" s="15"/>
      <c r="I267" s="15" t="n">
        <v>23432</v>
      </c>
      <c r="J267" s="15" t="s">
        <v>24</v>
      </c>
      <c r="K267" s="200" t="s">
        <v>57</v>
      </c>
      <c r="L267" s="201" t="s">
        <v>26</v>
      </c>
      <c r="M267" s="202" t="s">
        <v>537</v>
      </c>
      <c r="N267" s="15" t="s">
        <v>24</v>
      </c>
      <c r="O267" s="15" t="s">
        <v>538</v>
      </c>
      <c r="P267" s="15" t="n">
        <v>25</v>
      </c>
      <c r="Q267" s="39" t="s">
        <v>114</v>
      </c>
      <c r="R267" s="40" t="n">
        <v>21</v>
      </c>
      <c r="S267" s="316" t="s">
        <v>240</v>
      </c>
      <c r="T267" s="39" t="s">
        <v>539</v>
      </c>
      <c r="U267" s="15" t="s">
        <v>244</v>
      </c>
      <c r="V267" s="15" t="s">
        <v>244</v>
      </c>
      <c r="W267" s="33" t="s">
        <v>231</v>
      </c>
      <c r="X267" s="15" t="s">
        <v>71</v>
      </c>
      <c r="Y267" s="58" t="n">
        <f aca="false">F267*G267*2</f>
        <v>400</v>
      </c>
      <c r="Z267" s="58" t="str">
        <f aca="false">IF(X267="N",Y267,"0")</f>
        <v>0</v>
      </c>
      <c r="AA267" s="58" t="n">
        <f aca="false">IF(X267="P",Y267,"0")</f>
        <v>400</v>
      </c>
      <c r="AB267" s="15"/>
      <c r="AC267" s="46"/>
      <c r="AD267" s="15"/>
      <c r="AE267" s="15"/>
      <c r="AF267" s="15"/>
    </row>
    <row r="268" customFormat="false" ht="11.25" hidden="false" customHeight="false" outlineLevel="0" collapsed="false">
      <c r="A268" s="39" t="s">
        <v>541</v>
      </c>
      <c r="B268" s="40" t="n">
        <v>28</v>
      </c>
      <c r="C268" s="39" t="s">
        <v>114</v>
      </c>
      <c r="D268" s="39" t="s">
        <v>74</v>
      </c>
      <c r="E268" s="15" t="s">
        <v>51</v>
      </c>
      <c r="F268" s="15" t="n">
        <v>8</v>
      </c>
      <c r="G268" s="15" t="n">
        <v>25</v>
      </c>
      <c r="H268" s="15"/>
      <c r="I268" s="15" t="n">
        <v>23438</v>
      </c>
      <c r="J268" s="15" t="s">
        <v>24</v>
      </c>
      <c r="K268" s="200" t="s">
        <v>57</v>
      </c>
      <c r="L268" s="201" t="s">
        <v>26</v>
      </c>
      <c r="M268" s="202" t="s">
        <v>537</v>
      </c>
      <c r="N268" s="15" t="s">
        <v>24</v>
      </c>
      <c r="O268" s="15" t="s">
        <v>538</v>
      </c>
      <c r="P268" s="15" t="n">
        <v>25</v>
      </c>
      <c r="Q268" s="39" t="s">
        <v>114</v>
      </c>
      <c r="R268" s="40" t="n">
        <v>21</v>
      </c>
      <c r="S268" s="316" t="s">
        <v>240</v>
      </c>
      <c r="T268" s="39" t="s">
        <v>539</v>
      </c>
      <c r="U268" s="15" t="s">
        <v>244</v>
      </c>
      <c r="V268" s="15" t="s">
        <v>244</v>
      </c>
      <c r="W268" s="33" t="s">
        <v>231</v>
      </c>
      <c r="X268" s="15" t="s">
        <v>71</v>
      </c>
      <c r="Y268" s="58" t="n">
        <f aca="false">F268*G268*2</f>
        <v>400</v>
      </c>
      <c r="Z268" s="58" t="str">
        <f aca="false">IF(X268="N",Y268,"0")</f>
        <v>0</v>
      </c>
      <c r="AA268" s="58" t="n">
        <f aca="false">IF(X268="P",Y268,"0")</f>
        <v>400</v>
      </c>
      <c r="AB268" s="15"/>
      <c r="AC268" s="46"/>
      <c r="AD268" s="15"/>
      <c r="AE268" s="15"/>
      <c r="AF268" s="15"/>
    </row>
    <row r="269" customFormat="false" ht="11.25" hidden="false" customHeight="false" outlineLevel="0" collapsed="false">
      <c r="A269" s="39" t="s">
        <v>542</v>
      </c>
      <c r="B269" s="40" t="n">
        <v>44.25</v>
      </c>
      <c r="C269" s="39" t="s">
        <v>114</v>
      </c>
      <c r="D269" s="39" t="s">
        <v>74</v>
      </c>
      <c r="E269" s="15" t="s">
        <v>51</v>
      </c>
      <c r="F269" s="15" t="n">
        <v>8</v>
      </c>
      <c r="G269" s="15" t="n">
        <v>25</v>
      </c>
      <c r="H269" s="15"/>
      <c r="I269" s="15" t="n">
        <v>23610</v>
      </c>
      <c r="J269" s="15" t="s">
        <v>24</v>
      </c>
      <c r="K269" s="200" t="s">
        <v>57</v>
      </c>
      <c r="L269" s="201" t="s">
        <v>26</v>
      </c>
      <c r="M269" s="202" t="s">
        <v>537</v>
      </c>
      <c r="N269" s="15" t="s">
        <v>24</v>
      </c>
      <c r="O269" s="15" t="s">
        <v>538</v>
      </c>
      <c r="P269" s="15" t="n">
        <v>25</v>
      </c>
      <c r="Q269" s="39" t="s">
        <v>114</v>
      </c>
      <c r="R269" s="40" t="n">
        <v>21</v>
      </c>
      <c r="S269" s="316" t="s">
        <v>240</v>
      </c>
      <c r="T269" s="39" t="s">
        <v>539</v>
      </c>
      <c r="U269" s="15" t="s">
        <v>244</v>
      </c>
      <c r="V269" s="15" t="s">
        <v>244</v>
      </c>
      <c r="W269" s="33" t="s">
        <v>231</v>
      </c>
      <c r="X269" s="15" t="s">
        <v>71</v>
      </c>
      <c r="Y269" s="58" t="n">
        <f aca="false">F269*G269*2</f>
        <v>400</v>
      </c>
      <c r="Z269" s="58" t="str">
        <f aca="false">IF(X269="N",Y269,"0")</f>
        <v>0</v>
      </c>
      <c r="AA269" s="58" t="n">
        <f aca="false">IF(X269="P",Y269,"0")</f>
        <v>400</v>
      </c>
      <c r="AB269" s="15"/>
      <c r="AC269" s="46"/>
      <c r="AD269" s="15"/>
      <c r="AE269" s="15"/>
      <c r="AF269" s="15"/>
    </row>
    <row r="270" customFormat="false" ht="11.25" hidden="false" customHeight="false" outlineLevel="0" collapsed="false">
      <c r="A270" s="39" t="s">
        <v>543</v>
      </c>
      <c r="B270" s="40" t="n">
        <v>44.9</v>
      </c>
      <c r="C270" s="39" t="s">
        <v>114</v>
      </c>
      <c r="D270" s="39" t="s">
        <v>74</v>
      </c>
      <c r="E270" s="15" t="s">
        <v>51</v>
      </c>
      <c r="F270" s="15" t="n">
        <v>8</v>
      </c>
      <c r="G270" s="15" t="n">
        <v>25</v>
      </c>
      <c r="H270" s="15"/>
      <c r="I270" s="15" t="n">
        <v>23617</v>
      </c>
      <c r="J270" s="15" t="s">
        <v>24</v>
      </c>
      <c r="K270" s="200" t="s">
        <v>57</v>
      </c>
      <c r="L270" s="201" t="s">
        <v>26</v>
      </c>
      <c r="M270" s="202" t="s">
        <v>537</v>
      </c>
      <c r="N270" s="15" t="s">
        <v>24</v>
      </c>
      <c r="O270" s="15" t="s">
        <v>538</v>
      </c>
      <c r="P270" s="15" t="n">
        <v>25</v>
      </c>
      <c r="Q270" s="39" t="s">
        <v>114</v>
      </c>
      <c r="R270" s="40" t="n">
        <v>26.25</v>
      </c>
      <c r="S270" s="316" t="s">
        <v>240</v>
      </c>
      <c r="T270" s="39" t="s">
        <v>544</v>
      </c>
      <c r="U270" s="15" t="s">
        <v>244</v>
      </c>
      <c r="V270" s="15" t="s">
        <v>244</v>
      </c>
      <c r="W270" s="33" t="s">
        <v>231</v>
      </c>
      <c r="X270" s="15" t="s">
        <v>71</v>
      </c>
      <c r="Y270" s="58" t="n">
        <f aca="false">F270*G270*2</f>
        <v>400</v>
      </c>
      <c r="Z270" s="58" t="str">
        <f aca="false">IF(X270="N",Y270,"0")</f>
        <v>0</v>
      </c>
      <c r="AA270" s="58" t="n">
        <f aca="false">IF(X270="P",Y270,"0")</f>
        <v>400</v>
      </c>
      <c r="AB270" s="15"/>
      <c r="AC270" s="46"/>
      <c r="AD270" s="15"/>
      <c r="AE270" s="15"/>
      <c r="AF270" s="15"/>
    </row>
    <row r="271" customFormat="false" ht="11.25" hidden="false" customHeight="false" outlineLevel="0" collapsed="false">
      <c r="A271" s="39" t="s">
        <v>545</v>
      </c>
      <c r="B271" s="40" t="n">
        <v>45</v>
      </c>
      <c r="C271" s="39" t="s">
        <v>114</v>
      </c>
      <c r="D271" s="39" t="s">
        <v>74</v>
      </c>
      <c r="E271" s="15" t="s">
        <v>51</v>
      </c>
      <c r="F271" s="15" t="n">
        <v>8</v>
      </c>
      <c r="G271" s="15" t="n">
        <v>25</v>
      </c>
      <c r="H271" s="15"/>
      <c r="I271" s="123" t="s">
        <v>546</v>
      </c>
      <c r="J271" s="15" t="s">
        <v>24</v>
      </c>
      <c r="K271" s="200" t="s">
        <v>57</v>
      </c>
      <c r="L271" s="201" t="s">
        <v>26</v>
      </c>
      <c r="M271" s="202" t="s">
        <v>547</v>
      </c>
      <c r="N271" s="15" t="s">
        <v>24</v>
      </c>
      <c r="O271" s="15" t="s">
        <v>547</v>
      </c>
      <c r="P271" s="15" t="n">
        <v>25</v>
      </c>
      <c r="Q271" s="39" t="s">
        <v>114</v>
      </c>
      <c r="R271" s="40" t="n">
        <v>68</v>
      </c>
      <c r="S271" s="318" t="s">
        <v>548</v>
      </c>
      <c r="T271" s="39" t="s">
        <v>549</v>
      </c>
      <c r="U271" s="15" t="s">
        <v>244</v>
      </c>
      <c r="V271" s="15" t="s">
        <v>244</v>
      </c>
      <c r="W271" s="33" t="s">
        <v>231</v>
      </c>
      <c r="X271" s="15" t="s">
        <v>71</v>
      </c>
      <c r="Y271" s="58" t="n">
        <f aca="false">F271*G271*2</f>
        <v>400</v>
      </c>
      <c r="Z271" s="58" t="str">
        <f aca="false">IF(X271="N",Y271,"0")</f>
        <v>0</v>
      </c>
      <c r="AA271" s="58" t="n">
        <f aca="false">IF(X271="P",Y271,"0")</f>
        <v>400</v>
      </c>
      <c r="AB271" s="15"/>
      <c r="AC271" s="46"/>
      <c r="AD271" s="15"/>
      <c r="AE271" s="15"/>
      <c r="AF271" s="15"/>
    </row>
    <row r="272" customFormat="false" ht="11.25" hidden="false" customHeight="false" outlineLevel="0" collapsed="false">
      <c r="A272" s="39" t="s">
        <v>550</v>
      </c>
      <c r="B272" s="40" t="n">
        <v>63</v>
      </c>
      <c r="C272" s="39" t="s">
        <v>114</v>
      </c>
      <c r="D272" s="39" t="s">
        <v>74</v>
      </c>
      <c r="E272" s="15" t="s">
        <v>51</v>
      </c>
      <c r="F272" s="15" t="n">
        <v>8</v>
      </c>
      <c r="G272" s="15" t="n">
        <v>25</v>
      </c>
      <c r="H272" s="15"/>
      <c r="I272" s="123" t="s">
        <v>551</v>
      </c>
      <c r="J272" s="15" t="s">
        <v>24</v>
      </c>
      <c r="K272" s="200" t="s">
        <v>57</v>
      </c>
      <c r="L272" s="201" t="s">
        <v>26</v>
      </c>
      <c r="M272" s="202" t="s">
        <v>552</v>
      </c>
      <c r="N272" s="15" t="s">
        <v>24</v>
      </c>
      <c r="O272" s="15" t="s">
        <v>552</v>
      </c>
      <c r="P272" s="15" t="n">
        <v>25</v>
      </c>
      <c r="Q272" s="39" t="s">
        <v>55</v>
      </c>
      <c r="R272" s="40" t="n">
        <v>169</v>
      </c>
      <c r="S272" s="318" t="s">
        <v>553</v>
      </c>
      <c r="T272" s="39" t="s">
        <v>554</v>
      </c>
      <c r="U272" s="15" t="s">
        <v>244</v>
      </c>
      <c r="V272" s="15" t="s">
        <v>244</v>
      </c>
      <c r="W272" s="33" t="s">
        <v>231</v>
      </c>
      <c r="X272" s="15" t="s">
        <v>71</v>
      </c>
      <c r="Y272" s="58" t="n">
        <f aca="false">F272*G272*2</f>
        <v>400</v>
      </c>
      <c r="Z272" s="58" t="str">
        <f aca="false">IF(X272="N",Y272,"0")</f>
        <v>0</v>
      </c>
      <c r="AA272" s="58" t="n">
        <f aca="false">IF(X272="P",Y272,"0")</f>
        <v>400</v>
      </c>
      <c r="AB272" s="15"/>
      <c r="AC272" s="46"/>
      <c r="AD272" s="15"/>
      <c r="AE272" s="15"/>
      <c r="AF272" s="15"/>
    </row>
    <row r="273" customFormat="false" ht="11.25" hidden="false" customHeight="false" outlineLevel="0" collapsed="false">
      <c r="A273" s="39" t="s">
        <v>555</v>
      </c>
      <c r="B273" s="40" t="n">
        <v>69.5</v>
      </c>
      <c r="C273" s="39" t="s">
        <v>114</v>
      </c>
      <c r="D273" s="39" t="s">
        <v>74</v>
      </c>
      <c r="E273" s="15" t="s">
        <v>51</v>
      </c>
      <c r="F273" s="15" t="n">
        <v>8</v>
      </c>
      <c r="G273" s="15" t="n">
        <v>25</v>
      </c>
      <c r="H273" s="15"/>
      <c r="I273" s="15" t="n">
        <v>23763</v>
      </c>
      <c r="J273" s="15" t="s">
        <v>24</v>
      </c>
      <c r="K273" s="200" t="s">
        <v>57</v>
      </c>
      <c r="L273" s="201" t="s">
        <v>26</v>
      </c>
      <c r="M273" s="202" t="s">
        <v>139</v>
      </c>
      <c r="N273" s="15" t="s">
        <v>24</v>
      </c>
      <c r="O273" s="15" t="s">
        <v>556</v>
      </c>
      <c r="P273" s="15" t="n">
        <v>25</v>
      </c>
      <c r="Q273" s="39" t="s">
        <v>114</v>
      </c>
      <c r="R273" s="40" t="n">
        <v>25.25</v>
      </c>
      <c r="S273" s="316" t="s">
        <v>139</v>
      </c>
      <c r="T273" s="39" t="s">
        <v>557</v>
      </c>
      <c r="U273" s="15" t="s">
        <v>244</v>
      </c>
      <c r="V273" s="15" t="s">
        <v>244</v>
      </c>
      <c r="W273" s="33" t="s">
        <v>231</v>
      </c>
      <c r="X273" s="15" t="s">
        <v>71</v>
      </c>
      <c r="Y273" s="58" t="n">
        <f aca="false">F273*G273*2</f>
        <v>400</v>
      </c>
      <c r="Z273" s="58" t="str">
        <f aca="false">IF(X273="N",Y273,"0")</f>
        <v>0</v>
      </c>
      <c r="AA273" s="58" t="n">
        <f aca="false">IF(X273="P",Y273,"0")</f>
        <v>400</v>
      </c>
      <c r="AB273" s="15"/>
      <c r="AC273" s="46"/>
      <c r="AD273" s="15"/>
      <c r="AE273" s="15"/>
      <c r="AF273" s="15"/>
    </row>
    <row r="274" customFormat="false" ht="11.25" hidden="false" customHeight="false" outlineLevel="0" collapsed="false">
      <c r="A274" s="39" t="s">
        <v>558</v>
      </c>
      <c r="B274" s="40" t="n">
        <v>330</v>
      </c>
      <c r="C274" s="39" t="s">
        <v>114</v>
      </c>
      <c r="D274" s="39" t="s">
        <v>74</v>
      </c>
      <c r="E274" s="15" t="s">
        <v>51</v>
      </c>
      <c r="F274" s="15" t="n">
        <v>8</v>
      </c>
      <c r="G274" s="15" t="n">
        <v>25</v>
      </c>
      <c r="H274" s="15"/>
      <c r="I274" s="15" t="n">
        <v>23912</v>
      </c>
      <c r="J274" s="15" t="s">
        <v>24</v>
      </c>
      <c r="K274" s="200" t="s">
        <v>57</v>
      </c>
      <c r="L274" s="201" t="s">
        <v>26</v>
      </c>
      <c r="M274" s="202" t="s">
        <v>139</v>
      </c>
      <c r="N274" s="15" t="s">
        <v>24</v>
      </c>
      <c r="O274" s="15" t="s">
        <v>556</v>
      </c>
      <c r="P274" s="15" t="n">
        <v>25</v>
      </c>
      <c r="Q274" s="39" t="s">
        <v>114</v>
      </c>
      <c r="R274" s="40" t="n">
        <v>65</v>
      </c>
      <c r="S274" s="316" t="s">
        <v>139</v>
      </c>
      <c r="T274" s="39" t="s">
        <v>535</v>
      </c>
      <c r="U274" s="15" t="s">
        <v>244</v>
      </c>
      <c r="V274" s="15" t="s">
        <v>244</v>
      </c>
      <c r="W274" s="33" t="s">
        <v>231</v>
      </c>
      <c r="X274" s="15" t="s">
        <v>71</v>
      </c>
      <c r="Y274" s="58" t="n">
        <f aca="false">F274*G274*2</f>
        <v>400</v>
      </c>
      <c r="Z274" s="58" t="str">
        <f aca="false">IF(X274="N",Y274,"0")</f>
        <v>0</v>
      </c>
      <c r="AA274" s="58" t="n">
        <f aca="false">IF(X274="P",Y274,"0")</f>
        <v>400</v>
      </c>
      <c r="AB274" s="15"/>
      <c r="AC274" s="46"/>
      <c r="AD274" s="15"/>
      <c r="AE274" s="15"/>
      <c r="AF274" s="15"/>
    </row>
    <row r="275" customFormat="false" ht="11.25" hidden="false" customHeight="false" outlineLevel="0" collapsed="false">
      <c r="A275" s="39" t="s">
        <v>559</v>
      </c>
      <c r="B275" s="40" t="n">
        <v>180</v>
      </c>
      <c r="C275" s="39" t="s">
        <v>55</v>
      </c>
      <c r="D275" s="39" t="s">
        <v>74</v>
      </c>
      <c r="E275" s="15" t="s">
        <v>51</v>
      </c>
      <c r="F275" s="15" t="n">
        <v>8</v>
      </c>
      <c r="G275" s="15" t="n">
        <v>25</v>
      </c>
      <c r="H275" s="15"/>
      <c r="I275" s="15" t="n">
        <v>23961</v>
      </c>
      <c r="J275" s="15" t="s">
        <v>24</v>
      </c>
      <c r="K275" s="200" t="s">
        <v>57</v>
      </c>
      <c r="L275" s="201" t="s">
        <v>26</v>
      </c>
      <c r="M275" s="202" t="s">
        <v>312</v>
      </c>
      <c r="N275" s="15" t="s">
        <v>24</v>
      </c>
      <c r="O275" s="15" t="s">
        <v>560</v>
      </c>
      <c r="P275" s="15" t="n">
        <v>25</v>
      </c>
      <c r="Q275" s="39" t="s">
        <v>55</v>
      </c>
      <c r="R275" s="40" t="n">
        <v>170</v>
      </c>
      <c r="S275" s="318" t="s">
        <v>561</v>
      </c>
      <c r="T275" s="39" t="s">
        <v>562</v>
      </c>
      <c r="U275" s="15" t="s">
        <v>244</v>
      </c>
      <c r="V275" s="15" t="s">
        <v>244</v>
      </c>
      <c r="W275" s="33" t="s">
        <v>231</v>
      </c>
      <c r="X275" s="15" t="s">
        <v>71</v>
      </c>
      <c r="Y275" s="58" t="n">
        <f aca="false">F275*G275*2</f>
        <v>400</v>
      </c>
      <c r="Z275" s="58" t="str">
        <f aca="false">IF(X275="N",Y275,"0")</f>
        <v>0</v>
      </c>
      <c r="AA275" s="58" t="n">
        <f aca="false">IF(X275="P",Y275,"0")</f>
        <v>400</v>
      </c>
      <c r="AB275" s="15"/>
      <c r="AC275" s="46"/>
      <c r="AD275" s="15"/>
      <c r="AE275" s="15"/>
      <c r="AF275" s="15"/>
    </row>
    <row r="276" customFormat="false" ht="11.25" hidden="false" customHeight="false" outlineLevel="0" collapsed="false">
      <c r="A276" s="39" t="s">
        <v>559</v>
      </c>
      <c r="B276" s="40" t="n">
        <v>180</v>
      </c>
      <c r="C276" s="39" t="s">
        <v>55</v>
      </c>
      <c r="D276" s="39" t="s">
        <v>74</v>
      </c>
      <c r="E276" s="15" t="s">
        <v>51</v>
      </c>
      <c r="F276" s="15" t="n">
        <v>8</v>
      </c>
      <c r="G276" s="15" t="n">
        <v>25</v>
      </c>
      <c r="H276" s="15"/>
      <c r="I276" s="15" t="n">
        <v>23961</v>
      </c>
      <c r="J276" s="15" t="s">
        <v>24</v>
      </c>
      <c r="K276" s="200" t="s">
        <v>57</v>
      </c>
      <c r="L276" s="201" t="s">
        <v>26</v>
      </c>
      <c r="M276" s="202" t="s">
        <v>312</v>
      </c>
      <c r="N276" s="15" t="s">
        <v>24</v>
      </c>
      <c r="O276" s="15" t="s">
        <v>560</v>
      </c>
      <c r="P276" s="15" t="n">
        <v>25</v>
      </c>
      <c r="Q276" s="39" t="s">
        <v>55</v>
      </c>
      <c r="R276" s="40" t="n">
        <v>170</v>
      </c>
      <c r="S276" s="318" t="s">
        <v>561</v>
      </c>
      <c r="T276" s="39" t="s">
        <v>562</v>
      </c>
      <c r="U276" s="15" t="s">
        <v>244</v>
      </c>
      <c r="V276" s="15" t="s">
        <v>244</v>
      </c>
      <c r="W276" s="33" t="s">
        <v>231</v>
      </c>
      <c r="X276" s="15" t="s">
        <v>71</v>
      </c>
      <c r="Y276" s="58" t="n">
        <f aca="false">F276*G276*2</f>
        <v>400</v>
      </c>
      <c r="Z276" s="58" t="str">
        <f aca="false">IF(X276="N",Y276,"0")</f>
        <v>0</v>
      </c>
      <c r="AA276" s="58" t="n">
        <f aca="false">IF(X276="P",Y276,"0")</f>
        <v>400</v>
      </c>
      <c r="AB276" s="15"/>
      <c r="AC276" s="46"/>
      <c r="AD276" s="15"/>
      <c r="AE276" s="15"/>
      <c r="AF276" s="15"/>
    </row>
    <row r="277" customFormat="false" ht="11.25" hidden="false" customHeight="false" outlineLevel="0" collapsed="false">
      <c r="A277" s="39" t="s">
        <v>563</v>
      </c>
      <c r="B277" s="40" t="n">
        <v>285</v>
      </c>
      <c r="C277" s="39" t="s">
        <v>447</v>
      </c>
      <c r="D277" s="39" t="s">
        <v>74</v>
      </c>
      <c r="E277" s="15" t="s">
        <v>51</v>
      </c>
      <c r="F277" s="15" t="n">
        <v>8</v>
      </c>
      <c r="G277" s="15" t="n">
        <v>25</v>
      </c>
      <c r="H277" s="15"/>
      <c r="I277" s="15"/>
      <c r="J277" s="15" t="s">
        <v>24</v>
      </c>
      <c r="K277" s="200" t="s">
        <v>240</v>
      </c>
      <c r="L277" s="201" t="s">
        <v>26</v>
      </c>
      <c r="M277" s="264" t="s">
        <v>240</v>
      </c>
      <c r="N277" s="15" t="s">
        <v>24</v>
      </c>
      <c r="O277" s="15"/>
      <c r="P277" s="15" t="n">
        <v>25</v>
      </c>
      <c r="Q277" s="39" t="s">
        <v>114</v>
      </c>
      <c r="R277" s="40" t="n">
        <v>21</v>
      </c>
      <c r="S277" s="318" t="s">
        <v>65</v>
      </c>
      <c r="T277" s="39" t="s">
        <v>539</v>
      </c>
      <c r="U277" s="15" t="s">
        <v>244</v>
      </c>
      <c r="V277" s="15" t="s">
        <v>244</v>
      </c>
      <c r="W277" s="33" t="s">
        <v>231</v>
      </c>
      <c r="X277" s="15" t="s">
        <v>69</v>
      </c>
      <c r="Y277" s="58" t="n">
        <f aca="false">F277*G277*2</f>
        <v>400</v>
      </c>
      <c r="Z277" s="58" t="n">
        <f aca="false">IF(X277="N",Y277,"0")</f>
        <v>400</v>
      </c>
      <c r="AA277" s="58" t="str">
        <f aca="false">IF(X277="P",Y277,"0")</f>
        <v>0</v>
      </c>
      <c r="AB277" s="15"/>
      <c r="AC277" s="46"/>
      <c r="AD277" s="15"/>
      <c r="AE277" s="15"/>
      <c r="AF277" s="15"/>
    </row>
    <row r="278" customFormat="false" ht="11.25" hidden="false" customHeight="false" outlineLevel="0" collapsed="false">
      <c r="A278" s="39" t="s">
        <v>564</v>
      </c>
      <c r="B278" s="40" t="n">
        <v>14.48</v>
      </c>
      <c r="C278" s="39" t="s">
        <v>114</v>
      </c>
      <c r="D278" s="39" t="s">
        <v>74</v>
      </c>
      <c r="E278" s="15" t="s">
        <v>51</v>
      </c>
      <c r="F278" s="15" t="n">
        <v>8</v>
      </c>
      <c r="G278" s="15" t="n">
        <v>25</v>
      </c>
      <c r="H278" s="15"/>
      <c r="I278" s="15" t="s">
        <v>565</v>
      </c>
      <c r="J278" s="15" t="s">
        <v>24</v>
      </c>
      <c r="K278" s="200" t="s">
        <v>566</v>
      </c>
      <c r="L278" s="201" t="s">
        <v>26</v>
      </c>
      <c r="M278" s="202" t="s">
        <v>240</v>
      </c>
      <c r="N278" s="15" t="s">
        <v>24</v>
      </c>
      <c r="O278" s="15" t="s">
        <v>567</v>
      </c>
      <c r="P278" s="15" t="n">
        <v>25</v>
      </c>
      <c r="Q278" s="39" t="s">
        <v>114</v>
      </c>
      <c r="R278" s="40" t="n">
        <v>25.5</v>
      </c>
      <c r="S278" s="316" t="s">
        <v>323</v>
      </c>
      <c r="T278" s="39" t="s">
        <v>568</v>
      </c>
      <c r="U278" s="15" t="s">
        <v>244</v>
      </c>
      <c r="V278" s="15" t="s">
        <v>244</v>
      </c>
      <c r="W278" s="15" t="s">
        <v>68</v>
      </c>
      <c r="X278" s="15" t="s">
        <v>71</v>
      </c>
      <c r="Y278" s="58" t="n">
        <f aca="false">F278*G278*2</f>
        <v>400</v>
      </c>
      <c r="Z278" s="58" t="str">
        <f aca="false">IF(X278="N",Y278,"0")</f>
        <v>0</v>
      </c>
      <c r="AA278" s="58" t="n">
        <f aca="false">IF(X278="P",Y278,"0")</f>
        <v>400</v>
      </c>
      <c r="AB278" s="15"/>
      <c r="AC278" s="46"/>
      <c r="AD278" s="15"/>
      <c r="AE278" s="15"/>
      <c r="AF278" s="15"/>
    </row>
    <row r="279" customFormat="false" ht="11.25" hidden="false" customHeight="false" outlineLevel="0" collapsed="false">
      <c r="A279" s="39" t="s">
        <v>569</v>
      </c>
      <c r="B279" s="40" t="n">
        <v>275</v>
      </c>
      <c r="C279" s="39" t="s">
        <v>512</v>
      </c>
      <c r="D279" s="39" t="s">
        <v>74</v>
      </c>
      <c r="E279" s="15" t="s">
        <v>51</v>
      </c>
      <c r="F279" s="15" t="n">
        <v>8</v>
      </c>
      <c r="G279" s="33" t="n">
        <v>25</v>
      </c>
      <c r="H279" s="33"/>
      <c r="I279" s="96"/>
      <c r="J279" s="15" t="s">
        <v>24</v>
      </c>
      <c r="K279" s="200" t="s">
        <v>240</v>
      </c>
      <c r="L279" s="201" t="s">
        <v>26</v>
      </c>
      <c r="M279" s="202" t="s">
        <v>240</v>
      </c>
      <c r="N279" s="15" t="s">
        <v>24</v>
      </c>
      <c r="O279" s="128"/>
      <c r="P279" s="15" t="n">
        <v>25</v>
      </c>
      <c r="Q279" s="39" t="s">
        <v>114</v>
      </c>
      <c r="R279" s="40" t="n">
        <v>21</v>
      </c>
      <c r="S279" s="316" t="s">
        <v>231</v>
      </c>
      <c r="T279" s="39" t="s">
        <v>539</v>
      </c>
      <c r="U279" s="15" t="s">
        <v>244</v>
      </c>
      <c r="V279" s="15" t="s">
        <v>244</v>
      </c>
      <c r="W279" s="15" t="s">
        <v>68</v>
      </c>
      <c r="X279" s="15" t="s">
        <v>69</v>
      </c>
      <c r="Y279" s="58" t="n">
        <f aca="false">F279*G279*2</f>
        <v>400</v>
      </c>
      <c r="Z279" s="58" t="n">
        <f aca="false">IF(X279="N",Y279,"0")</f>
        <v>400</v>
      </c>
      <c r="AA279" s="58" t="str">
        <f aca="false">IF(X279="P",Y279,"0")</f>
        <v>0</v>
      </c>
      <c r="AB279" s="15"/>
      <c r="AC279" s="46"/>
      <c r="AD279" s="15"/>
      <c r="AE279" s="15"/>
      <c r="AF279" s="15"/>
    </row>
    <row r="280" customFormat="false" ht="11.25" hidden="false" customHeight="false" outlineLevel="0" collapsed="false">
      <c r="A280" s="39" t="s">
        <v>570</v>
      </c>
      <c r="B280" s="40" t="n">
        <v>185</v>
      </c>
      <c r="C280" s="39" t="s">
        <v>55</v>
      </c>
      <c r="D280" s="39" t="s">
        <v>74</v>
      </c>
      <c r="E280" s="15" t="s">
        <v>51</v>
      </c>
      <c r="F280" s="15" t="n">
        <v>8</v>
      </c>
      <c r="G280" s="15" t="n">
        <v>25</v>
      </c>
      <c r="H280" s="15"/>
      <c r="I280" s="141"/>
      <c r="J280" s="15" t="s">
        <v>24</v>
      </c>
      <c r="K280" s="200" t="s">
        <v>401</v>
      </c>
      <c r="L280" s="201" t="s">
        <v>26</v>
      </c>
      <c r="M280" s="264" t="s">
        <v>240</v>
      </c>
      <c r="N280" s="15" t="s">
        <v>24</v>
      </c>
      <c r="O280" s="15" t="s">
        <v>401</v>
      </c>
      <c r="P280" s="15" t="n">
        <v>25</v>
      </c>
      <c r="Q280" s="39" t="s">
        <v>114</v>
      </c>
      <c r="R280" s="40" t="n">
        <v>21</v>
      </c>
      <c r="S280" s="316" t="s">
        <v>231</v>
      </c>
      <c r="T280" s="39" t="s">
        <v>539</v>
      </c>
      <c r="U280" s="15" t="s">
        <v>244</v>
      </c>
      <c r="V280" s="15" t="s">
        <v>244</v>
      </c>
      <c r="W280" s="15" t="s">
        <v>68</v>
      </c>
      <c r="X280" s="15" t="s">
        <v>69</v>
      </c>
      <c r="Y280" s="58" t="n">
        <f aca="false">F280*G280*2</f>
        <v>400</v>
      </c>
      <c r="Z280" s="58" t="n">
        <f aca="false">IF(X280="N",Y280,"0")</f>
        <v>400</v>
      </c>
      <c r="AA280" s="58" t="str">
        <f aca="false">IF(X280="P",Y280,"0")</f>
        <v>0</v>
      </c>
      <c r="AB280" s="15"/>
      <c r="AC280" s="46"/>
      <c r="AD280" s="15"/>
      <c r="AE280" s="15"/>
      <c r="AF280" s="15"/>
    </row>
    <row r="281" customFormat="false" ht="11.85" hidden="false" customHeight="true" outlineLevel="0" collapsed="false">
      <c r="G281" s="15"/>
      <c r="H281" s="15"/>
      <c r="I281" s="15"/>
      <c r="J281" s="15"/>
      <c r="K281" s="15"/>
      <c r="L281" s="47" t="s">
        <v>26</v>
      </c>
      <c r="M281" s="15"/>
      <c r="N281" s="15"/>
      <c r="O281" s="15"/>
      <c r="P281" s="15"/>
      <c r="Q281" s="15"/>
      <c r="R281" s="15"/>
      <c r="S281" s="219"/>
      <c r="T281" s="15"/>
      <c r="X281" s="15"/>
      <c r="Y281" s="58" t="n">
        <f aca="false">F281*G281*2</f>
        <v>0</v>
      </c>
      <c r="Z281" s="58" t="str">
        <f aca="false">IF(X281="N",Y281,"0")</f>
        <v>0</v>
      </c>
      <c r="AA281" s="58" t="str">
        <f aca="false">IF(X281="P",Y281,"0")</f>
        <v>0</v>
      </c>
    </row>
    <row r="282" customFormat="false" ht="11.85" hidden="false" customHeight="true" outlineLevel="0" collapsed="false">
      <c r="A282" s="169"/>
      <c r="B282" s="169"/>
      <c r="C282" s="169"/>
      <c r="D282" s="169"/>
      <c r="E282" s="169"/>
      <c r="F282" s="169"/>
      <c r="G282" s="265" t="n">
        <f aca="false">SUM(G263:G281)</f>
        <v>425</v>
      </c>
      <c r="H282" s="265"/>
      <c r="I282" s="265"/>
      <c r="J282" s="265"/>
      <c r="K282" s="265"/>
      <c r="L282" s="268"/>
      <c r="M282" s="265" t="n">
        <f aca="false">G282-P282</f>
        <v>0</v>
      </c>
      <c r="N282" s="265"/>
      <c r="O282" s="265"/>
      <c r="P282" s="265" t="n">
        <f aca="false">SUM(P263:P281)</f>
        <v>425</v>
      </c>
      <c r="Q282" s="121"/>
      <c r="R282" s="121"/>
      <c r="S282" s="324"/>
      <c r="T282" s="121"/>
      <c r="U282" s="169"/>
      <c r="V282" s="169"/>
      <c r="W282" s="169"/>
      <c r="X282" s="121"/>
      <c r="Y282" s="58" t="n">
        <f aca="false">F282*G282*2</f>
        <v>0</v>
      </c>
      <c r="Z282" s="58" t="str">
        <f aca="false">IF(X282="N",Y282,"0")</f>
        <v>0</v>
      </c>
      <c r="AA282" s="58" t="str">
        <f aca="false">IF(X282="P",Y282,"0")</f>
        <v>0</v>
      </c>
      <c r="AB282" s="169"/>
      <c r="AC282" s="169"/>
      <c r="AD282" s="169"/>
      <c r="AE282" s="169"/>
      <c r="AF282" s="169"/>
    </row>
    <row r="283" customFormat="false" ht="11.85" hidden="false" customHeight="true" outlineLevel="0" collapsed="false">
      <c r="A283" s="133"/>
      <c r="B283" s="133"/>
      <c r="C283" s="228" t="s">
        <v>575</v>
      </c>
      <c r="D283" s="133"/>
      <c r="E283" s="133"/>
      <c r="F283" s="133"/>
      <c r="G283" s="241"/>
      <c r="H283" s="241"/>
      <c r="I283" s="241"/>
      <c r="J283" s="241"/>
      <c r="K283" s="241"/>
      <c r="L283" s="244"/>
      <c r="M283" s="241"/>
      <c r="N283" s="241"/>
      <c r="O283" s="241"/>
      <c r="P283" s="241"/>
      <c r="Q283" s="50"/>
      <c r="R283" s="50"/>
      <c r="S283" s="245"/>
      <c r="T283" s="50"/>
      <c r="U283" s="133"/>
      <c r="V283" s="133"/>
      <c r="W283" s="133"/>
      <c r="X283" s="50"/>
      <c r="Y283" s="58" t="n">
        <f aca="false">F283*G283*2</f>
        <v>0</v>
      </c>
      <c r="Z283" s="58" t="str">
        <f aca="false">IF(X283="N",Y283,"0")</f>
        <v>0</v>
      </c>
      <c r="AA283" s="58" t="str">
        <f aca="false">IF(X283="P",Y283,"0")</f>
        <v>0</v>
      </c>
      <c r="AB283" s="133"/>
      <c r="AC283" s="133"/>
      <c r="AD283" s="133"/>
      <c r="AE283" s="133"/>
      <c r="AF283" s="133"/>
    </row>
    <row r="284" customFormat="false" ht="11.85" hidden="false" customHeight="true" outlineLevel="0" collapsed="false">
      <c r="A284" s="271" t="n">
        <v>486140.1</v>
      </c>
      <c r="B284" s="40" t="n">
        <v>216</v>
      </c>
      <c r="C284" s="39" t="s">
        <v>55</v>
      </c>
      <c r="D284" s="39" t="s">
        <v>50</v>
      </c>
      <c r="E284" s="15" t="s">
        <v>51</v>
      </c>
      <c r="F284" s="15" t="n">
        <v>16</v>
      </c>
      <c r="G284" s="33" t="n">
        <v>4</v>
      </c>
      <c r="H284" s="33"/>
      <c r="I284" s="37" t="s">
        <v>309</v>
      </c>
      <c r="J284" s="33" t="s">
        <v>24</v>
      </c>
      <c r="K284" s="123" t="s">
        <v>57</v>
      </c>
      <c r="L284" s="39" t="s">
        <v>26</v>
      </c>
      <c r="M284" s="33" t="s">
        <v>576</v>
      </c>
      <c r="N284" s="272" t="s">
        <v>24</v>
      </c>
      <c r="O284" s="33"/>
      <c r="P284" s="33" t="n">
        <v>4</v>
      </c>
      <c r="Q284" s="47" t="s">
        <v>577</v>
      </c>
      <c r="R284" s="48" t="n">
        <v>0</v>
      </c>
      <c r="S284" s="219" t="n">
        <v>15757</v>
      </c>
      <c r="T284" s="47" t="s">
        <v>578</v>
      </c>
      <c r="U284" s="33" t="s">
        <v>579</v>
      </c>
      <c r="V284" s="33" t="s">
        <v>579</v>
      </c>
      <c r="W284" s="33" t="s">
        <v>231</v>
      </c>
      <c r="X284" s="33" t="s">
        <v>71</v>
      </c>
      <c r="Y284" s="58" t="n">
        <f aca="false">F284*G284*2</f>
        <v>128</v>
      </c>
      <c r="Z284" s="58" t="str">
        <f aca="false">IF(X284="N",Y284,"0")</f>
        <v>0</v>
      </c>
      <c r="AA284" s="58" t="n">
        <f aca="false">IF(X284="P",Y284,"0")</f>
        <v>128</v>
      </c>
      <c r="AB284" s="33"/>
      <c r="AC284" s="75"/>
      <c r="AD284" s="29"/>
      <c r="AE284" s="29"/>
      <c r="AF284" s="29"/>
    </row>
    <row r="285" customFormat="false" ht="11.85" hidden="false" customHeight="true" outlineLevel="0" collapsed="false">
      <c r="A285" s="273"/>
      <c r="B285" s="172"/>
      <c r="C285" s="172"/>
      <c r="D285" s="172"/>
      <c r="E285" s="172"/>
      <c r="F285" s="172"/>
      <c r="G285" s="223" t="n">
        <f aca="false">SUM(G284)</f>
        <v>4</v>
      </c>
      <c r="H285" s="223"/>
      <c r="I285" s="275"/>
      <c r="J285" s="223"/>
      <c r="K285" s="275"/>
      <c r="L285" s="226"/>
      <c r="M285" s="223" t="n">
        <f aca="false">G285-P285</f>
        <v>0</v>
      </c>
      <c r="N285" s="276"/>
      <c r="O285" s="223"/>
      <c r="P285" s="223" t="n">
        <f aca="false">SUM(P284)</f>
        <v>4</v>
      </c>
      <c r="Q285" s="79"/>
      <c r="R285" s="79"/>
      <c r="S285" s="227"/>
      <c r="T285" s="79"/>
      <c r="U285" s="172"/>
      <c r="V285" s="172"/>
      <c r="W285" s="172"/>
      <c r="X285" s="79"/>
      <c r="Y285" s="58" t="n">
        <f aca="false">F285*G285*2</f>
        <v>0</v>
      </c>
      <c r="Z285" s="58" t="str">
        <f aca="false">IF(X285="N",Y285,"0")</f>
        <v>0</v>
      </c>
      <c r="AA285" s="58" t="str">
        <f aca="false">IF(X285="P",Y285,"0")</f>
        <v>0</v>
      </c>
      <c r="AB285" s="172"/>
      <c r="AC285" s="172"/>
      <c r="AD285" s="172"/>
      <c r="AE285" s="172"/>
      <c r="AF285" s="172"/>
    </row>
    <row r="286" customFormat="false" ht="11.85" hidden="false" customHeight="true" outlineLevel="0" collapsed="false">
      <c r="A286" s="271"/>
      <c r="B286" s="29"/>
      <c r="C286" s="228" t="s">
        <v>580</v>
      </c>
      <c r="D286" s="29"/>
      <c r="E286" s="29"/>
      <c r="F286" s="29"/>
      <c r="G286" s="33"/>
      <c r="H286" s="33"/>
      <c r="I286" s="127"/>
      <c r="J286" s="33"/>
      <c r="K286" s="33"/>
      <c r="L286" s="218"/>
      <c r="M286" s="33"/>
      <c r="N286" s="73"/>
      <c r="O286" s="33"/>
      <c r="P286" s="33"/>
      <c r="Q286" s="33"/>
      <c r="R286" s="33"/>
      <c r="S286" s="219"/>
      <c r="T286" s="33"/>
      <c r="U286" s="29"/>
      <c r="V286" s="29"/>
      <c r="W286" s="29"/>
      <c r="X286" s="33"/>
      <c r="Y286" s="58" t="n">
        <f aca="false">F286*G286*2</f>
        <v>0</v>
      </c>
      <c r="Z286" s="58" t="str">
        <f aca="false">IF(X286="N",Y286,"0")</f>
        <v>0</v>
      </c>
      <c r="AA286" s="58" t="str">
        <f aca="false">IF(X286="P",Y286,"0")</f>
        <v>0</v>
      </c>
      <c r="AB286" s="29"/>
      <c r="AC286" s="29"/>
      <c r="AD286" s="29"/>
      <c r="AE286" s="29"/>
      <c r="AF286" s="29"/>
    </row>
    <row r="287" customFormat="false" ht="11.85" hidden="false" customHeight="true" outlineLevel="0" collapsed="false">
      <c r="A287" s="271" t="n">
        <v>486140.1</v>
      </c>
      <c r="B287" s="40" t="n">
        <v>216</v>
      </c>
      <c r="C287" s="39" t="s">
        <v>55</v>
      </c>
      <c r="D287" s="39" t="s">
        <v>74</v>
      </c>
      <c r="E287" s="15" t="s">
        <v>51</v>
      </c>
      <c r="F287" s="15" t="n">
        <v>8</v>
      </c>
      <c r="G287" s="50" t="n">
        <v>4</v>
      </c>
      <c r="H287" s="50"/>
      <c r="I287" s="37" t="s">
        <v>309</v>
      </c>
      <c r="J287" s="50" t="s">
        <v>24</v>
      </c>
      <c r="K287" s="123" t="s">
        <v>57</v>
      </c>
      <c r="L287" s="39" t="s">
        <v>26</v>
      </c>
      <c r="M287" s="50" t="s">
        <v>576</v>
      </c>
      <c r="N287" s="58" t="s">
        <v>24</v>
      </c>
      <c r="O287" s="50"/>
      <c r="P287" s="50" t="n">
        <v>4</v>
      </c>
      <c r="Q287" s="90" t="s">
        <v>577</v>
      </c>
      <c r="R287" s="91" t="n">
        <v>0</v>
      </c>
      <c r="S287" s="245" t="n">
        <v>15757</v>
      </c>
      <c r="T287" s="90" t="s">
        <v>578</v>
      </c>
      <c r="U287" s="50" t="s">
        <v>579</v>
      </c>
      <c r="V287" s="50" t="s">
        <v>579</v>
      </c>
      <c r="W287" s="33" t="s">
        <v>231</v>
      </c>
      <c r="X287" s="50" t="s">
        <v>71</v>
      </c>
      <c r="Y287" s="58" t="n">
        <f aca="false">F287*G287*2</f>
        <v>64</v>
      </c>
      <c r="Z287" s="58" t="str">
        <f aca="false">IF(X287="N",Y287,"0")</f>
        <v>0</v>
      </c>
      <c r="AA287" s="58" t="n">
        <f aca="false">IF(X287="P",Y287,"0")</f>
        <v>64</v>
      </c>
      <c r="AB287" s="50"/>
      <c r="AC287" s="59"/>
      <c r="AD287" s="133"/>
      <c r="AE287" s="133"/>
      <c r="AF287" s="133"/>
    </row>
    <row r="288" customFormat="false" ht="11.85" hidden="false" customHeight="true" outlineLevel="0" collapsed="false">
      <c r="A288" s="172"/>
      <c r="B288" s="172"/>
      <c r="C288" s="172"/>
      <c r="D288" s="172"/>
      <c r="E288" s="172"/>
      <c r="F288" s="172"/>
      <c r="G288" s="223" t="n">
        <f aca="false">SUM(G287)</f>
        <v>4</v>
      </c>
      <c r="H288" s="223"/>
      <c r="I288" s="275"/>
      <c r="J288" s="223"/>
      <c r="K288" s="223"/>
      <c r="L288" s="172"/>
      <c r="M288" s="223" t="n">
        <f aca="false">G288-P288</f>
        <v>0</v>
      </c>
      <c r="N288" s="276"/>
      <c r="O288" s="223"/>
      <c r="P288" s="223" t="n">
        <f aca="false">SUM(P287)</f>
        <v>4</v>
      </c>
      <c r="Q288" s="172"/>
      <c r="R288" s="172"/>
      <c r="S288" s="325"/>
      <c r="T288" s="172"/>
      <c r="U288" s="172"/>
      <c r="V288" s="172"/>
      <c r="W288" s="172"/>
      <c r="X288" s="172"/>
      <c r="Y288" s="58" t="n">
        <f aca="false">F288*G288*2</f>
        <v>0</v>
      </c>
      <c r="Z288" s="58" t="str">
        <f aca="false">IF(X288="N",Y288,"0")</f>
        <v>0</v>
      </c>
      <c r="AA288" s="58" t="str">
        <f aca="false">IF(X288="P",Y288,"0")</f>
        <v>0</v>
      </c>
      <c r="AB288" s="172"/>
      <c r="AC288" s="172"/>
      <c r="AD288" s="172"/>
      <c r="AE288" s="172"/>
      <c r="AF288" s="172"/>
    </row>
    <row r="289" customFormat="false" ht="11.85" hidden="false" customHeight="true" outlineLevel="0" collapsed="false">
      <c r="A289" s="133"/>
      <c r="B289" s="133"/>
      <c r="C289" s="133"/>
      <c r="D289" s="133"/>
      <c r="E289" s="133"/>
      <c r="F289" s="133"/>
      <c r="G289" s="241"/>
      <c r="H289" s="241"/>
      <c r="I289" s="241"/>
      <c r="J289" s="241"/>
      <c r="K289" s="241"/>
      <c r="L289" s="244"/>
      <c r="M289" s="50"/>
      <c r="N289" s="58"/>
      <c r="O289" s="50"/>
      <c r="P289" s="50"/>
      <c r="Q289" s="90"/>
      <c r="R289" s="91"/>
      <c r="S289" s="245"/>
      <c r="T289" s="90"/>
      <c r="U289" s="50"/>
      <c r="V289" s="50"/>
      <c r="W289" s="50"/>
      <c r="X289" s="50"/>
      <c r="Y289" s="58" t="n">
        <f aca="false">F289*G289*2</f>
        <v>0</v>
      </c>
      <c r="Z289" s="58" t="str">
        <f aca="false">IF(X289="N",Y289,"0")</f>
        <v>0</v>
      </c>
      <c r="AA289" s="58" t="str">
        <f aca="false">IF(X289="P",Y289,"0")</f>
        <v>0</v>
      </c>
      <c r="AB289" s="50"/>
      <c r="AC289" s="59"/>
      <c r="AD289" s="133"/>
      <c r="AE289" s="133"/>
      <c r="AF289" s="133"/>
    </row>
    <row r="290" customFormat="false" ht="11.25" hidden="false" customHeight="true" outlineLevel="0" collapsed="false">
      <c r="A290" s="29"/>
      <c r="B290" s="29"/>
      <c r="C290" s="228" t="s">
        <v>581</v>
      </c>
      <c r="D290" s="29"/>
      <c r="E290" s="29"/>
      <c r="F290" s="29"/>
      <c r="G290" s="33"/>
      <c r="H290" s="33"/>
      <c r="I290" s="33"/>
      <c r="J290" s="33"/>
      <c r="K290" s="161"/>
      <c r="L290" s="218"/>
      <c r="M290" s="33"/>
      <c r="N290" s="33"/>
      <c r="O290" s="33"/>
      <c r="P290" s="33"/>
      <c r="Q290" s="33"/>
      <c r="R290" s="33"/>
      <c r="S290" s="219"/>
      <c r="T290" s="33"/>
      <c r="U290" s="29"/>
      <c r="V290" s="29"/>
      <c r="W290" s="29"/>
      <c r="X290" s="33"/>
      <c r="Y290" s="58" t="n">
        <f aca="false">F290*G290*2</f>
        <v>0</v>
      </c>
      <c r="Z290" s="58" t="str">
        <f aca="false">IF(X290="N",Y290,"0")</f>
        <v>0</v>
      </c>
      <c r="AA290" s="58" t="str">
        <f aca="false">IF(X290="P",Y290,"0")</f>
        <v>0</v>
      </c>
      <c r="AB290" s="29"/>
      <c r="AC290" s="29"/>
      <c r="AD290" s="29"/>
      <c r="AE290" s="29"/>
      <c r="AF290" s="29"/>
    </row>
    <row r="291" customFormat="false" ht="11.25" hidden="false" customHeight="false" outlineLevel="0" collapsed="false">
      <c r="A291" s="39" t="s">
        <v>582</v>
      </c>
      <c r="B291" s="40" t="n">
        <v>197.04</v>
      </c>
      <c r="C291" s="39" t="s">
        <v>305</v>
      </c>
      <c r="D291" s="39" t="s">
        <v>50</v>
      </c>
      <c r="E291" s="15" t="s">
        <v>51</v>
      </c>
      <c r="F291" s="15" t="n">
        <v>16</v>
      </c>
      <c r="G291" s="15" t="n">
        <v>10</v>
      </c>
      <c r="H291" s="15"/>
      <c r="I291" s="15"/>
      <c r="J291" s="15" t="s">
        <v>24</v>
      </c>
      <c r="K291" s="123" t="s">
        <v>583</v>
      </c>
      <c r="L291" s="39" t="s">
        <v>26</v>
      </c>
      <c r="M291" s="15" t="s">
        <v>584</v>
      </c>
      <c r="N291" s="15" t="s">
        <v>24</v>
      </c>
      <c r="O291" s="15" t="s">
        <v>585</v>
      </c>
      <c r="P291" s="15" t="n">
        <v>10</v>
      </c>
      <c r="Q291" s="39"/>
      <c r="R291" s="40" t="n">
        <v>235</v>
      </c>
      <c r="S291" s="22" t="n">
        <v>15307</v>
      </c>
      <c r="T291" s="39" t="s">
        <v>586</v>
      </c>
      <c r="U291" s="15" t="s">
        <v>587</v>
      </c>
      <c r="V291" s="15" t="s">
        <v>587</v>
      </c>
      <c r="W291" s="33" t="s">
        <v>231</v>
      </c>
      <c r="X291" s="15" t="s">
        <v>71</v>
      </c>
      <c r="Y291" s="58" t="n">
        <f aca="false">F291*G291*2</f>
        <v>320</v>
      </c>
      <c r="Z291" s="58" t="str">
        <f aca="false">IF(X291="N",Y291,"0")</f>
        <v>0</v>
      </c>
      <c r="AA291" s="58" t="n">
        <f aca="false">IF(X291="P",Y291,"0")</f>
        <v>320</v>
      </c>
      <c r="AB291" s="15"/>
      <c r="AC291" s="46"/>
      <c r="AD291" s="15"/>
      <c r="AE291" s="15"/>
      <c r="AF291" s="15"/>
    </row>
    <row r="292" customFormat="false" ht="11.85" hidden="false" customHeight="true" outlineLevel="0" collapsed="false">
      <c r="A292" s="208"/>
      <c r="B292" s="208"/>
      <c r="C292" s="208"/>
      <c r="D292" s="208"/>
      <c r="E292" s="208"/>
      <c r="F292" s="208"/>
      <c r="G292" s="213" t="n">
        <f aca="false">SUM(G290:G291)</f>
        <v>10</v>
      </c>
      <c r="H292" s="213"/>
      <c r="I292" s="213"/>
      <c r="J292" s="213"/>
      <c r="K292" s="213"/>
      <c r="L292" s="214"/>
      <c r="M292" s="213" t="n">
        <f aca="false">G292-P292</f>
        <v>0</v>
      </c>
      <c r="N292" s="213"/>
      <c r="O292" s="213"/>
      <c r="P292" s="213" t="n">
        <f aca="false">SUM(P290:P291)</f>
        <v>10</v>
      </c>
      <c r="Q292" s="62"/>
      <c r="R292" s="62"/>
      <c r="S292" s="215"/>
      <c r="T292" s="62"/>
      <c r="U292" s="208"/>
      <c r="V292" s="208"/>
      <c r="W292" s="208"/>
      <c r="X292" s="62"/>
      <c r="Y292" s="58" t="n">
        <f aca="false">F292*G292*2</f>
        <v>0</v>
      </c>
      <c r="Z292" s="58" t="str">
        <f aca="false">IF(X292="N",Y292,"0")</f>
        <v>0</v>
      </c>
      <c r="AA292" s="58" t="str">
        <f aca="false">IF(X292="P",Y292,"0")</f>
        <v>0</v>
      </c>
      <c r="AB292" s="208"/>
      <c r="AC292" s="208"/>
      <c r="AD292" s="208"/>
      <c r="AE292" s="208"/>
      <c r="AF292" s="208"/>
    </row>
    <row r="293" customFormat="false" ht="11.85" hidden="false" customHeight="true" outlineLevel="0" collapsed="false">
      <c r="A293" s="29"/>
      <c r="B293" s="29"/>
      <c r="C293" s="228" t="s">
        <v>588</v>
      </c>
      <c r="D293" s="29"/>
      <c r="E293" s="29"/>
      <c r="F293" s="29"/>
      <c r="G293" s="33"/>
      <c r="H293" s="33"/>
      <c r="I293" s="33"/>
      <c r="J293" s="33"/>
      <c r="K293" s="33"/>
      <c r="L293" s="218"/>
      <c r="M293" s="33"/>
      <c r="N293" s="33"/>
      <c r="O293" s="33"/>
      <c r="P293" s="33"/>
      <c r="Q293" s="33"/>
      <c r="R293" s="33"/>
      <c r="S293" s="219"/>
      <c r="T293" s="33"/>
      <c r="U293" s="29"/>
      <c r="V293" s="29"/>
      <c r="W293" s="29"/>
      <c r="X293" s="33"/>
      <c r="Y293" s="58" t="n">
        <f aca="false">F293*G293*2</f>
        <v>0</v>
      </c>
      <c r="Z293" s="58" t="str">
        <f aca="false">IF(X293="N",Y293,"0")</f>
        <v>0</v>
      </c>
      <c r="AA293" s="58" t="str">
        <f aca="false">IF(X293="P",Y293,"0")</f>
        <v>0</v>
      </c>
      <c r="AB293" s="29"/>
      <c r="AC293" s="29"/>
      <c r="AD293" s="29"/>
      <c r="AE293" s="29"/>
      <c r="AF293" s="29"/>
    </row>
    <row r="294" customFormat="false" ht="11.25" hidden="false" customHeight="false" outlineLevel="0" collapsed="false">
      <c r="A294" s="39" t="s">
        <v>582</v>
      </c>
      <c r="B294" s="40" t="n">
        <v>197.04</v>
      </c>
      <c r="C294" s="39" t="s">
        <v>305</v>
      </c>
      <c r="D294" s="39" t="s">
        <v>74</v>
      </c>
      <c r="E294" s="15" t="s">
        <v>51</v>
      </c>
      <c r="F294" s="15" t="n">
        <v>8</v>
      </c>
      <c r="G294" s="15" t="n">
        <v>10</v>
      </c>
      <c r="H294" s="15"/>
      <c r="I294" s="15"/>
      <c r="J294" s="15" t="s">
        <v>24</v>
      </c>
      <c r="K294" s="123" t="s">
        <v>583</v>
      </c>
      <c r="L294" s="39" t="s">
        <v>26</v>
      </c>
      <c r="M294" s="15" t="s">
        <v>584</v>
      </c>
      <c r="N294" s="15" t="s">
        <v>24</v>
      </c>
      <c r="O294" s="15" t="s">
        <v>585</v>
      </c>
      <c r="P294" s="15" t="n">
        <v>10</v>
      </c>
      <c r="Q294" s="39"/>
      <c r="R294" s="40" t="n">
        <v>300</v>
      </c>
      <c r="S294" s="22" t="n">
        <v>15307</v>
      </c>
      <c r="T294" s="39" t="s">
        <v>586</v>
      </c>
      <c r="U294" s="15" t="s">
        <v>587</v>
      </c>
      <c r="V294" s="15" t="s">
        <v>587</v>
      </c>
      <c r="W294" s="33" t="s">
        <v>231</v>
      </c>
      <c r="X294" s="15" t="s">
        <v>71</v>
      </c>
      <c r="Y294" s="58" t="n">
        <f aca="false">F294*G294*2</f>
        <v>160</v>
      </c>
      <c r="Z294" s="58" t="str">
        <f aca="false">IF(X294="N",Y294,"0")</f>
        <v>0</v>
      </c>
      <c r="AA294" s="58" t="n">
        <f aca="false">IF(X294="P",Y294,"0")</f>
        <v>160</v>
      </c>
      <c r="AB294" s="15"/>
      <c r="AC294" s="46"/>
      <c r="AD294" s="15"/>
      <c r="AE294" s="15"/>
      <c r="AF294" s="15"/>
    </row>
    <row r="295" customFormat="false" ht="11.85" hidden="false" customHeight="true" outlineLevel="0" collapsed="false">
      <c r="A295" s="172"/>
      <c r="B295" s="172"/>
      <c r="C295" s="172"/>
      <c r="D295" s="172"/>
      <c r="E295" s="172"/>
      <c r="F295" s="172"/>
      <c r="G295" s="223" t="n">
        <f aca="false">SUM(G293:G294)</f>
        <v>10</v>
      </c>
      <c r="H295" s="223"/>
      <c r="I295" s="223"/>
      <c r="J295" s="223"/>
      <c r="K295" s="223"/>
      <c r="L295" s="226"/>
      <c r="M295" s="223" t="n">
        <f aca="false">G295-P295</f>
        <v>0</v>
      </c>
      <c r="N295" s="223"/>
      <c r="O295" s="223"/>
      <c r="P295" s="223" t="n">
        <f aca="false">SUM(P293:P294)</f>
        <v>10</v>
      </c>
      <c r="Q295" s="79"/>
      <c r="R295" s="79"/>
      <c r="S295" s="227"/>
      <c r="T295" s="79"/>
      <c r="U295" s="172"/>
      <c r="V295" s="172"/>
      <c r="W295" s="172"/>
      <c r="X295" s="79"/>
      <c r="Y295" s="58" t="n">
        <f aca="false">F295*G295*2</f>
        <v>0</v>
      </c>
      <c r="Z295" s="58" t="str">
        <f aca="false">IF(X295="N",Y295,"0")</f>
        <v>0</v>
      </c>
      <c r="AA295" s="58" t="str">
        <f aca="false">IF(X295="P",Y295,"0")</f>
        <v>0</v>
      </c>
      <c r="AB295" s="172"/>
      <c r="AC295" s="172"/>
      <c r="AD295" s="172"/>
      <c r="AE295" s="172"/>
      <c r="AF295" s="172"/>
    </row>
    <row r="296" customFormat="false" ht="11.85" hidden="false" customHeight="true" outlineLevel="0" collapsed="false">
      <c r="A296" s="29"/>
      <c r="B296" s="29"/>
      <c r="C296" s="228" t="s">
        <v>589</v>
      </c>
      <c r="D296" s="29"/>
      <c r="E296" s="29"/>
      <c r="F296" s="29"/>
      <c r="G296" s="33"/>
      <c r="H296" s="33"/>
      <c r="I296" s="139"/>
      <c r="J296" s="33"/>
      <c r="K296" s="33"/>
      <c r="L296" s="218"/>
      <c r="M296" s="33"/>
      <c r="N296" s="33"/>
      <c r="O296" s="33"/>
      <c r="P296" s="33"/>
      <c r="Q296" s="33"/>
      <c r="R296" s="33"/>
      <c r="S296" s="219"/>
      <c r="T296" s="33"/>
      <c r="U296" s="29"/>
      <c r="V296" s="29"/>
      <c r="W296" s="29"/>
      <c r="X296" s="33"/>
      <c r="Y296" s="58" t="n">
        <f aca="false">F296*G296*2</f>
        <v>0</v>
      </c>
      <c r="Z296" s="58" t="str">
        <f aca="false">IF(X296="N",Y296,"0")</f>
        <v>0</v>
      </c>
      <c r="AA296" s="58" t="str">
        <f aca="false">IF(X296="P",Y296,"0")</f>
        <v>0</v>
      </c>
      <c r="AB296" s="29"/>
      <c r="AC296" s="29"/>
      <c r="AD296" s="29"/>
      <c r="AE296" s="29"/>
      <c r="AF296" s="29"/>
    </row>
    <row r="297" customFormat="false" ht="11.25" hidden="false" customHeight="false" outlineLevel="0" collapsed="false">
      <c r="A297" s="39" t="s">
        <v>54</v>
      </c>
      <c r="B297" s="40" t="n">
        <v>216</v>
      </c>
      <c r="C297" s="39" t="s">
        <v>55</v>
      </c>
      <c r="D297" s="39" t="s">
        <v>50</v>
      </c>
      <c r="E297" s="15" t="s">
        <v>51</v>
      </c>
      <c r="F297" s="15" t="n">
        <v>16</v>
      </c>
      <c r="G297" s="15" t="n">
        <v>9</v>
      </c>
      <c r="H297" s="15"/>
      <c r="I297" s="37" t="s">
        <v>309</v>
      </c>
      <c r="J297" s="15" t="s">
        <v>24</v>
      </c>
      <c r="K297" s="123" t="s">
        <v>57</v>
      </c>
      <c r="L297" s="39" t="s">
        <v>26</v>
      </c>
      <c r="M297" s="15" t="s">
        <v>590</v>
      </c>
      <c r="N297" s="15" t="s">
        <v>24</v>
      </c>
      <c r="O297" s="15"/>
      <c r="P297" s="15" t="n">
        <v>9</v>
      </c>
      <c r="Q297" s="39" t="s">
        <v>114</v>
      </c>
      <c r="R297" s="40" t="n">
        <v>15.7</v>
      </c>
      <c r="S297" s="22" t="n">
        <v>15758</v>
      </c>
      <c r="T297" s="39" t="s">
        <v>591</v>
      </c>
      <c r="U297" s="15" t="s">
        <v>592</v>
      </c>
      <c r="V297" s="15" t="s">
        <v>592</v>
      </c>
      <c r="W297" s="33" t="s">
        <v>231</v>
      </c>
      <c r="X297" s="15" t="s">
        <v>71</v>
      </c>
      <c r="Y297" s="58" t="n">
        <f aca="false">F297*G297*2</f>
        <v>288</v>
      </c>
      <c r="Z297" s="58" t="str">
        <f aca="false">IF(X297="N",Y297,"0")</f>
        <v>0</v>
      </c>
      <c r="AA297" s="58" t="n">
        <f aca="false">IF(X297="P",Y297,"0")</f>
        <v>288</v>
      </c>
      <c r="AB297" s="15"/>
      <c r="AC297" s="46"/>
      <c r="AD297" s="15"/>
      <c r="AE297" s="15"/>
      <c r="AF297" s="15"/>
    </row>
    <row r="298" customFormat="false" ht="11.85" hidden="false" customHeight="true" outlineLevel="0" collapsed="false">
      <c r="A298" s="208"/>
      <c r="B298" s="208"/>
      <c r="C298" s="208"/>
      <c r="D298" s="208"/>
      <c r="E298" s="208"/>
      <c r="F298" s="208"/>
      <c r="G298" s="213" t="n">
        <f aca="false">SUM(G296:G297)</f>
        <v>9</v>
      </c>
      <c r="H298" s="213"/>
      <c r="I298" s="284"/>
      <c r="J298" s="213"/>
      <c r="K298" s="284"/>
      <c r="L298" s="214"/>
      <c r="M298" s="213" t="n">
        <f aca="false">G298-P298</f>
        <v>0</v>
      </c>
      <c r="N298" s="213"/>
      <c r="O298" s="213"/>
      <c r="P298" s="213" t="n">
        <f aca="false">SUM(P296:P297)</f>
        <v>9</v>
      </c>
      <c r="Q298" s="62"/>
      <c r="R298" s="62"/>
      <c r="S298" s="215"/>
      <c r="T298" s="62"/>
      <c r="U298" s="208"/>
      <c r="V298" s="208"/>
      <c r="W298" s="208"/>
      <c r="X298" s="62"/>
      <c r="Y298" s="58" t="n">
        <f aca="false">F298*G298*2</f>
        <v>0</v>
      </c>
      <c r="Z298" s="58" t="str">
        <f aca="false">IF(X298="N",Y298,"0")</f>
        <v>0</v>
      </c>
      <c r="AA298" s="58" t="str">
        <f aca="false">IF(X298="P",Y298,"0")</f>
        <v>0</v>
      </c>
      <c r="AB298" s="208"/>
      <c r="AC298" s="208"/>
      <c r="AD298" s="208"/>
      <c r="AE298" s="208"/>
      <c r="AF298" s="208"/>
    </row>
    <row r="299" customFormat="false" ht="11.85" hidden="false" customHeight="true" outlineLevel="0" collapsed="false">
      <c r="A299" s="29"/>
      <c r="B299" s="29"/>
      <c r="C299" s="228" t="s">
        <v>593</v>
      </c>
      <c r="D299" s="29"/>
      <c r="E299" s="29"/>
      <c r="F299" s="29"/>
      <c r="G299" s="33"/>
      <c r="H299" s="33"/>
      <c r="I299" s="127"/>
      <c r="J299" s="33"/>
      <c r="K299" s="33"/>
      <c r="L299" s="218"/>
      <c r="M299" s="33"/>
      <c r="N299" s="33"/>
      <c r="O299" s="33"/>
      <c r="P299" s="33"/>
      <c r="Q299" s="33"/>
      <c r="R299" s="33"/>
      <c r="S299" s="219"/>
      <c r="T299" s="33"/>
      <c r="U299" s="29"/>
      <c r="V299" s="29"/>
      <c r="W299" s="29"/>
      <c r="X299" s="33"/>
      <c r="Y299" s="58" t="n">
        <f aca="false">F299*G299*2</f>
        <v>0</v>
      </c>
      <c r="Z299" s="58" t="str">
        <f aca="false">IF(X299="N",Y299,"0")</f>
        <v>0</v>
      </c>
      <c r="AA299" s="58" t="str">
        <f aca="false">IF(X299="P",Y299,"0")</f>
        <v>0</v>
      </c>
      <c r="AB299" s="29"/>
      <c r="AC299" s="29"/>
      <c r="AD299" s="29"/>
      <c r="AE299" s="29"/>
      <c r="AF299" s="29"/>
    </row>
    <row r="300" customFormat="false" ht="11.25" hidden="false" customHeight="false" outlineLevel="0" collapsed="false">
      <c r="A300" s="39" t="s">
        <v>54</v>
      </c>
      <c r="B300" s="40" t="n">
        <v>216</v>
      </c>
      <c r="C300" s="39" t="s">
        <v>55</v>
      </c>
      <c r="D300" s="39" t="s">
        <v>74</v>
      </c>
      <c r="E300" s="15" t="s">
        <v>51</v>
      </c>
      <c r="F300" s="15" t="n">
        <v>8</v>
      </c>
      <c r="G300" s="15" t="n">
        <v>9</v>
      </c>
      <c r="H300" s="15"/>
      <c r="I300" s="37" t="s">
        <v>309</v>
      </c>
      <c r="J300" s="15" t="s">
        <v>24</v>
      </c>
      <c r="K300" s="123" t="s">
        <v>57</v>
      </c>
      <c r="L300" s="39" t="s">
        <v>26</v>
      </c>
      <c r="M300" s="15" t="s">
        <v>590</v>
      </c>
      <c r="N300" s="15" t="s">
        <v>24</v>
      </c>
      <c r="O300" s="15"/>
      <c r="P300" s="15" t="n">
        <v>9</v>
      </c>
      <c r="Q300" s="39" t="s">
        <v>114</v>
      </c>
      <c r="R300" s="40" t="n">
        <v>15.7</v>
      </c>
      <c r="S300" s="22" t="n">
        <v>15758</v>
      </c>
      <c r="T300" s="39" t="s">
        <v>591</v>
      </c>
      <c r="U300" s="15" t="s">
        <v>592</v>
      </c>
      <c r="V300" s="15" t="s">
        <v>592</v>
      </c>
      <c r="W300" s="33" t="s">
        <v>231</v>
      </c>
      <c r="X300" s="15" t="s">
        <v>71</v>
      </c>
      <c r="Y300" s="58" t="n">
        <f aca="false">F300*G300*2</f>
        <v>144</v>
      </c>
      <c r="Z300" s="58" t="str">
        <f aca="false">IF(X300="N",Y300,"0")</f>
        <v>0</v>
      </c>
      <c r="AA300" s="58" t="n">
        <f aca="false">IF(X300="P",Y300,"0")</f>
        <v>144</v>
      </c>
      <c r="AB300" s="15"/>
      <c r="AC300" s="46"/>
      <c r="AD300" s="15"/>
      <c r="AE300" s="15"/>
      <c r="AF300" s="15"/>
    </row>
    <row r="301" customFormat="false" ht="11.85" hidden="false" customHeight="true" outlineLevel="0" collapsed="false">
      <c r="A301" s="172"/>
      <c r="B301" s="172"/>
      <c r="C301" s="172"/>
      <c r="D301" s="172"/>
      <c r="E301" s="172"/>
      <c r="F301" s="172"/>
      <c r="G301" s="223" t="n">
        <f aca="false">SUM(G299:G300)</f>
        <v>9</v>
      </c>
      <c r="H301" s="223"/>
      <c r="I301" s="223"/>
      <c r="J301" s="223"/>
      <c r="K301" s="223"/>
      <c r="L301" s="226"/>
      <c r="M301" s="223" t="n">
        <f aca="false">G301-P301</f>
        <v>0</v>
      </c>
      <c r="N301" s="223"/>
      <c r="O301" s="223"/>
      <c r="P301" s="223" t="n">
        <f aca="false">SUM(P299:P300)</f>
        <v>9</v>
      </c>
      <c r="Q301" s="79"/>
      <c r="R301" s="79"/>
      <c r="S301" s="227"/>
      <c r="T301" s="79"/>
      <c r="U301" s="172"/>
      <c r="V301" s="172"/>
      <c r="W301" s="172"/>
      <c r="X301" s="79"/>
      <c r="Y301" s="58" t="n">
        <f aca="false">F301*G301*2</f>
        <v>0</v>
      </c>
      <c r="Z301" s="58" t="str">
        <f aca="false">IF(X301="N",Y301,"0")</f>
        <v>0</v>
      </c>
      <c r="AA301" s="58" t="str">
        <f aca="false">IF(X301="P",Y301,"0")</f>
        <v>0</v>
      </c>
      <c r="AB301" s="172"/>
      <c r="AC301" s="172"/>
      <c r="AD301" s="172"/>
      <c r="AE301" s="172"/>
      <c r="AF301" s="172"/>
    </row>
    <row r="302" customFormat="false" ht="11.25" hidden="false" customHeight="true" outlineLevel="0" collapsed="false">
      <c r="A302" s="29"/>
      <c r="B302" s="29"/>
      <c r="C302" s="228" t="s">
        <v>594</v>
      </c>
      <c r="D302" s="29"/>
      <c r="E302" s="29"/>
      <c r="F302" s="29"/>
      <c r="G302" s="33"/>
      <c r="H302" s="33"/>
      <c r="I302" s="38" t="s">
        <v>1259</v>
      </c>
      <c r="J302" s="33"/>
      <c r="K302" s="33"/>
      <c r="L302" s="218"/>
      <c r="M302" s="33"/>
      <c r="N302" s="33"/>
      <c r="O302" s="29"/>
      <c r="P302" s="33"/>
      <c r="Q302" s="33"/>
      <c r="R302" s="33"/>
      <c r="S302" s="219"/>
      <c r="T302" s="33"/>
      <c r="U302" s="29"/>
      <c r="V302" s="29"/>
      <c r="W302" s="29"/>
      <c r="X302" s="33"/>
      <c r="Y302" s="58" t="n">
        <f aca="false">F302*G302*2</f>
        <v>0</v>
      </c>
      <c r="Z302" s="58" t="str">
        <f aca="false">IF(X302="N",Y302,"0")</f>
        <v>0</v>
      </c>
      <c r="AA302" s="58" t="str">
        <f aca="false">IF(X302="P",Y302,"0")</f>
        <v>0</v>
      </c>
      <c r="AB302" s="29"/>
      <c r="AC302" s="29"/>
      <c r="AD302" s="29"/>
      <c r="AE302" s="29"/>
      <c r="AF302" s="29"/>
    </row>
    <row r="303" customFormat="false" ht="11.25" hidden="false" customHeight="false" outlineLevel="0" collapsed="false">
      <c r="A303" s="39" t="s">
        <v>596</v>
      </c>
      <c r="B303" s="40" t="n">
        <v>20.85</v>
      </c>
      <c r="C303" s="39" t="s">
        <v>114</v>
      </c>
      <c r="D303" s="39" t="s">
        <v>50</v>
      </c>
      <c r="E303" s="15" t="s">
        <v>51</v>
      </c>
      <c r="F303" s="15" t="n">
        <v>16</v>
      </c>
      <c r="G303" s="15" t="n">
        <v>12</v>
      </c>
      <c r="H303" s="15"/>
      <c r="I303" s="32" t="s">
        <v>597</v>
      </c>
      <c r="J303" s="15" t="s">
        <v>24</v>
      </c>
      <c r="K303" s="123" t="s">
        <v>423</v>
      </c>
      <c r="L303" s="39" t="s">
        <v>26</v>
      </c>
      <c r="M303" s="15" t="s">
        <v>598</v>
      </c>
      <c r="N303" s="15" t="s">
        <v>24</v>
      </c>
      <c r="O303" s="15"/>
      <c r="P303" s="15" t="n">
        <v>12</v>
      </c>
      <c r="Q303" s="39" t="s">
        <v>599</v>
      </c>
      <c r="R303" s="40" t="n">
        <v>0</v>
      </c>
      <c r="S303" s="219" t="n">
        <v>15737</v>
      </c>
      <c r="T303" s="39" t="s">
        <v>600</v>
      </c>
      <c r="U303" s="15" t="s">
        <v>601</v>
      </c>
      <c r="V303" s="15" t="s">
        <v>601</v>
      </c>
      <c r="W303" s="15" t="s">
        <v>231</v>
      </c>
      <c r="X303" s="15" t="s">
        <v>71</v>
      </c>
      <c r="Y303" s="58" t="n">
        <f aca="false">F303*G303*2</f>
        <v>384</v>
      </c>
      <c r="Z303" s="58" t="str">
        <f aca="false">IF(X303="N",Y303,"0")</f>
        <v>0</v>
      </c>
      <c r="AA303" s="58" t="n">
        <f aca="false">IF(X303="P",Y303,"0")</f>
        <v>384</v>
      </c>
      <c r="AB303" s="15"/>
      <c r="AC303" s="46"/>
      <c r="AD303" s="15"/>
      <c r="AE303" s="15"/>
      <c r="AF303" s="15"/>
    </row>
    <row r="304" customFormat="false" ht="11.25" hidden="false" customHeight="false" outlineLevel="0" collapsed="false">
      <c r="A304" s="39" t="s">
        <v>596</v>
      </c>
      <c r="B304" s="40" t="n">
        <v>20.85</v>
      </c>
      <c r="C304" s="39" t="s">
        <v>114</v>
      </c>
      <c r="D304" s="39" t="s">
        <v>50</v>
      </c>
      <c r="E304" s="15" t="s">
        <v>51</v>
      </c>
      <c r="F304" s="15" t="n">
        <v>16</v>
      </c>
      <c r="G304" s="15" t="n">
        <v>5</v>
      </c>
      <c r="H304" s="15"/>
      <c r="I304" s="32" t="s">
        <v>597</v>
      </c>
      <c r="J304" s="15" t="s">
        <v>24</v>
      </c>
      <c r="K304" s="123" t="s">
        <v>423</v>
      </c>
      <c r="L304" s="39" t="s">
        <v>26</v>
      </c>
      <c r="M304" s="15" t="s">
        <v>602</v>
      </c>
      <c r="N304" s="15" t="s">
        <v>24</v>
      </c>
      <c r="O304" s="15"/>
      <c r="P304" s="15" t="n">
        <v>5</v>
      </c>
      <c r="Q304" s="39" t="s">
        <v>364</v>
      </c>
      <c r="R304" s="40" t="n">
        <v>23.7</v>
      </c>
      <c r="S304" s="219" t="n">
        <v>15740</v>
      </c>
      <c r="T304" s="39" t="s">
        <v>603</v>
      </c>
      <c r="U304" s="15" t="s">
        <v>601</v>
      </c>
      <c r="V304" s="15" t="s">
        <v>601</v>
      </c>
      <c r="W304" s="15" t="s">
        <v>231</v>
      </c>
      <c r="X304" s="15" t="s">
        <v>71</v>
      </c>
      <c r="Y304" s="58" t="n">
        <f aca="false">F304*G304*2</f>
        <v>160</v>
      </c>
      <c r="Z304" s="58" t="str">
        <f aca="false">IF(X304="N",Y304,"0")</f>
        <v>0</v>
      </c>
      <c r="AA304" s="58" t="n">
        <f aca="false">IF(X304="P",Y304,"0")</f>
        <v>160</v>
      </c>
      <c r="AB304" s="15"/>
      <c r="AC304" s="46"/>
      <c r="AD304" s="15"/>
      <c r="AE304" s="15"/>
      <c r="AF304" s="15"/>
    </row>
    <row r="305" customFormat="false" ht="11.25" hidden="false" customHeight="false" outlineLevel="0" collapsed="false">
      <c r="A305" s="39" t="s">
        <v>596</v>
      </c>
      <c r="B305" s="40" t="n">
        <v>20.85</v>
      </c>
      <c r="C305" s="39" t="s">
        <v>114</v>
      </c>
      <c r="D305" s="39" t="s">
        <v>50</v>
      </c>
      <c r="E305" s="15" t="s">
        <v>51</v>
      </c>
      <c r="F305" s="15" t="n">
        <v>16</v>
      </c>
      <c r="G305" s="15" t="n">
        <v>6</v>
      </c>
      <c r="H305" s="15"/>
      <c r="I305" s="32" t="s">
        <v>597</v>
      </c>
      <c r="J305" s="15" t="s">
        <v>24</v>
      </c>
      <c r="K305" s="123" t="s">
        <v>423</v>
      </c>
      <c r="L305" s="39" t="s">
        <v>26</v>
      </c>
      <c r="M305" s="15" t="s">
        <v>602</v>
      </c>
      <c r="N305" s="15" t="s">
        <v>24</v>
      </c>
      <c r="O305" s="15"/>
      <c r="P305" s="15" t="n">
        <v>6</v>
      </c>
      <c r="Q305" s="39" t="s">
        <v>364</v>
      </c>
      <c r="R305" s="40" t="n">
        <v>34.65</v>
      </c>
      <c r="S305" s="219" t="n">
        <v>15740</v>
      </c>
      <c r="T305" s="39" t="s">
        <v>604</v>
      </c>
      <c r="U305" s="15" t="s">
        <v>601</v>
      </c>
      <c r="V305" s="15" t="s">
        <v>601</v>
      </c>
      <c r="W305" s="15" t="s">
        <v>231</v>
      </c>
      <c r="X305" s="15" t="s">
        <v>71</v>
      </c>
      <c r="Y305" s="58" t="n">
        <f aca="false">F305*G305*2</f>
        <v>192</v>
      </c>
      <c r="Z305" s="58" t="str">
        <f aca="false">IF(X305="N",Y305,"0")</f>
        <v>0</v>
      </c>
      <c r="AA305" s="58" t="n">
        <f aca="false">IF(X305="P",Y305,"0")</f>
        <v>192</v>
      </c>
      <c r="AB305" s="15"/>
      <c r="AC305" s="46"/>
      <c r="AD305" s="15"/>
      <c r="AE305" s="15"/>
      <c r="AF305" s="15"/>
    </row>
    <row r="306" customFormat="false" ht="11.25" hidden="false" customHeight="false" outlineLevel="0" collapsed="false">
      <c r="A306" s="39" t="s">
        <v>596</v>
      </c>
      <c r="B306" s="40" t="n">
        <v>20.85</v>
      </c>
      <c r="C306" s="39" t="s">
        <v>114</v>
      </c>
      <c r="D306" s="39" t="s">
        <v>50</v>
      </c>
      <c r="E306" s="15" t="s">
        <v>51</v>
      </c>
      <c r="F306" s="15" t="n">
        <v>16</v>
      </c>
      <c r="G306" s="15" t="n">
        <v>7</v>
      </c>
      <c r="H306" s="15"/>
      <c r="I306" s="32" t="s">
        <v>597</v>
      </c>
      <c r="J306" s="15" t="s">
        <v>24</v>
      </c>
      <c r="K306" s="123" t="s">
        <v>423</v>
      </c>
      <c r="L306" s="39" t="s">
        <v>26</v>
      </c>
      <c r="M306" s="15" t="s">
        <v>605</v>
      </c>
      <c r="N306" s="15" t="s">
        <v>24</v>
      </c>
      <c r="O306" s="15"/>
      <c r="P306" s="15" t="n">
        <v>7</v>
      </c>
      <c r="Q306" s="39" t="s">
        <v>364</v>
      </c>
      <c r="R306" s="40" t="n">
        <v>28.75</v>
      </c>
      <c r="S306" s="219" t="n">
        <v>15735</v>
      </c>
      <c r="T306" s="39" t="s">
        <v>606</v>
      </c>
      <c r="U306" s="15" t="s">
        <v>601</v>
      </c>
      <c r="V306" s="15" t="s">
        <v>601</v>
      </c>
      <c r="W306" s="15" t="s">
        <v>231</v>
      </c>
      <c r="X306" s="15" t="s">
        <v>71</v>
      </c>
      <c r="Y306" s="58" t="n">
        <f aca="false">F306*G306*2</f>
        <v>224</v>
      </c>
      <c r="Z306" s="58" t="str">
        <f aca="false">IF(X306="N",Y306,"0")</f>
        <v>0</v>
      </c>
      <c r="AA306" s="58" t="n">
        <f aca="false">IF(X306="P",Y306,"0")</f>
        <v>224</v>
      </c>
      <c r="AB306" s="15"/>
      <c r="AC306" s="46"/>
      <c r="AD306" s="15"/>
      <c r="AE306" s="15"/>
      <c r="AF306" s="15"/>
    </row>
    <row r="307" customFormat="false" ht="11.25" hidden="false" customHeight="false" outlineLevel="0" collapsed="false">
      <c r="A307" s="39" t="s">
        <v>596</v>
      </c>
      <c r="B307" s="40" t="n">
        <v>20.85</v>
      </c>
      <c r="C307" s="39" t="s">
        <v>114</v>
      </c>
      <c r="D307" s="39" t="s">
        <v>50</v>
      </c>
      <c r="E307" s="15" t="s">
        <v>51</v>
      </c>
      <c r="F307" s="15" t="n">
        <v>16</v>
      </c>
      <c r="G307" s="15" t="n">
        <v>10</v>
      </c>
      <c r="H307" s="15"/>
      <c r="I307" s="32" t="s">
        <v>597</v>
      </c>
      <c r="J307" s="15" t="s">
        <v>24</v>
      </c>
      <c r="K307" s="123" t="s">
        <v>423</v>
      </c>
      <c r="L307" s="39" t="s">
        <v>26</v>
      </c>
      <c r="M307" s="15" t="s">
        <v>605</v>
      </c>
      <c r="N307" s="15" t="s">
        <v>24</v>
      </c>
      <c r="O307" s="15"/>
      <c r="P307" s="15" t="n">
        <v>10</v>
      </c>
      <c r="Q307" s="39" t="s">
        <v>607</v>
      </c>
      <c r="R307" s="40" t="n">
        <v>31.9</v>
      </c>
      <c r="S307" s="219" t="n">
        <v>15735</v>
      </c>
      <c r="T307" s="39" t="s">
        <v>608</v>
      </c>
      <c r="U307" s="15" t="s">
        <v>601</v>
      </c>
      <c r="V307" s="15" t="s">
        <v>601</v>
      </c>
      <c r="W307" s="15" t="s">
        <v>231</v>
      </c>
      <c r="X307" s="15" t="s">
        <v>71</v>
      </c>
      <c r="Y307" s="58" t="n">
        <f aca="false">F307*G307*2</f>
        <v>320</v>
      </c>
      <c r="Z307" s="58" t="str">
        <f aca="false">IF(X307="N",Y307,"0")</f>
        <v>0</v>
      </c>
      <c r="AA307" s="58" t="n">
        <f aca="false">IF(X307="P",Y307,"0")</f>
        <v>320</v>
      </c>
      <c r="AB307" s="15"/>
      <c r="AC307" s="46"/>
      <c r="AD307" s="15"/>
      <c r="AE307" s="15"/>
      <c r="AF307" s="15"/>
    </row>
    <row r="308" customFormat="false" ht="11.25" hidden="false" customHeight="false" outlineLevel="0" collapsed="false">
      <c r="A308" s="39" t="s">
        <v>596</v>
      </c>
      <c r="B308" s="40" t="n">
        <v>20.85</v>
      </c>
      <c r="C308" s="39" t="s">
        <v>114</v>
      </c>
      <c r="D308" s="39" t="s">
        <v>50</v>
      </c>
      <c r="E308" s="15" t="s">
        <v>51</v>
      </c>
      <c r="F308" s="15" t="n">
        <v>16</v>
      </c>
      <c r="G308" s="15" t="n">
        <v>6</v>
      </c>
      <c r="H308" s="15"/>
      <c r="I308" s="32" t="s">
        <v>597</v>
      </c>
      <c r="J308" s="15" t="s">
        <v>24</v>
      </c>
      <c r="K308" s="123" t="s">
        <v>423</v>
      </c>
      <c r="L308" s="39" t="s">
        <v>26</v>
      </c>
      <c r="M308" s="15" t="s">
        <v>53</v>
      </c>
      <c r="N308" s="15" t="s">
        <v>24</v>
      </c>
      <c r="O308" s="16" t="s">
        <v>1193</v>
      </c>
      <c r="P308" s="15" t="n">
        <v>6</v>
      </c>
      <c r="Q308" s="15" t="s">
        <v>55</v>
      </c>
      <c r="R308" s="48" t="n">
        <v>0</v>
      </c>
      <c r="S308" s="219" t="n">
        <v>15741</v>
      </c>
      <c r="T308" s="15" t="s">
        <v>609</v>
      </c>
      <c r="U308" s="15" t="s">
        <v>601</v>
      </c>
      <c r="V308" s="15" t="s">
        <v>601</v>
      </c>
      <c r="W308" s="15" t="s">
        <v>231</v>
      </c>
      <c r="X308" s="15" t="s">
        <v>71</v>
      </c>
      <c r="Y308" s="58" t="n">
        <f aca="false">F308*G308*2</f>
        <v>192</v>
      </c>
      <c r="Z308" s="58" t="str">
        <f aca="false">IF(X308="N",Y308,"0")</f>
        <v>0</v>
      </c>
      <c r="AA308" s="58" t="n">
        <f aca="false">IF(X308="P",Y308,"0")</f>
        <v>192</v>
      </c>
      <c r="AB308" s="15"/>
      <c r="AC308" s="46"/>
      <c r="AD308" s="15"/>
      <c r="AE308" s="15"/>
      <c r="AF308" s="15"/>
    </row>
    <row r="309" customFormat="false" ht="11.85" hidden="false" customHeight="true" outlineLevel="0" collapsed="false">
      <c r="A309" s="208"/>
      <c r="B309" s="208"/>
      <c r="C309" s="208"/>
      <c r="D309" s="208"/>
      <c r="E309" s="208"/>
      <c r="F309" s="208"/>
      <c r="G309" s="213" t="n">
        <f aca="false">SUM(G302:G308)</f>
        <v>46</v>
      </c>
      <c r="H309" s="213"/>
      <c r="I309" s="213"/>
      <c r="J309" s="213"/>
      <c r="K309" s="213"/>
      <c r="L309" s="214"/>
      <c r="M309" s="213" t="n">
        <f aca="false">G309-P309</f>
        <v>0</v>
      </c>
      <c r="N309" s="213"/>
      <c r="O309" s="213"/>
      <c r="P309" s="213" t="n">
        <f aca="false">SUM(P302:P308)</f>
        <v>46</v>
      </c>
      <c r="Q309" s="62"/>
      <c r="R309" s="62"/>
      <c r="S309" s="215"/>
      <c r="T309" s="62"/>
      <c r="U309" s="208"/>
      <c r="V309" s="208"/>
      <c r="W309" s="208"/>
      <c r="X309" s="62"/>
      <c r="Y309" s="58" t="n">
        <f aca="false">F309*G309*2</f>
        <v>0</v>
      </c>
      <c r="Z309" s="58" t="str">
        <f aca="false">IF(X309="N",Y309,"0")</f>
        <v>0</v>
      </c>
      <c r="AA309" s="58" t="str">
        <f aca="false">IF(X309="P",Y309,"0")</f>
        <v>0</v>
      </c>
      <c r="AB309" s="208"/>
      <c r="AC309" s="208"/>
      <c r="AD309" s="208"/>
      <c r="AE309" s="208"/>
      <c r="AF309" s="208"/>
    </row>
    <row r="310" customFormat="false" ht="11.85" hidden="false" customHeight="true" outlineLevel="0" collapsed="false">
      <c r="A310" s="29"/>
      <c r="B310" s="29"/>
      <c r="C310" s="228" t="s">
        <v>610</v>
      </c>
      <c r="D310" s="29"/>
      <c r="E310" s="29"/>
      <c r="F310" s="29"/>
      <c r="G310" s="33"/>
      <c r="H310" s="33"/>
      <c r="I310" s="33"/>
      <c r="J310" s="127"/>
      <c r="K310" s="33"/>
      <c r="L310" s="218"/>
      <c r="M310" s="33"/>
      <c r="N310" s="127"/>
      <c r="O310" s="33"/>
      <c r="P310" s="33"/>
      <c r="Q310" s="33"/>
      <c r="R310" s="33"/>
      <c r="S310" s="219"/>
      <c r="T310" s="33"/>
      <c r="U310" s="29"/>
      <c r="V310" s="29"/>
      <c r="W310" s="29"/>
      <c r="X310" s="33"/>
      <c r="Y310" s="58" t="n">
        <f aca="false">F310*G310*2</f>
        <v>0</v>
      </c>
      <c r="Z310" s="58" t="str">
        <f aca="false">IF(X310="N",Y310,"0")</f>
        <v>0</v>
      </c>
      <c r="AA310" s="58" t="str">
        <f aca="false">IF(X310="P",Y310,"0")</f>
        <v>0</v>
      </c>
      <c r="AB310" s="29"/>
      <c r="AC310" s="29"/>
      <c r="AD310" s="29"/>
      <c r="AE310" s="29"/>
      <c r="AF310" s="29"/>
    </row>
    <row r="311" customFormat="false" ht="11.25" hidden="false" customHeight="false" outlineLevel="0" collapsed="false">
      <c r="A311" s="39" t="s">
        <v>596</v>
      </c>
      <c r="B311" s="40" t="n">
        <v>20.85</v>
      </c>
      <c r="C311" s="39" t="s">
        <v>114</v>
      </c>
      <c r="D311" s="39" t="s">
        <v>74</v>
      </c>
      <c r="E311" s="15" t="s">
        <v>51</v>
      </c>
      <c r="F311" s="15" t="n">
        <v>8</v>
      </c>
      <c r="G311" s="15" t="n">
        <v>12</v>
      </c>
      <c r="H311" s="15"/>
      <c r="I311" s="32" t="s">
        <v>597</v>
      </c>
      <c r="J311" s="15" t="s">
        <v>24</v>
      </c>
      <c r="K311" s="123" t="s">
        <v>423</v>
      </c>
      <c r="L311" s="39" t="s">
        <v>26</v>
      </c>
      <c r="M311" s="15" t="s">
        <v>598</v>
      </c>
      <c r="N311" s="15" t="s">
        <v>24</v>
      </c>
      <c r="O311" s="15"/>
      <c r="P311" s="15" t="n">
        <v>12</v>
      </c>
      <c r="Q311" s="39" t="s">
        <v>599</v>
      </c>
      <c r="R311" s="40" t="n">
        <v>0</v>
      </c>
      <c r="S311" s="219" t="n">
        <v>15737</v>
      </c>
      <c r="T311" s="39" t="s">
        <v>600</v>
      </c>
      <c r="U311" s="15" t="s">
        <v>601</v>
      </c>
      <c r="V311" s="15" t="s">
        <v>601</v>
      </c>
      <c r="W311" s="15" t="s">
        <v>231</v>
      </c>
      <c r="X311" s="15" t="s">
        <v>71</v>
      </c>
      <c r="Y311" s="58" t="n">
        <f aca="false">F311*G311*2</f>
        <v>192</v>
      </c>
      <c r="Z311" s="58" t="str">
        <f aca="false">IF(X311="N",Y311,"0")</f>
        <v>0</v>
      </c>
      <c r="AA311" s="58" t="n">
        <f aca="false">IF(X311="P",Y311,"0")</f>
        <v>192</v>
      </c>
      <c r="AB311" s="15"/>
      <c r="AC311" s="46"/>
      <c r="AD311" s="15"/>
      <c r="AE311" s="15"/>
      <c r="AF311" s="15"/>
    </row>
    <row r="312" customFormat="false" ht="11.25" hidden="false" customHeight="false" outlineLevel="0" collapsed="false">
      <c r="A312" s="39" t="s">
        <v>596</v>
      </c>
      <c r="B312" s="40" t="n">
        <v>20.85</v>
      </c>
      <c r="C312" s="39" t="s">
        <v>114</v>
      </c>
      <c r="D312" s="39" t="s">
        <v>74</v>
      </c>
      <c r="E312" s="15" t="s">
        <v>51</v>
      </c>
      <c r="F312" s="15" t="n">
        <v>8</v>
      </c>
      <c r="G312" s="15" t="n">
        <v>5</v>
      </c>
      <c r="H312" s="15"/>
      <c r="I312" s="32" t="s">
        <v>597</v>
      </c>
      <c r="J312" s="15" t="s">
        <v>24</v>
      </c>
      <c r="K312" s="123" t="s">
        <v>423</v>
      </c>
      <c r="L312" s="39" t="s">
        <v>26</v>
      </c>
      <c r="M312" s="15" t="s">
        <v>602</v>
      </c>
      <c r="N312" s="15" t="s">
        <v>24</v>
      </c>
      <c r="O312" s="15"/>
      <c r="P312" s="15" t="n">
        <v>5</v>
      </c>
      <c r="Q312" s="39" t="s">
        <v>364</v>
      </c>
      <c r="R312" s="40" t="n">
        <v>23.7</v>
      </c>
      <c r="S312" s="219" t="n">
        <v>15740</v>
      </c>
      <c r="T312" s="39" t="s">
        <v>603</v>
      </c>
      <c r="U312" s="15" t="s">
        <v>601</v>
      </c>
      <c r="V312" s="15" t="s">
        <v>601</v>
      </c>
      <c r="W312" s="15" t="s">
        <v>231</v>
      </c>
      <c r="X312" s="15" t="s">
        <v>71</v>
      </c>
      <c r="Y312" s="58" t="n">
        <f aca="false">F312*G312*2</f>
        <v>80</v>
      </c>
      <c r="Z312" s="58" t="str">
        <f aca="false">IF(X312="N",Y312,"0")</f>
        <v>0</v>
      </c>
      <c r="AA312" s="58" t="n">
        <f aca="false">IF(X312="P",Y312,"0")</f>
        <v>80</v>
      </c>
      <c r="AB312" s="15"/>
      <c r="AC312" s="46"/>
      <c r="AD312" s="15"/>
      <c r="AE312" s="15"/>
      <c r="AF312" s="15"/>
    </row>
    <row r="313" customFormat="false" ht="11.25" hidden="false" customHeight="false" outlineLevel="0" collapsed="false">
      <c r="A313" s="39" t="s">
        <v>596</v>
      </c>
      <c r="B313" s="40" t="n">
        <v>20.85</v>
      </c>
      <c r="C313" s="39" t="s">
        <v>114</v>
      </c>
      <c r="D313" s="39" t="s">
        <v>74</v>
      </c>
      <c r="E313" s="15" t="s">
        <v>51</v>
      </c>
      <c r="F313" s="15" t="n">
        <v>8</v>
      </c>
      <c r="G313" s="15" t="n">
        <v>6</v>
      </c>
      <c r="H313" s="15"/>
      <c r="I313" s="32" t="s">
        <v>597</v>
      </c>
      <c r="J313" s="15" t="s">
        <v>24</v>
      </c>
      <c r="K313" s="123" t="s">
        <v>423</v>
      </c>
      <c r="L313" s="39" t="s">
        <v>26</v>
      </c>
      <c r="M313" s="15" t="s">
        <v>602</v>
      </c>
      <c r="N313" s="15" t="s">
        <v>24</v>
      </c>
      <c r="O313" s="15"/>
      <c r="P313" s="15" t="n">
        <v>6</v>
      </c>
      <c r="Q313" s="39" t="s">
        <v>364</v>
      </c>
      <c r="R313" s="40" t="n">
        <v>34.65</v>
      </c>
      <c r="S313" s="219" t="n">
        <v>15740</v>
      </c>
      <c r="T313" s="39" t="s">
        <v>604</v>
      </c>
      <c r="U313" s="15" t="s">
        <v>601</v>
      </c>
      <c r="V313" s="15" t="s">
        <v>601</v>
      </c>
      <c r="W313" s="15" t="s">
        <v>231</v>
      </c>
      <c r="X313" s="15" t="s">
        <v>71</v>
      </c>
      <c r="Y313" s="58" t="n">
        <f aca="false">F313*G313*2</f>
        <v>96</v>
      </c>
      <c r="Z313" s="58" t="str">
        <f aca="false">IF(X313="N",Y313,"0")</f>
        <v>0</v>
      </c>
      <c r="AA313" s="58" t="n">
        <f aca="false">IF(X313="P",Y313,"0")</f>
        <v>96</v>
      </c>
      <c r="AB313" s="15"/>
      <c r="AC313" s="46"/>
      <c r="AD313" s="15"/>
      <c r="AE313" s="15"/>
      <c r="AF313" s="15"/>
    </row>
    <row r="314" customFormat="false" ht="11.25" hidden="false" customHeight="false" outlineLevel="0" collapsed="false">
      <c r="A314" s="39" t="s">
        <v>596</v>
      </c>
      <c r="B314" s="40" t="n">
        <v>20.85</v>
      </c>
      <c r="C314" s="39" t="s">
        <v>114</v>
      </c>
      <c r="D314" s="39" t="s">
        <v>74</v>
      </c>
      <c r="E314" s="15" t="s">
        <v>51</v>
      </c>
      <c r="F314" s="15" t="n">
        <v>8</v>
      </c>
      <c r="G314" s="15" t="n">
        <v>7</v>
      </c>
      <c r="H314" s="15"/>
      <c r="I314" s="32" t="s">
        <v>597</v>
      </c>
      <c r="J314" s="15" t="s">
        <v>24</v>
      </c>
      <c r="K314" s="123" t="s">
        <v>423</v>
      </c>
      <c r="L314" s="39" t="s">
        <v>26</v>
      </c>
      <c r="M314" s="15" t="s">
        <v>605</v>
      </c>
      <c r="N314" s="15" t="s">
        <v>24</v>
      </c>
      <c r="O314" s="15"/>
      <c r="P314" s="15" t="n">
        <v>7</v>
      </c>
      <c r="Q314" s="39" t="s">
        <v>364</v>
      </c>
      <c r="R314" s="40" t="n">
        <v>28.75</v>
      </c>
      <c r="S314" s="219" t="n">
        <v>15736</v>
      </c>
      <c r="T314" s="39" t="s">
        <v>606</v>
      </c>
      <c r="U314" s="15" t="s">
        <v>601</v>
      </c>
      <c r="V314" s="15" t="s">
        <v>601</v>
      </c>
      <c r="W314" s="15" t="s">
        <v>231</v>
      </c>
      <c r="X314" s="15" t="s">
        <v>71</v>
      </c>
      <c r="Y314" s="58" t="n">
        <f aca="false">F314*G314*2</f>
        <v>112</v>
      </c>
      <c r="Z314" s="58" t="str">
        <f aca="false">IF(X314="N",Y314,"0")</f>
        <v>0</v>
      </c>
      <c r="AA314" s="58" t="n">
        <f aca="false">IF(X314="P",Y314,"0")</f>
        <v>112</v>
      </c>
      <c r="AB314" s="15"/>
      <c r="AC314" s="46"/>
      <c r="AD314" s="15"/>
      <c r="AE314" s="15"/>
      <c r="AF314" s="15"/>
    </row>
    <row r="315" customFormat="false" ht="11.25" hidden="false" customHeight="false" outlineLevel="0" collapsed="false">
      <c r="A315" s="39" t="s">
        <v>596</v>
      </c>
      <c r="B315" s="40" t="n">
        <v>20.85</v>
      </c>
      <c r="C315" s="39" t="s">
        <v>114</v>
      </c>
      <c r="D315" s="39" t="s">
        <v>74</v>
      </c>
      <c r="E315" s="15" t="s">
        <v>51</v>
      </c>
      <c r="F315" s="15" t="n">
        <v>8</v>
      </c>
      <c r="G315" s="15" t="n">
        <v>8</v>
      </c>
      <c r="H315" s="15"/>
      <c r="I315" s="32" t="s">
        <v>597</v>
      </c>
      <c r="J315" s="15" t="s">
        <v>24</v>
      </c>
      <c r="K315" s="123" t="s">
        <v>423</v>
      </c>
      <c r="L315" s="39" t="s">
        <v>26</v>
      </c>
      <c r="M315" s="15" t="s">
        <v>605</v>
      </c>
      <c r="N315" s="15" t="s">
        <v>24</v>
      </c>
      <c r="O315" s="15"/>
      <c r="P315" s="15" t="n">
        <v>8</v>
      </c>
      <c r="Q315" s="39" t="s">
        <v>607</v>
      </c>
      <c r="R315" s="40" t="n">
        <v>31.9</v>
      </c>
      <c r="S315" s="219" t="n">
        <v>15736</v>
      </c>
      <c r="T315" s="39" t="s">
        <v>608</v>
      </c>
      <c r="U315" s="15" t="s">
        <v>601</v>
      </c>
      <c r="V315" s="15" t="s">
        <v>601</v>
      </c>
      <c r="W315" s="15" t="s">
        <v>231</v>
      </c>
      <c r="X315" s="15" t="s">
        <v>71</v>
      </c>
      <c r="Y315" s="58" t="n">
        <f aca="false">F315*G315*2</f>
        <v>128</v>
      </c>
      <c r="Z315" s="58" t="str">
        <f aca="false">IF(X315="N",Y315,"0")</f>
        <v>0</v>
      </c>
      <c r="AA315" s="58" t="n">
        <f aca="false">IF(X315="P",Y315,"0")</f>
        <v>128</v>
      </c>
      <c r="AB315" s="15"/>
      <c r="AC315" s="46"/>
      <c r="AD315" s="15"/>
      <c r="AE315" s="15"/>
      <c r="AF315" s="15"/>
    </row>
    <row r="316" customFormat="false" ht="11.85" hidden="false" customHeight="true" outlineLevel="0" collapsed="false">
      <c r="A316" s="39" t="s">
        <v>596</v>
      </c>
      <c r="B316" s="40" t="n">
        <v>20.85</v>
      </c>
      <c r="C316" s="39" t="s">
        <v>114</v>
      </c>
      <c r="D316" s="39" t="s">
        <v>74</v>
      </c>
      <c r="E316" s="15" t="s">
        <v>51</v>
      </c>
      <c r="F316" s="15" t="n">
        <v>8</v>
      </c>
      <c r="G316" s="15" t="n">
        <v>8</v>
      </c>
      <c r="H316" s="15"/>
      <c r="I316" s="32" t="s">
        <v>597</v>
      </c>
      <c r="J316" s="15" t="s">
        <v>24</v>
      </c>
      <c r="K316" s="123" t="s">
        <v>423</v>
      </c>
      <c r="L316" s="47" t="s">
        <v>26</v>
      </c>
      <c r="M316" s="33" t="s">
        <v>53</v>
      </c>
      <c r="N316" s="15" t="s">
        <v>24</v>
      </c>
      <c r="O316" s="33"/>
      <c r="P316" s="33" t="n">
        <v>8</v>
      </c>
      <c r="Q316" s="47" t="s">
        <v>55</v>
      </c>
      <c r="R316" s="48" t="n">
        <v>0</v>
      </c>
      <c r="S316" s="219" t="n">
        <v>15741</v>
      </c>
      <c r="T316" s="47" t="s">
        <v>611</v>
      </c>
      <c r="U316" s="33" t="s">
        <v>601</v>
      </c>
      <c r="V316" s="15" t="s">
        <v>601</v>
      </c>
      <c r="W316" s="15" t="s">
        <v>231</v>
      </c>
      <c r="X316" s="15" t="s">
        <v>71</v>
      </c>
      <c r="Y316" s="58" t="n">
        <f aca="false">F316*G316*2</f>
        <v>128</v>
      </c>
      <c r="Z316" s="58" t="str">
        <f aca="false">IF(X316="N",Y316,"0")</f>
        <v>0</v>
      </c>
      <c r="AA316" s="58" t="n">
        <f aca="false">IF(X316="P",Y316,"0")</f>
        <v>128</v>
      </c>
      <c r="AB316" s="33"/>
      <c r="AC316" s="75"/>
      <c r="AD316" s="33"/>
      <c r="AE316" s="33"/>
      <c r="AF316" s="33"/>
    </row>
    <row r="317" customFormat="false" ht="11.85" hidden="false" customHeight="true" outlineLevel="0" collapsed="false">
      <c r="A317" s="172"/>
      <c r="B317" s="172"/>
      <c r="C317" s="172"/>
      <c r="D317" s="172"/>
      <c r="E317" s="172"/>
      <c r="F317" s="172"/>
      <c r="G317" s="223" t="n">
        <f aca="false">SUM(G310:G316)</f>
        <v>46</v>
      </c>
      <c r="H317" s="223"/>
      <c r="I317" s="223"/>
      <c r="J317" s="223"/>
      <c r="K317" s="223"/>
      <c r="L317" s="226"/>
      <c r="M317" s="223" t="n">
        <f aca="false">G317-P317</f>
        <v>0</v>
      </c>
      <c r="N317" s="223"/>
      <c r="O317" s="223"/>
      <c r="P317" s="223" t="n">
        <f aca="false">SUM(P310:P316)</f>
        <v>46</v>
      </c>
      <c r="Q317" s="79"/>
      <c r="R317" s="79"/>
      <c r="S317" s="227"/>
      <c r="T317" s="79"/>
      <c r="U317" s="172"/>
      <c r="V317" s="172"/>
      <c r="W317" s="172"/>
      <c r="X317" s="79"/>
      <c r="Y317" s="58" t="n">
        <f aca="false">F317*G317*2</f>
        <v>0</v>
      </c>
      <c r="Z317" s="58" t="str">
        <f aca="false">IF(X317="N",Y317,"0")</f>
        <v>0</v>
      </c>
      <c r="AA317" s="58" t="str">
        <f aca="false">IF(X317="P",Y317,"0")</f>
        <v>0</v>
      </c>
      <c r="AB317" s="172"/>
      <c r="AC317" s="172"/>
      <c r="AD317" s="172"/>
      <c r="AE317" s="172"/>
      <c r="AF317" s="172"/>
    </row>
    <row r="318" customFormat="false" ht="11.85" hidden="false" customHeight="true" outlineLevel="0" collapsed="false">
      <c r="A318" s="29"/>
      <c r="B318" s="29"/>
      <c r="C318" s="228" t="s">
        <v>433</v>
      </c>
      <c r="D318" s="29"/>
      <c r="E318" s="29"/>
      <c r="F318" s="29"/>
      <c r="G318" s="33"/>
      <c r="H318" s="33"/>
      <c r="I318" s="33"/>
      <c r="J318" s="127"/>
      <c r="K318" s="33"/>
      <c r="L318" s="218"/>
      <c r="M318" s="33"/>
      <c r="N318" s="127"/>
      <c r="O318" s="33"/>
      <c r="P318" s="33"/>
      <c r="Q318" s="33"/>
      <c r="R318" s="33"/>
      <c r="S318" s="219"/>
      <c r="T318" s="33"/>
      <c r="U318" s="29"/>
      <c r="V318" s="29"/>
      <c r="W318" s="29"/>
      <c r="X318" s="33"/>
      <c r="Y318" s="58" t="n">
        <f aca="false">F318*G318*2</f>
        <v>0</v>
      </c>
      <c r="Z318" s="58" t="str">
        <f aca="false">IF(X318="N",Y318,"0")</f>
        <v>0</v>
      </c>
      <c r="AA318" s="58" t="str">
        <f aca="false">IF(X318="P",Y318,"0")</f>
        <v>0</v>
      </c>
      <c r="AB318" s="29"/>
      <c r="AC318" s="29"/>
      <c r="AD318" s="29"/>
      <c r="AE318" s="29"/>
      <c r="AF318" s="29"/>
    </row>
    <row r="319" customFormat="false" ht="11.25" hidden="false" customHeight="false" outlineLevel="0" collapsed="false">
      <c r="A319" s="39" t="s">
        <v>434</v>
      </c>
      <c r="B319" s="40" t="n">
        <v>0</v>
      </c>
      <c r="C319" s="39" t="s">
        <v>55</v>
      </c>
      <c r="D319" s="39" t="s">
        <v>50</v>
      </c>
      <c r="E319" s="15" t="s">
        <v>51</v>
      </c>
      <c r="F319" s="15" t="n">
        <v>16</v>
      </c>
      <c r="G319" s="15" t="n">
        <v>41</v>
      </c>
      <c r="H319" s="15"/>
      <c r="I319" s="15"/>
      <c r="J319" s="15" t="s">
        <v>24</v>
      </c>
      <c r="K319" s="195" t="s">
        <v>435</v>
      </c>
      <c r="L319" s="188" t="s">
        <v>26</v>
      </c>
      <c r="M319" s="191" t="s">
        <v>436</v>
      </c>
      <c r="N319" s="15" t="s">
        <v>24</v>
      </c>
      <c r="O319" s="15"/>
      <c r="P319" s="15" t="n">
        <v>41</v>
      </c>
      <c r="Q319" s="39" t="s">
        <v>364</v>
      </c>
      <c r="R319" s="40" t="n">
        <v>0</v>
      </c>
      <c r="S319" s="22" t="s">
        <v>65</v>
      </c>
      <c r="T319" s="39" t="s">
        <v>437</v>
      </c>
      <c r="U319" s="15" t="s">
        <v>413</v>
      </c>
      <c r="V319" s="15" t="s">
        <v>413</v>
      </c>
      <c r="W319" s="15" t="s">
        <v>231</v>
      </c>
      <c r="X319" s="15" t="s">
        <v>69</v>
      </c>
      <c r="Y319" s="58" t="n">
        <f aca="false">F319*G319*2</f>
        <v>1312</v>
      </c>
      <c r="Z319" s="58" t="n">
        <f aca="false">IF(X319="N",Y319,"0")</f>
        <v>1312</v>
      </c>
      <c r="AA319" s="58" t="str">
        <f aca="false">IF(X319="P",Y319,"0")</f>
        <v>0</v>
      </c>
      <c r="AB319" s="15"/>
      <c r="AC319" s="46"/>
      <c r="AD319" s="15"/>
      <c r="AE319" s="15"/>
      <c r="AF319" s="15"/>
    </row>
    <row r="320" customFormat="false" ht="11.25" hidden="false" customHeight="false" outlineLevel="0" collapsed="false">
      <c r="A320" s="39" t="s">
        <v>438</v>
      </c>
      <c r="B320" s="40" t="n">
        <v>0</v>
      </c>
      <c r="C320" s="39" t="s">
        <v>114</v>
      </c>
      <c r="D320" s="39" t="s">
        <v>50</v>
      </c>
      <c r="E320" s="15" t="s">
        <v>51</v>
      </c>
      <c r="F320" s="15" t="n">
        <v>16</v>
      </c>
      <c r="G320" s="15" t="n">
        <v>20</v>
      </c>
      <c r="H320" s="15"/>
      <c r="I320" s="32" t="s">
        <v>439</v>
      </c>
      <c r="J320" s="15" t="s">
        <v>24</v>
      </c>
      <c r="K320" s="195" t="s">
        <v>440</v>
      </c>
      <c r="L320" s="188" t="s">
        <v>26</v>
      </c>
      <c r="M320" s="191" t="s">
        <v>411</v>
      </c>
      <c r="N320" s="15" t="s">
        <v>24</v>
      </c>
      <c r="O320" s="15"/>
      <c r="P320" s="15" t="n">
        <v>20</v>
      </c>
      <c r="Q320" s="39" t="s">
        <v>305</v>
      </c>
      <c r="R320" s="40" t="n">
        <v>0</v>
      </c>
      <c r="S320" s="219" t="n">
        <v>15815</v>
      </c>
      <c r="T320" s="39" t="s">
        <v>412</v>
      </c>
      <c r="U320" s="15" t="s">
        <v>413</v>
      </c>
      <c r="V320" s="15" t="s">
        <v>413</v>
      </c>
      <c r="W320" s="15" t="s">
        <v>231</v>
      </c>
      <c r="X320" s="15" t="s">
        <v>71</v>
      </c>
      <c r="Y320" s="58" t="n">
        <f aca="false">F320*G320*2</f>
        <v>640</v>
      </c>
      <c r="Z320" s="58" t="str">
        <f aca="false">IF(X320="N",Y320,"0")</f>
        <v>0</v>
      </c>
      <c r="AA320" s="58" t="n">
        <f aca="false">IF(X320="P",Y320,"0")</f>
        <v>640</v>
      </c>
      <c r="AB320" s="15"/>
      <c r="AC320" s="46"/>
      <c r="AD320" s="15"/>
      <c r="AE320" s="15"/>
      <c r="AF320" s="15"/>
    </row>
    <row r="321" customFormat="false" ht="11.85" hidden="false" customHeight="true" outlineLevel="0" collapsed="false">
      <c r="A321" s="47"/>
      <c r="B321" s="48"/>
      <c r="C321" s="47"/>
      <c r="D321" s="47"/>
      <c r="E321" s="33"/>
      <c r="F321" s="33"/>
      <c r="G321" s="33"/>
      <c r="H321" s="33"/>
      <c r="I321" s="252"/>
      <c r="J321" s="127"/>
      <c r="K321" s="32"/>
      <c r="L321" s="47" t="s">
        <v>26</v>
      </c>
      <c r="M321" s="33"/>
      <c r="N321" s="127"/>
      <c r="O321" s="33"/>
      <c r="P321" s="33"/>
      <c r="Q321" s="47"/>
      <c r="R321" s="48"/>
      <c r="S321" s="219"/>
      <c r="T321" s="47"/>
      <c r="U321" s="33"/>
      <c r="V321" s="33"/>
      <c r="W321" s="33"/>
      <c r="X321" s="33"/>
      <c r="Y321" s="58" t="n">
        <f aca="false">F321*G321*2</f>
        <v>0</v>
      </c>
      <c r="Z321" s="58" t="str">
        <f aca="false">IF(X321="N",Y321,"0")</f>
        <v>0</v>
      </c>
      <c r="AA321" s="58" t="str">
        <f aca="false">IF(X321="P",Y321,"0")</f>
        <v>0</v>
      </c>
      <c r="AB321" s="33"/>
      <c r="AC321" s="75"/>
      <c r="AD321" s="33"/>
      <c r="AE321" s="33"/>
      <c r="AF321" s="33"/>
    </row>
    <row r="322" customFormat="false" ht="11.85" hidden="false" customHeight="true" outlineLevel="0" collapsed="false">
      <c r="A322" s="208"/>
      <c r="B322" s="208"/>
      <c r="C322" s="208"/>
      <c r="D322" s="208"/>
      <c r="E322" s="208"/>
      <c r="F322" s="208"/>
      <c r="G322" s="213" t="n">
        <f aca="false">SUM(G318:G321)</f>
        <v>61</v>
      </c>
      <c r="H322" s="213"/>
      <c r="I322" s="213"/>
      <c r="J322" s="213"/>
      <c r="K322" s="213"/>
      <c r="L322" s="214"/>
      <c r="M322" s="213" t="n">
        <f aca="false">G322-P322</f>
        <v>0</v>
      </c>
      <c r="N322" s="213"/>
      <c r="O322" s="213"/>
      <c r="P322" s="213" t="n">
        <f aca="false">SUM(P318:P321)</f>
        <v>61</v>
      </c>
      <c r="Q322" s="62"/>
      <c r="R322" s="62"/>
      <c r="S322" s="240"/>
      <c r="T322" s="62"/>
      <c r="U322" s="208"/>
      <c r="V322" s="208"/>
      <c r="W322" s="208"/>
      <c r="X322" s="62"/>
      <c r="Y322" s="58" t="n">
        <f aca="false">F322*G322*2</f>
        <v>0</v>
      </c>
      <c r="Z322" s="58" t="str">
        <f aca="false">IF(X322="N",Y322,"0")</f>
        <v>0</v>
      </c>
      <c r="AA322" s="58" t="str">
        <f aca="false">IF(X322="P",Y322,"0")</f>
        <v>0</v>
      </c>
      <c r="AB322" s="208"/>
      <c r="AC322" s="208"/>
      <c r="AD322" s="208"/>
      <c r="AE322" s="208"/>
      <c r="AF322" s="208"/>
    </row>
    <row r="323" customFormat="false" ht="11.85" hidden="false" customHeight="true" outlineLevel="0" collapsed="false">
      <c r="A323" s="29"/>
      <c r="B323" s="29"/>
      <c r="C323" s="228" t="s">
        <v>441</v>
      </c>
      <c r="D323" s="29"/>
      <c r="E323" s="29"/>
      <c r="F323" s="29"/>
      <c r="G323" s="33"/>
      <c r="H323" s="33"/>
      <c r="I323" s="33"/>
      <c r="J323" s="127"/>
      <c r="K323" s="33"/>
      <c r="L323" s="218"/>
      <c r="M323" s="33"/>
      <c r="N323" s="127"/>
      <c r="O323" s="33"/>
      <c r="P323" s="33"/>
      <c r="Q323" s="33"/>
      <c r="R323" s="33"/>
      <c r="S323" s="238"/>
      <c r="T323" s="33"/>
      <c r="U323" s="29"/>
      <c r="V323" s="29"/>
      <c r="W323" s="29"/>
      <c r="X323" s="33"/>
      <c r="Y323" s="58" t="n">
        <f aca="false">F323*G323*2</f>
        <v>0</v>
      </c>
      <c r="Z323" s="58" t="str">
        <f aca="false">IF(X323="N",Y323,"0")</f>
        <v>0</v>
      </c>
      <c r="AA323" s="58" t="str">
        <f aca="false">IF(X323="P",Y323,"0")</f>
        <v>0</v>
      </c>
      <c r="AB323" s="29"/>
      <c r="AC323" s="29"/>
      <c r="AD323" s="29"/>
      <c r="AE323" s="29"/>
      <c r="AF323" s="29"/>
    </row>
    <row r="324" customFormat="false" ht="12" hidden="false" customHeight="true" outlineLevel="0" collapsed="false">
      <c r="A324" s="39" t="s">
        <v>442</v>
      </c>
      <c r="B324" s="40" t="n">
        <v>0</v>
      </c>
      <c r="C324" s="39" t="s">
        <v>55</v>
      </c>
      <c r="D324" s="39" t="s">
        <v>74</v>
      </c>
      <c r="E324" s="15" t="s">
        <v>51</v>
      </c>
      <c r="F324" s="15" t="n">
        <v>8</v>
      </c>
      <c r="G324" s="15" t="n">
        <v>41</v>
      </c>
      <c r="H324" s="15"/>
      <c r="I324" s="15"/>
      <c r="J324" s="15" t="s">
        <v>24</v>
      </c>
      <c r="K324" s="195" t="s">
        <v>435</v>
      </c>
      <c r="L324" s="188" t="s">
        <v>26</v>
      </c>
      <c r="M324" s="191" t="s">
        <v>436</v>
      </c>
      <c r="N324" s="15" t="s">
        <v>24</v>
      </c>
      <c r="O324" s="15"/>
      <c r="P324" s="15" t="n">
        <v>41</v>
      </c>
      <c r="Q324" s="39" t="s">
        <v>364</v>
      </c>
      <c r="R324" s="40" t="n">
        <v>0</v>
      </c>
      <c r="S324" s="22" t="s">
        <v>65</v>
      </c>
      <c r="T324" s="39" t="s">
        <v>443</v>
      </c>
      <c r="U324" s="15" t="s">
        <v>413</v>
      </c>
      <c r="V324" s="15" t="s">
        <v>413</v>
      </c>
      <c r="W324" s="15" t="s">
        <v>231</v>
      </c>
      <c r="X324" s="15" t="s">
        <v>69</v>
      </c>
      <c r="Y324" s="58" t="n">
        <f aca="false">F324*G324*2</f>
        <v>656</v>
      </c>
      <c r="Z324" s="58" t="n">
        <f aca="false">IF(X324="N",Y324,"0")</f>
        <v>656</v>
      </c>
      <c r="AA324" s="58" t="str">
        <f aca="false">IF(X324="P",Y324,"0")</f>
        <v>0</v>
      </c>
      <c r="AB324" s="15"/>
      <c r="AC324" s="46"/>
      <c r="AD324" s="15"/>
      <c r="AE324" s="15"/>
      <c r="AF324" s="15"/>
    </row>
    <row r="325" customFormat="false" ht="11.25" hidden="false" customHeight="false" outlineLevel="0" collapsed="false">
      <c r="A325" s="39" t="s">
        <v>444</v>
      </c>
      <c r="B325" s="40" t="n">
        <v>0</v>
      </c>
      <c r="C325" s="39" t="s">
        <v>114</v>
      </c>
      <c r="D325" s="39" t="s">
        <v>74</v>
      </c>
      <c r="E325" s="15" t="s">
        <v>51</v>
      </c>
      <c r="F325" s="15" t="n">
        <v>8</v>
      </c>
      <c r="G325" s="15" t="n">
        <v>20</v>
      </c>
      <c r="H325" s="15"/>
      <c r="I325" s="32" t="s">
        <v>439</v>
      </c>
      <c r="J325" s="15" t="s">
        <v>24</v>
      </c>
      <c r="K325" s="195" t="s">
        <v>440</v>
      </c>
      <c r="L325" s="188" t="s">
        <v>26</v>
      </c>
      <c r="M325" s="191" t="s">
        <v>411</v>
      </c>
      <c r="N325" s="15" t="s">
        <v>24</v>
      </c>
      <c r="O325" s="15"/>
      <c r="P325" s="15" t="n">
        <v>20</v>
      </c>
      <c r="Q325" s="39" t="s">
        <v>305</v>
      </c>
      <c r="R325" s="40" t="n">
        <v>0</v>
      </c>
      <c r="S325" s="219" t="n">
        <v>15815</v>
      </c>
      <c r="T325" s="39" t="s">
        <v>420</v>
      </c>
      <c r="U325" s="15" t="s">
        <v>413</v>
      </c>
      <c r="V325" s="15" t="s">
        <v>413</v>
      </c>
      <c r="W325" s="15" t="s">
        <v>231</v>
      </c>
      <c r="X325" s="15" t="s">
        <v>71</v>
      </c>
      <c r="Y325" s="58" t="n">
        <f aca="false">F325*G325*2</f>
        <v>320</v>
      </c>
      <c r="Z325" s="58" t="str">
        <f aca="false">IF(X325="N",Y325,"0")</f>
        <v>0</v>
      </c>
      <c r="AA325" s="58" t="n">
        <f aca="false">IF(X325="P",Y325,"0")</f>
        <v>320</v>
      </c>
      <c r="AB325" s="15"/>
      <c r="AC325" s="46"/>
      <c r="AD325" s="15"/>
      <c r="AE325" s="15"/>
      <c r="AF325" s="15"/>
    </row>
    <row r="326" customFormat="false" ht="11.85" hidden="false" customHeight="true" outlineLevel="0" collapsed="false">
      <c r="A326" s="47"/>
      <c r="B326" s="48"/>
      <c r="C326" s="47"/>
      <c r="D326" s="47"/>
      <c r="E326" s="33"/>
      <c r="F326" s="33"/>
      <c r="G326" s="33"/>
      <c r="H326" s="33"/>
      <c r="I326" s="252"/>
      <c r="J326" s="127"/>
      <c r="K326" s="32"/>
      <c r="L326" s="47" t="s">
        <v>26</v>
      </c>
      <c r="M326" s="33"/>
      <c r="N326" s="127"/>
      <c r="O326" s="33"/>
      <c r="P326" s="33"/>
      <c r="Q326" s="47"/>
      <c r="R326" s="48"/>
      <c r="S326" s="219"/>
      <c r="T326" s="47"/>
      <c r="U326" s="33"/>
      <c r="V326" s="33"/>
      <c r="W326" s="33"/>
      <c r="X326" s="33"/>
      <c r="Y326" s="33"/>
      <c r="Z326" s="33"/>
      <c r="AA326" s="33"/>
      <c r="AB326" s="33"/>
      <c r="AC326" s="75"/>
      <c r="AD326" s="33"/>
      <c r="AE326" s="33"/>
      <c r="AF326" s="33"/>
    </row>
    <row r="327" customFormat="false" ht="11.85" hidden="false" customHeight="true" outlineLevel="0" collapsed="false">
      <c r="A327" s="172"/>
      <c r="B327" s="172"/>
      <c r="C327" s="172"/>
      <c r="D327" s="172"/>
      <c r="E327" s="172"/>
      <c r="F327" s="172"/>
      <c r="G327" s="223" t="n">
        <f aca="false">SUM(G323:G326)</f>
        <v>61</v>
      </c>
      <c r="H327" s="223"/>
      <c r="I327" s="223"/>
      <c r="J327" s="223"/>
      <c r="K327" s="223"/>
      <c r="L327" s="226"/>
      <c r="M327" s="223" t="n">
        <f aca="false">G327-P327</f>
        <v>0</v>
      </c>
      <c r="N327" s="223"/>
      <c r="O327" s="223"/>
      <c r="P327" s="223" t="n">
        <f aca="false">SUM(P323:P326)</f>
        <v>61</v>
      </c>
      <c r="Q327" s="79"/>
      <c r="R327" s="79"/>
      <c r="S327" s="227"/>
      <c r="T327" s="79"/>
      <c r="U327" s="172"/>
      <c r="V327" s="172"/>
      <c r="W327" s="172"/>
      <c r="X327" s="79"/>
      <c r="Y327" s="79"/>
      <c r="Z327" s="172"/>
      <c r="AA327" s="172"/>
      <c r="AB327" s="172"/>
      <c r="AC327" s="172"/>
      <c r="AD327" s="172"/>
      <c r="AE327" s="172"/>
      <c r="AF327" s="172"/>
    </row>
    <row r="328" customFormat="false" ht="11.85" hidden="false" customHeight="true" outlineLevel="0" collapsed="false">
      <c r="G328" s="15"/>
      <c r="H328" s="15"/>
      <c r="I328" s="15"/>
      <c r="J328" s="15"/>
      <c r="K328" s="15"/>
      <c r="M328" s="15"/>
      <c r="N328" s="15"/>
      <c r="O328" s="15"/>
      <c r="P328" s="15"/>
      <c r="S328" s="22"/>
      <c r="X328" s="15"/>
      <c r="Y328" s="15"/>
    </row>
    <row r="329" customFormat="false" ht="11.85" hidden="false" customHeight="true" outlineLevel="0" collapsed="false">
      <c r="G329" s="15"/>
      <c r="H329" s="15"/>
      <c r="I329" s="15"/>
      <c r="J329" s="15"/>
      <c r="K329" s="15"/>
      <c r="M329" s="15"/>
      <c r="N329" s="15"/>
      <c r="O329" s="15"/>
      <c r="P329" s="15"/>
      <c r="S329" s="22"/>
      <c r="X329" s="15"/>
      <c r="Y329" s="15"/>
    </row>
    <row r="330" customFormat="false" ht="11.85" hidden="false" customHeight="true" outlineLevel="0" collapsed="false"/>
    <row r="331" customFormat="false" ht="11.85" hidden="false" customHeight="true" outlineLevel="0" collapsed="false">
      <c r="Y331" s="3" t="n">
        <f aca="false">SUM(Y8:Y330)</f>
        <v>89136</v>
      </c>
      <c r="Z331" s="3" t="n">
        <f aca="false">SUM(Z8:Z330)</f>
        <v>25216</v>
      </c>
      <c r="AA331" s="3" t="n">
        <f aca="false">SUM(AA8:AA330)</f>
        <v>63920</v>
      </c>
    </row>
    <row r="332" customFormat="false" ht="11.85" hidden="false" customHeight="true" outlineLevel="0" collapsed="false">
      <c r="Y332" s="3"/>
      <c r="Z332" s="3"/>
      <c r="AA332" s="3"/>
    </row>
    <row r="333" customFormat="false" ht="11.25" hidden="false" customHeight="false" outlineLevel="0" collapsed="false">
      <c r="A333" s="39"/>
      <c r="B333" s="40"/>
      <c r="C333" s="39"/>
      <c r="D333" s="39"/>
      <c r="E333" s="15"/>
      <c r="F333" s="15"/>
      <c r="G333" s="15"/>
      <c r="H333" s="15"/>
      <c r="I333" s="15"/>
      <c r="J333" s="15"/>
      <c r="K333" s="123"/>
      <c r="L333" s="39"/>
      <c r="M333" s="15"/>
      <c r="N333" s="15"/>
      <c r="O333" s="15"/>
      <c r="P333" s="15"/>
      <c r="Q333" s="39"/>
      <c r="R333" s="40"/>
      <c r="S333" s="22"/>
      <c r="T333" s="39"/>
      <c r="U333" s="15"/>
      <c r="V333" s="15"/>
      <c r="W333" s="15"/>
      <c r="X333" s="15"/>
      <c r="Y333" s="166"/>
      <c r="Z333" s="166"/>
      <c r="AA333" s="166" t="n">
        <f aca="false">Z331+AA331</f>
        <v>89136</v>
      </c>
      <c r="AB333" s="15"/>
      <c r="AC333" s="15"/>
      <c r="AD333" s="15"/>
      <c r="AE333" s="15"/>
      <c r="AF333" s="15"/>
    </row>
    <row r="336" customFormat="false" ht="11.25" hidden="false" customHeight="false" outlineLevel="0" collapsed="false">
      <c r="A336" s="39"/>
      <c r="B336" s="40"/>
      <c r="C336" s="39"/>
      <c r="D336" s="39"/>
      <c r="E336" s="15"/>
      <c r="F336" s="15"/>
      <c r="G336" s="15"/>
      <c r="H336" s="15"/>
      <c r="I336" s="15"/>
      <c r="J336" s="15"/>
      <c r="K336" s="123"/>
      <c r="L336" s="39"/>
      <c r="M336" s="15"/>
      <c r="N336" s="15"/>
      <c r="O336" s="15"/>
      <c r="P336" s="15"/>
      <c r="Q336" s="39"/>
      <c r="R336" s="40"/>
      <c r="S336" s="22"/>
      <c r="T336" s="39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</row>
    <row r="337" customFormat="false" ht="11.25" hidden="false" customHeight="false" outlineLevel="0" collapsed="false">
      <c r="A337" s="39"/>
      <c r="B337" s="40"/>
      <c r="C337" s="39"/>
      <c r="D337" s="39"/>
      <c r="E337" s="15"/>
      <c r="F337" s="15"/>
      <c r="G337" s="15"/>
      <c r="H337" s="15"/>
      <c r="I337" s="15"/>
      <c r="J337" s="15"/>
      <c r="K337" s="123"/>
      <c r="L337" s="39"/>
      <c r="M337" s="15"/>
      <c r="N337" s="15"/>
      <c r="O337" s="15"/>
      <c r="P337" s="15"/>
      <c r="Q337" s="39"/>
      <c r="R337" s="40"/>
      <c r="S337" s="22"/>
      <c r="T337" s="39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55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V335"/>
  <sheetViews>
    <sheetView showFormulas="false" showGridLines="true" showRowColHeaders="true" showZeros="true" rightToLeft="false" tabSelected="false" showOutlineSymbols="true" defaultGridColor="true" view="normal" topLeftCell="M291" colorId="64" zoomScale="75" zoomScaleNormal="75" zoomScalePageLayoutView="100" workbookViewId="0">
      <selection pane="topLeft" activeCell="Y323" activeCellId="0" sqref="Y323:AA323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7.42"/>
    <col collapsed="false" customWidth="true" hidden="false" outlineLevel="0" max="2" min="2" style="0" width="7.7"/>
    <col collapsed="false" customWidth="true" hidden="false" outlineLevel="0" max="4" min="4" style="0" width="10.85"/>
    <col collapsed="false" customWidth="true" hidden="false" outlineLevel="0" max="5" min="5" style="0" width="3.85"/>
    <col collapsed="false" customWidth="true" hidden="false" outlineLevel="0" max="6" min="6" style="0" width="3.7"/>
    <col collapsed="false" customWidth="true" hidden="false" outlineLevel="0" max="7" min="7" style="0" width="8.56"/>
    <col collapsed="false" customWidth="true" hidden="false" outlineLevel="0" max="8" min="8" style="0" width="2.28"/>
    <col collapsed="false" customWidth="true" hidden="false" outlineLevel="0" max="9" min="9" style="0" width="58.28"/>
    <col collapsed="false" customWidth="true" hidden="false" outlineLevel="0" max="10" min="10" style="0" width="2.28"/>
    <col collapsed="false" customWidth="true" hidden="false" outlineLevel="0" max="11" min="11" style="0" width="14.14"/>
    <col collapsed="false" customWidth="true" hidden="false" outlineLevel="0" max="12" min="12" style="0" width="3.42"/>
    <col collapsed="false" customWidth="true" hidden="false" outlineLevel="0" max="13" min="13" style="0" width="13.56"/>
    <col collapsed="false" customWidth="true" hidden="false" outlineLevel="0" max="14" min="14" style="0" width="2.56"/>
    <col collapsed="false" customWidth="true" hidden="false" outlineLevel="0" max="15" min="15" style="0" width="20.85"/>
    <col collapsed="false" customWidth="true" hidden="false" outlineLevel="0" max="16" min="16" style="0" width="9.7"/>
    <col collapsed="false" customWidth="true" hidden="false" outlineLevel="0" max="17" min="17" style="0" width="7.99"/>
    <col collapsed="false" customWidth="true" hidden="false" outlineLevel="0" max="18" min="18" style="0" width="10.41"/>
    <col collapsed="false" customWidth="true" hidden="false" outlineLevel="0" max="19" min="19" style="13" width="12.56"/>
    <col collapsed="false" customWidth="true" hidden="false" outlineLevel="0" max="20" min="20" style="0" width="8.41"/>
    <col collapsed="false" customWidth="true" hidden="false" outlineLevel="0" max="21" min="21" style="0" width="6.28"/>
    <col collapsed="false" customWidth="true" hidden="false" outlineLevel="0" max="22" min="22" style="0" width="6.13"/>
    <col collapsed="false" customWidth="true" hidden="false" outlineLevel="0" max="23" min="23" style="0" width="4.56"/>
    <col collapsed="false" customWidth="true" hidden="false" outlineLevel="0" max="24" min="24" style="0" width="5.85"/>
    <col collapsed="false" customWidth="true" hidden="false" outlineLevel="0" max="29" min="29" style="0" width="10.56"/>
    <col collapsed="false" customWidth="true" hidden="false" outlineLevel="0" max="32" min="32" style="0" width="9.28"/>
  </cols>
  <sheetData>
    <row r="1" customFormat="false" ht="18.75" hidden="false" customHeight="true" outlineLevel="0" collapsed="false">
      <c r="A1" s="14" t="n">
        <v>36931</v>
      </c>
      <c r="G1" s="15"/>
      <c r="H1" s="15"/>
      <c r="I1" s="15"/>
      <c r="J1" s="18"/>
      <c r="K1" s="15"/>
      <c r="L1" s="20"/>
      <c r="M1" s="15"/>
      <c r="N1" s="18"/>
      <c r="O1" s="15"/>
      <c r="P1" s="15"/>
      <c r="S1" s="22"/>
      <c r="X1" s="15"/>
      <c r="Y1" s="15"/>
    </row>
    <row r="2" customFormat="false" ht="11.85" hidden="false" customHeight="true" outlineLevel="0" collapsed="false">
      <c r="A2" s="23" t="s">
        <v>15</v>
      </c>
      <c r="B2" s="24" t="s">
        <v>16</v>
      </c>
      <c r="C2" s="23" t="s">
        <v>17</v>
      </c>
      <c r="D2" s="25" t="s">
        <v>18</v>
      </c>
      <c r="E2" s="23" t="s">
        <v>19</v>
      </c>
      <c r="F2" s="26" t="s">
        <v>20</v>
      </c>
      <c r="G2" s="26" t="s">
        <v>21</v>
      </c>
      <c r="H2" s="23" t="s">
        <v>22</v>
      </c>
      <c r="I2" s="23" t="s">
        <v>23</v>
      </c>
      <c r="J2" s="23" t="s">
        <v>24</v>
      </c>
      <c r="K2" s="23" t="s">
        <v>25</v>
      </c>
      <c r="L2" s="23" t="s">
        <v>26</v>
      </c>
      <c r="M2" s="23" t="s">
        <v>27</v>
      </c>
      <c r="N2" s="23" t="s">
        <v>24</v>
      </c>
      <c r="O2" s="23" t="s">
        <v>28</v>
      </c>
      <c r="P2" s="26" t="s">
        <v>21</v>
      </c>
      <c r="Q2" s="23" t="s">
        <v>29</v>
      </c>
      <c r="R2" s="24" t="s">
        <v>30</v>
      </c>
      <c r="S2" s="27" t="s">
        <v>31</v>
      </c>
      <c r="T2" s="23" t="s">
        <v>32</v>
      </c>
      <c r="U2" s="23" t="s">
        <v>33</v>
      </c>
      <c r="V2" s="23" t="s">
        <v>34</v>
      </c>
      <c r="W2" s="23" t="s">
        <v>35</v>
      </c>
      <c r="X2" s="23" t="s">
        <v>36</v>
      </c>
      <c r="Y2" s="23" t="s">
        <v>37</v>
      </c>
      <c r="Z2" s="23" t="s">
        <v>38</v>
      </c>
      <c r="AA2" s="23" t="s">
        <v>39</v>
      </c>
      <c r="AB2" s="23" t="s">
        <v>40</v>
      </c>
      <c r="AC2" s="23" t="s">
        <v>41</v>
      </c>
      <c r="AD2" s="23" t="s">
        <v>42</v>
      </c>
      <c r="AE2" s="23" t="s">
        <v>43</v>
      </c>
      <c r="AF2" s="23" t="s">
        <v>44</v>
      </c>
      <c r="AG2" s="23" t="s">
        <v>45</v>
      </c>
      <c r="AH2" s="23" t="s">
        <v>46</v>
      </c>
    </row>
    <row r="3" customFormat="false" ht="12" hidden="false" customHeight="true" outlineLevel="0" collapsed="false">
      <c r="A3" s="28" t="n">
        <v>36931</v>
      </c>
      <c r="B3" s="29"/>
      <c r="C3" s="30" t="s">
        <v>47</v>
      </c>
      <c r="D3" s="29"/>
      <c r="E3" s="31"/>
      <c r="F3" s="29"/>
      <c r="G3" s="32"/>
      <c r="H3" s="33"/>
      <c r="I3" s="34"/>
      <c r="J3" s="33"/>
      <c r="K3" s="33"/>
      <c r="L3" s="35"/>
      <c r="M3" s="33"/>
      <c r="N3" s="33"/>
      <c r="O3" s="37"/>
      <c r="P3" s="33"/>
      <c r="Q3" s="33"/>
      <c r="R3" s="33"/>
      <c r="S3" s="38"/>
      <c r="T3" s="33"/>
      <c r="U3" s="29"/>
      <c r="V3" s="29"/>
      <c r="W3" s="29"/>
      <c r="X3" s="33"/>
      <c r="Y3" s="33"/>
      <c r="Z3" s="29"/>
      <c r="AA3" s="29"/>
      <c r="AB3" s="29"/>
      <c r="AC3" s="29"/>
      <c r="AD3" s="29"/>
      <c r="AE3" s="29"/>
      <c r="AF3" s="29"/>
    </row>
    <row r="4" customFormat="false" ht="12" hidden="false" customHeight="true" outlineLevel="0" collapsed="false">
      <c r="A4" s="39" t="s">
        <v>48</v>
      </c>
      <c r="B4" s="40" t="n">
        <v>0</v>
      </c>
      <c r="C4" s="39" t="s">
        <v>49</v>
      </c>
      <c r="D4" s="39" t="s">
        <v>50</v>
      </c>
      <c r="E4" s="15" t="s">
        <v>51</v>
      </c>
      <c r="F4" s="15" t="n">
        <v>16</v>
      </c>
      <c r="G4" s="41" t="n">
        <v>0</v>
      </c>
      <c r="H4" s="15"/>
      <c r="I4" s="42" t="s">
        <v>52</v>
      </c>
      <c r="J4" s="15"/>
      <c r="K4" s="44" t="s">
        <v>53</v>
      </c>
      <c r="L4" s="45" t="s">
        <v>26</v>
      </c>
      <c r="M4" s="15"/>
      <c r="N4" s="15"/>
      <c r="O4" s="15"/>
      <c r="P4" s="15"/>
      <c r="Q4" s="39"/>
      <c r="R4" s="40"/>
      <c r="S4" s="15"/>
      <c r="T4" s="39"/>
      <c r="U4" s="15"/>
      <c r="V4" s="15"/>
      <c r="W4" s="15"/>
      <c r="X4" s="15"/>
      <c r="Y4" s="15"/>
      <c r="Z4" s="15"/>
      <c r="AA4" s="15"/>
      <c r="AB4" s="15"/>
      <c r="AC4" s="46"/>
      <c r="AD4" s="15"/>
      <c r="AE4" s="15"/>
      <c r="AF4" s="15"/>
    </row>
    <row r="5" customFormat="false" ht="12" hidden="false" customHeight="true" outlineLevel="0" collapsed="false">
      <c r="A5" s="50"/>
      <c r="B5" s="50"/>
      <c r="C5" s="50"/>
      <c r="D5" s="50"/>
      <c r="E5" s="50"/>
      <c r="F5" s="50"/>
      <c r="G5" s="50"/>
      <c r="H5" s="50"/>
      <c r="I5" s="50"/>
      <c r="J5" s="50"/>
      <c r="K5" s="50"/>
      <c r="L5" s="45" t="s">
        <v>26</v>
      </c>
      <c r="M5" s="93"/>
      <c r="N5" s="50"/>
      <c r="O5" s="55"/>
      <c r="P5" s="50"/>
      <c r="Q5" s="56"/>
      <c r="R5" s="48"/>
      <c r="S5" s="76"/>
      <c r="T5" s="39"/>
      <c r="U5" s="33"/>
      <c r="V5" s="33"/>
      <c r="W5" s="33"/>
      <c r="X5" s="33"/>
      <c r="Y5" s="50"/>
      <c r="Z5" s="50"/>
      <c r="AA5" s="50"/>
      <c r="AB5" s="50"/>
      <c r="AC5" s="59"/>
      <c r="AD5" s="50"/>
      <c r="AE5" s="50"/>
      <c r="AF5" s="50"/>
    </row>
    <row r="6" customFormat="false" ht="12" hidden="false" customHeight="true" outlineLevel="0" collapsed="false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2" t="s">
        <v>26</v>
      </c>
      <c r="M6" s="93"/>
      <c r="N6" s="50"/>
      <c r="O6" s="55"/>
      <c r="P6" s="50"/>
      <c r="Q6" s="56"/>
      <c r="R6" s="48"/>
      <c r="S6" s="76"/>
      <c r="T6" s="39"/>
      <c r="U6" s="33"/>
      <c r="V6" s="33"/>
      <c r="W6" s="33"/>
      <c r="X6" s="33"/>
      <c r="Y6" s="50"/>
      <c r="Z6" s="50"/>
      <c r="AA6" s="50"/>
      <c r="AB6" s="50"/>
      <c r="AC6" s="59"/>
      <c r="AD6" s="50"/>
      <c r="AE6" s="50"/>
      <c r="AF6" s="50"/>
    </row>
    <row r="7" customFormat="false" ht="12" hidden="false" customHeight="true" outlineLevel="0" collapsed="false">
      <c r="A7" s="50"/>
      <c r="B7" s="50"/>
      <c r="C7" s="50"/>
      <c r="D7" s="50"/>
      <c r="E7" s="50"/>
      <c r="F7" s="50"/>
      <c r="G7" s="50"/>
      <c r="H7" s="50"/>
      <c r="I7" s="50"/>
      <c r="J7" s="50"/>
      <c r="K7" s="50"/>
      <c r="L7" s="45" t="s">
        <v>26</v>
      </c>
      <c r="M7" s="55"/>
      <c r="N7" s="50"/>
      <c r="O7" s="93"/>
      <c r="P7" s="50"/>
      <c r="Q7" s="39"/>
      <c r="R7" s="40"/>
      <c r="S7" s="98"/>
      <c r="T7" s="39"/>
      <c r="U7" s="33"/>
      <c r="V7" s="33"/>
      <c r="W7" s="33"/>
      <c r="X7" s="33"/>
      <c r="Y7" s="50"/>
      <c r="Z7" s="50"/>
      <c r="AA7" s="50"/>
      <c r="AB7" s="50"/>
      <c r="AC7" s="59"/>
      <c r="AD7" s="50"/>
      <c r="AE7" s="50"/>
      <c r="AF7" s="50"/>
    </row>
    <row r="8" customFormat="false" ht="12" hidden="false" customHeight="true" outlineLevel="0" collapsed="false">
      <c r="A8" s="39" t="s">
        <v>48</v>
      </c>
      <c r="B8" s="40" t="n">
        <v>0</v>
      </c>
      <c r="C8" s="39" t="s">
        <v>49</v>
      </c>
      <c r="D8" s="39" t="s">
        <v>50</v>
      </c>
      <c r="E8" s="15" t="s">
        <v>51</v>
      </c>
      <c r="F8" s="15" t="n">
        <v>16</v>
      </c>
      <c r="G8" s="41" t="n">
        <v>25</v>
      </c>
      <c r="H8" s="15"/>
      <c r="I8" s="42" t="s">
        <v>62</v>
      </c>
      <c r="J8" s="15"/>
      <c r="K8" s="44" t="s">
        <v>53</v>
      </c>
      <c r="L8" s="45" t="s">
        <v>26</v>
      </c>
      <c r="M8" s="53" t="s">
        <v>302</v>
      </c>
      <c r="N8" s="41"/>
      <c r="O8" s="41" t="s">
        <v>1714</v>
      </c>
      <c r="P8" s="50"/>
      <c r="Q8" s="56"/>
      <c r="R8" s="48"/>
      <c r="S8" s="339" t="s">
        <v>59</v>
      </c>
      <c r="T8" s="47"/>
      <c r="U8" s="33"/>
      <c r="V8" s="33"/>
      <c r="W8" s="33"/>
      <c r="X8" s="33"/>
      <c r="Y8" s="58"/>
      <c r="Z8" s="58" t="str">
        <f aca="false">IF(X8="N",Y8,"0")</f>
        <v>0</v>
      </c>
      <c r="AA8" s="58" t="str">
        <f aca="false">IF(X8="P",Y8,"0")</f>
        <v>0</v>
      </c>
      <c r="AB8" s="50"/>
      <c r="AC8" s="59"/>
      <c r="AD8" s="50"/>
      <c r="AE8" s="50"/>
      <c r="AF8" s="50"/>
    </row>
    <row r="9" customFormat="false" ht="12" hidden="false" customHeight="true" outlineLevel="0" collapsed="false">
      <c r="A9" s="47" t="s">
        <v>48</v>
      </c>
      <c r="B9" s="48" t="n">
        <v>0</v>
      </c>
      <c r="C9" s="47" t="s">
        <v>49</v>
      </c>
      <c r="D9" s="47" t="s">
        <v>50</v>
      </c>
      <c r="E9" s="33" t="s">
        <v>51</v>
      </c>
      <c r="F9" s="33" t="n">
        <v>16</v>
      </c>
      <c r="G9" s="41" t="n">
        <v>25</v>
      </c>
      <c r="H9" s="33"/>
      <c r="I9" s="42" t="s">
        <v>62</v>
      </c>
      <c r="J9" s="33" t="s">
        <v>24</v>
      </c>
      <c r="K9" s="51" t="s">
        <v>53</v>
      </c>
      <c r="L9" s="52" t="s">
        <v>26</v>
      </c>
      <c r="M9" s="55" t="s">
        <v>53</v>
      </c>
      <c r="N9" s="33" t="s">
        <v>24</v>
      </c>
      <c r="O9" s="55" t="s">
        <v>1832</v>
      </c>
      <c r="P9" s="50" t="n">
        <v>25</v>
      </c>
      <c r="Q9" s="56" t="s">
        <v>1833</v>
      </c>
      <c r="R9" s="48" t="n">
        <v>0</v>
      </c>
      <c r="S9" s="339" t="s">
        <v>65</v>
      </c>
      <c r="T9" s="39" t="s">
        <v>1834</v>
      </c>
      <c r="U9" s="33" t="s">
        <v>67</v>
      </c>
      <c r="V9" s="33" t="s">
        <v>67</v>
      </c>
      <c r="W9" s="33" t="s">
        <v>68</v>
      </c>
      <c r="X9" s="33" t="s">
        <v>69</v>
      </c>
      <c r="Y9" s="58" t="n">
        <f aca="false">F9*G9*2</f>
        <v>800</v>
      </c>
      <c r="Z9" s="58" t="n">
        <f aca="false">IF(X9="N",Y9,"0")</f>
        <v>800</v>
      </c>
      <c r="AA9" s="58" t="str">
        <f aca="false">IF(X9="P",Y9,"0")</f>
        <v>0</v>
      </c>
      <c r="AB9" s="50"/>
      <c r="AC9" s="59"/>
      <c r="AD9" s="50"/>
      <c r="AE9" s="50"/>
      <c r="AF9" s="50"/>
    </row>
    <row r="10" customFormat="false" ht="12" hidden="false" customHeight="true" outlineLevel="0" collapsed="false">
      <c r="A10" s="39" t="s">
        <v>48</v>
      </c>
      <c r="B10" s="40" t="n">
        <v>0</v>
      </c>
      <c r="C10" s="39" t="s">
        <v>49</v>
      </c>
      <c r="D10" s="39" t="s">
        <v>50</v>
      </c>
      <c r="E10" s="15" t="s">
        <v>51</v>
      </c>
      <c r="F10" s="15" t="n">
        <v>16</v>
      </c>
      <c r="G10" s="41" t="n">
        <v>25</v>
      </c>
      <c r="H10" s="15"/>
      <c r="I10" s="42" t="s">
        <v>62</v>
      </c>
      <c r="J10" s="33" t="s">
        <v>24</v>
      </c>
      <c r="K10" s="176" t="s">
        <v>53</v>
      </c>
      <c r="L10" s="52" t="s">
        <v>26</v>
      </c>
      <c r="M10" s="55" t="s">
        <v>53</v>
      </c>
      <c r="N10" s="33" t="s">
        <v>24</v>
      </c>
      <c r="O10" s="55" t="s">
        <v>63</v>
      </c>
      <c r="P10" s="50" t="n">
        <v>25</v>
      </c>
      <c r="Q10" s="56" t="s">
        <v>1930</v>
      </c>
      <c r="R10" s="48" t="n">
        <v>0</v>
      </c>
      <c r="S10" s="339" t="s">
        <v>65</v>
      </c>
      <c r="T10" s="39" t="s">
        <v>1836</v>
      </c>
      <c r="U10" s="33" t="s">
        <v>67</v>
      </c>
      <c r="V10" s="33" t="s">
        <v>67</v>
      </c>
      <c r="W10" s="33" t="s">
        <v>68</v>
      </c>
      <c r="X10" s="33" t="s">
        <v>69</v>
      </c>
      <c r="Y10" s="58" t="n">
        <f aca="false">F10*G10*2</f>
        <v>800</v>
      </c>
      <c r="Z10" s="58" t="n">
        <f aca="false">IF(X10="N",Y10,"0")</f>
        <v>800</v>
      </c>
      <c r="AA10" s="58" t="str">
        <f aca="false">IF(X10="P",Y10,"0")</f>
        <v>0</v>
      </c>
      <c r="AB10" s="50"/>
      <c r="AC10" s="59"/>
      <c r="AD10" s="50"/>
      <c r="AE10" s="50"/>
      <c r="AF10" s="50"/>
    </row>
    <row r="11" customFormat="false" ht="12" hidden="false" customHeight="true" outlineLevel="0" collapsed="false">
      <c r="A11" s="47" t="s">
        <v>54</v>
      </c>
      <c r="B11" s="48" t="n">
        <v>216</v>
      </c>
      <c r="C11" s="47" t="s">
        <v>55</v>
      </c>
      <c r="D11" s="47" t="s">
        <v>50</v>
      </c>
      <c r="E11" s="33" t="s">
        <v>51</v>
      </c>
      <c r="F11" s="33" t="n">
        <v>16</v>
      </c>
      <c r="G11" s="33" t="n">
        <v>25</v>
      </c>
      <c r="H11" s="33"/>
      <c r="I11" s="51" t="s">
        <v>56</v>
      </c>
      <c r="J11" s="33" t="s">
        <v>24</v>
      </c>
      <c r="K11" s="51" t="s">
        <v>57</v>
      </c>
      <c r="L11" s="52" t="s">
        <v>26</v>
      </c>
      <c r="M11" s="55" t="s">
        <v>53</v>
      </c>
      <c r="N11" s="33" t="s">
        <v>24</v>
      </c>
      <c r="O11" s="55" t="s">
        <v>63</v>
      </c>
      <c r="P11" s="50" t="n">
        <v>25</v>
      </c>
      <c r="Q11" s="56" t="s">
        <v>1930</v>
      </c>
      <c r="R11" s="48" t="n">
        <v>0</v>
      </c>
      <c r="S11" s="339" t="s">
        <v>1931</v>
      </c>
      <c r="T11" s="39" t="s">
        <v>1836</v>
      </c>
      <c r="U11" s="33" t="s">
        <v>67</v>
      </c>
      <c r="V11" s="33" t="s">
        <v>67</v>
      </c>
      <c r="W11" s="33" t="s">
        <v>68</v>
      </c>
      <c r="X11" s="33" t="s">
        <v>71</v>
      </c>
      <c r="Y11" s="58" t="n">
        <f aca="false">F11*G11*2</f>
        <v>800</v>
      </c>
      <c r="Z11" s="58" t="str">
        <f aca="false">IF(X11="N",Y11,"0")</f>
        <v>0</v>
      </c>
      <c r="AA11" s="58" t="n">
        <f aca="false">IF(X11="P",Y11,"0")</f>
        <v>800</v>
      </c>
      <c r="AB11" s="50"/>
      <c r="AC11" s="59"/>
      <c r="AD11" s="50"/>
      <c r="AE11" s="50"/>
      <c r="AF11" s="50"/>
    </row>
    <row r="12" customFormat="false" ht="12" hidden="false" customHeight="true" outlineLevel="0" collapsed="false">
      <c r="A12" s="47" t="s">
        <v>54</v>
      </c>
      <c r="B12" s="48" t="n">
        <v>216</v>
      </c>
      <c r="C12" s="47" t="s">
        <v>55</v>
      </c>
      <c r="D12" s="47" t="s">
        <v>50</v>
      </c>
      <c r="E12" s="33" t="s">
        <v>51</v>
      </c>
      <c r="F12" s="33" t="n">
        <v>16</v>
      </c>
      <c r="G12" s="33" t="n">
        <v>25</v>
      </c>
      <c r="H12" s="33"/>
      <c r="I12" s="51" t="s">
        <v>56</v>
      </c>
      <c r="J12" s="33" t="s">
        <v>24</v>
      </c>
      <c r="K12" s="51" t="s">
        <v>57</v>
      </c>
      <c r="L12" s="52" t="s">
        <v>26</v>
      </c>
      <c r="M12" s="55" t="s">
        <v>53</v>
      </c>
      <c r="N12" s="33" t="s">
        <v>24</v>
      </c>
      <c r="O12" s="55" t="s">
        <v>63</v>
      </c>
      <c r="P12" s="50" t="n">
        <v>25</v>
      </c>
      <c r="Q12" s="56" t="s">
        <v>1930</v>
      </c>
      <c r="R12" s="48" t="n">
        <v>0</v>
      </c>
      <c r="S12" s="339" t="s">
        <v>1931</v>
      </c>
      <c r="T12" s="39" t="s">
        <v>1836</v>
      </c>
      <c r="U12" s="33" t="s">
        <v>67</v>
      </c>
      <c r="V12" s="33" t="s">
        <v>67</v>
      </c>
      <c r="W12" s="33" t="s">
        <v>68</v>
      </c>
      <c r="X12" s="33" t="s">
        <v>71</v>
      </c>
      <c r="Y12" s="58" t="n">
        <f aca="false">F12*G12*2</f>
        <v>800</v>
      </c>
      <c r="Z12" s="58" t="str">
        <f aca="false">IF(X12="N",Y12,"0")</f>
        <v>0</v>
      </c>
      <c r="AA12" s="58" t="n">
        <f aca="false">IF(X12="P",Y12,"0")</f>
        <v>800</v>
      </c>
      <c r="AB12" s="50"/>
      <c r="AC12" s="59"/>
      <c r="AD12" s="50"/>
      <c r="AE12" s="50"/>
      <c r="AF12" s="50"/>
    </row>
    <row r="13" customFormat="false" ht="12" hidden="false" customHeight="true" outlineLevel="0" collapsed="false">
      <c r="A13" s="47" t="s">
        <v>54</v>
      </c>
      <c r="B13" s="48" t="n">
        <v>216</v>
      </c>
      <c r="C13" s="47" t="s">
        <v>55</v>
      </c>
      <c r="D13" s="47" t="s">
        <v>50</v>
      </c>
      <c r="E13" s="33" t="s">
        <v>51</v>
      </c>
      <c r="F13" s="33" t="n">
        <v>16</v>
      </c>
      <c r="G13" s="33" t="n">
        <v>21</v>
      </c>
      <c r="H13" s="33"/>
      <c r="I13" s="51" t="s">
        <v>56</v>
      </c>
      <c r="J13" s="33" t="s">
        <v>24</v>
      </c>
      <c r="K13" s="51" t="s">
        <v>57</v>
      </c>
      <c r="L13" s="52" t="s">
        <v>26</v>
      </c>
      <c r="M13" s="55" t="s">
        <v>53</v>
      </c>
      <c r="N13" s="33" t="s">
        <v>24</v>
      </c>
      <c r="O13" s="55" t="s">
        <v>63</v>
      </c>
      <c r="P13" s="50" t="n">
        <v>21</v>
      </c>
      <c r="Q13" s="56" t="s">
        <v>1930</v>
      </c>
      <c r="R13" s="48" t="n">
        <v>0</v>
      </c>
      <c r="S13" s="339" t="s">
        <v>1931</v>
      </c>
      <c r="T13" s="39" t="s">
        <v>1836</v>
      </c>
      <c r="U13" s="33" t="s">
        <v>67</v>
      </c>
      <c r="V13" s="33" t="s">
        <v>67</v>
      </c>
      <c r="W13" s="33" t="s">
        <v>68</v>
      </c>
      <c r="X13" s="33" t="s">
        <v>71</v>
      </c>
      <c r="Y13" s="58" t="n">
        <f aca="false">F13*G13*2</f>
        <v>672</v>
      </c>
      <c r="Z13" s="58" t="str">
        <f aca="false">IF(X13="N",Y13,"0")</f>
        <v>0</v>
      </c>
      <c r="AA13" s="58" t="n">
        <f aca="false">IF(X13="P",Y13,"0")</f>
        <v>672</v>
      </c>
      <c r="AB13" s="50"/>
      <c r="AC13" s="59"/>
      <c r="AD13" s="50"/>
      <c r="AE13" s="50"/>
      <c r="AF13" s="50"/>
    </row>
    <row r="14" customFormat="false" ht="12" hidden="false" customHeight="true" outlineLevel="0" collapsed="false">
      <c r="A14" s="47" t="s">
        <v>54</v>
      </c>
      <c r="B14" s="48" t="n">
        <v>216</v>
      </c>
      <c r="C14" s="47" t="s">
        <v>55</v>
      </c>
      <c r="D14" s="47" t="s">
        <v>50</v>
      </c>
      <c r="E14" s="33" t="s">
        <v>51</v>
      </c>
      <c r="F14" s="33" t="n">
        <v>16</v>
      </c>
      <c r="G14" s="33" t="n">
        <v>4</v>
      </c>
      <c r="H14" s="33" t="s">
        <v>61</v>
      </c>
      <c r="I14" s="51" t="s">
        <v>60</v>
      </c>
      <c r="J14" s="33" t="s">
        <v>24</v>
      </c>
      <c r="K14" s="51" t="s">
        <v>57</v>
      </c>
      <c r="L14" s="52" t="s">
        <v>26</v>
      </c>
      <c r="M14" s="55" t="s">
        <v>53</v>
      </c>
      <c r="N14" s="33" t="s">
        <v>24</v>
      </c>
      <c r="O14" s="55" t="s">
        <v>63</v>
      </c>
      <c r="P14" s="50" t="n">
        <v>4</v>
      </c>
      <c r="Q14" s="56" t="s">
        <v>1930</v>
      </c>
      <c r="R14" s="48" t="n">
        <v>0</v>
      </c>
      <c r="S14" s="339" t="s">
        <v>1838</v>
      </c>
      <c r="T14" s="39" t="s">
        <v>1836</v>
      </c>
      <c r="U14" s="33" t="s">
        <v>67</v>
      </c>
      <c r="V14" s="33" t="s">
        <v>67</v>
      </c>
      <c r="W14" s="33" t="s">
        <v>68</v>
      </c>
      <c r="X14" s="33" t="s">
        <v>71</v>
      </c>
      <c r="Y14" s="58" t="n">
        <f aca="false">F14*G14*2</f>
        <v>128</v>
      </c>
      <c r="Z14" s="58" t="str">
        <f aca="false">IF(X14="N",Y14,"0")</f>
        <v>0</v>
      </c>
      <c r="AA14" s="58" t="n">
        <f aca="false">IF(X14="P",Y14,"0")</f>
        <v>128</v>
      </c>
      <c r="AB14" s="50"/>
      <c r="AC14" s="59"/>
      <c r="AD14" s="50"/>
      <c r="AE14" s="50"/>
      <c r="AF14" s="50"/>
    </row>
    <row r="15" customFormat="false" ht="12" hidden="false" customHeight="true" outlineLevel="0" collapsed="false">
      <c r="A15" s="47" t="s">
        <v>54</v>
      </c>
      <c r="B15" s="48" t="n">
        <v>216</v>
      </c>
      <c r="C15" s="47" t="s">
        <v>55</v>
      </c>
      <c r="D15" s="47" t="s">
        <v>50</v>
      </c>
      <c r="E15" s="33" t="s">
        <v>51</v>
      </c>
      <c r="F15" s="33" t="n">
        <v>16</v>
      </c>
      <c r="G15" s="33" t="n">
        <v>25</v>
      </c>
      <c r="H15" s="33" t="s">
        <v>61</v>
      </c>
      <c r="I15" s="51" t="s">
        <v>60</v>
      </c>
      <c r="J15" s="33" t="s">
        <v>24</v>
      </c>
      <c r="K15" s="51" t="s">
        <v>57</v>
      </c>
      <c r="L15" s="52" t="s">
        <v>26</v>
      </c>
      <c r="M15" s="55" t="s">
        <v>53</v>
      </c>
      <c r="N15" s="33" t="s">
        <v>24</v>
      </c>
      <c r="O15" s="55" t="s">
        <v>63</v>
      </c>
      <c r="P15" s="50" t="n">
        <v>25</v>
      </c>
      <c r="Q15" s="56" t="s">
        <v>1930</v>
      </c>
      <c r="R15" s="48" t="n">
        <v>0</v>
      </c>
      <c r="S15" s="339" t="s">
        <v>1838</v>
      </c>
      <c r="T15" s="39" t="s">
        <v>1836</v>
      </c>
      <c r="U15" s="33" t="s">
        <v>67</v>
      </c>
      <c r="V15" s="33" t="s">
        <v>67</v>
      </c>
      <c r="W15" s="33" t="s">
        <v>68</v>
      </c>
      <c r="X15" s="33" t="s">
        <v>71</v>
      </c>
      <c r="Y15" s="58" t="n">
        <f aca="false">F15*G15*2</f>
        <v>800</v>
      </c>
      <c r="Z15" s="58" t="str">
        <f aca="false">IF(X15="N",Y15,"0")</f>
        <v>0</v>
      </c>
      <c r="AA15" s="58" t="n">
        <f aca="false">IF(X15="P",Y15,"0")</f>
        <v>800</v>
      </c>
      <c r="AB15" s="50"/>
      <c r="AC15" s="59"/>
      <c r="AD15" s="50"/>
      <c r="AE15" s="50"/>
      <c r="AF15" s="50"/>
    </row>
    <row r="16" customFormat="false" ht="12" hidden="false" customHeight="true" outlineLevel="0" collapsed="false">
      <c r="A16" s="47" t="s">
        <v>54</v>
      </c>
      <c r="B16" s="48" t="n">
        <v>216</v>
      </c>
      <c r="C16" s="47" t="s">
        <v>55</v>
      </c>
      <c r="D16" s="47" t="s">
        <v>50</v>
      </c>
      <c r="E16" s="33" t="s">
        <v>51</v>
      </c>
      <c r="F16" s="33" t="n">
        <v>16</v>
      </c>
      <c r="G16" s="33" t="n">
        <v>8</v>
      </c>
      <c r="H16" s="33" t="s">
        <v>61</v>
      </c>
      <c r="I16" s="51" t="s">
        <v>60</v>
      </c>
      <c r="J16" s="33" t="s">
        <v>24</v>
      </c>
      <c r="K16" s="51" t="s">
        <v>57</v>
      </c>
      <c r="L16" s="52" t="s">
        <v>26</v>
      </c>
      <c r="M16" s="55" t="s">
        <v>53</v>
      </c>
      <c r="N16" s="33" t="s">
        <v>24</v>
      </c>
      <c r="O16" s="55" t="s">
        <v>63</v>
      </c>
      <c r="P16" s="50" t="n">
        <v>8</v>
      </c>
      <c r="Q16" s="56" t="s">
        <v>1930</v>
      </c>
      <c r="R16" s="48" t="n">
        <v>0</v>
      </c>
      <c r="S16" s="339" t="s">
        <v>1838</v>
      </c>
      <c r="T16" s="39" t="s">
        <v>1836</v>
      </c>
      <c r="U16" s="33" t="s">
        <v>67</v>
      </c>
      <c r="V16" s="33" t="s">
        <v>67</v>
      </c>
      <c r="W16" s="33" t="s">
        <v>68</v>
      </c>
      <c r="X16" s="33" t="s">
        <v>71</v>
      </c>
      <c r="Y16" s="58" t="n">
        <f aca="false">F16*G16*2</f>
        <v>256</v>
      </c>
      <c r="Z16" s="58" t="str">
        <f aca="false">IF(X16="N",Y16,"0")</f>
        <v>0</v>
      </c>
      <c r="AA16" s="58" t="n">
        <f aca="false">IF(X16="P",Y16,"0")</f>
        <v>256</v>
      </c>
      <c r="AB16" s="50"/>
      <c r="AC16" s="59"/>
      <c r="AD16" s="50"/>
      <c r="AE16" s="50"/>
      <c r="AF16" s="50"/>
    </row>
    <row r="17" customFormat="false" ht="12" hidden="false" customHeight="true" outlineLevel="0" collapsed="false">
      <c r="A17" s="50"/>
      <c r="B17" s="50"/>
      <c r="C17" s="50"/>
      <c r="D17" s="50"/>
      <c r="E17" s="50"/>
      <c r="F17" s="50"/>
      <c r="G17" s="50"/>
      <c r="H17" s="50"/>
      <c r="I17" s="50"/>
      <c r="J17" s="50"/>
      <c r="K17" s="50"/>
      <c r="L17" s="52" t="s">
        <v>26</v>
      </c>
      <c r="M17" s="55"/>
      <c r="N17" s="50"/>
      <c r="O17" s="55"/>
      <c r="P17" s="50"/>
      <c r="Q17" s="56"/>
      <c r="R17" s="48"/>
      <c r="S17" s="57"/>
      <c r="T17" s="39"/>
      <c r="U17" s="33"/>
      <c r="V17" s="33"/>
      <c r="W17" s="33"/>
      <c r="X17" s="33"/>
      <c r="Y17" s="58" t="n">
        <f aca="false">F17*G17*2</f>
        <v>0</v>
      </c>
      <c r="Z17" s="58" t="str">
        <f aca="false">IF(X17="N",Y17,"0")</f>
        <v>0</v>
      </c>
      <c r="AA17" s="58" t="str">
        <f aca="false">IF(X17="P",Y17,"0")</f>
        <v>0</v>
      </c>
      <c r="AB17" s="50"/>
      <c r="AC17" s="59"/>
      <c r="AD17" s="50"/>
      <c r="AE17" s="50"/>
      <c r="AF17" s="50"/>
    </row>
    <row r="18" customFormat="false" ht="12" hidden="false" customHeight="true" outlineLevel="0" collapsed="false">
      <c r="A18" s="288"/>
      <c r="B18" s="289"/>
      <c r="C18" s="288"/>
      <c r="D18" s="288"/>
      <c r="E18" s="212"/>
      <c r="F18" s="212"/>
      <c r="G18" s="290" t="n">
        <f aca="false">SUM(G3:G17)</f>
        <v>183</v>
      </c>
      <c r="H18" s="64"/>
      <c r="I18" s="291"/>
      <c r="J18" s="66"/>
      <c r="K18" s="67"/>
      <c r="L18" s="68"/>
      <c r="M18" s="292" t="n">
        <f aca="false">G18-P18</f>
        <v>25</v>
      </c>
      <c r="N18" s="62"/>
      <c r="O18" s="70"/>
      <c r="P18" s="292" t="n">
        <f aca="false">SUM(P3:P17)</f>
        <v>158</v>
      </c>
      <c r="Q18" s="288"/>
      <c r="R18" s="61"/>
      <c r="S18" s="70"/>
      <c r="T18" s="288"/>
      <c r="U18" s="62"/>
      <c r="V18" s="62"/>
      <c r="W18" s="62"/>
      <c r="X18" s="62"/>
      <c r="Y18" s="58" t="n">
        <f aca="false">F18*G18*2</f>
        <v>0</v>
      </c>
      <c r="Z18" s="58" t="str">
        <f aca="false">IF(X18="N",Y18,"0")</f>
        <v>0</v>
      </c>
      <c r="AA18" s="58" t="str">
        <f aca="false">IF(X18="P",Y18,"0")</f>
        <v>0</v>
      </c>
      <c r="AB18" s="212"/>
      <c r="AC18" s="293"/>
      <c r="AD18" s="212"/>
      <c r="AE18" s="212"/>
      <c r="AF18" s="212"/>
    </row>
    <row r="19" customFormat="false" ht="12" hidden="false" customHeight="true" outlineLevel="0" collapsed="false">
      <c r="A19" s="29"/>
      <c r="B19" s="29"/>
      <c r="C19" s="30" t="s">
        <v>72</v>
      </c>
      <c r="D19" s="29"/>
      <c r="E19" s="31"/>
      <c r="F19" s="29"/>
      <c r="G19" s="32"/>
      <c r="H19" s="33"/>
      <c r="I19" s="72"/>
      <c r="J19" s="73"/>
      <c r="K19" s="33"/>
      <c r="L19" s="45"/>
      <c r="M19" s="29"/>
      <c r="N19" s="29"/>
      <c r="O19" s="29"/>
      <c r="P19" s="29"/>
      <c r="Q19" s="29"/>
      <c r="R19" s="33"/>
      <c r="S19" s="74"/>
      <c r="T19" s="33"/>
      <c r="U19" s="29"/>
      <c r="V19" s="29"/>
      <c r="W19" s="29"/>
      <c r="X19" s="33"/>
      <c r="Y19" s="58" t="n">
        <f aca="false">F19*G19*2</f>
        <v>0</v>
      </c>
      <c r="Z19" s="58" t="str">
        <f aca="false">IF(X19="N",Y19,"0")</f>
        <v>0</v>
      </c>
      <c r="AA19" s="58" t="str">
        <f aca="false">IF(X19="P",Y19,"0")</f>
        <v>0</v>
      </c>
      <c r="AB19" s="29"/>
      <c r="AC19" s="29"/>
      <c r="AD19" s="29"/>
      <c r="AE19" s="29"/>
      <c r="AF19" s="29"/>
    </row>
    <row r="20" customFormat="false" ht="12" hidden="false" customHeight="true" outlineLevel="0" collapsed="false">
      <c r="A20" s="39" t="s">
        <v>1839</v>
      </c>
      <c r="B20" s="40" t="n">
        <v>0</v>
      </c>
      <c r="C20" s="39" t="s">
        <v>1840</v>
      </c>
      <c r="D20" s="39" t="s">
        <v>74</v>
      </c>
      <c r="E20" s="15" t="s">
        <v>51</v>
      </c>
      <c r="F20" s="15" t="n">
        <v>8</v>
      </c>
      <c r="G20" s="15" t="n">
        <v>25</v>
      </c>
      <c r="H20" s="15"/>
      <c r="I20" s="42" t="s">
        <v>75</v>
      </c>
      <c r="J20" s="33" t="s">
        <v>24</v>
      </c>
      <c r="K20" s="176" t="s">
        <v>53</v>
      </c>
      <c r="L20" s="45" t="s">
        <v>26</v>
      </c>
      <c r="M20" s="55" t="s">
        <v>53</v>
      </c>
      <c r="N20" s="33" t="s">
        <v>24</v>
      </c>
      <c r="O20" s="55" t="s">
        <v>63</v>
      </c>
      <c r="P20" s="33" t="n">
        <v>25</v>
      </c>
      <c r="Q20" s="56" t="s">
        <v>1930</v>
      </c>
      <c r="R20" s="48" t="n">
        <v>0</v>
      </c>
      <c r="S20" s="339" t="s">
        <v>65</v>
      </c>
      <c r="T20" s="39" t="s">
        <v>1841</v>
      </c>
      <c r="U20" s="15" t="s">
        <v>67</v>
      </c>
      <c r="V20" s="15" t="s">
        <v>67</v>
      </c>
      <c r="W20" s="15" t="s">
        <v>68</v>
      </c>
      <c r="X20" s="15" t="s">
        <v>69</v>
      </c>
      <c r="Y20" s="58" t="n">
        <f aca="false">F20*G20*2</f>
        <v>400</v>
      </c>
      <c r="Z20" s="58" t="n">
        <f aca="false">IF(X20="N",Y20,"0")</f>
        <v>400</v>
      </c>
      <c r="AA20" s="58" t="str">
        <f aca="false">IF(X20="P",Y20,"0")</f>
        <v>0</v>
      </c>
      <c r="AB20" s="15"/>
      <c r="AC20" s="46"/>
      <c r="AD20" s="15"/>
      <c r="AE20" s="15"/>
      <c r="AF20" s="15"/>
    </row>
    <row r="21" customFormat="false" ht="12" hidden="false" customHeight="true" outlineLevel="0" collapsed="false">
      <c r="A21" s="47" t="s">
        <v>54</v>
      </c>
      <c r="B21" s="48" t="n">
        <v>216</v>
      </c>
      <c r="C21" s="47" t="s">
        <v>55</v>
      </c>
      <c r="D21" s="47" t="s">
        <v>74</v>
      </c>
      <c r="E21" s="33" t="s">
        <v>51</v>
      </c>
      <c r="F21" s="33" t="n">
        <v>8</v>
      </c>
      <c r="G21" s="33" t="n">
        <v>8</v>
      </c>
      <c r="H21" s="33" t="s">
        <v>61</v>
      </c>
      <c r="I21" s="51" t="s">
        <v>56</v>
      </c>
      <c r="J21" s="33" t="s">
        <v>24</v>
      </c>
      <c r="K21" s="51" t="s">
        <v>57</v>
      </c>
      <c r="L21" s="52" t="s">
        <v>26</v>
      </c>
      <c r="M21" s="55" t="s">
        <v>53</v>
      </c>
      <c r="N21" s="33" t="s">
        <v>24</v>
      </c>
      <c r="O21" s="55" t="s">
        <v>63</v>
      </c>
      <c r="P21" s="33" t="n">
        <v>8</v>
      </c>
      <c r="Q21" s="56" t="s">
        <v>1930</v>
      </c>
      <c r="R21" s="48" t="n">
        <v>0</v>
      </c>
      <c r="S21" s="339" t="s">
        <v>1931</v>
      </c>
      <c r="T21" s="39" t="s">
        <v>1841</v>
      </c>
      <c r="U21" s="33" t="s">
        <v>67</v>
      </c>
      <c r="V21" s="33" t="s">
        <v>67</v>
      </c>
      <c r="W21" s="33" t="s">
        <v>68</v>
      </c>
      <c r="X21" s="33" t="s">
        <v>71</v>
      </c>
      <c r="Y21" s="58" t="n">
        <f aca="false">F21*G21*2</f>
        <v>128</v>
      </c>
      <c r="Z21" s="58" t="str">
        <f aca="false">IF(X21="N",Y21,"0")</f>
        <v>0</v>
      </c>
      <c r="AA21" s="58" t="n">
        <f aca="false">IF(X21="P",Y21,"0")</f>
        <v>128</v>
      </c>
      <c r="AB21" s="33"/>
      <c r="AC21" s="75"/>
      <c r="AD21" s="33"/>
      <c r="AE21" s="33"/>
      <c r="AF21" s="33"/>
    </row>
    <row r="22" customFormat="false" ht="12" hidden="false" customHeight="true" outlineLevel="0" collapsed="false">
      <c r="A22" s="33"/>
      <c r="B22" s="33"/>
      <c r="C22" s="33"/>
      <c r="D22" s="33"/>
      <c r="E22" s="33"/>
      <c r="F22" s="33"/>
      <c r="G22" s="33"/>
      <c r="H22" s="33"/>
      <c r="I22" s="33"/>
      <c r="J22" s="33"/>
      <c r="K22" s="33"/>
      <c r="L22" s="52" t="s">
        <v>26</v>
      </c>
      <c r="M22" s="55"/>
      <c r="N22" s="50"/>
      <c r="O22" s="55"/>
      <c r="P22" s="50"/>
      <c r="Q22" s="56"/>
      <c r="R22" s="48"/>
      <c r="S22" s="76"/>
      <c r="T22" s="47"/>
      <c r="U22" s="33"/>
      <c r="V22" s="33"/>
      <c r="W22" s="33"/>
      <c r="X22" s="33"/>
      <c r="Y22" s="58" t="n">
        <f aca="false">F22*G22*2</f>
        <v>0</v>
      </c>
      <c r="Z22" s="58" t="str">
        <f aca="false">IF(X22="N",Y22,"0")</f>
        <v>0</v>
      </c>
      <c r="AA22" s="58" t="str">
        <f aca="false">IF(X22="P",Y22,"0")</f>
        <v>0</v>
      </c>
      <c r="AB22" s="33"/>
      <c r="AC22" s="75"/>
      <c r="AD22" s="33"/>
      <c r="AE22" s="33"/>
      <c r="AF22" s="33"/>
    </row>
    <row r="23" customFormat="false" ht="12" hidden="false" customHeight="true" outlineLevel="0" collapsed="false">
      <c r="A23" s="77"/>
      <c r="B23" s="78"/>
      <c r="C23" s="77"/>
      <c r="D23" s="77"/>
      <c r="E23" s="79"/>
      <c r="F23" s="79"/>
      <c r="G23" s="80" t="n">
        <f aca="false">SUM(G19:G22)</f>
        <v>33</v>
      </c>
      <c r="H23" s="79"/>
      <c r="I23" s="81"/>
      <c r="J23" s="79"/>
      <c r="K23" s="81"/>
      <c r="L23" s="82"/>
      <c r="M23" s="83" t="n">
        <f aca="false">G23-P23</f>
        <v>0</v>
      </c>
      <c r="N23" s="79"/>
      <c r="O23" s="84"/>
      <c r="P23" s="83" t="n">
        <f aca="false">SUM(P19:P22)</f>
        <v>33</v>
      </c>
      <c r="Q23" s="77"/>
      <c r="R23" s="78"/>
      <c r="S23" s="85"/>
      <c r="T23" s="77"/>
      <c r="U23" s="79"/>
      <c r="V23" s="79"/>
      <c r="W23" s="79"/>
      <c r="X23" s="79"/>
      <c r="Y23" s="58" t="n">
        <f aca="false">F23*G23*2</f>
        <v>0</v>
      </c>
      <c r="Z23" s="58" t="str">
        <f aca="false">IF(X23="N",Y23,"0")</f>
        <v>0</v>
      </c>
      <c r="AA23" s="58" t="str">
        <f aca="false">IF(X23="P",Y23,"0")</f>
        <v>0</v>
      </c>
      <c r="AB23" s="79"/>
      <c r="AC23" s="86"/>
      <c r="AD23" s="79"/>
      <c r="AE23" s="79"/>
      <c r="AF23" s="79"/>
    </row>
    <row r="24" customFormat="false" ht="12" hidden="false" customHeight="true" outlineLevel="0" collapsed="false">
      <c r="A24" s="47"/>
      <c r="B24" s="48"/>
      <c r="C24" s="30" t="s">
        <v>77</v>
      </c>
      <c r="D24" s="47"/>
      <c r="E24" s="33"/>
      <c r="F24" s="33"/>
      <c r="G24" s="33"/>
      <c r="H24" s="33"/>
      <c r="I24" s="51"/>
      <c r="J24" s="73"/>
      <c r="K24" s="32"/>
      <c r="L24" s="87"/>
      <c r="M24" s="88"/>
      <c r="N24" s="50"/>
      <c r="O24" s="74"/>
      <c r="P24" s="88"/>
      <c r="Q24" s="90"/>
      <c r="R24" s="91"/>
      <c r="S24" s="74"/>
      <c r="T24" s="90"/>
      <c r="U24" s="50"/>
      <c r="V24" s="50"/>
      <c r="W24" s="50"/>
      <c r="X24" s="50"/>
      <c r="Y24" s="58" t="n">
        <f aca="false">F24*G24*2</f>
        <v>0</v>
      </c>
      <c r="Z24" s="58" t="str">
        <f aca="false">IF(X24="N",Y24,"0")</f>
        <v>0</v>
      </c>
      <c r="AA24" s="58" t="str">
        <f aca="false">IF(X24="P",Y24,"0")</f>
        <v>0</v>
      </c>
      <c r="AB24" s="50"/>
      <c r="AC24" s="59"/>
      <c r="AD24" s="50"/>
      <c r="AE24" s="50"/>
      <c r="AF24" s="50"/>
    </row>
    <row r="25" customFormat="false" ht="12" hidden="false" customHeight="true" outlineLevel="0" collapsed="false">
      <c r="A25" s="47"/>
      <c r="B25" s="48"/>
      <c r="C25" s="47"/>
      <c r="D25" s="47" t="s">
        <v>78</v>
      </c>
      <c r="E25" s="50" t="s">
        <v>51</v>
      </c>
      <c r="F25" s="50" t="n">
        <v>1</v>
      </c>
      <c r="G25" s="93"/>
      <c r="H25" s="33" t="s">
        <v>61</v>
      </c>
      <c r="I25" s="51"/>
      <c r="J25" s="33"/>
      <c r="K25" s="51"/>
      <c r="L25" s="87" t="s">
        <v>26</v>
      </c>
      <c r="M25" s="93"/>
      <c r="N25" s="50"/>
      <c r="O25" s="94"/>
      <c r="P25" s="93"/>
      <c r="Q25" s="56"/>
      <c r="R25" s="48"/>
      <c r="S25" s="57"/>
      <c r="T25" s="47"/>
      <c r="U25" s="33"/>
      <c r="V25" s="33"/>
      <c r="W25" s="33"/>
      <c r="X25" s="33"/>
      <c r="Y25" s="58" t="n">
        <f aca="false">F25*G25*2</f>
        <v>0</v>
      </c>
      <c r="Z25" s="58" t="str">
        <f aca="false">IF(X25="N",Y25,"0")</f>
        <v>0</v>
      </c>
      <c r="AA25" s="58" t="str">
        <f aca="false">IF(X25="P",Y25,"0")</f>
        <v>0</v>
      </c>
      <c r="AB25" s="95"/>
      <c r="AC25" s="95"/>
      <c r="AD25" s="95"/>
      <c r="AE25" s="95"/>
      <c r="AF25" s="95"/>
      <c r="AG25" s="95"/>
      <c r="AH25" s="95"/>
    </row>
    <row r="26" customFormat="false" ht="12" hidden="false" customHeight="true" outlineLevel="0" collapsed="false">
      <c r="A26" s="47"/>
      <c r="B26" s="48"/>
      <c r="C26" s="47"/>
      <c r="D26" s="47" t="s">
        <v>79</v>
      </c>
      <c r="E26" s="50" t="s">
        <v>51</v>
      </c>
      <c r="F26" s="50" t="n">
        <v>1</v>
      </c>
      <c r="G26" s="93"/>
      <c r="H26" s="33" t="s">
        <v>61</v>
      </c>
      <c r="I26" s="51"/>
      <c r="J26" s="33"/>
      <c r="K26" s="51"/>
      <c r="L26" s="87" t="s">
        <v>26</v>
      </c>
      <c r="M26" s="93"/>
      <c r="N26" s="50"/>
      <c r="O26" s="94"/>
      <c r="P26" s="93"/>
      <c r="Q26" s="56"/>
      <c r="R26" s="48"/>
      <c r="S26" s="57"/>
      <c r="T26" s="47"/>
      <c r="U26" s="33"/>
      <c r="V26" s="33"/>
      <c r="W26" s="33"/>
      <c r="X26" s="33"/>
      <c r="Y26" s="58" t="n">
        <f aca="false">F26*G26*2</f>
        <v>0</v>
      </c>
      <c r="Z26" s="58" t="str">
        <f aca="false">IF(X26="N",Y26,"0")</f>
        <v>0</v>
      </c>
      <c r="AA26" s="58" t="str">
        <f aca="false">IF(X26="P",Y26,"0")</f>
        <v>0</v>
      </c>
      <c r="AB26" s="96"/>
      <c r="AC26" s="95"/>
      <c r="AD26" s="95"/>
      <c r="AE26" s="95"/>
      <c r="AF26" s="95"/>
      <c r="AG26" s="95"/>
      <c r="AH26" s="95"/>
    </row>
    <row r="27" customFormat="false" ht="12" hidden="false" customHeight="true" outlineLevel="0" collapsed="false">
      <c r="A27" s="47" t="s">
        <v>54</v>
      </c>
      <c r="B27" s="48" t="n">
        <v>216</v>
      </c>
      <c r="C27" s="47" t="s">
        <v>55</v>
      </c>
      <c r="D27" s="47" t="s">
        <v>80</v>
      </c>
      <c r="E27" s="50" t="s">
        <v>51</v>
      </c>
      <c r="F27" s="50" t="n">
        <v>1</v>
      </c>
      <c r="G27" s="93" t="n">
        <v>1</v>
      </c>
      <c r="H27" s="33" t="s">
        <v>61</v>
      </c>
      <c r="I27" s="51" t="s">
        <v>56</v>
      </c>
      <c r="J27" s="33" t="s">
        <v>24</v>
      </c>
      <c r="K27" s="51" t="s">
        <v>57</v>
      </c>
      <c r="L27" s="87" t="s">
        <v>26</v>
      </c>
      <c r="M27" s="93" t="s">
        <v>53</v>
      </c>
      <c r="N27" s="33" t="s">
        <v>24</v>
      </c>
      <c r="O27" s="94" t="s">
        <v>83</v>
      </c>
      <c r="P27" s="93" t="n">
        <v>1</v>
      </c>
      <c r="Q27" s="56" t="s">
        <v>1930</v>
      </c>
      <c r="R27" s="48" t="n">
        <v>0</v>
      </c>
      <c r="S27" s="339" t="s">
        <v>1931</v>
      </c>
      <c r="T27" s="39" t="s">
        <v>1932</v>
      </c>
      <c r="U27" s="33" t="s">
        <v>67</v>
      </c>
      <c r="V27" s="33" t="s">
        <v>67</v>
      </c>
      <c r="W27" s="33" t="s">
        <v>68</v>
      </c>
      <c r="X27" s="33" t="s">
        <v>71</v>
      </c>
      <c r="Y27" s="58" t="n">
        <f aca="false">F27*G27*2</f>
        <v>2</v>
      </c>
      <c r="Z27" s="58" t="str">
        <f aca="false">IF(X27="N",Y27,"0")</f>
        <v>0</v>
      </c>
      <c r="AA27" s="58" t="n">
        <f aca="false">IF(X27="P",Y27,"0")</f>
        <v>2</v>
      </c>
      <c r="AB27" s="96"/>
      <c r="AC27" s="95"/>
      <c r="AD27" s="95"/>
      <c r="AE27" s="95"/>
      <c r="AF27" s="95"/>
      <c r="AG27" s="95"/>
      <c r="AH27" s="95"/>
    </row>
    <row r="28" customFormat="false" ht="12" hidden="false" customHeight="true" outlineLevel="0" collapsed="false">
      <c r="A28" s="47" t="s">
        <v>54</v>
      </c>
      <c r="B28" s="48" t="n">
        <v>216</v>
      </c>
      <c r="C28" s="47" t="s">
        <v>55</v>
      </c>
      <c r="D28" s="47" t="s">
        <v>81</v>
      </c>
      <c r="E28" s="50" t="s">
        <v>51</v>
      </c>
      <c r="F28" s="50" t="n">
        <v>1</v>
      </c>
      <c r="G28" s="93" t="n">
        <v>1</v>
      </c>
      <c r="H28" s="33" t="s">
        <v>61</v>
      </c>
      <c r="I28" s="51" t="s">
        <v>56</v>
      </c>
      <c r="J28" s="33" t="s">
        <v>24</v>
      </c>
      <c r="K28" s="51" t="s">
        <v>57</v>
      </c>
      <c r="L28" s="87" t="s">
        <v>26</v>
      </c>
      <c r="M28" s="93" t="s">
        <v>53</v>
      </c>
      <c r="N28" s="33" t="s">
        <v>24</v>
      </c>
      <c r="O28" s="94" t="s">
        <v>83</v>
      </c>
      <c r="P28" s="93" t="n">
        <v>1</v>
      </c>
      <c r="Q28" s="56" t="s">
        <v>1930</v>
      </c>
      <c r="R28" s="48" t="n">
        <v>0</v>
      </c>
      <c r="S28" s="339" t="s">
        <v>1931</v>
      </c>
      <c r="T28" s="39" t="s">
        <v>1932</v>
      </c>
      <c r="U28" s="33" t="s">
        <v>67</v>
      </c>
      <c r="V28" s="33" t="s">
        <v>67</v>
      </c>
      <c r="W28" s="33" t="s">
        <v>68</v>
      </c>
      <c r="X28" s="33" t="s">
        <v>71</v>
      </c>
      <c r="Y28" s="58" t="n">
        <f aca="false">F28*G28*2</f>
        <v>2</v>
      </c>
      <c r="Z28" s="58" t="str">
        <f aca="false">IF(X28="N",Y28,"0")</f>
        <v>0</v>
      </c>
      <c r="AA28" s="58" t="n">
        <f aca="false">IF(X28="P",Y28,"0")</f>
        <v>2</v>
      </c>
      <c r="AB28" s="96"/>
      <c r="AC28" s="95"/>
      <c r="AD28" s="95"/>
      <c r="AE28" s="95"/>
      <c r="AF28" s="95"/>
      <c r="AG28" s="95"/>
      <c r="AH28" s="95"/>
    </row>
    <row r="29" customFormat="false" ht="12" hidden="false" customHeight="true" outlineLevel="0" collapsed="false">
      <c r="A29" s="47" t="s">
        <v>54</v>
      </c>
      <c r="B29" s="48" t="n">
        <v>216</v>
      </c>
      <c r="C29" s="47" t="s">
        <v>55</v>
      </c>
      <c r="D29" s="47" t="s">
        <v>82</v>
      </c>
      <c r="E29" s="50" t="s">
        <v>51</v>
      </c>
      <c r="F29" s="50" t="n">
        <v>1</v>
      </c>
      <c r="G29" s="93" t="n">
        <v>1</v>
      </c>
      <c r="H29" s="33" t="s">
        <v>61</v>
      </c>
      <c r="I29" s="51" t="s">
        <v>56</v>
      </c>
      <c r="J29" s="33" t="s">
        <v>24</v>
      </c>
      <c r="K29" s="51" t="s">
        <v>57</v>
      </c>
      <c r="L29" s="87" t="s">
        <v>26</v>
      </c>
      <c r="M29" s="93" t="s">
        <v>53</v>
      </c>
      <c r="N29" s="33" t="s">
        <v>24</v>
      </c>
      <c r="O29" s="94" t="s">
        <v>83</v>
      </c>
      <c r="P29" s="93" t="n">
        <v>1</v>
      </c>
      <c r="Q29" s="56" t="s">
        <v>1930</v>
      </c>
      <c r="R29" s="48" t="n">
        <v>0</v>
      </c>
      <c r="S29" s="339" t="s">
        <v>1931</v>
      </c>
      <c r="T29" s="39" t="s">
        <v>1932</v>
      </c>
      <c r="U29" s="33" t="s">
        <v>67</v>
      </c>
      <c r="V29" s="33" t="s">
        <v>67</v>
      </c>
      <c r="W29" s="33" t="s">
        <v>68</v>
      </c>
      <c r="X29" s="33" t="s">
        <v>71</v>
      </c>
      <c r="Y29" s="58" t="n">
        <f aca="false">F29*G29*2</f>
        <v>2</v>
      </c>
      <c r="Z29" s="58" t="str">
        <f aca="false">IF(X29="N",Y29,"0")</f>
        <v>0</v>
      </c>
      <c r="AA29" s="58" t="n">
        <f aca="false">IF(X29="P",Y29,"0")</f>
        <v>2</v>
      </c>
      <c r="AB29" s="96"/>
      <c r="AC29" s="95"/>
      <c r="AD29" s="95"/>
      <c r="AE29" s="95"/>
      <c r="AF29" s="95"/>
      <c r="AG29" s="95"/>
      <c r="AH29" s="95"/>
    </row>
    <row r="30" customFormat="false" ht="12" hidden="false" customHeight="true" outlineLevel="0" collapsed="false">
      <c r="A30" s="47" t="s">
        <v>54</v>
      </c>
      <c r="B30" s="48" t="n">
        <v>216</v>
      </c>
      <c r="C30" s="47" t="s">
        <v>55</v>
      </c>
      <c r="D30" s="47" t="s">
        <v>85</v>
      </c>
      <c r="E30" s="50" t="s">
        <v>51</v>
      </c>
      <c r="F30" s="50" t="n">
        <v>1</v>
      </c>
      <c r="G30" s="93" t="n">
        <v>1</v>
      </c>
      <c r="H30" s="33" t="s">
        <v>61</v>
      </c>
      <c r="I30" s="51" t="s">
        <v>56</v>
      </c>
      <c r="J30" s="33" t="s">
        <v>24</v>
      </c>
      <c r="K30" s="51" t="s">
        <v>57</v>
      </c>
      <c r="L30" s="87" t="s">
        <v>26</v>
      </c>
      <c r="M30" s="93" t="s">
        <v>53</v>
      </c>
      <c r="N30" s="33" t="s">
        <v>24</v>
      </c>
      <c r="O30" s="94" t="s">
        <v>83</v>
      </c>
      <c r="P30" s="93" t="n">
        <v>1</v>
      </c>
      <c r="Q30" s="56" t="s">
        <v>1930</v>
      </c>
      <c r="R30" s="48" t="n">
        <v>0</v>
      </c>
      <c r="S30" s="339" t="s">
        <v>1931</v>
      </c>
      <c r="T30" s="39" t="s">
        <v>1932</v>
      </c>
      <c r="U30" s="33" t="s">
        <v>67</v>
      </c>
      <c r="V30" s="33" t="s">
        <v>67</v>
      </c>
      <c r="W30" s="33" t="s">
        <v>68</v>
      </c>
      <c r="X30" s="33" t="s">
        <v>71</v>
      </c>
      <c r="Y30" s="58" t="n">
        <f aca="false">F30*G30*2</f>
        <v>2</v>
      </c>
      <c r="Z30" s="58" t="str">
        <f aca="false">IF(X30="N",Y30,"0")</f>
        <v>0</v>
      </c>
      <c r="AA30" s="58" t="n">
        <f aca="false">IF(X30="P",Y30,"0")</f>
        <v>2</v>
      </c>
      <c r="AB30" s="96"/>
      <c r="AC30" s="95"/>
      <c r="AD30" s="95"/>
      <c r="AE30" s="95"/>
      <c r="AF30" s="95"/>
      <c r="AG30" s="95"/>
      <c r="AH30" s="95"/>
    </row>
    <row r="31" customFormat="false" ht="12" hidden="false" customHeight="true" outlineLevel="0" collapsed="false">
      <c r="A31" s="47" t="s">
        <v>54</v>
      </c>
      <c r="B31" s="48" t="n">
        <v>216</v>
      </c>
      <c r="C31" s="47" t="s">
        <v>55</v>
      </c>
      <c r="D31" s="47" t="s">
        <v>86</v>
      </c>
      <c r="E31" s="50" t="s">
        <v>51</v>
      </c>
      <c r="F31" s="50" t="n">
        <v>1</v>
      </c>
      <c r="G31" s="93" t="n">
        <v>1</v>
      </c>
      <c r="H31" s="33" t="s">
        <v>61</v>
      </c>
      <c r="I31" s="51" t="s">
        <v>56</v>
      </c>
      <c r="J31" s="33" t="s">
        <v>24</v>
      </c>
      <c r="K31" s="51" t="s">
        <v>57</v>
      </c>
      <c r="L31" s="87" t="s">
        <v>26</v>
      </c>
      <c r="M31" s="93" t="s">
        <v>53</v>
      </c>
      <c r="N31" s="33" t="s">
        <v>24</v>
      </c>
      <c r="O31" s="94" t="s">
        <v>83</v>
      </c>
      <c r="P31" s="93" t="n">
        <v>1</v>
      </c>
      <c r="Q31" s="56" t="s">
        <v>1930</v>
      </c>
      <c r="R31" s="48" t="n">
        <v>0</v>
      </c>
      <c r="S31" s="339" t="s">
        <v>1931</v>
      </c>
      <c r="T31" s="39" t="s">
        <v>1932</v>
      </c>
      <c r="U31" s="33" t="s">
        <v>67</v>
      </c>
      <c r="V31" s="33" t="s">
        <v>67</v>
      </c>
      <c r="W31" s="33" t="s">
        <v>68</v>
      </c>
      <c r="X31" s="33" t="s">
        <v>71</v>
      </c>
      <c r="Y31" s="58" t="n">
        <f aca="false">F31*G31*2</f>
        <v>2</v>
      </c>
      <c r="Z31" s="58" t="str">
        <f aca="false">IF(X31="N",Y31,"0")</f>
        <v>0</v>
      </c>
      <c r="AA31" s="58" t="n">
        <f aca="false">IF(X31="P",Y31,"0")</f>
        <v>2</v>
      </c>
      <c r="AB31" s="95"/>
      <c r="AC31" s="95"/>
      <c r="AD31" s="95"/>
      <c r="AE31" s="95"/>
      <c r="AF31" s="95"/>
      <c r="AG31" s="95"/>
      <c r="AH31" s="95"/>
    </row>
    <row r="32" customFormat="false" ht="12" hidden="false" customHeight="true" outlineLevel="0" collapsed="false">
      <c r="A32" s="47" t="s">
        <v>54</v>
      </c>
      <c r="B32" s="48" t="n">
        <v>216</v>
      </c>
      <c r="C32" s="47" t="s">
        <v>55</v>
      </c>
      <c r="D32" s="47" t="s">
        <v>87</v>
      </c>
      <c r="E32" s="50" t="s">
        <v>51</v>
      </c>
      <c r="F32" s="50" t="n">
        <v>1</v>
      </c>
      <c r="G32" s="93" t="n">
        <v>1</v>
      </c>
      <c r="H32" s="33" t="s">
        <v>61</v>
      </c>
      <c r="I32" s="51" t="s">
        <v>56</v>
      </c>
      <c r="J32" s="33" t="s">
        <v>24</v>
      </c>
      <c r="K32" s="51" t="s">
        <v>57</v>
      </c>
      <c r="L32" s="87" t="s">
        <v>26</v>
      </c>
      <c r="M32" s="93" t="s">
        <v>53</v>
      </c>
      <c r="N32" s="33" t="s">
        <v>24</v>
      </c>
      <c r="O32" s="94" t="s">
        <v>83</v>
      </c>
      <c r="P32" s="93" t="n">
        <v>1</v>
      </c>
      <c r="Q32" s="56" t="s">
        <v>1930</v>
      </c>
      <c r="R32" s="48" t="n">
        <v>0</v>
      </c>
      <c r="S32" s="339" t="s">
        <v>1931</v>
      </c>
      <c r="T32" s="39" t="s">
        <v>1932</v>
      </c>
      <c r="U32" s="33" t="s">
        <v>67</v>
      </c>
      <c r="V32" s="33" t="s">
        <v>67</v>
      </c>
      <c r="W32" s="33" t="s">
        <v>68</v>
      </c>
      <c r="X32" s="33" t="s">
        <v>71</v>
      </c>
      <c r="Y32" s="58" t="n">
        <f aca="false">F32*G32*2</f>
        <v>2</v>
      </c>
      <c r="Z32" s="58" t="str">
        <f aca="false">IF(X32="N",Y32,"0")</f>
        <v>0</v>
      </c>
      <c r="AA32" s="58" t="n">
        <f aca="false">IF(X32="P",Y32,"0")</f>
        <v>2</v>
      </c>
      <c r="AB32" s="95"/>
      <c r="AC32" s="95"/>
      <c r="AD32" s="95"/>
      <c r="AE32" s="95"/>
      <c r="AF32" s="95"/>
      <c r="AG32" s="95"/>
      <c r="AH32" s="95"/>
    </row>
    <row r="33" customFormat="false" ht="12" hidden="false" customHeight="true" outlineLevel="0" collapsed="false">
      <c r="A33" s="47" t="s">
        <v>54</v>
      </c>
      <c r="B33" s="48" t="n">
        <v>216</v>
      </c>
      <c r="C33" s="47" t="s">
        <v>55</v>
      </c>
      <c r="D33" s="47" t="s">
        <v>88</v>
      </c>
      <c r="E33" s="50" t="s">
        <v>51</v>
      </c>
      <c r="F33" s="50" t="n">
        <v>1</v>
      </c>
      <c r="G33" s="93" t="n">
        <v>1</v>
      </c>
      <c r="H33" s="33" t="s">
        <v>61</v>
      </c>
      <c r="I33" s="51" t="s">
        <v>56</v>
      </c>
      <c r="J33" s="33" t="s">
        <v>24</v>
      </c>
      <c r="K33" s="51" t="s">
        <v>57</v>
      </c>
      <c r="L33" s="87" t="s">
        <v>26</v>
      </c>
      <c r="M33" s="93" t="s">
        <v>53</v>
      </c>
      <c r="N33" s="33" t="s">
        <v>24</v>
      </c>
      <c r="O33" s="94" t="s">
        <v>83</v>
      </c>
      <c r="P33" s="93" t="n">
        <v>1</v>
      </c>
      <c r="Q33" s="56" t="s">
        <v>1930</v>
      </c>
      <c r="R33" s="48" t="n">
        <v>0</v>
      </c>
      <c r="S33" s="339" t="s">
        <v>1931</v>
      </c>
      <c r="T33" s="39" t="s">
        <v>1932</v>
      </c>
      <c r="U33" s="33" t="s">
        <v>67</v>
      </c>
      <c r="V33" s="33" t="s">
        <v>67</v>
      </c>
      <c r="W33" s="33" t="s">
        <v>68</v>
      </c>
      <c r="X33" s="33" t="s">
        <v>71</v>
      </c>
      <c r="Y33" s="58" t="n">
        <f aca="false">F33*G33*2</f>
        <v>2</v>
      </c>
      <c r="Z33" s="58" t="str">
        <f aca="false">IF(X33="N",Y33,"0")</f>
        <v>0</v>
      </c>
      <c r="AA33" s="58" t="n">
        <f aca="false">IF(X33="P",Y33,"0")</f>
        <v>2</v>
      </c>
      <c r="AB33" s="95"/>
      <c r="AC33" s="95"/>
      <c r="AD33" s="95"/>
      <c r="AE33" s="95"/>
      <c r="AF33" s="95"/>
      <c r="AG33" s="95"/>
      <c r="AH33" s="95"/>
    </row>
    <row r="34" customFormat="false" ht="12" hidden="false" customHeight="true" outlineLevel="0" collapsed="false">
      <c r="A34" s="47" t="s">
        <v>54</v>
      </c>
      <c r="B34" s="48" t="n">
        <v>216</v>
      </c>
      <c r="C34" s="47" t="s">
        <v>55</v>
      </c>
      <c r="D34" s="47" t="s">
        <v>89</v>
      </c>
      <c r="E34" s="50" t="s">
        <v>51</v>
      </c>
      <c r="F34" s="50" t="n">
        <v>1</v>
      </c>
      <c r="G34" s="93" t="n">
        <v>1</v>
      </c>
      <c r="H34" s="33" t="s">
        <v>61</v>
      </c>
      <c r="I34" s="51" t="s">
        <v>56</v>
      </c>
      <c r="J34" s="33" t="s">
        <v>24</v>
      </c>
      <c r="K34" s="51" t="s">
        <v>57</v>
      </c>
      <c r="L34" s="87" t="s">
        <v>26</v>
      </c>
      <c r="M34" s="93" t="s">
        <v>53</v>
      </c>
      <c r="N34" s="33" t="s">
        <v>24</v>
      </c>
      <c r="O34" s="94" t="s">
        <v>83</v>
      </c>
      <c r="P34" s="93" t="n">
        <v>1</v>
      </c>
      <c r="Q34" s="56" t="s">
        <v>1930</v>
      </c>
      <c r="R34" s="48" t="n">
        <v>0</v>
      </c>
      <c r="S34" s="339" t="s">
        <v>1931</v>
      </c>
      <c r="T34" s="39" t="s">
        <v>1932</v>
      </c>
      <c r="U34" s="33" t="s">
        <v>67</v>
      </c>
      <c r="V34" s="33" t="s">
        <v>67</v>
      </c>
      <c r="W34" s="33" t="s">
        <v>68</v>
      </c>
      <c r="X34" s="33" t="s">
        <v>71</v>
      </c>
      <c r="Y34" s="58" t="n">
        <f aca="false">F34*G34*2</f>
        <v>2</v>
      </c>
      <c r="Z34" s="58" t="str">
        <f aca="false">IF(X34="N",Y34,"0")</f>
        <v>0</v>
      </c>
      <c r="AA34" s="58" t="n">
        <f aca="false">IF(X34="P",Y34,"0")</f>
        <v>2</v>
      </c>
      <c r="AB34" s="95"/>
      <c r="AC34" s="95"/>
      <c r="AD34" s="95"/>
      <c r="AE34" s="95"/>
      <c r="AF34" s="95"/>
      <c r="AG34" s="95"/>
      <c r="AH34" s="95"/>
    </row>
    <row r="35" customFormat="false" ht="12" hidden="false" customHeight="true" outlineLevel="0" collapsed="false">
      <c r="A35" s="47" t="s">
        <v>54</v>
      </c>
      <c r="B35" s="48" t="n">
        <v>216</v>
      </c>
      <c r="C35" s="47" t="s">
        <v>55</v>
      </c>
      <c r="D35" s="47" t="s">
        <v>90</v>
      </c>
      <c r="E35" s="50" t="s">
        <v>51</v>
      </c>
      <c r="F35" s="50" t="n">
        <v>1</v>
      </c>
      <c r="G35" s="93" t="n">
        <v>1</v>
      </c>
      <c r="H35" s="33" t="s">
        <v>61</v>
      </c>
      <c r="I35" s="51" t="s">
        <v>56</v>
      </c>
      <c r="J35" s="33" t="s">
        <v>24</v>
      </c>
      <c r="K35" s="51" t="s">
        <v>57</v>
      </c>
      <c r="L35" s="87" t="s">
        <v>26</v>
      </c>
      <c r="M35" s="93" t="s">
        <v>53</v>
      </c>
      <c r="N35" s="33" t="s">
        <v>24</v>
      </c>
      <c r="O35" s="94" t="s">
        <v>83</v>
      </c>
      <c r="P35" s="93" t="n">
        <v>1</v>
      </c>
      <c r="Q35" s="56" t="s">
        <v>1930</v>
      </c>
      <c r="R35" s="48" t="n">
        <v>0</v>
      </c>
      <c r="S35" s="339" t="s">
        <v>1931</v>
      </c>
      <c r="T35" s="39" t="s">
        <v>1932</v>
      </c>
      <c r="U35" s="33" t="s">
        <v>67</v>
      </c>
      <c r="V35" s="33" t="s">
        <v>67</v>
      </c>
      <c r="W35" s="33" t="s">
        <v>68</v>
      </c>
      <c r="X35" s="33" t="s">
        <v>71</v>
      </c>
      <c r="Y35" s="58" t="n">
        <f aca="false">F35*G35*2</f>
        <v>2</v>
      </c>
      <c r="Z35" s="58" t="str">
        <f aca="false">IF(X35="N",Y35,"0")</f>
        <v>0</v>
      </c>
      <c r="AA35" s="58" t="n">
        <f aca="false">IF(X35="P",Y35,"0")</f>
        <v>2</v>
      </c>
      <c r="AB35" s="95"/>
      <c r="AC35" s="95"/>
      <c r="AD35" s="95"/>
      <c r="AE35" s="95"/>
      <c r="AF35" s="95"/>
      <c r="AG35" s="95"/>
      <c r="AH35" s="95"/>
    </row>
    <row r="36" customFormat="false" ht="12" hidden="false" customHeight="true" outlineLevel="0" collapsed="false">
      <c r="A36" s="47" t="s">
        <v>54</v>
      </c>
      <c r="B36" s="48" t="n">
        <v>216</v>
      </c>
      <c r="C36" s="47" t="s">
        <v>55</v>
      </c>
      <c r="D36" s="47" t="s">
        <v>91</v>
      </c>
      <c r="E36" s="50" t="s">
        <v>51</v>
      </c>
      <c r="F36" s="50" t="n">
        <v>1</v>
      </c>
      <c r="G36" s="93" t="n">
        <v>1</v>
      </c>
      <c r="H36" s="33" t="s">
        <v>61</v>
      </c>
      <c r="I36" s="51" t="s">
        <v>56</v>
      </c>
      <c r="J36" s="33" t="s">
        <v>24</v>
      </c>
      <c r="K36" s="51" t="s">
        <v>57</v>
      </c>
      <c r="L36" s="87" t="s">
        <v>26</v>
      </c>
      <c r="M36" s="93" t="s">
        <v>53</v>
      </c>
      <c r="N36" s="33" t="s">
        <v>24</v>
      </c>
      <c r="O36" s="94" t="s">
        <v>83</v>
      </c>
      <c r="P36" s="93" t="n">
        <v>1</v>
      </c>
      <c r="Q36" s="56" t="s">
        <v>1930</v>
      </c>
      <c r="R36" s="48" t="n">
        <v>0</v>
      </c>
      <c r="S36" s="339" t="s">
        <v>1931</v>
      </c>
      <c r="T36" s="39" t="s">
        <v>1932</v>
      </c>
      <c r="U36" s="33" t="s">
        <v>67</v>
      </c>
      <c r="V36" s="33" t="s">
        <v>67</v>
      </c>
      <c r="W36" s="33" t="s">
        <v>68</v>
      </c>
      <c r="X36" s="33" t="s">
        <v>71</v>
      </c>
      <c r="Y36" s="58" t="n">
        <f aca="false">F36*G36*2</f>
        <v>2</v>
      </c>
      <c r="Z36" s="58" t="str">
        <f aca="false">IF(X36="N",Y36,"0")</f>
        <v>0</v>
      </c>
      <c r="AA36" s="58" t="n">
        <f aca="false">IF(X36="P",Y36,"0")</f>
        <v>2</v>
      </c>
      <c r="AB36" s="95"/>
      <c r="AC36" s="95"/>
      <c r="AD36" s="95"/>
      <c r="AE36" s="95"/>
      <c r="AF36" s="95"/>
      <c r="AG36" s="95"/>
      <c r="AH36" s="95"/>
    </row>
    <row r="37" customFormat="false" ht="12" hidden="false" customHeight="true" outlineLevel="0" collapsed="false">
      <c r="A37" s="47" t="s">
        <v>54</v>
      </c>
      <c r="B37" s="48" t="n">
        <v>216</v>
      </c>
      <c r="C37" s="47" t="s">
        <v>55</v>
      </c>
      <c r="D37" s="47" t="s">
        <v>92</v>
      </c>
      <c r="E37" s="50" t="s">
        <v>51</v>
      </c>
      <c r="F37" s="50" t="n">
        <v>1</v>
      </c>
      <c r="G37" s="93" t="n">
        <v>2</v>
      </c>
      <c r="H37" s="33" t="s">
        <v>61</v>
      </c>
      <c r="I37" s="51" t="s">
        <v>56</v>
      </c>
      <c r="J37" s="33" t="s">
        <v>24</v>
      </c>
      <c r="K37" s="51" t="s">
        <v>57</v>
      </c>
      <c r="L37" s="87" t="s">
        <v>26</v>
      </c>
      <c r="M37" s="93" t="s">
        <v>53</v>
      </c>
      <c r="N37" s="33" t="s">
        <v>24</v>
      </c>
      <c r="O37" s="94" t="s">
        <v>83</v>
      </c>
      <c r="P37" s="93" t="n">
        <v>2</v>
      </c>
      <c r="Q37" s="56" t="s">
        <v>1930</v>
      </c>
      <c r="R37" s="48" t="n">
        <v>0</v>
      </c>
      <c r="S37" s="339" t="s">
        <v>1931</v>
      </c>
      <c r="T37" s="39" t="s">
        <v>1932</v>
      </c>
      <c r="U37" s="33" t="s">
        <v>67</v>
      </c>
      <c r="V37" s="33" t="s">
        <v>67</v>
      </c>
      <c r="W37" s="33" t="s">
        <v>68</v>
      </c>
      <c r="X37" s="33" t="s">
        <v>71</v>
      </c>
      <c r="Y37" s="58" t="n">
        <f aca="false">F37*G37*2</f>
        <v>4</v>
      </c>
      <c r="Z37" s="58" t="str">
        <f aca="false">IF(X37="N",Y37,"0")</f>
        <v>0</v>
      </c>
      <c r="AA37" s="58" t="n">
        <f aca="false">IF(X37="P",Y37,"0")</f>
        <v>4</v>
      </c>
      <c r="AB37" s="95"/>
      <c r="AC37" s="95"/>
      <c r="AD37" s="95"/>
      <c r="AE37" s="95"/>
      <c r="AF37" s="95"/>
      <c r="AG37" s="95"/>
      <c r="AH37" s="95"/>
    </row>
    <row r="38" customFormat="false" ht="12" hidden="false" customHeight="true" outlineLevel="0" collapsed="false">
      <c r="A38" s="47" t="s">
        <v>54</v>
      </c>
      <c r="B38" s="48" t="n">
        <v>216</v>
      </c>
      <c r="C38" s="47" t="s">
        <v>55</v>
      </c>
      <c r="D38" s="47" t="s">
        <v>93</v>
      </c>
      <c r="E38" s="50" t="s">
        <v>51</v>
      </c>
      <c r="F38" s="50" t="n">
        <v>1</v>
      </c>
      <c r="G38" s="93" t="n">
        <v>2</v>
      </c>
      <c r="H38" s="33" t="s">
        <v>61</v>
      </c>
      <c r="I38" s="51" t="s">
        <v>56</v>
      </c>
      <c r="J38" s="33" t="s">
        <v>24</v>
      </c>
      <c r="K38" s="51" t="s">
        <v>57</v>
      </c>
      <c r="L38" s="87" t="s">
        <v>26</v>
      </c>
      <c r="M38" s="93" t="s">
        <v>53</v>
      </c>
      <c r="N38" s="33" t="s">
        <v>24</v>
      </c>
      <c r="O38" s="94" t="s">
        <v>83</v>
      </c>
      <c r="P38" s="93" t="n">
        <v>2</v>
      </c>
      <c r="Q38" s="56" t="s">
        <v>1930</v>
      </c>
      <c r="R38" s="48" t="n">
        <v>0</v>
      </c>
      <c r="S38" s="339" t="s">
        <v>1931</v>
      </c>
      <c r="T38" s="39" t="s">
        <v>1932</v>
      </c>
      <c r="U38" s="33" t="s">
        <v>67</v>
      </c>
      <c r="V38" s="33" t="s">
        <v>67</v>
      </c>
      <c r="W38" s="33" t="s">
        <v>68</v>
      </c>
      <c r="X38" s="33" t="s">
        <v>71</v>
      </c>
      <c r="Y38" s="58" t="n">
        <f aca="false">F38*G38*2</f>
        <v>4</v>
      </c>
      <c r="Z38" s="58" t="str">
        <f aca="false">IF(X38="N",Y38,"0")</f>
        <v>0</v>
      </c>
      <c r="AA38" s="58" t="n">
        <f aca="false">IF(X38="P",Y38,"0")</f>
        <v>4</v>
      </c>
      <c r="AB38" s="95"/>
      <c r="AC38" s="95"/>
      <c r="AD38" s="95"/>
      <c r="AE38" s="95"/>
      <c r="AF38" s="95"/>
      <c r="AG38" s="95"/>
      <c r="AH38" s="95"/>
    </row>
    <row r="39" customFormat="false" ht="12" hidden="false" customHeight="true" outlineLevel="0" collapsed="false">
      <c r="A39" s="47" t="s">
        <v>54</v>
      </c>
      <c r="B39" s="48" t="n">
        <v>216</v>
      </c>
      <c r="C39" s="47" t="s">
        <v>55</v>
      </c>
      <c r="D39" s="47" t="s">
        <v>94</v>
      </c>
      <c r="E39" s="50" t="s">
        <v>51</v>
      </c>
      <c r="F39" s="50" t="n">
        <v>1</v>
      </c>
      <c r="G39" s="93" t="n">
        <v>2</v>
      </c>
      <c r="H39" s="33" t="s">
        <v>61</v>
      </c>
      <c r="I39" s="51" t="s">
        <v>56</v>
      </c>
      <c r="J39" s="33" t="s">
        <v>24</v>
      </c>
      <c r="K39" s="51" t="s">
        <v>57</v>
      </c>
      <c r="L39" s="87" t="s">
        <v>26</v>
      </c>
      <c r="M39" s="93" t="s">
        <v>53</v>
      </c>
      <c r="N39" s="33" t="s">
        <v>24</v>
      </c>
      <c r="O39" s="94" t="s">
        <v>83</v>
      </c>
      <c r="P39" s="93" t="n">
        <v>2</v>
      </c>
      <c r="Q39" s="56" t="s">
        <v>1930</v>
      </c>
      <c r="R39" s="48" t="n">
        <v>0</v>
      </c>
      <c r="S39" s="339" t="s">
        <v>1931</v>
      </c>
      <c r="T39" s="39" t="s">
        <v>1932</v>
      </c>
      <c r="U39" s="33" t="s">
        <v>67</v>
      </c>
      <c r="V39" s="33" t="s">
        <v>67</v>
      </c>
      <c r="W39" s="33" t="s">
        <v>68</v>
      </c>
      <c r="X39" s="33" t="s">
        <v>71</v>
      </c>
      <c r="Y39" s="58" t="n">
        <f aca="false">F39*G39*2</f>
        <v>4</v>
      </c>
      <c r="Z39" s="58" t="str">
        <f aca="false">IF(X39="N",Y39,"0")</f>
        <v>0</v>
      </c>
      <c r="AA39" s="58" t="n">
        <f aca="false">IF(X39="P",Y39,"0")</f>
        <v>4</v>
      </c>
      <c r="AB39" s="95"/>
      <c r="AC39" s="95"/>
      <c r="AD39" s="95"/>
      <c r="AE39" s="95"/>
      <c r="AF39" s="95"/>
      <c r="AG39" s="95"/>
      <c r="AH39" s="95"/>
    </row>
    <row r="40" customFormat="false" ht="12" hidden="false" customHeight="true" outlineLevel="0" collapsed="false">
      <c r="A40" s="47" t="s">
        <v>54</v>
      </c>
      <c r="B40" s="48" t="n">
        <v>216</v>
      </c>
      <c r="C40" s="47" t="s">
        <v>55</v>
      </c>
      <c r="D40" s="47" t="s">
        <v>95</v>
      </c>
      <c r="E40" s="50" t="s">
        <v>51</v>
      </c>
      <c r="F40" s="50" t="n">
        <v>1</v>
      </c>
      <c r="G40" s="93" t="n">
        <v>2</v>
      </c>
      <c r="H40" s="33" t="s">
        <v>61</v>
      </c>
      <c r="I40" s="51" t="s">
        <v>56</v>
      </c>
      <c r="J40" s="33" t="s">
        <v>24</v>
      </c>
      <c r="K40" s="51" t="s">
        <v>57</v>
      </c>
      <c r="L40" s="87" t="s">
        <v>26</v>
      </c>
      <c r="M40" s="93" t="s">
        <v>53</v>
      </c>
      <c r="N40" s="33" t="s">
        <v>24</v>
      </c>
      <c r="O40" s="94" t="s">
        <v>83</v>
      </c>
      <c r="P40" s="93" t="n">
        <v>2</v>
      </c>
      <c r="Q40" s="56" t="s">
        <v>1930</v>
      </c>
      <c r="R40" s="48" t="n">
        <v>0</v>
      </c>
      <c r="S40" s="339" t="s">
        <v>1931</v>
      </c>
      <c r="T40" s="39" t="s">
        <v>1932</v>
      </c>
      <c r="U40" s="33" t="s">
        <v>67</v>
      </c>
      <c r="V40" s="33" t="s">
        <v>67</v>
      </c>
      <c r="W40" s="33" t="s">
        <v>68</v>
      </c>
      <c r="X40" s="33" t="s">
        <v>71</v>
      </c>
      <c r="Y40" s="58" t="n">
        <f aca="false">F40*G40*2</f>
        <v>4</v>
      </c>
      <c r="Z40" s="58" t="str">
        <f aca="false">IF(X40="N",Y40,"0")</f>
        <v>0</v>
      </c>
      <c r="AA40" s="58" t="n">
        <f aca="false">IF(X40="P",Y40,"0")</f>
        <v>4</v>
      </c>
      <c r="AB40" s="95"/>
      <c r="AC40" s="95"/>
      <c r="AD40" s="95"/>
      <c r="AE40" s="95"/>
      <c r="AF40" s="95"/>
      <c r="AG40" s="95"/>
      <c r="AH40" s="95"/>
    </row>
    <row r="41" customFormat="false" ht="12" hidden="false" customHeight="true" outlineLevel="0" collapsed="false">
      <c r="A41" s="47" t="s">
        <v>54</v>
      </c>
      <c r="B41" s="48" t="n">
        <v>216</v>
      </c>
      <c r="C41" s="47" t="s">
        <v>55</v>
      </c>
      <c r="D41" s="47" t="s">
        <v>96</v>
      </c>
      <c r="E41" s="50" t="s">
        <v>51</v>
      </c>
      <c r="F41" s="50" t="n">
        <v>1</v>
      </c>
      <c r="G41" s="93" t="n">
        <v>2</v>
      </c>
      <c r="H41" s="33" t="s">
        <v>61</v>
      </c>
      <c r="I41" s="51" t="s">
        <v>56</v>
      </c>
      <c r="J41" s="33" t="s">
        <v>24</v>
      </c>
      <c r="K41" s="51" t="s">
        <v>57</v>
      </c>
      <c r="L41" s="87" t="s">
        <v>26</v>
      </c>
      <c r="M41" s="93" t="s">
        <v>53</v>
      </c>
      <c r="N41" s="33" t="s">
        <v>24</v>
      </c>
      <c r="O41" s="94" t="s">
        <v>83</v>
      </c>
      <c r="P41" s="93" t="n">
        <v>2</v>
      </c>
      <c r="Q41" s="56" t="s">
        <v>1930</v>
      </c>
      <c r="R41" s="48" t="n">
        <v>0</v>
      </c>
      <c r="S41" s="339" t="s">
        <v>1931</v>
      </c>
      <c r="T41" s="39" t="s">
        <v>1932</v>
      </c>
      <c r="U41" s="33" t="s">
        <v>67</v>
      </c>
      <c r="V41" s="33" t="s">
        <v>67</v>
      </c>
      <c r="W41" s="33" t="s">
        <v>68</v>
      </c>
      <c r="X41" s="33" t="s">
        <v>71</v>
      </c>
      <c r="Y41" s="58" t="n">
        <f aca="false">F41*G41*2</f>
        <v>4</v>
      </c>
      <c r="Z41" s="58" t="str">
        <f aca="false">IF(X41="N",Y41,"0")</f>
        <v>0</v>
      </c>
      <c r="AA41" s="58" t="n">
        <f aca="false">IF(X41="P",Y41,"0")</f>
        <v>4</v>
      </c>
      <c r="AB41" s="95"/>
      <c r="AC41" s="95"/>
      <c r="AD41" s="95"/>
      <c r="AE41" s="95"/>
      <c r="AF41" s="95"/>
      <c r="AG41" s="95"/>
      <c r="AH41" s="95"/>
    </row>
    <row r="42" customFormat="false" ht="12" hidden="false" customHeight="true" outlineLevel="0" collapsed="false">
      <c r="A42" s="47" t="s">
        <v>54</v>
      </c>
      <c r="B42" s="48" t="n">
        <v>216</v>
      </c>
      <c r="C42" s="47" t="s">
        <v>55</v>
      </c>
      <c r="D42" s="47" t="s">
        <v>97</v>
      </c>
      <c r="E42" s="50" t="s">
        <v>51</v>
      </c>
      <c r="F42" s="50" t="n">
        <v>1</v>
      </c>
      <c r="G42" s="93" t="n">
        <v>2</v>
      </c>
      <c r="H42" s="33" t="s">
        <v>61</v>
      </c>
      <c r="I42" s="51" t="s">
        <v>56</v>
      </c>
      <c r="J42" s="33" t="s">
        <v>24</v>
      </c>
      <c r="K42" s="51" t="s">
        <v>57</v>
      </c>
      <c r="L42" s="87" t="s">
        <v>26</v>
      </c>
      <c r="M42" s="93" t="s">
        <v>53</v>
      </c>
      <c r="N42" s="33" t="s">
        <v>24</v>
      </c>
      <c r="O42" s="94" t="s">
        <v>83</v>
      </c>
      <c r="P42" s="93" t="n">
        <v>2</v>
      </c>
      <c r="Q42" s="56" t="s">
        <v>1930</v>
      </c>
      <c r="R42" s="48" t="n">
        <v>0</v>
      </c>
      <c r="S42" s="339" t="s">
        <v>1931</v>
      </c>
      <c r="T42" s="39" t="s">
        <v>1932</v>
      </c>
      <c r="U42" s="33" t="s">
        <v>67</v>
      </c>
      <c r="V42" s="33" t="s">
        <v>67</v>
      </c>
      <c r="W42" s="33" t="s">
        <v>68</v>
      </c>
      <c r="X42" s="33" t="s">
        <v>71</v>
      </c>
      <c r="Y42" s="58" t="n">
        <f aca="false">F42*G42*2</f>
        <v>4</v>
      </c>
      <c r="Z42" s="58" t="str">
        <f aca="false">IF(X42="N",Y42,"0")</f>
        <v>0</v>
      </c>
      <c r="AA42" s="58" t="n">
        <f aca="false">IF(X42="P",Y42,"0")</f>
        <v>4</v>
      </c>
      <c r="AB42" s="95"/>
      <c r="AC42" s="95"/>
      <c r="AD42" s="95"/>
      <c r="AE42" s="95"/>
      <c r="AF42" s="95"/>
      <c r="AG42" s="95"/>
      <c r="AH42" s="95"/>
    </row>
    <row r="43" customFormat="false" ht="12" hidden="false" customHeight="true" outlineLevel="0" collapsed="false">
      <c r="A43" s="47" t="s">
        <v>54</v>
      </c>
      <c r="B43" s="48" t="n">
        <v>216</v>
      </c>
      <c r="C43" s="47" t="s">
        <v>55</v>
      </c>
      <c r="D43" s="47" t="s">
        <v>98</v>
      </c>
      <c r="E43" s="50" t="s">
        <v>51</v>
      </c>
      <c r="F43" s="50" t="n">
        <v>1</v>
      </c>
      <c r="G43" s="93" t="n">
        <v>2</v>
      </c>
      <c r="H43" s="33" t="s">
        <v>61</v>
      </c>
      <c r="I43" s="51" t="s">
        <v>56</v>
      </c>
      <c r="J43" s="33" t="s">
        <v>24</v>
      </c>
      <c r="K43" s="51" t="s">
        <v>57</v>
      </c>
      <c r="L43" s="87" t="s">
        <v>26</v>
      </c>
      <c r="M43" s="93" t="s">
        <v>53</v>
      </c>
      <c r="N43" s="33" t="s">
        <v>24</v>
      </c>
      <c r="O43" s="94" t="s">
        <v>83</v>
      </c>
      <c r="P43" s="93" t="n">
        <v>2</v>
      </c>
      <c r="Q43" s="56" t="s">
        <v>1930</v>
      </c>
      <c r="R43" s="48" t="n">
        <v>0</v>
      </c>
      <c r="S43" s="339" t="s">
        <v>1931</v>
      </c>
      <c r="T43" s="39" t="s">
        <v>1932</v>
      </c>
      <c r="U43" s="33" t="s">
        <v>67</v>
      </c>
      <c r="V43" s="33" t="s">
        <v>67</v>
      </c>
      <c r="W43" s="33" t="s">
        <v>68</v>
      </c>
      <c r="X43" s="33" t="s">
        <v>71</v>
      </c>
      <c r="Y43" s="58" t="n">
        <f aca="false">F43*G43*2</f>
        <v>4</v>
      </c>
      <c r="Z43" s="58" t="str">
        <f aca="false">IF(X43="N",Y43,"0")</f>
        <v>0</v>
      </c>
      <c r="AA43" s="58" t="n">
        <f aca="false">IF(X43="P",Y43,"0")</f>
        <v>4</v>
      </c>
      <c r="AB43" s="95"/>
      <c r="AC43" s="95"/>
      <c r="AD43" s="95"/>
      <c r="AE43" s="95"/>
      <c r="AF43" s="95"/>
      <c r="AG43" s="95"/>
      <c r="AH43" s="95"/>
    </row>
    <row r="44" customFormat="false" ht="12" hidden="false" customHeight="true" outlineLevel="0" collapsed="false">
      <c r="A44" s="47" t="s">
        <v>54</v>
      </c>
      <c r="B44" s="48" t="n">
        <v>216</v>
      </c>
      <c r="C44" s="47" t="s">
        <v>55</v>
      </c>
      <c r="D44" s="47" t="s">
        <v>99</v>
      </c>
      <c r="E44" s="50" t="s">
        <v>51</v>
      </c>
      <c r="F44" s="50" t="n">
        <v>1</v>
      </c>
      <c r="G44" s="93" t="n">
        <v>2</v>
      </c>
      <c r="H44" s="33" t="s">
        <v>61</v>
      </c>
      <c r="I44" s="51" t="s">
        <v>56</v>
      </c>
      <c r="J44" s="33" t="s">
        <v>24</v>
      </c>
      <c r="K44" s="51" t="s">
        <v>57</v>
      </c>
      <c r="L44" s="87" t="s">
        <v>26</v>
      </c>
      <c r="M44" s="93" t="s">
        <v>53</v>
      </c>
      <c r="N44" s="33" t="s">
        <v>24</v>
      </c>
      <c r="O44" s="94" t="s">
        <v>83</v>
      </c>
      <c r="P44" s="93" t="n">
        <v>2</v>
      </c>
      <c r="Q44" s="56" t="s">
        <v>1930</v>
      </c>
      <c r="R44" s="48" t="n">
        <v>0</v>
      </c>
      <c r="S44" s="339" t="s">
        <v>1931</v>
      </c>
      <c r="T44" s="39" t="s">
        <v>1932</v>
      </c>
      <c r="U44" s="33" t="s">
        <v>67</v>
      </c>
      <c r="V44" s="33" t="s">
        <v>67</v>
      </c>
      <c r="W44" s="33" t="s">
        <v>68</v>
      </c>
      <c r="X44" s="33" t="s">
        <v>71</v>
      </c>
      <c r="Y44" s="58" t="n">
        <f aca="false">F44*G44*2</f>
        <v>4</v>
      </c>
      <c r="Z44" s="58" t="str">
        <f aca="false">IF(X44="N",Y44,"0")</f>
        <v>0</v>
      </c>
      <c r="AA44" s="58" t="n">
        <f aca="false">IF(X44="P",Y44,"0")</f>
        <v>4</v>
      </c>
      <c r="AB44" s="95"/>
      <c r="AC44" s="95"/>
      <c r="AD44" s="95"/>
      <c r="AE44" s="95"/>
      <c r="AF44" s="95"/>
      <c r="AG44" s="95"/>
      <c r="AH44" s="95"/>
    </row>
    <row r="45" customFormat="false" ht="12" hidden="false" customHeight="true" outlineLevel="0" collapsed="false">
      <c r="A45" s="47" t="s">
        <v>54</v>
      </c>
      <c r="B45" s="48" t="n">
        <v>216</v>
      </c>
      <c r="C45" s="47" t="s">
        <v>55</v>
      </c>
      <c r="D45" s="47" t="s">
        <v>100</v>
      </c>
      <c r="E45" s="50" t="s">
        <v>51</v>
      </c>
      <c r="F45" s="50" t="n">
        <v>1</v>
      </c>
      <c r="G45" s="93" t="n">
        <v>2</v>
      </c>
      <c r="H45" s="33" t="s">
        <v>61</v>
      </c>
      <c r="I45" s="51" t="s">
        <v>56</v>
      </c>
      <c r="J45" s="33" t="s">
        <v>24</v>
      </c>
      <c r="K45" s="51" t="s">
        <v>57</v>
      </c>
      <c r="L45" s="87" t="s">
        <v>26</v>
      </c>
      <c r="M45" s="93" t="s">
        <v>53</v>
      </c>
      <c r="N45" s="33" t="s">
        <v>24</v>
      </c>
      <c r="O45" s="94" t="s">
        <v>83</v>
      </c>
      <c r="P45" s="93" t="n">
        <v>2</v>
      </c>
      <c r="Q45" s="56" t="s">
        <v>1930</v>
      </c>
      <c r="R45" s="48" t="n">
        <v>0</v>
      </c>
      <c r="S45" s="339" t="s">
        <v>1931</v>
      </c>
      <c r="T45" s="39" t="s">
        <v>1932</v>
      </c>
      <c r="U45" s="33" t="s">
        <v>67</v>
      </c>
      <c r="V45" s="33" t="s">
        <v>67</v>
      </c>
      <c r="W45" s="33" t="s">
        <v>68</v>
      </c>
      <c r="X45" s="33" t="s">
        <v>71</v>
      </c>
      <c r="Y45" s="58" t="n">
        <f aca="false">F45*G45*2</f>
        <v>4</v>
      </c>
      <c r="Z45" s="58" t="str">
        <f aca="false">IF(X45="N",Y45,"0")</f>
        <v>0</v>
      </c>
      <c r="AA45" s="58" t="n">
        <f aca="false">IF(X45="P",Y45,"0")</f>
        <v>4</v>
      </c>
      <c r="AB45" s="95"/>
      <c r="AC45" s="95"/>
      <c r="AD45" s="95"/>
      <c r="AE45" s="95"/>
      <c r="AF45" s="95"/>
      <c r="AG45" s="95"/>
      <c r="AH45" s="95"/>
    </row>
    <row r="46" customFormat="false" ht="12" hidden="false" customHeight="true" outlineLevel="0" collapsed="false">
      <c r="A46" s="47" t="s">
        <v>54</v>
      </c>
      <c r="B46" s="48" t="n">
        <v>216</v>
      </c>
      <c r="C46" s="47" t="s">
        <v>55</v>
      </c>
      <c r="D46" s="47" t="s">
        <v>101</v>
      </c>
      <c r="E46" s="50" t="s">
        <v>51</v>
      </c>
      <c r="F46" s="50" t="n">
        <v>1</v>
      </c>
      <c r="G46" s="93" t="n">
        <v>2</v>
      </c>
      <c r="H46" s="33" t="s">
        <v>61</v>
      </c>
      <c r="I46" s="51" t="s">
        <v>56</v>
      </c>
      <c r="J46" s="33" t="s">
        <v>24</v>
      </c>
      <c r="K46" s="51" t="s">
        <v>57</v>
      </c>
      <c r="L46" s="87" t="s">
        <v>26</v>
      </c>
      <c r="M46" s="93" t="s">
        <v>53</v>
      </c>
      <c r="N46" s="33" t="s">
        <v>24</v>
      </c>
      <c r="O46" s="94" t="s">
        <v>83</v>
      </c>
      <c r="P46" s="93" t="n">
        <v>2</v>
      </c>
      <c r="Q46" s="56" t="s">
        <v>1930</v>
      </c>
      <c r="R46" s="48" t="n">
        <v>0</v>
      </c>
      <c r="S46" s="339" t="s">
        <v>1931</v>
      </c>
      <c r="T46" s="39" t="s">
        <v>1932</v>
      </c>
      <c r="U46" s="33" t="s">
        <v>67</v>
      </c>
      <c r="V46" s="33" t="s">
        <v>67</v>
      </c>
      <c r="W46" s="33" t="s">
        <v>68</v>
      </c>
      <c r="X46" s="33" t="s">
        <v>71</v>
      </c>
      <c r="Y46" s="58" t="n">
        <f aca="false">F46*G46*2</f>
        <v>4</v>
      </c>
      <c r="Z46" s="58" t="str">
        <f aca="false">IF(X46="N",Y46,"0")</f>
        <v>0</v>
      </c>
      <c r="AA46" s="58" t="n">
        <f aca="false">IF(X46="P",Y46,"0")</f>
        <v>4</v>
      </c>
      <c r="AB46" s="95"/>
      <c r="AC46" s="95"/>
      <c r="AD46" s="95"/>
      <c r="AE46" s="95"/>
      <c r="AF46" s="95"/>
      <c r="AG46" s="95"/>
      <c r="AH46" s="95"/>
    </row>
    <row r="47" customFormat="false" ht="12" hidden="false" customHeight="true" outlineLevel="0" collapsed="false">
      <c r="A47" s="47" t="s">
        <v>54</v>
      </c>
      <c r="B47" s="48" t="n">
        <v>216</v>
      </c>
      <c r="C47" s="47" t="s">
        <v>55</v>
      </c>
      <c r="D47" s="47" t="s">
        <v>102</v>
      </c>
      <c r="E47" s="50" t="s">
        <v>51</v>
      </c>
      <c r="F47" s="50" t="n">
        <v>1</v>
      </c>
      <c r="G47" s="93" t="n">
        <v>1</v>
      </c>
      <c r="H47" s="33" t="s">
        <v>61</v>
      </c>
      <c r="I47" s="51" t="s">
        <v>56</v>
      </c>
      <c r="J47" s="33" t="s">
        <v>24</v>
      </c>
      <c r="K47" s="51" t="s">
        <v>57</v>
      </c>
      <c r="L47" s="87" t="s">
        <v>26</v>
      </c>
      <c r="M47" s="93" t="s">
        <v>53</v>
      </c>
      <c r="N47" s="33" t="s">
        <v>24</v>
      </c>
      <c r="O47" s="94" t="s">
        <v>83</v>
      </c>
      <c r="P47" s="93" t="n">
        <v>1</v>
      </c>
      <c r="Q47" s="56" t="s">
        <v>1930</v>
      </c>
      <c r="R47" s="48" t="n">
        <v>0</v>
      </c>
      <c r="S47" s="339" t="s">
        <v>1931</v>
      </c>
      <c r="T47" s="39" t="s">
        <v>1932</v>
      </c>
      <c r="U47" s="33" t="s">
        <v>67</v>
      </c>
      <c r="V47" s="33" t="s">
        <v>67</v>
      </c>
      <c r="W47" s="33" t="s">
        <v>68</v>
      </c>
      <c r="X47" s="33" t="s">
        <v>71</v>
      </c>
      <c r="Y47" s="58" t="n">
        <f aca="false">F47*G47*2</f>
        <v>2</v>
      </c>
      <c r="Z47" s="58" t="str">
        <f aca="false">IF(X47="N",Y47,"0")</f>
        <v>0</v>
      </c>
      <c r="AA47" s="58" t="n">
        <f aca="false">IF(X47="P",Y47,"0")</f>
        <v>2</v>
      </c>
      <c r="AB47" s="96"/>
      <c r="AC47" s="95"/>
      <c r="AD47" s="95"/>
      <c r="AE47" s="95"/>
      <c r="AF47" s="95"/>
      <c r="AG47" s="95"/>
      <c r="AH47" s="95"/>
    </row>
    <row r="48" customFormat="false" ht="12" hidden="false" customHeight="true" outlineLevel="0" collapsed="false">
      <c r="A48" s="47" t="s">
        <v>54</v>
      </c>
      <c r="B48" s="48" t="n">
        <v>216</v>
      </c>
      <c r="C48" s="47" t="s">
        <v>55</v>
      </c>
      <c r="D48" s="47" t="s">
        <v>103</v>
      </c>
      <c r="E48" s="50" t="s">
        <v>51</v>
      </c>
      <c r="F48" s="50" t="n">
        <v>1</v>
      </c>
      <c r="G48" s="93" t="n">
        <v>1</v>
      </c>
      <c r="H48" s="33" t="s">
        <v>61</v>
      </c>
      <c r="I48" s="51" t="s">
        <v>56</v>
      </c>
      <c r="J48" s="33" t="s">
        <v>24</v>
      </c>
      <c r="K48" s="51" t="s">
        <v>57</v>
      </c>
      <c r="L48" s="87" t="s">
        <v>26</v>
      </c>
      <c r="M48" s="93" t="s">
        <v>53</v>
      </c>
      <c r="N48" s="33" t="s">
        <v>24</v>
      </c>
      <c r="O48" s="94" t="s">
        <v>83</v>
      </c>
      <c r="P48" s="93" t="n">
        <v>1</v>
      </c>
      <c r="Q48" s="56" t="s">
        <v>1930</v>
      </c>
      <c r="R48" s="48" t="n">
        <v>0</v>
      </c>
      <c r="S48" s="339" t="s">
        <v>1931</v>
      </c>
      <c r="T48" s="39" t="s">
        <v>1932</v>
      </c>
      <c r="U48" s="33" t="s">
        <v>67</v>
      </c>
      <c r="V48" s="33" t="s">
        <v>67</v>
      </c>
      <c r="W48" s="33" t="s">
        <v>68</v>
      </c>
      <c r="X48" s="33" t="s">
        <v>71</v>
      </c>
      <c r="Y48" s="58" t="n">
        <f aca="false">F48*G48*2</f>
        <v>2</v>
      </c>
      <c r="Z48" s="58" t="str">
        <f aca="false">IF(X48="N",Y48,"0")</f>
        <v>0</v>
      </c>
      <c r="AA48" s="58" t="n">
        <f aca="false">IF(X48="P",Y48,"0")</f>
        <v>2</v>
      </c>
      <c r="AB48" s="96"/>
      <c r="AC48" s="95"/>
      <c r="AD48" s="95"/>
      <c r="AE48" s="95"/>
      <c r="AF48" s="95"/>
      <c r="AG48" s="95"/>
      <c r="AH48" s="95"/>
    </row>
    <row r="49" customFormat="false" ht="12" hidden="false" customHeight="true" outlineLevel="0" collapsed="false">
      <c r="A49" s="60"/>
      <c r="B49" s="61"/>
      <c r="C49" s="60"/>
      <c r="D49" s="60"/>
      <c r="E49" s="62"/>
      <c r="F49" s="62"/>
      <c r="G49" s="99" t="n">
        <f aca="false">SUM(G25:G48)</f>
        <v>32</v>
      </c>
      <c r="H49" s="64"/>
      <c r="I49" s="65"/>
      <c r="J49" s="100"/>
      <c r="K49" s="67"/>
      <c r="L49" s="68"/>
      <c r="M49" s="69" t="n">
        <f aca="false">G49-P49</f>
        <v>0</v>
      </c>
      <c r="N49" s="337"/>
      <c r="O49" s="102"/>
      <c r="P49" s="103" t="n">
        <f aca="false">SUM(P25:P48)</f>
        <v>32</v>
      </c>
      <c r="Q49" s="60"/>
      <c r="R49" s="61"/>
      <c r="S49" s="70"/>
      <c r="T49" s="60"/>
      <c r="U49" s="62"/>
      <c r="V49" s="62"/>
      <c r="W49" s="62"/>
      <c r="X49" s="62"/>
      <c r="Y49" s="58" t="n">
        <f aca="false">F49*G49*2</f>
        <v>0</v>
      </c>
      <c r="Z49" s="58" t="str">
        <f aca="false">IF(X49="N",Y49,"0")</f>
        <v>0</v>
      </c>
      <c r="AA49" s="58" t="str">
        <f aca="false">IF(X49="P",Y49,"0")</f>
        <v>0</v>
      </c>
      <c r="AB49" s="104"/>
      <c r="AC49" s="71"/>
      <c r="AD49" s="62"/>
      <c r="AE49" s="62"/>
      <c r="AF49" s="62"/>
    </row>
    <row r="50" customFormat="false" ht="12" hidden="false" customHeight="true" outlineLevel="0" collapsed="false">
      <c r="A50" s="47" t="s">
        <v>54</v>
      </c>
      <c r="B50" s="48" t="n">
        <v>216</v>
      </c>
      <c r="C50" s="47" t="s">
        <v>55</v>
      </c>
      <c r="D50" s="90" t="s">
        <v>78</v>
      </c>
      <c r="E50" s="50" t="s">
        <v>51</v>
      </c>
      <c r="F50" s="50" t="n">
        <v>1</v>
      </c>
      <c r="G50" s="93" t="n">
        <v>5</v>
      </c>
      <c r="H50" s="33" t="s">
        <v>61</v>
      </c>
      <c r="I50" s="51" t="s">
        <v>56</v>
      </c>
      <c r="J50" s="33" t="s">
        <v>24</v>
      </c>
      <c r="K50" s="51" t="s">
        <v>57</v>
      </c>
      <c r="L50" s="87" t="s">
        <v>26</v>
      </c>
      <c r="M50" s="55" t="s">
        <v>104</v>
      </c>
      <c r="N50" s="33" t="s">
        <v>24</v>
      </c>
      <c r="O50" s="111" t="s">
        <v>771</v>
      </c>
      <c r="P50" s="93" t="n">
        <v>5</v>
      </c>
      <c r="Q50" s="39" t="s">
        <v>1933</v>
      </c>
      <c r="R50" s="40" t="n">
        <v>250</v>
      </c>
      <c r="S50" s="339" t="s">
        <v>1934</v>
      </c>
      <c r="T50" s="39" t="s">
        <v>1935</v>
      </c>
      <c r="U50" s="33" t="s">
        <v>774</v>
      </c>
      <c r="V50" s="33" t="s">
        <v>774</v>
      </c>
      <c r="W50" s="33" t="s">
        <v>68</v>
      </c>
      <c r="X50" s="33" t="s">
        <v>71</v>
      </c>
      <c r="Y50" s="58" t="n">
        <f aca="false">F50*G50*2</f>
        <v>10</v>
      </c>
      <c r="Z50" s="58" t="str">
        <f aca="false">IF(X50="N",Y50,"0")</f>
        <v>0</v>
      </c>
      <c r="AA50" s="58" t="n">
        <f aca="false">IF(X50="P",Y50,"0")</f>
        <v>10</v>
      </c>
      <c r="AB50" s="96"/>
      <c r="AC50" s="59"/>
      <c r="AD50" s="50"/>
      <c r="AE50" s="50"/>
      <c r="AF50" s="50"/>
    </row>
    <row r="51" customFormat="false" ht="12" hidden="false" customHeight="true" outlineLevel="0" collapsed="false">
      <c r="A51" s="47" t="s">
        <v>54</v>
      </c>
      <c r="B51" s="48" t="n">
        <v>216</v>
      </c>
      <c r="C51" s="47" t="s">
        <v>55</v>
      </c>
      <c r="D51" s="90" t="s">
        <v>79</v>
      </c>
      <c r="E51" s="50" t="s">
        <v>51</v>
      </c>
      <c r="F51" s="50" t="n">
        <v>1</v>
      </c>
      <c r="G51" s="93" t="n">
        <v>5</v>
      </c>
      <c r="H51" s="33" t="s">
        <v>61</v>
      </c>
      <c r="I51" s="51" t="s">
        <v>56</v>
      </c>
      <c r="J51" s="33" t="s">
        <v>24</v>
      </c>
      <c r="K51" s="51" t="s">
        <v>57</v>
      </c>
      <c r="L51" s="87" t="s">
        <v>26</v>
      </c>
      <c r="M51" s="55" t="s">
        <v>104</v>
      </c>
      <c r="N51" s="33" t="s">
        <v>24</v>
      </c>
      <c r="O51" s="111" t="s">
        <v>771</v>
      </c>
      <c r="P51" s="93" t="n">
        <v>5</v>
      </c>
      <c r="Q51" s="39" t="s">
        <v>1933</v>
      </c>
      <c r="R51" s="40" t="n">
        <v>250</v>
      </c>
      <c r="S51" s="339" t="s">
        <v>1934</v>
      </c>
      <c r="T51" s="39" t="s">
        <v>1935</v>
      </c>
      <c r="U51" s="33" t="s">
        <v>774</v>
      </c>
      <c r="V51" s="33" t="s">
        <v>774</v>
      </c>
      <c r="W51" s="33" t="s">
        <v>68</v>
      </c>
      <c r="X51" s="33" t="s">
        <v>71</v>
      </c>
      <c r="Y51" s="58" t="n">
        <f aca="false">F51*G51*2</f>
        <v>10</v>
      </c>
      <c r="Z51" s="58" t="str">
        <f aca="false">IF(X51="N",Y51,"0")</f>
        <v>0</v>
      </c>
      <c r="AA51" s="58" t="n">
        <f aca="false">IF(X51="P",Y51,"0")</f>
        <v>10</v>
      </c>
      <c r="AB51" s="96"/>
      <c r="AC51" s="59"/>
      <c r="AD51" s="50"/>
      <c r="AE51" s="50"/>
      <c r="AF51" s="50"/>
    </row>
    <row r="52" customFormat="false" ht="12" hidden="false" customHeight="true" outlineLevel="0" collapsed="false">
      <c r="A52" s="47" t="s">
        <v>54</v>
      </c>
      <c r="B52" s="48" t="n">
        <v>216</v>
      </c>
      <c r="C52" s="47" t="s">
        <v>55</v>
      </c>
      <c r="D52" s="90" t="s">
        <v>80</v>
      </c>
      <c r="E52" s="50" t="s">
        <v>51</v>
      </c>
      <c r="F52" s="50" t="n">
        <v>1</v>
      </c>
      <c r="G52" s="93" t="n">
        <v>4</v>
      </c>
      <c r="H52" s="33" t="s">
        <v>61</v>
      </c>
      <c r="I52" s="51" t="s">
        <v>56</v>
      </c>
      <c r="J52" s="33" t="s">
        <v>24</v>
      </c>
      <c r="K52" s="51" t="s">
        <v>57</v>
      </c>
      <c r="L52" s="87" t="s">
        <v>26</v>
      </c>
      <c r="M52" s="55" t="s">
        <v>104</v>
      </c>
      <c r="N52" s="33" t="s">
        <v>24</v>
      </c>
      <c r="O52" s="111" t="s">
        <v>771</v>
      </c>
      <c r="P52" s="93" t="n">
        <v>4</v>
      </c>
      <c r="Q52" s="39" t="s">
        <v>1933</v>
      </c>
      <c r="R52" s="40" t="n">
        <v>250</v>
      </c>
      <c r="S52" s="339" t="s">
        <v>1934</v>
      </c>
      <c r="T52" s="39" t="s">
        <v>1935</v>
      </c>
      <c r="U52" s="33" t="s">
        <v>774</v>
      </c>
      <c r="V52" s="33" t="s">
        <v>774</v>
      </c>
      <c r="W52" s="33" t="s">
        <v>68</v>
      </c>
      <c r="X52" s="33" t="s">
        <v>71</v>
      </c>
      <c r="Y52" s="58" t="n">
        <f aca="false">F52*G52*2</f>
        <v>8</v>
      </c>
      <c r="Z52" s="58" t="str">
        <f aca="false">IF(X52="N",Y52,"0")</f>
        <v>0</v>
      </c>
      <c r="AA52" s="58" t="n">
        <f aca="false">IF(X52="P",Y52,"0")</f>
        <v>8</v>
      </c>
      <c r="AB52" s="96"/>
      <c r="AC52" s="59"/>
      <c r="AD52" s="50"/>
      <c r="AE52" s="50"/>
      <c r="AF52" s="50"/>
    </row>
    <row r="53" customFormat="false" ht="12" hidden="false" customHeight="true" outlineLevel="0" collapsed="false">
      <c r="A53" s="47" t="s">
        <v>54</v>
      </c>
      <c r="B53" s="48" t="n">
        <v>216</v>
      </c>
      <c r="C53" s="47" t="s">
        <v>55</v>
      </c>
      <c r="D53" s="90" t="s">
        <v>81</v>
      </c>
      <c r="E53" s="50" t="s">
        <v>51</v>
      </c>
      <c r="F53" s="50" t="n">
        <v>1</v>
      </c>
      <c r="G53" s="93" t="n">
        <v>4</v>
      </c>
      <c r="H53" s="33" t="s">
        <v>61</v>
      </c>
      <c r="I53" s="51" t="s">
        <v>56</v>
      </c>
      <c r="J53" s="33" t="s">
        <v>24</v>
      </c>
      <c r="K53" s="51" t="s">
        <v>57</v>
      </c>
      <c r="L53" s="87" t="s">
        <v>26</v>
      </c>
      <c r="M53" s="55" t="s">
        <v>104</v>
      </c>
      <c r="N53" s="33" t="s">
        <v>24</v>
      </c>
      <c r="O53" s="111" t="s">
        <v>771</v>
      </c>
      <c r="P53" s="93" t="n">
        <v>4</v>
      </c>
      <c r="Q53" s="39" t="s">
        <v>1933</v>
      </c>
      <c r="R53" s="40" t="n">
        <v>250</v>
      </c>
      <c r="S53" s="339" t="s">
        <v>1934</v>
      </c>
      <c r="T53" s="39" t="s">
        <v>1935</v>
      </c>
      <c r="U53" s="33" t="s">
        <v>774</v>
      </c>
      <c r="V53" s="33" t="s">
        <v>774</v>
      </c>
      <c r="W53" s="33" t="s">
        <v>68</v>
      </c>
      <c r="X53" s="33" t="s">
        <v>71</v>
      </c>
      <c r="Y53" s="58" t="n">
        <f aca="false">F53*G53*2</f>
        <v>8</v>
      </c>
      <c r="Z53" s="58" t="str">
        <f aca="false">IF(X53="N",Y53,"0")</f>
        <v>0</v>
      </c>
      <c r="AA53" s="58" t="n">
        <f aca="false">IF(X53="P",Y53,"0")</f>
        <v>8</v>
      </c>
      <c r="AB53" s="96"/>
      <c r="AC53" s="59"/>
      <c r="AD53" s="50"/>
      <c r="AE53" s="50"/>
      <c r="AF53" s="50"/>
    </row>
    <row r="54" customFormat="false" ht="12" hidden="false" customHeight="true" outlineLevel="0" collapsed="false">
      <c r="A54" s="47" t="s">
        <v>54</v>
      </c>
      <c r="B54" s="48" t="n">
        <v>216</v>
      </c>
      <c r="C54" s="47" t="s">
        <v>55</v>
      </c>
      <c r="D54" s="90" t="s">
        <v>82</v>
      </c>
      <c r="E54" s="50" t="s">
        <v>51</v>
      </c>
      <c r="F54" s="50" t="n">
        <v>1</v>
      </c>
      <c r="G54" s="93" t="n">
        <v>4</v>
      </c>
      <c r="H54" s="33" t="s">
        <v>61</v>
      </c>
      <c r="I54" s="51" t="s">
        <v>56</v>
      </c>
      <c r="J54" s="33" t="s">
        <v>24</v>
      </c>
      <c r="K54" s="51" t="s">
        <v>57</v>
      </c>
      <c r="L54" s="87" t="s">
        <v>26</v>
      </c>
      <c r="M54" s="55" t="s">
        <v>104</v>
      </c>
      <c r="N54" s="33" t="s">
        <v>24</v>
      </c>
      <c r="O54" s="111" t="s">
        <v>771</v>
      </c>
      <c r="P54" s="93" t="n">
        <v>4</v>
      </c>
      <c r="Q54" s="39" t="s">
        <v>1933</v>
      </c>
      <c r="R54" s="40" t="n">
        <v>250</v>
      </c>
      <c r="S54" s="339" t="s">
        <v>1934</v>
      </c>
      <c r="T54" s="39" t="s">
        <v>1935</v>
      </c>
      <c r="U54" s="33" t="s">
        <v>774</v>
      </c>
      <c r="V54" s="33" t="s">
        <v>774</v>
      </c>
      <c r="W54" s="33" t="s">
        <v>68</v>
      </c>
      <c r="X54" s="33" t="s">
        <v>71</v>
      </c>
      <c r="Y54" s="58" t="n">
        <f aca="false">F54*G54*2</f>
        <v>8</v>
      </c>
      <c r="Z54" s="58" t="str">
        <f aca="false">IF(X54="N",Y54,"0")</f>
        <v>0</v>
      </c>
      <c r="AA54" s="58" t="n">
        <f aca="false">IF(X54="P",Y54,"0")</f>
        <v>8</v>
      </c>
      <c r="AB54" s="96"/>
      <c r="AC54" s="59"/>
      <c r="AD54" s="50"/>
      <c r="AE54" s="50"/>
      <c r="AF54" s="50"/>
    </row>
    <row r="55" customFormat="false" ht="12" hidden="false" customHeight="true" outlineLevel="0" collapsed="false">
      <c r="A55" s="47" t="s">
        <v>54</v>
      </c>
      <c r="B55" s="48" t="n">
        <v>216</v>
      </c>
      <c r="C55" s="47" t="s">
        <v>55</v>
      </c>
      <c r="D55" s="90" t="s">
        <v>85</v>
      </c>
      <c r="E55" s="50" t="s">
        <v>51</v>
      </c>
      <c r="F55" s="50" t="n">
        <v>1</v>
      </c>
      <c r="G55" s="93" t="n">
        <v>4</v>
      </c>
      <c r="H55" s="33" t="s">
        <v>61</v>
      </c>
      <c r="I55" s="51" t="s">
        <v>56</v>
      </c>
      <c r="J55" s="33" t="s">
        <v>24</v>
      </c>
      <c r="K55" s="51" t="s">
        <v>57</v>
      </c>
      <c r="L55" s="87" t="s">
        <v>26</v>
      </c>
      <c r="M55" s="55" t="s">
        <v>104</v>
      </c>
      <c r="N55" s="33" t="s">
        <v>24</v>
      </c>
      <c r="O55" s="111" t="s">
        <v>771</v>
      </c>
      <c r="P55" s="93" t="n">
        <v>4</v>
      </c>
      <c r="Q55" s="39" t="s">
        <v>1933</v>
      </c>
      <c r="R55" s="40" t="n">
        <v>250</v>
      </c>
      <c r="S55" s="339" t="s">
        <v>1934</v>
      </c>
      <c r="T55" s="39" t="s">
        <v>1935</v>
      </c>
      <c r="U55" s="33" t="s">
        <v>774</v>
      </c>
      <c r="V55" s="33" t="s">
        <v>774</v>
      </c>
      <c r="W55" s="33" t="s">
        <v>68</v>
      </c>
      <c r="X55" s="33" t="s">
        <v>71</v>
      </c>
      <c r="Y55" s="58" t="n">
        <f aca="false">F55*G55*2</f>
        <v>8</v>
      </c>
      <c r="Z55" s="58" t="str">
        <f aca="false">IF(X55="N",Y55,"0")</f>
        <v>0</v>
      </c>
      <c r="AA55" s="58" t="n">
        <f aca="false">IF(X55="P",Y55,"0")</f>
        <v>8</v>
      </c>
      <c r="AB55" s="96"/>
      <c r="AC55" s="59"/>
      <c r="AD55" s="50"/>
      <c r="AE55" s="50"/>
      <c r="AF55" s="50"/>
    </row>
    <row r="56" customFormat="false" ht="12" hidden="false" customHeight="true" outlineLevel="0" collapsed="false">
      <c r="A56" s="47" t="s">
        <v>54</v>
      </c>
      <c r="B56" s="48" t="n">
        <v>216</v>
      </c>
      <c r="C56" s="47" t="s">
        <v>55</v>
      </c>
      <c r="D56" s="90" t="s">
        <v>86</v>
      </c>
      <c r="E56" s="50" t="s">
        <v>51</v>
      </c>
      <c r="F56" s="50" t="n">
        <v>1</v>
      </c>
      <c r="G56" s="93" t="n">
        <v>1</v>
      </c>
      <c r="H56" s="33" t="s">
        <v>61</v>
      </c>
      <c r="I56" s="51" t="s">
        <v>56</v>
      </c>
      <c r="J56" s="33" t="s">
        <v>24</v>
      </c>
      <c r="K56" s="51" t="s">
        <v>57</v>
      </c>
      <c r="L56" s="87" t="s">
        <v>26</v>
      </c>
      <c r="M56" s="55" t="s">
        <v>104</v>
      </c>
      <c r="N56" s="33" t="s">
        <v>24</v>
      </c>
      <c r="O56" s="111" t="s">
        <v>771</v>
      </c>
      <c r="P56" s="93" t="n">
        <v>1</v>
      </c>
      <c r="Q56" s="39" t="s">
        <v>1933</v>
      </c>
      <c r="R56" s="40" t="n">
        <v>250</v>
      </c>
      <c r="S56" s="339" t="s">
        <v>1934</v>
      </c>
      <c r="T56" s="39" t="s">
        <v>1935</v>
      </c>
      <c r="U56" s="33" t="s">
        <v>774</v>
      </c>
      <c r="V56" s="33" t="s">
        <v>774</v>
      </c>
      <c r="W56" s="33" t="s">
        <v>68</v>
      </c>
      <c r="X56" s="33" t="s">
        <v>71</v>
      </c>
      <c r="Y56" s="58" t="n">
        <f aca="false">F56*G56*2</f>
        <v>2</v>
      </c>
      <c r="Z56" s="58" t="str">
        <f aca="false">IF(X56="N",Y56,"0")</f>
        <v>0</v>
      </c>
      <c r="AA56" s="58" t="n">
        <f aca="false">IF(X56="P",Y56,"0")</f>
        <v>2</v>
      </c>
      <c r="AB56" s="96"/>
      <c r="AC56" s="95"/>
      <c r="AD56" s="95"/>
      <c r="AE56" s="95"/>
      <c r="AF56" s="95"/>
      <c r="AG56" s="95"/>
      <c r="AH56" s="95"/>
    </row>
    <row r="57" customFormat="false" ht="12" hidden="false" customHeight="true" outlineLevel="0" collapsed="false">
      <c r="A57" s="47" t="s">
        <v>54</v>
      </c>
      <c r="B57" s="48" t="n">
        <v>216</v>
      </c>
      <c r="C57" s="47" t="s">
        <v>55</v>
      </c>
      <c r="D57" s="90" t="s">
        <v>87</v>
      </c>
      <c r="E57" s="50" t="s">
        <v>51</v>
      </c>
      <c r="F57" s="50" t="n">
        <v>1</v>
      </c>
      <c r="G57" s="93" t="n">
        <v>1</v>
      </c>
      <c r="H57" s="33" t="s">
        <v>61</v>
      </c>
      <c r="I57" s="51" t="s">
        <v>56</v>
      </c>
      <c r="J57" s="33" t="s">
        <v>24</v>
      </c>
      <c r="K57" s="51" t="s">
        <v>57</v>
      </c>
      <c r="L57" s="87" t="s">
        <v>26</v>
      </c>
      <c r="M57" s="55" t="s">
        <v>104</v>
      </c>
      <c r="N57" s="33" t="s">
        <v>24</v>
      </c>
      <c r="O57" s="111" t="s">
        <v>771</v>
      </c>
      <c r="P57" s="93" t="n">
        <v>1</v>
      </c>
      <c r="Q57" s="39" t="s">
        <v>1933</v>
      </c>
      <c r="R57" s="40" t="n">
        <v>250</v>
      </c>
      <c r="S57" s="339" t="s">
        <v>1934</v>
      </c>
      <c r="T57" s="39" t="s">
        <v>1935</v>
      </c>
      <c r="U57" s="33" t="s">
        <v>774</v>
      </c>
      <c r="V57" s="33" t="s">
        <v>774</v>
      </c>
      <c r="W57" s="33" t="s">
        <v>68</v>
      </c>
      <c r="X57" s="33" t="s">
        <v>71</v>
      </c>
      <c r="Y57" s="58" t="n">
        <f aca="false">F57*G57*2</f>
        <v>2</v>
      </c>
      <c r="Z57" s="58" t="str">
        <f aca="false">IF(X57="N",Y57,"0")</f>
        <v>0</v>
      </c>
      <c r="AA57" s="58" t="n">
        <f aca="false">IF(X57="P",Y57,"0")</f>
        <v>2</v>
      </c>
      <c r="AB57" s="96"/>
      <c r="AC57" s="95"/>
      <c r="AD57" s="95"/>
      <c r="AE57" s="95"/>
      <c r="AF57" s="95"/>
      <c r="AG57" s="95"/>
      <c r="AH57" s="95"/>
    </row>
    <row r="58" customFormat="false" ht="12" hidden="false" customHeight="true" outlineLevel="0" collapsed="false">
      <c r="A58" s="47" t="s">
        <v>54</v>
      </c>
      <c r="B58" s="48" t="n">
        <v>216</v>
      </c>
      <c r="C58" s="47" t="s">
        <v>55</v>
      </c>
      <c r="D58" s="90" t="s">
        <v>88</v>
      </c>
      <c r="E58" s="50" t="s">
        <v>51</v>
      </c>
      <c r="F58" s="50" t="n">
        <v>1</v>
      </c>
      <c r="G58" s="93" t="n">
        <v>1</v>
      </c>
      <c r="H58" s="33" t="s">
        <v>61</v>
      </c>
      <c r="I58" s="51" t="s">
        <v>56</v>
      </c>
      <c r="J58" s="33" t="s">
        <v>24</v>
      </c>
      <c r="K58" s="51" t="s">
        <v>57</v>
      </c>
      <c r="L58" s="87" t="s">
        <v>26</v>
      </c>
      <c r="M58" s="55" t="s">
        <v>104</v>
      </c>
      <c r="N58" s="33" t="s">
        <v>24</v>
      </c>
      <c r="O58" s="111" t="s">
        <v>771</v>
      </c>
      <c r="P58" s="93" t="n">
        <v>1</v>
      </c>
      <c r="Q58" s="39" t="s">
        <v>1933</v>
      </c>
      <c r="R58" s="40" t="n">
        <v>250</v>
      </c>
      <c r="S58" s="339" t="s">
        <v>1934</v>
      </c>
      <c r="T58" s="39" t="s">
        <v>1935</v>
      </c>
      <c r="U58" s="33" t="s">
        <v>774</v>
      </c>
      <c r="V58" s="33" t="s">
        <v>774</v>
      </c>
      <c r="W58" s="33" t="s">
        <v>68</v>
      </c>
      <c r="X58" s="33" t="s">
        <v>71</v>
      </c>
      <c r="Y58" s="58" t="n">
        <f aca="false">F58*G58*2</f>
        <v>2</v>
      </c>
      <c r="Z58" s="58" t="str">
        <f aca="false">IF(X58="N",Y58,"0")</f>
        <v>0</v>
      </c>
      <c r="AA58" s="58" t="n">
        <f aca="false">IF(X58="P",Y58,"0")</f>
        <v>2</v>
      </c>
      <c r="AB58" s="96"/>
      <c r="AC58" s="95"/>
      <c r="AD58" s="95"/>
      <c r="AE58" s="95"/>
      <c r="AF58" s="95"/>
      <c r="AG58" s="95"/>
      <c r="AH58" s="95"/>
    </row>
    <row r="59" customFormat="false" ht="12" hidden="false" customHeight="true" outlineLevel="0" collapsed="false">
      <c r="A59" s="47" t="s">
        <v>54</v>
      </c>
      <c r="B59" s="48" t="n">
        <v>216</v>
      </c>
      <c r="C59" s="47" t="s">
        <v>55</v>
      </c>
      <c r="D59" s="90" t="s">
        <v>89</v>
      </c>
      <c r="E59" s="50" t="s">
        <v>51</v>
      </c>
      <c r="F59" s="50" t="n">
        <v>1</v>
      </c>
      <c r="G59" s="93" t="n">
        <v>1</v>
      </c>
      <c r="H59" s="33" t="s">
        <v>61</v>
      </c>
      <c r="I59" s="51" t="s">
        <v>56</v>
      </c>
      <c r="J59" s="33" t="s">
        <v>24</v>
      </c>
      <c r="K59" s="51" t="s">
        <v>57</v>
      </c>
      <c r="L59" s="87" t="s">
        <v>26</v>
      </c>
      <c r="M59" s="55" t="s">
        <v>104</v>
      </c>
      <c r="N59" s="33" t="s">
        <v>24</v>
      </c>
      <c r="O59" s="111" t="s">
        <v>771</v>
      </c>
      <c r="P59" s="93" t="n">
        <v>1</v>
      </c>
      <c r="Q59" s="39" t="s">
        <v>1933</v>
      </c>
      <c r="R59" s="40" t="n">
        <v>250</v>
      </c>
      <c r="S59" s="339" t="s">
        <v>1934</v>
      </c>
      <c r="T59" s="39" t="s">
        <v>1935</v>
      </c>
      <c r="U59" s="33" t="s">
        <v>774</v>
      </c>
      <c r="V59" s="33" t="s">
        <v>774</v>
      </c>
      <c r="W59" s="33" t="s">
        <v>68</v>
      </c>
      <c r="X59" s="33" t="s">
        <v>71</v>
      </c>
      <c r="Y59" s="58" t="n">
        <f aca="false">F59*G59*2</f>
        <v>2</v>
      </c>
      <c r="Z59" s="58" t="str">
        <f aca="false">IF(X59="N",Y59,"0")</f>
        <v>0</v>
      </c>
      <c r="AA59" s="58" t="n">
        <f aca="false">IF(X59="P",Y59,"0")</f>
        <v>2</v>
      </c>
      <c r="AB59" s="95"/>
      <c r="AC59" s="95"/>
      <c r="AD59" s="95"/>
      <c r="AE59" s="95"/>
      <c r="AF59" s="95"/>
      <c r="AG59" s="95"/>
      <c r="AH59" s="95"/>
    </row>
    <row r="60" customFormat="false" ht="12" hidden="false" customHeight="true" outlineLevel="0" collapsed="false">
      <c r="A60" s="47" t="s">
        <v>54</v>
      </c>
      <c r="B60" s="48" t="n">
        <v>216</v>
      </c>
      <c r="C60" s="47" t="s">
        <v>55</v>
      </c>
      <c r="D60" s="90" t="s">
        <v>90</v>
      </c>
      <c r="E60" s="50" t="s">
        <v>51</v>
      </c>
      <c r="F60" s="50" t="n">
        <v>1</v>
      </c>
      <c r="G60" s="93" t="n">
        <v>1</v>
      </c>
      <c r="H60" s="33" t="s">
        <v>61</v>
      </c>
      <c r="I60" s="51" t="s">
        <v>56</v>
      </c>
      <c r="J60" s="33" t="s">
        <v>24</v>
      </c>
      <c r="K60" s="51" t="s">
        <v>57</v>
      </c>
      <c r="L60" s="87" t="s">
        <v>26</v>
      </c>
      <c r="M60" s="55" t="s">
        <v>104</v>
      </c>
      <c r="N60" s="33" t="s">
        <v>24</v>
      </c>
      <c r="O60" s="111" t="s">
        <v>771</v>
      </c>
      <c r="P60" s="93" t="n">
        <v>1</v>
      </c>
      <c r="Q60" s="39" t="s">
        <v>1933</v>
      </c>
      <c r="R60" s="40" t="n">
        <v>250</v>
      </c>
      <c r="S60" s="339" t="s">
        <v>1934</v>
      </c>
      <c r="T60" s="39" t="s">
        <v>1935</v>
      </c>
      <c r="U60" s="33" t="s">
        <v>774</v>
      </c>
      <c r="V60" s="33" t="s">
        <v>774</v>
      </c>
      <c r="W60" s="33" t="s">
        <v>68</v>
      </c>
      <c r="X60" s="33" t="s">
        <v>71</v>
      </c>
      <c r="Y60" s="58" t="n">
        <f aca="false">F60*G60*2</f>
        <v>2</v>
      </c>
      <c r="Z60" s="58" t="str">
        <f aca="false">IF(X60="N",Y60,"0")</f>
        <v>0</v>
      </c>
      <c r="AA60" s="58" t="n">
        <f aca="false">IF(X60="P",Y60,"0")</f>
        <v>2</v>
      </c>
      <c r="AB60" s="95"/>
      <c r="AC60" s="95"/>
      <c r="AD60" s="95"/>
      <c r="AE60" s="95"/>
      <c r="AF60" s="95"/>
      <c r="AG60" s="95"/>
      <c r="AH60" s="95"/>
    </row>
    <row r="61" customFormat="false" ht="12" hidden="false" customHeight="true" outlineLevel="0" collapsed="false">
      <c r="A61" s="47" t="s">
        <v>54</v>
      </c>
      <c r="B61" s="48" t="n">
        <v>216</v>
      </c>
      <c r="C61" s="47" t="s">
        <v>55</v>
      </c>
      <c r="D61" s="90" t="s">
        <v>91</v>
      </c>
      <c r="E61" s="50" t="s">
        <v>51</v>
      </c>
      <c r="F61" s="50" t="n">
        <v>1</v>
      </c>
      <c r="G61" s="93" t="n">
        <v>1</v>
      </c>
      <c r="H61" s="33" t="s">
        <v>61</v>
      </c>
      <c r="I61" s="51" t="s">
        <v>56</v>
      </c>
      <c r="J61" s="33" t="s">
        <v>24</v>
      </c>
      <c r="K61" s="51" t="s">
        <v>57</v>
      </c>
      <c r="L61" s="87" t="s">
        <v>26</v>
      </c>
      <c r="M61" s="55" t="s">
        <v>104</v>
      </c>
      <c r="N61" s="33" t="s">
        <v>24</v>
      </c>
      <c r="O61" s="111" t="s">
        <v>771</v>
      </c>
      <c r="P61" s="93" t="n">
        <v>1</v>
      </c>
      <c r="Q61" s="39" t="s">
        <v>1933</v>
      </c>
      <c r="R61" s="40" t="n">
        <v>250</v>
      </c>
      <c r="S61" s="339" t="s">
        <v>1934</v>
      </c>
      <c r="T61" s="39" t="s">
        <v>1935</v>
      </c>
      <c r="U61" s="33" t="s">
        <v>774</v>
      </c>
      <c r="V61" s="33" t="s">
        <v>774</v>
      </c>
      <c r="W61" s="33" t="s">
        <v>68</v>
      </c>
      <c r="X61" s="33" t="s">
        <v>71</v>
      </c>
      <c r="Y61" s="58" t="n">
        <f aca="false">F61*G61*2</f>
        <v>2</v>
      </c>
      <c r="Z61" s="58" t="str">
        <f aca="false">IF(X61="N",Y61,"0")</f>
        <v>0</v>
      </c>
      <c r="AA61" s="58" t="n">
        <f aca="false">IF(X61="P",Y61,"0")</f>
        <v>2</v>
      </c>
      <c r="AB61" s="95"/>
      <c r="AC61" s="95"/>
      <c r="AD61" s="95"/>
      <c r="AE61" s="95"/>
      <c r="AF61" s="95"/>
      <c r="AG61" s="95"/>
      <c r="AH61" s="95"/>
    </row>
    <row r="62" customFormat="false" ht="12" hidden="false" customHeight="true" outlineLevel="0" collapsed="false">
      <c r="A62" s="47"/>
      <c r="B62" s="48"/>
      <c r="C62" s="47"/>
      <c r="D62" s="90" t="s">
        <v>92</v>
      </c>
      <c r="E62" s="50" t="s">
        <v>51</v>
      </c>
      <c r="F62" s="50" t="n">
        <v>1</v>
      </c>
      <c r="G62" s="93"/>
      <c r="H62" s="33" t="s">
        <v>61</v>
      </c>
      <c r="I62" s="51"/>
      <c r="J62" s="50"/>
      <c r="K62" s="51"/>
      <c r="L62" s="87" t="s">
        <v>26</v>
      </c>
      <c r="M62" s="55"/>
      <c r="N62" s="50"/>
      <c r="O62" s="111"/>
      <c r="P62" s="93"/>
      <c r="Q62" s="47"/>
      <c r="R62" s="48"/>
      <c r="S62" s="57"/>
      <c r="T62" s="47"/>
      <c r="U62" s="33"/>
      <c r="V62" s="33"/>
      <c r="W62" s="33"/>
      <c r="X62" s="33"/>
      <c r="Y62" s="58" t="n">
        <f aca="false">F62*G62*2</f>
        <v>0</v>
      </c>
      <c r="Z62" s="58" t="str">
        <f aca="false">IF(X62="N",Y62,"0")</f>
        <v>0</v>
      </c>
      <c r="AA62" s="58" t="str">
        <f aca="false">IF(X62="P",Y62,"0")</f>
        <v>0</v>
      </c>
      <c r="AB62" s="95"/>
      <c r="AC62" s="95"/>
      <c r="AD62" s="95"/>
      <c r="AE62" s="95"/>
      <c r="AF62" s="95"/>
      <c r="AG62" s="95"/>
      <c r="AH62" s="95"/>
    </row>
    <row r="63" customFormat="false" ht="12" hidden="false" customHeight="true" outlineLevel="0" collapsed="false">
      <c r="A63" s="47"/>
      <c r="B63" s="48"/>
      <c r="C63" s="47"/>
      <c r="D63" s="90" t="s">
        <v>93</v>
      </c>
      <c r="E63" s="50" t="s">
        <v>51</v>
      </c>
      <c r="F63" s="50" t="n">
        <v>1</v>
      </c>
      <c r="G63" s="93"/>
      <c r="H63" s="33" t="s">
        <v>61</v>
      </c>
      <c r="I63" s="51"/>
      <c r="J63" s="50"/>
      <c r="K63" s="51"/>
      <c r="L63" s="87" t="s">
        <v>26</v>
      </c>
      <c r="M63" s="55"/>
      <c r="N63" s="50"/>
      <c r="O63" s="111"/>
      <c r="P63" s="93"/>
      <c r="Q63" s="47"/>
      <c r="R63" s="48"/>
      <c r="S63" s="57"/>
      <c r="T63" s="47"/>
      <c r="U63" s="33"/>
      <c r="V63" s="33"/>
      <c r="W63" s="33"/>
      <c r="X63" s="33"/>
      <c r="Y63" s="58" t="n">
        <f aca="false">F63*G63*2</f>
        <v>0</v>
      </c>
      <c r="Z63" s="58" t="str">
        <f aca="false">IF(X63="N",Y63,"0")</f>
        <v>0</v>
      </c>
      <c r="AA63" s="58" t="str">
        <f aca="false">IF(X63="P",Y63,"0")</f>
        <v>0</v>
      </c>
      <c r="AB63" s="95"/>
      <c r="AC63" s="95"/>
      <c r="AD63" s="95"/>
      <c r="AE63" s="95"/>
      <c r="AF63" s="95"/>
      <c r="AG63" s="95"/>
      <c r="AH63" s="95"/>
    </row>
    <row r="64" customFormat="false" ht="12" hidden="false" customHeight="true" outlineLevel="0" collapsed="false">
      <c r="A64" s="47"/>
      <c r="B64" s="48"/>
      <c r="C64" s="47"/>
      <c r="D64" s="90" t="s">
        <v>94</v>
      </c>
      <c r="E64" s="50" t="s">
        <v>51</v>
      </c>
      <c r="F64" s="50" t="n">
        <v>1</v>
      </c>
      <c r="G64" s="93"/>
      <c r="H64" s="33" t="s">
        <v>61</v>
      </c>
      <c r="I64" s="51"/>
      <c r="J64" s="50"/>
      <c r="K64" s="51"/>
      <c r="L64" s="87" t="s">
        <v>26</v>
      </c>
      <c r="M64" s="55"/>
      <c r="N64" s="50"/>
      <c r="O64" s="111"/>
      <c r="P64" s="93"/>
      <c r="Q64" s="47"/>
      <c r="R64" s="48"/>
      <c r="S64" s="57"/>
      <c r="T64" s="47"/>
      <c r="U64" s="33"/>
      <c r="V64" s="33"/>
      <c r="W64" s="33"/>
      <c r="X64" s="33"/>
      <c r="Y64" s="58" t="n">
        <f aca="false">F64*G64*2</f>
        <v>0</v>
      </c>
      <c r="Z64" s="58" t="str">
        <f aca="false">IF(X64="N",Y64,"0")</f>
        <v>0</v>
      </c>
      <c r="AA64" s="58" t="str">
        <f aca="false">IF(X64="P",Y64,"0")</f>
        <v>0</v>
      </c>
      <c r="AB64" s="95"/>
      <c r="AC64" s="95"/>
      <c r="AD64" s="95"/>
      <c r="AE64" s="95"/>
      <c r="AF64" s="95"/>
      <c r="AG64" s="95"/>
      <c r="AH64" s="95"/>
    </row>
    <row r="65" customFormat="false" ht="12" hidden="false" customHeight="true" outlineLevel="0" collapsed="false">
      <c r="A65" s="47"/>
      <c r="B65" s="48"/>
      <c r="C65" s="47"/>
      <c r="D65" s="90" t="s">
        <v>95</v>
      </c>
      <c r="E65" s="50" t="s">
        <v>51</v>
      </c>
      <c r="F65" s="50" t="n">
        <v>1</v>
      </c>
      <c r="G65" s="93"/>
      <c r="H65" s="33" t="s">
        <v>61</v>
      </c>
      <c r="I65" s="51"/>
      <c r="J65" s="50"/>
      <c r="K65" s="51"/>
      <c r="L65" s="87" t="s">
        <v>26</v>
      </c>
      <c r="M65" s="55"/>
      <c r="N65" s="50"/>
      <c r="O65" s="111"/>
      <c r="P65" s="93"/>
      <c r="Q65" s="47"/>
      <c r="R65" s="48"/>
      <c r="S65" s="57"/>
      <c r="T65" s="47"/>
      <c r="U65" s="33"/>
      <c r="V65" s="33"/>
      <c r="W65" s="33"/>
      <c r="X65" s="33"/>
      <c r="Y65" s="58" t="n">
        <f aca="false">F65*G65*2</f>
        <v>0</v>
      </c>
      <c r="Z65" s="58" t="str">
        <f aca="false">IF(X65="N",Y65,"0")</f>
        <v>0</v>
      </c>
      <c r="AA65" s="58" t="str">
        <f aca="false">IF(X65="P",Y65,"0")</f>
        <v>0</v>
      </c>
      <c r="AB65" s="95"/>
      <c r="AC65" s="95"/>
      <c r="AD65" s="95"/>
      <c r="AE65" s="95"/>
      <c r="AF65" s="95"/>
      <c r="AG65" s="95"/>
      <c r="AH65" s="95"/>
    </row>
    <row r="66" customFormat="false" ht="12" hidden="false" customHeight="true" outlineLevel="0" collapsed="false">
      <c r="A66" s="47"/>
      <c r="B66" s="48"/>
      <c r="C66" s="47"/>
      <c r="D66" s="90" t="s">
        <v>96</v>
      </c>
      <c r="E66" s="50" t="s">
        <v>51</v>
      </c>
      <c r="F66" s="50" t="n">
        <v>1</v>
      </c>
      <c r="G66" s="93"/>
      <c r="H66" s="33" t="s">
        <v>61</v>
      </c>
      <c r="I66" s="51"/>
      <c r="J66" s="50"/>
      <c r="K66" s="51"/>
      <c r="L66" s="87" t="s">
        <v>26</v>
      </c>
      <c r="M66" s="55"/>
      <c r="N66" s="50"/>
      <c r="O66" s="111"/>
      <c r="P66" s="93"/>
      <c r="Q66" s="47"/>
      <c r="R66" s="48"/>
      <c r="S66" s="57"/>
      <c r="T66" s="47"/>
      <c r="U66" s="33"/>
      <c r="V66" s="33"/>
      <c r="W66" s="33"/>
      <c r="X66" s="33"/>
      <c r="Y66" s="58" t="n">
        <f aca="false">F66*G66*2</f>
        <v>0</v>
      </c>
      <c r="Z66" s="58" t="str">
        <f aca="false">IF(X66="N",Y66,"0")</f>
        <v>0</v>
      </c>
      <c r="AA66" s="58" t="str">
        <f aca="false">IF(X66="P",Y66,"0")</f>
        <v>0</v>
      </c>
      <c r="AB66" s="95"/>
      <c r="AC66" s="95"/>
      <c r="AD66" s="95"/>
      <c r="AE66" s="95"/>
      <c r="AF66" s="95"/>
      <c r="AG66" s="95"/>
      <c r="AH66" s="95"/>
    </row>
    <row r="67" customFormat="false" ht="12" hidden="false" customHeight="true" outlineLevel="0" collapsed="false">
      <c r="A67" s="47"/>
      <c r="B67" s="48"/>
      <c r="C67" s="47"/>
      <c r="D67" s="90" t="s">
        <v>97</v>
      </c>
      <c r="E67" s="50" t="s">
        <v>51</v>
      </c>
      <c r="F67" s="50" t="n">
        <v>1</v>
      </c>
      <c r="G67" s="93"/>
      <c r="H67" s="33" t="s">
        <v>61</v>
      </c>
      <c r="I67" s="51"/>
      <c r="J67" s="50"/>
      <c r="K67" s="51"/>
      <c r="L67" s="87" t="s">
        <v>26</v>
      </c>
      <c r="M67" s="55"/>
      <c r="N67" s="50"/>
      <c r="O67" s="111"/>
      <c r="P67" s="93"/>
      <c r="Q67" s="47"/>
      <c r="R67" s="48"/>
      <c r="S67" s="57"/>
      <c r="T67" s="47"/>
      <c r="U67" s="33"/>
      <c r="V67" s="33"/>
      <c r="W67" s="33"/>
      <c r="X67" s="33"/>
      <c r="Y67" s="58" t="n">
        <f aca="false">F67*G67*2</f>
        <v>0</v>
      </c>
      <c r="Z67" s="58" t="str">
        <f aca="false">IF(X67="N",Y67,"0")</f>
        <v>0</v>
      </c>
      <c r="AA67" s="58" t="str">
        <f aca="false">IF(X67="P",Y67,"0")</f>
        <v>0</v>
      </c>
      <c r="AB67" s="95"/>
      <c r="AC67" s="95"/>
      <c r="AD67" s="95"/>
      <c r="AE67" s="95"/>
      <c r="AF67" s="95"/>
      <c r="AG67" s="95"/>
      <c r="AH67" s="95"/>
    </row>
    <row r="68" customFormat="false" ht="12" hidden="false" customHeight="true" outlineLevel="0" collapsed="false">
      <c r="A68" s="47"/>
      <c r="B68" s="48"/>
      <c r="C68" s="47"/>
      <c r="D68" s="90" t="s">
        <v>98</v>
      </c>
      <c r="E68" s="50" t="s">
        <v>51</v>
      </c>
      <c r="F68" s="50" t="n">
        <v>1</v>
      </c>
      <c r="G68" s="93"/>
      <c r="H68" s="33" t="s">
        <v>61</v>
      </c>
      <c r="I68" s="51"/>
      <c r="J68" s="50"/>
      <c r="K68" s="51"/>
      <c r="L68" s="87" t="s">
        <v>26</v>
      </c>
      <c r="M68" s="55"/>
      <c r="N68" s="50"/>
      <c r="O68" s="111"/>
      <c r="P68" s="93"/>
      <c r="Q68" s="47"/>
      <c r="R68" s="48"/>
      <c r="S68" s="57"/>
      <c r="T68" s="47"/>
      <c r="U68" s="33"/>
      <c r="V68" s="33"/>
      <c r="W68" s="33"/>
      <c r="X68" s="33"/>
      <c r="Y68" s="58" t="n">
        <f aca="false">F68*G68*2</f>
        <v>0</v>
      </c>
      <c r="Z68" s="58" t="str">
        <f aca="false">IF(X68="N",Y68,"0")</f>
        <v>0</v>
      </c>
      <c r="AA68" s="58" t="str">
        <f aca="false">IF(X68="P",Y68,"0")</f>
        <v>0</v>
      </c>
      <c r="AB68" s="95"/>
      <c r="AC68" s="95"/>
      <c r="AD68" s="95"/>
      <c r="AE68" s="95"/>
      <c r="AF68" s="95"/>
      <c r="AG68" s="95"/>
      <c r="AH68" s="95"/>
    </row>
    <row r="69" customFormat="false" ht="12" hidden="false" customHeight="true" outlineLevel="0" collapsed="false">
      <c r="A69" s="47"/>
      <c r="B69" s="48"/>
      <c r="C69" s="47"/>
      <c r="D69" s="90" t="s">
        <v>99</v>
      </c>
      <c r="E69" s="50" t="s">
        <v>51</v>
      </c>
      <c r="F69" s="50" t="n">
        <v>1</v>
      </c>
      <c r="G69" s="93"/>
      <c r="H69" s="33" t="s">
        <v>61</v>
      </c>
      <c r="I69" s="51"/>
      <c r="J69" s="50"/>
      <c r="K69" s="51"/>
      <c r="L69" s="87" t="s">
        <v>26</v>
      </c>
      <c r="M69" s="55"/>
      <c r="N69" s="50"/>
      <c r="O69" s="111"/>
      <c r="P69" s="93"/>
      <c r="Q69" s="47"/>
      <c r="R69" s="48"/>
      <c r="S69" s="57"/>
      <c r="T69" s="47"/>
      <c r="U69" s="33"/>
      <c r="V69" s="33"/>
      <c r="W69" s="33"/>
      <c r="X69" s="33"/>
      <c r="Y69" s="58" t="n">
        <f aca="false">F69*G69*2</f>
        <v>0</v>
      </c>
      <c r="Z69" s="58" t="str">
        <f aca="false">IF(X69="N",Y69,"0")</f>
        <v>0</v>
      </c>
      <c r="AA69" s="58" t="str">
        <f aca="false">IF(X69="P",Y69,"0")</f>
        <v>0</v>
      </c>
      <c r="AB69" s="95"/>
      <c r="AC69" s="95"/>
      <c r="AD69" s="95"/>
      <c r="AE69" s="95"/>
      <c r="AF69" s="95"/>
      <c r="AG69" s="95"/>
      <c r="AH69" s="95"/>
    </row>
    <row r="70" customFormat="false" ht="12" hidden="false" customHeight="true" outlineLevel="0" collapsed="false">
      <c r="A70" s="47"/>
      <c r="B70" s="48"/>
      <c r="C70" s="47"/>
      <c r="D70" s="90" t="s">
        <v>100</v>
      </c>
      <c r="E70" s="50" t="s">
        <v>51</v>
      </c>
      <c r="F70" s="50" t="n">
        <v>1</v>
      </c>
      <c r="G70" s="93"/>
      <c r="H70" s="33" t="s">
        <v>61</v>
      </c>
      <c r="I70" s="51"/>
      <c r="J70" s="50"/>
      <c r="K70" s="51"/>
      <c r="L70" s="87" t="s">
        <v>26</v>
      </c>
      <c r="M70" s="55"/>
      <c r="N70" s="50"/>
      <c r="O70" s="111"/>
      <c r="P70" s="93"/>
      <c r="Q70" s="47"/>
      <c r="R70" s="48"/>
      <c r="S70" s="57"/>
      <c r="T70" s="47"/>
      <c r="U70" s="33"/>
      <c r="V70" s="33"/>
      <c r="W70" s="33"/>
      <c r="X70" s="33"/>
      <c r="Y70" s="58" t="n">
        <f aca="false">F70*G70*2</f>
        <v>0</v>
      </c>
      <c r="Z70" s="58" t="str">
        <f aca="false">IF(X70="N",Y70,"0")</f>
        <v>0</v>
      </c>
      <c r="AA70" s="58" t="str">
        <f aca="false">IF(X70="P",Y70,"0")</f>
        <v>0</v>
      </c>
      <c r="AB70" s="95"/>
      <c r="AC70" s="95"/>
      <c r="AD70" s="95"/>
      <c r="AE70" s="95"/>
      <c r="AF70" s="95"/>
      <c r="AG70" s="95"/>
      <c r="AH70" s="95"/>
    </row>
    <row r="71" customFormat="false" ht="12" hidden="false" customHeight="true" outlineLevel="0" collapsed="false">
      <c r="A71" s="47"/>
      <c r="B71" s="48"/>
      <c r="C71" s="47"/>
      <c r="D71" s="90" t="s">
        <v>101</v>
      </c>
      <c r="E71" s="50" t="s">
        <v>51</v>
      </c>
      <c r="F71" s="50" t="n">
        <v>1</v>
      </c>
      <c r="G71" s="93"/>
      <c r="H71" s="33" t="s">
        <v>61</v>
      </c>
      <c r="I71" s="51"/>
      <c r="J71" s="50"/>
      <c r="K71" s="51"/>
      <c r="L71" s="87" t="s">
        <v>26</v>
      </c>
      <c r="M71" s="55"/>
      <c r="N71" s="50"/>
      <c r="O71" s="111"/>
      <c r="P71" s="93"/>
      <c r="Q71" s="47"/>
      <c r="R71" s="48"/>
      <c r="S71" s="57"/>
      <c r="T71" s="47"/>
      <c r="U71" s="33"/>
      <c r="V71" s="33"/>
      <c r="W71" s="33"/>
      <c r="X71" s="33"/>
      <c r="Y71" s="58" t="n">
        <f aca="false">F71*G71*2</f>
        <v>0</v>
      </c>
      <c r="Z71" s="58" t="str">
        <f aca="false">IF(X71="N",Y71,"0")</f>
        <v>0</v>
      </c>
      <c r="AA71" s="58" t="str">
        <f aca="false">IF(X71="P",Y71,"0")</f>
        <v>0</v>
      </c>
      <c r="AB71" s="95"/>
      <c r="AC71" s="95"/>
      <c r="AD71" s="95"/>
      <c r="AE71" s="95"/>
      <c r="AF71" s="95"/>
      <c r="AG71" s="95"/>
      <c r="AH71" s="95"/>
    </row>
    <row r="72" customFormat="false" ht="12" hidden="false" customHeight="true" outlineLevel="0" collapsed="false">
      <c r="A72" s="47" t="s">
        <v>54</v>
      </c>
      <c r="B72" s="48" t="n">
        <v>216</v>
      </c>
      <c r="C72" s="47" t="s">
        <v>55</v>
      </c>
      <c r="D72" s="90" t="s">
        <v>102</v>
      </c>
      <c r="E72" s="50" t="s">
        <v>51</v>
      </c>
      <c r="F72" s="50" t="n">
        <v>1</v>
      </c>
      <c r="G72" s="93" t="n">
        <v>4</v>
      </c>
      <c r="H72" s="33" t="s">
        <v>61</v>
      </c>
      <c r="I72" s="51" t="s">
        <v>56</v>
      </c>
      <c r="J72" s="33" t="s">
        <v>24</v>
      </c>
      <c r="K72" s="51" t="s">
        <v>57</v>
      </c>
      <c r="L72" s="87" t="s">
        <v>26</v>
      </c>
      <c r="M72" s="55" t="s">
        <v>104</v>
      </c>
      <c r="N72" s="33" t="s">
        <v>24</v>
      </c>
      <c r="O72" s="111" t="s">
        <v>771</v>
      </c>
      <c r="P72" s="93" t="n">
        <v>4</v>
      </c>
      <c r="Q72" s="39" t="s">
        <v>1933</v>
      </c>
      <c r="R72" s="40" t="n">
        <v>250</v>
      </c>
      <c r="S72" s="339" t="s">
        <v>1934</v>
      </c>
      <c r="T72" s="39" t="s">
        <v>1935</v>
      </c>
      <c r="U72" s="33" t="s">
        <v>774</v>
      </c>
      <c r="V72" s="33" t="s">
        <v>774</v>
      </c>
      <c r="W72" s="33" t="s">
        <v>68</v>
      </c>
      <c r="X72" s="33" t="s">
        <v>71</v>
      </c>
      <c r="Y72" s="58" t="n">
        <f aca="false">F72*G72*2</f>
        <v>8</v>
      </c>
      <c r="Z72" s="58" t="str">
        <f aca="false">IF(X72="N",Y72,"0")</f>
        <v>0</v>
      </c>
      <c r="AA72" s="58" t="n">
        <f aca="false">IF(X72="P",Y72,"0")</f>
        <v>8</v>
      </c>
      <c r="AB72" s="96"/>
      <c r="AC72" s="95"/>
      <c r="AD72" s="95"/>
      <c r="AE72" s="95"/>
      <c r="AF72" s="95"/>
      <c r="AG72" s="95"/>
      <c r="AH72" s="95"/>
    </row>
    <row r="73" customFormat="false" ht="12" hidden="false" customHeight="true" outlineLevel="0" collapsed="false">
      <c r="A73" s="47" t="s">
        <v>54</v>
      </c>
      <c r="B73" s="48" t="n">
        <v>216</v>
      </c>
      <c r="C73" s="47" t="s">
        <v>55</v>
      </c>
      <c r="D73" s="90" t="s">
        <v>103</v>
      </c>
      <c r="E73" s="50" t="s">
        <v>51</v>
      </c>
      <c r="F73" s="50" t="n">
        <v>1</v>
      </c>
      <c r="G73" s="93" t="n">
        <v>4</v>
      </c>
      <c r="H73" s="33" t="s">
        <v>61</v>
      </c>
      <c r="I73" s="51" t="s">
        <v>56</v>
      </c>
      <c r="J73" s="33" t="s">
        <v>24</v>
      </c>
      <c r="K73" s="51" t="s">
        <v>57</v>
      </c>
      <c r="L73" s="87" t="s">
        <v>26</v>
      </c>
      <c r="M73" s="55" t="s">
        <v>104</v>
      </c>
      <c r="N73" s="33" t="s">
        <v>24</v>
      </c>
      <c r="O73" s="111" t="s">
        <v>771</v>
      </c>
      <c r="P73" s="93" t="n">
        <v>4</v>
      </c>
      <c r="Q73" s="39" t="s">
        <v>1933</v>
      </c>
      <c r="R73" s="40" t="n">
        <v>250</v>
      </c>
      <c r="S73" s="339" t="s">
        <v>1934</v>
      </c>
      <c r="T73" s="39" t="s">
        <v>1935</v>
      </c>
      <c r="U73" s="33" t="s">
        <v>774</v>
      </c>
      <c r="V73" s="33" t="s">
        <v>774</v>
      </c>
      <c r="W73" s="33" t="s">
        <v>68</v>
      </c>
      <c r="X73" s="33" t="s">
        <v>71</v>
      </c>
      <c r="Y73" s="58" t="n">
        <f aca="false">F73*G73*2</f>
        <v>8</v>
      </c>
      <c r="Z73" s="58" t="str">
        <f aca="false">IF(X73="N",Y73,"0")</f>
        <v>0</v>
      </c>
      <c r="AA73" s="58" t="n">
        <f aca="false">IF(X73="P",Y73,"0")</f>
        <v>8</v>
      </c>
      <c r="AB73" s="96"/>
      <c r="AC73" s="95"/>
      <c r="AD73" s="95"/>
      <c r="AE73" s="95"/>
      <c r="AF73" s="95"/>
      <c r="AG73" s="95"/>
      <c r="AH73" s="95"/>
    </row>
    <row r="74" customFormat="false" ht="12" hidden="false" customHeight="true" outlineLevel="0" collapsed="false">
      <c r="A74" s="77"/>
      <c r="B74" s="78"/>
      <c r="C74" s="77"/>
      <c r="D74" s="79"/>
      <c r="E74" s="79"/>
      <c r="F74" s="79"/>
      <c r="G74" s="112" t="n">
        <f aca="false">SUM(G50:G73)</f>
        <v>40</v>
      </c>
      <c r="H74" s="79"/>
      <c r="I74" s="81"/>
      <c r="J74" s="113"/>
      <c r="K74" s="114"/>
      <c r="L74" s="82"/>
      <c r="M74" s="115" t="n">
        <f aca="false">G74-P74</f>
        <v>0</v>
      </c>
      <c r="N74" s="338"/>
      <c r="O74" s="117"/>
      <c r="P74" s="112" t="n">
        <f aca="false">SUM(P50:P73)</f>
        <v>40</v>
      </c>
      <c r="Q74" s="118"/>
      <c r="R74" s="78"/>
      <c r="S74" s="119"/>
      <c r="T74" s="120"/>
      <c r="U74" s="121"/>
      <c r="V74" s="121"/>
      <c r="W74" s="79"/>
      <c r="X74" s="79"/>
      <c r="Y74" s="58" t="n">
        <f aca="false">F74*G74*2</f>
        <v>0</v>
      </c>
      <c r="Z74" s="58" t="str">
        <f aca="false">IF(X74="N",Y74,"0")</f>
        <v>0</v>
      </c>
      <c r="AA74" s="58" t="str">
        <f aca="false">IF(X74="P",Y74,"0")</f>
        <v>0</v>
      </c>
      <c r="AB74" s="79"/>
      <c r="AC74" s="86"/>
      <c r="AD74" s="79"/>
      <c r="AE74" s="79"/>
      <c r="AF74" s="79"/>
    </row>
    <row r="75" customFormat="false" ht="12" hidden="false" customHeight="true" outlineLevel="0" collapsed="false">
      <c r="A75" s="39"/>
      <c r="B75" s="40"/>
      <c r="C75" s="122" t="s">
        <v>108</v>
      </c>
      <c r="D75" s="39"/>
      <c r="E75" s="15"/>
      <c r="F75" s="15"/>
      <c r="G75" s="123"/>
      <c r="H75" s="15"/>
      <c r="I75" s="123"/>
      <c r="J75" s="15"/>
      <c r="K75" s="123"/>
      <c r="L75" s="45"/>
      <c r="M75" s="15"/>
      <c r="N75" s="15"/>
      <c r="O75" s="124"/>
      <c r="P75" s="15"/>
      <c r="Q75" s="39"/>
      <c r="R75" s="40"/>
      <c r="S75" s="37"/>
      <c r="T75" s="39"/>
      <c r="U75" s="15"/>
      <c r="V75" s="15"/>
      <c r="W75" s="15"/>
      <c r="X75" s="15"/>
      <c r="Y75" s="58" t="n">
        <f aca="false">F75*G75*2</f>
        <v>0</v>
      </c>
      <c r="Z75" s="58" t="str">
        <f aca="false">IF(X75="N",Y75,"0")</f>
        <v>0</v>
      </c>
      <c r="AA75" s="58" t="str">
        <f aca="false">IF(X75="P",Y75,"0")</f>
        <v>0</v>
      </c>
      <c r="AB75" s="15"/>
      <c r="AC75" s="46"/>
      <c r="AD75" s="15"/>
      <c r="AE75" s="15"/>
      <c r="AF75" s="15"/>
    </row>
    <row r="76" customFormat="false" ht="12" hidden="false" customHeight="true" outlineLevel="0" collapsed="false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45" t="s">
        <v>26</v>
      </c>
      <c r="M76" s="15"/>
      <c r="N76" s="15"/>
      <c r="O76" s="15"/>
      <c r="P76" s="15"/>
      <c r="Q76" s="15"/>
      <c r="R76" s="15"/>
      <c r="S76" s="33"/>
      <c r="T76" s="15"/>
      <c r="U76" s="15"/>
      <c r="V76" s="15"/>
      <c r="W76" s="15"/>
      <c r="X76" s="15"/>
      <c r="Y76" s="58" t="n">
        <f aca="false">F76*G76*2</f>
        <v>0</v>
      </c>
      <c r="Z76" s="58" t="str">
        <f aca="false">IF(X76="N",Y76,"0")</f>
        <v>0</v>
      </c>
      <c r="AA76" s="58" t="str">
        <f aca="false">IF(X76="P",Y76,"0")</f>
        <v>0</v>
      </c>
      <c r="AB76" s="15"/>
      <c r="AC76" s="46"/>
      <c r="AD76" s="15"/>
      <c r="AE76" s="15"/>
      <c r="AF76" s="15"/>
    </row>
    <row r="77" customFormat="false" ht="12" hidden="false" customHeight="true" outlineLevel="0" collapsed="false">
      <c r="A77" s="47" t="s">
        <v>131</v>
      </c>
      <c r="B77" s="48" t="n">
        <v>215</v>
      </c>
      <c r="C77" s="47" t="s">
        <v>55</v>
      </c>
      <c r="D77" s="47" t="s">
        <v>50</v>
      </c>
      <c r="E77" s="33" t="s">
        <v>51</v>
      </c>
      <c r="F77" s="33" t="n">
        <v>16</v>
      </c>
      <c r="G77" s="33" t="n">
        <v>25</v>
      </c>
      <c r="H77" s="33"/>
      <c r="I77" s="49" t="s">
        <v>132</v>
      </c>
      <c r="J77" s="33" t="s">
        <v>24</v>
      </c>
      <c r="K77" s="32" t="s">
        <v>112</v>
      </c>
      <c r="L77" s="52" t="s">
        <v>26</v>
      </c>
      <c r="M77" s="15" t="s">
        <v>133</v>
      </c>
      <c r="N77" s="33" t="s">
        <v>24</v>
      </c>
      <c r="O77" s="110" t="s">
        <v>134</v>
      </c>
      <c r="P77" s="15" t="n">
        <v>25</v>
      </c>
      <c r="Q77" s="39" t="s">
        <v>114</v>
      </c>
      <c r="R77" s="40" t="n">
        <v>24.73</v>
      </c>
      <c r="S77" s="339" t="s">
        <v>1936</v>
      </c>
      <c r="T77" s="39" t="s">
        <v>136</v>
      </c>
      <c r="U77" s="15" t="s">
        <v>117</v>
      </c>
      <c r="V77" s="15" t="s">
        <v>117</v>
      </c>
      <c r="W77" s="33" t="s">
        <v>68</v>
      </c>
      <c r="X77" s="33" t="s">
        <v>71</v>
      </c>
      <c r="Y77" s="58" t="n">
        <f aca="false">F77*G77*2</f>
        <v>800</v>
      </c>
      <c r="Z77" s="58" t="str">
        <f aca="false">IF(X77="N",Y77,"0")</f>
        <v>0</v>
      </c>
      <c r="AA77" s="58" t="n">
        <f aca="false">IF(X77="P",Y77,"0")</f>
        <v>800</v>
      </c>
      <c r="AB77" s="33"/>
      <c r="AC77" s="75"/>
      <c r="AD77" s="33"/>
      <c r="AE77" s="33"/>
      <c r="AF77" s="33"/>
    </row>
    <row r="78" customFormat="false" ht="12" hidden="false" customHeight="true" outlineLevel="0" collapsed="false">
      <c r="A78" s="47" t="s">
        <v>137</v>
      </c>
      <c r="B78" s="48" t="n">
        <v>38.6</v>
      </c>
      <c r="C78" s="47" t="s">
        <v>114</v>
      </c>
      <c r="D78" s="47" t="s">
        <v>50</v>
      </c>
      <c r="E78" s="33" t="s">
        <v>51</v>
      </c>
      <c r="F78" s="33" t="n">
        <v>16</v>
      </c>
      <c r="G78" s="33" t="n">
        <v>25</v>
      </c>
      <c r="H78" s="33"/>
      <c r="I78" s="32" t="s">
        <v>138</v>
      </c>
      <c r="J78" s="33" t="s">
        <v>24</v>
      </c>
      <c r="K78" s="32" t="s">
        <v>139</v>
      </c>
      <c r="L78" s="45" t="s">
        <v>26</v>
      </c>
      <c r="M78" s="15" t="s">
        <v>133</v>
      </c>
      <c r="N78" s="33" t="s">
        <v>24</v>
      </c>
      <c r="O78" s="110" t="s">
        <v>134</v>
      </c>
      <c r="P78" s="15" t="n">
        <v>25</v>
      </c>
      <c r="Q78" s="39" t="s">
        <v>114</v>
      </c>
      <c r="R78" s="40" t="n">
        <v>24.73</v>
      </c>
      <c r="S78" s="339" t="s">
        <v>1937</v>
      </c>
      <c r="T78" s="39" t="s">
        <v>136</v>
      </c>
      <c r="U78" s="15" t="s">
        <v>117</v>
      </c>
      <c r="V78" s="15" t="s">
        <v>117</v>
      </c>
      <c r="W78" s="33" t="s">
        <v>68</v>
      </c>
      <c r="X78" s="33" t="s">
        <v>71</v>
      </c>
      <c r="Y78" s="58" t="n">
        <f aca="false">F78*G78*2</f>
        <v>800</v>
      </c>
      <c r="Z78" s="58" t="str">
        <f aca="false">IF(X78="N",Y78,"0")</f>
        <v>0</v>
      </c>
      <c r="AA78" s="58" t="n">
        <f aca="false">IF(X78="P",Y78,"0")</f>
        <v>800</v>
      </c>
      <c r="AB78" s="15"/>
      <c r="AC78" s="46"/>
      <c r="AD78" s="15"/>
      <c r="AE78" s="15"/>
      <c r="AF78" s="15"/>
    </row>
    <row r="79" customFormat="false" ht="12" hidden="false" customHeight="true" outlineLevel="0" collapsed="false">
      <c r="A79" s="39" t="s">
        <v>1846</v>
      </c>
      <c r="B79" s="40" t="n">
        <v>250</v>
      </c>
      <c r="C79" s="39" t="s">
        <v>1840</v>
      </c>
      <c r="D79" s="39" t="s">
        <v>50</v>
      </c>
      <c r="E79" s="15" t="s">
        <v>51</v>
      </c>
      <c r="F79" s="15" t="n">
        <v>16</v>
      </c>
      <c r="G79" s="55" t="n">
        <v>25</v>
      </c>
      <c r="H79" s="15"/>
      <c r="I79" s="176" t="s">
        <v>145</v>
      </c>
      <c r="J79" s="33" t="s">
        <v>24</v>
      </c>
      <c r="K79" s="176" t="s">
        <v>146</v>
      </c>
      <c r="L79" s="45" t="s">
        <v>26</v>
      </c>
      <c r="M79" s="15" t="s">
        <v>1847</v>
      </c>
      <c r="N79" s="33" t="s">
        <v>24</v>
      </c>
      <c r="O79" s="128" t="s">
        <v>1848</v>
      </c>
      <c r="P79" s="15" t="n">
        <v>25</v>
      </c>
      <c r="Q79" s="39" t="s">
        <v>121</v>
      </c>
      <c r="R79" s="40" t="n">
        <v>400</v>
      </c>
      <c r="S79" s="339" t="s">
        <v>1938</v>
      </c>
      <c r="T79" s="39" t="s">
        <v>122</v>
      </c>
      <c r="U79" s="15" t="s">
        <v>117</v>
      </c>
      <c r="V79" s="15" t="s">
        <v>117</v>
      </c>
      <c r="W79" s="33" t="s">
        <v>68</v>
      </c>
      <c r="X79" s="33" t="s">
        <v>71</v>
      </c>
      <c r="Y79" s="58" t="n">
        <f aca="false">F79*G79*2</f>
        <v>800</v>
      </c>
      <c r="Z79" s="58" t="str">
        <f aca="false">IF(X79="N",Y79,"0")</f>
        <v>0</v>
      </c>
      <c r="AA79" s="58" t="n">
        <f aca="false">IF(X79="P",Y79,"0")</f>
        <v>800</v>
      </c>
      <c r="AB79" s="15"/>
      <c r="AC79" s="46"/>
      <c r="AD79" s="15"/>
      <c r="AE79" s="15"/>
      <c r="AF79" s="15"/>
    </row>
    <row r="80" customFormat="false" ht="12" hidden="false" customHeight="true" outlineLevel="0" collapsed="false">
      <c r="A80" s="39" t="s">
        <v>1849</v>
      </c>
      <c r="B80" s="48" t="n">
        <v>0</v>
      </c>
      <c r="C80" s="56" t="s">
        <v>1930</v>
      </c>
      <c r="D80" s="47" t="s">
        <v>50</v>
      </c>
      <c r="E80" s="33" t="s">
        <v>51</v>
      </c>
      <c r="F80" s="33" t="n">
        <v>16</v>
      </c>
      <c r="G80" s="125" t="n">
        <v>7</v>
      </c>
      <c r="H80" s="33" t="s">
        <v>61</v>
      </c>
      <c r="I80" s="32" t="s">
        <v>110</v>
      </c>
      <c r="J80" s="33" t="s">
        <v>24</v>
      </c>
      <c r="K80" s="32" t="s">
        <v>111</v>
      </c>
      <c r="L80" s="52" t="s">
        <v>26</v>
      </c>
      <c r="M80" s="33" t="s">
        <v>112</v>
      </c>
      <c r="N80" s="33" t="s">
        <v>24</v>
      </c>
      <c r="O80" s="126" t="s">
        <v>1725</v>
      </c>
      <c r="P80" s="127" t="n">
        <v>7</v>
      </c>
      <c r="Q80" s="47" t="s">
        <v>114</v>
      </c>
      <c r="R80" s="48" t="n">
        <v>19.3</v>
      </c>
      <c r="S80" s="339" t="s">
        <v>1855</v>
      </c>
      <c r="T80" s="47" t="s">
        <v>116</v>
      </c>
      <c r="U80" s="33" t="s">
        <v>117</v>
      </c>
      <c r="V80" s="33" t="s">
        <v>117</v>
      </c>
      <c r="W80" s="33" t="s">
        <v>68</v>
      </c>
      <c r="X80" s="33" t="s">
        <v>71</v>
      </c>
      <c r="Y80" s="58" t="n">
        <f aca="false">F80*G80*2</f>
        <v>224</v>
      </c>
      <c r="Z80" s="58" t="str">
        <f aca="false">IF(X80="N",Y80,"0")</f>
        <v>0</v>
      </c>
      <c r="AA80" s="58" t="n">
        <f aca="false">IF(X80="P",Y80,"0")</f>
        <v>224</v>
      </c>
      <c r="AB80" s="33"/>
      <c r="AC80" s="75"/>
      <c r="AD80" s="33"/>
      <c r="AE80" s="33"/>
      <c r="AF80" s="33"/>
    </row>
    <row r="81" customFormat="false" ht="12" hidden="false" customHeight="true" outlineLevel="0" collapsed="false">
      <c r="A81" s="39" t="s">
        <v>1849</v>
      </c>
      <c r="B81" s="48" t="n">
        <v>0</v>
      </c>
      <c r="C81" s="56" t="s">
        <v>1930</v>
      </c>
      <c r="D81" s="47" t="s">
        <v>50</v>
      </c>
      <c r="E81" s="33" t="s">
        <v>51</v>
      </c>
      <c r="F81" s="33" t="n">
        <v>16</v>
      </c>
      <c r="G81" s="55" t="n">
        <v>25</v>
      </c>
      <c r="H81" s="33"/>
      <c r="I81" s="32" t="s">
        <v>110</v>
      </c>
      <c r="J81" s="33" t="s">
        <v>24</v>
      </c>
      <c r="K81" s="32" t="s">
        <v>123</v>
      </c>
      <c r="L81" s="52" t="s">
        <v>26</v>
      </c>
      <c r="M81" s="33" t="s">
        <v>401</v>
      </c>
      <c r="N81" s="33" t="s">
        <v>24</v>
      </c>
      <c r="O81" s="96" t="s">
        <v>1853</v>
      </c>
      <c r="P81" s="33" t="n">
        <v>25</v>
      </c>
      <c r="Q81" s="47" t="s">
        <v>114</v>
      </c>
      <c r="R81" s="48" t="n">
        <v>61</v>
      </c>
      <c r="S81" s="339" t="s">
        <v>1939</v>
      </c>
      <c r="T81" s="47" t="s">
        <v>130</v>
      </c>
      <c r="U81" s="33" t="s">
        <v>117</v>
      </c>
      <c r="V81" s="33" t="s">
        <v>117</v>
      </c>
      <c r="W81" s="33" t="s">
        <v>68</v>
      </c>
      <c r="X81" s="33" t="s">
        <v>71</v>
      </c>
      <c r="Y81" s="58" t="n">
        <f aca="false">F81*G81*2</f>
        <v>800</v>
      </c>
      <c r="Z81" s="58" t="str">
        <f aca="false">IF(X81="N",Y81,"0")</f>
        <v>0</v>
      </c>
      <c r="AA81" s="58" t="n">
        <f aca="false">IF(X81="P",Y81,"0")</f>
        <v>800</v>
      </c>
      <c r="AB81" s="33"/>
      <c r="AC81" s="75"/>
      <c r="AD81" s="33"/>
      <c r="AE81" s="33"/>
      <c r="AF81" s="33"/>
    </row>
    <row r="82" customFormat="false" ht="12" hidden="false" customHeight="true" outlineLevel="0" collapsed="false">
      <c r="A82" s="39" t="s">
        <v>1849</v>
      </c>
      <c r="B82" s="48" t="n">
        <v>0</v>
      </c>
      <c r="C82" s="56" t="s">
        <v>1930</v>
      </c>
      <c r="D82" s="47" t="s">
        <v>50</v>
      </c>
      <c r="E82" s="33" t="s">
        <v>51</v>
      </c>
      <c r="F82" s="33" t="n">
        <v>16</v>
      </c>
      <c r="G82" s="55" t="n">
        <v>25</v>
      </c>
      <c r="H82" s="33"/>
      <c r="I82" s="32" t="s">
        <v>110</v>
      </c>
      <c r="J82" s="33" t="s">
        <v>24</v>
      </c>
      <c r="K82" s="32" t="s">
        <v>123</v>
      </c>
      <c r="L82" s="52" t="s">
        <v>26</v>
      </c>
      <c r="M82" s="55" t="s">
        <v>401</v>
      </c>
      <c r="N82" s="33" t="s">
        <v>24</v>
      </c>
      <c r="O82" s="96" t="s">
        <v>1853</v>
      </c>
      <c r="P82" s="55" t="n">
        <v>25</v>
      </c>
      <c r="Q82" s="39" t="s">
        <v>1840</v>
      </c>
      <c r="R82" s="40" t="n">
        <v>250</v>
      </c>
      <c r="S82" s="339" t="s">
        <v>1939</v>
      </c>
      <c r="T82" s="39" t="s">
        <v>1940</v>
      </c>
      <c r="U82" s="33" t="s">
        <v>117</v>
      </c>
      <c r="V82" s="33" t="s">
        <v>117</v>
      </c>
      <c r="W82" s="33" t="s">
        <v>68</v>
      </c>
      <c r="X82" s="33" t="s">
        <v>71</v>
      </c>
      <c r="Y82" s="58" t="n">
        <f aca="false">F82*G82*2</f>
        <v>800</v>
      </c>
      <c r="Z82" s="58" t="str">
        <f aca="false">IF(X82="N",Y82,"0")</f>
        <v>0</v>
      </c>
      <c r="AA82" s="58" t="n">
        <f aca="false">IF(X82="P",Y82,"0")</f>
        <v>800</v>
      </c>
      <c r="AB82" s="33"/>
      <c r="AC82" s="75"/>
      <c r="AD82" s="33"/>
      <c r="AE82" s="33"/>
      <c r="AF82" s="33"/>
    </row>
    <row r="83" customFormat="false" ht="12" hidden="false" customHeight="true" outlineLevel="0" collapsed="false">
      <c r="A83" s="39" t="s">
        <v>1849</v>
      </c>
      <c r="B83" s="48" t="n">
        <v>0</v>
      </c>
      <c r="C83" s="56" t="s">
        <v>1930</v>
      </c>
      <c r="D83" s="47" t="s">
        <v>50</v>
      </c>
      <c r="E83" s="33" t="s">
        <v>51</v>
      </c>
      <c r="F83" s="33" t="n">
        <v>16</v>
      </c>
      <c r="G83" s="55" t="n">
        <v>25</v>
      </c>
      <c r="H83" s="33"/>
      <c r="I83" s="32" t="s">
        <v>110</v>
      </c>
      <c r="J83" s="33" t="s">
        <v>24</v>
      </c>
      <c r="K83" s="32" t="s">
        <v>123</v>
      </c>
      <c r="L83" s="52" t="s">
        <v>26</v>
      </c>
      <c r="M83" s="15" t="s">
        <v>133</v>
      </c>
      <c r="N83" s="33" t="s">
        <v>24</v>
      </c>
      <c r="O83" s="110" t="s">
        <v>148</v>
      </c>
      <c r="P83" s="15" t="n">
        <v>25</v>
      </c>
      <c r="Q83" s="39" t="s">
        <v>114</v>
      </c>
      <c r="R83" s="40" t="n">
        <v>24.73</v>
      </c>
      <c r="S83" s="339" t="s">
        <v>1941</v>
      </c>
      <c r="T83" s="39" t="s">
        <v>136</v>
      </c>
      <c r="U83" s="15" t="s">
        <v>117</v>
      </c>
      <c r="V83" s="15" t="s">
        <v>117</v>
      </c>
      <c r="W83" s="33" t="s">
        <v>68</v>
      </c>
      <c r="X83" s="33" t="s">
        <v>71</v>
      </c>
      <c r="Y83" s="58" t="n">
        <f aca="false">F83*G83*2</f>
        <v>800</v>
      </c>
      <c r="Z83" s="58" t="str">
        <f aca="false">IF(X83="N",Y83,"0")</f>
        <v>0</v>
      </c>
      <c r="AA83" s="58" t="n">
        <f aca="false">IF(X83="P",Y83,"0")</f>
        <v>800</v>
      </c>
      <c r="AB83" s="33"/>
      <c r="AC83" s="75"/>
      <c r="AD83" s="33"/>
      <c r="AE83" s="33"/>
      <c r="AF83" s="33"/>
    </row>
    <row r="84" customFormat="false" ht="12" hidden="false" customHeight="true" outlineLevel="0" collapsed="false">
      <c r="A84" s="39" t="s">
        <v>1849</v>
      </c>
      <c r="B84" s="48" t="n">
        <v>0</v>
      </c>
      <c r="C84" s="56" t="s">
        <v>1930</v>
      </c>
      <c r="D84" s="47" t="s">
        <v>50</v>
      </c>
      <c r="E84" s="33" t="s">
        <v>51</v>
      </c>
      <c r="F84" s="33" t="n">
        <v>16</v>
      </c>
      <c r="G84" s="55" t="n">
        <v>25</v>
      </c>
      <c r="H84" s="33"/>
      <c r="I84" s="32" t="s">
        <v>110</v>
      </c>
      <c r="J84" s="33" t="s">
        <v>24</v>
      </c>
      <c r="K84" s="32" t="s">
        <v>123</v>
      </c>
      <c r="L84" s="45" t="s">
        <v>26</v>
      </c>
      <c r="M84" s="15" t="s">
        <v>133</v>
      </c>
      <c r="N84" s="33" t="s">
        <v>24</v>
      </c>
      <c r="O84" s="110" t="s">
        <v>148</v>
      </c>
      <c r="P84" s="15" t="n">
        <v>25</v>
      </c>
      <c r="Q84" s="39" t="s">
        <v>114</v>
      </c>
      <c r="R84" s="40" t="n">
        <v>24.73</v>
      </c>
      <c r="S84" s="339" t="s">
        <v>1942</v>
      </c>
      <c r="T84" s="39" t="s">
        <v>136</v>
      </c>
      <c r="U84" s="15" t="s">
        <v>117</v>
      </c>
      <c r="V84" s="15" t="s">
        <v>117</v>
      </c>
      <c r="W84" s="33" t="s">
        <v>68</v>
      </c>
      <c r="X84" s="33" t="s">
        <v>71</v>
      </c>
      <c r="Y84" s="58" t="n">
        <f aca="false">F84*G84*2</f>
        <v>800</v>
      </c>
      <c r="Z84" s="58" t="str">
        <f aca="false">IF(X84="N",Y84,"0")</f>
        <v>0</v>
      </c>
      <c r="AA84" s="58" t="n">
        <f aca="false">IF(X84="P",Y84,"0")</f>
        <v>800</v>
      </c>
      <c r="AB84" s="15"/>
      <c r="AC84" s="46"/>
      <c r="AD84" s="15"/>
      <c r="AE84" s="15"/>
      <c r="AF84" s="15"/>
    </row>
    <row r="85" customFormat="false" ht="12" hidden="false" customHeight="true" outlineLevel="0" collapsed="false">
      <c r="A85" s="39" t="s">
        <v>1849</v>
      </c>
      <c r="B85" s="48" t="n">
        <v>0</v>
      </c>
      <c r="C85" s="56" t="s">
        <v>1930</v>
      </c>
      <c r="D85" s="47" t="s">
        <v>50</v>
      </c>
      <c r="E85" s="33" t="s">
        <v>51</v>
      </c>
      <c r="F85" s="33" t="n">
        <v>16</v>
      </c>
      <c r="G85" s="55" t="n">
        <v>25</v>
      </c>
      <c r="H85" s="33"/>
      <c r="I85" s="32" t="s">
        <v>110</v>
      </c>
      <c r="J85" s="33" t="s">
        <v>24</v>
      </c>
      <c r="K85" s="32" t="s">
        <v>123</v>
      </c>
      <c r="L85" s="45" t="s">
        <v>26</v>
      </c>
      <c r="M85" s="15" t="s">
        <v>133</v>
      </c>
      <c r="N85" s="33" t="s">
        <v>24</v>
      </c>
      <c r="O85" s="110" t="s">
        <v>148</v>
      </c>
      <c r="P85" s="15" t="n">
        <v>25</v>
      </c>
      <c r="Q85" s="39" t="s">
        <v>114</v>
      </c>
      <c r="R85" s="40" t="n">
        <v>24.73</v>
      </c>
      <c r="S85" s="339" t="s">
        <v>1942</v>
      </c>
      <c r="T85" s="39" t="s">
        <v>136</v>
      </c>
      <c r="U85" s="15" t="s">
        <v>117</v>
      </c>
      <c r="V85" s="15" t="s">
        <v>117</v>
      </c>
      <c r="W85" s="33" t="s">
        <v>68</v>
      </c>
      <c r="X85" s="33" t="s">
        <v>71</v>
      </c>
      <c r="Y85" s="58" t="n">
        <f aca="false">F85*G85*2</f>
        <v>800</v>
      </c>
      <c r="Z85" s="58" t="str">
        <f aca="false">IF(X85="N",Y85,"0")</f>
        <v>0</v>
      </c>
      <c r="AA85" s="58" t="n">
        <f aca="false">IF(X85="P",Y85,"0")</f>
        <v>800</v>
      </c>
      <c r="AB85" s="15"/>
      <c r="AC85" s="46"/>
      <c r="AD85" s="15"/>
      <c r="AE85" s="15"/>
      <c r="AF85" s="15"/>
    </row>
    <row r="86" customFormat="false" ht="12" hidden="false" customHeight="true" outlineLevel="0" collapsed="false">
      <c r="A86" s="39" t="s">
        <v>1849</v>
      </c>
      <c r="B86" s="48" t="n">
        <v>0</v>
      </c>
      <c r="C86" s="56" t="s">
        <v>1930</v>
      </c>
      <c r="D86" s="47" t="s">
        <v>50</v>
      </c>
      <c r="E86" s="33" t="s">
        <v>51</v>
      </c>
      <c r="F86" s="33" t="n">
        <v>16</v>
      </c>
      <c r="G86" s="125" t="n">
        <v>1</v>
      </c>
      <c r="H86" s="33" t="s">
        <v>61</v>
      </c>
      <c r="I86" s="32" t="s">
        <v>110</v>
      </c>
      <c r="J86" s="33" t="s">
        <v>24</v>
      </c>
      <c r="K86" s="32" t="s">
        <v>123</v>
      </c>
      <c r="L86" s="45" t="s">
        <v>26</v>
      </c>
      <c r="M86" s="15" t="s">
        <v>133</v>
      </c>
      <c r="N86" s="33" t="s">
        <v>24</v>
      </c>
      <c r="O86" s="110" t="s">
        <v>148</v>
      </c>
      <c r="P86" s="166" t="n">
        <v>1</v>
      </c>
      <c r="Q86" s="39" t="s">
        <v>114</v>
      </c>
      <c r="R86" s="40" t="n">
        <v>24.73</v>
      </c>
      <c r="S86" s="339" t="s">
        <v>1942</v>
      </c>
      <c r="T86" s="39" t="s">
        <v>136</v>
      </c>
      <c r="U86" s="15" t="s">
        <v>117</v>
      </c>
      <c r="V86" s="15" t="s">
        <v>117</v>
      </c>
      <c r="W86" s="33" t="s">
        <v>68</v>
      </c>
      <c r="X86" s="33" t="s">
        <v>71</v>
      </c>
      <c r="Y86" s="58" t="n">
        <f aca="false">F86*G86*2</f>
        <v>32</v>
      </c>
      <c r="Z86" s="58" t="str">
        <f aca="false">IF(X86="N",Y86,"0")</f>
        <v>0</v>
      </c>
      <c r="AA86" s="58" t="n">
        <f aca="false">IF(X86="P",Y86,"0")</f>
        <v>32</v>
      </c>
      <c r="AB86" s="15"/>
      <c r="AC86" s="46"/>
      <c r="AD86" s="15"/>
      <c r="AE86" s="15"/>
      <c r="AF86" s="15"/>
    </row>
    <row r="87" customFormat="false" ht="12" hidden="false" customHeight="true" outlineLevel="0" collapsed="false">
      <c r="A87" s="39" t="s">
        <v>1856</v>
      </c>
      <c r="B87" s="40" t="n">
        <v>0</v>
      </c>
      <c r="C87" s="39" t="s">
        <v>1840</v>
      </c>
      <c r="D87" s="39" t="s">
        <v>50</v>
      </c>
      <c r="E87" s="15" t="s">
        <v>51</v>
      </c>
      <c r="F87" s="15" t="n">
        <v>16</v>
      </c>
      <c r="G87" s="55" t="n">
        <v>25</v>
      </c>
      <c r="H87" s="33"/>
      <c r="I87" s="51" t="s">
        <v>1457</v>
      </c>
      <c r="J87" s="33" t="s">
        <v>24</v>
      </c>
      <c r="K87" s="51" t="s">
        <v>1458</v>
      </c>
      <c r="L87" s="45" t="s">
        <v>26</v>
      </c>
      <c r="M87" s="15" t="s">
        <v>157</v>
      </c>
      <c r="N87" s="15" t="s">
        <v>24</v>
      </c>
      <c r="O87" s="128" t="s">
        <v>1734</v>
      </c>
      <c r="P87" s="15" t="n">
        <v>25</v>
      </c>
      <c r="Q87" s="39" t="s">
        <v>114</v>
      </c>
      <c r="R87" s="40" t="n">
        <v>86</v>
      </c>
      <c r="S87" s="339" t="s">
        <v>1857</v>
      </c>
      <c r="T87" s="39" t="s">
        <v>162</v>
      </c>
      <c r="U87" s="15" t="s">
        <v>117</v>
      </c>
      <c r="V87" s="15" t="s">
        <v>117</v>
      </c>
      <c r="W87" s="33" t="s">
        <v>68</v>
      </c>
      <c r="X87" s="33" t="s">
        <v>71</v>
      </c>
      <c r="Y87" s="58" t="n">
        <f aca="false">F87*G87*2</f>
        <v>800</v>
      </c>
      <c r="Z87" s="58" t="str">
        <f aca="false">IF(X87="N",Y87,"0")</f>
        <v>0</v>
      </c>
      <c r="AA87" s="58" t="n">
        <f aca="false">IF(X87="P",Y87,"0")</f>
        <v>800</v>
      </c>
    </row>
    <row r="88" customFormat="false" ht="12" hidden="false" customHeight="true" outlineLevel="0" collapsed="false">
      <c r="A88" s="39" t="s">
        <v>1858</v>
      </c>
      <c r="B88" s="40" t="n">
        <v>275</v>
      </c>
      <c r="C88" s="39" t="s">
        <v>1840</v>
      </c>
      <c r="D88" s="39" t="s">
        <v>50</v>
      </c>
      <c r="E88" s="15" t="s">
        <v>51</v>
      </c>
      <c r="F88" s="15" t="n">
        <v>16</v>
      </c>
      <c r="G88" s="55" t="n">
        <v>25</v>
      </c>
      <c r="H88" s="15"/>
      <c r="I88" s="128"/>
      <c r="J88" s="15" t="s">
        <v>24</v>
      </c>
      <c r="K88" s="176" t="s">
        <v>151</v>
      </c>
      <c r="L88" s="45" t="s">
        <v>26</v>
      </c>
      <c r="M88" s="15" t="s">
        <v>151</v>
      </c>
      <c r="N88" s="15" t="s">
        <v>24</v>
      </c>
      <c r="O88" s="15"/>
      <c r="P88" s="15" t="n">
        <v>25</v>
      </c>
      <c r="Q88" s="39" t="s">
        <v>153</v>
      </c>
      <c r="R88" s="40" t="n">
        <v>325</v>
      </c>
      <c r="S88" s="339" t="s">
        <v>65</v>
      </c>
      <c r="T88" s="39" t="s">
        <v>154</v>
      </c>
      <c r="U88" s="15" t="s">
        <v>117</v>
      </c>
      <c r="V88" s="15" t="s">
        <v>117</v>
      </c>
      <c r="W88" s="33" t="s">
        <v>68</v>
      </c>
      <c r="X88" s="33" t="s">
        <v>69</v>
      </c>
      <c r="Y88" s="58" t="n">
        <f aca="false">F88*G88*2</f>
        <v>800</v>
      </c>
      <c r="Z88" s="58" t="n">
        <f aca="false">IF(X88="N",Y88,"0")</f>
        <v>800</v>
      </c>
      <c r="AA88" s="58" t="str">
        <f aca="false">IF(X88="P",Y88,"0")</f>
        <v>0</v>
      </c>
      <c r="AB88" s="15"/>
      <c r="AC88" s="46"/>
      <c r="AD88" s="15"/>
      <c r="AE88" s="15"/>
      <c r="AF88" s="15"/>
    </row>
    <row r="89" customFormat="false" ht="12" hidden="false" customHeight="true" outlineLevel="0" collapsed="false">
      <c r="A89" s="39" t="s">
        <v>1859</v>
      </c>
      <c r="B89" s="40" t="n">
        <v>240</v>
      </c>
      <c r="C89" s="39" t="s">
        <v>1840</v>
      </c>
      <c r="D89" s="39" t="s">
        <v>50</v>
      </c>
      <c r="E89" s="15" t="s">
        <v>51</v>
      </c>
      <c r="F89" s="15" t="n">
        <v>16</v>
      </c>
      <c r="G89" s="55" t="n">
        <v>25</v>
      </c>
      <c r="H89" s="15"/>
      <c r="I89" s="128"/>
      <c r="J89" s="15" t="s">
        <v>24</v>
      </c>
      <c r="K89" s="176" t="s">
        <v>157</v>
      </c>
      <c r="L89" s="45" t="s">
        <v>26</v>
      </c>
      <c r="M89" s="15" t="s">
        <v>157</v>
      </c>
      <c r="N89" s="15" t="s">
        <v>24</v>
      </c>
      <c r="O89" s="128"/>
      <c r="P89" s="15" t="n">
        <v>25</v>
      </c>
      <c r="Q89" s="39" t="s">
        <v>114</v>
      </c>
      <c r="R89" s="40" t="n">
        <v>86</v>
      </c>
      <c r="S89" s="339" t="s">
        <v>65</v>
      </c>
      <c r="T89" s="39" t="s">
        <v>160</v>
      </c>
      <c r="U89" s="15" t="s">
        <v>117</v>
      </c>
      <c r="V89" s="15" t="s">
        <v>117</v>
      </c>
      <c r="W89" s="33" t="s">
        <v>68</v>
      </c>
      <c r="X89" s="33" t="s">
        <v>69</v>
      </c>
      <c r="Y89" s="58" t="n">
        <f aca="false">F89*G89*2</f>
        <v>800</v>
      </c>
      <c r="Z89" s="58" t="n">
        <f aca="false">IF(X89="N",Y89,"0")</f>
        <v>800</v>
      </c>
      <c r="AA89" s="58" t="str">
        <f aca="false">IF(X89="P",Y89,"0")</f>
        <v>0</v>
      </c>
      <c r="AB89" s="15"/>
      <c r="AC89" s="15"/>
      <c r="AD89" s="15"/>
      <c r="AE89" s="15"/>
      <c r="AF89" s="15"/>
    </row>
    <row r="90" customFormat="false" ht="12" hidden="false" customHeight="true" outlineLevel="0" collapsed="false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45" t="s">
        <v>26</v>
      </c>
      <c r="M90" s="15"/>
      <c r="N90" s="15"/>
      <c r="O90" s="15"/>
      <c r="P90" s="15"/>
      <c r="Q90" s="15"/>
      <c r="R90" s="15"/>
      <c r="S90" s="127"/>
      <c r="T90" s="15"/>
      <c r="U90" s="15"/>
      <c r="V90" s="15"/>
      <c r="W90" s="15"/>
      <c r="X90" s="15"/>
      <c r="Y90" s="58" t="n">
        <f aca="false">F90*G90*2</f>
        <v>0</v>
      </c>
      <c r="Z90" s="58" t="str">
        <f aca="false">IF(X90="N",Y90,"0")</f>
        <v>0</v>
      </c>
      <c r="AA90" s="58" t="str">
        <f aca="false">IF(X90="P",Y90,"0")</f>
        <v>0</v>
      </c>
      <c r="AB90" s="15"/>
      <c r="AC90" s="46"/>
      <c r="AD90" s="15"/>
      <c r="AE90" s="15"/>
      <c r="AF90" s="15"/>
    </row>
    <row r="91" customFormat="false" ht="12" hidden="false" customHeight="true" outlineLevel="0" collapsed="false">
      <c r="A91" s="340"/>
      <c r="B91" s="340"/>
      <c r="C91" s="340"/>
      <c r="D91" s="340"/>
      <c r="E91" s="340"/>
      <c r="F91" s="340"/>
      <c r="G91" s="290" t="n">
        <f aca="false">SUM(G75:G89)</f>
        <v>283</v>
      </c>
      <c r="H91" s="340"/>
      <c r="I91" s="341"/>
      <c r="J91" s="349"/>
      <c r="K91" s="341"/>
      <c r="L91" s="341"/>
      <c r="M91" s="292" t="n">
        <f aca="false">G91-P91</f>
        <v>0</v>
      </c>
      <c r="N91" s="349"/>
      <c r="O91" s="343"/>
      <c r="P91" s="292" t="n">
        <f aca="false">SUM(P75:P90)</f>
        <v>283</v>
      </c>
      <c r="Q91" s="340"/>
      <c r="R91" s="340"/>
      <c r="S91" s="132"/>
      <c r="T91" s="340"/>
      <c r="U91" s="340"/>
      <c r="V91" s="340"/>
      <c r="W91" s="340"/>
      <c r="X91" s="340"/>
      <c r="Y91" s="58" t="n">
        <f aca="false">F91*G91*2</f>
        <v>0</v>
      </c>
      <c r="Z91" s="58" t="str">
        <f aca="false">IF(X91="N",Y91,"0")</f>
        <v>0</v>
      </c>
      <c r="AA91" s="58" t="str">
        <f aca="false">IF(X91="P",Y91,"0")</f>
        <v>0</v>
      </c>
      <c r="AB91" s="340"/>
      <c r="AC91" s="340"/>
      <c r="AD91" s="340"/>
      <c r="AE91" s="340"/>
      <c r="AF91" s="340"/>
    </row>
    <row r="92" customFormat="false" ht="12" hidden="false" customHeight="true" outlineLevel="0" collapsed="false">
      <c r="A92" s="152"/>
      <c r="B92" s="152"/>
      <c r="C92" s="344" t="s">
        <v>169</v>
      </c>
      <c r="D92" s="152"/>
      <c r="E92" s="152"/>
      <c r="F92" s="152"/>
      <c r="G92" s="154"/>
      <c r="H92" s="152"/>
      <c r="I92" s="154"/>
      <c r="J92" s="350"/>
      <c r="K92" s="154"/>
      <c r="L92" s="154"/>
      <c r="M92" s="152"/>
      <c r="N92" s="350"/>
      <c r="O92" s="156"/>
      <c r="P92" s="152"/>
      <c r="Q92" s="152"/>
      <c r="R92" s="152"/>
      <c r="S92" s="137"/>
      <c r="T92" s="152"/>
      <c r="U92" s="152"/>
      <c r="V92" s="152"/>
      <c r="W92" s="152"/>
      <c r="X92" s="152"/>
      <c r="Y92" s="58" t="n">
        <f aca="false">F92*G92*2</f>
        <v>0</v>
      </c>
      <c r="Z92" s="58" t="str">
        <f aca="false">IF(X92="N",Y92,"0")</f>
        <v>0</v>
      </c>
      <c r="AA92" s="58" t="str">
        <f aca="false">IF(X92="P",Y92,"0")</f>
        <v>0</v>
      </c>
      <c r="AB92" s="152"/>
      <c r="AC92" s="152"/>
      <c r="AD92" s="152"/>
      <c r="AE92" s="152"/>
      <c r="AF92" s="152"/>
    </row>
    <row r="93" customFormat="false" ht="12" hidden="false" customHeight="true" outlineLevel="0" collapsed="false">
      <c r="A93" s="152"/>
      <c r="B93" s="152"/>
      <c r="C93" s="152"/>
      <c r="D93" s="152"/>
      <c r="E93" s="152"/>
      <c r="F93" s="152"/>
      <c r="G93" s="152"/>
      <c r="H93" s="152"/>
      <c r="I93" s="152"/>
      <c r="J93" s="152"/>
      <c r="K93" s="152"/>
      <c r="L93" s="45" t="s">
        <v>26</v>
      </c>
      <c r="M93" s="152"/>
      <c r="N93" s="350"/>
      <c r="O93" s="156"/>
      <c r="P93" s="152"/>
      <c r="Q93" s="152"/>
      <c r="R93" s="152"/>
      <c r="S93" s="137"/>
      <c r="T93" s="152"/>
      <c r="U93" s="152"/>
      <c r="V93" s="152"/>
      <c r="W93" s="152"/>
      <c r="X93" s="152"/>
      <c r="Y93" s="58" t="n">
        <f aca="false">F93*G93*2</f>
        <v>0</v>
      </c>
      <c r="Z93" s="58" t="str">
        <f aca="false">IF(X93="N",Y93,"0")</f>
        <v>0</v>
      </c>
      <c r="AA93" s="58" t="str">
        <f aca="false">IF(X93="P",Y93,"0")</f>
        <v>0</v>
      </c>
      <c r="AB93" s="152"/>
      <c r="AC93" s="152"/>
      <c r="AD93" s="152"/>
      <c r="AE93" s="152"/>
      <c r="AF93" s="152"/>
    </row>
    <row r="94" customFormat="false" ht="12" hidden="false" customHeight="true" outlineLevel="0" collapsed="false">
      <c r="A94" s="39" t="s">
        <v>1860</v>
      </c>
      <c r="B94" s="48" t="n">
        <v>0</v>
      </c>
      <c r="C94" s="56" t="s">
        <v>1930</v>
      </c>
      <c r="D94" s="47" t="s">
        <v>74</v>
      </c>
      <c r="E94" s="33" t="s">
        <v>51</v>
      </c>
      <c r="F94" s="33" t="n">
        <v>8</v>
      </c>
      <c r="G94" s="125" t="n">
        <v>7</v>
      </c>
      <c r="H94" s="33" t="s">
        <v>61</v>
      </c>
      <c r="I94" s="32" t="s">
        <v>110</v>
      </c>
      <c r="J94" s="33" t="s">
        <v>24</v>
      </c>
      <c r="K94" s="32" t="s">
        <v>111</v>
      </c>
      <c r="L94" s="52" t="s">
        <v>26</v>
      </c>
      <c r="M94" s="33" t="s">
        <v>112</v>
      </c>
      <c r="N94" s="33" t="s">
        <v>24</v>
      </c>
      <c r="O94" s="126" t="s">
        <v>1725</v>
      </c>
      <c r="P94" s="127" t="n">
        <v>7</v>
      </c>
      <c r="Q94" s="47" t="s">
        <v>114</v>
      </c>
      <c r="R94" s="48" t="n">
        <v>19.3</v>
      </c>
      <c r="S94" s="339" t="s">
        <v>1855</v>
      </c>
      <c r="T94" s="47" t="s">
        <v>116</v>
      </c>
      <c r="U94" s="33" t="s">
        <v>117</v>
      </c>
      <c r="V94" s="33" t="s">
        <v>117</v>
      </c>
      <c r="W94" s="33" t="s">
        <v>68</v>
      </c>
      <c r="X94" s="33" t="s">
        <v>71</v>
      </c>
      <c r="Y94" s="58" t="n">
        <f aca="false">F94*G94*2</f>
        <v>112</v>
      </c>
      <c r="Z94" s="58" t="str">
        <f aca="false">IF(X94="N",Y94,"0")</f>
        <v>0</v>
      </c>
      <c r="AA94" s="58" t="n">
        <f aca="false">IF(X94="P",Y94,"0")</f>
        <v>112</v>
      </c>
      <c r="AB94" s="33"/>
      <c r="AC94" s="75"/>
      <c r="AD94" s="33"/>
      <c r="AE94" s="33"/>
      <c r="AF94" s="33"/>
    </row>
    <row r="95" customFormat="false" ht="12" hidden="false" customHeight="true" outlineLevel="0" collapsed="false">
      <c r="A95" s="47" t="s">
        <v>181</v>
      </c>
      <c r="B95" s="48" t="n">
        <v>185</v>
      </c>
      <c r="C95" s="47" t="s">
        <v>55</v>
      </c>
      <c r="D95" s="47" t="s">
        <v>74</v>
      </c>
      <c r="E95" s="33" t="s">
        <v>51</v>
      </c>
      <c r="F95" s="33" t="n">
        <v>8</v>
      </c>
      <c r="G95" s="33" t="n">
        <v>25</v>
      </c>
      <c r="H95" s="33"/>
      <c r="I95" s="51" t="s">
        <v>182</v>
      </c>
      <c r="J95" s="33" t="s">
        <v>24</v>
      </c>
      <c r="K95" s="32" t="s">
        <v>234</v>
      </c>
      <c r="L95" s="52" t="s">
        <v>26</v>
      </c>
      <c r="M95" s="33" t="s">
        <v>104</v>
      </c>
      <c r="N95" s="33" t="s">
        <v>24</v>
      </c>
      <c r="O95" s="55"/>
      <c r="P95" s="33" t="n">
        <v>25</v>
      </c>
      <c r="Q95" s="47" t="s">
        <v>114</v>
      </c>
      <c r="R95" s="48" t="n">
        <v>61</v>
      </c>
      <c r="S95" s="339" t="s">
        <v>65</v>
      </c>
      <c r="T95" s="47" t="s">
        <v>183</v>
      </c>
      <c r="U95" s="33" t="s">
        <v>117</v>
      </c>
      <c r="V95" s="33" t="s">
        <v>117</v>
      </c>
      <c r="W95" s="33" t="s">
        <v>68</v>
      </c>
      <c r="X95" s="33" t="s">
        <v>69</v>
      </c>
      <c r="Y95" s="58" t="n">
        <f aca="false">F95*G95*2</f>
        <v>400</v>
      </c>
      <c r="Z95" s="58" t="n">
        <f aca="false">IF(X95="N",Y95,"0")</f>
        <v>400</v>
      </c>
      <c r="AA95" s="58" t="str">
        <f aca="false">IF(X95="P",Y95,"0")</f>
        <v>0</v>
      </c>
      <c r="AB95" s="33"/>
      <c r="AC95" s="75"/>
      <c r="AD95" s="33"/>
      <c r="AE95" s="33"/>
      <c r="AF95" s="33"/>
    </row>
    <row r="96" customFormat="false" ht="12" hidden="false" customHeight="true" outlineLevel="0" collapsed="false">
      <c r="A96" s="39" t="s">
        <v>176</v>
      </c>
      <c r="B96" s="40" t="n">
        <v>19</v>
      </c>
      <c r="C96" s="39" t="s">
        <v>114</v>
      </c>
      <c r="D96" s="47" t="s">
        <v>74</v>
      </c>
      <c r="E96" s="33" t="s">
        <v>51</v>
      </c>
      <c r="F96" s="33" t="n">
        <v>8</v>
      </c>
      <c r="G96" s="15" t="n">
        <v>25</v>
      </c>
      <c r="H96" s="15"/>
      <c r="I96" s="176" t="s">
        <v>1861</v>
      </c>
      <c r="J96" s="33" t="s">
        <v>24</v>
      </c>
      <c r="K96" s="123" t="s">
        <v>178</v>
      </c>
      <c r="L96" s="45" t="s">
        <v>26</v>
      </c>
      <c r="M96" s="15" t="s">
        <v>104</v>
      </c>
      <c r="N96" s="33" t="s">
        <v>24</v>
      </c>
      <c r="O96" s="128" t="s">
        <v>1862</v>
      </c>
      <c r="P96" s="15" t="n">
        <v>25</v>
      </c>
      <c r="Q96" s="39" t="s">
        <v>114</v>
      </c>
      <c r="R96" s="40" t="n">
        <v>61</v>
      </c>
      <c r="S96" s="339" t="s">
        <v>1863</v>
      </c>
      <c r="T96" s="39" t="s">
        <v>175</v>
      </c>
      <c r="U96" s="15" t="s">
        <v>117</v>
      </c>
      <c r="V96" s="15" t="s">
        <v>117</v>
      </c>
      <c r="W96" s="33" t="s">
        <v>68</v>
      </c>
      <c r="X96" s="33" t="s">
        <v>71</v>
      </c>
      <c r="Y96" s="58" t="n">
        <f aca="false">F96*G96*2</f>
        <v>400</v>
      </c>
      <c r="Z96" s="58" t="str">
        <f aca="false">IF(X96="N",Y96,"0")</f>
        <v>0</v>
      </c>
      <c r="AA96" s="58" t="n">
        <f aca="false">IF(X96="P",Y96,"0")</f>
        <v>400</v>
      </c>
      <c r="AB96" s="15"/>
      <c r="AC96" s="46"/>
      <c r="AD96" s="15"/>
      <c r="AE96" s="15"/>
      <c r="AF96" s="15"/>
    </row>
    <row r="97" customFormat="false" ht="12" hidden="false" customHeight="true" outlineLevel="0" collapsed="false">
      <c r="A97" s="39" t="s">
        <v>184</v>
      </c>
      <c r="B97" s="40" t="n">
        <v>26.35</v>
      </c>
      <c r="C97" s="39" t="s">
        <v>114</v>
      </c>
      <c r="D97" s="47" t="s">
        <v>74</v>
      </c>
      <c r="E97" s="33" t="s">
        <v>51</v>
      </c>
      <c r="F97" s="33" t="n">
        <v>8</v>
      </c>
      <c r="G97" s="15" t="n">
        <v>25</v>
      </c>
      <c r="H97" s="15"/>
      <c r="I97" s="176" t="s">
        <v>1864</v>
      </c>
      <c r="J97" s="33" t="s">
        <v>24</v>
      </c>
      <c r="K97" s="123" t="s">
        <v>139</v>
      </c>
      <c r="L97" s="45" t="s">
        <v>26</v>
      </c>
      <c r="M97" s="15" t="s">
        <v>104</v>
      </c>
      <c r="N97" s="33" t="s">
        <v>24</v>
      </c>
      <c r="O97" s="128" t="s">
        <v>1738</v>
      </c>
      <c r="P97" s="15" t="n">
        <v>25</v>
      </c>
      <c r="Q97" s="39" t="s">
        <v>114</v>
      </c>
      <c r="R97" s="40" t="n">
        <v>60.75</v>
      </c>
      <c r="S97" s="339" t="s">
        <v>1865</v>
      </c>
      <c r="T97" s="39" t="s">
        <v>180</v>
      </c>
      <c r="U97" s="15" t="s">
        <v>117</v>
      </c>
      <c r="V97" s="15" t="s">
        <v>117</v>
      </c>
      <c r="W97" s="33" t="s">
        <v>68</v>
      </c>
      <c r="X97" s="33" t="s">
        <v>71</v>
      </c>
      <c r="Y97" s="58" t="n">
        <f aca="false">F97*G97*2</f>
        <v>400</v>
      </c>
      <c r="Z97" s="58" t="str">
        <f aca="false">IF(X97="N",Y97,"0")</f>
        <v>0</v>
      </c>
      <c r="AA97" s="58" t="n">
        <f aca="false">IF(X97="P",Y97,"0")</f>
        <v>400</v>
      </c>
      <c r="AB97" s="15"/>
      <c r="AC97" s="46"/>
      <c r="AD97" s="15"/>
      <c r="AE97" s="15"/>
      <c r="AF97" s="15"/>
    </row>
    <row r="98" customFormat="false" ht="12" hidden="false" customHeight="true" outlineLevel="0" collapsed="false">
      <c r="A98" s="39" t="s">
        <v>200</v>
      </c>
      <c r="B98" s="40" t="n">
        <v>25</v>
      </c>
      <c r="C98" s="39" t="s">
        <v>114</v>
      </c>
      <c r="D98" s="47" t="s">
        <v>74</v>
      </c>
      <c r="E98" s="33" t="s">
        <v>51</v>
      </c>
      <c r="F98" s="33" t="n">
        <v>8</v>
      </c>
      <c r="G98" s="15" t="n">
        <v>25</v>
      </c>
      <c r="H98" s="15"/>
      <c r="I98" s="51" t="s">
        <v>1866</v>
      </c>
      <c r="J98" s="33" t="s">
        <v>24</v>
      </c>
      <c r="K98" s="123" t="s">
        <v>202</v>
      </c>
      <c r="L98" s="52" t="s">
        <v>26</v>
      </c>
      <c r="M98" s="55" t="s">
        <v>133</v>
      </c>
      <c r="N98" s="33" t="s">
        <v>24</v>
      </c>
      <c r="O98" s="110" t="s">
        <v>1585</v>
      </c>
      <c r="P98" s="53" t="n">
        <v>25</v>
      </c>
      <c r="Q98" s="47" t="s">
        <v>114</v>
      </c>
      <c r="R98" s="48" t="n">
        <v>24.73</v>
      </c>
      <c r="S98" s="339" t="s">
        <v>1943</v>
      </c>
      <c r="T98" s="47" t="s">
        <v>136</v>
      </c>
      <c r="U98" s="33" t="s">
        <v>117</v>
      </c>
      <c r="V98" s="33" t="s">
        <v>117</v>
      </c>
      <c r="W98" s="33" t="s">
        <v>68</v>
      </c>
      <c r="X98" s="33" t="s">
        <v>71</v>
      </c>
      <c r="Y98" s="58" t="n">
        <f aca="false">F98*G98*2</f>
        <v>400</v>
      </c>
      <c r="Z98" s="58" t="str">
        <f aca="false">IF(X98="N",Y98,"0")</f>
        <v>0</v>
      </c>
      <c r="AA98" s="58" t="n">
        <f aca="false">IF(X98="P",Y98,"0")</f>
        <v>400</v>
      </c>
      <c r="AB98" s="33"/>
      <c r="AC98" s="75"/>
      <c r="AD98" s="33"/>
      <c r="AE98" s="33"/>
      <c r="AF98" s="33"/>
    </row>
    <row r="99" customFormat="false" ht="12" hidden="false" customHeight="true" outlineLevel="0" collapsed="false">
      <c r="A99" s="39" t="s">
        <v>171</v>
      </c>
      <c r="B99" s="40" t="n">
        <v>360</v>
      </c>
      <c r="C99" s="39" t="s">
        <v>114</v>
      </c>
      <c r="D99" s="47" t="s">
        <v>74</v>
      </c>
      <c r="E99" s="33" t="s">
        <v>51</v>
      </c>
      <c r="F99" s="33" t="n">
        <v>8</v>
      </c>
      <c r="G99" s="15" t="n">
        <v>20</v>
      </c>
      <c r="H99" s="15" t="s">
        <v>61</v>
      </c>
      <c r="I99" s="51" t="s">
        <v>172</v>
      </c>
      <c r="J99" s="33" t="s">
        <v>24</v>
      </c>
      <c r="K99" s="123" t="s">
        <v>234</v>
      </c>
      <c r="L99" s="45" t="s">
        <v>26</v>
      </c>
      <c r="M99" s="55" t="s">
        <v>133</v>
      </c>
      <c r="N99" s="33" t="s">
        <v>24</v>
      </c>
      <c r="O99" s="110" t="s">
        <v>1661</v>
      </c>
      <c r="P99" s="53" t="n">
        <v>20</v>
      </c>
      <c r="Q99" s="39" t="s">
        <v>114</v>
      </c>
      <c r="R99" s="40" t="n">
        <v>24.73</v>
      </c>
      <c r="S99" s="339" t="s">
        <v>1867</v>
      </c>
      <c r="T99" s="39" t="s">
        <v>136</v>
      </c>
      <c r="U99" s="15" t="s">
        <v>117</v>
      </c>
      <c r="V99" s="15" t="s">
        <v>117</v>
      </c>
      <c r="W99" s="33" t="s">
        <v>68</v>
      </c>
      <c r="X99" s="33" t="s">
        <v>71</v>
      </c>
      <c r="Y99" s="58" t="n">
        <f aca="false">F99*G99*2</f>
        <v>320</v>
      </c>
      <c r="Z99" s="58" t="str">
        <f aca="false">IF(X99="N",Y99,"0")</f>
        <v>0</v>
      </c>
      <c r="AA99" s="58" t="n">
        <f aca="false">IF(X99="P",Y99,"0")</f>
        <v>320</v>
      </c>
      <c r="AB99" s="15"/>
      <c r="AC99" s="46"/>
      <c r="AD99" s="15"/>
      <c r="AE99" s="15"/>
      <c r="AF99" s="15"/>
    </row>
    <row r="100" customFormat="false" ht="12" hidden="false" customHeight="true" outlineLevel="0" collapsed="false">
      <c r="A100" s="39" t="s">
        <v>171</v>
      </c>
      <c r="B100" s="40" t="n">
        <v>360</v>
      </c>
      <c r="C100" s="39" t="s">
        <v>114</v>
      </c>
      <c r="D100" s="47" t="s">
        <v>74</v>
      </c>
      <c r="E100" s="33" t="s">
        <v>51</v>
      </c>
      <c r="F100" s="33" t="n">
        <v>8</v>
      </c>
      <c r="G100" s="15" t="n">
        <v>5</v>
      </c>
      <c r="H100" s="15" t="s">
        <v>61</v>
      </c>
      <c r="I100" s="51" t="s">
        <v>172</v>
      </c>
      <c r="J100" s="33" t="s">
        <v>24</v>
      </c>
      <c r="K100" s="123" t="s">
        <v>234</v>
      </c>
      <c r="L100" s="45" t="s">
        <v>26</v>
      </c>
      <c r="M100" s="55" t="s">
        <v>133</v>
      </c>
      <c r="N100" s="33" t="s">
        <v>24</v>
      </c>
      <c r="O100" s="110" t="s">
        <v>1669</v>
      </c>
      <c r="P100" s="53" t="n">
        <v>5</v>
      </c>
      <c r="Q100" s="39" t="s">
        <v>114</v>
      </c>
      <c r="R100" s="40" t="n">
        <v>24.73</v>
      </c>
      <c r="S100" s="339" t="s">
        <v>1944</v>
      </c>
      <c r="T100" s="39" t="s">
        <v>136</v>
      </c>
      <c r="U100" s="15" t="s">
        <v>117</v>
      </c>
      <c r="V100" s="15" t="s">
        <v>117</v>
      </c>
      <c r="W100" s="33" t="s">
        <v>68</v>
      </c>
      <c r="X100" s="33" t="s">
        <v>71</v>
      </c>
      <c r="Y100" s="58" t="n">
        <f aca="false">F100*G100*2</f>
        <v>80</v>
      </c>
      <c r="Z100" s="58" t="str">
        <f aca="false">IF(X100="N",Y100,"0")</f>
        <v>0</v>
      </c>
      <c r="AA100" s="58" t="n">
        <f aca="false">IF(X100="P",Y100,"0")</f>
        <v>80</v>
      </c>
      <c r="AB100" s="15"/>
      <c r="AC100" s="46"/>
      <c r="AD100" s="15"/>
      <c r="AE100" s="15"/>
      <c r="AF100" s="15"/>
    </row>
    <row r="101" customFormat="false" ht="12" hidden="false" customHeight="true" outlineLevel="0" collapsed="false">
      <c r="A101" s="39" t="s">
        <v>191</v>
      </c>
      <c r="B101" s="40" t="n">
        <v>360</v>
      </c>
      <c r="C101" s="39" t="s">
        <v>114</v>
      </c>
      <c r="D101" s="47" t="s">
        <v>74</v>
      </c>
      <c r="E101" s="33" t="s">
        <v>51</v>
      </c>
      <c r="F101" s="33" t="n">
        <v>8</v>
      </c>
      <c r="G101" s="15" t="n">
        <v>25</v>
      </c>
      <c r="H101" s="15"/>
      <c r="I101" s="176" t="s">
        <v>1478</v>
      </c>
      <c r="J101" s="33" t="s">
        <v>24</v>
      </c>
      <c r="K101" s="123" t="s">
        <v>193</v>
      </c>
      <c r="L101" s="45" t="s">
        <v>26</v>
      </c>
      <c r="M101" s="55" t="s">
        <v>133</v>
      </c>
      <c r="N101" s="33" t="s">
        <v>24</v>
      </c>
      <c r="O101" s="110" t="s">
        <v>1479</v>
      </c>
      <c r="P101" s="53" t="n">
        <v>25</v>
      </c>
      <c r="Q101" s="39" t="s">
        <v>114</v>
      </c>
      <c r="R101" s="40" t="n">
        <v>24.73</v>
      </c>
      <c r="S101" s="339" t="s">
        <v>1868</v>
      </c>
      <c r="T101" s="39" t="s">
        <v>136</v>
      </c>
      <c r="U101" s="15" t="s">
        <v>117</v>
      </c>
      <c r="V101" s="15" t="s">
        <v>117</v>
      </c>
      <c r="W101" s="33" t="s">
        <v>68</v>
      </c>
      <c r="X101" s="33" t="s">
        <v>71</v>
      </c>
      <c r="Y101" s="58" t="n">
        <f aca="false">F101*G101*2</f>
        <v>400</v>
      </c>
      <c r="Z101" s="58" t="str">
        <f aca="false">IF(X101="N",Y101,"0")</f>
        <v>0</v>
      </c>
      <c r="AA101" s="58" t="n">
        <f aca="false">IF(X101="P",Y101,"0")</f>
        <v>400</v>
      </c>
      <c r="AB101" s="15"/>
      <c r="AC101" s="46"/>
      <c r="AD101" s="15"/>
      <c r="AE101" s="15"/>
      <c r="AF101" s="15"/>
    </row>
    <row r="102" customFormat="false" ht="12" hidden="false" customHeight="true" outlineLevel="0" collapsed="false">
      <c r="A102" s="39" t="s">
        <v>184</v>
      </c>
      <c r="B102" s="40" t="n">
        <v>26.35</v>
      </c>
      <c r="C102" s="39" t="s">
        <v>114</v>
      </c>
      <c r="D102" s="47" t="s">
        <v>74</v>
      </c>
      <c r="E102" s="33" t="s">
        <v>51</v>
      </c>
      <c r="F102" s="33" t="n">
        <v>8</v>
      </c>
      <c r="G102" s="15" t="n">
        <v>25</v>
      </c>
      <c r="H102" s="15"/>
      <c r="I102" s="123" t="s">
        <v>185</v>
      </c>
      <c r="J102" s="33" t="s">
        <v>24</v>
      </c>
      <c r="K102" s="123" t="s">
        <v>139</v>
      </c>
      <c r="L102" s="45" t="s">
        <v>26</v>
      </c>
      <c r="M102" s="55" t="s">
        <v>133</v>
      </c>
      <c r="N102" s="33" t="s">
        <v>24</v>
      </c>
      <c r="O102" s="110" t="s">
        <v>1658</v>
      </c>
      <c r="P102" s="53" t="n">
        <v>25</v>
      </c>
      <c r="Q102" s="39" t="s">
        <v>114</v>
      </c>
      <c r="R102" s="40" t="n">
        <v>24.73</v>
      </c>
      <c r="S102" s="339" t="s">
        <v>1869</v>
      </c>
      <c r="T102" s="39" t="s">
        <v>136</v>
      </c>
      <c r="U102" s="15" t="s">
        <v>117</v>
      </c>
      <c r="V102" s="15" t="s">
        <v>117</v>
      </c>
      <c r="W102" s="33" t="s">
        <v>68</v>
      </c>
      <c r="X102" s="33" t="s">
        <v>71</v>
      </c>
      <c r="Y102" s="58" t="n">
        <f aca="false">F102*G102*2</f>
        <v>400</v>
      </c>
      <c r="Z102" s="58" t="str">
        <f aca="false">IF(X102="N",Y102,"0")</f>
        <v>0</v>
      </c>
      <c r="AA102" s="58" t="n">
        <f aca="false">IF(X102="P",Y102,"0")</f>
        <v>400</v>
      </c>
      <c r="AB102" s="15"/>
      <c r="AC102" s="46"/>
      <c r="AD102" s="15"/>
      <c r="AE102" s="15"/>
      <c r="AF102" s="15"/>
    </row>
    <row r="103" customFormat="false" ht="12" hidden="false" customHeight="true" outlineLevel="0" collapsed="false">
      <c r="A103" s="39" t="s">
        <v>184</v>
      </c>
      <c r="B103" s="40" t="n">
        <v>26.35</v>
      </c>
      <c r="C103" s="39" t="s">
        <v>114</v>
      </c>
      <c r="D103" s="47" t="s">
        <v>74</v>
      </c>
      <c r="E103" s="33" t="s">
        <v>51</v>
      </c>
      <c r="F103" s="33" t="n">
        <v>8</v>
      </c>
      <c r="G103" s="15" t="n">
        <v>25</v>
      </c>
      <c r="H103" s="15"/>
      <c r="I103" s="123" t="s">
        <v>196</v>
      </c>
      <c r="J103" s="33" t="s">
        <v>24</v>
      </c>
      <c r="K103" s="123" t="s">
        <v>139</v>
      </c>
      <c r="L103" s="45" t="s">
        <v>26</v>
      </c>
      <c r="M103" s="55" t="s">
        <v>133</v>
      </c>
      <c r="N103" s="15" t="s">
        <v>24</v>
      </c>
      <c r="O103" s="110" t="s">
        <v>648</v>
      </c>
      <c r="P103" s="53" t="n">
        <v>25</v>
      </c>
      <c r="Q103" s="39" t="s">
        <v>114</v>
      </c>
      <c r="R103" s="40" t="n">
        <v>24.73</v>
      </c>
      <c r="S103" s="339" t="s">
        <v>1945</v>
      </c>
      <c r="T103" s="39" t="s">
        <v>136</v>
      </c>
      <c r="U103" s="15" t="s">
        <v>117</v>
      </c>
      <c r="V103" s="15" t="s">
        <v>117</v>
      </c>
      <c r="W103" s="33" t="s">
        <v>68</v>
      </c>
      <c r="X103" s="33" t="s">
        <v>71</v>
      </c>
      <c r="Y103" s="58" t="n">
        <f aca="false">F103*G103*2</f>
        <v>400</v>
      </c>
      <c r="Z103" s="58" t="str">
        <f aca="false">IF(X103="N",Y103,"0")</f>
        <v>0</v>
      </c>
      <c r="AA103" s="58" t="n">
        <f aca="false">IF(X103="P",Y103,"0")</f>
        <v>400</v>
      </c>
      <c r="AB103" s="15"/>
      <c r="AC103" s="46"/>
      <c r="AD103" s="15"/>
      <c r="AE103" s="15"/>
      <c r="AF103" s="15"/>
    </row>
    <row r="104" customFormat="false" ht="12" hidden="false" customHeight="true" outlineLevel="0" collapsed="false">
      <c r="A104" s="39" t="s">
        <v>184</v>
      </c>
      <c r="B104" s="40" t="n">
        <v>26.35</v>
      </c>
      <c r="C104" s="39" t="s">
        <v>114</v>
      </c>
      <c r="D104" s="47" t="s">
        <v>74</v>
      </c>
      <c r="E104" s="33" t="s">
        <v>51</v>
      </c>
      <c r="F104" s="33" t="n">
        <v>8</v>
      </c>
      <c r="G104" s="15" t="n">
        <v>25</v>
      </c>
      <c r="H104" s="15"/>
      <c r="I104" s="123" t="s">
        <v>196</v>
      </c>
      <c r="J104" s="33" t="s">
        <v>24</v>
      </c>
      <c r="K104" s="123" t="s">
        <v>139</v>
      </c>
      <c r="L104" s="45" t="s">
        <v>26</v>
      </c>
      <c r="M104" s="55" t="s">
        <v>133</v>
      </c>
      <c r="N104" s="15" t="s">
        <v>24</v>
      </c>
      <c r="O104" s="110" t="s">
        <v>648</v>
      </c>
      <c r="P104" s="53" t="n">
        <v>25</v>
      </c>
      <c r="Q104" s="39" t="s">
        <v>114</v>
      </c>
      <c r="R104" s="40" t="n">
        <v>24.73</v>
      </c>
      <c r="S104" s="339" t="s">
        <v>1945</v>
      </c>
      <c r="T104" s="39" t="s">
        <v>136</v>
      </c>
      <c r="U104" s="15" t="s">
        <v>117</v>
      </c>
      <c r="V104" s="15" t="s">
        <v>117</v>
      </c>
      <c r="W104" s="33" t="s">
        <v>68</v>
      </c>
      <c r="X104" s="33" t="s">
        <v>71</v>
      </c>
      <c r="Y104" s="58" t="n">
        <f aca="false">F104*G104*2</f>
        <v>400</v>
      </c>
      <c r="Z104" s="58" t="str">
        <f aca="false">IF(X104="N",Y104,"0")</f>
        <v>0</v>
      </c>
      <c r="AA104" s="58" t="n">
        <f aca="false">IF(X104="P",Y104,"0")</f>
        <v>400</v>
      </c>
      <c r="AB104" s="15"/>
      <c r="AC104" s="46"/>
      <c r="AD104" s="15"/>
      <c r="AE104" s="15"/>
      <c r="AF104" s="15"/>
    </row>
    <row r="105" customFormat="false" ht="12" hidden="false" customHeight="true" outlineLevel="0" collapsed="false">
      <c r="A105" s="39" t="s">
        <v>1860</v>
      </c>
      <c r="B105" s="40" t="n">
        <v>0</v>
      </c>
      <c r="C105" s="56" t="s">
        <v>1930</v>
      </c>
      <c r="D105" s="47" t="s">
        <v>74</v>
      </c>
      <c r="E105" s="33" t="s">
        <v>51</v>
      </c>
      <c r="F105" s="33" t="n">
        <v>8</v>
      </c>
      <c r="G105" s="55" t="n">
        <v>25</v>
      </c>
      <c r="H105" s="33"/>
      <c r="I105" s="32" t="s">
        <v>110</v>
      </c>
      <c r="J105" s="33" t="s">
        <v>24</v>
      </c>
      <c r="K105" s="32" t="s">
        <v>123</v>
      </c>
      <c r="L105" s="45" t="s">
        <v>26</v>
      </c>
      <c r="M105" s="55" t="s">
        <v>133</v>
      </c>
      <c r="N105" s="33" t="s">
        <v>24</v>
      </c>
      <c r="O105" s="110" t="s">
        <v>198</v>
      </c>
      <c r="P105" s="53" t="n">
        <v>25</v>
      </c>
      <c r="Q105" s="39" t="s">
        <v>114</v>
      </c>
      <c r="R105" s="40" t="n">
        <v>24.73</v>
      </c>
      <c r="S105" s="339" t="s">
        <v>1946</v>
      </c>
      <c r="T105" s="39" t="s">
        <v>136</v>
      </c>
      <c r="U105" s="15" t="s">
        <v>117</v>
      </c>
      <c r="V105" s="15" t="s">
        <v>117</v>
      </c>
      <c r="W105" s="33" t="s">
        <v>68</v>
      </c>
      <c r="X105" s="33" t="s">
        <v>71</v>
      </c>
      <c r="Y105" s="58" t="n">
        <f aca="false">F105*G105*2</f>
        <v>400</v>
      </c>
      <c r="Z105" s="58" t="str">
        <f aca="false">IF(X105="N",Y105,"0")</f>
        <v>0</v>
      </c>
      <c r="AA105" s="58" t="n">
        <f aca="false">IF(X105="P",Y105,"0")</f>
        <v>400</v>
      </c>
      <c r="AB105" s="15"/>
      <c r="AC105" s="46"/>
      <c r="AD105" s="15"/>
      <c r="AE105" s="15"/>
      <c r="AF105" s="15"/>
    </row>
    <row r="106" customFormat="false" ht="12" hidden="false" customHeight="true" outlineLevel="0" collapsed="false">
      <c r="A106" s="39" t="s">
        <v>1860</v>
      </c>
      <c r="B106" s="40" t="n">
        <v>0</v>
      </c>
      <c r="C106" s="56" t="s">
        <v>1930</v>
      </c>
      <c r="D106" s="47" t="s">
        <v>74</v>
      </c>
      <c r="E106" s="33" t="s">
        <v>51</v>
      </c>
      <c r="F106" s="33" t="n">
        <v>8</v>
      </c>
      <c r="G106" s="125" t="n">
        <v>1</v>
      </c>
      <c r="H106" s="33" t="s">
        <v>61</v>
      </c>
      <c r="I106" s="32" t="s">
        <v>110</v>
      </c>
      <c r="J106" s="33" t="s">
        <v>24</v>
      </c>
      <c r="K106" s="32" t="s">
        <v>123</v>
      </c>
      <c r="L106" s="45" t="s">
        <v>26</v>
      </c>
      <c r="M106" s="55" t="s">
        <v>133</v>
      </c>
      <c r="N106" s="33" t="s">
        <v>24</v>
      </c>
      <c r="O106" s="110" t="s">
        <v>198</v>
      </c>
      <c r="P106" s="139" t="n">
        <v>1</v>
      </c>
      <c r="Q106" s="39" t="s">
        <v>114</v>
      </c>
      <c r="R106" s="40" t="n">
        <v>24.73</v>
      </c>
      <c r="S106" s="339" t="s">
        <v>1946</v>
      </c>
      <c r="T106" s="39" t="s">
        <v>136</v>
      </c>
      <c r="U106" s="15" t="s">
        <v>117</v>
      </c>
      <c r="V106" s="15" t="s">
        <v>117</v>
      </c>
      <c r="W106" s="33" t="s">
        <v>68</v>
      </c>
      <c r="X106" s="33" t="s">
        <v>71</v>
      </c>
      <c r="Y106" s="58" t="n">
        <f aca="false">F106*G106*2</f>
        <v>16</v>
      </c>
      <c r="Z106" s="58" t="str">
        <f aca="false">IF(X106="N",Y106,"0")</f>
        <v>0</v>
      </c>
      <c r="AA106" s="58" t="n">
        <f aca="false">IF(X106="P",Y106,"0")</f>
        <v>16</v>
      </c>
      <c r="AB106" s="15"/>
      <c r="AC106" s="46"/>
      <c r="AD106" s="15"/>
      <c r="AE106" s="15"/>
      <c r="AF106" s="15"/>
    </row>
    <row r="107" customFormat="false" ht="12" hidden="false" customHeight="true" outlineLevel="0" collapsed="false">
      <c r="A107" s="140"/>
      <c r="B107" s="140"/>
      <c r="C107" s="140"/>
      <c r="D107" s="140"/>
      <c r="E107" s="140"/>
      <c r="F107" s="140"/>
      <c r="G107" s="140"/>
      <c r="H107" s="140"/>
      <c r="I107" s="140"/>
      <c r="J107" s="140"/>
      <c r="K107" s="140"/>
      <c r="L107" s="45" t="s">
        <v>26</v>
      </c>
      <c r="M107" s="50"/>
      <c r="N107" s="140"/>
      <c r="O107" s="141"/>
      <c r="P107" s="140"/>
      <c r="Q107" s="142"/>
      <c r="R107" s="143"/>
      <c r="S107" s="144"/>
      <c r="T107" s="142"/>
      <c r="U107" s="140"/>
      <c r="V107" s="140"/>
      <c r="W107" s="140"/>
      <c r="X107" s="50"/>
      <c r="Y107" s="58" t="n">
        <f aca="false">F107*G107*2</f>
        <v>0</v>
      </c>
      <c r="Z107" s="58" t="str">
        <f aca="false">IF(X107="N",Y107,"0")</f>
        <v>0</v>
      </c>
      <c r="AA107" s="58" t="str">
        <f aca="false">IF(X107="P",Y107,"0")</f>
        <v>0</v>
      </c>
      <c r="AB107" s="140"/>
      <c r="AC107" s="145"/>
      <c r="AD107" s="140"/>
      <c r="AE107" s="140"/>
      <c r="AF107" s="140"/>
    </row>
    <row r="108" customFormat="false" ht="12" hidden="false" customHeight="true" outlineLevel="0" collapsed="false">
      <c r="A108" s="146"/>
      <c r="B108" s="146"/>
      <c r="C108" s="146"/>
      <c r="D108" s="146"/>
      <c r="E108" s="146"/>
      <c r="F108" s="146"/>
      <c r="G108" s="147" t="n">
        <f aca="false">SUM(G92:G106)</f>
        <v>258</v>
      </c>
      <c r="H108" s="146"/>
      <c r="I108" s="148"/>
      <c r="J108" s="347"/>
      <c r="K108" s="150"/>
      <c r="L108" s="150"/>
      <c r="M108" s="83" t="n">
        <f aca="false">G108-P108</f>
        <v>0</v>
      </c>
      <c r="N108" s="347"/>
      <c r="O108" s="151"/>
      <c r="P108" s="115" t="n">
        <f aca="false">SUM(P92:P107)</f>
        <v>258</v>
      </c>
      <c r="Q108" s="146"/>
      <c r="R108" s="146"/>
      <c r="S108" s="151"/>
      <c r="T108" s="146"/>
      <c r="U108" s="146"/>
      <c r="V108" s="146"/>
      <c r="W108" s="146"/>
      <c r="X108" s="146"/>
      <c r="Y108" s="58" t="n">
        <f aca="false">F108*G108*2</f>
        <v>0</v>
      </c>
      <c r="Z108" s="58" t="str">
        <f aca="false">IF(X108="N",Y108,"0")</f>
        <v>0</v>
      </c>
      <c r="AA108" s="58" t="str">
        <f aca="false">IF(X108="P",Y108,"0")</f>
        <v>0</v>
      </c>
      <c r="AB108" s="146"/>
      <c r="AC108" s="146"/>
      <c r="AD108" s="146"/>
      <c r="AE108" s="146"/>
      <c r="AF108" s="146"/>
    </row>
    <row r="109" customFormat="false" ht="12" hidden="false" customHeight="true" outlineLevel="0" collapsed="false">
      <c r="A109" s="152"/>
      <c r="B109" s="152"/>
      <c r="C109" s="153" t="s">
        <v>204</v>
      </c>
      <c r="D109" s="152"/>
      <c r="E109" s="152"/>
      <c r="F109" s="152"/>
      <c r="G109" s="154"/>
      <c r="H109" s="155"/>
      <c r="I109" s="154"/>
      <c r="J109" s="350"/>
      <c r="K109" s="154"/>
      <c r="L109" s="154"/>
      <c r="M109" s="152"/>
      <c r="N109" s="350"/>
      <c r="O109" s="156"/>
      <c r="P109" s="152"/>
      <c r="Q109" s="152"/>
      <c r="R109" s="152"/>
      <c r="S109" s="156"/>
      <c r="T109" s="152"/>
      <c r="U109" s="152"/>
      <c r="V109" s="152"/>
      <c r="W109" s="152"/>
      <c r="X109" s="152"/>
      <c r="Y109" s="58" t="n">
        <f aca="false">F109*G109*2</f>
        <v>0</v>
      </c>
      <c r="Z109" s="58" t="str">
        <f aca="false">IF(X109="N",Y109,"0")</f>
        <v>0</v>
      </c>
      <c r="AA109" s="58" t="str">
        <f aca="false">IF(X109="P",Y109,"0")</f>
        <v>0</v>
      </c>
      <c r="AB109" s="152"/>
      <c r="AC109" s="152"/>
      <c r="AD109" s="152"/>
      <c r="AE109" s="152"/>
      <c r="AF109" s="152"/>
    </row>
    <row r="110" customFormat="false" ht="12" hidden="false" customHeight="true" outlineLevel="0" collapsed="false">
      <c r="A110" s="39"/>
      <c r="B110" s="40"/>
      <c r="C110" s="39"/>
      <c r="D110" s="39"/>
      <c r="E110" s="15"/>
      <c r="F110" s="15"/>
      <c r="G110" s="15"/>
      <c r="H110" s="15"/>
      <c r="I110" s="15"/>
      <c r="J110" s="15"/>
      <c r="K110" s="123"/>
      <c r="L110" s="45" t="s">
        <v>26</v>
      </c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58" t="n">
        <f aca="false">F110*G110*2</f>
        <v>0</v>
      </c>
      <c r="Z110" s="58" t="str">
        <f aca="false">IF(X110="N",Y110,"0")</f>
        <v>0</v>
      </c>
      <c r="AA110" s="58" t="str">
        <f aca="false">IF(X110="P",Y110,"0")</f>
        <v>0</v>
      </c>
      <c r="AB110" s="15"/>
      <c r="AC110" s="46"/>
      <c r="AD110" s="15"/>
      <c r="AE110" s="15"/>
      <c r="AF110" s="15"/>
    </row>
    <row r="111" customFormat="false" ht="12" hidden="false" customHeight="true" outlineLevel="0" collapsed="false">
      <c r="A111" s="47" t="s">
        <v>205</v>
      </c>
      <c r="B111" s="48" t="n">
        <v>310</v>
      </c>
      <c r="C111" s="47" t="s">
        <v>206</v>
      </c>
      <c r="D111" s="47" t="s">
        <v>50</v>
      </c>
      <c r="E111" s="33" t="s">
        <v>51</v>
      </c>
      <c r="F111" s="33" t="n">
        <v>16</v>
      </c>
      <c r="G111" s="53" t="n">
        <v>25</v>
      </c>
      <c r="H111" s="33"/>
      <c r="I111" s="49" t="s">
        <v>207</v>
      </c>
      <c r="J111" s="33" t="s">
        <v>24</v>
      </c>
      <c r="K111" s="32" t="s">
        <v>208</v>
      </c>
      <c r="L111" s="52" t="s">
        <v>26</v>
      </c>
      <c r="M111" s="53" t="s">
        <v>53</v>
      </c>
      <c r="N111" s="33" t="s">
        <v>24</v>
      </c>
      <c r="O111" s="53" t="s">
        <v>209</v>
      </c>
      <c r="P111" s="53" t="n">
        <v>25</v>
      </c>
      <c r="Q111" s="47" t="s">
        <v>49</v>
      </c>
      <c r="R111" s="48" t="n">
        <v>0</v>
      </c>
      <c r="S111" s="339" t="s">
        <v>1870</v>
      </c>
      <c r="T111" s="47" t="s">
        <v>211</v>
      </c>
      <c r="U111" s="33" t="s">
        <v>212</v>
      </c>
      <c r="V111" s="33" t="s">
        <v>212</v>
      </c>
      <c r="W111" s="33" t="s">
        <v>68</v>
      </c>
      <c r="X111" s="33" t="s">
        <v>71</v>
      </c>
      <c r="Y111" s="58" t="n">
        <f aca="false">F111*G111*2</f>
        <v>800</v>
      </c>
      <c r="Z111" s="58" t="str">
        <f aca="false">IF(X111="N",Y111,"0")</f>
        <v>0</v>
      </c>
      <c r="AA111" s="58" t="n">
        <f aca="false">IF(X111="P",Y111,"0")</f>
        <v>800</v>
      </c>
      <c r="AB111" s="33"/>
      <c r="AC111" s="75"/>
      <c r="AD111" s="33"/>
      <c r="AE111" s="33"/>
      <c r="AF111" s="33"/>
    </row>
    <row r="112" customFormat="false" ht="12" hidden="false" customHeight="true" outlineLevel="0" collapsed="false">
      <c r="A112" s="47" t="s">
        <v>217</v>
      </c>
      <c r="B112" s="48" t="n">
        <v>275</v>
      </c>
      <c r="C112" s="47" t="s">
        <v>214</v>
      </c>
      <c r="D112" s="47" t="s">
        <v>50</v>
      </c>
      <c r="E112" s="33" t="s">
        <v>51</v>
      </c>
      <c r="F112" s="33" t="n">
        <v>16</v>
      </c>
      <c r="G112" s="53" t="n">
        <v>25</v>
      </c>
      <c r="H112" s="33"/>
      <c r="I112" s="49" t="s">
        <v>215</v>
      </c>
      <c r="J112" s="33" t="s">
        <v>24</v>
      </c>
      <c r="K112" s="32" t="s">
        <v>112</v>
      </c>
      <c r="L112" s="47" t="s">
        <v>26</v>
      </c>
      <c r="M112" s="53" t="s">
        <v>53</v>
      </c>
      <c r="N112" s="33" t="s">
        <v>24</v>
      </c>
      <c r="O112" s="53" t="s">
        <v>209</v>
      </c>
      <c r="P112" s="53" t="n">
        <v>25</v>
      </c>
      <c r="Q112" s="47" t="s">
        <v>49</v>
      </c>
      <c r="R112" s="48" t="n">
        <v>0</v>
      </c>
      <c r="S112" s="339" t="s">
        <v>1871</v>
      </c>
      <c r="T112" s="47" t="s">
        <v>211</v>
      </c>
      <c r="U112" s="33" t="s">
        <v>212</v>
      </c>
      <c r="V112" s="33" t="s">
        <v>212</v>
      </c>
      <c r="W112" s="33" t="s">
        <v>68</v>
      </c>
      <c r="X112" s="33" t="s">
        <v>71</v>
      </c>
      <c r="Y112" s="58" t="n">
        <f aca="false">F112*G112*2</f>
        <v>800</v>
      </c>
      <c r="Z112" s="58" t="str">
        <f aca="false">IF(X112="N",Y112,"0")</f>
        <v>0</v>
      </c>
      <c r="AA112" s="58" t="n">
        <f aca="false">IF(X112="P",Y112,"0")</f>
        <v>800</v>
      </c>
      <c r="AB112" s="33"/>
      <c r="AC112" s="75"/>
      <c r="AD112" s="33"/>
      <c r="AE112" s="33"/>
      <c r="AF112" s="33"/>
    </row>
    <row r="113" customFormat="false" ht="12" hidden="false" customHeight="true" outlineLevel="0" collapsed="false">
      <c r="A113" s="47" t="s">
        <v>213</v>
      </c>
      <c r="B113" s="48" t="n">
        <v>275</v>
      </c>
      <c r="C113" s="47" t="s">
        <v>214</v>
      </c>
      <c r="D113" s="47" t="s">
        <v>50</v>
      </c>
      <c r="E113" s="33" t="s">
        <v>51</v>
      </c>
      <c r="F113" s="33" t="n">
        <v>16</v>
      </c>
      <c r="G113" s="53" t="n">
        <v>25</v>
      </c>
      <c r="H113" s="33"/>
      <c r="I113" s="49" t="s">
        <v>215</v>
      </c>
      <c r="J113" s="33" t="s">
        <v>24</v>
      </c>
      <c r="K113" s="32" t="s">
        <v>112</v>
      </c>
      <c r="L113" s="47" t="s">
        <v>26</v>
      </c>
      <c r="M113" s="53" t="s">
        <v>53</v>
      </c>
      <c r="N113" s="33" t="s">
        <v>24</v>
      </c>
      <c r="O113" s="53" t="s">
        <v>209</v>
      </c>
      <c r="P113" s="53" t="n">
        <v>25</v>
      </c>
      <c r="Q113" s="47" t="s">
        <v>49</v>
      </c>
      <c r="R113" s="48" t="n">
        <v>0</v>
      </c>
      <c r="S113" s="339" t="s">
        <v>1871</v>
      </c>
      <c r="T113" s="47" t="s">
        <v>211</v>
      </c>
      <c r="U113" s="33" t="s">
        <v>212</v>
      </c>
      <c r="V113" s="33" t="s">
        <v>212</v>
      </c>
      <c r="W113" s="33" t="s">
        <v>68</v>
      </c>
      <c r="X113" s="33" t="s">
        <v>71</v>
      </c>
      <c r="Y113" s="58" t="n">
        <f aca="false">F113*G113*2</f>
        <v>800</v>
      </c>
      <c r="Z113" s="58" t="str">
        <f aca="false">IF(X113="N",Y113,"0")</f>
        <v>0</v>
      </c>
      <c r="AA113" s="58" t="n">
        <f aca="false">IF(X113="P",Y113,"0")</f>
        <v>800</v>
      </c>
      <c r="AB113" s="33"/>
      <c r="AC113" s="75"/>
      <c r="AD113" s="33"/>
      <c r="AE113" s="33"/>
      <c r="AF113" s="33"/>
    </row>
    <row r="114" customFormat="false" ht="12" hidden="false" customHeight="true" outlineLevel="0" collapsed="false">
      <c r="A114" s="47"/>
      <c r="B114" s="48"/>
      <c r="C114" s="47"/>
      <c r="D114" s="47"/>
      <c r="E114" s="33"/>
      <c r="F114" s="33"/>
      <c r="G114" s="55"/>
      <c r="H114" s="33"/>
      <c r="I114" s="33"/>
      <c r="J114" s="33"/>
      <c r="K114" s="51"/>
      <c r="L114" s="47" t="s">
        <v>26</v>
      </c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58" t="n">
        <f aca="false">F114*G114*2</f>
        <v>0</v>
      </c>
      <c r="Z114" s="58" t="str">
        <f aca="false">IF(X114="N",Y114,"0")</f>
        <v>0</v>
      </c>
      <c r="AA114" s="58" t="str">
        <f aca="false">IF(X114="P",Y114,"0")</f>
        <v>0</v>
      </c>
      <c r="AB114" s="33"/>
      <c r="AC114" s="75"/>
      <c r="AD114" s="33"/>
      <c r="AE114" s="33"/>
      <c r="AF114" s="33"/>
    </row>
    <row r="115" customFormat="false" ht="12" hidden="false" customHeight="true" outlineLevel="0" collapsed="false">
      <c r="A115" s="47"/>
      <c r="B115" s="48"/>
      <c r="C115" s="47"/>
      <c r="D115" s="47"/>
      <c r="E115" s="33"/>
      <c r="F115" s="33"/>
      <c r="G115" s="55"/>
      <c r="H115" s="33"/>
      <c r="I115" s="33"/>
      <c r="J115" s="33"/>
      <c r="K115" s="51"/>
      <c r="L115" s="52" t="s">
        <v>26</v>
      </c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58" t="n">
        <f aca="false">F115*G115*2</f>
        <v>0</v>
      </c>
      <c r="Z115" s="58" t="str">
        <f aca="false">IF(X115="N",Y115,"0")</f>
        <v>0</v>
      </c>
      <c r="AA115" s="58" t="str">
        <f aca="false">IF(X115="P",Y115,"0")</f>
        <v>0</v>
      </c>
      <c r="AB115" s="33"/>
      <c r="AC115" s="75"/>
      <c r="AD115" s="33"/>
      <c r="AE115" s="33"/>
      <c r="AF115" s="33"/>
    </row>
    <row r="116" customFormat="false" ht="12" hidden="false" customHeight="true" outlineLevel="0" collapsed="false">
      <c r="A116" s="47"/>
      <c r="B116" s="48"/>
      <c r="C116" s="47"/>
      <c r="D116" s="47"/>
      <c r="E116" s="33"/>
      <c r="F116" s="33"/>
      <c r="G116" s="33"/>
      <c r="H116" s="33"/>
      <c r="I116" s="33"/>
      <c r="J116" s="33"/>
      <c r="K116" s="32"/>
      <c r="L116" s="52" t="s">
        <v>26</v>
      </c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58" t="n">
        <f aca="false">F116*G116*2</f>
        <v>0</v>
      </c>
      <c r="Z116" s="58" t="str">
        <f aca="false">IF(X116="N",Y116,"0")</f>
        <v>0</v>
      </c>
      <c r="AA116" s="58" t="str">
        <f aca="false">IF(X116="P",Y116,"0")</f>
        <v>0</v>
      </c>
      <c r="AB116" s="33"/>
      <c r="AC116" s="75"/>
      <c r="AD116" s="33"/>
      <c r="AE116" s="33"/>
      <c r="AF116" s="33"/>
    </row>
    <row r="117" customFormat="false" ht="12" hidden="false" customHeight="true" outlineLevel="0" collapsed="false">
      <c r="A117" s="29"/>
      <c r="B117" s="29"/>
      <c r="C117" s="29"/>
      <c r="D117" s="29"/>
      <c r="E117" s="29"/>
      <c r="F117" s="29"/>
      <c r="G117" s="29"/>
      <c r="H117" s="29"/>
      <c r="I117" s="29"/>
      <c r="J117" s="218"/>
      <c r="K117" s="29"/>
      <c r="L117" s="52" t="s">
        <v>26</v>
      </c>
      <c r="M117" s="53" t="s">
        <v>53</v>
      </c>
      <c r="N117" s="33"/>
      <c r="O117" s="53" t="s">
        <v>52</v>
      </c>
      <c r="P117" s="53" t="n">
        <v>0</v>
      </c>
      <c r="Q117" s="47" t="s">
        <v>49</v>
      </c>
      <c r="R117" s="48" t="n">
        <v>0</v>
      </c>
      <c r="S117" s="127"/>
      <c r="T117" s="47" t="s">
        <v>211</v>
      </c>
      <c r="U117" s="33" t="s">
        <v>212</v>
      </c>
      <c r="V117" s="33" t="s">
        <v>212</v>
      </c>
      <c r="W117" s="33" t="s">
        <v>68</v>
      </c>
      <c r="X117" s="33" t="s">
        <v>71</v>
      </c>
      <c r="Y117" s="58" t="n">
        <f aca="false">F117*G117*2</f>
        <v>0</v>
      </c>
      <c r="Z117" s="58" t="str">
        <f aca="false">IF(X117="N",Y117,"0")</f>
        <v>0</v>
      </c>
      <c r="AA117" s="58" t="n">
        <f aca="false">IF(X117="P",Y117,"0")</f>
        <v>0</v>
      </c>
      <c r="AB117" s="29"/>
      <c r="AC117" s="29"/>
      <c r="AD117" s="29"/>
      <c r="AE117" s="29"/>
      <c r="AF117" s="29"/>
    </row>
    <row r="118" customFormat="false" ht="12" hidden="false" customHeight="true" outlineLevel="0" collapsed="false">
      <c r="A118" s="90"/>
      <c r="B118" s="91"/>
      <c r="C118" s="90"/>
      <c r="D118" s="90"/>
      <c r="E118" s="50"/>
      <c r="F118" s="50"/>
      <c r="G118" s="49"/>
      <c r="H118" s="106"/>
      <c r="I118" s="92"/>
      <c r="J118" s="136"/>
      <c r="K118" s="49"/>
      <c r="L118" s="52" t="s">
        <v>26</v>
      </c>
      <c r="M118" s="93"/>
      <c r="N118" s="50"/>
      <c r="O118" s="139"/>
      <c r="P118" s="50"/>
      <c r="Q118" s="56"/>
      <c r="R118" s="48"/>
      <c r="S118" s="94"/>
      <c r="T118" s="47"/>
      <c r="U118" s="50"/>
      <c r="V118" s="50"/>
      <c r="W118" s="50"/>
      <c r="X118" s="50"/>
      <c r="Y118" s="58" t="n">
        <f aca="false">F118*G118*2</f>
        <v>0</v>
      </c>
      <c r="Z118" s="58" t="str">
        <f aca="false">IF(X118="N",Y118,"0")</f>
        <v>0</v>
      </c>
      <c r="AA118" s="58" t="str">
        <f aca="false">IF(X118="P",Y118,"0")</f>
        <v>0</v>
      </c>
      <c r="AB118" s="50"/>
      <c r="AC118" s="59"/>
      <c r="AD118" s="50"/>
      <c r="AE118" s="50"/>
      <c r="AF118" s="50"/>
    </row>
    <row r="119" customFormat="false" ht="12" hidden="false" customHeight="true" outlineLevel="0" collapsed="false">
      <c r="A119" s="157"/>
      <c r="B119" s="157"/>
      <c r="C119" s="157"/>
      <c r="D119" s="157"/>
      <c r="E119" s="157"/>
      <c r="F119" s="157"/>
      <c r="G119" s="80" t="n">
        <f aca="false">SUM(G109:G118)</f>
        <v>75</v>
      </c>
      <c r="H119" s="157"/>
      <c r="I119" s="158"/>
      <c r="J119" s="346"/>
      <c r="K119" s="157"/>
      <c r="L119" s="150"/>
      <c r="M119" s="83" t="n">
        <f aca="false">G119-P119</f>
        <v>0</v>
      </c>
      <c r="N119" s="346"/>
      <c r="O119" s="159"/>
      <c r="P119" s="83" t="n">
        <f aca="false">SUM(P109:P118)</f>
        <v>75</v>
      </c>
      <c r="Q119" s="157"/>
      <c r="R119" s="157"/>
      <c r="S119" s="159"/>
      <c r="T119" s="157"/>
      <c r="U119" s="157"/>
      <c r="V119" s="157"/>
      <c r="W119" s="157"/>
      <c r="X119" s="157"/>
      <c r="Y119" s="58" t="n">
        <f aca="false">F119*G119*2</f>
        <v>0</v>
      </c>
      <c r="Z119" s="58" t="str">
        <f aca="false">IF(X119="N",Y119,"0")</f>
        <v>0</v>
      </c>
      <c r="AA119" s="58" t="str">
        <f aca="false">IF(X119="P",Y119,"0")</f>
        <v>0</v>
      </c>
      <c r="AB119" s="157"/>
      <c r="AC119" s="157"/>
      <c r="AD119" s="157"/>
      <c r="AE119" s="157"/>
      <c r="AF119" s="157"/>
    </row>
    <row r="120" customFormat="false" ht="12" hidden="false" customHeight="true" outlineLevel="0" collapsed="false">
      <c r="A120" s="133"/>
      <c r="B120" s="133"/>
      <c r="C120" s="160" t="s">
        <v>218</v>
      </c>
      <c r="D120" s="133"/>
      <c r="E120" s="133"/>
      <c r="F120" s="133"/>
      <c r="G120" s="135"/>
      <c r="H120" s="161"/>
      <c r="I120" s="135"/>
      <c r="J120" s="345"/>
      <c r="K120" s="135"/>
      <c r="L120" s="135"/>
      <c r="M120" s="133"/>
      <c r="N120" s="345"/>
      <c r="O120" s="137"/>
      <c r="P120" s="133"/>
      <c r="Q120" s="133"/>
      <c r="R120" s="133"/>
      <c r="S120" s="137"/>
      <c r="T120" s="133"/>
      <c r="U120" s="133"/>
      <c r="V120" s="133"/>
      <c r="W120" s="133"/>
      <c r="X120" s="133"/>
      <c r="Y120" s="58" t="n">
        <f aca="false">F120*G120*2</f>
        <v>0</v>
      </c>
      <c r="Z120" s="58" t="str">
        <f aca="false">IF(X120="N",Y120,"0")</f>
        <v>0</v>
      </c>
      <c r="AA120" s="58" t="str">
        <f aca="false">IF(X120="P",Y120,"0")</f>
        <v>0</v>
      </c>
      <c r="AB120" s="133"/>
      <c r="AC120" s="133"/>
      <c r="AD120" s="133"/>
      <c r="AE120" s="133"/>
      <c r="AF120" s="133"/>
    </row>
    <row r="121" customFormat="false" ht="12" hidden="false" customHeight="true" outlineLevel="0" collapsed="false">
      <c r="A121" s="47" t="s">
        <v>205</v>
      </c>
      <c r="B121" s="48" t="n">
        <v>310</v>
      </c>
      <c r="C121" s="47" t="s">
        <v>206</v>
      </c>
      <c r="D121" s="47" t="s">
        <v>74</v>
      </c>
      <c r="E121" s="33" t="s">
        <v>51</v>
      </c>
      <c r="F121" s="33" t="n">
        <v>8</v>
      </c>
      <c r="G121" s="33" t="n">
        <v>25</v>
      </c>
      <c r="H121" s="33"/>
      <c r="I121" s="49" t="s">
        <v>207</v>
      </c>
      <c r="J121" s="33" t="s">
        <v>24</v>
      </c>
      <c r="K121" s="32" t="s">
        <v>208</v>
      </c>
      <c r="L121" s="52" t="s">
        <v>26</v>
      </c>
      <c r="M121" s="55" t="s">
        <v>53</v>
      </c>
      <c r="N121" s="33" t="s">
        <v>24</v>
      </c>
      <c r="O121" s="55" t="s">
        <v>219</v>
      </c>
      <c r="P121" s="55" t="n">
        <v>25</v>
      </c>
      <c r="Q121" s="39" t="s">
        <v>1840</v>
      </c>
      <c r="R121" s="48" t="n">
        <v>0</v>
      </c>
      <c r="S121" s="339" t="s">
        <v>1870</v>
      </c>
      <c r="T121" s="39" t="s">
        <v>1872</v>
      </c>
      <c r="U121" s="33" t="s">
        <v>212</v>
      </c>
      <c r="V121" s="33" t="s">
        <v>212</v>
      </c>
      <c r="W121" s="33" t="s">
        <v>68</v>
      </c>
      <c r="X121" s="33" t="s">
        <v>71</v>
      </c>
      <c r="Y121" s="58" t="n">
        <f aca="false">F121*G121*2</f>
        <v>400</v>
      </c>
      <c r="Z121" s="58" t="str">
        <f aca="false">IF(X121="N",Y121,"0")</f>
        <v>0</v>
      </c>
      <c r="AA121" s="58" t="n">
        <f aca="false">IF(X121="P",Y121,"0")</f>
        <v>400</v>
      </c>
      <c r="AB121" s="29"/>
      <c r="AC121" s="29"/>
      <c r="AD121" s="29"/>
      <c r="AE121" s="29"/>
      <c r="AF121" s="29"/>
    </row>
    <row r="122" customFormat="false" ht="12" hidden="false" customHeight="true" outlineLevel="0" collapsed="false">
      <c r="A122" s="90"/>
      <c r="B122" s="91"/>
      <c r="C122" s="90"/>
      <c r="D122" s="90"/>
      <c r="E122" s="50"/>
      <c r="F122" s="50"/>
      <c r="G122" s="49"/>
      <c r="H122" s="106"/>
      <c r="I122" s="92"/>
      <c r="J122" s="136"/>
      <c r="K122" s="49"/>
      <c r="L122" s="52" t="s">
        <v>26</v>
      </c>
      <c r="M122" s="93"/>
      <c r="N122" s="50"/>
      <c r="O122" s="139"/>
      <c r="P122" s="50"/>
      <c r="Q122" s="56"/>
      <c r="R122" s="48"/>
      <c r="S122" s="94"/>
      <c r="T122" s="47"/>
      <c r="U122" s="50"/>
      <c r="V122" s="50"/>
      <c r="W122" s="50"/>
      <c r="X122" s="50"/>
      <c r="Y122" s="58" t="n">
        <f aca="false">F122*G122*2</f>
        <v>0</v>
      </c>
      <c r="Z122" s="58" t="str">
        <f aca="false">IF(X122="N",Y122,"0")</f>
        <v>0</v>
      </c>
      <c r="AA122" s="58" t="str">
        <f aca="false">IF(X122="P",Y122,"0")</f>
        <v>0</v>
      </c>
      <c r="AB122" s="50"/>
      <c r="AC122" s="59"/>
      <c r="AD122" s="50"/>
      <c r="AE122" s="50"/>
      <c r="AF122" s="50"/>
    </row>
    <row r="123" customFormat="false" ht="12" hidden="false" customHeight="true" outlineLevel="0" collapsed="false">
      <c r="A123" s="146"/>
      <c r="B123" s="146"/>
      <c r="C123" s="146"/>
      <c r="D123" s="146"/>
      <c r="E123" s="146"/>
      <c r="F123" s="146"/>
      <c r="G123" s="147" t="n">
        <f aca="false">SUM(G120:G122)</f>
        <v>25</v>
      </c>
      <c r="H123" s="157"/>
      <c r="I123" s="162"/>
      <c r="J123" s="347"/>
      <c r="K123" s="146"/>
      <c r="L123" s="148"/>
      <c r="M123" s="115" t="n">
        <f aca="false">G123-P123</f>
        <v>0</v>
      </c>
      <c r="N123" s="347"/>
      <c r="O123" s="151"/>
      <c r="P123" s="115" t="n">
        <f aca="false">SUM(P120:P122)</f>
        <v>25</v>
      </c>
      <c r="Q123" s="146"/>
      <c r="R123" s="146"/>
      <c r="S123" s="151"/>
      <c r="T123" s="146"/>
      <c r="U123" s="146"/>
      <c r="V123" s="146"/>
      <c r="W123" s="146"/>
      <c r="X123" s="146"/>
      <c r="Y123" s="58" t="n">
        <f aca="false">F123*G123*2</f>
        <v>0</v>
      </c>
      <c r="Z123" s="58" t="str">
        <f aca="false">IF(X123="N",Y123,"0")</f>
        <v>0</v>
      </c>
      <c r="AA123" s="58" t="str">
        <f aca="false">IF(X123="P",Y123,"0")</f>
        <v>0</v>
      </c>
      <c r="AB123" s="146"/>
      <c r="AC123" s="146"/>
      <c r="AD123" s="146"/>
      <c r="AE123" s="146"/>
      <c r="AF123" s="146"/>
    </row>
    <row r="124" customFormat="false" ht="12" hidden="false" customHeight="true" outlineLevel="0" collapsed="false">
      <c r="C124" s="3" t="s">
        <v>221</v>
      </c>
      <c r="G124" s="164"/>
      <c r="I124" s="164"/>
      <c r="J124" s="20"/>
      <c r="L124" s="164"/>
      <c r="N124" s="20"/>
      <c r="O124" s="165"/>
      <c r="S124" s="165"/>
      <c r="Y124" s="58" t="n">
        <f aca="false">F124*G124*2</f>
        <v>0</v>
      </c>
      <c r="Z124" s="58" t="str">
        <f aca="false">IF(X124="N",Y124,"0")</f>
        <v>0</v>
      </c>
      <c r="AA124" s="58" t="str">
        <f aca="false">IF(X124="P",Y124,"0")</f>
        <v>0</v>
      </c>
    </row>
    <row r="125" customFormat="false" ht="12" hidden="false" customHeight="true" outlineLevel="0" collapsed="false">
      <c r="A125" s="39" t="s">
        <v>222</v>
      </c>
      <c r="B125" s="40" t="n">
        <v>374.98</v>
      </c>
      <c r="C125" s="39" t="s">
        <v>49</v>
      </c>
      <c r="D125" s="39" t="s">
        <v>50</v>
      </c>
      <c r="E125" s="15" t="s">
        <v>51</v>
      </c>
      <c r="F125" s="15" t="n">
        <v>16</v>
      </c>
      <c r="G125" s="15" t="n">
        <v>25</v>
      </c>
      <c r="H125" s="15"/>
      <c r="I125" s="123" t="s">
        <v>104</v>
      </c>
      <c r="J125" s="166" t="s">
        <v>24</v>
      </c>
      <c r="K125" s="123" t="s">
        <v>223</v>
      </c>
      <c r="L125" s="45" t="s">
        <v>26</v>
      </c>
      <c r="M125" s="15" t="s">
        <v>104</v>
      </c>
      <c r="N125" s="166" t="s">
        <v>24</v>
      </c>
      <c r="O125" s="128"/>
      <c r="P125" s="15" t="n">
        <v>25</v>
      </c>
      <c r="Q125" s="39" t="s">
        <v>114</v>
      </c>
      <c r="R125" s="40" t="n">
        <v>41.5</v>
      </c>
      <c r="S125" s="166" t="s">
        <v>65</v>
      </c>
      <c r="T125" s="39" t="s">
        <v>224</v>
      </c>
      <c r="U125" s="15" t="s">
        <v>117</v>
      </c>
      <c r="V125" s="15" t="s">
        <v>117</v>
      </c>
      <c r="W125" s="33" t="s">
        <v>225</v>
      </c>
      <c r="X125" s="33" t="s">
        <v>69</v>
      </c>
      <c r="Y125" s="58" t="n">
        <f aca="false">F125*G125*2</f>
        <v>800</v>
      </c>
      <c r="Z125" s="58" t="n">
        <f aca="false">IF(X125="N",Y125,"0")</f>
        <v>800</v>
      </c>
      <c r="AA125" s="58" t="str">
        <f aca="false">IF(X125="P",Y125,"0")</f>
        <v>0</v>
      </c>
      <c r="AB125" s="15"/>
      <c r="AC125" s="46"/>
      <c r="AD125" s="15"/>
      <c r="AE125" s="15"/>
      <c r="AF125" s="15"/>
    </row>
    <row r="126" customFormat="false" ht="12" hidden="false" customHeight="true" outlineLevel="0" collapsed="false">
      <c r="A126" s="39" t="s">
        <v>226</v>
      </c>
      <c r="B126" s="40" t="n">
        <v>145</v>
      </c>
      <c r="C126" s="39" t="s">
        <v>55</v>
      </c>
      <c r="D126" s="39" t="s">
        <v>50</v>
      </c>
      <c r="E126" s="15" t="s">
        <v>51</v>
      </c>
      <c r="F126" s="15" t="n">
        <v>16</v>
      </c>
      <c r="G126" s="15" t="n">
        <v>25</v>
      </c>
      <c r="H126" s="15"/>
      <c r="I126" s="15"/>
      <c r="J126" s="166" t="s">
        <v>24</v>
      </c>
      <c r="K126" s="123" t="s">
        <v>227</v>
      </c>
      <c r="L126" s="45" t="s">
        <v>26</v>
      </c>
      <c r="M126" s="15" t="s">
        <v>178</v>
      </c>
      <c r="N126" s="166" t="s">
        <v>24</v>
      </c>
      <c r="O126" s="15" t="s">
        <v>228</v>
      </c>
      <c r="P126" s="15" t="n">
        <v>25</v>
      </c>
      <c r="Q126" s="39" t="s">
        <v>229</v>
      </c>
      <c r="R126" s="40" t="n">
        <v>350</v>
      </c>
      <c r="S126" s="166" t="s">
        <v>65</v>
      </c>
      <c r="T126" s="39" t="s">
        <v>230</v>
      </c>
      <c r="U126" s="15" t="s">
        <v>117</v>
      </c>
      <c r="V126" s="33" t="s">
        <v>117</v>
      </c>
      <c r="W126" s="33" t="s">
        <v>231</v>
      </c>
      <c r="X126" s="33" t="s">
        <v>69</v>
      </c>
      <c r="Y126" s="58" t="n">
        <f aca="false">F126*G126*2</f>
        <v>800</v>
      </c>
      <c r="Z126" s="58" t="n">
        <f aca="false">IF(X126="N",Y126,"0")</f>
        <v>800</v>
      </c>
      <c r="AA126" s="58" t="str">
        <f aca="false">IF(X126="P",Y126,"0")</f>
        <v>0</v>
      </c>
      <c r="AB126" s="15"/>
      <c r="AC126" s="46"/>
      <c r="AD126" s="15"/>
      <c r="AE126" s="15"/>
      <c r="AF126" s="15"/>
    </row>
    <row r="127" customFormat="false" ht="12" hidden="false" customHeight="true" outlineLevel="0" collapsed="false">
      <c r="A127" s="39"/>
      <c r="B127" s="40"/>
      <c r="C127" s="39"/>
      <c r="D127" s="39"/>
      <c r="E127" s="15"/>
      <c r="F127" s="15"/>
      <c r="G127" s="123"/>
      <c r="H127" s="15"/>
      <c r="I127" s="123"/>
      <c r="J127" s="127"/>
      <c r="K127" s="32"/>
      <c r="L127" s="45" t="s">
        <v>26</v>
      </c>
      <c r="M127" s="33"/>
      <c r="N127" s="166"/>
      <c r="O127" s="167"/>
      <c r="P127" s="15"/>
      <c r="Q127" s="39"/>
      <c r="R127" s="40"/>
      <c r="S127" s="168"/>
      <c r="T127" s="39"/>
      <c r="U127" s="15"/>
      <c r="V127" s="15"/>
      <c r="W127" s="15"/>
      <c r="X127" s="15"/>
      <c r="Y127" s="58" t="n">
        <f aca="false">F127*G127*2</f>
        <v>0</v>
      </c>
      <c r="Z127" s="58" t="str">
        <f aca="false">IF(X127="N",Y127,"0")</f>
        <v>0</v>
      </c>
      <c r="AA127" s="58" t="str">
        <f aca="false">IF(X127="P",Y127,"0")</f>
        <v>0</v>
      </c>
      <c r="AB127" s="15"/>
      <c r="AC127" s="46"/>
      <c r="AD127" s="15"/>
      <c r="AE127" s="15"/>
      <c r="AF127" s="15"/>
    </row>
    <row r="128" customFormat="false" ht="12" hidden="false" customHeight="true" outlineLevel="0" collapsed="false">
      <c r="A128" s="169"/>
      <c r="B128" s="169"/>
      <c r="C128" s="169"/>
      <c r="D128" s="169"/>
      <c r="E128" s="169"/>
      <c r="F128" s="169"/>
      <c r="G128" s="147" t="n">
        <f aca="false">SUM(G124:G127)</f>
        <v>50</v>
      </c>
      <c r="H128" s="169"/>
      <c r="I128" s="170"/>
      <c r="J128" s="348"/>
      <c r="K128" s="172"/>
      <c r="L128" s="173"/>
      <c r="M128" s="83" t="n">
        <f aca="false">G128-P128</f>
        <v>0</v>
      </c>
      <c r="N128" s="348"/>
      <c r="O128" s="174"/>
      <c r="P128" s="115" t="n">
        <f aca="false">SUM(P124:P127)</f>
        <v>50</v>
      </c>
      <c r="Q128" s="169"/>
      <c r="R128" s="169"/>
      <c r="S128" s="174"/>
      <c r="T128" s="169"/>
      <c r="U128" s="169"/>
      <c r="V128" s="169"/>
      <c r="W128" s="169"/>
      <c r="X128" s="169"/>
      <c r="Y128" s="58" t="n">
        <f aca="false">F128*G128*2</f>
        <v>0</v>
      </c>
      <c r="Z128" s="58" t="str">
        <f aca="false">IF(X128="N",Y128,"0")</f>
        <v>0</v>
      </c>
      <c r="AA128" s="58" t="str">
        <f aca="false">IF(X128="P",Y128,"0")</f>
        <v>0</v>
      </c>
      <c r="AB128" s="169"/>
      <c r="AC128" s="169"/>
      <c r="AD128" s="169"/>
      <c r="AE128" s="169"/>
      <c r="AF128" s="169"/>
    </row>
    <row r="129" customFormat="false" ht="12" hidden="false" customHeight="true" outlineLevel="0" collapsed="false">
      <c r="C129" s="3" t="s">
        <v>232</v>
      </c>
      <c r="G129" s="164"/>
      <c r="I129" s="164"/>
      <c r="J129" s="6"/>
      <c r="K129" s="29"/>
      <c r="L129" s="35"/>
      <c r="M129" s="29"/>
      <c r="N129" s="6"/>
      <c r="O129" s="165"/>
      <c r="S129" s="165"/>
      <c r="Y129" s="58" t="n">
        <f aca="false">F129*G129*2</f>
        <v>0</v>
      </c>
      <c r="Z129" s="58" t="str">
        <f aca="false">IF(X129="N",Y129,"0")</f>
        <v>0</v>
      </c>
      <c r="AA129" s="58" t="str">
        <f aca="false">IF(X129="P",Y129,"0")</f>
        <v>0</v>
      </c>
    </row>
    <row r="130" customFormat="false" ht="12" hidden="false" customHeight="true" outlineLevel="0" collapsed="false">
      <c r="A130" s="39" t="s">
        <v>233</v>
      </c>
      <c r="B130" s="40" t="n">
        <v>67</v>
      </c>
      <c r="C130" s="39" t="s">
        <v>114</v>
      </c>
      <c r="D130" s="39" t="s">
        <v>74</v>
      </c>
      <c r="E130" s="15" t="s">
        <v>51</v>
      </c>
      <c r="F130" s="15" t="n">
        <v>8</v>
      </c>
      <c r="G130" s="15" t="n">
        <v>25</v>
      </c>
      <c r="H130" s="15"/>
      <c r="I130" s="176"/>
      <c r="J130" s="166" t="s">
        <v>24</v>
      </c>
      <c r="K130" s="123" t="s">
        <v>234</v>
      </c>
      <c r="L130" s="45" t="s">
        <v>26</v>
      </c>
      <c r="M130" s="15" t="s">
        <v>235</v>
      </c>
      <c r="N130" s="166" t="s">
        <v>24</v>
      </c>
      <c r="O130" s="15" t="s">
        <v>234</v>
      </c>
      <c r="P130" s="15" t="n">
        <v>25</v>
      </c>
      <c r="Q130" s="39" t="s">
        <v>114</v>
      </c>
      <c r="R130" s="40" t="n">
        <v>27.5</v>
      </c>
      <c r="S130" s="166" t="s">
        <v>65</v>
      </c>
      <c r="T130" s="39" t="s">
        <v>236</v>
      </c>
      <c r="U130" s="15" t="s">
        <v>117</v>
      </c>
      <c r="V130" s="15" t="s">
        <v>117</v>
      </c>
      <c r="W130" s="33" t="s">
        <v>231</v>
      </c>
      <c r="X130" s="33" t="s">
        <v>69</v>
      </c>
      <c r="Y130" s="58" t="n">
        <f aca="false">F130*G130*2</f>
        <v>400</v>
      </c>
      <c r="Z130" s="58" t="n">
        <f aca="false">IF(X130="N",Y130,"0")</f>
        <v>400</v>
      </c>
      <c r="AA130" s="58" t="str">
        <f aca="false">IF(X130="P",Y130,"0")</f>
        <v>0</v>
      </c>
      <c r="AB130" s="15"/>
      <c r="AC130" s="46"/>
      <c r="AD130" s="15"/>
      <c r="AE130" s="15"/>
      <c r="AF130" s="15"/>
    </row>
    <row r="131" customFormat="false" ht="12" hidden="false" customHeight="true" outlineLevel="0" collapsed="false">
      <c r="A131" s="47" t="s">
        <v>200</v>
      </c>
      <c r="B131" s="48" t="n">
        <v>25</v>
      </c>
      <c r="C131" s="47" t="s">
        <v>114</v>
      </c>
      <c r="D131" s="47" t="s">
        <v>74</v>
      </c>
      <c r="E131" s="33" t="s">
        <v>51</v>
      </c>
      <c r="F131" s="33" t="n">
        <v>8</v>
      </c>
      <c r="G131" s="33" t="n">
        <v>25</v>
      </c>
      <c r="H131" s="33"/>
      <c r="I131" s="123" t="s">
        <v>165</v>
      </c>
      <c r="J131" s="127" t="s">
        <v>24</v>
      </c>
      <c r="K131" s="32" t="s">
        <v>202</v>
      </c>
      <c r="L131" s="45" t="s">
        <v>26</v>
      </c>
      <c r="M131" s="15" t="s">
        <v>165</v>
      </c>
      <c r="N131" s="166" t="s">
        <v>24</v>
      </c>
      <c r="O131" s="141"/>
      <c r="P131" s="15" t="n">
        <v>25</v>
      </c>
      <c r="Q131" s="39" t="s">
        <v>114</v>
      </c>
      <c r="R131" s="40" t="n">
        <v>370</v>
      </c>
      <c r="S131" s="127" t="s">
        <v>65</v>
      </c>
      <c r="T131" s="39" t="s">
        <v>237</v>
      </c>
      <c r="U131" s="15" t="s">
        <v>117</v>
      </c>
      <c r="V131" s="15" t="s">
        <v>117</v>
      </c>
      <c r="W131" s="33" t="s">
        <v>231</v>
      </c>
      <c r="X131" s="33" t="s">
        <v>69</v>
      </c>
      <c r="Y131" s="58" t="n">
        <f aca="false">F131*G131*2</f>
        <v>400</v>
      </c>
      <c r="Z131" s="58" t="n">
        <f aca="false">IF(X131="N",Y131,"0")</f>
        <v>400</v>
      </c>
      <c r="AA131" s="58" t="str">
        <f aca="false">IF(X131="P",Y131,"0")</f>
        <v>0</v>
      </c>
      <c r="AB131" s="15"/>
      <c r="AC131" s="46"/>
      <c r="AD131" s="15"/>
      <c r="AE131" s="15"/>
      <c r="AF131" s="15"/>
    </row>
    <row r="132" customFormat="false" ht="12" hidden="false" customHeight="true" outlineLevel="0" collapsed="false">
      <c r="A132" s="142"/>
      <c r="B132" s="143"/>
      <c r="C132" s="142"/>
      <c r="D132" s="142"/>
      <c r="E132" s="140"/>
      <c r="F132" s="140"/>
      <c r="G132" s="177"/>
      <c r="H132" s="140"/>
      <c r="I132" s="177"/>
      <c r="J132" s="178"/>
      <c r="K132" s="49"/>
      <c r="L132" s="45" t="s">
        <v>26</v>
      </c>
      <c r="M132" s="50"/>
      <c r="N132" s="178"/>
      <c r="O132" s="179"/>
      <c r="P132" s="140"/>
      <c r="Q132" s="142"/>
      <c r="R132" s="143"/>
      <c r="S132" s="180"/>
      <c r="T132" s="142"/>
      <c r="U132" s="140"/>
      <c r="V132" s="140"/>
      <c r="W132" s="140"/>
      <c r="X132" s="140"/>
      <c r="Y132" s="58" t="n">
        <f aca="false">F132*G132*2</f>
        <v>0</v>
      </c>
      <c r="Z132" s="58" t="str">
        <f aca="false">IF(X132="N",Y132,"0")</f>
        <v>0</v>
      </c>
      <c r="AA132" s="58" t="str">
        <f aca="false">IF(X132="P",Y132,"0")</f>
        <v>0</v>
      </c>
      <c r="AB132" s="140"/>
      <c r="AC132" s="145"/>
      <c r="AD132" s="140"/>
      <c r="AE132" s="140"/>
      <c r="AF132" s="140"/>
    </row>
    <row r="133" customFormat="false" ht="12" hidden="false" customHeight="true" outlineLevel="0" collapsed="false">
      <c r="A133" s="169"/>
      <c r="B133" s="169"/>
      <c r="C133" s="169"/>
      <c r="D133" s="169"/>
      <c r="E133" s="169"/>
      <c r="F133" s="169"/>
      <c r="G133" s="147" t="n">
        <f aca="false">SUM(G129:G132)</f>
        <v>50</v>
      </c>
      <c r="H133" s="169"/>
      <c r="I133" s="170"/>
      <c r="J133" s="348"/>
      <c r="K133" s="172"/>
      <c r="L133" s="173"/>
      <c r="M133" s="83" t="n">
        <f aca="false">G133-P133</f>
        <v>0</v>
      </c>
      <c r="N133" s="348"/>
      <c r="O133" s="174"/>
      <c r="P133" s="115" t="n">
        <f aca="false">SUM(P129:P132)</f>
        <v>50</v>
      </c>
      <c r="Q133" s="169"/>
      <c r="R133" s="169"/>
      <c r="S133" s="174"/>
      <c r="T133" s="169"/>
      <c r="U133" s="169"/>
      <c r="V133" s="169"/>
      <c r="W133" s="169"/>
      <c r="X133" s="169"/>
      <c r="Y133" s="58" t="n">
        <f aca="false">F133*G133*2</f>
        <v>0</v>
      </c>
      <c r="Z133" s="58" t="str">
        <f aca="false">IF(X133="N",Y133,"0")</f>
        <v>0</v>
      </c>
      <c r="AA133" s="58" t="str">
        <f aca="false">IF(X133="P",Y133,"0")</f>
        <v>0</v>
      </c>
      <c r="AB133" s="169"/>
      <c r="AC133" s="169"/>
      <c r="AD133" s="169"/>
      <c r="AE133" s="169"/>
      <c r="AF133" s="169"/>
    </row>
    <row r="134" customFormat="false" ht="11.85" hidden="false" customHeight="true" outlineLevel="0" collapsed="false">
      <c r="A134" s="95"/>
      <c r="B134" s="181"/>
      <c r="C134" s="182" t="s">
        <v>238</v>
      </c>
      <c r="D134" s="183"/>
      <c r="E134" s="95"/>
      <c r="F134" s="184"/>
      <c r="G134" s="184"/>
      <c r="H134" s="95"/>
      <c r="I134" s="95"/>
      <c r="J134" s="95"/>
      <c r="K134" s="95"/>
      <c r="L134" s="95"/>
      <c r="M134" s="95"/>
      <c r="N134" s="95"/>
      <c r="O134" s="95"/>
      <c r="P134" s="184"/>
      <c r="Q134" s="95"/>
      <c r="R134" s="181"/>
      <c r="S134" s="186"/>
      <c r="T134" s="95"/>
      <c r="U134" s="95"/>
      <c r="V134" s="95"/>
      <c r="W134" s="95"/>
      <c r="X134" s="95"/>
      <c r="Y134" s="58" t="n">
        <f aca="false">F134*G134*2</f>
        <v>0</v>
      </c>
      <c r="Z134" s="58" t="str">
        <f aca="false">IF(X134="N",Y134,"0")</f>
        <v>0</v>
      </c>
      <c r="AA134" s="58" t="str">
        <f aca="false">IF(X134="P",Y134,"0")</f>
        <v>0</v>
      </c>
      <c r="AB134" s="95"/>
      <c r="AC134" s="95"/>
      <c r="AD134" s="95"/>
      <c r="AE134" s="95"/>
      <c r="AF134" s="95"/>
      <c r="AG134" s="95"/>
      <c r="AH134" s="95"/>
    </row>
    <row r="135" customFormat="false" ht="11.25" hidden="false" customHeight="false" outlineLevel="0" collapsed="false">
      <c r="A135" s="39" t="s">
        <v>1902</v>
      </c>
      <c r="B135" s="40" t="n">
        <v>300</v>
      </c>
      <c r="C135" s="39" t="s">
        <v>1833</v>
      </c>
      <c r="D135" s="39" t="s">
        <v>50</v>
      </c>
      <c r="E135" s="15" t="s">
        <v>51</v>
      </c>
      <c r="F135" s="15" t="n">
        <v>16</v>
      </c>
      <c r="G135" s="33" t="n">
        <v>25</v>
      </c>
      <c r="H135" s="33"/>
      <c r="I135" s="96"/>
      <c r="J135" s="15" t="s">
        <v>24</v>
      </c>
      <c r="K135" s="187" t="s">
        <v>346</v>
      </c>
      <c r="L135" s="188" t="s">
        <v>26</v>
      </c>
      <c r="M135" s="191" t="s">
        <v>346</v>
      </c>
      <c r="N135" s="15" t="s">
        <v>24</v>
      </c>
      <c r="O135" s="15"/>
      <c r="P135" s="15" t="n">
        <v>25</v>
      </c>
      <c r="Q135" s="39" t="s">
        <v>519</v>
      </c>
      <c r="R135" s="40" t="n">
        <v>335</v>
      </c>
      <c r="S135" s="328" t="s">
        <v>65</v>
      </c>
      <c r="T135" s="39" t="s">
        <v>529</v>
      </c>
      <c r="U135" s="15" t="s">
        <v>244</v>
      </c>
      <c r="V135" s="15" t="s">
        <v>244</v>
      </c>
      <c r="W135" s="15" t="s">
        <v>68</v>
      </c>
      <c r="X135" s="15" t="s">
        <v>69</v>
      </c>
      <c r="Y135" s="58" t="n">
        <f aca="false">F135*G135*2</f>
        <v>800</v>
      </c>
      <c r="Z135" s="58" t="n">
        <f aca="false">IF(X135="N",Y135,"0")</f>
        <v>800</v>
      </c>
      <c r="AA135" s="58" t="str">
        <f aca="false">IF(X135="P",Y135,"0")</f>
        <v>0</v>
      </c>
      <c r="AB135" s="15"/>
      <c r="AC135" s="46"/>
      <c r="AD135" s="15"/>
      <c r="AE135" s="15"/>
      <c r="AF135" s="15"/>
    </row>
    <row r="136" customFormat="false" ht="11.25" hidden="false" customHeight="false" outlineLevel="0" collapsed="false">
      <c r="A136" s="39" t="s">
        <v>1903</v>
      </c>
      <c r="B136" s="40" t="n">
        <v>255</v>
      </c>
      <c r="C136" s="39" t="s">
        <v>1833</v>
      </c>
      <c r="D136" s="39" t="s">
        <v>50</v>
      </c>
      <c r="E136" s="15" t="s">
        <v>51</v>
      </c>
      <c r="F136" s="15" t="n">
        <v>16</v>
      </c>
      <c r="G136" s="33" t="n">
        <v>25</v>
      </c>
      <c r="H136" s="33"/>
      <c r="I136" s="96"/>
      <c r="J136" s="15" t="s">
        <v>24</v>
      </c>
      <c r="K136" s="187" t="s">
        <v>346</v>
      </c>
      <c r="L136" s="188" t="s">
        <v>26</v>
      </c>
      <c r="M136" s="189" t="s">
        <v>346</v>
      </c>
      <c r="N136" s="15" t="s">
        <v>24</v>
      </c>
      <c r="O136" s="128"/>
      <c r="P136" s="15" t="n">
        <v>25</v>
      </c>
      <c r="Q136" s="39" t="s">
        <v>1833</v>
      </c>
      <c r="R136" s="40" t="n">
        <v>255</v>
      </c>
      <c r="S136" s="328" t="s">
        <v>65</v>
      </c>
      <c r="T136" s="39" t="s">
        <v>1904</v>
      </c>
      <c r="U136" s="15" t="s">
        <v>244</v>
      </c>
      <c r="V136" s="15" t="s">
        <v>244</v>
      </c>
      <c r="W136" s="15" t="s">
        <v>68</v>
      </c>
      <c r="X136" s="15" t="s">
        <v>69</v>
      </c>
      <c r="Y136" s="58" t="n">
        <f aca="false">F136*G136*2</f>
        <v>800</v>
      </c>
      <c r="Z136" s="58" t="n">
        <f aca="false">IF(X136="N",Y136,"0")</f>
        <v>800</v>
      </c>
      <c r="AA136" s="58" t="str">
        <f aca="false">IF(X136="P",Y136,"0")</f>
        <v>0</v>
      </c>
      <c r="AB136" s="15"/>
      <c r="AC136" s="46"/>
      <c r="AD136" s="15"/>
      <c r="AE136" s="15"/>
      <c r="AF136" s="15"/>
    </row>
    <row r="137" customFormat="false" ht="11.25" hidden="false" customHeight="false" outlineLevel="0" collapsed="false">
      <c r="A137" s="39" t="s">
        <v>516</v>
      </c>
      <c r="B137" s="40" t="n">
        <v>375</v>
      </c>
      <c r="C137" s="39" t="s">
        <v>274</v>
      </c>
      <c r="D137" s="39" t="s">
        <v>50</v>
      </c>
      <c r="E137" s="15" t="s">
        <v>51</v>
      </c>
      <c r="F137" s="15" t="n">
        <v>16</v>
      </c>
      <c r="G137" s="33" t="n">
        <v>25</v>
      </c>
      <c r="H137" s="33"/>
      <c r="I137" s="96"/>
      <c r="J137" s="15" t="s">
        <v>24</v>
      </c>
      <c r="K137" s="200" t="s">
        <v>227</v>
      </c>
      <c r="L137" s="201" t="s">
        <v>26</v>
      </c>
      <c r="M137" s="202" t="s">
        <v>517</v>
      </c>
      <c r="N137" s="15" t="s">
        <v>24</v>
      </c>
      <c r="O137" s="15" t="s">
        <v>227</v>
      </c>
      <c r="P137" s="15" t="n">
        <v>25</v>
      </c>
      <c r="Q137" s="39" t="s">
        <v>114</v>
      </c>
      <c r="R137" s="40" t="n">
        <v>180</v>
      </c>
      <c r="S137" s="318" t="s">
        <v>231</v>
      </c>
      <c r="T137" s="39" t="s">
        <v>518</v>
      </c>
      <c r="U137" s="15" t="s">
        <v>244</v>
      </c>
      <c r="V137" s="15" t="s">
        <v>244</v>
      </c>
      <c r="W137" s="15" t="s">
        <v>68</v>
      </c>
      <c r="X137" s="15" t="s">
        <v>69</v>
      </c>
      <c r="Y137" s="58" t="n">
        <f aca="false">F137*G137*2</f>
        <v>800</v>
      </c>
      <c r="Z137" s="58" t="n">
        <f aca="false">IF(X137="N",Y137,"0")</f>
        <v>800</v>
      </c>
      <c r="AA137" s="58" t="str">
        <f aca="false">IF(X137="P",Y137,"0")</f>
        <v>0</v>
      </c>
      <c r="AB137" s="15"/>
      <c r="AC137" s="46"/>
      <c r="AD137" s="15"/>
      <c r="AE137" s="15"/>
      <c r="AF137" s="15"/>
    </row>
    <row r="138" customFormat="false" ht="11.25" hidden="false" customHeight="false" outlineLevel="0" collapsed="false">
      <c r="A138" s="47" t="s">
        <v>54</v>
      </c>
      <c r="B138" s="48" t="n">
        <v>216</v>
      </c>
      <c r="C138" s="47" t="s">
        <v>55</v>
      </c>
      <c r="D138" s="47" t="s">
        <v>50</v>
      </c>
      <c r="E138" s="33" t="s">
        <v>51</v>
      </c>
      <c r="F138" s="33" t="n">
        <v>16</v>
      </c>
      <c r="G138" s="33" t="n">
        <v>2</v>
      </c>
      <c r="H138" s="33"/>
      <c r="I138" s="96" t="s">
        <v>291</v>
      </c>
      <c r="J138" s="15" t="s">
        <v>24</v>
      </c>
      <c r="K138" s="187" t="s">
        <v>57</v>
      </c>
      <c r="L138" s="188" t="s">
        <v>26</v>
      </c>
      <c r="M138" s="191" t="s">
        <v>474</v>
      </c>
      <c r="N138" s="15" t="s">
        <v>24</v>
      </c>
      <c r="O138" s="128" t="s">
        <v>1759</v>
      </c>
      <c r="P138" s="15" t="n">
        <v>2</v>
      </c>
      <c r="Q138" s="39" t="s">
        <v>114</v>
      </c>
      <c r="R138" s="40" t="n">
        <v>26.65</v>
      </c>
      <c r="S138" s="316" t="s">
        <v>1886</v>
      </c>
      <c r="T138" s="39" t="s">
        <v>255</v>
      </c>
      <c r="U138" s="15" t="s">
        <v>244</v>
      </c>
      <c r="V138" s="15" t="s">
        <v>244</v>
      </c>
      <c r="W138" s="15" t="s">
        <v>68</v>
      </c>
      <c r="X138" s="15" t="s">
        <v>71</v>
      </c>
      <c r="Y138" s="58" t="n">
        <f aca="false">F138*G138*2</f>
        <v>64</v>
      </c>
      <c r="Z138" s="58" t="str">
        <f aca="false">IF(X138="N",Y138,"0")</f>
        <v>0</v>
      </c>
      <c r="AA138" s="58" t="n">
        <f aca="false">IF(X138="P",Y138,"0")</f>
        <v>64</v>
      </c>
      <c r="AB138" s="15"/>
      <c r="AC138" s="46"/>
      <c r="AD138" s="15"/>
      <c r="AE138" s="15"/>
      <c r="AF138" s="15"/>
    </row>
    <row r="139" customFormat="false" ht="11.25" hidden="false" customHeight="false" outlineLevel="0" collapsed="false">
      <c r="A139" s="39" t="s">
        <v>250</v>
      </c>
      <c r="B139" s="48" t="n">
        <v>0</v>
      </c>
      <c r="C139" s="39" t="s">
        <v>55</v>
      </c>
      <c r="D139" s="39" t="s">
        <v>50</v>
      </c>
      <c r="E139" s="15" t="s">
        <v>51</v>
      </c>
      <c r="F139" s="15" t="n">
        <v>16</v>
      </c>
      <c r="G139" s="15" t="n">
        <v>6</v>
      </c>
      <c r="H139" s="15"/>
      <c r="I139" s="16" t="s">
        <v>1193</v>
      </c>
      <c r="J139" s="15" t="s">
        <v>24</v>
      </c>
      <c r="K139" s="195" t="s">
        <v>53</v>
      </c>
      <c r="L139" s="188" t="s">
        <v>26</v>
      </c>
      <c r="M139" s="191" t="s">
        <v>474</v>
      </c>
      <c r="N139" s="15" t="s">
        <v>24</v>
      </c>
      <c r="O139" s="128" t="s">
        <v>1759</v>
      </c>
      <c r="P139" s="15" t="n">
        <v>6</v>
      </c>
      <c r="Q139" s="39" t="s">
        <v>114</v>
      </c>
      <c r="R139" s="40" t="n">
        <v>26.65</v>
      </c>
      <c r="S139" s="316" t="s">
        <v>1761</v>
      </c>
      <c r="T139" s="39" t="s">
        <v>255</v>
      </c>
      <c r="U139" s="15" t="s">
        <v>244</v>
      </c>
      <c r="V139" s="15" t="s">
        <v>244</v>
      </c>
      <c r="W139" s="15" t="s">
        <v>68</v>
      </c>
      <c r="X139" s="15" t="s">
        <v>71</v>
      </c>
      <c r="Y139" s="58" t="n">
        <f aca="false">F139*G139*2</f>
        <v>192</v>
      </c>
      <c r="Z139" s="58" t="str">
        <f aca="false">IF(X139="N",Y139,"0")</f>
        <v>0</v>
      </c>
      <c r="AA139" s="58" t="n">
        <f aca="false">IF(X139="P",Y139,"0")</f>
        <v>192</v>
      </c>
      <c r="AB139" s="15"/>
      <c r="AC139" s="46"/>
      <c r="AD139" s="15"/>
      <c r="AE139" s="15"/>
      <c r="AF139" s="15"/>
    </row>
    <row r="140" customFormat="false" ht="11.25" hidden="false" customHeight="false" outlineLevel="0" collapsed="false">
      <c r="A140" s="39" t="s">
        <v>1882</v>
      </c>
      <c r="B140" s="40" t="n">
        <v>250</v>
      </c>
      <c r="C140" s="39" t="s">
        <v>1833</v>
      </c>
      <c r="D140" s="39" t="s">
        <v>50</v>
      </c>
      <c r="E140" s="15" t="s">
        <v>51</v>
      </c>
      <c r="F140" s="15" t="n">
        <v>16</v>
      </c>
      <c r="G140" s="33" t="n">
        <v>10</v>
      </c>
      <c r="H140" s="33"/>
      <c r="I140" s="96" t="s">
        <v>1883</v>
      </c>
      <c r="J140" s="15" t="s">
        <v>24</v>
      </c>
      <c r="K140" s="187" t="s">
        <v>1319</v>
      </c>
      <c r="L140" s="188" t="s">
        <v>26</v>
      </c>
      <c r="M140" s="189" t="s">
        <v>312</v>
      </c>
      <c r="N140" s="15" t="s">
        <v>24</v>
      </c>
      <c r="O140" s="128" t="s">
        <v>1884</v>
      </c>
      <c r="P140" s="15" t="n">
        <v>10</v>
      </c>
      <c r="Q140" s="39" t="s">
        <v>1833</v>
      </c>
      <c r="R140" s="40" t="n">
        <v>260</v>
      </c>
      <c r="S140" s="320" t="n">
        <v>16321</v>
      </c>
      <c r="T140" s="39" t="s">
        <v>1885</v>
      </c>
      <c r="U140" s="15" t="s">
        <v>244</v>
      </c>
      <c r="V140" s="15" t="s">
        <v>244</v>
      </c>
      <c r="W140" s="15" t="s">
        <v>68</v>
      </c>
      <c r="X140" s="15" t="s">
        <v>71</v>
      </c>
      <c r="Y140" s="58" t="n">
        <f aca="false">F140*G140*2</f>
        <v>320</v>
      </c>
      <c r="Z140" s="58" t="str">
        <f aca="false">IF(X140="N",Y140,"0")</f>
        <v>0</v>
      </c>
      <c r="AA140" s="58" t="n">
        <f aca="false">IF(X140="P",Y140,"0")</f>
        <v>320</v>
      </c>
      <c r="AB140" s="15"/>
      <c r="AC140" s="46"/>
      <c r="AD140" s="15"/>
      <c r="AE140" s="15"/>
      <c r="AF140" s="15"/>
    </row>
    <row r="141" customFormat="false" ht="11.25" hidden="false" customHeight="false" outlineLevel="0" collapsed="false">
      <c r="A141" s="39" t="s">
        <v>1882</v>
      </c>
      <c r="B141" s="40" t="n">
        <v>250</v>
      </c>
      <c r="C141" s="39" t="s">
        <v>1833</v>
      </c>
      <c r="D141" s="39" t="s">
        <v>50</v>
      </c>
      <c r="E141" s="15" t="s">
        <v>51</v>
      </c>
      <c r="F141" s="15" t="n">
        <v>16</v>
      </c>
      <c r="G141" s="33" t="n">
        <v>15</v>
      </c>
      <c r="H141" s="33"/>
      <c r="I141" s="96" t="s">
        <v>1900</v>
      </c>
      <c r="J141" s="15" t="s">
        <v>24</v>
      </c>
      <c r="K141" s="187" t="s">
        <v>1319</v>
      </c>
      <c r="L141" s="188" t="s">
        <v>26</v>
      </c>
      <c r="M141" s="189" t="s">
        <v>312</v>
      </c>
      <c r="N141" s="15" t="s">
        <v>24</v>
      </c>
      <c r="O141" s="128" t="s">
        <v>1901</v>
      </c>
      <c r="P141" s="15" t="n">
        <v>15</v>
      </c>
      <c r="Q141" s="39" t="s">
        <v>1833</v>
      </c>
      <c r="R141" s="40" t="n">
        <v>260</v>
      </c>
      <c r="S141" s="320" t="n">
        <v>16322</v>
      </c>
      <c r="T141" s="39" t="s">
        <v>1885</v>
      </c>
      <c r="U141" s="15" t="s">
        <v>244</v>
      </c>
      <c r="V141" s="15" t="s">
        <v>244</v>
      </c>
      <c r="W141" s="15" t="s">
        <v>68</v>
      </c>
      <c r="X141" s="15" t="s">
        <v>71</v>
      </c>
      <c r="Y141" s="58" t="n">
        <f aca="false">F141*G141*2</f>
        <v>480</v>
      </c>
      <c r="Z141" s="58" t="str">
        <f aca="false">IF(X141="N",Y141,"0")</f>
        <v>0</v>
      </c>
      <c r="AA141" s="58" t="n">
        <f aca="false">IF(X141="P",Y141,"0")</f>
        <v>480</v>
      </c>
      <c r="AB141" s="15"/>
      <c r="AC141" s="46"/>
      <c r="AD141" s="15"/>
      <c r="AE141" s="15"/>
      <c r="AF141" s="15"/>
    </row>
    <row r="142" customFormat="false" ht="11.25" hidden="false" customHeight="false" outlineLevel="0" collapsed="false">
      <c r="A142" s="39" t="s">
        <v>321</v>
      </c>
      <c r="B142" s="40" t="n">
        <v>95</v>
      </c>
      <c r="C142" s="39" t="s">
        <v>114</v>
      </c>
      <c r="D142" s="39" t="s">
        <v>50</v>
      </c>
      <c r="E142" s="15" t="s">
        <v>51</v>
      </c>
      <c r="F142" s="15" t="n">
        <v>16</v>
      </c>
      <c r="G142" s="15" t="n">
        <v>25</v>
      </c>
      <c r="H142" s="15"/>
      <c r="I142" s="128" t="s">
        <v>1764</v>
      </c>
      <c r="J142" s="15" t="s">
        <v>24</v>
      </c>
      <c r="K142" s="195" t="s">
        <v>259</v>
      </c>
      <c r="L142" s="188" t="s">
        <v>26</v>
      </c>
      <c r="M142" s="191" t="s">
        <v>235</v>
      </c>
      <c r="N142" s="15" t="s">
        <v>24</v>
      </c>
      <c r="O142" s="15" t="s">
        <v>1890</v>
      </c>
      <c r="P142" s="15" t="n">
        <v>25</v>
      </c>
      <c r="Q142" s="39" t="s">
        <v>114</v>
      </c>
      <c r="R142" s="40" t="n">
        <v>40</v>
      </c>
      <c r="S142" s="315" t="s">
        <v>1891</v>
      </c>
      <c r="T142" s="39" t="s">
        <v>281</v>
      </c>
      <c r="U142" s="15" t="s">
        <v>244</v>
      </c>
      <c r="V142" s="15" t="s">
        <v>244</v>
      </c>
      <c r="W142" s="15" t="s">
        <v>68</v>
      </c>
      <c r="X142" s="15" t="s">
        <v>71</v>
      </c>
      <c r="Y142" s="58" t="n">
        <f aca="false">F142*G142*2</f>
        <v>800</v>
      </c>
      <c r="Z142" s="58" t="str">
        <f aca="false">IF(X142="N",Y142,"0")</f>
        <v>0</v>
      </c>
      <c r="AA142" s="58" t="n">
        <f aca="false">IF(X142="P",Y142,"0")</f>
        <v>800</v>
      </c>
      <c r="AB142" s="15"/>
      <c r="AC142" s="46"/>
      <c r="AD142" s="15"/>
      <c r="AE142" s="15"/>
      <c r="AF142" s="15"/>
    </row>
    <row r="143" customFormat="false" ht="11.25" hidden="false" customHeight="false" outlineLevel="0" collapsed="false">
      <c r="A143" s="39" t="s">
        <v>269</v>
      </c>
      <c r="B143" s="40" t="n">
        <v>94</v>
      </c>
      <c r="C143" s="39" t="s">
        <v>114</v>
      </c>
      <c r="D143" s="39" t="s">
        <v>50</v>
      </c>
      <c r="E143" s="15" t="s">
        <v>51</v>
      </c>
      <c r="F143" s="15" t="n">
        <v>16</v>
      </c>
      <c r="G143" s="15" t="n">
        <v>3</v>
      </c>
      <c r="H143" s="15"/>
      <c r="I143" s="128" t="s">
        <v>1896</v>
      </c>
      <c r="J143" s="15" t="s">
        <v>24</v>
      </c>
      <c r="K143" s="195" t="s">
        <v>259</v>
      </c>
      <c r="L143" s="188" t="s">
        <v>26</v>
      </c>
      <c r="M143" s="191" t="s">
        <v>509</v>
      </c>
      <c r="N143" s="15" t="s">
        <v>24</v>
      </c>
      <c r="O143" s="128" t="s">
        <v>716</v>
      </c>
      <c r="P143" s="15" t="n">
        <v>3</v>
      </c>
      <c r="Q143" s="39" t="s">
        <v>55</v>
      </c>
      <c r="R143" s="40" t="n">
        <v>200</v>
      </c>
      <c r="S143" s="320" t="n">
        <v>16283</v>
      </c>
      <c r="T143" s="39" t="s">
        <v>510</v>
      </c>
      <c r="U143" s="15" t="s">
        <v>244</v>
      </c>
      <c r="V143" s="15" t="s">
        <v>244</v>
      </c>
      <c r="W143" s="15" t="s">
        <v>68</v>
      </c>
      <c r="X143" s="15" t="s">
        <v>71</v>
      </c>
      <c r="Y143" s="58" t="n">
        <f aca="false">F143*G143*2</f>
        <v>96</v>
      </c>
      <c r="Z143" s="58" t="str">
        <f aca="false">IF(X143="N",Y143,"0")</f>
        <v>0</v>
      </c>
      <c r="AA143" s="58" t="n">
        <f aca="false">IF(X143="P",Y143,"0")</f>
        <v>96</v>
      </c>
      <c r="AB143" s="15"/>
      <c r="AC143" s="46"/>
      <c r="AD143" s="15"/>
      <c r="AE143" s="15"/>
      <c r="AF143" s="15"/>
    </row>
    <row r="144" customFormat="false" ht="11.25" hidden="false" customHeight="false" outlineLevel="0" collapsed="false">
      <c r="A144" s="39" t="s">
        <v>269</v>
      </c>
      <c r="B144" s="40" t="n">
        <v>94</v>
      </c>
      <c r="C144" s="39" t="s">
        <v>114</v>
      </c>
      <c r="D144" s="39" t="s">
        <v>50</v>
      </c>
      <c r="E144" s="15" t="s">
        <v>51</v>
      </c>
      <c r="F144" s="15" t="n">
        <v>16</v>
      </c>
      <c r="G144" s="15" t="n">
        <v>10</v>
      </c>
      <c r="H144" s="15"/>
      <c r="I144" s="128" t="s">
        <v>1897</v>
      </c>
      <c r="J144" s="15" t="s">
        <v>24</v>
      </c>
      <c r="K144" s="195" t="s">
        <v>259</v>
      </c>
      <c r="L144" s="188" t="s">
        <v>26</v>
      </c>
      <c r="M144" s="191" t="s">
        <v>509</v>
      </c>
      <c r="N144" s="15" t="s">
        <v>24</v>
      </c>
      <c r="O144" s="128" t="s">
        <v>1898</v>
      </c>
      <c r="P144" s="15" t="n">
        <v>10</v>
      </c>
      <c r="Q144" s="39" t="s">
        <v>55</v>
      </c>
      <c r="R144" s="40" t="n">
        <v>200</v>
      </c>
      <c r="S144" s="357" t="n">
        <v>1002115</v>
      </c>
      <c r="T144" s="39" t="s">
        <v>510</v>
      </c>
      <c r="U144" s="15" t="s">
        <v>244</v>
      </c>
      <c r="V144" s="15" t="s">
        <v>244</v>
      </c>
      <c r="W144" s="15" t="s">
        <v>68</v>
      </c>
      <c r="X144" s="15" t="s">
        <v>71</v>
      </c>
      <c r="Y144" s="58" t="n">
        <f aca="false">F144*G144*2</f>
        <v>320</v>
      </c>
      <c r="Z144" s="58" t="str">
        <f aca="false">IF(X144="N",Y144,"0")</f>
        <v>0</v>
      </c>
      <c r="AA144" s="58" t="n">
        <f aca="false">IF(X144="P",Y144,"0")</f>
        <v>320</v>
      </c>
      <c r="AB144" s="15"/>
      <c r="AC144" s="46"/>
      <c r="AD144" s="15"/>
      <c r="AE144" s="15"/>
      <c r="AF144" s="15"/>
    </row>
    <row r="145" customFormat="false" ht="11.25" hidden="false" customHeight="false" outlineLevel="0" collapsed="false">
      <c r="A145" s="39" t="s">
        <v>258</v>
      </c>
      <c r="B145" s="40" t="n">
        <v>85.5</v>
      </c>
      <c r="C145" s="39" t="s">
        <v>114</v>
      </c>
      <c r="D145" s="39" t="s">
        <v>50</v>
      </c>
      <c r="E145" s="15" t="s">
        <v>51</v>
      </c>
      <c r="F145" s="15" t="n">
        <v>16</v>
      </c>
      <c r="G145" s="15" t="n">
        <v>25</v>
      </c>
      <c r="H145" s="15"/>
      <c r="I145" s="128" t="s">
        <v>1899</v>
      </c>
      <c r="J145" s="15" t="s">
        <v>24</v>
      </c>
      <c r="K145" s="195" t="s">
        <v>259</v>
      </c>
      <c r="L145" s="188" t="s">
        <v>26</v>
      </c>
      <c r="M145" s="191" t="s">
        <v>509</v>
      </c>
      <c r="N145" s="15" t="s">
        <v>24</v>
      </c>
      <c r="O145" s="128" t="s">
        <v>716</v>
      </c>
      <c r="P145" s="15" t="n">
        <v>25</v>
      </c>
      <c r="Q145" s="39" t="s">
        <v>55</v>
      </c>
      <c r="R145" s="40" t="n">
        <v>200</v>
      </c>
      <c r="S145" s="320" t="n">
        <v>16283</v>
      </c>
      <c r="T145" s="39" t="s">
        <v>284</v>
      </c>
      <c r="U145" s="15" t="s">
        <v>244</v>
      </c>
      <c r="V145" s="15" t="s">
        <v>244</v>
      </c>
      <c r="W145" s="15" t="s">
        <v>68</v>
      </c>
      <c r="X145" s="15" t="s">
        <v>71</v>
      </c>
      <c r="Y145" s="58" t="n">
        <f aca="false">F145*G145*2</f>
        <v>800</v>
      </c>
      <c r="Z145" s="58" t="str">
        <f aca="false">IF(X145="N",Y145,"0")</f>
        <v>0</v>
      </c>
      <c r="AA145" s="58" t="n">
        <f aca="false">IF(X145="P",Y145,"0")</f>
        <v>800</v>
      </c>
      <c r="AB145" s="15"/>
      <c r="AC145" s="46"/>
      <c r="AD145" s="15"/>
      <c r="AE145" s="15"/>
      <c r="AF145" s="15"/>
    </row>
    <row r="146" customFormat="false" ht="11.25" hidden="false" customHeight="false" outlineLevel="0" collapsed="false">
      <c r="A146" s="39" t="s">
        <v>271</v>
      </c>
      <c r="B146" s="40" t="n">
        <v>94</v>
      </c>
      <c r="C146" s="39" t="s">
        <v>114</v>
      </c>
      <c r="D146" s="39" t="s">
        <v>50</v>
      </c>
      <c r="E146" s="15" t="s">
        <v>51</v>
      </c>
      <c r="F146" s="15" t="n">
        <v>16</v>
      </c>
      <c r="G146" s="15" t="n">
        <v>25</v>
      </c>
      <c r="H146" s="15"/>
      <c r="I146" s="128" t="s">
        <v>1899</v>
      </c>
      <c r="J146" s="15" t="s">
        <v>24</v>
      </c>
      <c r="K146" s="195" t="s">
        <v>259</v>
      </c>
      <c r="L146" s="188" t="s">
        <v>26</v>
      </c>
      <c r="M146" s="191" t="s">
        <v>509</v>
      </c>
      <c r="N146" s="15" t="s">
        <v>24</v>
      </c>
      <c r="O146" s="128" t="s">
        <v>716</v>
      </c>
      <c r="P146" s="15" t="n">
        <v>25</v>
      </c>
      <c r="Q146" s="39" t="s">
        <v>55</v>
      </c>
      <c r="R146" s="40" t="n">
        <v>200</v>
      </c>
      <c r="S146" s="320" t="n">
        <v>16283</v>
      </c>
      <c r="T146" s="39" t="s">
        <v>284</v>
      </c>
      <c r="U146" s="15" t="s">
        <v>244</v>
      </c>
      <c r="V146" s="15" t="s">
        <v>244</v>
      </c>
      <c r="W146" s="15" t="s">
        <v>68</v>
      </c>
      <c r="X146" s="15" t="s">
        <v>71</v>
      </c>
      <c r="Y146" s="58" t="n">
        <f aca="false">F146*G146*2</f>
        <v>800</v>
      </c>
      <c r="Z146" s="58" t="str">
        <f aca="false">IF(X146="N",Y146,"0")</f>
        <v>0</v>
      </c>
      <c r="AA146" s="58" t="n">
        <f aca="false">IF(X146="P",Y146,"0")</f>
        <v>800</v>
      </c>
      <c r="AB146" s="15"/>
      <c r="AC146" s="46"/>
      <c r="AD146" s="15"/>
      <c r="AE146" s="15"/>
      <c r="AF146" s="15"/>
    </row>
    <row r="147" customFormat="false" ht="11.25" hidden="false" customHeight="false" outlineLevel="0" collapsed="false">
      <c r="A147" s="39" t="s">
        <v>269</v>
      </c>
      <c r="B147" s="40" t="n">
        <v>94</v>
      </c>
      <c r="C147" s="39" t="s">
        <v>114</v>
      </c>
      <c r="D147" s="39" t="s">
        <v>50</v>
      </c>
      <c r="E147" s="15" t="s">
        <v>51</v>
      </c>
      <c r="F147" s="15" t="n">
        <v>16</v>
      </c>
      <c r="G147" s="15" t="n">
        <v>12</v>
      </c>
      <c r="H147" s="15"/>
      <c r="I147" s="128" t="s">
        <v>1899</v>
      </c>
      <c r="J147" s="15" t="s">
        <v>24</v>
      </c>
      <c r="K147" s="195" t="s">
        <v>259</v>
      </c>
      <c r="L147" s="188" t="s">
        <v>26</v>
      </c>
      <c r="M147" s="191" t="s">
        <v>509</v>
      </c>
      <c r="N147" s="15" t="s">
        <v>24</v>
      </c>
      <c r="O147" s="128" t="s">
        <v>716</v>
      </c>
      <c r="P147" s="15" t="n">
        <v>12</v>
      </c>
      <c r="Q147" s="39" t="s">
        <v>55</v>
      </c>
      <c r="R147" s="40" t="n">
        <v>200</v>
      </c>
      <c r="S147" s="320" t="n">
        <v>16283</v>
      </c>
      <c r="T147" s="39" t="s">
        <v>510</v>
      </c>
      <c r="U147" s="15" t="s">
        <v>244</v>
      </c>
      <c r="V147" s="15" t="s">
        <v>244</v>
      </c>
      <c r="W147" s="15" t="s">
        <v>68</v>
      </c>
      <c r="X147" s="15" t="s">
        <v>71</v>
      </c>
      <c r="Y147" s="58" t="n">
        <f aca="false">F147*G147*2</f>
        <v>384</v>
      </c>
      <c r="Z147" s="58" t="str">
        <f aca="false">IF(X147="N",Y147,"0")</f>
        <v>0</v>
      </c>
      <c r="AA147" s="58" t="n">
        <f aca="false">IF(X147="P",Y147,"0")</f>
        <v>384</v>
      </c>
      <c r="AB147" s="15"/>
      <c r="AC147" s="46"/>
      <c r="AD147" s="15"/>
      <c r="AE147" s="15"/>
      <c r="AF147" s="15"/>
    </row>
    <row r="148" customFormat="false" ht="11.25" hidden="false" customHeight="false" outlineLevel="0" collapsed="false">
      <c r="A148" s="47" t="s">
        <v>54</v>
      </c>
      <c r="B148" s="48" t="n">
        <v>216</v>
      </c>
      <c r="C148" s="47" t="s">
        <v>55</v>
      </c>
      <c r="D148" s="47" t="s">
        <v>50</v>
      </c>
      <c r="E148" s="33" t="s">
        <v>51</v>
      </c>
      <c r="F148" s="33" t="n">
        <v>16</v>
      </c>
      <c r="G148" s="33" t="n">
        <v>8</v>
      </c>
      <c r="H148" s="33"/>
      <c r="I148" s="96" t="s">
        <v>291</v>
      </c>
      <c r="J148" s="15" t="s">
        <v>24</v>
      </c>
      <c r="K148" s="187" t="s">
        <v>57</v>
      </c>
      <c r="L148" s="356" t="s">
        <v>26</v>
      </c>
      <c r="M148" s="334" t="s">
        <v>53</v>
      </c>
      <c r="N148" s="15" t="s">
        <v>24</v>
      </c>
      <c r="O148" s="335" t="s">
        <v>289</v>
      </c>
      <c r="P148" s="33" t="n">
        <v>8</v>
      </c>
      <c r="Q148" s="39" t="s">
        <v>1757</v>
      </c>
      <c r="R148" s="40" t="n">
        <v>0</v>
      </c>
      <c r="S148" s="317" t="n">
        <v>16286</v>
      </c>
      <c r="T148" s="39" t="s">
        <v>1887</v>
      </c>
      <c r="U148" s="15" t="s">
        <v>244</v>
      </c>
      <c r="V148" s="15" t="s">
        <v>244</v>
      </c>
      <c r="W148" s="15" t="s">
        <v>68</v>
      </c>
      <c r="X148" s="15" t="s">
        <v>71</v>
      </c>
      <c r="Y148" s="58" t="n">
        <f aca="false">F148*G148*2</f>
        <v>256</v>
      </c>
      <c r="Z148" s="58" t="str">
        <f aca="false">IF(X148="N",Y148,"0")</f>
        <v>0</v>
      </c>
      <c r="AA148" s="58" t="n">
        <f aca="false">IF(X148="P",Y148,"0")</f>
        <v>256</v>
      </c>
      <c r="AB148" s="15"/>
      <c r="AC148" s="46"/>
      <c r="AD148" s="15"/>
      <c r="AE148" s="15"/>
      <c r="AF148" s="15"/>
    </row>
    <row r="149" customFormat="false" ht="11.25" hidden="false" customHeight="false" outlineLevel="0" collapsed="false">
      <c r="A149" s="39" t="s">
        <v>446</v>
      </c>
      <c r="B149" s="40" t="n">
        <v>330</v>
      </c>
      <c r="C149" s="39" t="s">
        <v>447</v>
      </c>
      <c r="D149" s="39" t="s">
        <v>50</v>
      </c>
      <c r="E149" s="15" t="s">
        <v>51</v>
      </c>
      <c r="F149" s="15" t="n">
        <v>16</v>
      </c>
      <c r="G149" s="15" t="n">
        <v>25</v>
      </c>
      <c r="H149" s="15"/>
      <c r="I149" s="96" t="s">
        <v>279</v>
      </c>
      <c r="J149" s="15" t="s">
        <v>24</v>
      </c>
      <c r="K149" s="195" t="s">
        <v>240</v>
      </c>
      <c r="L149" s="188" t="s">
        <v>26</v>
      </c>
      <c r="M149" s="191" t="s">
        <v>53</v>
      </c>
      <c r="N149" s="15" t="s">
        <v>24</v>
      </c>
      <c r="O149" s="307" t="s">
        <v>1206</v>
      </c>
      <c r="P149" s="33" t="n">
        <v>25</v>
      </c>
      <c r="Q149" s="39" t="s">
        <v>1757</v>
      </c>
      <c r="R149" s="40" t="n">
        <v>0</v>
      </c>
      <c r="S149" s="317" t="n">
        <v>16318</v>
      </c>
      <c r="T149" s="39" t="s">
        <v>1887</v>
      </c>
      <c r="U149" s="15" t="s">
        <v>244</v>
      </c>
      <c r="V149" s="15" t="s">
        <v>244</v>
      </c>
      <c r="W149" s="15" t="s">
        <v>68</v>
      </c>
      <c r="X149" s="15" t="s">
        <v>71</v>
      </c>
      <c r="Y149" s="58" t="n">
        <f aca="false">F149*G149*2</f>
        <v>800</v>
      </c>
      <c r="Z149" s="58" t="str">
        <f aca="false">IF(X149="N",Y149,"0")</f>
        <v>0</v>
      </c>
      <c r="AA149" s="58" t="n">
        <f aca="false">IF(X149="P",Y149,"0")</f>
        <v>800</v>
      </c>
      <c r="AB149" s="15"/>
      <c r="AC149" s="46"/>
      <c r="AD149" s="15"/>
      <c r="AE149" s="15"/>
      <c r="AF149" s="15"/>
    </row>
    <row r="150" customFormat="false" ht="11.85" hidden="false" customHeight="true" outlineLevel="0" collapsed="false">
      <c r="A150" s="47" t="s">
        <v>285</v>
      </c>
      <c r="B150" s="48" t="n">
        <v>0</v>
      </c>
      <c r="C150" s="47" t="s">
        <v>286</v>
      </c>
      <c r="D150" s="47" t="s">
        <v>50</v>
      </c>
      <c r="E150" s="33" t="s">
        <v>51</v>
      </c>
      <c r="F150" s="33" t="n">
        <v>16</v>
      </c>
      <c r="G150" s="33" t="n">
        <v>4</v>
      </c>
      <c r="H150" s="33" t="s">
        <v>61</v>
      </c>
      <c r="I150" s="32" t="s">
        <v>287</v>
      </c>
      <c r="J150" s="15" t="s">
        <v>24</v>
      </c>
      <c r="K150" s="200" t="s">
        <v>288</v>
      </c>
      <c r="L150" s="201" t="s">
        <v>26</v>
      </c>
      <c r="M150" s="202" t="s">
        <v>53</v>
      </c>
      <c r="N150" s="15" t="s">
        <v>24</v>
      </c>
      <c r="O150" s="307" t="s">
        <v>1210</v>
      </c>
      <c r="P150" s="33" t="n">
        <v>4</v>
      </c>
      <c r="Q150" s="39" t="s">
        <v>1757</v>
      </c>
      <c r="R150" s="40" t="n">
        <v>0</v>
      </c>
      <c r="S150" s="318" t="n">
        <v>15937</v>
      </c>
      <c r="T150" s="39" t="s">
        <v>1887</v>
      </c>
      <c r="U150" s="15" t="s">
        <v>244</v>
      </c>
      <c r="V150" s="15" t="s">
        <v>244</v>
      </c>
      <c r="W150" s="15" t="s">
        <v>68</v>
      </c>
      <c r="X150" s="15" t="s">
        <v>71</v>
      </c>
      <c r="Y150" s="58" t="n">
        <f aca="false">F150*G150*2</f>
        <v>128</v>
      </c>
      <c r="Z150" s="58" t="str">
        <f aca="false">IF(X150="N",Y150,"0")</f>
        <v>0</v>
      </c>
      <c r="AA150" s="58" t="n">
        <f aca="false">IF(X150="P",Y150,"0")</f>
        <v>128</v>
      </c>
      <c r="AB150" s="15"/>
      <c r="AC150" s="46"/>
      <c r="AD150" s="15"/>
      <c r="AE150" s="15"/>
      <c r="AF150" s="15"/>
    </row>
    <row r="151" customFormat="false" ht="11.25" hidden="false" customHeight="false" outlineLevel="0" collapsed="false">
      <c r="A151" s="39" t="s">
        <v>1876</v>
      </c>
      <c r="B151" s="40" t="n">
        <v>325</v>
      </c>
      <c r="C151" s="39" t="s">
        <v>1833</v>
      </c>
      <c r="D151" s="39" t="s">
        <v>50</v>
      </c>
      <c r="E151" s="15" t="s">
        <v>51</v>
      </c>
      <c r="F151" s="15" t="n">
        <v>16</v>
      </c>
      <c r="G151" s="33" t="n">
        <v>25</v>
      </c>
      <c r="H151" s="33"/>
      <c r="I151" s="96" t="s">
        <v>1877</v>
      </c>
      <c r="J151" s="15" t="s">
        <v>24</v>
      </c>
      <c r="K151" s="187" t="s">
        <v>227</v>
      </c>
      <c r="L151" s="188" t="s">
        <v>26</v>
      </c>
      <c r="M151" s="189" t="s">
        <v>1878</v>
      </c>
      <c r="N151" s="15" t="s">
        <v>24</v>
      </c>
      <c r="O151" s="128" t="s">
        <v>1879</v>
      </c>
      <c r="P151" s="15" t="n">
        <v>25</v>
      </c>
      <c r="Q151" s="39" t="s">
        <v>1833</v>
      </c>
      <c r="R151" s="40" t="n">
        <v>250</v>
      </c>
      <c r="S151" s="315" t="n">
        <v>1002069</v>
      </c>
      <c r="T151" s="39" t="s">
        <v>1880</v>
      </c>
      <c r="U151" s="15" t="s">
        <v>244</v>
      </c>
      <c r="V151" s="15" t="s">
        <v>244</v>
      </c>
      <c r="W151" s="15" t="s">
        <v>68</v>
      </c>
      <c r="X151" s="15" t="s">
        <v>71</v>
      </c>
      <c r="Y151" s="58" t="n">
        <f aca="false">F151*G151*2</f>
        <v>800</v>
      </c>
      <c r="Z151" s="58" t="str">
        <f aca="false">IF(X151="N",Y151,"0")</f>
        <v>0</v>
      </c>
      <c r="AA151" s="58" t="n">
        <f aca="false">IF(X151="P",Y151,"0")</f>
        <v>800</v>
      </c>
      <c r="AB151" s="15"/>
      <c r="AC151" s="46"/>
      <c r="AD151" s="15"/>
      <c r="AE151" s="15"/>
      <c r="AF151" s="15"/>
    </row>
    <row r="152" customFormat="false" ht="11.25" hidden="false" customHeight="false" outlineLevel="0" collapsed="false">
      <c r="A152" s="39" t="s">
        <v>273</v>
      </c>
      <c r="B152" s="40" t="n">
        <v>385</v>
      </c>
      <c r="C152" s="39" t="s">
        <v>274</v>
      </c>
      <c r="D152" s="39" t="s">
        <v>50</v>
      </c>
      <c r="E152" s="15" t="s">
        <v>51</v>
      </c>
      <c r="F152" s="15" t="n">
        <v>16</v>
      </c>
      <c r="G152" s="33" t="n">
        <v>25</v>
      </c>
      <c r="H152" s="33"/>
      <c r="I152" s="96" t="s">
        <v>1881</v>
      </c>
      <c r="J152" s="15" t="s">
        <v>24</v>
      </c>
      <c r="K152" s="195" t="s">
        <v>495</v>
      </c>
      <c r="L152" s="188" t="s">
        <v>26</v>
      </c>
      <c r="M152" s="189" t="s">
        <v>1878</v>
      </c>
      <c r="N152" s="15" t="s">
        <v>24</v>
      </c>
      <c r="O152" s="128" t="s">
        <v>1879</v>
      </c>
      <c r="P152" s="15" t="n">
        <v>25</v>
      </c>
      <c r="Q152" s="39" t="s">
        <v>1833</v>
      </c>
      <c r="R152" s="40" t="n">
        <v>250</v>
      </c>
      <c r="S152" s="315" t="n">
        <v>1002074</v>
      </c>
      <c r="T152" s="39" t="s">
        <v>1880</v>
      </c>
      <c r="U152" s="15" t="s">
        <v>244</v>
      </c>
      <c r="V152" s="15" t="s">
        <v>244</v>
      </c>
      <c r="W152" s="15" t="s">
        <v>68</v>
      </c>
      <c r="X152" s="15" t="s">
        <v>71</v>
      </c>
      <c r="Y152" s="58" t="n">
        <f aca="false">F152*G152*2</f>
        <v>800</v>
      </c>
      <c r="Z152" s="58" t="str">
        <f aca="false">IF(X152="N",Y152,"0")</f>
        <v>0</v>
      </c>
      <c r="AA152" s="58" t="n">
        <f aca="false">IF(X152="P",Y152,"0")</f>
        <v>800</v>
      </c>
      <c r="AB152" s="15"/>
      <c r="AC152" s="46"/>
      <c r="AD152" s="15"/>
      <c r="AE152" s="15"/>
      <c r="AF152" s="15"/>
    </row>
    <row r="153" customFormat="false" ht="11.25" hidden="false" customHeight="false" outlineLevel="0" collapsed="false">
      <c r="A153" s="39" t="s">
        <v>515</v>
      </c>
      <c r="B153" s="40" t="n">
        <v>375</v>
      </c>
      <c r="C153" s="39" t="s">
        <v>274</v>
      </c>
      <c r="D153" s="39" t="s">
        <v>50</v>
      </c>
      <c r="E153" s="15" t="s">
        <v>51</v>
      </c>
      <c r="F153" s="15" t="n">
        <v>16</v>
      </c>
      <c r="G153" s="33" t="n">
        <v>25</v>
      </c>
      <c r="H153" s="33"/>
      <c r="I153" s="96"/>
      <c r="J153" s="15" t="s">
        <v>24</v>
      </c>
      <c r="K153" s="200" t="s">
        <v>401</v>
      </c>
      <c r="L153" s="201" t="s">
        <v>26</v>
      </c>
      <c r="M153" s="202" t="s">
        <v>401</v>
      </c>
      <c r="N153" s="15" t="s">
        <v>24</v>
      </c>
      <c r="O153" s="15"/>
      <c r="P153" s="15" t="n">
        <v>25</v>
      </c>
      <c r="Q153" s="39" t="s">
        <v>519</v>
      </c>
      <c r="R153" s="40" t="n">
        <v>300</v>
      </c>
      <c r="S153" s="319" t="s">
        <v>231</v>
      </c>
      <c r="T153" s="39" t="s">
        <v>520</v>
      </c>
      <c r="U153" s="15" t="s">
        <v>244</v>
      </c>
      <c r="V153" s="15" t="s">
        <v>244</v>
      </c>
      <c r="W153" s="15" t="s">
        <v>68</v>
      </c>
      <c r="X153" s="15" t="s">
        <v>69</v>
      </c>
      <c r="Y153" s="58" t="n">
        <f aca="false">F153*G153*2</f>
        <v>800</v>
      </c>
      <c r="Z153" s="58" t="n">
        <f aca="false">IF(X153="N",Y153,"0")</f>
        <v>800</v>
      </c>
      <c r="AA153" s="58" t="str">
        <f aca="false">IF(X153="P",Y153,"0")</f>
        <v>0</v>
      </c>
      <c r="AB153" s="15"/>
      <c r="AC153" s="46"/>
      <c r="AD153" s="15"/>
      <c r="AE153" s="15"/>
      <c r="AF153" s="15"/>
    </row>
    <row r="154" customFormat="false" ht="11.25" hidden="false" customHeight="false" outlineLevel="0" collapsed="false">
      <c r="A154" s="39" t="s">
        <v>292</v>
      </c>
      <c r="B154" s="40" t="n">
        <v>81.35</v>
      </c>
      <c r="C154" s="39" t="s">
        <v>114</v>
      </c>
      <c r="D154" s="39" t="s">
        <v>50</v>
      </c>
      <c r="E154" s="15" t="s">
        <v>51</v>
      </c>
      <c r="F154" s="15" t="n">
        <v>16</v>
      </c>
      <c r="G154" s="15" t="n">
        <v>5</v>
      </c>
      <c r="H154" s="15"/>
      <c r="I154" s="128" t="s">
        <v>1211</v>
      </c>
      <c r="J154" s="15" t="s">
        <v>24</v>
      </c>
      <c r="K154" s="195" t="s">
        <v>259</v>
      </c>
      <c r="L154" s="188" t="s">
        <v>26</v>
      </c>
      <c r="M154" s="191" t="s">
        <v>133</v>
      </c>
      <c r="N154" s="15" t="s">
        <v>24</v>
      </c>
      <c r="O154" s="15" t="s">
        <v>294</v>
      </c>
      <c r="P154" s="15" t="n">
        <v>5</v>
      </c>
      <c r="Q154" s="39" t="s">
        <v>114</v>
      </c>
      <c r="R154" s="40" t="n">
        <v>86.5</v>
      </c>
      <c r="S154" s="319" t="s">
        <v>1892</v>
      </c>
      <c r="T154" s="39" t="s">
        <v>295</v>
      </c>
      <c r="U154" s="15" t="s">
        <v>244</v>
      </c>
      <c r="V154" s="15" t="s">
        <v>244</v>
      </c>
      <c r="W154" s="15" t="s">
        <v>68</v>
      </c>
      <c r="X154" s="15" t="s">
        <v>71</v>
      </c>
      <c r="Y154" s="58" t="n">
        <f aca="false">F154*G154*2</f>
        <v>160</v>
      </c>
      <c r="Z154" s="58" t="str">
        <f aca="false">IF(X154="N",Y154,"0")</f>
        <v>0</v>
      </c>
      <c r="AA154" s="58" t="n">
        <f aca="false">IF(X154="P",Y154,"0")</f>
        <v>160</v>
      </c>
      <c r="AB154" s="15"/>
      <c r="AC154" s="46"/>
      <c r="AD154" s="15"/>
      <c r="AE154" s="15"/>
      <c r="AF154" s="15"/>
    </row>
    <row r="155" customFormat="false" ht="11.25" hidden="false" customHeight="false" outlineLevel="0" collapsed="false">
      <c r="A155" s="39" t="s">
        <v>521</v>
      </c>
      <c r="B155" s="40" t="n">
        <v>375</v>
      </c>
      <c r="C155" s="39" t="s">
        <v>274</v>
      </c>
      <c r="D155" s="39" t="s">
        <v>50</v>
      </c>
      <c r="E155" s="15" t="s">
        <v>51</v>
      </c>
      <c r="F155" s="15" t="n">
        <v>16</v>
      </c>
      <c r="G155" s="33" t="n">
        <v>25</v>
      </c>
      <c r="H155" s="33"/>
      <c r="I155" s="96" t="s">
        <v>1873</v>
      </c>
      <c r="J155" s="15" t="s">
        <v>24</v>
      </c>
      <c r="K155" s="195" t="s">
        <v>323</v>
      </c>
      <c r="L155" s="188" t="s">
        <v>26</v>
      </c>
      <c r="M155" s="189" t="s">
        <v>302</v>
      </c>
      <c r="N155" s="15" t="s">
        <v>24</v>
      </c>
      <c r="O155" s="128" t="s">
        <v>303</v>
      </c>
      <c r="P155" s="15" t="n">
        <v>25</v>
      </c>
      <c r="Q155" s="39" t="s">
        <v>1833</v>
      </c>
      <c r="R155" s="40" t="n">
        <v>270</v>
      </c>
      <c r="S155" s="315" t="s">
        <v>1874</v>
      </c>
      <c r="T155" s="39" t="s">
        <v>1875</v>
      </c>
      <c r="U155" s="15" t="s">
        <v>244</v>
      </c>
      <c r="V155" s="15" t="s">
        <v>244</v>
      </c>
      <c r="W155" s="15" t="s">
        <v>68</v>
      </c>
      <c r="X155" s="15" t="s">
        <v>71</v>
      </c>
      <c r="Y155" s="58" t="n">
        <f aca="false">F155*G155*2</f>
        <v>800</v>
      </c>
      <c r="Z155" s="58" t="str">
        <f aca="false">IF(X155="N",Y155,"0")</f>
        <v>0</v>
      </c>
      <c r="AA155" s="58" t="n">
        <f aca="false">IF(X155="P",Y155,"0")</f>
        <v>800</v>
      </c>
      <c r="AB155" s="15"/>
      <c r="AC155" s="46"/>
      <c r="AD155" s="15"/>
      <c r="AE155" s="15"/>
      <c r="AF155" s="15"/>
    </row>
    <row r="156" customFormat="false" ht="11.25" hidden="false" customHeight="false" outlineLevel="0" collapsed="false">
      <c r="A156" s="47" t="s">
        <v>54</v>
      </c>
      <c r="B156" s="48" t="n">
        <v>216</v>
      </c>
      <c r="C156" s="47" t="s">
        <v>55</v>
      </c>
      <c r="D156" s="47" t="s">
        <v>50</v>
      </c>
      <c r="E156" s="33" t="s">
        <v>51</v>
      </c>
      <c r="F156" s="33" t="n">
        <v>16</v>
      </c>
      <c r="G156" s="33" t="n">
        <v>25</v>
      </c>
      <c r="H156" s="33"/>
      <c r="I156" s="96" t="s">
        <v>291</v>
      </c>
      <c r="J156" s="15" t="s">
        <v>24</v>
      </c>
      <c r="K156" s="187" t="s">
        <v>57</v>
      </c>
      <c r="L156" s="188" t="s">
        <v>26</v>
      </c>
      <c r="M156" s="191" t="s">
        <v>302</v>
      </c>
      <c r="N156" s="15" t="s">
        <v>24</v>
      </c>
      <c r="O156" s="15" t="s">
        <v>303</v>
      </c>
      <c r="P156" s="15" t="n">
        <v>25</v>
      </c>
      <c r="Q156" s="39" t="s">
        <v>55</v>
      </c>
      <c r="R156" s="40" t="n">
        <v>201</v>
      </c>
      <c r="S156" s="320" t="n">
        <v>16269</v>
      </c>
      <c r="T156" s="39" t="s">
        <v>308</v>
      </c>
      <c r="U156" s="15" t="s">
        <v>244</v>
      </c>
      <c r="V156" s="15" t="s">
        <v>244</v>
      </c>
      <c r="W156" s="15" t="s">
        <v>68</v>
      </c>
      <c r="X156" s="15" t="s">
        <v>71</v>
      </c>
      <c r="Y156" s="58" t="n">
        <f aca="false">F156*G156*2</f>
        <v>800</v>
      </c>
      <c r="Z156" s="58" t="str">
        <f aca="false">IF(X156="N",Y156,"0")</f>
        <v>0</v>
      </c>
      <c r="AA156" s="58" t="n">
        <f aca="false">IF(X156="P",Y156,"0")</f>
        <v>800</v>
      </c>
      <c r="AB156" s="15"/>
      <c r="AC156" s="46"/>
      <c r="AD156" s="15"/>
      <c r="AE156" s="15"/>
      <c r="AF156" s="15"/>
    </row>
    <row r="157" customFormat="false" ht="11.25" hidden="false" customHeight="false" outlineLevel="0" collapsed="false">
      <c r="A157" s="47" t="s">
        <v>54</v>
      </c>
      <c r="B157" s="48" t="n">
        <v>216</v>
      </c>
      <c r="C157" s="47" t="s">
        <v>55</v>
      </c>
      <c r="D157" s="47" t="s">
        <v>50</v>
      </c>
      <c r="E157" s="33" t="s">
        <v>51</v>
      </c>
      <c r="F157" s="33" t="n">
        <v>16</v>
      </c>
      <c r="G157" s="33" t="n">
        <v>25</v>
      </c>
      <c r="H157" s="33"/>
      <c r="I157" s="96" t="s">
        <v>291</v>
      </c>
      <c r="J157" s="15" t="s">
        <v>24</v>
      </c>
      <c r="K157" s="187" t="s">
        <v>57</v>
      </c>
      <c r="L157" s="188" t="s">
        <v>26</v>
      </c>
      <c r="M157" s="191" t="s">
        <v>302</v>
      </c>
      <c r="N157" s="15" t="s">
        <v>24</v>
      </c>
      <c r="O157" s="15" t="s">
        <v>303</v>
      </c>
      <c r="P157" s="15" t="n">
        <v>25</v>
      </c>
      <c r="Q157" s="39" t="s">
        <v>305</v>
      </c>
      <c r="R157" s="40" t="n">
        <v>217</v>
      </c>
      <c r="S157" s="320" t="n">
        <v>16269</v>
      </c>
      <c r="T157" s="39" t="s">
        <v>306</v>
      </c>
      <c r="U157" s="15" t="s">
        <v>244</v>
      </c>
      <c r="V157" s="15" t="s">
        <v>244</v>
      </c>
      <c r="W157" s="15" t="s">
        <v>68</v>
      </c>
      <c r="X157" s="15" t="s">
        <v>71</v>
      </c>
      <c r="Y157" s="58" t="n">
        <f aca="false">F157*G157*2</f>
        <v>800</v>
      </c>
      <c r="Z157" s="58" t="str">
        <f aca="false">IF(X157="N",Y157,"0")</f>
        <v>0</v>
      </c>
      <c r="AA157" s="58" t="n">
        <f aca="false">IF(X157="P",Y157,"0")</f>
        <v>800</v>
      </c>
      <c r="AB157" s="15"/>
      <c r="AC157" s="46"/>
      <c r="AD157" s="15"/>
      <c r="AE157" s="15"/>
      <c r="AF157" s="15"/>
    </row>
    <row r="158" customFormat="false" ht="11.25" hidden="false" customHeight="false" outlineLevel="0" collapsed="false">
      <c r="A158" s="47" t="s">
        <v>54</v>
      </c>
      <c r="B158" s="48" t="n">
        <v>216</v>
      </c>
      <c r="C158" s="47" t="s">
        <v>55</v>
      </c>
      <c r="D158" s="47" t="s">
        <v>50</v>
      </c>
      <c r="E158" s="33" t="s">
        <v>51</v>
      </c>
      <c r="F158" s="33" t="n">
        <v>16</v>
      </c>
      <c r="G158" s="33" t="n">
        <v>25</v>
      </c>
      <c r="H158" s="33"/>
      <c r="I158" s="96" t="s">
        <v>291</v>
      </c>
      <c r="J158" s="15" t="s">
        <v>24</v>
      </c>
      <c r="K158" s="187" t="s">
        <v>57</v>
      </c>
      <c r="L158" s="188" t="s">
        <v>26</v>
      </c>
      <c r="M158" s="191" t="s">
        <v>302</v>
      </c>
      <c r="N158" s="15" t="s">
        <v>24</v>
      </c>
      <c r="O158" s="15" t="s">
        <v>303</v>
      </c>
      <c r="P158" s="15" t="n">
        <v>25</v>
      </c>
      <c r="Q158" s="39" t="s">
        <v>55</v>
      </c>
      <c r="R158" s="40" t="n">
        <v>201</v>
      </c>
      <c r="S158" s="320" t="n">
        <v>16269</v>
      </c>
      <c r="T158" s="39" t="s">
        <v>308</v>
      </c>
      <c r="U158" s="15" t="s">
        <v>244</v>
      </c>
      <c r="V158" s="15" t="s">
        <v>244</v>
      </c>
      <c r="W158" s="15" t="s">
        <v>68</v>
      </c>
      <c r="X158" s="15" t="s">
        <v>71</v>
      </c>
      <c r="Y158" s="58" t="n">
        <f aca="false">F158*G158*2</f>
        <v>800</v>
      </c>
      <c r="Z158" s="58" t="str">
        <f aca="false">IF(X158="N",Y158,"0")</f>
        <v>0</v>
      </c>
      <c r="AA158" s="58" t="n">
        <f aca="false">IF(X158="P",Y158,"0")</f>
        <v>800</v>
      </c>
      <c r="AB158" s="15"/>
      <c r="AC158" s="46"/>
      <c r="AD158" s="15"/>
      <c r="AE158" s="15"/>
      <c r="AF158" s="15"/>
    </row>
    <row r="159" customFormat="false" ht="11.25" hidden="false" customHeight="false" outlineLevel="0" collapsed="false">
      <c r="A159" s="47" t="s">
        <v>54</v>
      </c>
      <c r="B159" s="48" t="n">
        <v>216</v>
      </c>
      <c r="C159" s="47" t="s">
        <v>55</v>
      </c>
      <c r="D159" s="47" t="s">
        <v>50</v>
      </c>
      <c r="E159" s="33" t="s">
        <v>51</v>
      </c>
      <c r="F159" s="33" t="n">
        <v>16</v>
      </c>
      <c r="G159" s="33" t="n">
        <v>25</v>
      </c>
      <c r="H159" s="33"/>
      <c r="I159" s="96" t="s">
        <v>291</v>
      </c>
      <c r="J159" s="15" t="s">
        <v>24</v>
      </c>
      <c r="K159" s="187" t="s">
        <v>57</v>
      </c>
      <c r="L159" s="188" t="s">
        <v>26</v>
      </c>
      <c r="M159" s="191" t="s">
        <v>302</v>
      </c>
      <c r="N159" s="15" t="s">
        <v>24</v>
      </c>
      <c r="O159" s="15" t="s">
        <v>303</v>
      </c>
      <c r="P159" s="15" t="n">
        <v>25</v>
      </c>
      <c r="Q159" s="39" t="s">
        <v>55</v>
      </c>
      <c r="R159" s="40" t="n">
        <v>204</v>
      </c>
      <c r="S159" s="320" t="n">
        <v>16269</v>
      </c>
      <c r="T159" s="39" t="s">
        <v>307</v>
      </c>
      <c r="U159" s="15" t="s">
        <v>244</v>
      </c>
      <c r="V159" s="15" t="s">
        <v>244</v>
      </c>
      <c r="W159" s="15" t="s">
        <v>68</v>
      </c>
      <c r="X159" s="15" t="s">
        <v>71</v>
      </c>
      <c r="Y159" s="58" t="n">
        <f aca="false">F159*G159*2</f>
        <v>800</v>
      </c>
      <c r="Z159" s="58" t="str">
        <f aca="false">IF(X159="N",Y159,"0")</f>
        <v>0</v>
      </c>
      <c r="AA159" s="58" t="n">
        <f aca="false">IF(X159="P",Y159,"0")</f>
        <v>800</v>
      </c>
      <c r="AB159" s="15"/>
      <c r="AC159" s="46"/>
      <c r="AD159" s="15"/>
      <c r="AE159" s="15"/>
      <c r="AF159" s="15"/>
    </row>
    <row r="160" customFormat="false" ht="11.25" hidden="false" customHeight="false" outlineLevel="0" collapsed="false">
      <c r="A160" s="47" t="s">
        <v>54</v>
      </c>
      <c r="B160" s="48" t="n">
        <v>216</v>
      </c>
      <c r="C160" s="47" t="s">
        <v>55</v>
      </c>
      <c r="D160" s="47" t="s">
        <v>50</v>
      </c>
      <c r="E160" s="33" t="s">
        <v>51</v>
      </c>
      <c r="F160" s="33" t="n">
        <v>16</v>
      </c>
      <c r="G160" s="33" t="n">
        <v>25</v>
      </c>
      <c r="H160" s="33"/>
      <c r="I160" s="96" t="s">
        <v>291</v>
      </c>
      <c r="J160" s="15" t="s">
        <v>24</v>
      </c>
      <c r="K160" s="187" t="s">
        <v>57</v>
      </c>
      <c r="L160" s="188" t="s">
        <v>26</v>
      </c>
      <c r="M160" s="191" t="s">
        <v>302</v>
      </c>
      <c r="N160" s="15" t="s">
        <v>24</v>
      </c>
      <c r="O160" s="15" t="s">
        <v>303</v>
      </c>
      <c r="P160" s="15" t="n">
        <v>25</v>
      </c>
      <c r="Q160" s="39" t="s">
        <v>55</v>
      </c>
      <c r="R160" s="40" t="n">
        <v>225</v>
      </c>
      <c r="S160" s="320" t="n">
        <v>16269</v>
      </c>
      <c r="T160" s="39" t="s">
        <v>304</v>
      </c>
      <c r="U160" s="15" t="s">
        <v>244</v>
      </c>
      <c r="V160" s="15" t="s">
        <v>244</v>
      </c>
      <c r="W160" s="15" t="s">
        <v>68</v>
      </c>
      <c r="X160" s="15" t="s">
        <v>71</v>
      </c>
      <c r="Y160" s="58" t="n">
        <f aca="false">F160*G160*2</f>
        <v>800</v>
      </c>
      <c r="Z160" s="58" t="str">
        <f aca="false">IF(X160="N",Y160,"0")</f>
        <v>0</v>
      </c>
      <c r="AA160" s="58" t="n">
        <f aca="false">IF(X160="P",Y160,"0")</f>
        <v>800</v>
      </c>
      <c r="AB160" s="15"/>
      <c r="AC160" s="46"/>
      <c r="AD160" s="15"/>
      <c r="AE160" s="15"/>
      <c r="AF160" s="15"/>
    </row>
    <row r="161" customFormat="false" ht="11.25" hidden="false" customHeight="false" outlineLevel="0" collapsed="false">
      <c r="A161" s="39" t="s">
        <v>267</v>
      </c>
      <c r="B161" s="40" t="n">
        <v>215</v>
      </c>
      <c r="C161" s="39" t="s">
        <v>55</v>
      </c>
      <c r="D161" s="39" t="s">
        <v>50</v>
      </c>
      <c r="E161" s="15" t="s">
        <v>51</v>
      </c>
      <c r="F161" s="15" t="n">
        <v>16</v>
      </c>
      <c r="G161" s="15" t="n">
        <v>25</v>
      </c>
      <c r="H161" s="15"/>
      <c r="I161" s="128" t="s">
        <v>287</v>
      </c>
      <c r="J161" s="15" t="s">
        <v>24</v>
      </c>
      <c r="K161" s="195" t="s">
        <v>259</v>
      </c>
      <c r="L161" s="188" t="s">
        <v>26</v>
      </c>
      <c r="M161" s="189" t="s">
        <v>302</v>
      </c>
      <c r="N161" s="15" t="s">
        <v>24</v>
      </c>
      <c r="O161" s="15" t="s">
        <v>1888</v>
      </c>
      <c r="P161" s="15" t="n">
        <v>25</v>
      </c>
      <c r="Q161" s="39" t="s">
        <v>1833</v>
      </c>
      <c r="R161" s="40" t="n">
        <v>255</v>
      </c>
      <c r="S161" s="320" t="n">
        <v>16316</v>
      </c>
      <c r="T161" s="39" t="s">
        <v>1889</v>
      </c>
      <c r="U161" s="15" t="s">
        <v>244</v>
      </c>
      <c r="V161" s="15" t="s">
        <v>244</v>
      </c>
      <c r="W161" s="15" t="s">
        <v>68</v>
      </c>
      <c r="X161" s="15" t="s">
        <v>71</v>
      </c>
      <c r="Y161" s="58" t="n">
        <f aca="false">F161*G161*2</f>
        <v>800</v>
      </c>
      <c r="Z161" s="58" t="str">
        <f aca="false">IF(X161="N",Y161,"0")</f>
        <v>0</v>
      </c>
      <c r="AA161" s="58" t="n">
        <f aca="false">IF(X161="P",Y161,"0")</f>
        <v>800</v>
      </c>
      <c r="AB161" s="15"/>
      <c r="AC161" s="46"/>
      <c r="AD161" s="15"/>
      <c r="AE161" s="15"/>
      <c r="AF161" s="15"/>
    </row>
    <row r="162" customFormat="false" ht="11.25" hidden="false" customHeight="false" outlineLevel="0" collapsed="false">
      <c r="A162" s="39" t="s">
        <v>263</v>
      </c>
      <c r="B162" s="40" t="n">
        <v>315</v>
      </c>
      <c r="C162" s="39" t="s">
        <v>55</v>
      </c>
      <c r="D162" s="39" t="s">
        <v>50</v>
      </c>
      <c r="E162" s="15" t="s">
        <v>51</v>
      </c>
      <c r="F162" s="15" t="n">
        <v>16</v>
      </c>
      <c r="G162" s="15" t="n">
        <v>10</v>
      </c>
      <c r="H162" s="15"/>
      <c r="I162" s="128" t="s">
        <v>1893</v>
      </c>
      <c r="J162" s="15" t="s">
        <v>24</v>
      </c>
      <c r="K162" s="195" t="s">
        <v>259</v>
      </c>
      <c r="L162" s="188" t="s">
        <v>26</v>
      </c>
      <c r="M162" s="189" t="s">
        <v>302</v>
      </c>
      <c r="N162" s="15" t="s">
        <v>24</v>
      </c>
      <c r="O162" s="15" t="s">
        <v>303</v>
      </c>
      <c r="P162" s="15" t="n">
        <v>10</v>
      </c>
      <c r="Q162" s="39" t="s">
        <v>1833</v>
      </c>
      <c r="R162" s="40" t="n">
        <v>265</v>
      </c>
      <c r="S162" s="320" t="n">
        <v>16317</v>
      </c>
      <c r="T162" s="39" t="s">
        <v>1894</v>
      </c>
      <c r="U162" s="15" t="s">
        <v>244</v>
      </c>
      <c r="V162" s="15" t="s">
        <v>244</v>
      </c>
      <c r="W162" s="15" t="s">
        <v>68</v>
      </c>
      <c r="X162" s="15" t="s">
        <v>71</v>
      </c>
      <c r="Y162" s="58" t="n">
        <f aca="false">F162*G162*2</f>
        <v>320</v>
      </c>
      <c r="Z162" s="58" t="str">
        <f aca="false">IF(X162="N",Y162,"0")</f>
        <v>0</v>
      </c>
      <c r="AA162" s="58" t="n">
        <f aca="false">IF(X162="P",Y162,"0")</f>
        <v>320</v>
      </c>
      <c r="AB162" s="15"/>
      <c r="AC162" s="46"/>
      <c r="AD162" s="15"/>
      <c r="AE162" s="15"/>
      <c r="AF162" s="15"/>
    </row>
    <row r="163" customFormat="false" ht="11.25" hidden="false" customHeight="false" outlineLevel="0" collapsed="false">
      <c r="A163" s="39" t="s">
        <v>263</v>
      </c>
      <c r="B163" s="40" t="n">
        <v>315</v>
      </c>
      <c r="C163" s="39" t="s">
        <v>55</v>
      </c>
      <c r="D163" s="39" t="s">
        <v>50</v>
      </c>
      <c r="E163" s="15" t="s">
        <v>51</v>
      </c>
      <c r="F163" s="15" t="n">
        <v>16</v>
      </c>
      <c r="G163" s="15" t="n">
        <v>15</v>
      </c>
      <c r="H163" s="15"/>
      <c r="I163" s="128" t="s">
        <v>1895</v>
      </c>
      <c r="J163" s="15" t="s">
        <v>24</v>
      </c>
      <c r="K163" s="195" t="s">
        <v>259</v>
      </c>
      <c r="L163" s="188" t="s">
        <v>26</v>
      </c>
      <c r="M163" s="189" t="s">
        <v>302</v>
      </c>
      <c r="N163" s="15" t="s">
        <v>24</v>
      </c>
      <c r="O163" s="15" t="s">
        <v>303</v>
      </c>
      <c r="P163" s="15" t="n">
        <v>15</v>
      </c>
      <c r="Q163" s="39" t="s">
        <v>1833</v>
      </c>
      <c r="R163" s="40" t="n">
        <v>265</v>
      </c>
      <c r="S163" s="320" t="n">
        <v>16317</v>
      </c>
      <c r="T163" s="39" t="s">
        <v>1894</v>
      </c>
      <c r="U163" s="15" t="s">
        <v>244</v>
      </c>
      <c r="V163" s="15" t="s">
        <v>244</v>
      </c>
      <c r="W163" s="15" t="s">
        <v>68</v>
      </c>
      <c r="X163" s="15" t="s">
        <v>71</v>
      </c>
      <c r="Y163" s="58" t="n">
        <f aca="false">F163*G163*2</f>
        <v>480</v>
      </c>
      <c r="Z163" s="58" t="str">
        <f aca="false">IF(X163="N",Y163,"0")</f>
        <v>0</v>
      </c>
      <c r="AA163" s="58" t="n">
        <f aca="false">IF(X163="P",Y163,"0")</f>
        <v>480</v>
      </c>
      <c r="AB163" s="15"/>
      <c r="AC163" s="46"/>
      <c r="AD163" s="15"/>
      <c r="AE163" s="15"/>
      <c r="AF163" s="15"/>
    </row>
    <row r="164" customFormat="false" ht="11.25" hidden="false" customHeight="false" outlineLevel="0" collapsed="false">
      <c r="A164" s="39" t="s">
        <v>48</v>
      </c>
      <c r="B164" s="40" t="n">
        <v>0</v>
      </c>
      <c r="C164" s="39" t="s">
        <v>1833</v>
      </c>
      <c r="D164" s="39" t="s">
        <v>50</v>
      </c>
      <c r="E164" s="15" t="s">
        <v>51</v>
      </c>
      <c r="F164" s="15" t="n">
        <v>16</v>
      </c>
      <c r="G164" s="33" t="n">
        <v>25</v>
      </c>
      <c r="H164" s="33"/>
      <c r="I164" s="96" t="s">
        <v>349</v>
      </c>
      <c r="J164" s="15" t="s">
        <v>24</v>
      </c>
      <c r="K164" s="187" t="s">
        <v>53</v>
      </c>
      <c r="L164" s="188" t="s">
        <v>26</v>
      </c>
      <c r="M164" s="191" t="s">
        <v>302</v>
      </c>
      <c r="N164" s="15" t="s">
        <v>24</v>
      </c>
      <c r="O164" s="15" t="s">
        <v>679</v>
      </c>
      <c r="P164" s="15" t="n">
        <v>25</v>
      </c>
      <c r="Q164" s="39" t="s">
        <v>305</v>
      </c>
      <c r="R164" s="40" t="n">
        <v>217</v>
      </c>
      <c r="S164" s="320" t="n">
        <v>16307</v>
      </c>
      <c r="T164" s="39" t="s">
        <v>306</v>
      </c>
      <c r="U164" s="33" t="s">
        <v>67</v>
      </c>
      <c r="V164" s="33" t="s">
        <v>67</v>
      </c>
      <c r="W164" s="15" t="s">
        <v>68</v>
      </c>
      <c r="X164" s="15" t="s">
        <v>71</v>
      </c>
      <c r="Y164" s="58" t="n">
        <f aca="false">F164*G164*2</f>
        <v>800</v>
      </c>
      <c r="Z164" s="58" t="str">
        <f aca="false">IF(X164="N",Y164,"0")</f>
        <v>0</v>
      </c>
      <c r="AA164" s="58" t="n">
        <f aca="false">IF(X164="P",Y164,"0")</f>
        <v>800</v>
      </c>
      <c r="AB164" s="15"/>
      <c r="AC164" s="46"/>
      <c r="AD164" s="15"/>
      <c r="AE164" s="15"/>
      <c r="AF164" s="15"/>
    </row>
    <row r="165" customFormat="false" ht="11.85" hidden="false" customHeight="true" outlineLevel="0" collapsed="false">
      <c r="A165" s="208"/>
      <c r="B165" s="208"/>
      <c r="C165" s="208"/>
      <c r="D165" s="208"/>
      <c r="E165" s="208"/>
      <c r="F165" s="208"/>
      <c r="G165" s="209" t="n">
        <f aca="false">SUM(G135:G164)</f>
        <v>550</v>
      </c>
      <c r="H165" s="213"/>
      <c r="I165" s="213"/>
      <c r="J165" s="213"/>
      <c r="K165" s="213"/>
      <c r="L165" s="214"/>
      <c r="M165" s="213" t="n">
        <f aca="false">G165-P165</f>
        <v>0</v>
      </c>
      <c r="N165" s="213"/>
      <c r="O165" s="213"/>
      <c r="P165" s="209" t="n">
        <f aca="false">SUM(P135:P164)</f>
        <v>550</v>
      </c>
      <c r="Q165" s="62"/>
      <c r="R165" s="62"/>
      <c r="S165" s="215"/>
      <c r="T165" s="62"/>
      <c r="U165" s="208"/>
      <c r="V165" s="208"/>
      <c r="W165" s="208"/>
      <c r="X165" s="62"/>
      <c r="Y165" s="58" t="n">
        <f aca="false">F165*G165*2</f>
        <v>0</v>
      </c>
      <c r="Z165" s="58" t="str">
        <f aca="false">IF(X165="N",Y165,"0")</f>
        <v>0</v>
      </c>
      <c r="AA165" s="58" t="str">
        <f aca="false">IF(X165="P",Y165,"0")</f>
        <v>0</v>
      </c>
      <c r="AB165" s="208"/>
      <c r="AC165" s="208"/>
      <c r="AD165" s="208"/>
      <c r="AE165" s="208"/>
      <c r="AF165" s="208"/>
    </row>
    <row r="166" customFormat="false" ht="12" hidden="false" customHeight="true" outlineLevel="0" collapsed="false">
      <c r="A166" s="29"/>
      <c r="B166" s="29"/>
      <c r="C166" s="216" t="s">
        <v>336</v>
      </c>
      <c r="D166" s="29"/>
      <c r="E166" s="29"/>
      <c r="F166" s="29"/>
      <c r="G166" s="33"/>
      <c r="H166" s="33"/>
      <c r="I166" s="33"/>
      <c r="J166" s="33"/>
      <c r="K166" s="33"/>
      <c r="L166" s="218"/>
      <c r="M166" s="33"/>
      <c r="N166" s="33"/>
      <c r="O166" s="33"/>
      <c r="P166" s="33"/>
      <c r="Q166" s="33"/>
      <c r="R166" s="33"/>
      <c r="S166" s="219"/>
      <c r="T166" s="33"/>
      <c r="U166" s="29"/>
      <c r="V166" s="29"/>
      <c r="W166" s="29"/>
      <c r="X166" s="33"/>
      <c r="Y166" s="58" t="n">
        <f aca="false">F166*G166*2</f>
        <v>0</v>
      </c>
      <c r="Z166" s="58" t="str">
        <f aca="false">IF(X166="N",Y166,"0")</f>
        <v>0</v>
      </c>
      <c r="AA166" s="58" t="str">
        <f aca="false">IF(X166="P",Y166,"0")</f>
        <v>0</v>
      </c>
      <c r="AB166" s="29"/>
      <c r="AC166" s="29"/>
      <c r="AD166" s="29"/>
      <c r="AE166" s="29"/>
      <c r="AF166" s="29"/>
    </row>
    <row r="167" customFormat="false" ht="11.25" hidden="false" customHeight="false" outlineLevel="0" collapsed="false">
      <c r="A167" s="39" t="s">
        <v>344</v>
      </c>
      <c r="B167" s="40" t="n">
        <v>295</v>
      </c>
      <c r="C167" s="39" t="s">
        <v>274</v>
      </c>
      <c r="D167" s="39" t="s">
        <v>74</v>
      </c>
      <c r="E167" s="15" t="s">
        <v>51</v>
      </c>
      <c r="F167" s="15" t="n">
        <v>8</v>
      </c>
      <c r="G167" s="33" t="n">
        <v>5</v>
      </c>
      <c r="H167" s="33"/>
      <c r="I167" s="96" t="s">
        <v>1774</v>
      </c>
      <c r="J167" s="15" t="s">
        <v>24</v>
      </c>
      <c r="K167" s="195" t="s">
        <v>346</v>
      </c>
      <c r="L167" s="188" t="s">
        <v>26</v>
      </c>
      <c r="M167" s="191" t="s">
        <v>302</v>
      </c>
      <c r="N167" s="15" t="s">
        <v>24</v>
      </c>
      <c r="O167" s="128" t="s">
        <v>303</v>
      </c>
      <c r="P167" s="15" t="n">
        <v>5</v>
      </c>
      <c r="Q167" s="39" t="s">
        <v>55</v>
      </c>
      <c r="R167" s="40" t="n">
        <v>240</v>
      </c>
      <c r="S167" s="320" t="n">
        <v>146287</v>
      </c>
      <c r="T167" s="39" t="s">
        <v>347</v>
      </c>
      <c r="U167" s="15" t="s">
        <v>244</v>
      </c>
      <c r="V167" s="15" t="s">
        <v>244</v>
      </c>
      <c r="W167" s="15" t="s">
        <v>68</v>
      </c>
      <c r="X167" s="15" t="s">
        <v>71</v>
      </c>
      <c r="Y167" s="58" t="n">
        <f aca="false">F167*G167*2</f>
        <v>80</v>
      </c>
      <c r="Z167" s="58" t="str">
        <f aca="false">IF(X167="N",Y167,"0")</f>
        <v>0</v>
      </c>
      <c r="AA167" s="58" t="n">
        <f aca="false">IF(X167="P",Y167,"0")</f>
        <v>80</v>
      </c>
      <c r="AB167" s="15"/>
      <c r="AC167" s="46"/>
      <c r="AD167" s="15"/>
      <c r="AE167" s="15"/>
      <c r="AF167" s="15"/>
    </row>
    <row r="168" customFormat="false" ht="11.25" hidden="false" customHeight="false" outlineLevel="0" collapsed="false">
      <c r="A168" s="39" t="s">
        <v>344</v>
      </c>
      <c r="B168" s="40" t="n">
        <v>295</v>
      </c>
      <c r="C168" s="39" t="s">
        <v>274</v>
      </c>
      <c r="D168" s="39" t="s">
        <v>74</v>
      </c>
      <c r="E168" s="15" t="s">
        <v>51</v>
      </c>
      <c r="F168" s="15" t="n">
        <v>8</v>
      </c>
      <c r="G168" s="33" t="n">
        <v>3</v>
      </c>
      <c r="H168" s="33"/>
      <c r="I168" s="96" t="s">
        <v>348</v>
      </c>
      <c r="J168" s="15" t="s">
        <v>24</v>
      </c>
      <c r="K168" s="195" t="s">
        <v>346</v>
      </c>
      <c r="L168" s="188" t="s">
        <v>26</v>
      </c>
      <c r="M168" s="191" t="s">
        <v>474</v>
      </c>
      <c r="N168" s="15" t="s">
        <v>24</v>
      </c>
      <c r="O168" s="128" t="s">
        <v>349</v>
      </c>
      <c r="P168" s="15" t="n">
        <v>3</v>
      </c>
      <c r="Q168" s="39" t="s">
        <v>305</v>
      </c>
      <c r="R168" s="40" t="n">
        <v>199.25</v>
      </c>
      <c r="S168" s="316" t="s">
        <v>1905</v>
      </c>
      <c r="T168" s="39" t="s">
        <v>350</v>
      </c>
      <c r="U168" s="15" t="s">
        <v>244</v>
      </c>
      <c r="V168" s="15" t="s">
        <v>244</v>
      </c>
      <c r="W168" s="15" t="s">
        <v>68</v>
      </c>
      <c r="X168" s="15" t="s">
        <v>71</v>
      </c>
      <c r="Y168" s="58" t="n">
        <f aca="false">F168*G168*2</f>
        <v>48</v>
      </c>
      <c r="Z168" s="58" t="str">
        <f aca="false">IF(X168="N",Y168,"0")</f>
        <v>0</v>
      </c>
      <c r="AA168" s="58" t="n">
        <f aca="false">IF(X168="P",Y168,"0")</f>
        <v>48</v>
      </c>
      <c r="AB168" s="15"/>
      <c r="AC168" s="46"/>
      <c r="AD168" s="15"/>
      <c r="AE168" s="15"/>
      <c r="AF168" s="15"/>
    </row>
    <row r="169" customFormat="false" ht="11.25" hidden="false" customHeight="false" outlineLevel="0" collapsed="false">
      <c r="A169" s="39" t="s">
        <v>344</v>
      </c>
      <c r="B169" s="40" t="n">
        <v>295</v>
      </c>
      <c r="C169" s="39" t="s">
        <v>274</v>
      </c>
      <c r="D169" s="39" t="s">
        <v>74</v>
      </c>
      <c r="E169" s="15" t="s">
        <v>51</v>
      </c>
      <c r="F169" s="15" t="n">
        <v>8</v>
      </c>
      <c r="G169" s="33" t="n">
        <v>8</v>
      </c>
      <c r="H169" s="33"/>
      <c r="I169" s="96" t="s">
        <v>1775</v>
      </c>
      <c r="J169" s="15" t="s">
        <v>24</v>
      </c>
      <c r="K169" s="195" t="s">
        <v>346</v>
      </c>
      <c r="L169" s="188" t="s">
        <v>26</v>
      </c>
      <c r="M169" s="191" t="s">
        <v>53</v>
      </c>
      <c r="N169" s="15" t="s">
        <v>24</v>
      </c>
      <c r="O169" s="307" t="s">
        <v>1210</v>
      </c>
      <c r="P169" s="33" t="n">
        <v>8</v>
      </c>
      <c r="Q169" s="39" t="s">
        <v>1757</v>
      </c>
      <c r="R169" s="40" t="n">
        <v>0</v>
      </c>
      <c r="S169" s="320" t="s">
        <v>1776</v>
      </c>
      <c r="T169" s="39" t="s">
        <v>1906</v>
      </c>
      <c r="U169" s="15" t="s">
        <v>244</v>
      </c>
      <c r="V169" s="15" t="s">
        <v>244</v>
      </c>
      <c r="W169" s="15" t="s">
        <v>68</v>
      </c>
      <c r="X169" s="15" t="s">
        <v>71</v>
      </c>
      <c r="Y169" s="58" t="n">
        <f aca="false">F169*G169*2</f>
        <v>128</v>
      </c>
      <c r="Z169" s="58" t="str">
        <f aca="false">IF(X169="N",Y169,"0")</f>
        <v>0</v>
      </c>
      <c r="AA169" s="58" t="n">
        <f aca="false">IF(X169="P",Y169,"0")</f>
        <v>128</v>
      </c>
      <c r="AB169" s="15"/>
      <c r="AC169" s="46"/>
      <c r="AD169" s="15"/>
      <c r="AE169" s="15"/>
      <c r="AF169" s="15"/>
    </row>
    <row r="170" customFormat="false" ht="11.25" hidden="false" customHeight="false" outlineLevel="0" collapsed="false">
      <c r="A170" s="39" t="s">
        <v>351</v>
      </c>
      <c r="B170" s="40" t="n">
        <v>63.5</v>
      </c>
      <c r="C170" s="39" t="s">
        <v>114</v>
      </c>
      <c r="D170" s="39" t="s">
        <v>74</v>
      </c>
      <c r="E170" s="15" t="s">
        <v>51</v>
      </c>
      <c r="F170" s="15" t="n">
        <v>8</v>
      </c>
      <c r="G170" s="15" t="n">
        <v>25</v>
      </c>
      <c r="H170" s="15"/>
      <c r="I170" s="96" t="s">
        <v>1907</v>
      </c>
      <c r="J170" s="15" t="s">
        <v>24</v>
      </c>
      <c r="K170" s="195" t="s">
        <v>327</v>
      </c>
      <c r="L170" s="188" t="s">
        <v>26</v>
      </c>
      <c r="M170" s="191" t="s">
        <v>353</v>
      </c>
      <c r="N170" s="15" t="s">
        <v>24</v>
      </c>
      <c r="O170" s="128" t="s">
        <v>750</v>
      </c>
      <c r="P170" s="15" t="n">
        <v>25</v>
      </c>
      <c r="Q170" s="39" t="s">
        <v>114</v>
      </c>
      <c r="R170" s="40" t="n">
        <v>24.85</v>
      </c>
      <c r="S170" s="315" t="n">
        <v>1002083</v>
      </c>
      <c r="T170" s="39" t="s">
        <v>355</v>
      </c>
      <c r="U170" s="15" t="s">
        <v>244</v>
      </c>
      <c r="V170" s="15" t="s">
        <v>244</v>
      </c>
      <c r="W170" s="15" t="s">
        <v>68</v>
      </c>
      <c r="X170" s="15" t="s">
        <v>71</v>
      </c>
      <c r="Y170" s="58" t="n">
        <f aca="false">F170*G170*2</f>
        <v>400</v>
      </c>
      <c r="Z170" s="58" t="str">
        <f aca="false">IF(X170="N",Y170,"0")</f>
        <v>0</v>
      </c>
      <c r="AA170" s="58" t="n">
        <f aca="false">IF(X170="P",Y170,"0")</f>
        <v>400</v>
      </c>
      <c r="AB170" s="15"/>
      <c r="AC170" s="15"/>
      <c r="AD170" s="15"/>
      <c r="AE170" s="15"/>
      <c r="AF170" s="15"/>
    </row>
    <row r="171" customFormat="false" ht="11.25" hidden="false" customHeight="false" outlineLevel="0" collapsed="false">
      <c r="A171" s="47" t="s">
        <v>54</v>
      </c>
      <c r="B171" s="48" t="n">
        <v>216</v>
      </c>
      <c r="C171" s="47" t="s">
        <v>114</v>
      </c>
      <c r="D171" s="47" t="s">
        <v>74</v>
      </c>
      <c r="E171" s="33" t="s">
        <v>51</v>
      </c>
      <c r="F171" s="33" t="n">
        <v>8</v>
      </c>
      <c r="G171" s="33" t="n">
        <v>22</v>
      </c>
      <c r="H171" s="33"/>
      <c r="I171" s="96" t="s">
        <v>1241</v>
      </c>
      <c r="J171" s="15" t="s">
        <v>24</v>
      </c>
      <c r="K171" s="187" t="s">
        <v>57</v>
      </c>
      <c r="L171" s="188" t="s">
        <v>26</v>
      </c>
      <c r="M171" s="191" t="s">
        <v>474</v>
      </c>
      <c r="N171" s="15" t="s">
        <v>24</v>
      </c>
      <c r="O171" s="128" t="s">
        <v>349</v>
      </c>
      <c r="P171" s="15" t="n">
        <v>22</v>
      </c>
      <c r="Q171" s="39" t="s">
        <v>305</v>
      </c>
      <c r="R171" s="40" t="n">
        <v>199.25</v>
      </c>
      <c r="S171" s="316" t="n">
        <v>954</v>
      </c>
      <c r="T171" s="39" t="s">
        <v>350</v>
      </c>
      <c r="U171" s="15" t="s">
        <v>244</v>
      </c>
      <c r="V171" s="15" t="s">
        <v>244</v>
      </c>
      <c r="W171" s="15" t="s">
        <v>68</v>
      </c>
      <c r="X171" s="15" t="s">
        <v>71</v>
      </c>
      <c r="Y171" s="58" t="n">
        <f aca="false">F171*G171*2</f>
        <v>352</v>
      </c>
      <c r="Z171" s="58" t="str">
        <f aca="false">IF(X171="N",Y171,"0")</f>
        <v>0</v>
      </c>
      <c r="AA171" s="58" t="n">
        <f aca="false">IF(X171="P",Y171,"0")</f>
        <v>352</v>
      </c>
      <c r="AB171" s="15"/>
      <c r="AC171" s="46"/>
      <c r="AD171" s="15"/>
      <c r="AE171" s="15"/>
      <c r="AF171" s="15"/>
    </row>
    <row r="172" customFormat="false" ht="11.25" hidden="false" customHeight="false" outlineLevel="0" collapsed="false">
      <c r="A172" s="47" t="s">
        <v>54</v>
      </c>
      <c r="B172" s="48" t="n">
        <v>216</v>
      </c>
      <c r="C172" s="47" t="s">
        <v>114</v>
      </c>
      <c r="D172" s="47" t="s">
        <v>74</v>
      </c>
      <c r="E172" s="33" t="s">
        <v>51</v>
      </c>
      <c r="F172" s="33" t="n">
        <v>8</v>
      </c>
      <c r="G172" s="33" t="n">
        <v>25</v>
      </c>
      <c r="H172" s="33"/>
      <c r="I172" s="96" t="s">
        <v>291</v>
      </c>
      <c r="J172" s="15" t="s">
        <v>24</v>
      </c>
      <c r="K172" s="187" t="s">
        <v>57</v>
      </c>
      <c r="L172" s="188" t="s">
        <v>26</v>
      </c>
      <c r="M172" s="191" t="s">
        <v>53</v>
      </c>
      <c r="N172" s="15" t="s">
        <v>24</v>
      </c>
      <c r="O172" s="307" t="s">
        <v>1210</v>
      </c>
      <c r="P172" s="33" t="n">
        <v>25</v>
      </c>
      <c r="Q172" s="39" t="s">
        <v>1757</v>
      </c>
      <c r="R172" s="40" t="n">
        <v>0</v>
      </c>
      <c r="S172" s="320" t="n">
        <v>16286</v>
      </c>
      <c r="T172" s="39" t="s">
        <v>1906</v>
      </c>
      <c r="U172" s="15" t="s">
        <v>244</v>
      </c>
      <c r="V172" s="15" t="s">
        <v>244</v>
      </c>
      <c r="W172" s="15" t="s">
        <v>68</v>
      </c>
      <c r="X172" s="15" t="s">
        <v>71</v>
      </c>
      <c r="Y172" s="58" t="n">
        <f aca="false">F172*G172*2</f>
        <v>400</v>
      </c>
      <c r="Z172" s="58" t="str">
        <f aca="false">IF(X172="N",Y172,"0")</f>
        <v>0</v>
      </c>
      <c r="AA172" s="58" t="n">
        <f aca="false">IF(X172="P",Y172,"0")</f>
        <v>400</v>
      </c>
      <c r="AB172" s="15"/>
      <c r="AC172" s="46"/>
      <c r="AD172" s="15"/>
      <c r="AE172" s="15"/>
      <c r="AF172" s="15"/>
    </row>
    <row r="173" customFormat="false" ht="11.25" hidden="false" customHeight="false" outlineLevel="0" collapsed="false">
      <c r="A173" s="47" t="s">
        <v>54</v>
      </c>
      <c r="B173" s="48" t="n">
        <v>216</v>
      </c>
      <c r="C173" s="47" t="s">
        <v>114</v>
      </c>
      <c r="D173" s="47" t="s">
        <v>74</v>
      </c>
      <c r="E173" s="33" t="s">
        <v>51</v>
      </c>
      <c r="F173" s="33" t="n">
        <v>8</v>
      </c>
      <c r="G173" s="33" t="n">
        <v>25</v>
      </c>
      <c r="H173" s="33"/>
      <c r="I173" s="96" t="s">
        <v>291</v>
      </c>
      <c r="J173" s="15" t="s">
        <v>24</v>
      </c>
      <c r="K173" s="187" t="s">
        <v>57</v>
      </c>
      <c r="L173" s="188" t="s">
        <v>26</v>
      </c>
      <c r="M173" s="191" t="s">
        <v>283</v>
      </c>
      <c r="N173" s="15" t="s">
        <v>24</v>
      </c>
      <c r="O173" s="128" t="s">
        <v>878</v>
      </c>
      <c r="P173" s="15" t="n">
        <v>25</v>
      </c>
      <c r="Q173" s="39" t="s">
        <v>114</v>
      </c>
      <c r="R173" s="40" t="n">
        <v>62</v>
      </c>
      <c r="S173" s="320" t="n">
        <v>16276</v>
      </c>
      <c r="T173" s="39" t="s">
        <v>390</v>
      </c>
      <c r="U173" s="15" t="s">
        <v>244</v>
      </c>
      <c r="V173" s="15" t="s">
        <v>244</v>
      </c>
      <c r="W173" s="15" t="s">
        <v>68</v>
      </c>
      <c r="X173" s="15" t="s">
        <v>71</v>
      </c>
      <c r="Y173" s="58" t="n">
        <f aca="false">F173*G173*2</f>
        <v>400</v>
      </c>
      <c r="Z173" s="58" t="str">
        <f aca="false">IF(X173="N",Y173,"0")</f>
        <v>0</v>
      </c>
      <c r="AA173" s="58" t="n">
        <f aca="false">IF(X173="P",Y173,"0")</f>
        <v>400</v>
      </c>
      <c r="AB173" s="15"/>
      <c r="AC173" s="46"/>
      <c r="AD173" s="15"/>
      <c r="AE173" s="15"/>
      <c r="AF173" s="15"/>
    </row>
    <row r="174" customFormat="false" ht="11.25" hidden="false" customHeight="false" outlineLevel="0" collapsed="false">
      <c r="A174" s="47" t="s">
        <v>54</v>
      </c>
      <c r="B174" s="48" t="n">
        <v>216</v>
      </c>
      <c r="C174" s="47" t="s">
        <v>114</v>
      </c>
      <c r="D174" s="47" t="s">
        <v>74</v>
      </c>
      <c r="E174" s="33" t="s">
        <v>51</v>
      </c>
      <c r="F174" s="33" t="n">
        <v>8</v>
      </c>
      <c r="G174" s="33" t="n">
        <v>25</v>
      </c>
      <c r="H174" s="33"/>
      <c r="I174" s="96" t="s">
        <v>291</v>
      </c>
      <c r="J174" s="15" t="s">
        <v>24</v>
      </c>
      <c r="K174" s="187" t="s">
        <v>57</v>
      </c>
      <c r="L174" s="188" t="s">
        <v>26</v>
      </c>
      <c r="M174" s="191" t="s">
        <v>283</v>
      </c>
      <c r="N174" s="15" t="s">
        <v>24</v>
      </c>
      <c r="O174" s="128" t="s">
        <v>878</v>
      </c>
      <c r="P174" s="15" t="n">
        <v>25</v>
      </c>
      <c r="Q174" s="39" t="s">
        <v>274</v>
      </c>
      <c r="R174" s="40" t="n">
        <v>310</v>
      </c>
      <c r="S174" s="320" t="n">
        <v>16273</v>
      </c>
      <c r="T174" s="39" t="s">
        <v>405</v>
      </c>
      <c r="U174" s="15" t="s">
        <v>244</v>
      </c>
      <c r="V174" s="15" t="s">
        <v>244</v>
      </c>
      <c r="W174" s="15" t="s">
        <v>68</v>
      </c>
      <c r="X174" s="15" t="s">
        <v>71</v>
      </c>
      <c r="Y174" s="58" t="n">
        <f aca="false">F174*G174*2</f>
        <v>400</v>
      </c>
      <c r="Z174" s="58" t="str">
        <f aca="false">IF(X174="N",Y174,"0")</f>
        <v>0</v>
      </c>
      <c r="AA174" s="58" t="n">
        <f aca="false">IF(X174="P",Y174,"0")</f>
        <v>400</v>
      </c>
      <c r="AB174" s="15"/>
      <c r="AC174" s="46"/>
      <c r="AD174" s="15"/>
      <c r="AE174" s="15"/>
      <c r="AF174" s="15"/>
    </row>
    <row r="175" customFormat="false" ht="11.25" hidden="false" customHeight="false" outlineLevel="0" collapsed="false">
      <c r="A175" s="47" t="s">
        <v>54</v>
      </c>
      <c r="B175" s="48" t="n">
        <v>216</v>
      </c>
      <c r="C175" s="47" t="s">
        <v>114</v>
      </c>
      <c r="D175" s="47" t="s">
        <v>74</v>
      </c>
      <c r="E175" s="33" t="s">
        <v>51</v>
      </c>
      <c r="F175" s="33" t="n">
        <v>8</v>
      </c>
      <c r="G175" s="33" t="n">
        <v>25</v>
      </c>
      <c r="H175" s="33"/>
      <c r="I175" s="96" t="s">
        <v>291</v>
      </c>
      <c r="J175" s="15" t="s">
        <v>24</v>
      </c>
      <c r="K175" s="187" t="s">
        <v>57</v>
      </c>
      <c r="L175" s="188" t="s">
        <v>26</v>
      </c>
      <c r="M175" s="191" t="s">
        <v>302</v>
      </c>
      <c r="N175" s="15" t="s">
        <v>24</v>
      </c>
      <c r="O175" s="128" t="s">
        <v>303</v>
      </c>
      <c r="P175" s="15" t="n">
        <v>25</v>
      </c>
      <c r="Q175" s="39" t="s">
        <v>55</v>
      </c>
      <c r="R175" s="40" t="n">
        <v>240</v>
      </c>
      <c r="S175" s="320" t="n">
        <v>16269</v>
      </c>
      <c r="T175" s="39" t="s">
        <v>347</v>
      </c>
      <c r="U175" s="15" t="s">
        <v>244</v>
      </c>
      <c r="V175" s="15" t="s">
        <v>244</v>
      </c>
      <c r="W175" s="15" t="s">
        <v>68</v>
      </c>
      <c r="X175" s="15" t="s">
        <v>71</v>
      </c>
      <c r="Y175" s="58" t="n">
        <f aca="false">F175*G175*2</f>
        <v>400</v>
      </c>
      <c r="Z175" s="58" t="str">
        <f aca="false">IF(X175="N",Y175,"0")</f>
        <v>0</v>
      </c>
      <c r="AA175" s="58" t="n">
        <f aca="false">IF(X175="P",Y175,"0")</f>
        <v>400</v>
      </c>
      <c r="AB175" s="15"/>
      <c r="AC175" s="46"/>
      <c r="AD175" s="15"/>
      <c r="AE175" s="15"/>
      <c r="AF175" s="15"/>
    </row>
    <row r="176" customFormat="false" ht="11.25" hidden="false" customHeight="false" outlineLevel="0" collapsed="false">
      <c r="A176" s="47" t="s">
        <v>54</v>
      </c>
      <c r="B176" s="48" t="n">
        <v>216</v>
      </c>
      <c r="C176" s="47" t="s">
        <v>114</v>
      </c>
      <c r="D176" s="47" t="s">
        <v>74</v>
      </c>
      <c r="E176" s="33" t="s">
        <v>51</v>
      </c>
      <c r="F176" s="33" t="n">
        <v>8</v>
      </c>
      <c r="G176" s="33" t="n">
        <v>25</v>
      </c>
      <c r="H176" s="33"/>
      <c r="I176" s="96" t="s">
        <v>291</v>
      </c>
      <c r="J176" s="15" t="s">
        <v>24</v>
      </c>
      <c r="K176" s="187" t="s">
        <v>57</v>
      </c>
      <c r="L176" s="188" t="s">
        <v>26</v>
      </c>
      <c r="M176" s="191" t="s">
        <v>302</v>
      </c>
      <c r="N176" s="15" t="s">
        <v>24</v>
      </c>
      <c r="O176" s="128" t="s">
        <v>303</v>
      </c>
      <c r="P176" s="15" t="n">
        <v>25</v>
      </c>
      <c r="Q176" s="39" t="s">
        <v>55</v>
      </c>
      <c r="R176" s="40" t="n">
        <v>201</v>
      </c>
      <c r="S176" s="320" t="n">
        <v>16269</v>
      </c>
      <c r="T176" s="39" t="s">
        <v>308</v>
      </c>
      <c r="U176" s="15" t="s">
        <v>244</v>
      </c>
      <c r="V176" s="15" t="s">
        <v>244</v>
      </c>
      <c r="W176" s="15" t="s">
        <v>68</v>
      </c>
      <c r="X176" s="15" t="s">
        <v>71</v>
      </c>
      <c r="Y176" s="58" t="n">
        <f aca="false">F176*G176*2</f>
        <v>400</v>
      </c>
      <c r="Z176" s="58" t="str">
        <f aca="false">IF(X176="N",Y176,"0")</f>
        <v>0</v>
      </c>
      <c r="AA176" s="58" t="n">
        <f aca="false">IF(X176="P",Y176,"0")</f>
        <v>400</v>
      </c>
      <c r="AB176" s="15"/>
      <c r="AC176" s="46"/>
      <c r="AD176" s="15"/>
      <c r="AE176" s="15"/>
      <c r="AF176" s="15"/>
    </row>
    <row r="177" customFormat="false" ht="11.25" hidden="false" customHeight="false" outlineLevel="0" collapsed="false">
      <c r="A177" s="47" t="s">
        <v>54</v>
      </c>
      <c r="B177" s="48" t="n">
        <v>216</v>
      </c>
      <c r="C177" s="47" t="s">
        <v>114</v>
      </c>
      <c r="D177" s="47" t="s">
        <v>74</v>
      </c>
      <c r="E177" s="33" t="s">
        <v>51</v>
      </c>
      <c r="F177" s="33" t="n">
        <v>8</v>
      </c>
      <c r="G177" s="33" t="n">
        <v>25</v>
      </c>
      <c r="H177" s="33"/>
      <c r="I177" s="96" t="s">
        <v>291</v>
      </c>
      <c r="J177" s="15" t="s">
        <v>24</v>
      </c>
      <c r="K177" s="187" t="s">
        <v>57</v>
      </c>
      <c r="L177" s="188" t="s">
        <v>26</v>
      </c>
      <c r="M177" s="191" t="s">
        <v>302</v>
      </c>
      <c r="N177" s="15" t="s">
        <v>24</v>
      </c>
      <c r="O177" s="128" t="s">
        <v>303</v>
      </c>
      <c r="P177" s="15" t="n">
        <v>25</v>
      </c>
      <c r="Q177" s="39" t="s">
        <v>55</v>
      </c>
      <c r="R177" s="40" t="n">
        <v>204</v>
      </c>
      <c r="S177" s="320" t="n">
        <v>16269</v>
      </c>
      <c r="T177" s="39" t="s">
        <v>307</v>
      </c>
      <c r="U177" s="15" t="s">
        <v>244</v>
      </c>
      <c r="V177" s="15" t="s">
        <v>244</v>
      </c>
      <c r="W177" s="15" t="s">
        <v>68</v>
      </c>
      <c r="X177" s="15" t="s">
        <v>71</v>
      </c>
      <c r="Y177" s="58" t="n">
        <f aca="false">F177*G177*2</f>
        <v>400</v>
      </c>
      <c r="Z177" s="58" t="str">
        <f aca="false">IF(X177="N",Y177,"0")</f>
        <v>0</v>
      </c>
      <c r="AA177" s="58" t="n">
        <f aca="false">IF(X177="P",Y177,"0")</f>
        <v>400</v>
      </c>
      <c r="AB177" s="15"/>
      <c r="AC177" s="46"/>
      <c r="AD177" s="15"/>
      <c r="AE177" s="15"/>
      <c r="AF177" s="15"/>
    </row>
    <row r="178" customFormat="false" ht="11.25" hidden="false" customHeight="false" outlineLevel="0" collapsed="false">
      <c r="A178" s="47" t="s">
        <v>54</v>
      </c>
      <c r="B178" s="48" t="n">
        <v>216</v>
      </c>
      <c r="C178" s="47" t="s">
        <v>114</v>
      </c>
      <c r="D178" s="47" t="s">
        <v>74</v>
      </c>
      <c r="E178" s="33" t="s">
        <v>51</v>
      </c>
      <c r="F178" s="33" t="n">
        <v>8</v>
      </c>
      <c r="G178" s="33" t="n">
        <v>10</v>
      </c>
      <c r="H178" s="33"/>
      <c r="I178" s="96" t="s">
        <v>309</v>
      </c>
      <c r="J178" s="15" t="s">
        <v>24</v>
      </c>
      <c r="K178" s="187" t="s">
        <v>57</v>
      </c>
      <c r="L178" s="188" t="s">
        <v>26</v>
      </c>
      <c r="M178" s="191" t="s">
        <v>302</v>
      </c>
      <c r="N178" s="15" t="s">
        <v>24</v>
      </c>
      <c r="O178" s="128" t="s">
        <v>303</v>
      </c>
      <c r="P178" s="15" t="n">
        <v>10</v>
      </c>
      <c r="Q178" s="39" t="s">
        <v>55</v>
      </c>
      <c r="R178" s="40" t="n">
        <v>240</v>
      </c>
      <c r="S178" s="320" t="n">
        <v>16275</v>
      </c>
      <c r="T178" s="39" t="s">
        <v>347</v>
      </c>
      <c r="U178" s="15" t="s">
        <v>244</v>
      </c>
      <c r="V178" s="15" t="s">
        <v>244</v>
      </c>
      <c r="W178" s="15" t="s">
        <v>68</v>
      </c>
      <c r="X178" s="15" t="s">
        <v>71</v>
      </c>
      <c r="Y178" s="58" t="n">
        <f aca="false">F178*G178*2</f>
        <v>160</v>
      </c>
      <c r="Z178" s="58" t="str">
        <f aca="false">IF(X178="N",Y178,"0")</f>
        <v>0</v>
      </c>
      <c r="AA178" s="58" t="n">
        <f aca="false">IF(X178="P",Y178,"0")</f>
        <v>160</v>
      </c>
      <c r="AB178" s="15"/>
      <c r="AC178" s="46"/>
      <c r="AD178" s="15"/>
      <c r="AE178" s="15"/>
      <c r="AF178" s="15"/>
    </row>
    <row r="179" customFormat="false" ht="11.25" hidden="false" customHeight="false" outlineLevel="0" collapsed="false">
      <c r="A179" s="47" t="s">
        <v>54</v>
      </c>
      <c r="B179" s="48" t="n">
        <v>216</v>
      </c>
      <c r="C179" s="47" t="s">
        <v>114</v>
      </c>
      <c r="D179" s="47" t="s">
        <v>74</v>
      </c>
      <c r="E179" s="33" t="s">
        <v>51</v>
      </c>
      <c r="F179" s="33" t="n">
        <v>8</v>
      </c>
      <c r="G179" s="33" t="n">
        <v>25</v>
      </c>
      <c r="H179" s="33"/>
      <c r="I179" s="96" t="s">
        <v>309</v>
      </c>
      <c r="J179" s="15" t="s">
        <v>24</v>
      </c>
      <c r="K179" s="187" t="s">
        <v>57</v>
      </c>
      <c r="L179" s="188" t="s">
        <v>26</v>
      </c>
      <c r="M179" s="191" t="s">
        <v>366</v>
      </c>
      <c r="N179" s="15" t="s">
        <v>24</v>
      </c>
      <c r="O179" s="15" t="s">
        <v>363</v>
      </c>
      <c r="P179" s="15" t="n">
        <v>25</v>
      </c>
      <c r="Q179" s="39" t="s">
        <v>114</v>
      </c>
      <c r="R179" s="40" t="n">
        <v>48</v>
      </c>
      <c r="S179" s="320" t="n">
        <v>16273</v>
      </c>
      <c r="T179" s="39" t="s">
        <v>367</v>
      </c>
      <c r="U179" s="15" t="s">
        <v>244</v>
      </c>
      <c r="V179" s="15" t="s">
        <v>244</v>
      </c>
      <c r="W179" s="15" t="s">
        <v>68</v>
      </c>
      <c r="X179" s="15" t="s">
        <v>71</v>
      </c>
      <c r="Y179" s="58" t="n">
        <f aca="false">F179*G179*2</f>
        <v>400</v>
      </c>
      <c r="Z179" s="58" t="str">
        <f aca="false">IF(X179="N",Y179,"0")</f>
        <v>0</v>
      </c>
      <c r="AA179" s="58" t="n">
        <f aca="false">IF(X179="P",Y179,"0")</f>
        <v>400</v>
      </c>
      <c r="AB179" s="15"/>
      <c r="AC179" s="46"/>
      <c r="AD179" s="15"/>
      <c r="AE179" s="15"/>
      <c r="AF179" s="15"/>
    </row>
    <row r="180" customFormat="false" ht="11.25" hidden="false" customHeight="false" outlineLevel="0" collapsed="false">
      <c r="A180" s="47" t="s">
        <v>54</v>
      </c>
      <c r="B180" s="48" t="n">
        <v>216</v>
      </c>
      <c r="C180" s="47" t="s">
        <v>114</v>
      </c>
      <c r="D180" s="47" t="s">
        <v>74</v>
      </c>
      <c r="E180" s="33" t="s">
        <v>51</v>
      </c>
      <c r="F180" s="33" t="n">
        <v>8</v>
      </c>
      <c r="G180" s="33" t="n">
        <v>25</v>
      </c>
      <c r="H180" s="33"/>
      <c r="I180" s="96" t="s">
        <v>309</v>
      </c>
      <c r="J180" s="15" t="s">
        <v>24</v>
      </c>
      <c r="K180" s="187" t="s">
        <v>57</v>
      </c>
      <c r="L180" s="188" t="s">
        <v>26</v>
      </c>
      <c r="M180" s="191" t="s">
        <v>366</v>
      </c>
      <c r="N180" s="15" t="s">
        <v>24</v>
      </c>
      <c r="O180" s="15" t="s">
        <v>363</v>
      </c>
      <c r="P180" s="15" t="n">
        <v>25</v>
      </c>
      <c r="Q180" s="39" t="s">
        <v>55</v>
      </c>
      <c r="R180" s="40" t="n">
        <v>71</v>
      </c>
      <c r="S180" s="320" t="n">
        <v>16273</v>
      </c>
      <c r="T180" s="39" t="s">
        <v>368</v>
      </c>
      <c r="U180" s="15" t="s">
        <v>244</v>
      </c>
      <c r="V180" s="15" t="s">
        <v>244</v>
      </c>
      <c r="W180" s="15" t="s">
        <v>68</v>
      </c>
      <c r="X180" s="15" t="s">
        <v>71</v>
      </c>
      <c r="Y180" s="58" t="n">
        <f aca="false">F180*G180*2</f>
        <v>400</v>
      </c>
      <c r="Z180" s="58" t="str">
        <f aca="false">IF(X180="N",Y180,"0")</f>
        <v>0</v>
      </c>
      <c r="AA180" s="58" t="n">
        <f aca="false">IF(X180="P",Y180,"0")</f>
        <v>400</v>
      </c>
      <c r="AB180" s="15"/>
      <c r="AC180" s="46"/>
      <c r="AD180" s="15"/>
      <c r="AE180" s="15"/>
      <c r="AF180" s="15"/>
    </row>
    <row r="181" customFormat="false" ht="11.25" hidden="false" customHeight="false" outlineLevel="0" collapsed="false">
      <c r="A181" s="39" t="s">
        <v>250</v>
      </c>
      <c r="B181" s="48" t="n">
        <v>0</v>
      </c>
      <c r="C181" s="39" t="s">
        <v>55</v>
      </c>
      <c r="D181" s="39" t="s">
        <v>74</v>
      </c>
      <c r="E181" s="15" t="s">
        <v>51</v>
      </c>
      <c r="F181" s="15" t="n">
        <v>8</v>
      </c>
      <c r="G181" s="15" t="n">
        <v>8</v>
      </c>
      <c r="H181" s="15"/>
      <c r="I181" s="16" t="s">
        <v>1193</v>
      </c>
      <c r="J181" s="15" t="s">
        <v>24</v>
      </c>
      <c r="K181" s="195" t="s">
        <v>53</v>
      </c>
      <c r="L181" s="188" t="s">
        <v>26</v>
      </c>
      <c r="M181" s="191" t="s">
        <v>139</v>
      </c>
      <c r="N181" s="15" t="s">
        <v>24</v>
      </c>
      <c r="O181" s="128" t="s">
        <v>1243</v>
      </c>
      <c r="P181" s="15" t="n">
        <v>8</v>
      </c>
      <c r="Q181" s="39" t="s">
        <v>364</v>
      </c>
      <c r="R181" s="40" t="n">
        <v>26.15</v>
      </c>
      <c r="S181" s="316" t="s">
        <v>1694</v>
      </c>
      <c r="T181" s="39" t="s">
        <v>365</v>
      </c>
      <c r="U181" s="15" t="s">
        <v>244</v>
      </c>
      <c r="V181" s="15" t="s">
        <v>244</v>
      </c>
      <c r="W181" s="15" t="s">
        <v>68</v>
      </c>
      <c r="X181" s="15" t="s">
        <v>71</v>
      </c>
      <c r="Y181" s="58" t="n">
        <f aca="false">F181*G181*2</f>
        <v>128</v>
      </c>
      <c r="Z181" s="58" t="str">
        <f aca="false">IF(X181="N",Y181,"0")</f>
        <v>0</v>
      </c>
      <c r="AA181" s="58" t="n">
        <f aca="false">IF(X181="P",Y181,"0")</f>
        <v>128</v>
      </c>
      <c r="AB181" s="15"/>
      <c r="AC181" s="46"/>
      <c r="AD181" s="15"/>
      <c r="AE181" s="15"/>
      <c r="AF181" s="15"/>
    </row>
    <row r="182" customFormat="false" ht="11.85" hidden="false" customHeight="true" outlineLevel="0" collapsed="false">
      <c r="A182" s="47" t="s">
        <v>285</v>
      </c>
      <c r="B182" s="48" t="n">
        <v>0</v>
      </c>
      <c r="C182" s="47" t="s">
        <v>286</v>
      </c>
      <c r="D182" s="39" t="s">
        <v>74</v>
      </c>
      <c r="E182" s="15" t="s">
        <v>51</v>
      </c>
      <c r="F182" s="15" t="n">
        <v>8</v>
      </c>
      <c r="G182" s="33" t="n">
        <v>4</v>
      </c>
      <c r="H182" s="33" t="s">
        <v>61</v>
      </c>
      <c r="I182" s="32" t="s">
        <v>287</v>
      </c>
      <c r="J182" s="15" t="s">
        <v>24</v>
      </c>
      <c r="K182" s="200" t="s">
        <v>288</v>
      </c>
      <c r="L182" s="201" t="s">
        <v>26</v>
      </c>
      <c r="M182" s="202" t="s">
        <v>53</v>
      </c>
      <c r="N182" s="15" t="s">
        <v>24</v>
      </c>
      <c r="O182" s="307" t="s">
        <v>1210</v>
      </c>
      <c r="P182" s="33" t="n">
        <v>4</v>
      </c>
      <c r="Q182" s="39" t="s">
        <v>1757</v>
      </c>
      <c r="R182" s="40" t="n">
        <v>0</v>
      </c>
      <c r="S182" s="318" t="n">
        <v>15937</v>
      </c>
      <c r="T182" s="39" t="s">
        <v>1906</v>
      </c>
      <c r="U182" s="15" t="s">
        <v>244</v>
      </c>
      <c r="V182" s="15" t="s">
        <v>244</v>
      </c>
      <c r="W182" s="15" t="s">
        <v>68</v>
      </c>
      <c r="X182" s="15" t="s">
        <v>71</v>
      </c>
      <c r="Y182" s="58" t="n">
        <f aca="false">F182*G182*2</f>
        <v>64</v>
      </c>
      <c r="Z182" s="58" t="str">
        <f aca="false">IF(X182="N",Y182,"0")</f>
        <v>0</v>
      </c>
      <c r="AA182" s="58" t="n">
        <f aca="false">IF(X182="P",Y182,"0")</f>
        <v>64</v>
      </c>
      <c r="AB182" s="15"/>
      <c r="AC182" s="46"/>
      <c r="AD182" s="15"/>
      <c r="AE182" s="15"/>
      <c r="AF182" s="15"/>
    </row>
    <row r="183" customFormat="false" ht="11.25" hidden="false" customHeight="false" outlineLevel="0" collapsed="false">
      <c r="A183" s="39" t="s">
        <v>1908</v>
      </c>
      <c r="B183" s="40" t="n">
        <v>255</v>
      </c>
      <c r="C183" s="39" t="s">
        <v>1833</v>
      </c>
      <c r="D183" s="39" t="s">
        <v>74</v>
      </c>
      <c r="E183" s="15" t="s">
        <v>51</v>
      </c>
      <c r="F183" s="15" t="n">
        <v>8</v>
      </c>
      <c r="G183" s="33" t="n">
        <v>25</v>
      </c>
      <c r="H183" s="33"/>
      <c r="I183" s="96" t="s">
        <v>1909</v>
      </c>
      <c r="J183" s="15" t="s">
        <v>24</v>
      </c>
      <c r="K183" s="187" t="s">
        <v>312</v>
      </c>
      <c r="L183" s="188" t="s">
        <v>26</v>
      </c>
      <c r="M183" s="191" t="s">
        <v>360</v>
      </c>
      <c r="N183" s="15" t="s">
        <v>24</v>
      </c>
      <c r="O183" s="55" t="s">
        <v>53</v>
      </c>
      <c r="P183" s="15" t="n">
        <v>25</v>
      </c>
      <c r="Q183" s="39" t="s">
        <v>114</v>
      </c>
      <c r="R183" s="40" t="n">
        <v>24</v>
      </c>
      <c r="S183" s="315" t="s">
        <v>1910</v>
      </c>
      <c r="T183" s="39" t="s">
        <v>362</v>
      </c>
      <c r="U183" s="15" t="s">
        <v>244</v>
      </c>
      <c r="V183" s="15" t="s">
        <v>244</v>
      </c>
      <c r="W183" s="15" t="s">
        <v>68</v>
      </c>
      <c r="X183" s="15" t="s">
        <v>71</v>
      </c>
      <c r="Y183" s="58" t="n">
        <f aca="false">F183*G183*2</f>
        <v>400</v>
      </c>
      <c r="Z183" s="58" t="str">
        <f aca="false">IF(X183="N",Y183,"0")</f>
        <v>0</v>
      </c>
      <c r="AA183" s="58" t="n">
        <f aca="false">IF(X183="P",Y183,"0")</f>
        <v>400</v>
      </c>
      <c r="AB183" s="15"/>
      <c r="AC183" s="46"/>
      <c r="AD183" s="15"/>
      <c r="AE183" s="15"/>
      <c r="AF183" s="15"/>
    </row>
    <row r="184" customFormat="false" ht="11.25" hidden="false" customHeight="false" outlineLevel="0" collapsed="false">
      <c r="A184" s="39" t="s">
        <v>369</v>
      </c>
      <c r="B184" s="40" t="n">
        <v>15.9</v>
      </c>
      <c r="C184" s="39" t="s">
        <v>114</v>
      </c>
      <c r="D184" s="39" t="s">
        <v>74</v>
      </c>
      <c r="E184" s="15" t="s">
        <v>51</v>
      </c>
      <c r="F184" s="15" t="n">
        <v>8</v>
      </c>
      <c r="G184" s="15" t="n">
        <v>25</v>
      </c>
      <c r="H184" s="15"/>
      <c r="I184" s="128" t="s">
        <v>1911</v>
      </c>
      <c r="J184" s="15" t="s">
        <v>24</v>
      </c>
      <c r="K184" s="195" t="s">
        <v>259</v>
      </c>
      <c r="L184" s="188" t="s">
        <v>26</v>
      </c>
      <c r="M184" s="191" t="s">
        <v>139</v>
      </c>
      <c r="N184" s="33" t="s">
        <v>24</v>
      </c>
      <c r="O184" s="128" t="s">
        <v>53</v>
      </c>
      <c r="P184" s="15" t="n">
        <v>25</v>
      </c>
      <c r="Q184" s="39" t="s">
        <v>114</v>
      </c>
      <c r="R184" s="40" t="n">
        <v>24.18</v>
      </c>
      <c r="S184" s="315" t="n">
        <v>3320937</v>
      </c>
      <c r="T184" s="39" t="s">
        <v>403</v>
      </c>
      <c r="U184" s="15" t="s">
        <v>244</v>
      </c>
      <c r="V184" s="15" t="s">
        <v>244</v>
      </c>
      <c r="W184" s="15" t="s">
        <v>68</v>
      </c>
      <c r="X184" s="15" t="s">
        <v>71</v>
      </c>
      <c r="Y184" s="58" t="n">
        <f aca="false">F184*G184*2</f>
        <v>400</v>
      </c>
      <c r="Z184" s="58" t="str">
        <f aca="false">IF(X184="N",Y184,"0")</f>
        <v>0</v>
      </c>
      <c r="AA184" s="58" t="n">
        <f aca="false">IF(X184="P",Y184,"0")</f>
        <v>400</v>
      </c>
      <c r="AB184" s="15"/>
      <c r="AC184" s="46"/>
      <c r="AD184" s="15"/>
      <c r="AE184" s="15"/>
      <c r="AF184" s="15"/>
    </row>
    <row r="185" customFormat="false" ht="11.25" hidden="false" customHeight="false" outlineLevel="0" collapsed="false">
      <c r="A185" s="39" t="s">
        <v>373</v>
      </c>
      <c r="B185" s="40" t="n">
        <v>62</v>
      </c>
      <c r="C185" s="39" t="s">
        <v>114</v>
      </c>
      <c r="D185" s="39" t="s">
        <v>74</v>
      </c>
      <c r="E185" s="15" t="s">
        <v>51</v>
      </c>
      <c r="F185" s="15" t="n">
        <v>8</v>
      </c>
      <c r="G185" s="15" t="n">
        <v>25</v>
      </c>
      <c r="H185" s="15"/>
      <c r="I185" s="128" t="s">
        <v>1911</v>
      </c>
      <c r="J185" s="15" t="s">
        <v>24</v>
      </c>
      <c r="K185" s="195" t="s">
        <v>259</v>
      </c>
      <c r="L185" s="188" t="s">
        <v>26</v>
      </c>
      <c r="M185" s="191" t="s">
        <v>370</v>
      </c>
      <c r="N185" s="15" t="s">
        <v>24</v>
      </c>
      <c r="O185" s="15" t="s">
        <v>1526</v>
      </c>
      <c r="P185" s="15" t="n">
        <v>25</v>
      </c>
      <c r="Q185" s="39" t="s">
        <v>114</v>
      </c>
      <c r="R185" s="40" t="n">
        <v>72</v>
      </c>
      <c r="S185" s="315" t="n">
        <v>485</v>
      </c>
      <c r="T185" s="39" t="s">
        <v>372</v>
      </c>
      <c r="U185" s="15" t="s">
        <v>244</v>
      </c>
      <c r="V185" s="15" t="s">
        <v>244</v>
      </c>
      <c r="W185" s="15" t="s">
        <v>68</v>
      </c>
      <c r="X185" s="15" t="s">
        <v>71</v>
      </c>
      <c r="Y185" s="58" t="n">
        <f aca="false">F185*G185*2</f>
        <v>400</v>
      </c>
      <c r="Z185" s="58" t="str">
        <f aca="false">IF(X185="N",Y185,"0")</f>
        <v>0</v>
      </c>
      <c r="AA185" s="58" t="n">
        <f aca="false">IF(X185="P",Y185,"0")</f>
        <v>400</v>
      </c>
      <c r="AB185" s="15"/>
      <c r="AC185" s="46"/>
      <c r="AD185" s="15"/>
      <c r="AE185" s="15"/>
      <c r="AF185" s="15"/>
    </row>
    <row r="186" customFormat="false" ht="11.25" hidden="false" customHeight="false" outlineLevel="0" collapsed="false">
      <c r="A186" s="39" t="s">
        <v>1912</v>
      </c>
      <c r="B186" s="40" t="n">
        <v>250</v>
      </c>
      <c r="C186" s="39" t="s">
        <v>1833</v>
      </c>
      <c r="D186" s="39" t="s">
        <v>74</v>
      </c>
      <c r="E186" s="15" t="s">
        <v>51</v>
      </c>
      <c r="F186" s="15" t="n">
        <v>8</v>
      </c>
      <c r="G186" s="33" t="n">
        <v>25</v>
      </c>
      <c r="H186" s="33"/>
      <c r="I186" s="128" t="s">
        <v>1913</v>
      </c>
      <c r="J186" s="15" t="s">
        <v>24</v>
      </c>
      <c r="K186" s="187" t="s">
        <v>259</v>
      </c>
      <c r="L186" s="188" t="s">
        <v>26</v>
      </c>
      <c r="M186" s="191" t="s">
        <v>1914</v>
      </c>
      <c r="N186" s="15" t="s">
        <v>24</v>
      </c>
      <c r="O186" s="15" t="s">
        <v>1915</v>
      </c>
      <c r="P186" s="15" t="n">
        <v>25</v>
      </c>
      <c r="Q186" s="39" t="s">
        <v>114</v>
      </c>
      <c r="R186" s="40" t="n">
        <v>89.5</v>
      </c>
      <c r="S186" s="315" t="s">
        <v>1916</v>
      </c>
      <c r="T186" s="39" t="s">
        <v>359</v>
      </c>
      <c r="U186" s="15" t="s">
        <v>244</v>
      </c>
      <c r="V186" s="15" t="s">
        <v>244</v>
      </c>
      <c r="W186" s="15" t="s">
        <v>68</v>
      </c>
      <c r="X186" s="15" t="s">
        <v>71</v>
      </c>
      <c r="Y186" s="58" t="n">
        <f aca="false">F186*G186*2</f>
        <v>400</v>
      </c>
      <c r="Z186" s="58" t="str">
        <f aca="false">IF(X186="N",Y186,"0")</f>
        <v>0</v>
      </c>
      <c r="AA186" s="58" t="n">
        <f aca="false">IF(X186="P",Y186,"0")</f>
        <v>400</v>
      </c>
      <c r="AB186" s="15"/>
      <c r="AC186" s="46"/>
      <c r="AD186" s="15"/>
      <c r="AE186" s="15"/>
      <c r="AF186" s="15"/>
    </row>
    <row r="187" customFormat="false" ht="11.25" hidden="false" customHeight="false" outlineLevel="0" collapsed="false">
      <c r="A187" s="39" t="s">
        <v>374</v>
      </c>
      <c r="B187" s="40" t="n">
        <v>62</v>
      </c>
      <c r="C187" s="39" t="s">
        <v>114</v>
      </c>
      <c r="D187" s="39" t="s">
        <v>74</v>
      </c>
      <c r="E187" s="15" t="s">
        <v>51</v>
      </c>
      <c r="F187" s="15" t="n">
        <v>8</v>
      </c>
      <c r="G187" s="15" t="n">
        <v>25</v>
      </c>
      <c r="H187" s="15"/>
      <c r="I187" s="128" t="s">
        <v>1917</v>
      </c>
      <c r="J187" s="15" t="s">
        <v>24</v>
      </c>
      <c r="K187" s="195" t="s">
        <v>259</v>
      </c>
      <c r="L187" s="188" t="s">
        <v>26</v>
      </c>
      <c r="M187" s="191" t="s">
        <v>139</v>
      </c>
      <c r="N187" s="33" t="s">
        <v>24</v>
      </c>
      <c r="O187" s="128" t="s">
        <v>363</v>
      </c>
      <c r="P187" s="15" t="n">
        <v>25</v>
      </c>
      <c r="Q187" s="39" t="s">
        <v>364</v>
      </c>
      <c r="R187" s="40" t="n">
        <v>26.15</v>
      </c>
      <c r="S187" s="315" t="n">
        <v>3320936</v>
      </c>
      <c r="T187" s="39" t="s">
        <v>365</v>
      </c>
      <c r="U187" s="15" t="s">
        <v>244</v>
      </c>
      <c r="V187" s="15" t="s">
        <v>244</v>
      </c>
      <c r="W187" s="15" t="s">
        <v>68</v>
      </c>
      <c r="X187" s="15" t="s">
        <v>71</v>
      </c>
      <c r="Y187" s="58" t="n">
        <f aca="false">F187*G187*2</f>
        <v>400</v>
      </c>
      <c r="Z187" s="58" t="str">
        <f aca="false">IF(X187="N",Y187,"0")</f>
        <v>0</v>
      </c>
      <c r="AA187" s="58" t="n">
        <f aca="false">IF(X187="P",Y187,"0")</f>
        <v>400</v>
      </c>
      <c r="AB187" s="15"/>
      <c r="AC187" s="46"/>
      <c r="AD187" s="15"/>
      <c r="AE187" s="15"/>
      <c r="AF187" s="15"/>
    </row>
    <row r="188" customFormat="false" ht="11.25" hidden="false" customHeight="false" outlineLevel="0" collapsed="false">
      <c r="A188" s="39" t="s">
        <v>1918</v>
      </c>
      <c r="B188" s="40" t="n">
        <v>245</v>
      </c>
      <c r="C188" s="39" t="s">
        <v>1833</v>
      </c>
      <c r="D188" s="39" t="s">
        <v>74</v>
      </c>
      <c r="E188" s="15" t="s">
        <v>51</v>
      </c>
      <c r="F188" s="15" t="n">
        <v>8</v>
      </c>
      <c r="G188" s="33" t="n">
        <v>25</v>
      </c>
      <c r="H188" s="33"/>
      <c r="I188" s="96" t="s">
        <v>891</v>
      </c>
      <c r="J188" s="15" t="s">
        <v>24</v>
      </c>
      <c r="K188" s="187" t="s">
        <v>334</v>
      </c>
      <c r="L188" s="188" t="s">
        <v>26</v>
      </c>
      <c r="M188" s="191" t="s">
        <v>234</v>
      </c>
      <c r="N188" s="15" t="s">
        <v>24</v>
      </c>
      <c r="O188" s="15" t="s">
        <v>1919</v>
      </c>
      <c r="P188" s="15" t="n">
        <v>25</v>
      </c>
      <c r="Q188" s="39" t="s">
        <v>55</v>
      </c>
      <c r="R188" s="40" t="n">
        <v>185</v>
      </c>
      <c r="S188" s="315" t="n">
        <v>6356</v>
      </c>
      <c r="T188" s="39" t="s">
        <v>384</v>
      </c>
      <c r="U188" s="15" t="s">
        <v>244</v>
      </c>
      <c r="V188" s="15" t="s">
        <v>244</v>
      </c>
      <c r="W188" s="15" t="s">
        <v>68</v>
      </c>
      <c r="X188" s="15" t="s">
        <v>71</v>
      </c>
      <c r="Y188" s="58" t="n">
        <f aca="false">F188*G188*2</f>
        <v>400</v>
      </c>
      <c r="Z188" s="58" t="str">
        <f aca="false">IF(X188="N",Y188,"0")</f>
        <v>0</v>
      </c>
      <c r="AA188" s="58" t="n">
        <f aca="false">IF(X188="P",Y188,"0")</f>
        <v>400</v>
      </c>
      <c r="AB188" s="15"/>
      <c r="AC188" s="46"/>
      <c r="AD188" s="15"/>
      <c r="AE188" s="15"/>
      <c r="AF188" s="15"/>
    </row>
    <row r="189" customFormat="false" ht="11.25" hidden="false" customHeight="false" outlineLevel="0" collapsed="false">
      <c r="A189" s="39" t="s">
        <v>406</v>
      </c>
      <c r="B189" s="48" t="n">
        <v>61</v>
      </c>
      <c r="C189" s="39" t="s">
        <v>114</v>
      </c>
      <c r="D189" s="39" t="s">
        <v>74</v>
      </c>
      <c r="E189" s="15" t="s">
        <v>51</v>
      </c>
      <c r="F189" s="15" t="n">
        <v>8</v>
      </c>
      <c r="G189" s="15" t="n">
        <v>17</v>
      </c>
      <c r="H189" s="15"/>
      <c r="I189" s="128"/>
      <c r="J189" s="15" t="s">
        <v>24</v>
      </c>
      <c r="K189" s="195" t="s">
        <v>133</v>
      </c>
      <c r="L189" s="188" t="s">
        <v>26</v>
      </c>
      <c r="M189" s="191" t="s">
        <v>139</v>
      </c>
      <c r="N189" s="15" t="s">
        <v>24</v>
      </c>
      <c r="O189" s="128" t="s">
        <v>1335</v>
      </c>
      <c r="P189" s="15" t="n">
        <v>17</v>
      </c>
      <c r="Q189" s="39" t="s">
        <v>364</v>
      </c>
      <c r="R189" s="40" t="n">
        <v>26.15</v>
      </c>
      <c r="S189" s="316" t="s">
        <v>65</v>
      </c>
      <c r="T189" s="39" t="s">
        <v>365</v>
      </c>
      <c r="U189" s="15" t="s">
        <v>244</v>
      </c>
      <c r="V189" s="15" t="s">
        <v>244</v>
      </c>
      <c r="W189" s="15" t="s">
        <v>68</v>
      </c>
      <c r="X189" s="15" t="s">
        <v>69</v>
      </c>
      <c r="Y189" s="58" t="n">
        <f aca="false">F189*G189*2</f>
        <v>272</v>
      </c>
      <c r="Z189" s="58" t="n">
        <f aca="false">IF(X189="N",Y189,"0")</f>
        <v>272</v>
      </c>
      <c r="AA189" s="58" t="str">
        <f aca="false">IF(X189="P",Y189,"0")</f>
        <v>0</v>
      </c>
      <c r="AB189" s="15"/>
      <c r="AC189" s="46"/>
      <c r="AD189" s="15"/>
      <c r="AE189" s="15"/>
      <c r="AF189" s="15"/>
    </row>
    <row r="190" customFormat="false" ht="11.25" hidden="false" customHeight="false" outlineLevel="0" collapsed="false">
      <c r="A190" s="39" t="s">
        <v>1920</v>
      </c>
      <c r="B190" s="40" t="n">
        <v>230</v>
      </c>
      <c r="C190" s="39" t="s">
        <v>1833</v>
      </c>
      <c r="D190" s="39" t="s">
        <v>74</v>
      </c>
      <c r="E190" s="15" t="s">
        <v>51</v>
      </c>
      <c r="F190" s="15" t="n">
        <v>8</v>
      </c>
      <c r="G190" s="33" t="n">
        <v>25</v>
      </c>
      <c r="H190" s="33"/>
      <c r="I190" s="96"/>
      <c r="J190" s="15" t="s">
        <v>24</v>
      </c>
      <c r="K190" s="187" t="s">
        <v>396</v>
      </c>
      <c r="L190" s="188" t="s">
        <v>26</v>
      </c>
      <c r="M190" s="191" t="s">
        <v>509</v>
      </c>
      <c r="N190" s="15" t="s">
        <v>24</v>
      </c>
      <c r="O190" s="128" t="s">
        <v>1921</v>
      </c>
      <c r="P190" s="15" t="n">
        <v>25</v>
      </c>
      <c r="Q190" s="39" t="s">
        <v>114</v>
      </c>
      <c r="R190" s="40" t="n">
        <v>67</v>
      </c>
      <c r="S190" s="320" t="s">
        <v>65</v>
      </c>
      <c r="T190" s="39" t="s">
        <v>392</v>
      </c>
      <c r="U190" s="15" t="s">
        <v>244</v>
      </c>
      <c r="V190" s="15" t="s">
        <v>244</v>
      </c>
      <c r="W190" s="15" t="s">
        <v>68</v>
      </c>
      <c r="X190" s="15" t="s">
        <v>69</v>
      </c>
      <c r="Y190" s="58" t="n">
        <f aca="false">F190*G190*2</f>
        <v>400</v>
      </c>
      <c r="Z190" s="58" t="n">
        <f aca="false">IF(X190="N",Y190,"0")</f>
        <v>400</v>
      </c>
      <c r="AA190" s="58" t="str">
        <f aca="false">IF(X190="P",Y190,"0")</f>
        <v>0</v>
      </c>
      <c r="AB190" s="15"/>
      <c r="AC190" s="46"/>
      <c r="AD190" s="15"/>
      <c r="AE190" s="15"/>
      <c r="AF190" s="15"/>
    </row>
    <row r="191" customFormat="false" ht="11.25" hidden="false" customHeight="false" outlineLevel="0" collapsed="false">
      <c r="A191" s="39" t="s">
        <v>571</v>
      </c>
      <c r="B191" s="40" t="n">
        <v>185</v>
      </c>
      <c r="C191" s="39" t="s">
        <v>55</v>
      </c>
      <c r="D191" s="39" t="s">
        <v>74</v>
      </c>
      <c r="E191" s="15" t="s">
        <v>51</v>
      </c>
      <c r="F191" s="15" t="n">
        <v>8</v>
      </c>
      <c r="G191" s="15" t="n">
        <v>25</v>
      </c>
      <c r="H191" s="15"/>
      <c r="I191" s="96"/>
      <c r="J191" s="15" t="s">
        <v>24</v>
      </c>
      <c r="K191" s="200" t="s">
        <v>323</v>
      </c>
      <c r="L191" s="201" t="s">
        <v>26</v>
      </c>
      <c r="M191" s="264" t="s">
        <v>240</v>
      </c>
      <c r="N191" s="15" t="s">
        <v>24</v>
      </c>
      <c r="O191" s="15" t="s">
        <v>572</v>
      </c>
      <c r="P191" s="15" t="n">
        <v>25</v>
      </c>
      <c r="Q191" s="39" t="s">
        <v>114</v>
      </c>
      <c r="R191" s="40" t="n">
        <v>25.5</v>
      </c>
      <c r="S191" s="318" t="s">
        <v>528</v>
      </c>
      <c r="T191" s="39" t="s">
        <v>568</v>
      </c>
      <c r="U191" s="15" t="s">
        <v>244</v>
      </c>
      <c r="V191" s="15" t="s">
        <v>244</v>
      </c>
      <c r="W191" s="15" t="s">
        <v>68</v>
      </c>
      <c r="X191" s="15" t="s">
        <v>69</v>
      </c>
      <c r="Y191" s="58" t="n">
        <f aca="false">F191*G191*2</f>
        <v>400</v>
      </c>
      <c r="Z191" s="58" t="n">
        <f aca="false">IF(X191="N",Y191,"0")</f>
        <v>400</v>
      </c>
      <c r="AA191" s="58" t="str">
        <f aca="false">IF(X191="P",Y191,"0")</f>
        <v>0</v>
      </c>
      <c r="AB191" s="15"/>
      <c r="AC191" s="46"/>
      <c r="AD191" s="15"/>
      <c r="AE191" s="15"/>
      <c r="AF191" s="15"/>
    </row>
    <row r="192" customFormat="false" ht="11.25" hidden="false" customHeight="false" outlineLevel="0" collapsed="false">
      <c r="A192" s="39" t="s">
        <v>356</v>
      </c>
      <c r="B192" s="40" t="n">
        <v>225</v>
      </c>
      <c r="C192" s="39" t="s">
        <v>114</v>
      </c>
      <c r="D192" s="39" t="s">
        <v>74</v>
      </c>
      <c r="E192" s="15" t="s">
        <v>51</v>
      </c>
      <c r="F192" s="15" t="n">
        <v>8</v>
      </c>
      <c r="G192" s="15" t="n">
        <v>25</v>
      </c>
      <c r="H192" s="15"/>
      <c r="I192" s="128"/>
      <c r="J192" s="15" t="s">
        <v>24</v>
      </c>
      <c r="K192" s="195" t="s">
        <v>259</v>
      </c>
      <c r="L192" s="188" t="s">
        <v>26</v>
      </c>
      <c r="M192" s="191" t="s">
        <v>376</v>
      </c>
      <c r="N192" s="15" t="s">
        <v>24</v>
      </c>
      <c r="O192" s="128" t="s">
        <v>261</v>
      </c>
      <c r="P192" s="15" t="n">
        <v>25</v>
      </c>
      <c r="Q192" s="39" t="s">
        <v>114</v>
      </c>
      <c r="R192" s="40" t="n">
        <v>126</v>
      </c>
      <c r="S192" s="320" t="s">
        <v>65</v>
      </c>
      <c r="T192" s="39" t="s">
        <v>378</v>
      </c>
      <c r="U192" s="15" t="s">
        <v>244</v>
      </c>
      <c r="V192" s="15" t="s">
        <v>244</v>
      </c>
      <c r="W192" s="15" t="s">
        <v>68</v>
      </c>
      <c r="X192" s="15" t="s">
        <v>69</v>
      </c>
      <c r="Y192" s="58" t="n">
        <f aca="false">F192*G192*2</f>
        <v>400</v>
      </c>
      <c r="Z192" s="58" t="n">
        <f aca="false">IF(X192="N",Y192,"0")</f>
        <v>400</v>
      </c>
      <c r="AA192" s="58" t="str">
        <f aca="false">IF(X192="P",Y192,"0")</f>
        <v>0</v>
      </c>
      <c r="AB192" s="15"/>
      <c r="AC192" s="46"/>
      <c r="AD192" s="15"/>
      <c r="AE192" s="15"/>
      <c r="AF192" s="15"/>
    </row>
    <row r="193" customFormat="false" ht="11.25" hidden="false" customHeight="false" outlineLevel="0" collapsed="false">
      <c r="A193" s="39" t="s">
        <v>406</v>
      </c>
      <c r="B193" s="48" t="n">
        <v>61</v>
      </c>
      <c r="C193" s="39" t="s">
        <v>114</v>
      </c>
      <c r="D193" s="39" t="s">
        <v>74</v>
      </c>
      <c r="E193" s="15" t="s">
        <v>51</v>
      </c>
      <c r="F193" s="15" t="n">
        <v>8</v>
      </c>
      <c r="G193" s="15" t="n">
        <v>8</v>
      </c>
      <c r="H193" s="15"/>
      <c r="I193" s="15"/>
      <c r="J193" s="15" t="s">
        <v>24</v>
      </c>
      <c r="K193" s="195" t="s">
        <v>133</v>
      </c>
      <c r="L193" s="188" t="s">
        <v>26</v>
      </c>
      <c r="M193" s="191" t="s">
        <v>474</v>
      </c>
      <c r="N193" s="15" t="s">
        <v>24</v>
      </c>
      <c r="O193" s="15" t="s">
        <v>744</v>
      </c>
      <c r="P193" s="15" t="n">
        <v>8</v>
      </c>
      <c r="Q193" s="39" t="s">
        <v>114</v>
      </c>
      <c r="R193" s="40" t="n">
        <v>26.65</v>
      </c>
      <c r="S193" s="315" t="s">
        <v>65</v>
      </c>
      <c r="T193" s="39" t="s">
        <v>255</v>
      </c>
      <c r="U193" s="15" t="s">
        <v>244</v>
      </c>
      <c r="V193" s="15" t="s">
        <v>244</v>
      </c>
      <c r="W193" s="15" t="s">
        <v>68</v>
      </c>
      <c r="X193" s="15" t="s">
        <v>69</v>
      </c>
      <c r="Y193" s="58" t="n">
        <f aca="false">F193*G193*2</f>
        <v>128</v>
      </c>
      <c r="Z193" s="58" t="n">
        <f aca="false">IF(X193="N",Y193,"0")</f>
        <v>128</v>
      </c>
      <c r="AA193" s="58" t="str">
        <f aca="false">IF(X193="P",Y193,"0")</f>
        <v>0</v>
      </c>
      <c r="AB193" s="15"/>
      <c r="AC193" s="46"/>
      <c r="AD193" s="15"/>
      <c r="AE193" s="15"/>
      <c r="AF193" s="15"/>
    </row>
    <row r="194" customFormat="false" ht="11.25" hidden="false" customHeight="false" outlineLevel="0" collapsed="false">
      <c r="A194" s="39" t="s">
        <v>338</v>
      </c>
      <c r="B194" s="48" t="n">
        <v>64.5</v>
      </c>
      <c r="C194" s="39" t="s">
        <v>114</v>
      </c>
      <c r="D194" s="39" t="s">
        <v>74</v>
      </c>
      <c r="E194" s="15" t="s">
        <v>51</v>
      </c>
      <c r="F194" s="15" t="n">
        <v>8</v>
      </c>
      <c r="G194" s="15" t="n">
        <v>25</v>
      </c>
      <c r="H194" s="15"/>
      <c r="I194" s="15"/>
      <c r="J194" s="15" t="s">
        <v>24</v>
      </c>
      <c r="K194" s="200" t="s">
        <v>133</v>
      </c>
      <c r="L194" s="201" t="s">
        <v>26</v>
      </c>
      <c r="M194" s="202" t="s">
        <v>133</v>
      </c>
      <c r="N194" s="15" t="s">
        <v>24</v>
      </c>
      <c r="O194" s="309" t="s">
        <v>339</v>
      </c>
      <c r="P194" s="15" t="n">
        <v>25</v>
      </c>
      <c r="Q194" s="39" t="s">
        <v>114</v>
      </c>
      <c r="R194" s="40" t="n">
        <v>38.5</v>
      </c>
      <c r="S194" s="319" t="s">
        <v>340</v>
      </c>
      <c r="T194" s="39" t="s">
        <v>341</v>
      </c>
      <c r="U194" s="15" t="s">
        <v>244</v>
      </c>
      <c r="V194" s="15" t="s">
        <v>244</v>
      </c>
      <c r="W194" s="15" t="s">
        <v>68</v>
      </c>
      <c r="X194" s="15" t="s">
        <v>69</v>
      </c>
      <c r="Y194" s="58" t="n">
        <f aca="false">F194*G194*2</f>
        <v>400</v>
      </c>
      <c r="Z194" s="58" t="n">
        <f aca="false">IF(X194="N",Y194,"0")</f>
        <v>400</v>
      </c>
      <c r="AA194" s="58" t="str">
        <f aca="false">IF(X194="P",Y194,"0")</f>
        <v>0</v>
      </c>
      <c r="AB194" s="15"/>
      <c r="AC194" s="46"/>
      <c r="AD194" s="15"/>
      <c r="AE194" s="15"/>
      <c r="AF194" s="15"/>
    </row>
    <row r="195" customFormat="false" ht="11.25" hidden="false" customHeight="false" outlineLevel="0" collapsed="false">
      <c r="A195" s="39" t="s">
        <v>342</v>
      </c>
      <c r="B195" s="48" t="n">
        <v>69.5</v>
      </c>
      <c r="C195" s="39" t="s">
        <v>114</v>
      </c>
      <c r="D195" s="39" t="s">
        <v>74</v>
      </c>
      <c r="E195" s="15" t="s">
        <v>51</v>
      </c>
      <c r="F195" s="15" t="n">
        <v>8</v>
      </c>
      <c r="G195" s="15" t="n">
        <v>25</v>
      </c>
      <c r="H195" s="15"/>
      <c r="I195" s="15"/>
      <c r="J195" s="15" t="s">
        <v>24</v>
      </c>
      <c r="K195" s="200" t="s">
        <v>133</v>
      </c>
      <c r="L195" s="201" t="s">
        <v>26</v>
      </c>
      <c r="M195" s="202" t="s">
        <v>133</v>
      </c>
      <c r="N195" s="15" t="s">
        <v>24</v>
      </c>
      <c r="O195" s="139" t="s">
        <v>339</v>
      </c>
      <c r="P195" s="15" t="n">
        <v>25</v>
      </c>
      <c r="Q195" s="39" t="s">
        <v>114</v>
      </c>
      <c r="R195" s="40" t="n">
        <v>38.5</v>
      </c>
      <c r="S195" s="319" t="s">
        <v>340</v>
      </c>
      <c r="T195" s="39" t="s">
        <v>343</v>
      </c>
      <c r="U195" s="15" t="s">
        <v>244</v>
      </c>
      <c r="V195" s="15" t="s">
        <v>244</v>
      </c>
      <c r="W195" s="15" t="s">
        <v>68</v>
      </c>
      <c r="X195" s="15" t="s">
        <v>69</v>
      </c>
      <c r="Y195" s="58" t="n">
        <f aca="false">F195*G195*2</f>
        <v>400</v>
      </c>
      <c r="Z195" s="58" t="n">
        <f aca="false">IF(X195="N",Y195,"0")</f>
        <v>400</v>
      </c>
      <c r="AA195" s="58" t="str">
        <f aca="false">IF(X195="P",Y195,"0")</f>
        <v>0</v>
      </c>
      <c r="AB195" s="15"/>
      <c r="AC195" s="46"/>
      <c r="AD195" s="15"/>
      <c r="AE195" s="15"/>
      <c r="AF195" s="15"/>
    </row>
    <row r="196" customFormat="false" ht="11.25" hidden="false" customHeight="false" outlineLevel="0" collapsed="false">
      <c r="A196" s="39" t="s">
        <v>1922</v>
      </c>
      <c r="B196" s="40" t="n">
        <v>235</v>
      </c>
      <c r="C196" s="39" t="s">
        <v>1833</v>
      </c>
      <c r="D196" s="39" t="s">
        <v>74</v>
      </c>
      <c r="E196" s="15" t="s">
        <v>51</v>
      </c>
      <c r="F196" s="15" t="n">
        <v>8</v>
      </c>
      <c r="G196" s="33" t="n">
        <v>25</v>
      </c>
      <c r="H196" s="33"/>
      <c r="I196" s="96"/>
      <c r="J196" s="15" t="s">
        <v>24</v>
      </c>
      <c r="K196" s="187" t="s">
        <v>360</v>
      </c>
      <c r="L196" s="188" t="s">
        <v>26</v>
      </c>
      <c r="M196" s="191" t="s">
        <v>360</v>
      </c>
      <c r="N196" s="15" t="s">
        <v>24</v>
      </c>
      <c r="O196" s="128"/>
      <c r="P196" s="15" t="n">
        <v>25</v>
      </c>
      <c r="Q196" s="39" t="s">
        <v>55</v>
      </c>
      <c r="R196" s="40" t="n">
        <v>190</v>
      </c>
      <c r="S196" s="320" t="s">
        <v>65</v>
      </c>
      <c r="T196" s="39" t="s">
        <v>361</v>
      </c>
      <c r="U196" s="15" t="s">
        <v>244</v>
      </c>
      <c r="V196" s="15" t="s">
        <v>244</v>
      </c>
      <c r="W196" s="15" t="s">
        <v>68</v>
      </c>
      <c r="X196" s="15" t="s">
        <v>69</v>
      </c>
      <c r="Y196" s="58" t="n">
        <f aca="false">F196*G196*2</f>
        <v>400</v>
      </c>
      <c r="Z196" s="58" t="n">
        <f aca="false">IF(X196="N",Y196,"0")</f>
        <v>400</v>
      </c>
      <c r="AA196" s="58" t="str">
        <f aca="false">IF(X196="P",Y196,"0")</f>
        <v>0</v>
      </c>
      <c r="AB196" s="15"/>
      <c r="AC196" s="46"/>
      <c r="AD196" s="15"/>
      <c r="AE196" s="15"/>
      <c r="AF196" s="15"/>
    </row>
    <row r="197" customFormat="false" ht="11.85" hidden="false" customHeight="true" outlineLevel="0" collapsed="false">
      <c r="A197" s="172"/>
      <c r="B197" s="172"/>
      <c r="C197" s="172"/>
      <c r="D197" s="172"/>
      <c r="E197" s="172"/>
      <c r="F197" s="172"/>
      <c r="G197" s="223" t="n">
        <f aca="false">SUM(G167:G196)</f>
        <v>610</v>
      </c>
      <c r="H197" s="223"/>
      <c r="I197" s="223"/>
      <c r="J197" s="223"/>
      <c r="K197" s="223"/>
      <c r="L197" s="226"/>
      <c r="M197" s="223" t="n">
        <f aca="false">G197-P197</f>
        <v>0</v>
      </c>
      <c r="N197" s="223"/>
      <c r="O197" s="223"/>
      <c r="P197" s="223" t="n">
        <f aca="false">SUM(P167:P196)</f>
        <v>610</v>
      </c>
      <c r="Q197" s="79"/>
      <c r="R197" s="79"/>
      <c r="S197" s="227"/>
      <c r="T197" s="79"/>
      <c r="U197" s="172"/>
      <c r="V197" s="172"/>
      <c r="W197" s="172"/>
      <c r="X197" s="79"/>
      <c r="Y197" s="58" t="n">
        <f aca="false">F197*G197*2</f>
        <v>0</v>
      </c>
      <c r="Z197" s="58" t="str">
        <f aca="false">IF(X197="N",Y197,"0")</f>
        <v>0</v>
      </c>
      <c r="AA197" s="58" t="str">
        <f aca="false">IF(X197="P",Y197,"0")</f>
        <v>0</v>
      </c>
      <c r="AB197" s="172"/>
      <c r="AC197" s="172"/>
      <c r="AD197" s="172"/>
      <c r="AE197" s="172"/>
      <c r="AF197" s="172"/>
    </row>
    <row r="198" customFormat="false" ht="11.85" hidden="false" customHeight="true" outlineLevel="0" collapsed="false">
      <c r="A198" s="29"/>
      <c r="B198" s="29"/>
      <c r="C198" s="228" t="s">
        <v>1273</v>
      </c>
      <c r="D198" s="29"/>
      <c r="E198" s="29"/>
      <c r="F198" s="29"/>
      <c r="G198" s="33"/>
      <c r="H198" s="33"/>
      <c r="I198" s="310"/>
      <c r="J198" s="33"/>
      <c r="K198" s="33"/>
      <c r="L198" s="218"/>
      <c r="M198" s="33"/>
      <c r="N198" s="33"/>
      <c r="O198" s="33"/>
      <c r="P198" s="33"/>
      <c r="Q198" s="33"/>
      <c r="R198" s="33"/>
      <c r="S198" s="219"/>
      <c r="T198" s="33"/>
      <c r="U198" s="29"/>
      <c r="V198" s="29"/>
      <c r="W198" s="29"/>
      <c r="X198" s="33"/>
      <c r="Y198" s="58"/>
      <c r="Z198" s="58" t="str">
        <f aca="false">IF(X198="N",Y198,"0")</f>
        <v>0</v>
      </c>
      <c r="AA198" s="58" t="str">
        <f aca="false">IF(X198="P",Y198,"0")</f>
        <v>0</v>
      </c>
      <c r="AB198" s="29"/>
      <c r="AC198" s="29"/>
      <c r="AD198" s="29"/>
      <c r="AE198" s="29"/>
      <c r="AF198" s="29"/>
    </row>
    <row r="199" customFormat="false" ht="11.25" hidden="false" customHeight="false" outlineLevel="0" collapsed="false">
      <c r="A199" s="39" t="s">
        <v>1274</v>
      </c>
      <c r="B199" s="40" t="n">
        <v>76.5</v>
      </c>
      <c r="C199" s="39" t="s">
        <v>305</v>
      </c>
      <c r="D199" s="39" t="s">
        <v>50</v>
      </c>
      <c r="E199" s="15" t="s">
        <v>51</v>
      </c>
      <c r="F199" s="15" t="n">
        <v>16</v>
      </c>
      <c r="G199" s="15" t="n">
        <v>25</v>
      </c>
      <c r="H199" s="15"/>
      <c r="I199" s="32" t="s">
        <v>1527</v>
      </c>
      <c r="J199" s="15" t="s">
        <v>24</v>
      </c>
      <c r="K199" s="32" t="s">
        <v>327</v>
      </c>
      <c r="L199" s="47" t="s">
        <v>26</v>
      </c>
      <c r="M199" s="55" t="s">
        <v>104</v>
      </c>
      <c r="N199" s="73" t="s">
        <v>24</v>
      </c>
      <c r="O199" s="55" t="s">
        <v>1829</v>
      </c>
      <c r="P199" s="55" t="n">
        <v>25</v>
      </c>
      <c r="Q199" s="39" t="s">
        <v>1805</v>
      </c>
      <c r="R199" s="40" t="n">
        <v>145</v>
      </c>
      <c r="S199" s="317" t="n">
        <v>16253</v>
      </c>
      <c r="T199" s="39" t="s">
        <v>1923</v>
      </c>
      <c r="U199" s="202" t="s">
        <v>1277</v>
      </c>
      <c r="V199" s="202" t="s">
        <v>1277</v>
      </c>
      <c r="W199" s="33" t="s">
        <v>68</v>
      </c>
      <c r="X199" s="33" t="s">
        <v>71</v>
      </c>
      <c r="Y199" s="58"/>
      <c r="Z199" s="58" t="str">
        <f aca="false">IF(X199="N",Y199,"0")</f>
        <v>0</v>
      </c>
      <c r="AA199" s="58" t="n">
        <f aca="false">IF(X199="P",Y199,"0")</f>
        <v>0</v>
      </c>
      <c r="AB199" s="33"/>
      <c r="AC199" s="33"/>
      <c r="AD199" s="33"/>
      <c r="AE199" s="33"/>
      <c r="AF199" s="33"/>
      <c r="AG199" s="33"/>
      <c r="AH199" s="33"/>
      <c r="AI199" s="33"/>
      <c r="AJ199" s="33"/>
      <c r="AK199" s="33"/>
      <c r="AL199" s="33"/>
      <c r="AM199" s="33"/>
      <c r="AN199" s="33"/>
      <c r="AO199" s="33"/>
      <c r="AP199" s="33"/>
      <c r="AQ199" s="33"/>
      <c r="AR199" s="33"/>
      <c r="AS199" s="33"/>
      <c r="AT199" s="33"/>
    </row>
    <row r="200" customFormat="false" ht="11.85" hidden="false" customHeight="true" outlineLevel="0" collapsed="false">
      <c r="A200" s="60"/>
      <c r="B200" s="61"/>
      <c r="C200" s="60"/>
      <c r="D200" s="60"/>
      <c r="E200" s="62"/>
      <c r="F200" s="62"/>
      <c r="G200" s="213" t="n">
        <f aca="false">SUM(G199)</f>
        <v>25</v>
      </c>
      <c r="H200" s="213"/>
      <c r="I200" s="213"/>
      <c r="J200" s="213"/>
      <c r="K200" s="231"/>
      <c r="L200" s="232"/>
      <c r="M200" s="213" t="n">
        <f aca="false">G200-P200</f>
        <v>0</v>
      </c>
      <c r="N200" s="213"/>
      <c r="O200" s="213"/>
      <c r="P200" s="213" t="n">
        <f aca="false">SUM(P199)</f>
        <v>25</v>
      </c>
      <c r="Q200" s="60"/>
      <c r="R200" s="61"/>
      <c r="S200" s="240"/>
      <c r="T200" s="60"/>
      <c r="U200" s="331"/>
      <c r="V200" s="331"/>
      <c r="W200" s="62"/>
      <c r="X200" s="62"/>
      <c r="Y200" s="58"/>
      <c r="Z200" s="58" t="str">
        <f aca="false">IF(X200="N",Y200,"0")</f>
        <v>0</v>
      </c>
      <c r="AA200" s="58" t="str">
        <f aca="false">IF(X200="P",Y200,"0")</f>
        <v>0</v>
      </c>
      <c r="AB200" s="62"/>
      <c r="AC200" s="71"/>
      <c r="AD200" s="62"/>
      <c r="AE200" s="62"/>
      <c r="AF200" s="62"/>
    </row>
    <row r="201" customFormat="false" ht="11.85" hidden="false" customHeight="true" outlineLevel="0" collapsed="false">
      <c r="A201" s="29"/>
      <c r="B201" s="29"/>
      <c r="C201" s="228" t="s">
        <v>1415</v>
      </c>
      <c r="D201" s="29"/>
      <c r="E201" s="29"/>
      <c r="F201" s="29"/>
      <c r="G201" s="33"/>
      <c r="H201" s="33"/>
      <c r="I201" s="310"/>
      <c r="J201" s="33"/>
      <c r="K201" s="33"/>
      <c r="L201" s="218"/>
      <c r="M201" s="33"/>
      <c r="N201" s="33"/>
      <c r="O201" s="33"/>
      <c r="P201" s="33"/>
      <c r="Q201" s="33"/>
      <c r="R201" s="33"/>
      <c r="S201" s="238"/>
      <c r="T201" s="33"/>
      <c r="U201" s="332"/>
      <c r="V201" s="332"/>
      <c r="W201" s="29"/>
      <c r="X201" s="33"/>
      <c r="Y201" s="58"/>
      <c r="Z201" s="58" t="str">
        <f aca="false">IF(X201="N",Y201,"0")</f>
        <v>0</v>
      </c>
      <c r="AA201" s="58" t="str">
        <f aca="false">IF(X201="P",Y201,"0")</f>
        <v>0</v>
      </c>
      <c r="AB201" s="29"/>
      <c r="AC201" s="29"/>
      <c r="AD201" s="29"/>
      <c r="AE201" s="29"/>
      <c r="AF201" s="29"/>
    </row>
    <row r="202" customFormat="false" ht="11.25" hidden="false" customHeight="false" outlineLevel="0" collapsed="false">
      <c r="A202" s="39" t="s">
        <v>1274</v>
      </c>
      <c r="B202" s="40" t="n">
        <v>76.5</v>
      </c>
      <c r="C202" s="39" t="s">
        <v>305</v>
      </c>
      <c r="D202" s="39" t="s">
        <v>74</v>
      </c>
      <c r="E202" s="15" t="s">
        <v>51</v>
      </c>
      <c r="F202" s="15" t="n">
        <v>8</v>
      </c>
      <c r="G202" s="15" t="n">
        <v>25</v>
      </c>
      <c r="H202" s="15"/>
      <c r="I202" s="32" t="s">
        <v>1527</v>
      </c>
      <c r="J202" s="15" t="s">
        <v>24</v>
      </c>
      <c r="K202" s="32" t="s">
        <v>327</v>
      </c>
      <c r="L202" s="47" t="s">
        <v>26</v>
      </c>
      <c r="M202" s="55" t="s">
        <v>104</v>
      </c>
      <c r="N202" s="73" t="s">
        <v>24</v>
      </c>
      <c r="O202" s="55" t="s">
        <v>1829</v>
      </c>
      <c r="P202" s="55" t="n">
        <v>25</v>
      </c>
      <c r="Q202" s="39" t="s">
        <v>1805</v>
      </c>
      <c r="R202" s="40" t="n">
        <v>145</v>
      </c>
      <c r="S202" s="317" t="n">
        <v>16253</v>
      </c>
      <c r="T202" s="39" t="s">
        <v>1923</v>
      </c>
      <c r="U202" s="202" t="s">
        <v>1277</v>
      </c>
      <c r="V202" s="202" t="s">
        <v>1277</v>
      </c>
      <c r="W202" s="33" t="s">
        <v>68</v>
      </c>
      <c r="X202" s="33" t="s">
        <v>71</v>
      </c>
      <c r="Y202" s="58"/>
      <c r="Z202" s="58" t="str">
        <f aca="false">IF(X202="N",Y202,"0")</f>
        <v>0</v>
      </c>
      <c r="AA202" s="58" t="n">
        <f aca="false">IF(X202="P",Y202,"0")</f>
        <v>0</v>
      </c>
      <c r="AB202" s="33"/>
      <c r="AC202" s="33"/>
      <c r="AD202" s="33"/>
      <c r="AE202" s="33"/>
      <c r="AF202" s="33"/>
      <c r="AG202" s="33"/>
      <c r="AH202" s="33"/>
      <c r="AI202" s="33"/>
      <c r="AJ202" s="33"/>
      <c r="AK202" s="33"/>
      <c r="AL202" s="33"/>
      <c r="AM202" s="33"/>
      <c r="AN202" s="33"/>
      <c r="AO202" s="33"/>
      <c r="AP202" s="33"/>
      <c r="AQ202" s="33"/>
      <c r="AR202" s="33"/>
      <c r="AS202" s="33"/>
      <c r="AT202" s="33"/>
    </row>
    <row r="203" customFormat="false" ht="11.85" hidden="false" customHeight="true" outlineLevel="0" collapsed="false">
      <c r="A203" s="60"/>
      <c r="B203" s="61"/>
      <c r="C203" s="60"/>
      <c r="D203" s="60"/>
      <c r="E203" s="62"/>
      <c r="F203" s="62"/>
      <c r="G203" s="213" t="n">
        <f aca="false">SUM(G202)</f>
        <v>25</v>
      </c>
      <c r="H203" s="213"/>
      <c r="I203" s="213"/>
      <c r="J203" s="213"/>
      <c r="K203" s="231"/>
      <c r="L203" s="232"/>
      <c r="M203" s="213" t="n">
        <f aca="false">G203-P203</f>
        <v>0</v>
      </c>
      <c r="N203" s="213"/>
      <c r="O203" s="213"/>
      <c r="P203" s="213" t="n">
        <f aca="false">SUM(P202)</f>
        <v>25</v>
      </c>
      <c r="Q203" s="60"/>
      <c r="R203" s="61"/>
      <c r="S203" s="321"/>
      <c r="T203" s="60"/>
      <c r="U203" s="62"/>
      <c r="V203" s="62"/>
      <c r="W203" s="62"/>
      <c r="X203" s="62"/>
      <c r="Y203" s="58"/>
      <c r="Z203" s="58" t="str">
        <f aca="false">IF(X203="N",Y203,"0")</f>
        <v>0</v>
      </c>
      <c r="AA203" s="58" t="str">
        <f aca="false">IF(X203="P",Y203,"0")</f>
        <v>0</v>
      </c>
      <c r="AB203" s="62"/>
      <c r="AC203" s="71"/>
      <c r="AD203" s="62"/>
      <c r="AE203" s="62"/>
      <c r="AF203" s="62"/>
    </row>
    <row r="204" customFormat="false" ht="11.85" hidden="false" customHeight="true" outlineLevel="0" collapsed="false">
      <c r="A204" s="29"/>
      <c r="B204" s="29"/>
      <c r="C204" s="228" t="s">
        <v>408</v>
      </c>
      <c r="D204" s="29"/>
      <c r="E204" s="29"/>
      <c r="F204" s="29"/>
      <c r="G204" s="33"/>
      <c r="H204" s="33"/>
      <c r="I204" s="310"/>
      <c r="J204" s="33"/>
      <c r="K204" s="33"/>
      <c r="L204" s="218"/>
      <c r="M204" s="33"/>
      <c r="N204" s="33"/>
      <c r="O204" s="33"/>
      <c r="P204" s="33"/>
      <c r="Q204" s="33"/>
      <c r="R204" s="33"/>
      <c r="S204" s="323"/>
      <c r="T204" s="33"/>
      <c r="U204" s="29"/>
      <c r="V204" s="29"/>
      <c r="W204" s="29"/>
      <c r="X204" s="33"/>
      <c r="Y204" s="58" t="n">
        <f aca="false">F204*G204*2</f>
        <v>0</v>
      </c>
      <c r="Z204" s="58" t="str">
        <f aca="false">IF(X204="N",Y204,"0")</f>
        <v>0</v>
      </c>
      <c r="AA204" s="58" t="str">
        <f aca="false">IF(X204="P",Y204,"0")</f>
        <v>0</v>
      </c>
      <c r="AB204" s="29"/>
      <c r="AC204" s="29"/>
      <c r="AD204" s="29"/>
      <c r="AE204" s="29"/>
      <c r="AF204" s="29"/>
    </row>
    <row r="205" customFormat="false" ht="11.25" hidden="false" customHeight="false" outlineLevel="0" collapsed="false">
      <c r="A205" s="39" t="s">
        <v>1924</v>
      </c>
      <c r="B205" s="40" t="n">
        <v>0</v>
      </c>
      <c r="C205" s="39" t="s">
        <v>1833</v>
      </c>
      <c r="D205" s="39" t="s">
        <v>50</v>
      </c>
      <c r="E205" s="15" t="s">
        <v>51</v>
      </c>
      <c r="F205" s="15" t="n">
        <v>16</v>
      </c>
      <c r="G205" s="15" t="n">
        <v>5</v>
      </c>
      <c r="H205" s="15"/>
      <c r="I205" s="128" t="s">
        <v>410</v>
      </c>
      <c r="J205" s="15" t="s">
        <v>24</v>
      </c>
      <c r="K205" s="176" t="s">
        <v>53</v>
      </c>
      <c r="L205" s="39" t="s">
        <v>26</v>
      </c>
      <c r="M205" s="15" t="s">
        <v>411</v>
      </c>
      <c r="N205" s="15" t="s">
        <v>24</v>
      </c>
      <c r="O205" s="15"/>
      <c r="P205" s="15" t="n">
        <v>5</v>
      </c>
      <c r="Q205" s="39" t="s">
        <v>305</v>
      </c>
      <c r="R205" s="40" t="n">
        <v>0</v>
      </c>
      <c r="S205" s="238" t="n">
        <v>16254</v>
      </c>
      <c r="T205" s="39" t="s">
        <v>412</v>
      </c>
      <c r="U205" s="15" t="s">
        <v>413</v>
      </c>
      <c r="V205" s="15" t="s">
        <v>413</v>
      </c>
      <c r="W205" s="33" t="s">
        <v>68</v>
      </c>
      <c r="X205" s="15" t="s">
        <v>71</v>
      </c>
      <c r="Y205" s="58" t="n">
        <f aca="false">F205*G205*2</f>
        <v>160</v>
      </c>
      <c r="Z205" s="58" t="str">
        <f aca="false">IF(X205="N",Y205,"0")</f>
        <v>0</v>
      </c>
      <c r="AA205" s="58" t="n">
        <f aca="false">IF(X205="P",Y205,"0")</f>
        <v>160</v>
      </c>
      <c r="AB205" s="15"/>
      <c r="AC205" s="46"/>
      <c r="AD205" s="15"/>
      <c r="AE205" s="15"/>
      <c r="AF205" s="15"/>
    </row>
    <row r="206" customFormat="false" ht="11.25" hidden="false" customHeight="false" outlineLevel="0" collapsed="false">
      <c r="A206" s="39" t="s">
        <v>1924</v>
      </c>
      <c r="B206" s="40" t="n">
        <v>0</v>
      </c>
      <c r="C206" s="39" t="s">
        <v>1833</v>
      </c>
      <c r="D206" s="39" t="s">
        <v>50</v>
      </c>
      <c r="E206" s="15" t="s">
        <v>51</v>
      </c>
      <c r="F206" s="15" t="n">
        <v>16</v>
      </c>
      <c r="G206" s="15" t="n">
        <v>25</v>
      </c>
      <c r="H206" s="15"/>
      <c r="I206" s="128" t="s">
        <v>410</v>
      </c>
      <c r="J206" s="15" t="s">
        <v>24</v>
      </c>
      <c r="K206" s="176" t="s">
        <v>53</v>
      </c>
      <c r="L206" s="39" t="s">
        <v>26</v>
      </c>
      <c r="M206" s="15" t="s">
        <v>411</v>
      </c>
      <c r="N206" s="15" t="s">
        <v>24</v>
      </c>
      <c r="O206" s="15"/>
      <c r="P206" s="15" t="n">
        <v>25</v>
      </c>
      <c r="Q206" s="39" t="s">
        <v>364</v>
      </c>
      <c r="R206" s="40" t="n">
        <v>54.65</v>
      </c>
      <c r="S206" s="238" t="n">
        <v>16254</v>
      </c>
      <c r="T206" s="39" t="s">
        <v>414</v>
      </c>
      <c r="U206" s="15" t="s">
        <v>413</v>
      </c>
      <c r="V206" s="15" t="s">
        <v>413</v>
      </c>
      <c r="W206" s="33" t="s">
        <v>68</v>
      </c>
      <c r="X206" s="15" t="s">
        <v>71</v>
      </c>
      <c r="Y206" s="58" t="n">
        <f aca="false">F206*G206*2</f>
        <v>800</v>
      </c>
      <c r="Z206" s="58" t="str">
        <f aca="false">IF(X206="N",Y206,"0")</f>
        <v>0</v>
      </c>
      <c r="AA206" s="58" t="n">
        <f aca="false">IF(X206="P",Y206,"0")</f>
        <v>800</v>
      </c>
      <c r="AB206" s="15"/>
      <c r="AC206" s="46"/>
      <c r="AD206" s="15"/>
      <c r="AE206" s="15"/>
      <c r="AF206" s="15"/>
    </row>
    <row r="207" customFormat="false" ht="11.25" hidden="false" customHeight="false" outlineLevel="0" collapsed="false">
      <c r="A207" s="39" t="s">
        <v>1924</v>
      </c>
      <c r="B207" s="40" t="n">
        <v>0</v>
      </c>
      <c r="C207" s="39" t="s">
        <v>1833</v>
      </c>
      <c r="D207" s="39" t="s">
        <v>50</v>
      </c>
      <c r="E207" s="15" t="s">
        <v>51</v>
      </c>
      <c r="F207" s="15" t="n">
        <v>16</v>
      </c>
      <c r="G207" s="15" t="n">
        <v>7</v>
      </c>
      <c r="H207" s="15"/>
      <c r="I207" s="128" t="s">
        <v>410</v>
      </c>
      <c r="J207" s="15" t="s">
        <v>24</v>
      </c>
      <c r="K207" s="176" t="s">
        <v>53</v>
      </c>
      <c r="L207" s="39" t="s">
        <v>26</v>
      </c>
      <c r="M207" s="15" t="s">
        <v>415</v>
      </c>
      <c r="N207" s="15" t="s">
        <v>24</v>
      </c>
      <c r="O207" s="15"/>
      <c r="P207" s="15" t="n">
        <v>7</v>
      </c>
      <c r="Q207" s="39" t="s">
        <v>364</v>
      </c>
      <c r="R207" s="40" t="n">
        <v>48</v>
      </c>
      <c r="S207" s="238" t="n">
        <v>16266</v>
      </c>
      <c r="T207" s="39" t="s">
        <v>416</v>
      </c>
      <c r="U207" s="15" t="s">
        <v>413</v>
      </c>
      <c r="V207" s="15" t="s">
        <v>413</v>
      </c>
      <c r="W207" s="33" t="s">
        <v>68</v>
      </c>
      <c r="X207" s="15" t="s">
        <v>71</v>
      </c>
      <c r="Y207" s="58" t="n">
        <f aca="false">F207*G207*2</f>
        <v>224</v>
      </c>
      <c r="Z207" s="58" t="str">
        <f aca="false">IF(X207="N",Y207,"0")</f>
        <v>0</v>
      </c>
      <c r="AA207" s="58" t="n">
        <f aca="false">IF(X207="P",Y207,"0")</f>
        <v>224</v>
      </c>
      <c r="AB207" s="15"/>
      <c r="AC207" s="46"/>
      <c r="AD207" s="15"/>
      <c r="AE207" s="15"/>
      <c r="AF207" s="15"/>
    </row>
    <row r="208" customFormat="false" ht="11.85" hidden="false" customHeight="true" outlineLevel="0" collapsed="false">
      <c r="A208" s="60"/>
      <c r="B208" s="61"/>
      <c r="C208" s="60"/>
      <c r="D208" s="60"/>
      <c r="E208" s="62"/>
      <c r="F208" s="62"/>
      <c r="G208" s="213" t="n">
        <f aca="false">SUM(G204:G207)</f>
        <v>37</v>
      </c>
      <c r="H208" s="213"/>
      <c r="I208" s="213"/>
      <c r="J208" s="213"/>
      <c r="K208" s="231"/>
      <c r="L208" s="232"/>
      <c r="M208" s="213" t="n">
        <f aca="false">G208-P208</f>
        <v>0</v>
      </c>
      <c r="N208" s="213"/>
      <c r="O208" s="213"/>
      <c r="P208" s="213" t="n">
        <f aca="false">SUM(P204:P207)</f>
        <v>37</v>
      </c>
      <c r="Q208" s="60"/>
      <c r="R208" s="61"/>
      <c r="S208" s="321"/>
      <c r="T208" s="60"/>
      <c r="U208" s="62"/>
      <c r="V208" s="62"/>
      <c r="W208" s="62"/>
      <c r="X208" s="62"/>
      <c r="Y208" s="58" t="n">
        <f aca="false">F208*G208*2</f>
        <v>0</v>
      </c>
      <c r="Z208" s="58" t="str">
        <f aca="false">IF(X208="N",Y208,"0")</f>
        <v>0</v>
      </c>
      <c r="AA208" s="58" t="str">
        <f aca="false">IF(X208="P",Y208,"0")</f>
        <v>0</v>
      </c>
      <c r="AB208" s="62"/>
      <c r="AC208" s="71"/>
      <c r="AD208" s="62"/>
      <c r="AE208" s="62"/>
      <c r="AF208" s="62"/>
    </row>
    <row r="209" customFormat="false" ht="11.85" hidden="false" customHeight="true" outlineLevel="0" collapsed="false">
      <c r="A209" s="29"/>
      <c r="B209" s="29"/>
      <c r="C209" s="228" t="s">
        <v>418</v>
      </c>
      <c r="D209" s="29"/>
      <c r="E209" s="29"/>
      <c r="F209" s="29"/>
      <c r="G209" s="33"/>
      <c r="H209" s="33"/>
      <c r="I209" s="310"/>
      <c r="J209" s="33"/>
      <c r="K209" s="33"/>
      <c r="L209" s="47"/>
      <c r="M209" s="33"/>
      <c r="N209" s="33"/>
      <c r="O209" s="33"/>
      <c r="P209" s="33"/>
      <c r="Q209" s="33"/>
      <c r="R209" s="33"/>
      <c r="S209" s="323"/>
      <c r="T209" s="33"/>
      <c r="U209" s="29"/>
      <c r="V209" s="29"/>
      <c r="W209" s="29"/>
      <c r="X209" s="33"/>
      <c r="Y209" s="58" t="n">
        <f aca="false">F209*G209*2</f>
        <v>0</v>
      </c>
      <c r="Z209" s="58" t="str">
        <f aca="false">IF(X209="N",Y209,"0")</f>
        <v>0</v>
      </c>
      <c r="AA209" s="58" t="str">
        <f aca="false">IF(X209="P",Y209,"0")</f>
        <v>0</v>
      </c>
      <c r="AB209" s="29"/>
      <c r="AC209" s="29"/>
      <c r="AD209" s="29"/>
      <c r="AE209" s="29"/>
      <c r="AF209" s="29"/>
    </row>
    <row r="210" customFormat="false" ht="11.25" hidden="false" customHeight="false" outlineLevel="0" collapsed="false">
      <c r="A210" s="39" t="s">
        <v>1925</v>
      </c>
      <c r="B210" s="40" t="n">
        <v>0</v>
      </c>
      <c r="C210" s="39" t="s">
        <v>1833</v>
      </c>
      <c r="D210" s="39" t="s">
        <v>74</v>
      </c>
      <c r="E210" s="15" t="s">
        <v>51</v>
      </c>
      <c r="F210" s="15" t="n">
        <v>8</v>
      </c>
      <c r="G210" s="15" t="n">
        <v>5</v>
      </c>
      <c r="H210" s="15"/>
      <c r="I210" s="128" t="s">
        <v>410</v>
      </c>
      <c r="J210" s="15" t="s">
        <v>24</v>
      </c>
      <c r="K210" s="176" t="s">
        <v>53</v>
      </c>
      <c r="L210" s="39" t="s">
        <v>26</v>
      </c>
      <c r="M210" s="15" t="s">
        <v>411</v>
      </c>
      <c r="N210" s="15" t="s">
        <v>24</v>
      </c>
      <c r="O210" s="15"/>
      <c r="P210" s="15" t="n">
        <v>5</v>
      </c>
      <c r="Q210" s="39" t="s">
        <v>305</v>
      </c>
      <c r="R210" s="40" t="n">
        <v>0</v>
      </c>
      <c r="S210" s="238" t="n">
        <v>16254</v>
      </c>
      <c r="T210" s="39" t="s">
        <v>420</v>
      </c>
      <c r="U210" s="15" t="s">
        <v>413</v>
      </c>
      <c r="V210" s="15" t="s">
        <v>413</v>
      </c>
      <c r="W210" s="33" t="s">
        <v>68</v>
      </c>
      <c r="X210" s="15" t="s">
        <v>71</v>
      </c>
      <c r="Y210" s="58" t="n">
        <f aca="false">F210*G210*2</f>
        <v>80</v>
      </c>
      <c r="Z210" s="58" t="str">
        <f aca="false">IF(X210="N",Y210,"0")</f>
        <v>0</v>
      </c>
      <c r="AA210" s="58" t="n">
        <f aca="false">IF(X210="P",Y210,"0")</f>
        <v>80</v>
      </c>
      <c r="AB210" s="15"/>
      <c r="AC210" s="15"/>
      <c r="AD210" s="15"/>
      <c r="AE210" s="15"/>
      <c r="AF210" s="15"/>
    </row>
    <row r="211" customFormat="false" ht="11.25" hidden="false" customHeight="false" outlineLevel="0" collapsed="false">
      <c r="A211" s="39" t="s">
        <v>1925</v>
      </c>
      <c r="B211" s="40" t="n">
        <v>0</v>
      </c>
      <c r="C211" s="39" t="s">
        <v>1833</v>
      </c>
      <c r="D211" s="39" t="s">
        <v>74</v>
      </c>
      <c r="E211" s="15" t="s">
        <v>51</v>
      </c>
      <c r="F211" s="15" t="n">
        <v>8</v>
      </c>
      <c r="G211" s="15" t="n">
        <v>25</v>
      </c>
      <c r="H211" s="15"/>
      <c r="I211" s="128" t="s">
        <v>410</v>
      </c>
      <c r="J211" s="15" t="s">
        <v>24</v>
      </c>
      <c r="K211" s="176" t="s">
        <v>53</v>
      </c>
      <c r="L211" s="39" t="s">
        <v>26</v>
      </c>
      <c r="M211" s="15" t="s">
        <v>411</v>
      </c>
      <c r="N211" s="15" t="s">
        <v>24</v>
      </c>
      <c r="O211" s="15"/>
      <c r="P211" s="15" t="n">
        <v>25</v>
      </c>
      <c r="Q211" s="39" t="s">
        <v>364</v>
      </c>
      <c r="R211" s="40" t="n">
        <v>54.65</v>
      </c>
      <c r="S211" s="238" t="n">
        <v>16254</v>
      </c>
      <c r="T211" s="39" t="s">
        <v>414</v>
      </c>
      <c r="U211" s="15" t="s">
        <v>413</v>
      </c>
      <c r="V211" s="15" t="s">
        <v>413</v>
      </c>
      <c r="W211" s="33" t="s">
        <v>68</v>
      </c>
      <c r="X211" s="15" t="s">
        <v>71</v>
      </c>
      <c r="Y211" s="58" t="n">
        <f aca="false">F211*G211*2</f>
        <v>400</v>
      </c>
      <c r="Z211" s="58" t="str">
        <f aca="false">IF(X211="N",Y211,"0")</f>
        <v>0</v>
      </c>
      <c r="AA211" s="58" t="n">
        <f aca="false">IF(X211="P",Y211,"0")</f>
        <v>400</v>
      </c>
      <c r="AB211" s="15"/>
      <c r="AC211" s="46"/>
      <c r="AD211" s="15"/>
      <c r="AE211" s="15"/>
      <c r="AF211" s="15"/>
    </row>
    <row r="212" customFormat="false" ht="11.25" hidden="false" customHeight="false" outlineLevel="0" collapsed="false">
      <c r="A212" s="39" t="s">
        <v>1925</v>
      </c>
      <c r="B212" s="40" t="n">
        <v>0</v>
      </c>
      <c r="C212" s="39" t="s">
        <v>1833</v>
      </c>
      <c r="D212" s="39" t="s">
        <v>74</v>
      </c>
      <c r="E212" s="15" t="s">
        <v>51</v>
      </c>
      <c r="F212" s="15" t="n">
        <v>8</v>
      </c>
      <c r="G212" s="15" t="n">
        <v>7</v>
      </c>
      <c r="H212" s="15"/>
      <c r="I212" s="128" t="s">
        <v>410</v>
      </c>
      <c r="J212" s="15" t="s">
        <v>24</v>
      </c>
      <c r="K212" s="176" t="s">
        <v>53</v>
      </c>
      <c r="L212" s="39" t="s">
        <v>26</v>
      </c>
      <c r="M212" s="15" t="s">
        <v>415</v>
      </c>
      <c r="N212" s="15" t="s">
        <v>24</v>
      </c>
      <c r="O212" s="15"/>
      <c r="P212" s="15" t="n">
        <v>7</v>
      </c>
      <c r="Q212" s="39" t="s">
        <v>364</v>
      </c>
      <c r="R212" s="40" t="n">
        <v>48</v>
      </c>
      <c r="S212" s="238" t="n">
        <v>16266</v>
      </c>
      <c r="T212" s="39" t="s">
        <v>416</v>
      </c>
      <c r="U212" s="15" t="s">
        <v>413</v>
      </c>
      <c r="V212" s="15" t="s">
        <v>413</v>
      </c>
      <c r="W212" s="33" t="s">
        <v>68</v>
      </c>
      <c r="X212" s="15" t="s">
        <v>71</v>
      </c>
      <c r="Y212" s="58" t="n">
        <f aca="false">F212*G212*2</f>
        <v>112</v>
      </c>
      <c r="Z212" s="58" t="str">
        <f aca="false">IF(X212="N",Y212,"0")</f>
        <v>0</v>
      </c>
      <c r="AA212" s="58" t="n">
        <f aca="false">IF(X212="P",Y212,"0")</f>
        <v>112</v>
      </c>
      <c r="AB212" s="15"/>
      <c r="AC212" s="46"/>
      <c r="AD212" s="15"/>
      <c r="AE212" s="15"/>
      <c r="AF212" s="15"/>
    </row>
    <row r="213" customFormat="false" ht="11.85" hidden="false" customHeight="true" outlineLevel="0" collapsed="false">
      <c r="A213" s="172"/>
      <c r="B213" s="172"/>
      <c r="C213" s="172"/>
      <c r="D213" s="172"/>
      <c r="E213" s="172"/>
      <c r="F213" s="172"/>
      <c r="G213" s="223" t="n">
        <f aca="false">SUM(G209:G212)</f>
        <v>37</v>
      </c>
      <c r="H213" s="223"/>
      <c r="I213" s="223"/>
      <c r="J213" s="223"/>
      <c r="K213" s="223"/>
      <c r="L213" s="226"/>
      <c r="M213" s="223" t="n">
        <f aca="false">G213-P213</f>
        <v>0</v>
      </c>
      <c r="N213" s="223"/>
      <c r="O213" s="223"/>
      <c r="P213" s="223" t="n">
        <f aca="false">SUM(P209:P212)</f>
        <v>37</v>
      </c>
      <c r="Q213" s="79"/>
      <c r="R213" s="79"/>
      <c r="S213" s="235"/>
      <c r="T213" s="79"/>
      <c r="U213" s="172"/>
      <c r="V213" s="172"/>
      <c r="W213" s="172"/>
      <c r="X213" s="79"/>
      <c r="Y213" s="58" t="n">
        <f aca="false">F213*G213*2</f>
        <v>0</v>
      </c>
      <c r="Z213" s="58" t="str">
        <f aca="false">IF(X213="N",Y213,"0")</f>
        <v>0</v>
      </c>
      <c r="AA213" s="58" t="str">
        <f aca="false">IF(X213="P",Y213,"0")</f>
        <v>0</v>
      </c>
      <c r="AB213" s="172"/>
      <c r="AC213" s="172"/>
      <c r="AD213" s="172"/>
      <c r="AE213" s="172"/>
      <c r="AF213" s="172"/>
    </row>
    <row r="214" customFormat="false" ht="11.85" hidden="false" customHeight="true" outlineLevel="0" collapsed="false">
      <c r="A214" s="29"/>
      <c r="B214" s="29"/>
      <c r="C214" s="228" t="s">
        <v>421</v>
      </c>
      <c r="D214" s="29"/>
      <c r="E214" s="29"/>
      <c r="F214" s="29"/>
      <c r="G214" s="33"/>
      <c r="H214" s="33"/>
      <c r="I214" s="33"/>
      <c r="J214" s="33"/>
      <c r="K214" s="33"/>
      <c r="L214" s="218"/>
      <c r="M214" s="33"/>
      <c r="N214" s="33"/>
      <c r="O214" s="33"/>
      <c r="P214" s="33"/>
      <c r="Q214" s="33"/>
      <c r="R214" s="33"/>
      <c r="S214" s="219"/>
      <c r="T214" s="33"/>
      <c r="U214" s="29"/>
      <c r="V214" s="29"/>
      <c r="W214" s="29"/>
      <c r="X214" s="33"/>
      <c r="Y214" s="58" t="n">
        <f aca="false">F214*G214*2</f>
        <v>0</v>
      </c>
      <c r="Z214" s="58" t="str">
        <f aca="false">IF(X214="N",Y214,"0")</f>
        <v>0</v>
      </c>
      <c r="AA214" s="58" t="str">
        <f aca="false">IF(X214="P",Y214,"0")</f>
        <v>0</v>
      </c>
      <c r="AB214" s="29"/>
      <c r="AC214" s="29"/>
      <c r="AD214" s="29"/>
      <c r="AE214" s="29"/>
      <c r="AF214" s="29"/>
    </row>
    <row r="215" customFormat="false" ht="11.25" hidden="false" customHeight="false" outlineLevel="0" collapsed="false">
      <c r="A215" s="39" t="s">
        <v>1926</v>
      </c>
      <c r="B215" s="40" t="n">
        <v>0</v>
      </c>
      <c r="C215" s="39" t="s">
        <v>1927</v>
      </c>
      <c r="D215" s="39" t="s">
        <v>50</v>
      </c>
      <c r="E215" s="15" t="s">
        <v>51</v>
      </c>
      <c r="F215" s="15" t="n">
        <v>16</v>
      </c>
      <c r="G215" s="15" t="n">
        <v>46</v>
      </c>
      <c r="H215" s="15"/>
      <c r="I215" s="15"/>
      <c r="J215" s="15" t="s">
        <v>24</v>
      </c>
      <c r="K215" s="176" t="s">
        <v>423</v>
      </c>
      <c r="L215" s="39" t="s">
        <v>26</v>
      </c>
      <c r="M215" s="15" t="s">
        <v>423</v>
      </c>
      <c r="N215" s="15" t="s">
        <v>24</v>
      </c>
      <c r="O215" s="15"/>
      <c r="P215" s="15" t="n">
        <v>46</v>
      </c>
      <c r="Q215" s="39" t="s">
        <v>114</v>
      </c>
      <c r="R215" s="40" t="n">
        <v>0</v>
      </c>
      <c r="S215" s="22" t="s">
        <v>65</v>
      </c>
      <c r="T215" s="39" t="s">
        <v>424</v>
      </c>
      <c r="U215" s="15" t="s">
        <v>425</v>
      </c>
      <c r="V215" s="15" t="s">
        <v>425</v>
      </c>
      <c r="W215" s="15" t="s">
        <v>68</v>
      </c>
      <c r="X215" s="15" t="s">
        <v>69</v>
      </c>
      <c r="Y215" s="58" t="n">
        <f aca="false">F215*G215*2</f>
        <v>1472</v>
      </c>
      <c r="Z215" s="58" t="n">
        <f aca="false">IF(X215="N",Y215,"0")</f>
        <v>1472</v>
      </c>
      <c r="AA215" s="58" t="str">
        <f aca="false">IF(X215="P",Y215,"0")</f>
        <v>0</v>
      </c>
      <c r="AB215" s="15"/>
      <c r="AC215" s="46"/>
      <c r="AD215" s="15"/>
      <c r="AE215" s="15"/>
      <c r="AF215" s="15"/>
    </row>
    <row r="216" customFormat="false" ht="11.85" hidden="false" customHeight="true" outlineLevel="0" collapsed="false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55"/>
      <c r="L216" s="47" t="s">
        <v>26</v>
      </c>
      <c r="M216" s="33"/>
      <c r="N216" s="33"/>
      <c r="O216" s="139"/>
      <c r="P216" s="33"/>
      <c r="Q216" s="47"/>
      <c r="R216" s="48"/>
      <c r="S216" s="219"/>
      <c r="T216" s="47"/>
      <c r="U216" s="33"/>
      <c r="V216" s="33"/>
      <c r="W216" s="33"/>
      <c r="X216" s="33"/>
      <c r="Y216" s="58" t="n">
        <f aca="false">F216*G216*2</f>
        <v>0</v>
      </c>
      <c r="Z216" s="58" t="str">
        <f aca="false">IF(X216="N",Y216,"0")</f>
        <v>0</v>
      </c>
      <c r="AA216" s="58" t="str">
        <f aca="false">IF(X216="P",Y216,"0")</f>
        <v>0</v>
      </c>
      <c r="AB216" s="33"/>
      <c r="AC216" s="75"/>
      <c r="AD216" s="33"/>
      <c r="AE216" s="33"/>
      <c r="AF216" s="33"/>
    </row>
    <row r="217" customFormat="false" ht="11.85" hidden="false" customHeight="true" outlineLevel="0" collapsed="false">
      <c r="A217" s="60"/>
      <c r="B217" s="61"/>
      <c r="C217" s="60"/>
      <c r="D217" s="60"/>
      <c r="E217" s="62"/>
      <c r="F217" s="62"/>
      <c r="G217" s="213" t="n">
        <f aca="false">SUM(G214:G216)</f>
        <v>46</v>
      </c>
      <c r="H217" s="213"/>
      <c r="I217" s="213"/>
      <c r="J217" s="213"/>
      <c r="K217" s="239"/>
      <c r="L217" s="232"/>
      <c r="M217" s="213" t="n">
        <f aca="false">G217-P217</f>
        <v>0</v>
      </c>
      <c r="N217" s="213"/>
      <c r="O217" s="213"/>
      <c r="P217" s="213" t="n">
        <f aca="false">SUM(P214:P216)</f>
        <v>46</v>
      </c>
      <c r="Q217" s="60"/>
      <c r="R217" s="61"/>
      <c r="S217" s="215"/>
      <c r="T217" s="60"/>
      <c r="U217" s="62"/>
      <c r="V217" s="62"/>
      <c r="W217" s="62"/>
      <c r="X217" s="62"/>
      <c r="Y217" s="58" t="n">
        <f aca="false">F217*G217*2</f>
        <v>0</v>
      </c>
      <c r="Z217" s="58" t="str">
        <f aca="false">IF(X217="N",Y217,"0")</f>
        <v>0</v>
      </c>
      <c r="AA217" s="58" t="str">
        <f aca="false">IF(X217="P",Y217,"0")</f>
        <v>0</v>
      </c>
      <c r="AB217" s="62"/>
      <c r="AC217" s="71"/>
      <c r="AD217" s="62"/>
      <c r="AE217" s="62"/>
      <c r="AF217" s="62"/>
    </row>
    <row r="218" customFormat="false" ht="11.85" hidden="false" customHeight="true" outlineLevel="0" collapsed="false">
      <c r="A218" s="29"/>
      <c r="B218" s="29"/>
      <c r="C218" s="228" t="s">
        <v>426</v>
      </c>
      <c r="D218" s="29"/>
      <c r="E218" s="29"/>
      <c r="F218" s="29"/>
      <c r="G218" s="33"/>
      <c r="H218" s="33"/>
      <c r="I218" s="33"/>
      <c r="J218" s="33"/>
      <c r="K218" s="55"/>
      <c r="L218" s="47"/>
      <c r="M218" s="33"/>
      <c r="N218" s="33"/>
      <c r="O218" s="33"/>
      <c r="P218" s="33"/>
      <c r="Q218" s="33"/>
      <c r="R218" s="33"/>
      <c r="S218" s="219"/>
      <c r="T218" s="33"/>
      <c r="U218" s="29"/>
      <c r="V218" s="29"/>
      <c r="W218" s="29"/>
      <c r="X218" s="33"/>
      <c r="Y218" s="58" t="n">
        <f aca="false">F218*G218*2</f>
        <v>0</v>
      </c>
      <c r="Z218" s="58" t="str">
        <f aca="false">IF(X218="N",Y218,"0")</f>
        <v>0</v>
      </c>
      <c r="AA218" s="58" t="str">
        <f aca="false">IF(X218="P",Y218,"0")</f>
        <v>0</v>
      </c>
      <c r="AB218" s="29"/>
      <c r="AC218" s="29"/>
      <c r="AD218" s="29"/>
      <c r="AE218" s="29"/>
      <c r="AF218" s="29"/>
    </row>
    <row r="219" customFormat="false" ht="11.25" hidden="false" customHeight="false" outlineLevel="0" collapsed="false">
      <c r="A219" s="39" t="s">
        <v>1928</v>
      </c>
      <c r="B219" s="40" t="n">
        <v>0</v>
      </c>
      <c r="C219" s="39" t="s">
        <v>1927</v>
      </c>
      <c r="D219" s="39" t="s">
        <v>74</v>
      </c>
      <c r="E219" s="15" t="s">
        <v>51</v>
      </c>
      <c r="F219" s="15" t="n">
        <v>8</v>
      </c>
      <c r="G219" s="15" t="n">
        <v>46</v>
      </c>
      <c r="H219" s="15"/>
      <c r="I219" s="15"/>
      <c r="J219" s="15" t="s">
        <v>24</v>
      </c>
      <c r="K219" s="176" t="s">
        <v>423</v>
      </c>
      <c r="L219" s="39" t="s">
        <v>26</v>
      </c>
      <c r="M219" s="15" t="s">
        <v>423</v>
      </c>
      <c r="N219" s="15" t="s">
        <v>24</v>
      </c>
      <c r="O219" s="15"/>
      <c r="P219" s="15" t="n">
        <v>46</v>
      </c>
      <c r="Q219" s="39" t="s">
        <v>114</v>
      </c>
      <c r="R219" s="40" t="n">
        <v>0</v>
      </c>
      <c r="S219" s="22" t="s">
        <v>65</v>
      </c>
      <c r="T219" s="39" t="s">
        <v>428</v>
      </c>
      <c r="U219" s="15" t="s">
        <v>425</v>
      </c>
      <c r="V219" s="15" t="s">
        <v>425</v>
      </c>
      <c r="W219" s="15" t="s">
        <v>68</v>
      </c>
      <c r="X219" s="15" t="s">
        <v>69</v>
      </c>
      <c r="Y219" s="58" t="n">
        <f aca="false">F219*G219*2</f>
        <v>736</v>
      </c>
      <c r="Z219" s="58" t="n">
        <f aca="false">IF(X219="N",Y219,"0")</f>
        <v>736</v>
      </c>
      <c r="AA219" s="58" t="str">
        <f aca="false">IF(X219="P",Y219,"0")</f>
        <v>0</v>
      </c>
      <c r="AB219" s="15"/>
      <c r="AC219" s="46"/>
      <c r="AD219" s="15"/>
      <c r="AE219" s="15"/>
      <c r="AF219" s="15"/>
    </row>
    <row r="220" customFormat="false" ht="11.85" hidden="false" customHeight="true" outlineLevel="0" collapsed="false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47" t="s">
        <v>26</v>
      </c>
      <c r="M220" s="33"/>
      <c r="N220" s="33"/>
      <c r="O220" s="139"/>
      <c r="P220" s="33"/>
      <c r="Q220" s="47"/>
      <c r="R220" s="48"/>
      <c r="S220" s="219"/>
      <c r="T220" s="47"/>
      <c r="U220" s="33"/>
      <c r="V220" s="33"/>
      <c r="W220" s="33"/>
      <c r="X220" s="33"/>
      <c r="Y220" s="58"/>
      <c r="Z220" s="58" t="str">
        <f aca="false">IF(X220="N",Y220,"0")</f>
        <v>0</v>
      </c>
      <c r="AA220" s="58" t="str">
        <f aca="false">IF(X220="P",Y220,"0")</f>
        <v>0</v>
      </c>
      <c r="AB220" s="33"/>
      <c r="AC220" s="75"/>
      <c r="AD220" s="33"/>
      <c r="AE220" s="33"/>
      <c r="AF220" s="33"/>
    </row>
    <row r="221" customFormat="false" ht="11.85" hidden="false" customHeight="true" outlineLevel="0" collapsed="false">
      <c r="A221" s="172"/>
      <c r="B221" s="172"/>
      <c r="C221" s="172"/>
      <c r="D221" s="172"/>
      <c r="E221" s="172"/>
      <c r="F221" s="172"/>
      <c r="G221" s="223" t="n">
        <f aca="false">SUM(G218:G220)</f>
        <v>46</v>
      </c>
      <c r="H221" s="223"/>
      <c r="I221" s="223"/>
      <c r="J221" s="223"/>
      <c r="K221" s="223"/>
      <c r="L221" s="226"/>
      <c r="M221" s="223" t="n">
        <f aca="false">G221-P221</f>
        <v>0</v>
      </c>
      <c r="N221" s="223"/>
      <c r="O221" s="223"/>
      <c r="P221" s="223" t="n">
        <f aca="false">SUM(P218:P220)</f>
        <v>46</v>
      </c>
      <c r="Q221" s="79"/>
      <c r="R221" s="79"/>
      <c r="S221" s="227"/>
      <c r="T221" s="79"/>
      <c r="U221" s="172"/>
      <c r="V221" s="172"/>
      <c r="W221" s="172"/>
      <c r="X221" s="79"/>
      <c r="Y221" s="58"/>
      <c r="Z221" s="58" t="str">
        <f aca="false">IF(X221="N",Y221,"0")</f>
        <v>0</v>
      </c>
      <c r="AA221" s="58" t="str">
        <f aca="false">IF(X221="P",Y221,"0")</f>
        <v>0</v>
      </c>
      <c r="AB221" s="172"/>
      <c r="AC221" s="172"/>
      <c r="AD221" s="172"/>
      <c r="AE221" s="172"/>
      <c r="AF221" s="172"/>
    </row>
    <row r="222" customFormat="false" ht="11.85" hidden="false" customHeight="true" outlineLevel="0" collapsed="false">
      <c r="A222" s="133"/>
      <c r="B222" s="133"/>
      <c r="C222" s="228" t="s">
        <v>429</v>
      </c>
      <c r="D222" s="133"/>
      <c r="E222" s="133"/>
      <c r="F222" s="133"/>
      <c r="G222" s="241"/>
      <c r="H222" s="241"/>
      <c r="I222" s="241" t="s">
        <v>430</v>
      </c>
      <c r="J222" s="241"/>
      <c r="K222" s="241"/>
      <c r="L222" s="244"/>
      <c r="M222" s="241"/>
      <c r="N222" s="241"/>
      <c r="O222" s="241"/>
      <c r="P222" s="241"/>
      <c r="Q222" s="50"/>
      <c r="R222" s="50"/>
      <c r="S222" s="245"/>
      <c r="T222" s="50"/>
      <c r="U222" s="133"/>
      <c r="V222" s="133"/>
      <c r="W222" s="133"/>
      <c r="X222" s="50"/>
      <c r="Y222" s="58"/>
      <c r="Z222" s="58" t="str">
        <f aca="false">IF(X222="N",Y222,"0")</f>
        <v>0</v>
      </c>
      <c r="AA222" s="58" t="str">
        <f aca="false">IF(X222="P",Y222,"0")</f>
        <v>0</v>
      </c>
      <c r="AB222" s="133"/>
      <c r="AC222" s="133"/>
      <c r="AD222" s="133"/>
      <c r="AE222" s="133"/>
      <c r="AF222" s="133"/>
    </row>
    <row r="223" customFormat="false" ht="11.25" hidden="false" customHeight="false" outlineLevel="0" collapsed="false">
      <c r="A223" s="39" t="s">
        <v>54</v>
      </c>
      <c r="B223" s="40" t="n">
        <v>216</v>
      </c>
      <c r="C223" s="39" t="s">
        <v>55</v>
      </c>
      <c r="D223" s="39" t="s">
        <v>50</v>
      </c>
      <c r="E223" s="15" t="s">
        <v>51</v>
      </c>
      <c r="F223" s="15" t="n">
        <v>16</v>
      </c>
      <c r="G223" s="15" t="n">
        <v>172</v>
      </c>
      <c r="H223" s="15"/>
      <c r="I223" s="96" t="s">
        <v>1257</v>
      </c>
      <c r="J223" s="15"/>
      <c r="K223" s="176" t="s">
        <v>57</v>
      </c>
      <c r="L223" s="39" t="s">
        <v>26</v>
      </c>
      <c r="M223" s="15"/>
      <c r="N223" s="15"/>
      <c r="O223" s="15"/>
      <c r="P223" s="15"/>
      <c r="Q223" s="39"/>
      <c r="R223" s="40"/>
      <c r="S223" s="22"/>
      <c r="T223" s="39"/>
      <c r="U223" s="15" t="s">
        <v>1929</v>
      </c>
      <c r="V223" s="15"/>
      <c r="W223" s="15"/>
      <c r="X223" s="15"/>
      <c r="Y223" s="58"/>
      <c r="Z223" s="58" t="str">
        <f aca="false">IF(X223="N",Y223,"0")</f>
        <v>0</v>
      </c>
      <c r="AA223" s="58" t="str">
        <f aca="false">IF(X223="P",Y223,"0")</f>
        <v>0</v>
      </c>
      <c r="AB223" s="15"/>
      <c r="AC223" s="46" t="n">
        <v>36915.6922106482</v>
      </c>
      <c r="AD223" s="15"/>
      <c r="AE223" s="15" t="n">
        <v>2533535</v>
      </c>
      <c r="AF223" s="15"/>
    </row>
    <row r="224" customFormat="false" ht="11.25" hidden="false" customHeight="false" outlineLevel="0" collapsed="false">
      <c r="A224" s="39" t="s">
        <v>54</v>
      </c>
      <c r="B224" s="40" t="n">
        <v>216</v>
      </c>
      <c r="C224" s="39" t="s">
        <v>55</v>
      </c>
      <c r="D224" s="39" t="s">
        <v>50</v>
      </c>
      <c r="E224" s="15" t="s">
        <v>51</v>
      </c>
      <c r="F224" s="15" t="n">
        <v>16</v>
      </c>
      <c r="G224" s="15" t="n">
        <v>73</v>
      </c>
      <c r="H224" s="15"/>
      <c r="I224" s="96" t="s">
        <v>309</v>
      </c>
      <c r="J224" s="15"/>
      <c r="K224" s="176" t="s">
        <v>57</v>
      </c>
      <c r="L224" s="39" t="s">
        <v>26</v>
      </c>
      <c r="M224" s="15"/>
      <c r="N224" s="15"/>
      <c r="O224" s="15"/>
      <c r="P224" s="15"/>
      <c r="Q224" s="39"/>
      <c r="R224" s="40"/>
      <c r="S224" s="22"/>
      <c r="T224" s="39"/>
      <c r="U224" s="15" t="s">
        <v>1929</v>
      </c>
      <c r="V224" s="15"/>
      <c r="W224" s="15"/>
      <c r="X224" s="15"/>
      <c r="Y224" s="58"/>
      <c r="Z224" s="58" t="str">
        <f aca="false">IF(X224="N",Y224,"0")</f>
        <v>0</v>
      </c>
      <c r="AA224" s="58" t="str">
        <f aca="false">IF(X224="P",Y224,"0")</f>
        <v>0</v>
      </c>
      <c r="AB224" s="15"/>
      <c r="AC224" s="46" t="n">
        <v>36915.6922106482</v>
      </c>
      <c r="AD224" s="15"/>
      <c r="AE224" s="15" t="n">
        <v>2533535</v>
      </c>
      <c r="AF224" s="15"/>
    </row>
    <row r="225" customFormat="false" ht="11.25" hidden="false" customHeight="false" outlineLevel="0" collapsed="false">
      <c r="A225" s="39"/>
      <c r="B225" s="40"/>
      <c r="C225" s="39"/>
      <c r="D225" s="39"/>
      <c r="E225" s="15"/>
      <c r="F225" s="15"/>
      <c r="G225" s="15"/>
      <c r="H225" s="15"/>
      <c r="I225" s="96"/>
      <c r="J225" s="15"/>
      <c r="K225" s="176"/>
      <c r="L225" s="39" t="s">
        <v>26</v>
      </c>
      <c r="M225" s="15" t="s">
        <v>53</v>
      </c>
      <c r="N225" s="15"/>
      <c r="O225" s="15"/>
      <c r="P225" s="15"/>
      <c r="Q225" s="39" t="s">
        <v>89</v>
      </c>
      <c r="R225" s="40"/>
      <c r="S225" s="22"/>
      <c r="T225" s="39"/>
      <c r="U225" s="15"/>
      <c r="V225" s="15"/>
      <c r="W225" s="15"/>
      <c r="X225" s="15"/>
      <c r="Y225" s="58"/>
      <c r="Z225" s="58" t="str">
        <f aca="false">IF(X225="N",Y225,"0")</f>
        <v>0</v>
      </c>
      <c r="AA225" s="58" t="str">
        <f aca="false">IF(X225="P",Y225,"0")</f>
        <v>0</v>
      </c>
      <c r="AB225" s="15"/>
      <c r="AC225" s="46"/>
      <c r="AD225" s="15"/>
      <c r="AE225" s="15"/>
      <c r="AF225" s="15"/>
    </row>
    <row r="226" customFormat="false" ht="11.85" hidden="false" customHeight="true" outlineLevel="0" collapsed="false">
      <c r="A226" s="208"/>
      <c r="B226" s="208"/>
      <c r="C226" s="208"/>
      <c r="D226" s="208"/>
      <c r="E226" s="208"/>
      <c r="F226" s="208"/>
      <c r="G226" s="213" t="n">
        <f aca="false">SUM(G223:G224)</f>
        <v>245</v>
      </c>
      <c r="H226" s="213"/>
      <c r="I226" s="213"/>
      <c r="J226" s="213"/>
      <c r="K226" s="213"/>
      <c r="L226" s="214"/>
      <c r="M226" s="213"/>
      <c r="N226" s="213"/>
      <c r="O226" s="213"/>
      <c r="P226" s="213"/>
      <c r="Q226" s="62"/>
      <c r="R226" s="62"/>
      <c r="S226" s="215"/>
      <c r="T226" s="62"/>
      <c r="U226" s="208"/>
      <c r="V226" s="208"/>
      <c r="W226" s="208"/>
      <c r="X226" s="62"/>
      <c r="Y226" s="58"/>
      <c r="Z226" s="58" t="str">
        <f aca="false">IF(X226="N",Y226,"0")</f>
        <v>0</v>
      </c>
      <c r="AA226" s="58" t="str">
        <f aca="false">IF(X226="P",Y226,"0")</f>
        <v>0</v>
      </c>
      <c r="AB226" s="208"/>
      <c r="AC226" s="208"/>
      <c r="AD226" s="208"/>
      <c r="AE226" s="208"/>
      <c r="AF226" s="208"/>
      <c r="IV226" s="208" t="n">
        <f aca="false">SUM(A226:IU226)</f>
        <v>245</v>
      </c>
    </row>
    <row r="227" customFormat="false" ht="11.85" hidden="false" customHeight="true" outlineLevel="0" collapsed="false">
      <c r="A227" s="133"/>
      <c r="B227" s="133"/>
      <c r="C227" s="228" t="s">
        <v>431</v>
      </c>
      <c r="D227" s="133"/>
      <c r="E227" s="133"/>
      <c r="F227" s="133"/>
      <c r="G227" s="241"/>
      <c r="H227" s="241"/>
      <c r="I227" s="241" t="s">
        <v>430</v>
      </c>
      <c r="J227" s="241"/>
      <c r="K227" s="241"/>
      <c r="L227" s="244"/>
      <c r="M227" s="241"/>
      <c r="N227" s="241"/>
      <c r="O227" s="241"/>
      <c r="P227" s="241"/>
      <c r="Q227" s="50"/>
      <c r="R227" s="50"/>
      <c r="S227" s="245"/>
      <c r="T227" s="50"/>
      <c r="U227" s="133"/>
      <c r="V227" s="133"/>
      <c r="W227" s="133"/>
      <c r="X227" s="50"/>
      <c r="Y227" s="58"/>
      <c r="Z227" s="58" t="str">
        <f aca="false">IF(X227="N",Y227,"0")</f>
        <v>0</v>
      </c>
      <c r="AA227" s="58" t="str">
        <f aca="false">IF(X227="P",Y227,"0")</f>
        <v>0</v>
      </c>
      <c r="AB227" s="133"/>
      <c r="AC227" s="133"/>
      <c r="AD227" s="133"/>
      <c r="AE227" s="133"/>
      <c r="AF227" s="133"/>
    </row>
    <row r="228" customFormat="false" ht="11.25" hidden="false" customHeight="false" outlineLevel="0" collapsed="false">
      <c r="A228" s="39" t="s">
        <v>54</v>
      </c>
      <c r="B228" s="40" t="n">
        <v>216</v>
      </c>
      <c r="C228" s="39" t="s">
        <v>55</v>
      </c>
      <c r="D228" s="39" t="s">
        <v>74</v>
      </c>
      <c r="E228" s="15" t="s">
        <v>51</v>
      </c>
      <c r="F228" s="15" t="n">
        <v>8</v>
      </c>
      <c r="G228" s="15" t="n">
        <v>172</v>
      </c>
      <c r="H228" s="15"/>
      <c r="I228" s="96" t="s">
        <v>1257</v>
      </c>
      <c r="J228" s="15"/>
      <c r="K228" s="176" t="s">
        <v>57</v>
      </c>
      <c r="L228" s="39" t="s">
        <v>26</v>
      </c>
      <c r="M228" s="15"/>
      <c r="N228" s="15"/>
      <c r="O228" s="15"/>
      <c r="P228" s="15"/>
      <c r="Q228" s="39"/>
      <c r="R228" s="40"/>
      <c r="S228" s="22"/>
      <c r="T228" s="39"/>
      <c r="U228" s="15" t="s">
        <v>1929</v>
      </c>
      <c r="V228" s="15"/>
      <c r="W228" s="15"/>
      <c r="X228" s="15"/>
      <c r="Y228" s="58"/>
      <c r="Z228" s="58" t="str">
        <f aca="false">IF(X228="N",Y228,"0")</f>
        <v>0</v>
      </c>
      <c r="AA228" s="58" t="str">
        <f aca="false">IF(X228="P",Y228,"0")</f>
        <v>0</v>
      </c>
      <c r="AB228" s="15"/>
      <c r="AC228" s="46" t="n">
        <v>36915.6922106482</v>
      </c>
      <c r="AD228" s="15"/>
      <c r="AE228" s="15" t="n">
        <v>2533535</v>
      </c>
      <c r="AF228" s="15"/>
    </row>
    <row r="229" customFormat="false" ht="11.25" hidden="false" customHeight="false" outlineLevel="0" collapsed="false">
      <c r="A229" s="39" t="s">
        <v>54</v>
      </c>
      <c r="B229" s="40" t="n">
        <v>216</v>
      </c>
      <c r="C229" s="39" t="s">
        <v>55</v>
      </c>
      <c r="D229" s="39" t="s">
        <v>74</v>
      </c>
      <c r="E229" s="15" t="s">
        <v>51</v>
      </c>
      <c r="F229" s="15" t="n">
        <v>8</v>
      </c>
      <c r="G229" s="15" t="n">
        <v>73</v>
      </c>
      <c r="H229" s="15"/>
      <c r="I229" s="96" t="s">
        <v>309</v>
      </c>
      <c r="J229" s="15"/>
      <c r="K229" s="176" t="s">
        <v>57</v>
      </c>
      <c r="L229" s="39" t="s">
        <v>26</v>
      </c>
      <c r="M229" s="15"/>
      <c r="N229" s="15"/>
      <c r="O229" s="15"/>
      <c r="P229" s="15"/>
      <c r="Q229" s="39"/>
      <c r="R229" s="40"/>
      <c r="S229" s="22"/>
      <c r="T229" s="39"/>
      <c r="U229" s="15" t="s">
        <v>1929</v>
      </c>
      <c r="V229" s="15"/>
      <c r="W229" s="15"/>
      <c r="X229" s="15"/>
      <c r="Y229" s="58"/>
      <c r="Z229" s="58" t="str">
        <f aca="false">IF(X229="N",Y229,"0")</f>
        <v>0</v>
      </c>
      <c r="AA229" s="58" t="str">
        <f aca="false">IF(X229="P",Y229,"0")</f>
        <v>0</v>
      </c>
      <c r="AB229" s="15"/>
      <c r="AC229" s="46" t="n">
        <v>36915.6922106482</v>
      </c>
      <c r="AD229" s="15"/>
      <c r="AE229" s="15" t="n">
        <v>2533535</v>
      </c>
      <c r="AF229" s="15"/>
    </row>
    <row r="230" customFormat="false" ht="11.25" hidden="false" customHeight="false" outlineLevel="0" collapsed="false">
      <c r="A230" s="39"/>
      <c r="B230" s="40"/>
      <c r="C230" s="39"/>
      <c r="D230" s="39"/>
      <c r="E230" s="15"/>
      <c r="F230" s="15"/>
      <c r="G230" s="15"/>
      <c r="H230" s="15"/>
      <c r="I230" s="96"/>
      <c r="J230" s="15"/>
      <c r="K230" s="176"/>
      <c r="L230" s="39" t="s">
        <v>26</v>
      </c>
      <c r="M230" s="15" t="s">
        <v>432</v>
      </c>
      <c r="N230" s="15"/>
      <c r="O230" s="15"/>
      <c r="P230" s="15"/>
      <c r="Q230" s="39" t="s">
        <v>85</v>
      </c>
      <c r="R230" s="40"/>
      <c r="S230" s="22"/>
      <c r="T230" s="39"/>
      <c r="U230" s="15"/>
      <c r="V230" s="15"/>
      <c r="W230" s="15"/>
      <c r="X230" s="15"/>
      <c r="Y230" s="58"/>
      <c r="Z230" s="58" t="str">
        <f aca="false">IF(X230="N",Y230,"0")</f>
        <v>0</v>
      </c>
      <c r="AA230" s="58" t="str">
        <f aca="false">IF(X230="P",Y230,"0")</f>
        <v>0</v>
      </c>
      <c r="AB230" s="15"/>
      <c r="AC230" s="46"/>
      <c r="AD230" s="15"/>
      <c r="AE230" s="15"/>
      <c r="AF230" s="15"/>
    </row>
    <row r="231" customFormat="false" ht="12.75" hidden="false" customHeight="false" outlineLevel="0" collapsed="false">
      <c r="A231" s="247"/>
      <c r="B231" s="247"/>
      <c r="C231" s="247"/>
      <c r="D231" s="247"/>
      <c r="E231" s="247"/>
      <c r="F231" s="247"/>
      <c r="G231" s="213" t="n">
        <f aca="false">SUM(G228:G230)</f>
        <v>245</v>
      </c>
      <c r="H231" s="247"/>
      <c r="I231" s="247"/>
      <c r="J231" s="247"/>
      <c r="K231" s="247"/>
      <c r="L231" s="247"/>
      <c r="M231" s="247"/>
      <c r="N231" s="247"/>
      <c r="O231" s="247"/>
      <c r="P231" s="247"/>
      <c r="Q231" s="247"/>
      <c r="R231" s="247"/>
      <c r="S231" s="250"/>
      <c r="T231" s="247"/>
      <c r="U231" s="247"/>
      <c r="V231" s="247"/>
      <c r="W231" s="247"/>
      <c r="X231" s="247"/>
      <c r="Y231" s="58"/>
      <c r="Z231" s="58" t="str">
        <f aca="false">IF(X231="N",Y231,"0")</f>
        <v>0</v>
      </c>
      <c r="AA231" s="58" t="str">
        <f aca="false">IF(X231="P",Y231,"0")</f>
        <v>0</v>
      </c>
      <c r="AB231" s="247"/>
      <c r="AC231" s="247"/>
      <c r="AD231" s="247"/>
      <c r="AE231" s="247"/>
      <c r="AF231" s="247"/>
    </row>
    <row r="232" customFormat="false" ht="11.85" hidden="false" customHeight="true" outlineLevel="0" collapsed="false">
      <c r="C232" s="255" t="s">
        <v>445</v>
      </c>
      <c r="G232" s="15"/>
      <c r="H232" s="15"/>
      <c r="I232" s="15"/>
      <c r="J232" s="15"/>
      <c r="K232" s="15"/>
      <c r="L232" s="20"/>
      <c r="M232" s="15"/>
      <c r="N232" s="15"/>
      <c r="O232" s="15"/>
      <c r="P232" s="15"/>
      <c r="Q232" s="15"/>
      <c r="R232" s="15"/>
      <c r="S232" s="219"/>
      <c r="T232" s="15"/>
      <c r="X232" s="15"/>
      <c r="Y232" s="58" t="n">
        <f aca="false">F232*G232*2</f>
        <v>0</v>
      </c>
      <c r="Z232" s="58" t="str">
        <f aca="false">IF(X232="N",Y232,"0")</f>
        <v>0</v>
      </c>
      <c r="AA232" s="58" t="str">
        <f aca="false">IF(X232="P",Y232,"0")</f>
        <v>0</v>
      </c>
    </row>
    <row r="233" customFormat="false" ht="11.25" hidden="false" customHeight="false" outlineLevel="0" collapsed="false">
      <c r="A233" s="39" t="s">
        <v>449</v>
      </c>
      <c r="B233" s="40" t="n">
        <v>400</v>
      </c>
      <c r="C233" s="39" t="s">
        <v>55</v>
      </c>
      <c r="D233" s="39" t="s">
        <v>50</v>
      </c>
      <c r="E233" s="15" t="s">
        <v>51</v>
      </c>
      <c r="F233" s="15" t="n">
        <v>16</v>
      </c>
      <c r="G233" s="15" t="n">
        <v>25</v>
      </c>
      <c r="H233" s="15"/>
      <c r="I233" s="15"/>
      <c r="J233" s="15" t="s">
        <v>24</v>
      </c>
      <c r="K233" s="200" t="s">
        <v>346</v>
      </c>
      <c r="L233" s="201" t="s">
        <v>26</v>
      </c>
      <c r="M233" s="202" t="s">
        <v>240</v>
      </c>
      <c r="N233" s="15" t="s">
        <v>24</v>
      </c>
      <c r="O233" s="15" t="s">
        <v>346</v>
      </c>
      <c r="P233" s="15" t="n">
        <v>25</v>
      </c>
      <c r="Q233" s="39" t="s">
        <v>114</v>
      </c>
      <c r="R233" s="40" t="n">
        <v>80.75</v>
      </c>
      <c r="S233" s="316" t="s">
        <v>65</v>
      </c>
      <c r="T233" s="39" t="s">
        <v>450</v>
      </c>
      <c r="U233" s="15" t="s">
        <v>244</v>
      </c>
      <c r="V233" s="15" t="s">
        <v>244</v>
      </c>
      <c r="W233" s="33" t="s">
        <v>231</v>
      </c>
      <c r="X233" s="15" t="s">
        <v>69</v>
      </c>
      <c r="Y233" s="58" t="n">
        <f aca="false">F233*G233*2</f>
        <v>800</v>
      </c>
      <c r="Z233" s="58" t="n">
        <f aca="false">IF(X233="N",Y233,"0")</f>
        <v>800</v>
      </c>
      <c r="AA233" s="58" t="str">
        <f aca="false">IF(X233="P",Y233,"0")</f>
        <v>0</v>
      </c>
      <c r="AB233" s="15"/>
      <c r="AC233" s="46"/>
      <c r="AD233" s="15"/>
      <c r="AE233" s="15"/>
      <c r="AF233" s="15"/>
    </row>
    <row r="234" customFormat="false" ht="11.25" hidden="false" customHeight="false" outlineLevel="0" collapsed="false">
      <c r="A234" s="39" t="s">
        <v>451</v>
      </c>
      <c r="B234" s="40" t="n">
        <v>360</v>
      </c>
      <c r="C234" s="39" t="s">
        <v>55</v>
      </c>
      <c r="D234" s="39" t="s">
        <v>50</v>
      </c>
      <c r="E234" s="15" t="s">
        <v>51</v>
      </c>
      <c r="F234" s="15" t="n">
        <v>16</v>
      </c>
      <c r="G234" s="15" t="n">
        <v>25</v>
      </c>
      <c r="H234" s="15"/>
      <c r="I234" s="15" t="s">
        <v>452</v>
      </c>
      <c r="J234" s="15" t="s">
        <v>24</v>
      </c>
      <c r="K234" s="200" t="s">
        <v>259</v>
      </c>
      <c r="L234" s="201" t="s">
        <v>26</v>
      </c>
      <c r="M234" s="202" t="s">
        <v>234</v>
      </c>
      <c r="N234" s="15" t="s">
        <v>24</v>
      </c>
      <c r="O234" s="15" t="s">
        <v>453</v>
      </c>
      <c r="P234" s="15" t="n">
        <v>25</v>
      </c>
      <c r="Q234" s="39" t="s">
        <v>114</v>
      </c>
      <c r="R234" s="40" t="n">
        <v>83</v>
      </c>
      <c r="S234" s="316" t="s">
        <v>234</v>
      </c>
      <c r="T234" s="39" t="s">
        <v>454</v>
      </c>
      <c r="U234" s="15" t="s">
        <v>244</v>
      </c>
      <c r="V234" s="15" t="s">
        <v>244</v>
      </c>
      <c r="W234" s="33" t="s">
        <v>231</v>
      </c>
      <c r="X234" s="15" t="s">
        <v>71</v>
      </c>
      <c r="Y234" s="58" t="n">
        <f aca="false">F234*G234*2</f>
        <v>800</v>
      </c>
      <c r="Z234" s="58" t="str">
        <f aca="false">IF(X234="N",Y234,"0")</f>
        <v>0</v>
      </c>
      <c r="AA234" s="58" t="n">
        <f aca="false">IF(X234="P",Y234,"0")</f>
        <v>800</v>
      </c>
      <c r="AB234" s="15"/>
      <c r="AC234" s="46"/>
      <c r="AD234" s="15"/>
      <c r="AE234" s="15"/>
      <c r="AF234" s="15"/>
    </row>
    <row r="235" customFormat="false" ht="11.25" hidden="false" customHeight="false" outlineLevel="0" collapsed="false">
      <c r="A235" s="39" t="s">
        <v>455</v>
      </c>
      <c r="B235" s="40" t="n">
        <v>34.65</v>
      </c>
      <c r="C235" s="39" t="s">
        <v>114</v>
      </c>
      <c r="D235" s="39" t="s">
        <v>50</v>
      </c>
      <c r="E235" s="15" t="s">
        <v>51</v>
      </c>
      <c r="F235" s="15" t="n">
        <v>16</v>
      </c>
      <c r="G235" s="15" t="n">
        <v>25</v>
      </c>
      <c r="H235" s="15"/>
      <c r="I235" s="15" t="n">
        <v>23426</v>
      </c>
      <c r="J235" s="15" t="s">
        <v>24</v>
      </c>
      <c r="K235" s="200" t="s">
        <v>57</v>
      </c>
      <c r="L235" s="201" t="s">
        <v>26</v>
      </c>
      <c r="M235" s="202" t="s">
        <v>139</v>
      </c>
      <c r="N235" s="15" t="s">
        <v>24</v>
      </c>
      <c r="O235" s="15" t="s">
        <v>456</v>
      </c>
      <c r="P235" s="15" t="n">
        <v>25</v>
      </c>
      <c r="Q235" s="39" t="s">
        <v>364</v>
      </c>
      <c r="R235" s="40" t="n">
        <v>26.15</v>
      </c>
      <c r="S235" s="316" t="s">
        <v>240</v>
      </c>
      <c r="T235" s="39" t="s">
        <v>365</v>
      </c>
      <c r="U235" s="15" t="s">
        <v>244</v>
      </c>
      <c r="V235" s="15" t="s">
        <v>244</v>
      </c>
      <c r="W235" s="33" t="s">
        <v>231</v>
      </c>
      <c r="X235" s="15" t="s">
        <v>71</v>
      </c>
      <c r="Y235" s="58" t="n">
        <f aca="false">F235*G235*2</f>
        <v>800</v>
      </c>
      <c r="Z235" s="58" t="str">
        <f aca="false">IF(X235="N",Y235,"0")</f>
        <v>0</v>
      </c>
      <c r="AA235" s="58" t="n">
        <f aca="false">IF(X235="P",Y235,"0")</f>
        <v>800</v>
      </c>
      <c r="AB235" s="15"/>
      <c r="AC235" s="46"/>
      <c r="AD235" s="15"/>
      <c r="AE235" s="15"/>
      <c r="AF235" s="15"/>
    </row>
    <row r="236" customFormat="false" ht="11.25" hidden="false" customHeight="false" outlineLevel="0" collapsed="false">
      <c r="A236" s="39" t="s">
        <v>457</v>
      </c>
      <c r="B236" s="40" t="n">
        <v>35</v>
      </c>
      <c r="C236" s="39" t="s">
        <v>114</v>
      </c>
      <c r="D236" s="39" t="s">
        <v>50</v>
      </c>
      <c r="E236" s="15" t="s">
        <v>51</v>
      </c>
      <c r="F236" s="15" t="n">
        <v>16</v>
      </c>
      <c r="G236" s="15" t="n">
        <v>25</v>
      </c>
      <c r="H236" s="15"/>
      <c r="I236" s="15" t="n">
        <v>23435</v>
      </c>
      <c r="J236" s="15" t="s">
        <v>24</v>
      </c>
      <c r="K236" s="200" t="s">
        <v>57</v>
      </c>
      <c r="L236" s="201" t="s">
        <v>26</v>
      </c>
      <c r="M236" s="202" t="s">
        <v>139</v>
      </c>
      <c r="N236" s="15" t="s">
        <v>24</v>
      </c>
      <c r="O236" s="15" t="s">
        <v>458</v>
      </c>
      <c r="P236" s="15" t="n">
        <v>25</v>
      </c>
      <c r="Q236" s="39" t="s">
        <v>114</v>
      </c>
      <c r="R236" s="40" t="n">
        <v>24.18</v>
      </c>
      <c r="S236" s="316" t="s">
        <v>240</v>
      </c>
      <c r="T236" s="39" t="s">
        <v>403</v>
      </c>
      <c r="U236" s="15" t="s">
        <v>244</v>
      </c>
      <c r="V236" s="15" t="s">
        <v>244</v>
      </c>
      <c r="W236" s="33" t="s">
        <v>231</v>
      </c>
      <c r="X236" s="15" t="s">
        <v>71</v>
      </c>
      <c r="Y236" s="58" t="n">
        <f aca="false">F236*G236*2</f>
        <v>800</v>
      </c>
      <c r="Z236" s="58" t="str">
        <f aca="false">IF(X236="N",Y236,"0")</f>
        <v>0</v>
      </c>
      <c r="AA236" s="58" t="n">
        <f aca="false">IF(X236="P",Y236,"0")</f>
        <v>800</v>
      </c>
      <c r="AB236" s="15"/>
      <c r="AC236" s="46"/>
      <c r="AD236" s="15"/>
      <c r="AE236" s="15"/>
      <c r="AF236" s="15"/>
    </row>
    <row r="237" customFormat="false" ht="11.25" hidden="false" customHeight="false" outlineLevel="0" collapsed="false">
      <c r="A237" s="39" t="s">
        <v>459</v>
      </c>
      <c r="B237" s="40" t="n">
        <v>35</v>
      </c>
      <c r="C237" s="39" t="s">
        <v>114</v>
      </c>
      <c r="D237" s="39" t="s">
        <v>50</v>
      </c>
      <c r="E237" s="15" t="s">
        <v>51</v>
      </c>
      <c r="F237" s="15" t="n">
        <v>16</v>
      </c>
      <c r="G237" s="15" t="n">
        <v>25</v>
      </c>
      <c r="H237" s="15"/>
      <c r="I237" s="15" t="n">
        <v>23380</v>
      </c>
      <c r="J237" s="15" t="s">
        <v>24</v>
      </c>
      <c r="K237" s="200" t="s">
        <v>57</v>
      </c>
      <c r="L237" s="201" t="s">
        <v>26</v>
      </c>
      <c r="M237" s="202" t="s">
        <v>139</v>
      </c>
      <c r="N237" s="15" t="s">
        <v>24</v>
      </c>
      <c r="O237" s="15" t="s">
        <v>458</v>
      </c>
      <c r="P237" s="15" t="n">
        <v>25</v>
      </c>
      <c r="Q237" s="39" t="s">
        <v>114</v>
      </c>
      <c r="R237" s="40" t="n">
        <v>24.18</v>
      </c>
      <c r="S237" s="316" t="s">
        <v>240</v>
      </c>
      <c r="T237" s="39" t="s">
        <v>403</v>
      </c>
      <c r="U237" s="15" t="s">
        <v>244</v>
      </c>
      <c r="V237" s="15" t="s">
        <v>244</v>
      </c>
      <c r="W237" s="33" t="s">
        <v>231</v>
      </c>
      <c r="X237" s="15" t="s">
        <v>71</v>
      </c>
      <c r="Y237" s="58" t="n">
        <f aca="false">F237*G237*2</f>
        <v>800</v>
      </c>
      <c r="Z237" s="58" t="str">
        <f aca="false">IF(X237="N",Y237,"0")</f>
        <v>0</v>
      </c>
      <c r="AA237" s="58" t="n">
        <f aca="false">IF(X237="P",Y237,"0")</f>
        <v>800</v>
      </c>
      <c r="AB237" s="15"/>
      <c r="AC237" s="46"/>
      <c r="AD237" s="15"/>
      <c r="AE237" s="15"/>
      <c r="AF237" s="15"/>
    </row>
    <row r="238" customFormat="false" ht="11.25" hidden="false" customHeight="false" outlineLevel="0" collapsed="false">
      <c r="A238" s="39" t="s">
        <v>460</v>
      </c>
      <c r="B238" s="40" t="n">
        <v>48.4</v>
      </c>
      <c r="C238" s="39" t="s">
        <v>114</v>
      </c>
      <c r="D238" s="39" t="s">
        <v>50</v>
      </c>
      <c r="E238" s="15" t="s">
        <v>51</v>
      </c>
      <c r="F238" s="15" t="n">
        <v>16</v>
      </c>
      <c r="G238" s="15" t="n">
        <v>25</v>
      </c>
      <c r="H238" s="15"/>
      <c r="I238" s="15" t="n">
        <v>23519</v>
      </c>
      <c r="J238" s="15" t="s">
        <v>24</v>
      </c>
      <c r="K238" s="200" t="s">
        <v>57</v>
      </c>
      <c r="L238" s="201" t="s">
        <v>26</v>
      </c>
      <c r="M238" s="202" t="s">
        <v>235</v>
      </c>
      <c r="N238" s="15" t="s">
        <v>24</v>
      </c>
      <c r="O238" s="15" t="s">
        <v>461</v>
      </c>
      <c r="P238" s="15" t="n">
        <v>25</v>
      </c>
      <c r="Q238" s="39" t="s">
        <v>114</v>
      </c>
      <c r="R238" s="40" t="n">
        <v>77</v>
      </c>
      <c r="S238" s="316" t="s">
        <v>139</v>
      </c>
      <c r="T238" s="39" t="s">
        <v>462</v>
      </c>
      <c r="U238" s="15" t="s">
        <v>244</v>
      </c>
      <c r="V238" s="15" t="s">
        <v>244</v>
      </c>
      <c r="W238" s="33" t="s">
        <v>231</v>
      </c>
      <c r="X238" s="15" t="s">
        <v>71</v>
      </c>
      <c r="Y238" s="58" t="n">
        <f aca="false">F238*G238*2</f>
        <v>800</v>
      </c>
      <c r="Z238" s="58" t="str">
        <f aca="false">IF(X238="N",Y238,"0")</f>
        <v>0</v>
      </c>
      <c r="AA238" s="58" t="n">
        <f aca="false">IF(X238="P",Y238,"0")</f>
        <v>800</v>
      </c>
      <c r="AB238" s="15"/>
      <c r="AC238" s="46"/>
      <c r="AD238" s="15"/>
      <c r="AE238" s="15"/>
      <c r="AF238" s="15"/>
    </row>
    <row r="239" customFormat="false" ht="11.25" hidden="false" customHeight="false" outlineLevel="0" collapsed="false">
      <c r="A239" s="39" t="s">
        <v>463</v>
      </c>
      <c r="B239" s="40" t="n">
        <v>36</v>
      </c>
      <c r="C239" s="39" t="s">
        <v>114</v>
      </c>
      <c r="D239" s="39" t="s">
        <v>50</v>
      </c>
      <c r="E239" s="15" t="s">
        <v>51</v>
      </c>
      <c r="F239" s="15" t="n">
        <v>16</v>
      </c>
      <c r="G239" s="15" t="n">
        <v>25</v>
      </c>
      <c r="H239" s="15"/>
      <c r="I239" s="123" t="s">
        <v>464</v>
      </c>
      <c r="J239" s="15" t="s">
        <v>24</v>
      </c>
      <c r="K239" s="200" t="s">
        <v>57</v>
      </c>
      <c r="L239" s="201" t="s">
        <v>26</v>
      </c>
      <c r="M239" s="202" t="s">
        <v>234</v>
      </c>
      <c r="N239" s="15" t="s">
        <v>24</v>
      </c>
      <c r="O239" s="15" t="s">
        <v>334</v>
      </c>
      <c r="P239" s="15" t="n">
        <v>25</v>
      </c>
      <c r="Q239" s="39" t="s">
        <v>114</v>
      </c>
      <c r="R239" s="40" t="n">
        <v>86.5</v>
      </c>
      <c r="S239" s="316" t="s">
        <v>234</v>
      </c>
      <c r="T239" s="39" t="s">
        <v>465</v>
      </c>
      <c r="U239" s="15" t="s">
        <v>244</v>
      </c>
      <c r="V239" s="15" t="s">
        <v>244</v>
      </c>
      <c r="W239" s="33" t="s">
        <v>231</v>
      </c>
      <c r="X239" s="15" t="s">
        <v>71</v>
      </c>
      <c r="Y239" s="58" t="n">
        <f aca="false">F239*G239*2</f>
        <v>800</v>
      </c>
      <c r="Z239" s="58" t="str">
        <f aca="false">IF(X239="N",Y239,"0")</f>
        <v>0</v>
      </c>
      <c r="AA239" s="58" t="n">
        <f aca="false">IF(X239="P",Y239,"0")</f>
        <v>800</v>
      </c>
      <c r="AB239" s="15"/>
      <c r="AC239" s="46"/>
      <c r="AD239" s="15"/>
      <c r="AE239" s="15"/>
      <c r="AF239" s="15"/>
    </row>
    <row r="240" customFormat="false" ht="11.25" hidden="false" customHeight="false" outlineLevel="0" collapsed="false">
      <c r="A240" s="39" t="s">
        <v>466</v>
      </c>
      <c r="B240" s="40" t="n">
        <v>38</v>
      </c>
      <c r="C240" s="39" t="s">
        <v>114</v>
      </c>
      <c r="D240" s="39" t="s">
        <v>50</v>
      </c>
      <c r="E240" s="15" t="s">
        <v>51</v>
      </c>
      <c r="F240" s="15" t="n">
        <v>16</v>
      </c>
      <c r="G240" s="15" t="n">
        <v>25</v>
      </c>
      <c r="H240" s="15"/>
      <c r="I240" s="123" t="s">
        <v>467</v>
      </c>
      <c r="J240" s="15" t="s">
        <v>24</v>
      </c>
      <c r="K240" s="200" t="s">
        <v>57</v>
      </c>
      <c r="L240" s="201" t="s">
        <v>26</v>
      </c>
      <c r="M240" s="202" t="s">
        <v>234</v>
      </c>
      <c r="N240" s="15" t="s">
        <v>24</v>
      </c>
      <c r="O240" s="15" t="s">
        <v>334</v>
      </c>
      <c r="P240" s="15" t="n">
        <v>25</v>
      </c>
      <c r="Q240" s="39" t="s">
        <v>114</v>
      </c>
      <c r="R240" s="40" t="n">
        <v>96.75</v>
      </c>
      <c r="S240" s="316" t="s">
        <v>234</v>
      </c>
      <c r="T240" s="39" t="s">
        <v>468</v>
      </c>
      <c r="U240" s="15" t="s">
        <v>244</v>
      </c>
      <c r="V240" s="15" t="s">
        <v>244</v>
      </c>
      <c r="W240" s="33" t="s">
        <v>231</v>
      </c>
      <c r="X240" s="15" t="s">
        <v>71</v>
      </c>
      <c r="Y240" s="58" t="n">
        <f aca="false">F240*G240*2</f>
        <v>800</v>
      </c>
      <c r="Z240" s="58" t="str">
        <f aca="false">IF(X240="N",Y240,"0")</f>
        <v>0</v>
      </c>
      <c r="AA240" s="58" t="n">
        <f aca="false">IF(X240="P",Y240,"0")</f>
        <v>800</v>
      </c>
      <c r="AB240" s="15"/>
      <c r="AC240" s="46"/>
      <c r="AD240" s="15"/>
      <c r="AE240" s="15"/>
      <c r="AF240" s="15"/>
    </row>
    <row r="241" customFormat="false" ht="11.25" hidden="false" customHeight="false" outlineLevel="0" collapsed="false">
      <c r="A241" s="39" t="s">
        <v>469</v>
      </c>
      <c r="B241" s="40" t="n">
        <v>33.15</v>
      </c>
      <c r="C241" s="39" t="s">
        <v>114</v>
      </c>
      <c r="D241" s="39" t="s">
        <v>50</v>
      </c>
      <c r="E241" s="15" t="s">
        <v>51</v>
      </c>
      <c r="F241" s="15" t="n">
        <v>16</v>
      </c>
      <c r="G241" s="15" t="n">
        <v>25</v>
      </c>
      <c r="H241" s="15"/>
      <c r="I241" s="15" t="n">
        <v>23365</v>
      </c>
      <c r="J241" s="15" t="s">
        <v>24</v>
      </c>
      <c r="K241" s="200" t="s">
        <v>57</v>
      </c>
      <c r="L241" s="201" t="s">
        <v>26</v>
      </c>
      <c r="M241" s="202" t="s">
        <v>470</v>
      </c>
      <c r="N241" s="15" t="s">
        <v>24</v>
      </c>
      <c r="O241" s="15" t="s">
        <v>471</v>
      </c>
      <c r="P241" s="15" t="n">
        <v>25</v>
      </c>
      <c r="Q241" s="39" t="s">
        <v>114</v>
      </c>
      <c r="R241" s="40" t="n">
        <v>195</v>
      </c>
      <c r="S241" s="316" t="s">
        <v>470</v>
      </c>
      <c r="T241" s="39" t="s">
        <v>472</v>
      </c>
      <c r="U241" s="15" t="s">
        <v>244</v>
      </c>
      <c r="V241" s="15" t="s">
        <v>244</v>
      </c>
      <c r="W241" s="33" t="s">
        <v>231</v>
      </c>
      <c r="X241" s="15" t="s">
        <v>71</v>
      </c>
      <c r="Y241" s="58" t="n">
        <f aca="false">F241*G241*2</f>
        <v>800</v>
      </c>
      <c r="Z241" s="58" t="str">
        <f aca="false">IF(X241="N",Y241,"0")</f>
        <v>0</v>
      </c>
      <c r="AA241" s="58" t="n">
        <f aca="false">IF(X241="P",Y241,"0")</f>
        <v>800</v>
      </c>
      <c r="AB241" s="15"/>
      <c r="AC241" s="46"/>
      <c r="AD241" s="15"/>
      <c r="AE241" s="15"/>
      <c r="AF241" s="15"/>
    </row>
    <row r="242" customFormat="false" ht="11.25" hidden="false" customHeight="false" outlineLevel="0" collapsed="false">
      <c r="A242" s="39" t="s">
        <v>473</v>
      </c>
      <c r="B242" s="40" t="n">
        <v>375</v>
      </c>
      <c r="C242" s="39" t="s">
        <v>55</v>
      </c>
      <c r="D242" s="39" t="s">
        <v>50</v>
      </c>
      <c r="E242" s="15" t="s">
        <v>51</v>
      </c>
      <c r="F242" s="15" t="n">
        <v>16</v>
      </c>
      <c r="G242" s="15" t="n">
        <v>25</v>
      </c>
      <c r="H242" s="15"/>
      <c r="I242" s="15" t="n">
        <v>23856</v>
      </c>
      <c r="J242" s="15" t="s">
        <v>24</v>
      </c>
      <c r="K242" s="200" t="s">
        <v>57</v>
      </c>
      <c r="L242" s="201" t="s">
        <v>26</v>
      </c>
      <c r="M242" s="202" t="s">
        <v>474</v>
      </c>
      <c r="N242" s="15" t="s">
        <v>24</v>
      </c>
      <c r="O242" s="15" t="s">
        <v>471</v>
      </c>
      <c r="P242" s="15" t="n">
        <v>25</v>
      </c>
      <c r="Q242" s="39" t="s">
        <v>114</v>
      </c>
      <c r="R242" s="40" t="n">
        <v>69.25</v>
      </c>
      <c r="S242" s="316" t="s">
        <v>254</v>
      </c>
      <c r="T242" s="39" t="s">
        <v>475</v>
      </c>
      <c r="U242" s="15" t="s">
        <v>244</v>
      </c>
      <c r="V242" s="15" t="s">
        <v>244</v>
      </c>
      <c r="W242" s="33" t="s">
        <v>231</v>
      </c>
      <c r="X242" s="15" t="s">
        <v>71</v>
      </c>
      <c r="Y242" s="58" t="n">
        <f aca="false">F242*G242*2</f>
        <v>800</v>
      </c>
      <c r="Z242" s="58" t="str">
        <f aca="false">IF(X242="N",Y242,"0")</f>
        <v>0</v>
      </c>
      <c r="AA242" s="58" t="n">
        <f aca="false">IF(X242="P",Y242,"0")</f>
        <v>800</v>
      </c>
      <c r="AB242" s="15"/>
      <c r="AC242" s="46"/>
      <c r="AD242" s="15"/>
      <c r="AE242" s="15"/>
      <c r="AF242" s="15"/>
    </row>
    <row r="243" customFormat="false" ht="11.25" hidden="false" customHeight="false" outlineLevel="0" collapsed="false">
      <c r="A243" s="39" t="s">
        <v>476</v>
      </c>
      <c r="B243" s="40" t="n">
        <v>380</v>
      </c>
      <c r="C243" s="39" t="s">
        <v>55</v>
      </c>
      <c r="D243" s="39" t="s">
        <v>50</v>
      </c>
      <c r="E243" s="15" t="s">
        <v>51</v>
      </c>
      <c r="F243" s="15" t="n">
        <v>16</v>
      </c>
      <c r="G243" s="15" t="n">
        <v>25</v>
      </c>
      <c r="H243" s="15"/>
      <c r="I243" s="15" t="n">
        <v>24012</v>
      </c>
      <c r="J243" s="15" t="s">
        <v>24</v>
      </c>
      <c r="K243" s="200" t="s">
        <v>57</v>
      </c>
      <c r="L243" s="201" t="s">
        <v>26</v>
      </c>
      <c r="M243" s="202" t="s">
        <v>474</v>
      </c>
      <c r="N243" s="15" t="s">
        <v>24</v>
      </c>
      <c r="O243" s="15" t="s">
        <v>471</v>
      </c>
      <c r="P243" s="15" t="n">
        <v>25</v>
      </c>
      <c r="Q243" s="39" t="s">
        <v>305</v>
      </c>
      <c r="R243" s="40" t="n">
        <v>199.25</v>
      </c>
      <c r="S243" s="316" t="s">
        <v>254</v>
      </c>
      <c r="T243" s="39" t="s">
        <v>350</v>
      </c>
      <c r="U243" s="15" t="s">
        <v>244</v>
      </c>
      <c r="V243" s="15" t="s">
        <v>244</v>
      </c>
      <c r="W243" s="33" t="s">
        <v>231</v>
      </c>
      <c r="X243" s="15" t="s">
        <v>71</v>
      </c>
      <c r="Y243" s="58" t="n">
        <f aca="false">F243*G243*2</f>
        <v>800</v>
      </c>
      <c r="Z243" s="58" t="str">
        <f aca="false">IF(X243="N",Y243,"0")</f>
        <v>0</v>
      </c>
      <c r="AA243" s="58" t="n">
        <f aca="false">IF(X243="P",Y243,"0")</f>
        <v>800</v>
      </c>
      <c r="AB243" s="15"/>
      <c r="AC243" s="46"/>
      <c r="AD243" s="15"/>
      <c r="AE243" s="15"/>
      <c r="AF243" s="15"/>
    </row>
    <row r="244" customFormat="false" ht="11.25" hidden="false" customHeight="false" outlineLevel="0" collapsed="false">
      <c r="A244" s="39" t="s">
        <v>477</v>
      </c>
      <c r="B244" s="40" t="n">
        <v>56.75</v>
      </c>
      <c r="C244" s="39" t="s">
        <v>114</v>
      </c>
      <c r="D244" s="39" t="s">
        <v>50</v>
      </c>
      <c r="E244" s="15" t="s">
        <v>51</v>
      </c>
      <c r="F244" s="15" t="n">
        <v>16</v>
      </c>
      <c r="G244" s="15" t="n">
        <v>25</v>
      </c>
      <c r="H244" s="15"/>
      <c r="I244" s="123" t="s">
        <v>478</v>
      </c>
      <c r="J244" s="15" t="s">
        <v>24</v>
      </c>
      <c r="K244" s="200" t="s">
        <v>57</v>
      </c>
      <c r="L244" s="201" t="s">
        <v>26</v>
      </c>
      <c r="M244" s="202" t="s">
        <v>334</v>
      </c>
      <c r="N244" s="15" t="s">
        <v>24</v>
      </c>
      <c r="O244" s="15" t="s">
        <v>334</v>
      </c>
      <c r="P244" s="15" t="n">
        <v>25</v>
      </c>
      <c r="Q244" s="39" t="s">
        <v>114</v>
      </c>
      <c r="R244" s="40" t="n">
        <v>72.25</v>
      </c>
      <c r="S244" s="318" t="n">
        <v>15748</v>
      </c>
      <c r="T244" s="39" t="s">
        <v>479</v>
      </c>
      <c r="U244" s="15" t="s">
        <v>244</v>
      </c>
      <c r="V244" s="15" t="s">
        <v>244</v>
      </c>
      <c r="W244" s="33" t="s">
        <v>231</v>
      </c>
      <c r="X244" s="15" t="s">
        <v>71</v>
      </c>
      <c r="Y244" s="58" t="n">
        <f aca="false">F244*G244*2</f>
        <v>800</v>
      </c>
      <c r="Z244" s="58" t="str">
        <f aca="false">IF(X244="N",Y244,"0")</f>
        <v>0</v>
      </c>
      <c r="AA244" s="58" t="n">
        <f aca="false">IF(X244="P",Y244,"0")</f>
        <v>800</v>
      </c>
      <c r="AB244" s="15"/>
      <c r="AC244" s="46"/>
      <c r="AD244" s="15"/>
      <c r="AE244" s="15"/>
      <c r="AF244" s="15"/>
    </row>
    <row r="245" customFormat="false" ht="11.25" hidden="false" customHeight="false" outlineLevel="0" collapsed="false">
      <c r="A245" s="39" t="s">
        <v>480</v>
      </c>
      <c r="B245" s="40" t="n">
        <v>64</v>
      </c>
      <c r="C245" s="39" t="s">
        <v>114</v>
      </c>
      <c r="D245" s="39" t="s">
        <v>50</v>
      </c>
      <c r="E245" s="15" t="s">
        <v>51</v>
      </c>
      <c r="F245" s="15" t="n">
        <v>16</v>
      </c>
      <c r="G245" s="15" t="n">
        <v>25</v>
      </c>
      <c r="H245" s="15"/>
      <c r="I245" s="123" t="s">
        <v>481</v>
      </c>
      <c r="J245" s="15" t="s">
        <v>24</v>
      </c>
      <c r="K245" s="200" t="s">
        <v>57</v>
      </c>
      <c r="L245" s="201" t="s">
        <v>26</v>
      </c>
      <c r="M245" s="202" t="s">
        <v>334</v>
      </c>
      <c r="N245" s="15" t="s">
        <v>24</v>
      </c>
      <c r="O245" s="15" t="s">
        <v>334</v>
      </c>
      <c r="P245" s="15" t="n">
        <v>25</v>
      </c>
      <c r="Q245" s="39" t="s">
        <v>114</v>
      </c>
      <c r="R245" s="40" t="n">
        <v>74</v>
      </c>
      <c r="S245" s="318" t="n">
        <v>15749</v>
      </c>
      <c r="T245" s="39" t="s">
        <v>482</v>
      </c>
      <c r="U245" s="15" t="s">
        <v>244</v>
      </c>
      <c r="V245" s="15" t="s">
        <v>244</v>
      </c>
      <c r="W245" s="33" t="s">
        <v>231</v>
      </c>
      <c r="X245" s="15" t="s">
        <v>71</v>
      </c>
      <c r="Y245" s="58" t="n">
        <f aca="false">F245*G245*2</f>
        <v>800</v>
      </c>
      <c r="Z245" s="58" t="str">
        <f aca="false">IF(X245="N",Y245,"0")</f>
        <v>0</v>
      </c>
      <c r="AA245" s="58" t="n">
        <f aca="false">IF(X245="P",Y245,"0")</f>
        <v>800</v>
      </c>
      <c r="AB245" s="15"/>
      <c r="AC245" s="46"/>
      <c r="AD245" s="15"/>
      <c r="AE245" s="15"/>
      <c r="AF245" s="15"/>
    </row>
    <row r="246" customFormat="false" ht="11.25" hidden="false" customHeight="false" outlineLevel="0" collapsed="false">
      <c r="A246" s="39" t="s">
        <v>483</v>
      </c>
      <c r="B246" s="40" t="n">
        <v>210</v>
      </c>
      <c r="C246" s="39" t="s">
        <v>114</v>
      </c>
      <c r="D246" s="39" t="s">
        <v>50</v>
      </c>
      <c r="E246" s="15" t="s">
        <v>51</v>
      </c>
      <c r="F246" s="15" t="n">
        <v>16</v>
      </c>
      <c r="G246" s="15" t="n">
        <v>25</v>
      </c>
      <c r="H246" s="15"/>
      <c r="I246" s="123" t="s">
        <v>452</v>
      </c>
      <c r="J246" s="15" t="s">
        <v>24</v>
      </c>
      <c r="K246" s="200" t="s">
        <v>259</v>
      </c>
      <c r="L246" s="201" t="s">
        <v>26</v>
      </c>
      <c r="M246" s="202" t="s">
        <v>264</v>
      </c>
      <c r="N246" s="15" t="s">
        <v>24</v>
      </c>
      <c r="O246" s="15" t="s">
        <v>458</v>
      </c>
      <c r="P246" s="15" t="n">
        <v>25</v>
      </c>
      <c r="Q246" s="39" t="s">
        <v>305</v>
      </c>
      <c r="R246" s="40" t="n">
        <v>204</v>
      </c>
      <c r="S246" s="316" t="s">
        <v>240</v>
      </c>
      <c r="T246" s="39" t="s">
        <v>484</v>
      </c>
      <c r="U246" s="15" t="s">
        <v>244</v>
      </c>
      <c r="V246" s="15" t="s">
        <v>244</v>
      </c>
      <c r="W246" s="33" t="s">
        <v>231</v>
      </c>
      <c r="X246" s="15" t="s">
        <v>71</v>
      </c>
      <c r="Y246" s="58" t="n">
        <f aca="false">F246*G246*2</f>
        <v>800</v>
      </c>
      <c r="Z246" s="58" t="str">
        <f aca="false">IF(X246="N",Y246,"0")</f>
        <v>0</v>
      </c>
      <c r="AA246" s="58" t="n">
        <f aca="false">IF(X246="P",Y246,"0")</f>
        <v>800</v>
      </c>
      <c r="AB246" s="15"/>
      <c r="AC246" s="46"/>
      <c r="AD246" s="15"/>
      <c r="AE246" s="15"/>
      <c r="AF246" s="15"/>
    </row>
    <row r="247" customFormat="false" ht="11.25" hidden="false" customHeight="false" outlineLevel="0" collapsed="false">
      <c r="A247" s="39" t="s">
        <v>485</v>
      </c>
      <c r="B247" s="40" t="n">
        <v>33.85</v>
      </c>
      <c r="C247" s="39" t="s">
        <v>114</v>
      </c>
      <c r="D247" s="39" t="s">
        <v>50</v>
      </c>
      <c r="E247" s="15" t="s">
        <v>51</v>
      </c>
      <c r="F247" s="15" t="n">
        <v>16</v>
      </c>
      <c r="G247" s="15" t="n">
        <v>25</v>
      </c>
      <c r="H247" s="15"/>
      <c r="I247" s="123" t="s">
        <v>486</v>
      </c>
      <c r="J247" s="15" t="s">
        <v>24</v>
      </c>
      <c r="K247" s="200" t="s">
        <v>57</v>
      </c>
      <c r="L247" s="201" t="s">
        <v>26</v>
      </c>
      <c r="M247" s="202" t="s">
        <v>334</v>
      </c>
      <c r="N247" s="15" t="s">
        <v>24</v>
      </c>
      <c r="O247" s="15" t="s">
        <v>334</v>
      </c>
      <c r="P247" s="15" t="n">
        <v>25</v>
      </c>
      <c r="Q247" s="39" t="s">
        <v>114</v>
      </c>
      <c r="R247" s="40" t="n">
        <v>74</v>
      </c>
      <c r="S247" s="318" t="n">
        <v>15838</v>
      </c>
      <c r="T247" s="39" t="s">
        <v>487</v>
      </c>
      <c r="U247" s="15" t="s">
        <v>244</v>
      </c>
      <c r="V247" s="15" t="s">
        <v>244</v>
      </c>
      <c r="W247" s="33" t="s">
        <v>231</v>
      </c>
      <c r="X247" s="15" t="s">
        <v>71</v>
      </c>
      <c r="Y247" s="58" t="n">
        <f aca="false">F247*G247*2</f>
        <v>800</v>
      </c>
      <c r="Z247" s="58" t="str">
        <f aca="false">IF(X247="N",Y247,"0")</f>
        <v>0</v>
      </c>
      <c r="AA247" s="58" t="n">
        <f aca="false">IF(X247="P",Y247,"0")</f>
        <v>800</v>
      </c>
      <c r="AB247" s="15"/>
      <c r="AC247" s="46"/>
      <c r="AD247" s="15"/>
      <c r="AE247" s="15"/>
      <c r="AF247" s="15"/>
    </row>
    <row r="248" customFormat="false" ht="11.25" hidden="false" customHeight="false" outlineLevel="0" collapsed="false">
      <c r="A248" s="39" t="s">
        <v>488</v>
      </c>
      <c r="B248" s="40" t="n">
        <v>57</v>
      </c>
      <c r="C248" s="39" t="s">
        <v>114</v>
      </c>
      <c r="D248" s="39" t="s">
        <v>50</v>
      </c>
      <c r="E248" s="15" t="s">
        <v>51</v>
      </c>
      <c r="F248" s="15" t="n">
        <v>16</v>
      </c>
      <c r="G248" s="15" t="n">
        <v>25</v>
      </c>
      <c r="H248" s="15"/>
      <c r="I248" s="123" t="s">
        <v>489</v>
      </c>
      <c r="J248" s="15" t="s">
        <v>24</v>
      </c>
      <c r="K248" s="200" t="s">
        <v>490</v>
      </c>
      <c r="L248" s="201" t="s">
        <v>26</v>
      </c>
      <c r="M248" s="202" t="s">
        <v>334</v>
      </c>
      <c r="N248" s="15" t="s">
        <v>24</v>
      </c>
      <c r="O248" s="15" t="s">
        <v>491</v>
      </c>
      <c r="P248" s="15" t="n">
        <v>25</v>
      </c>
      <c r="Q248" s="39" t="s">
        <v>114</v>
      </c>
      <c r="R248" s="40" t="n">
        <v>57</v>
      </c>
      <c r="S248" s="318" t="n">
        <v>15858</v>
      </c>
      <c r="T248" s="39" t="s">
        <v>492</v>
      </c>
      <c r="U248" s="15" t="s">
        <v>244</v>
      </c>
      <c r="V248" s="15" t="s">
        <v>244</v>
      </c>
      <c r="W248" s="33" t="s">
        <v>231</v>
      </c>
      <c r="X248" s="15" t="s">
        <v>71</v>
      </c>
      <c r="Y248" s="58" t="n">
        <f aca="false">F248*G248*2</f>
        <v>800</v>
      </c>
      <c r="Z248" s="58" t="str">
        <f aca="false">IF(X248="N",Y248,"0")</f>
        <v>0</v>
      </c>
      <c r="AA248" s="58" t="n">
        <f aca="false">IF(X248="P",Y248,"0")</f>
        <v>800</v>
      </c>
      <c r="AB248" s="15"/>
      <c r="AC248" s="46"/>
      <c r="AD248" s="15"/>
      <c r="AE248" s="15"/>
      <c r="AF248" s="15"/>
    </row>
    <row r="249" customFormat="false" ht="11.25" hidden="false" customHeight="false" outlineLevel="0" collapsed="false">
      <c r="A249" s="39" t="s">
        <v>493</v>
      </c>
      <c r="B249" s="40" t="n">
        <v>400</v>
      </c>
      <c r="C249" s="39" t="s">
        <v>55</v>
      </c>
      <c r="D249" s="39" t="s">
        <v>50</v>
      </c>
      <c r="E249" s="15" t="s">
        <v>51</v>
      </c>
      <c r="F249" s="15" t="n">
        <v>16</v>
      </c>
      <c r="G249" s="15" t="n">
        <v>25</v>
      </c>
      <c r="H249" s="15"/>
      <c r="I249" s="123" t="s">
        <v>494</v>
      </c>
      <c r="J249" s="15" t="s">
        <v>24</v>
      </c>
      <c r="K249" s="200" t="s">
        <v>495</v>
      </c>
      <c r="L249" s="201" t="s">
        <v>26</v>
      </c>
      <c r="M249" s="202" t="s">
        <v>366</v>
      </c>
      <c r="N249" s="15" t="s">
        <v>24</v>
      </c>
      <c r="O249" s="15" t="s">
        <v>496</v>
      </c>
      <c r="P249" s="15" t="n">
        <v>25</v>
      </c>
      <c r="Q249" s="39" t="s">
        <v>114</v>
      </c>
      <c r="R249" s="40" t="n">
        <v>48</v>
      </c>
      <c r="S249" s="318" t="n">
        <v>15847</v>
      </c>
      <c r="T249" s="39" t="s">
        <v>367</v>
      </c>
      <c r="U249" s="15" t="s">
        <v>244</v>
      </c>
      <c r="V249" s="15" t="s">
        <v>244</v>
      </c>
      <c r="W249" s="33" t="s">
        <v>231</v>
      </c>
      <c r="X249" s="15" t="s">
        <v>71</v>
      </c>
      <c r="Y249" s="58" t="n">
        <f aca="false">F249*G249*2</f>
        <v>800</v>
      </c>
      <c r="Z249" s="58" t="str">
        <f aca="false">IF(X249="N",Y249,"0")</f>
        <v>0</v>
      </c>
      <c r="AA249" s="58" t="n">
        <f aca="false">IF(X249="P",Y249,"0")</f>
        <v>800</v>
      </c>
      <c r="AB249" s="15"/>
      <c r="AC249" s="46"/>
      <c r="AD249" s="15"/>
      <c r="AE249" s="15"/>
      <c r="AF249" s="15"/>
    </row>
    <row r="250" customFormat="false" ht="11.25" hidden="false" customHeight="false" outlineLevel="0" collapsed="false">
      <c r="A250" s="39" t="s">
        <v>497</v>
      </c>
      <c r="B250" s="40" t="n">
        <v>235</v>
      </c>
      <c r="C250" s="39" t="s">
        <v>114</v>
      </c>
      <c r="D250" s="39" t="s">
        <v>50</v>
      </c>
      <c r="E250" s="15" t="s">
        <v>51</v>
      </c>
      <c r="F250" s="15" t="n">
        <v>16</v>
      </c>
      <c r="G250" s="15" t="n">
        <v>25</v>
      </c>
      <c r="H250" s="15"/>
      <c r="I250" s="123"/>
      <c r="J250" s="15" t="s">
        <v>24</v>
      </c>
      <c r="K250" s="200" t="s">
        <v>193</v>
      </c>
      <c r="L250" s="201" t="s">
        <v>26</v>
      </c>
      <c r="M250" s="202" t="s">
        <v>235</v>
      </c>
      <c r="N250" s="15" t="s">
        <v>24</v>
      </c>
      <c r="O250" s="15" t="s">
        <v>498</v>
      </c>
      <c r="P250" s="15" t="n">
        <v>25</v>
      </c>
      <c r="Q250" s="39" t="s">
        <v>114</v>
      </c>
      <c r="R250" s="40" t="n">
        <v>40</v>
      </c>
      <c r="S250" s="316" t="s">
        <v>65</v>
      </c>
      <c r="T250" s="39" t="s">
        <v>281</v>
      </c>
      <c r="U250" s="15" t="s">
        <v>244</v>
      </c>
      <c r="V250" s="15" t="s">
        <v>244</v>
      </c>
      <c r="W250" s="33" t="s">
        <v>231</v>
      </c>
      <c r="X250" s="15" t="s">
        <v>69</v>
      </c>
      <c r="Y250" s="58" t="n">
        <f aca="false">F250*G250*2</f>
        <v>800</v>
      </c>
      <c r="Z250" s="58" t="n">
        <f aca="false">IF(X250="N",Y250,"0")</f>
        <v>800</v>
      </c>
      <c r="AA250" s="58" t="str">
        <f aca="false">IF(X250="P",Y250,"0")</f>
        <v>0</v>
      </c>
      <c r="AB250" s="15"/>
      <c r="AC250" s="46"/>
      <c r="AD250" s="15"/>
      <c r="AE250" s="15"/>
      <c r="AF250" s="15"/>
    </row>
    <row r="251" customFormat="false" ht="11.25" hidden="false" customHeight="false" outlineLevel="0" collapsed="false">
      <c r="A251" s="39" t="s">
        <v>499</v>
      </c>
      <c r="B251" s="40" t="n">
        <v>350</v>
      </c>
      <c r="C251" s="39" t="s">
        <v>447</v>
      </c>
      <c r="D251" s="39" t="s">
        <v>50</v>
      </c>
      <c r="E251" s="15" t="s">
        <v>51</v>
      </c>
      <c r="F251" s="15" t="n">
        <v>16</v>
      </c>
      <c r="G251" s="15" t="n">
        <v>25</v>
      </c>
      <c r="H251" s="15"/>
      <c r="I251" s="32" t="s">
        <v>500</v>
      </c>
      <c r="J251" s="15" t="s">
        <v>24</v>
      </c>
      <c r="K251" s="200" t="s">
        <v>353</v>
      </c>
      <c r="L251" s="201" t="s">
        <v>26</v>
      </c>
      <c r="M251" s="202" t="s">
        <v>133</v>
      </c>
      <c r="N251" s="15" t="s">
        <v>24</v>
      </c>
      <c r="O251" s="15" t="s">
        <v>501</v>
      </c>
      <c r="P251" s="15" t="n">
        <v>25</v>
      </c>
      <c r="Q251" s="39" t="s">
        <v>114</v>
      </c>
      <c r="R251" s="40" t="n">
        <v>86.5</v>
      </c>
      <c r="S251" s="316" t="s">
        <v>133</v>
      </c>
      <c r="T251" s="39" t="s">
        <v>295</v>
      </c>
      <c r="U251" s="15" t="s">
        <v>244</v>
      </c>
      <c r="V251" s="15" t="s">
        <v>244</v>
      </c>
      <c r="W251" s="33" t="s">
        <v>231</v>
      </c>
      <c r="X251" s="15" t="s">
        <v>71</v>
      </c>
      <c r="Y251" s="58" t="n">
        <f aca="false">F251*G251*2</f>
        <v>800</v>
      </c>
      <c r="Z251" s="58" t="str">
        <f aca="false">IF(X251="N",Y251,"0")</f>
        <v>0</v>
      </c>
      <c r="AA251" s="58" t="n">
        <f aca="false">IF(X251="P",Y251,"0")</f>
        <v>800</v>
      </c>
      <c r="AB251" s="15"/>
      <c r="AC251" s="46"/>
      <c r="AD251" s="15"/>
      <c r="AE251" s="15"/>
      <c r="AF251" s="15"/>
    </row>
    <row r="252" customFormat="false" ht="11.25" hidden="false" customHeight="false" outlineLevel="0" collapsed="false">
      <c r="A252" s="39" t="s">
        <v>502</v>
      </c>
      <c r="B252" s="40" t="n">
        <v>320</v>
      </c>
      <c r="C252" s="39" t="s">
        <v>503</v>
      </c>
      <c r="D252" s="39" t="s">
        <v>50</v>
      </c>
      <c r="E252" s="15" t="s">
        <v>51</v>
      </c>
      <c r="F252" s="15" t="n">
        <v>16</v>
      </c>
      <c r="G252" s="15" t="n">
        <v>25</v>
      </c>
      <c r="H252" s="15"/>
      <c r="I252" s="128"/>
      <c r="J252" s="15" t="s">
        <v>24</v>
      </c>
      <c r="K252" s="200" t="s">
        <v>234</v>
      </c>
      <c r="L252" s="201" t="s">
        <v>26</v>
      </c>
      <c r="M252" s="202" t="s">
        <v>234</v>
      </c>
      <c r="N252" s="15" t="s">
        <v>24</v>
      </c>
      <c r="O252" s="15"/>
      <c r="P252" s="15" t="n">
        <v>25</v>
      </c>
      <c r="Q252" s="39" t="s">
        <v>114</v>
      </c>
      <c r="R252" s="40" t="n">
        <v>86.5</v>
      </c>
      <c r="S252" s="316" t="s">
        <v>65</v>
      </c>
      <c r="T252" s="39" t="s">
        <v>504</v>
      </c>
      <c r="U252" s="15" t="s">
        <v>244</v>
      </c>
      <c r="V252" s="15" t="s">
        <v>244</v>
      </c>
      <c r="W252" s="15" t="s">
        <v>68</v>
      </c>
      <c r="X252" s="15" t="s">
        <v>69</v>
      </c>
      <c r="Y252" s="58" t="n">
        <f aca="false">F252*G252*2</f>
        <v>800</v>
      </c>
      <c r="Z252" s="58" t="n">
        <f aca="false">IF(X252="N",Y252,"0")</f>
        <v>800</v>
      </c>
      <c r="AA252" s="58" t="str">
        <f aca="false">IF(X252="P",Y252,"0")</f>
        <v>0</v>
      </c>
      <c r="AB252" s="15"/>
      <c r="AC252" s="46"/>
      <c r="AD252" s="15"/>
      <c r="AE252" s="15"/>
      <c r="AF252" s="15"/>
    </row>
    <row r="253" customFormat="false" ht="11.25" hidden="false" customHeight="false" outlineLevel="0" collapsed="false">
      <c r="A253" s="39" t="s">
        <v>292</v>
      </c>
      <c r="B253" s="40" t="n">
        <v>81.35</v>
      </c>
      <c r="C253" s="39" t="s">
        <v>114</v>
      </c>
      <c r="D253" s="39" t="s">
        <v>50</v>
      </c>
      <c r="E253" s="15" t="s">
        <v>51</v>
      </c>
      <c r="F253" s="15" t="n">
        <v>16</v>
      </c>
      <c r="G253" s="15" t="n">
        <v>20</v>
      </c>
      <c r="H253" s="15"/>
      <c r="I253" s="41"/>
      <c r="J253" s="15" t="s">
        <v>24</v>
      </c>
      <c r="K253" s="200" t="s">
        <v>259</v>
      </c>
      <c r="L253" s="201" t="s">
        <v>26</v>
      </c>
      <c r="M253" s="202" t="s">
        <v>133</v>
      </c>
      <c r="N253" s="15" t="s">
        <v>24</v>
      </c>
      <c r="O253" s="15" t="s">
        <v>259</v>
      </c>
      <c r="P253" s="15" t="n">
        <v>20</v>
      </c>
      <c r="Q253" s="39" t="s">
        <v>114</v>
      </c>
      <c r="R253" s="40" t="n">
        <v>86.5</v>
      </c>
      <c r="S253" s="319" t="s">
        <v>231</v>
      </c>
      <c r="T253" s="39" t="s">
        <v>295</v>
      </c>
      <c r="U253" s="15" t="s">
        <v>244</v>
      </c>
      <c r="V253" s="15" t="s">
        <v>244</v>
      </c>
      <c r="W253" s="15" t="s">
        <v>68</v>
      </c>
      <c r="X253" s="15" t="s">
        <v>69</v>
      </c>
      <c r="Y253" s="58" t="n">
        <f aca="false">F253*G253*2</f>
        <v>640</v>
      </c>
      <c r="Z253" s="58" t="n">
        <f aca="false">IF(X253="N",Y253,"0")</f>
        <v>640</v>
      </c>
      <c r="AA253" s="58" t="str">
        <f aca="false">IF(X253="P",Y253,"0")</f>
        <v>0</v>
      </c>
      <c r="AB253" s="15"/>
      <c r="AC253" s="46"/>
      <c r="AD253" s="15"/>
      <c r="AE253" s="15"/>
      <c r="AF253" s="15"/>
    </row>
    <row r="254" customFormat="false" ht="11.25" hidden="false" customHeight="false" outlineLevel="0" collapsed="false">
      <c r="A254" s="39" t="s">
        <v>505</v>
      </c>
      <c r="B254" s="40" t="n">
        <v>390</v>
      </c>
      <c r="C254" s="39" t="s">
        <v>55</v>
      </c>
      <c r="D254" s="39" t="s">
        <v>50</v>
      </c>
      <c r="E254" s="15" t="s">
        <v>51</v>
      </c>
      <c r="F254" s="15" t="n">
        <v>16</v>
      </c>
      <c r="G254" s="15" t="n">
        <v>25</v>
      </c>
      <c r="H254" s="15"/>
      <c r="I254" s="15"/>
      <c r="J254" s="15" t="s">
        <v>24</v>
      </c>
      <c r="K254" s="200" t="s">
        <v>312</v>
      </c>
      <c r="L254" s="201" t="s">
        <v>26</v>
      </c>
      <c r="M254" s="202" t="s">
        <v>157</v>
      </c>
      <c r="N254" s="15" t="s">
        <v>24</v>
      </c>
      <c r="O254" s="15" t="s">
        <v>506</v>
      </c>
      <c r="P254" s="15" t="n">
        <v>25</v>
      </c>
      <c r="Q254" s="39" t="s">
        <v>114</v>
      </c>
      <c r="R254" s="40" t="n">
        <v>400</v>
      </c>
      <c r="S254" s="318" t="s">
        <v>231</v>
      </c>
      <c r="T254" s="39" t="s">
        <v>507</v>
      </c>
      <c r="U254" s="15" t="s">
        <v>244</v>
      </c>
      <c r="V254" s="15" t="s">
        <v>244</v>
      </c>
      <c r="W254" s="15" t="s">
        <v>68</v>
      </c>
      <c r="X254" s="15" t="s">
        <v>69</v>
      </c>
      <c r="Y254" s="58" t="n">
        <f aca="false">F254*G254*2</f>
        <v>800</v>
      </c>
      <c r="Z254" s="58" t="n">
        <f aca="false">IF(X254="N",Y254,"0")</f>
        <v>800</v>
      </c>
      <c r="AA254" s="58" t="str">
        <f aca="false">IF(X254="P",Y254,"0")</f>
        <v>0</v>
      </c>
      <c r="AB254" s="15"/>
      <c r="AC254" s="46"/>
      <c r="AD254" s="15"/>
      <c r="AE254" s="15"/>
      <c r="AF254" s="15"/>
    </row>
    <row r="255" customFormat="false" ht="11.25" hidden="false" customHeight="false" outlineLevel="0" collapsed="false">
      <c r="A255" s="39" t="s">
        <v>508</v>
      </c>
      <c r="B255" s="40" t="n">
        <v>385</v>
      </c>
      <c r="C255" s="39" t="s">
        <v>274</v>
      </c>
      <c r="D255" s="39" t="s">
        <v>50</v>
      </c>
      <c r="E255" s="15" t="s">
        <v>51</v>
      </c>
      <c r="F255" s="15" t="n">
        <v>16</v>
      </c>
      <c r="G255" s="33" t="n">
        <v>25</v>
      </c>
      <c r="H255" s="33"/>
      <c r="I255" s="96"/>
      <c r="J255" s="15" t="s">
        <v>24</v>
      </c>
      <c r="K255" s="200" t="s">
        <v>283</v>
      </c>
      <c r="L255" s="201" t="s">
        <v>26</v>
      </c>
      <c r="M255" s="202" t="s">
        <v>509</v>
      </c>
      <c r="N255" s="15" t="s">
        <v>24</v>
      </c>
      <c r="O255" s="128"/>
      <c r="P255" s="15" t="n">
        <v>25</v>
      </c>
      <c r="Q255" s="39" t="s">
        <v>55</v>
      </c>
      <c r="R255" s="40" t="n">
        <v>200</v>
      </c>
      <c r="S255" s="318" t="s">
        <v>231</v>
      </c>
      <c r="T255" s="39" t="s">
        <v>510</v>
      </c>
      <c r="U255" s="15" t="s">
        <v>244</v>
      </c>
      <c r="V255" s="15"/>
      <c r="W255" s="15" t="s">
        <v>68</v>
      </c>
      <c r="X255" s="15" t="s">
        <v>69</v>
      </c>
      <c r="Y255" s="58" t="n">
        <f aca="false">F255*G255*2</f>
        <v>800</v>
      </c>
      <c r="Z255" s="58" t="n">
        <f aca="false">IF(X255="N",Y255,"0")</f>
        <v>800</v>
      </c>
      <c r="AA255" s="58" t="str">
        <f aca="false">IF(X255="P",Y255,"0")</f>
        <v>0</v>
      </c>
      <c r="AB255" s="15"/>
      <c r="AC255" s="46"/>
      <c r="AD255" s="15"/>
      <c r="AE255" s="15"/>
      <c r="AF255" s="15"/>
    </row>
    <row r="256" customFormat="false" ht="11.25" hidden="false" customHeight="false" outlineLevel="0" collapsed="false">
      <c r="A256" s="39" t="s">
        <v>511</v>
      </c>
      <c r="B256" s="40" t="n">
        <v>380</v>
      </c>
      <c r="C256" s="39" t="s">
        <v>274</v>
      </c>
      <c r="D256" s="39" t="s">
        <v>50</v>
      </c>
      <c r="E256" s="15" t="s">
        <v>51</v>
      </c>
      <c r="F256" s="15" t="n">
        <v>16</v>
      </c>
      <c r="G256" s="33" t="n">
        <v>25</v>
      </c>
      <c r="H256" s="33"/>
      <c r="I256" s="96"/>
      <c r="J256" s="15" t="s">
        <v>24</v>
      </c>
      <c r="K256" s="200" t="s">
        <v>283</v>
      </c>
      <c r="L256" s="201" t="s">
        <v>26</v>
      </c>
      <c r="M256" s="202" t="s">
        <v>509</v>
      </c>
      <c r="N256" s="15" t="s">
        <v>24</v>
      </c>
      <c r="O256" s="128"/>
      <c r="P256" s="33" t="n">
        <v>25</v>
      </c>
      <c r="Q256" s="39" t="s">
        <v>512</v>
      </c>
      <c r="R256" s="40" t="n">
        <v>350</v>
      </c>
      <c r="S256" s="318" t="s">
        <v>231</v>
      </c>
      <c r="T256" s="39" t="s">
        <v>513</v>
      </c>
      <c r="U256" s="15" t="s">
        <v>244</v>
      </c>
      <c r="V256" s="15"/>
      <c r="W256" s="15" t="s">
        <v>68</v>
      </c>
      <c r="X256" s="15" t="s">
        <v>69</v>
      </c>
      <c r="Y256" s="58" t="n">
        <f aca="false">F256*G256*2</f>
        <v>800</v>
      </c>
      <c r="Z256" s="58" t="n">
        <f aca="false">IF(X256="N",Y256,"0")</f>
        <v>800</v>
      </c>
      <c r="AA256" s="58" t="str">
        <f aca="false">IF(X256="P",Y256,"0")</f>
        <v>0</v>
      </c>
      <c r="AB256" s="15"/>
      <c r="AC256" s="46"/>
      <c r="AD256" s="15"/>
      <c r="AE256" s="15"/>
      <c r="AF256" s="15"/>
    </row>
    <row r="257" customFormat="false" ht="11.25" hidden="false" customHeight="false" outlineLevel="0" collapsed="false">
      <c r="A257" s="39" t="s">
        <v>511</v>
      </c>
      <c r="B257" s="40" t="n">
        <v>380</v>
      </c>
      <c r="C257" s="39" t="s">
        <v>274</v>
      </c>
      <c r="D257" s="39" t="s">
        <v>50</v>
      </c>
      <c r="E257" s="15" t="s">
        <v>51</v>
      </c>
      <c r="F257" s="15" t="n">
        <v>16</v>
      </c>
      <c r="G257" s="33" t="n">
        <v>25</v>
      </c>
      <c r="H257" s="33"/>
      <c r="I257" s="96"/>
      <c r="J257" s="15" t="s">
        <v>24</v>
      </c>
      <c r="K257" s="200" t="s">
        <v>283</v>
      </c>
      <c r="L257" s="201" t="s">
        <v>26</v>
      </c>
      <c r="M257" s="202" t="s">
        <v>509</v>
      </c>
      <c r="N257" s="15" t="s">
        <v>24</v>
      </c>
      <c r="O257" s="128"/>
      <c r="P257" s="15" t="n">
        <v>25</v>
      </c>
      <c r="Q257" s="39" t="s">
        <v>114</v>
      </c>
      <c r="R257" s="40" t="n">
        <v>83.75</v>
      </c>
      <c r="S257" s="318" t="s">
        <v>231</v>
      </c>
      <c r="T257" s="39" t="s">
        <v>514</v>
      </c>
      <c r="U257" s="15" t="s">
        <v>244</v>
      </c>
      <c r="V257" s="15"/>
      <c r="W257" s="15" t="s">
        <v>68</v>
      </c>
      <c r="X257" s="15" t="s">
        <v>69</v>
      </c>
      <c r="Y257" s="58" t="n">
        <f aca="false">F257*G257*2</f>
        <v>800</v>
      </c>
      <c r="Z257" s="58" t="n">
        <f aca="false">IF(X257="N",Y257,"0")</f>
        <v>800</v>
      </c>
      <c r="AA257" s="58" t="str">
        <f aca="false">IF(X257="P",Y257,"0")</f>
        <v>0</v>
      </c>
      <c r="AB257" s="15"/>
      <c r="AC257" s="46"/>
      <c r="AD257" s="15"/>
      <c r="AE257" s="15"/>
      <c r="AF257" s="15"/>
    </row>
    <row r="258" customFormat="false" ht="11.25" hidden="false" customHeight="false" outlineLevel="0" collapsed="false">
      <c r="A258" s="39" t="s">
        <v>515</v>
      </c>
      <c r="B258" s="40" t="n">
        <v>375</v>
      </c>
      <c r="C258" s="39" t="s">
        <v>274</v>
      </c>
      <c r="D258" s="39" t="s">
        <v>50</v>
      </c>
      <c r="E258" s="15" t="s">
        <v>51</v>
      </c>
      <c r="F258" s="15" t="n">
        <v>16</v>
      </c>
      <c r="G258" s="33" t="n">
        <v>25</v>
      </c>
      <c r="H258" s="33"/>
      <c r="I258" s="96"/>
      <c r="J258" s="15" t="s">
        <v>24</v>
      </c>
      <c r="K258" s="200" t="s">
        <v>401</v>
      </c>
      <c r="L258" s="201" t="s">
        <v>26</v>
      </c>
      <c r="M258" s="202" t="s">
        <v>235</v>
      </c>
      <c r="N258" s="15" t="s">
        <v>24</v>
      </c>
      <c r="O258" s="33" t="s">
        <v>401</v>
      </c>
      <c r="P258" s="15" t="n">
        <v>25</v>
      </c>
      <c r="Q258" s="39" t="s">
        <v>114</v>
      </c>
      <c r="R258" s="40" t="n">
        <v>40</v>
      </c>
      <c r="S258" s="316" t="s">
        <v>231</v>
      </c>
      <c r="T258" s="39" t="s">
        <v>281</v>
      </c>
      <c r="U258" s="15" t="s">
        <v>244</v>
      </c>
      <c r="V258" s="15"/>
      <c r="W258" s="15" t="s">
        <v>68</v>
      </c>
      <c r="X258" s="15" t="s">
        <v>69</v>
      </c>
      <c r="Y258" s="58" t="n">
        <f aca="false">F258*G258*2</f>
        <v>800</v>
      </c>
      <c r="Z258" s="58" t="n">
        <f aca="false">IF(X258="N",Y258,"0")</f>
        <v>800</v>
      </c>
      <c r="AA258" s="58" t="str">
        <f aca="false">IF(X258="P",Y258,"0")</f>
        <v>0</v>
      </c>
      <c r="AB258" s="15"/>
      <c r="AC258" s="46"/>
      <c r="AD258" s="15"/>
      <c r="AE258" s="15"/>
      <c r="AF258" s="15"/>
    </row>
    <row r="259" customFormat="false" ht="11.85" hidden="false" customHeight="true" outlineLevel="0" collapsed="false">
      <c r="G259" s="15"/>
      <c r="H259" s="15"/>
      <c r="I259" s="15"/>
      <c r="J259" s="15"/>
      <c r="K259" s="15"/>
      <c r="L259" s="39" t="s">
        <v>26</v>
      </c>
      <c r="M259" s="15"/>
      <c r="N259" s="15"/>
      <c r="O259" s="15"/>
      <c r="P259" s="15"/>
      <c r="Q259" s="15"/>
      <c r="R259" s="15"/>
      <c r="S259" s="219"/>
      <c r="T259" s="15"/>
      <c r="X259" s="15"/>
      <c r="Y259" s="58" t="n">
        <f aca="false">F259*G259*2</f>
        <v>0</v>
      </c>
      <c r="Z259" s="58" t="str">
        <f aca="false">IF(X259="N",Y259,"0")</f>
        <v>0</v>
      </c>
      <c r="AA259" s="58" t="str">
        <f aca="false">IF(X259="P",Y259,"0")</f>
        <v>0</v>
      </c>
    </row>
    <row r="260" customFormat="false" ht="11.85" hidden="false" customHeight="true" outlineLevel="0" collapsed="false">
      <c r="A260" s="247"/>
      <c r="B260" s="247"/>
      <c r="C260" s="247"/>
      <c r="D260" s="247"/>
      <c r="E260" s="247"/>
      <c r="F260" s="247"/>
      <c r="G260" s="259" t="n">
        <f aca="false">SUM(G232:G259)</f>
        <v>645</v>
      </c>
      <c r="H260" s="259"/>
      <c r="I260" s="259"/>
      <c r="J260" s="259"/>
      <c r="K260" s="259"/>
      <c r="L260" s="262"/>
      <c r="M260" s="259" t="n">
        <f aca="false">G260-P260</f>
        <v>0</v>
      </c>
      <c r="N260" s="259"/>
      <c r="O260" s="259"/>
      <c r="P260" s="259" t="n">
        <f aca="false">SUM(P232:P259)</f>
        <v>645</v>
      </c>
      <c r="Q260" s="212"/>
      <c r="R260" s="212"/>
      <c r="S260" s="215"/>
      <c r="T260" s="212"/>
      <c r="U260" s="247"/>
      <c r="V260" s="247"/>
      <c r="W260" s="247"/>
      <c r="X260" s="212"/>
      <c r="Y260" s="58" t="n">
        <f aca="false">F260*G260*2</f>
        <v>0</v>
      </c>
      <c r="Z260" s="58" t="str">
        <f aca="false">IF(X260="N",Y260,"0")</f>
        <v>0</v>
      </c>
      <c r="AA260" s="58" t="str">
        <f aca="false">IF(X260="P",Y260,"0")</f>
        <v>0</v>
      </c>
      <c r="AB260" s="247"/>
      <c r="AC260" s="247"/>
      <c r="AD260" s="247"/>
      <c r="AE260" s="247"/>
      <c r="AF260" s="247"/>
    </row>
    <row r="261" customFormat="false" ht="11.85" hidden="false" customHeight="true" outlineLevel="0" collapsed="false">
      <c r="C261" s="255" t="s">
        <v>530</v>
      </c>
      <c r="G261" s="15"/>
      <c r="H261" s="15"/>
      <c r="I261" s="15"/>
      <c r="J261" s="15"/>
      <c r="K261" s="15"/>
      <c r="L261" s="20"/>
      <c r="M261" s="15"/>
      <c r="N261" s="15"/>
      <c r="O261" s="15"/>
      <c r="P261" s="15"/>
      <c r="Q261" s="15"/>
      <c r="R261" s="15"/>
      <c r="S261" s="219"/>
      <c r="T261" s="15"/>
      <c r="X261" s="15"/>
      <c r="Y261" s="58" t="n">
        <f aca="false">F261*G261*2</f>
        <v>0</v>
      </c>
      <c r="Z261" s="58" t="str">
        <f aca="false">IF(X261="N",Y261,"0")</f>
        <v>0</v>
      </c>
      <c r="AA261" s="58" t="str">
        <f aca="false">IF(X261="P",Y261,"0")</f>
        <v>0</v>
      </c>
    </row>
    <row r="262" customFormat="false" ht="11.25" hidden="false" customHeight="false" outlineLevel="0" collapsed="false">
      <c r="A262" s="39" t="s">
        <v>531</v>
      </c>
      <c r="B262" s="48" t="n">
        <v>60</v>
      </c>
      <c r="C262" s="39" t="s">
        <v>114</v>
      </c>
      <c r="D262" s="39" t="s">
        <v>74</v>
      </c>
      <c r="E262" s="15" t="s">
        <v>51</v>
      </c>
      <c r="F262" s="15" t="n">
        <v>8</v>
      </c>
      <c r="G262" s="15" t="n">
        <v>25</v>
      </c>
      <c r="H262" s="15"/>
      <c r="I262" s="15"/>
      <c r="J262" s="15" t="s">
        <v>24</v>
      </c>
      <c r="K262" s="200" t="s">
        <v>133</v>
      </c>
      <c r="L262" s="201" t="s">
        <v>26</v>
      </c>
      <c r="M262" s="202" t="s">
        <v>302</v>
      </c>
      <c r="N262" s="15" t="s">
        <v>24</v>
      </c>
      <c r="O262" s="15" t="s">
        <v>532</v>
      </c>
      <c r="P262" s="15" t="n">
        <v>25</v>
      </c>
      <c r="Q262" s="39" t="s">
        <v>55</v>
      </c>
      <c r="R262" s="40" t="n">
        <v>201</v>
      </c>
      <c r="S262" s="319" t="s">
        <v>231</v>
      </c>
      <c r="T262" s="39" t="s">
        <v>308</v>
      </c>
      <c r="U262" s="15" t="s">
        <v>244</v>
      </c>
      <c r="V262" s="15" t="s">
        <v>244</v>
      </c>
      <c r="W262" s="33" t="s">
        <v>231</v>
      </c>
      <c r="X262" s="15" t="s">
        <v>69</v>
      </c>
      <c r="Y262" s="58" t="n">
        <f aca="false">F262*G262*2</f>
        <v>400</v>
      </c>
      <c r="Z262" s="58" t="n">
        <f aca="false">IF(X262="N",Y262,"0")</f>
        <v>400</v>
      </c>
      <c r="AA262" s="58" t="str">
        <f aca="false">IF(X262="P",Y262,"0")</f>
        <v>0</v>
      </c>
      <c r="AB262" s="15"/>
      <c r="AC262" s="46"/>
      <c r="AD262" s="15"/>
      <c r="AE262" s="15"/>
      <c r="AF262" s="15"/>
    </row>
    <row r="263" customFormat="false" ht="11.25" hidden="false" customHeight="false" outlineLevel="0" collapsed="false">
      <c r="A263" s="39" t="s">
        <v>533</v>
      </c>
      <c r="B263" s="40" t="n">
        <v>166</v>
      </c>
      <c r="C263" s="39" t="s">
        <v>55</v>
      </c>
      <c r="D263" s="39" t="s">
        <v>74</v>
      </c>
      <c r="E263" s="15" t="s">
        <v>51</v>
      </c>
      <c r="F263" s="15" t="n">
        <v>8</v>
      </c>
      <c r="G263" s="15" t="n">
        <v>25</v>
      </c>
      <c r="H263" s="15"/>
      <c r="I263" s="123" t="s">
        <v>534</v>
      </c>
      <c r="J263" s="15" t="s">
        <v>24</v>
      </c>
      <c r="K263" s="200" t="s">
        <v>323</v>
      </c>
      <c r="L263" s="201" t="s">
        <v>26</v>
      </c>
      <c r="M263" s="202" t="s">
        <v>139</v>
      </c>
      <c r="N263" s="15" t="s">
        <v>24</v>
      </c>
      <c r="O263" s="15" t="s">
        <v>453</v>
      </c>
      <c r="P263" s="15" t="n">
        <v>25</v>
      </c>
      <c r="Q263" s="39" t="s">
        <v>114</v>
      </c>
      <c r="R263" s="40" t="n">
        <v>65</v>
      </c>
      <c r="S263" s="319" t="s">
        <v>139</v>
      </c>
      <c r="T263" s="39" t="s">
        <v>535</v>
      </c>
      <c r="U263" s="15" t="s">
        <v>244</v>
      </c>
      <c r="V263" s="15" t="s">
        <v>244</v>
      </c>
      <c r="W263" s="33" t="s">
        <v>231</v>
      </c>
      <c r="X263" s="15" t="s">
        <v>71</v>
      </c>
      <c r="Y263" s="58" t="n">
        <f aca="false">F263*G263*2</f>
        <v>400</v>
      </c>
      <c r="Z263" s="58" t="str">
        <f aca="false">IF(X263="N",Y263,"0")</f>
        <v>0</v>
      </c>
      <c r="AA263" s="58" t="n">
        <f aca="false">IF(X263="P",Y263,"0")</f>
        <v>400</v>
      </c>
      <c r="AB263" s="15"/>
      <c r="AC263" s="46"/>
      <c r="AD263" s="15"/>
      <c r="AE263" s="15"/>
      <c r="AF263" s="15"/>
    </row>
    <row r="264" customFormat="false" ht="11.25" hidden="false" customHeight="false" outlineLevel="0" collapsed="false">
      <c r="A264" s="39" t="s">
        <v>536</v>
      </c>
      <c r="B264" s="40" t="n">
        <v>26.45</v>
      </c>
      <c r="C264" s="39" t="s">
        <v>114</v>
      </c>
      <c r="D264" s="39" t="s">
        <v>74</v>
      </c>
      <c r="E264" s="15" t="s">
        <v>51</v>
      </c>
      <c r="F264" s="15" t="n">
        <v>8</v>
      </c>
      <c r="G264" s="15" t="n">
        <v>25</v>
      </c>
      <c r="H264" s="15"/>
      <c r="I264" s="15" t="n">
        <v>23420</v>
      </c>
      <c r="J264" s="15" t="s">
        <v>24</v>
      </c>
      <c r="K264" s="200" t="s">
        <v>57</v>
      </c>
      <c r="L264" s="201" t="s">
        <v>26</v>
      </c>
      <c r="M264" s="202" t="s">
        <v>537</v>
      </c>
      <c r="N264" s="15" t="s">
        <v>24</v>
      </c>
      <c r="O264" s="15" t="s">
        <v>538</v>
      </c>
      <c r="P264" s="15" t="n">
        <v>25</v>
      </c>
      <c r="Q264" s="39" t="s">
        <v>114</v>
      </c>
      <c r="R264" s="40" t="n">
        <v>21</v>
      </c>
      <c r="S264" s="316" t="s">
        <v>240</v>
      </c>
      <c r="T264" s="39" t="s">
        <v>539</v>
      </c>
      <c r="U264" s="15" t="s">
        <v>244</v>
      </c>
      <c r="V264" s="15" t="s">
        <v>244</v>
      </c>
      <c r="W264" s="33" t="s">
        <v>231</v>
      </c>
      <c r="X264" s="15" t="s">
        <v>71</v>
      </c>
      <c r="Y264" s="58" t="n">
        <f aca="false">F264*G264*2</f>
        <v>400</v>
      </c>
      <c r="Z264" s="58" t="str">
        <f aca="false">IF(X264="N",Y264,"0")</f>
        <v>0</v>
      </c>
      <c r="AA264" s="58" t="n">
        <f aca="false">IF(X264="P",Y264,"0")</f>
        <v>400</v>
      </c>
      <c r="AB264" s="15"/>
      <c r="AC264" s="46"/>
      <c r="AD264" s="15"/>
      <c r="AE264" s="15"/>
      <c r="AF264" s="15"/>
    </row>
    <row r="265" customFormat="false" ht="11.25" hidden="false" customHeight="false" outlineLevel="0" collapsed="false">
      <c r="A265" s="39" t="s">
        <v>540</v>
      </c>
      <c r="B265" s="40" t="n">
        <v>27</v>
      </c>
      <c r="C265" s="39" t="s">
        <v>114</v>
      </c>
      <c r="D265" s="39" t="s">
        <v>74</v>
      </c>
      <c r="E265" s="15" t="s">
        <v>51</v>
      </c>
      <c r="F265" s="15" t="n">
        <v>8</v>
      </c>
      <c r="G265" s="15" t="n">
        <v>25</v>
      </c>
      <c r="H265" s="15"/>
      <c r="I265" s="15" t="n">
        <v>23432</v>
      </c>
      <c r="J265" s="15" t="s">
        <v>24</v>
      </c>
      <c r="K265" s="200" t="s">
        <v>57</v>
      </c>
      <c r="L265" s="201" t="s">
        <v>26</v>
      </c>
      <c r="M265" s="202" t="s">
        <v>537</v>
      </c>
      <c r="N265" s="15" t="s">
        <v>24</v>
      </c>
      <c r="O265" s="15" t="s">
        <v>538</v>
      </c>
      <c r="P265" s="15" t="n">
        <v>25</v>
      </c>
      <c r="Q265" s="39" t="s">
        <v>114</v>
      </c>
      <c r="R265" s="40" t="n">
        <v>21</v>
      </c>
      <c r="S265" s="316" t="s">
        <v>240</v>
      </c>
      <c r="T265" s="39" t="s">
        <v>539</v>
      </c>
      <c r="U265" s="15" t="s">
        <v>244</v>
      </c>
      <c r="V265" s="15" t="s">
        <v>244</v>
      </c>
      <c r="W265" s="33" t="s">
        <v>231</v>
      </c>
      <c r="X265" s="15" t="s">
        <v>71</v>
      </c>
      <c r="Y265" s="58" t="n">
        <f aca="false">F265*G265*2</f>
        <v>400</v>
      </c>
      <c r="Z265" s="58" t="str">
        <f aca="false">IF(X265="N",Y265,"0")</f>
        <v>0</v>
      </c>
      <c r="AA265" s="58" t="n">
        <f aca="false">IF(X265="P",Y265,"0")</f>
        <v>400</v>
      </c>
      <c r="AB265" s="15"/>
      <c r="AC265" s="46"/>
      <c r="AD265" s="15"/>
      <c r="AE265" s="15"/>
      <c r="AF265" s="15"/>
    </row>
    <row r="266" customFormat="false" ht="11.25" hidden="false" customHeight="false" outlineLevel="0" collapsed="false">
      <c r="A266" s="39" t="s">
        <v>541</v>
      </c>
      <c r="B266" s="40" t="n">
        <v>28</v>
      </c>
      <c r="C266" s="39" t="s">
        <v>114</v>
      </c>
      <c r="D266" s="39" t="s">
        <v>74</v>
      </c>
      <c r="E266" s="15" t="s">
        <v>51</v>
      </c>
      <c r="F266" s="15" t="n">
        <v>8</v>
      </c>
      <c r="G266" s="15" t="n">
        <v>25</v>
      </c>
      <c r="H266" s="15"/>
      <c r="I266" s="15" t="n">
        <v>23438</v>
      </c>
      <c r="J266" s="15" t="s">
        <v>24</v>
      </c>
      <c r="K266" s="200" t="s">
        <v>57</v>
      </c>
      <c r="L266" s="201" t="s">
        <v>26</v>
      </c>
      <c r="M266" s="202" t="s">
        <v>537</v>
      </c>
      <c r="N266" s="15" t="s">
        <v>24</v>
      </c>
      <c r="O266" s="15" t="s">
        <v>538</v>
      </c>
      <c r="P266" s="15" t="n">
        <v>25</v>
      </c>
      <c r="Q266" s="39" t="s">
        <v>114</v>
      </c>
      <c r="R266" s="40" t="n">
        <v>21</v>
      </c>
      <c r="S266" s="316" t="s">
        <v>240</v>
      </c>
      <c r="T266" s="39" t="s">
        <v>539</v>
      </c>
      <c r="U266" s="15" t="s">
        <v>244</v>
      </c>
      <c r="V266" s="15" t="s">
        <v>244</v>
      </c>
      <c r="W266" s="33" t="s">
        <v>231</v>
      </c>
      <c r="X266" s="15" t="s">
        <v>71</v>
      </c>
      <c r="Y266" s="58" t="n">
        <f aca="false">F266*G266*2</f>
        <v>400</v>
      </c>
      <c r="Z266" s="58" t="str">
        <f aca="false">IF(X266="N",Y266,"0")</f>
        <v>0</v>
      </c>
      <c r="AA266" s="58" t="n">
        <f aca="false">IF(X266="P",Y266,"0")</f>
        <v>400</v>
      </c>
      <c r="AB266" s="15"/>
      <c r="AC266" s="46"/>
      <c r="AD266" s="15"/>
      <c r="AE266" s="15"/>
      <c r="AF266" s="15"/>
    </row>
    <row r="267" customFormat="false" ht="11.25" hidden="false" customHeight="false" outlineLevel="0" collapsed="false">
      <c r="A267" s="39" t="s">
        <v>542</v>
      </c>
      <c r="B267" s="40" t="n">
        <v>44.25</v>
      </c>
      <c r="C267" s="39" t="s">
        <v>114</v>
      </c>
      <c r="D267" s="39" t="s">
        <v>74</v>
      </c>
      <c r="E267" s="15" t="s">
        <v>51</v>
      </c>
      <c r="F267" s="15" t="n">
        <v>8</v>
      </c>
      <c r="G267" s="15" t="n">
        <v>25</v>
      </c>
      <c r="H267" s="15"/>
      <c r="I267" s="15" t="n">
        <v>23610</v>
      </c>
      <c r="J267" s="15" t="s">
        <v>24</v>
      </c>
      <c r="K267" s="200" t="s">
        <v>57</v>
      </c>
      <c r="L267" s="201" t="s">
        <v>26</v>
      </c>
      <c r="M267" s="202" t="s">
        <v>537</v>
      </c>
      <c r="N267" s="15" t="s">
        <v>24</v>
      </c>
      <c r="O267" s="15" t="s">
        <v>538</v>
      </c>
      <c r="P267" s="15" t="n">
        <v>25</v>
      </c>
      <c r="Q267" s="39" t="s">
        <v>114</v>
      </c>
      <c r="R267" s="40" t="n">
        <v>21</v>
      </c>
      <c r="S267" s="316" t="s">
        <v>240</v>
      </c>
      <c r="T267" s="39" t="s">
        <v>539</v>
      </c>
      <c r="U267" s="15" t="s">
        <v>244</v>
      </c>
      <c r="V267" s="15" t="s">
        <v>244</v>
      </c>
      <c r="W267" s="33" t="s">
        <v>231</v>
      </c>
      <c r="X267" s="15" t="s">
        <v>71</v>
      </c>
      <c r="Y267" s="58" t="n">
        <f aca="false">F267*G267*2</f>
        <v>400</v>
      </c>
      <c r="Z267" s="58" t="str">
        <f aca="false">IF(X267="N",Y267,"0")</f>
        <v>0</v>
      </c>
      <c r="AA267" s="58" t="n">
        <f aca="false">IF(X267="P",Y267,"0")</f>
        <v>400</v>
      </c>
      <c r="AB267" s="15"/>
      <c r="AC267" s="46"/>
      <c r="AD267" s="15"/>
      <c r="AE267" s="15"/>
      <c r="AF267" s="15"/>
    </row>
    <row r="268" customFormat="false" ht="11.25" hidden="false" customHeight="false" outlineLevel="0" collapsed="false">
      <c r="A268" s="39" t="s">
        <v>543</v>
      </c>
      <c r="B268" s="40" t="n">
        <v>44.9</v>
      </c>
      <c r="C268" s="39" t="s">
        <v>114</v>
      </c>
      <c r="D268" s="39" t="s">
        <v>74</v>
      </c>
      <c r="E268" s="15" t="s">
        <v>51</v>
      </c>
      <c r="F268" s="15" t="n">
        <v>8</v>
      </c>
      <c r="G268" s="15" t="n">
        <v>25</v>
      </c>
      <c r="H268" s="15"/>
      <c r="I268" s="15" t="n">
        <v>23617</v>
      </c>
      <c r="J268" s="15" t="s">
        <v>24</v>
      </c>
      <c r="K268" s="200" t="s">
        <v>57</v>
      </c>
      <c r="L268" s="201" t="s">
        <v>26</v>
      </c>
      <c r="M268" s="202" t="s">
        <v>537</v>
      </c>
      <c r="N268" s="15" t="s">
        <v>24</v>
      </c>
      <c r="O268" s="15" t="s">
        <v>538</v>
      </c>
      <c r="P268" s="15" t="n">
        <v>25</v>
      </c>
      <c r="Q268" s="39" t="s">
        <v>114</v>
      </c>
      <c r="R268" s="40" t="n">
        <v>26.25</v>
      </c>
      <c r="S268" s="316" t="s">
        <v>240</v>
      </c>
      <c r="T268" s="39" t="s">
        <v>544</v>
      </c>
      <c r="U268" s="15" t="s">
        <v>244</v>
      </c>
      <c r="V268" s="15" t="s">
        <v>244</v>
      </c>
      <c r="W268" s="33" t="s">
        <v>231</v>
      </c>
      <c r="X268" s="15" t="s">
        <v>71</v>
      </c>
      <c r="Y268" s="58" t="n">
        <f aca="false">F268*G268*2</f>
        <v>400</v>
      </c>
      <c r="Z268" s="58" t="str">
        <f aca="false">IF(X268="N",Y268,"0")</f>
        <v>0</v>
      </c>
      <c r="AA268" s="58" t="n">
        <f aca="false">IF(X268="P",Y268,"0")</f>
        <v>400</v>
      </c>
      <c r="AB268" s="15"/>
      <c r="AC268" s="46"/>
      <c r="AD268" s="15"/>
      <c r="AE268" s="15"/>
      <c r="AF268" s="15"/>
    </row>
    <row r="269" customFormat="false" ht="11.25" hidden="false" customHeight="false" outlineLevel="0" collapsed="false">
      <c r="A269" s="39" t="s">
        <v>545</v>
      </c>
      <c r="B269" s="40" t="n">
        <v>45</v>
      </c>
      <c r="C269" s="39" t="s">
        <v>114</v>
      </c>
      <c r="D269" s="39" t="s">
        <v>74</v>
      </c>
      <c r="E269" s="15" t="s">
        <v>51</v>
      </c>
      <c r="F269" s="15" t="n">
        <v>8</v>
      </c>
      <c r="G269" s="15" t="n">
        <v>25</v>
      </c>
      <c r="H269" s="15"/>
      <c r="I269" s="123" t="s">
        <v>546</v>
      </c>
      <c r="J269" s="15" t="s">
        <v>24</v>
      </c>
      <c r="K269" s="200" t="s">
        <v>57</v>
      </c>
      <c r="L269" s="201" t="s">
        <v>26</v>
      </c>
      <c r="M269" s="202" t="s">
        <v>547</v>
      </c>
      <c r="N269" s="15" t="s">
        <v>24</v>
      </c>
      <c r="O269" s="15" t="s">
        <v>547</v>
      </c>
      <c r="P269" s="15" t="n">
        <v>25</v>
      </c>
      <c r="Q269" s="39" t="s">
        <v>114</v>
      </c>
      <c r="R269" s="40" t="n">
        <v>68</v>
      </c>
      <c r="S269" s="318" t="s">
        <v>548</v>
      </c>
      <c r="T269" s="39" t="s">
        <v>549</v>
      </c>
      <c r="U269" s="15" t="s">
        <v>244</v>
      </c>
      <c r="V269" s="15" t="s">
        <v>244</v>
      </c>
      <c r="W269" s="33" t="s">
        <v>231</v>
      </c>
      <c r="X269" s="15" t="s">
        <v>71</v>
      </c>
      <c r="Y269" s="58" t="n">
        <f aca="false">F269*G269*2</f>
        <v>400</v>
      </c>
      <c r="Z269" s="58" t="str">
        <f aca="false">IF(X269="N",Y269,"0")</f>
        <v>0</v>
      </c>
      <c r="AA269" s="58" t="n">
        <f aca="false">IF(X269="P",Y269,"0")</f>
        <v>400</v>
      </c>
      <c r="AB269" s="15"/>
      <c r="AC269" s="46"/>
      <c r="AD269" s="15"/>
      <c r="AE269" s="15"/>
      <c r="AF269" s="15"/>
    </row>
    <row r="270" customFormat="false" ht="11.25" hidden="false" customHeight="false" outlineLevel="0" collapsed="false">
      <c r="A270" s="39" t="s">
        <v>550</v>
      </c>
      <c r="B270" s="40" t="n">
        <v>63</v>
      </c>
      <c r="C270" s="39" t="s">
        <v>114</v>
      </c>
      <c r="D270" s="39" t="s">
        <v>74</v>
      </c>
      <c r="E270" s="15" t="s">
        <v>51</v>
      </c>
      <c r="F270" s="15" t="n">
        <v>8</v>
      </c>
      <c r="G270" s="15" t="n">
        <v>25</v>
      </c>
      <c r="H270" s="15"/>
      <c r="I270" s="123" t="s">
        <v>551</v>
      </c>
      <c r="J270" s="15" t="s">
        <v>24</v>
      </c>
      <c r="K270" s="200" t="s">
        <v>57</v>
      </c>
      <c r="L270" s="201" t="s">
        <v>26</v>
      </c>
      <c r="M270" s="202" t="s">
        <v>552</v>
      </c>
      <c r="N270" s="15" t="s">
        <v>24</v>
      </c>
      <c r="O270" s="15" t="s">
        <v>552</v>
      </c>
      <c r="P270" s="15" t="n">
        <v>25</v>
      </c>
      <c r="Q270" s="39" t="s">
        <v>55</v>
      </c>
      <c r="R270" s="40" t="n">
        <v>169</v>
      </c>
      <c r="S270" s="318" t="s">
        <v>553</v>
      </c>
      <c r="T270" s="39" t="s">
        <v>554</v>
      </c>
      <c r="U270" s="15" t="s">
        <v>244</v>
      </c>
      <c r="V270" s="15" t="s">
        <v>244</v>
      </c>
      <c r="W270" s="33" t="s">
        <v>231</v>
      </c>
      <c r="X270" s="15" t="s">
        <v>71</v>
      </c>
      <c r="Y270" s="58" t="n">
        <f aca="false">F270*G270*2</f>
        <v>400</v>
      </c>
      <c r="Z270" s="58" t="str">
        <f aca="false">IF(X270="N",Y270,"0")</f>
        <v>0</v>
      </c>
      <c r="AA270" s="58" t="n">
        <f aca="false">IF(X270="P",Y270,"0")</f>
        <v>400</v>
      </c>
      <c r="AB270" s="15"/>
      <c r="AC270" s="46"/>
      <c r="AD270" s="15"/>
      <c r="AE270" s="15"/>
      <c r="AF270" s="15"/>
    </row>
    <row r="271" customFormat="false" ht="11.25" hidden="false" customHeight="false" outlineLevel="0" collapsed="false">
      <c r="A271" s="39" t="s">
        <v>555</v>
      </c>
      <c r="B271" s="40" t="n">
        <v>69.5</v>
      </c>
      <c r="C271" s="39" t="s">
        <v>114</v>
      </c>
      <c r="D271" s="39" t="s">
        <v>74</v>
      </c>
      <c r="E271" s="15" t="s">
        <v>51</v>
      </c>
      <c r="F271" s="15" t="n">
        <v>8</v>
      </c>
      <c r="G271" s="15" t="n">
        <v>25</v>
      </c>
      <c r="H271" s="15"/>
      <c r="I271" s="15" t="n">
        <v>23763</v>
      </c>
      <c r="J271" s="15" t="s">
        <v>24</v>
      </c>
      <c r="K271" s="200" t="s">
        <v>57</v>
      </c>
      <c r="L271" s="201" t="s">
        <v>26</v>
      </c>
      <c r="M271" s="202" t="s">
        <v>139</v>
      </c>
      <c r="N271" s="15" t="s">
        <v>24</v>
      </c>
      <c r="O271" s="15" t="s">
        <v>556</v>
      </c>
      <c r="P271" s="15" t="n">
        <v>25</v>
      </c>
      <c r="Q271" s="39" t="s">
        <v>114</v>
      </c>
      <c r="R271" s="40" t="n">
        <v>25.25</v>
      </c>
      <c r="S271" s="316" t="s">
        <v>139</v>
      </c>
      <c r="T271" s="39" t="s">
        <v>557</v>
      </c>
      <c r="U271" s="15" t="s">
        <v>244</v>
      </c>
      <c r="V271" s="15" t="s">
        <v>244</v>
      </c>
      <c r="W271" s="33" t="s">
        <v>231</v>
      </c>
      <c r="X271" s="15" t="s">
        <v>71</v>
      </c>
      <c r="Y271" s="58" t="n">
        <f aca="false">F271*G271*2</f>
        <v>400</v>
      </c>
      <c r="Z271" s="58" t="str">
        <f aca="false">IF(X271="N",Y271,"0")</f>
        <v>0</v>
      </c>
      <c r="AA271" s="58" t="n">
        <f aca="false">IF(X271="P",Y271,"0")</f>
        <v>400</v>
      </c>
      <c r="AB271" s="15"/>
      <c r="AC271" s="46"/>
      <c r="AD271" s="15"/>
      <c r="AE271" s="15"/>
      <c r="AF271" s="15"/>
    </row>
    <row r="272" customFormat="false" ht="11.25" hidden="false" customHeight="false" outlineLevel="0" collapsed="false">
      <c r="A272" s="39" t="s">
        <v>558</v>
      </c>
      <c r="B272" s="40" t="n">
        <v>330</v>
      </c>
      <c r="C272" s="39" t="s">
        <v>114</v>
      </c>
      <c r="D272" s="39" t="s">
        <v>74</v>
      </c>
      <c r="E272" s="15" t="s">
        <v>51</v>
      </c>
      <c r="F272" s="15" t="n">
        <v>8</v>
      </c>
      <c r="G272" s="15" t="n">
        <v>25</v>
      </c>
      <c r="H272" s="15"/>
      <c r="I272" s="15" t="n">
        <v>23912</v>
      </c>
      <c r="J272" s="15" t="s">
        <v>24</v>
      </c>
      <c r="K272" s="200" t="s">
        <v>57</v>
      </c>
      <c r="L272" s="201" t="s">
        <v>26</v>
      </c>
      <c r="M272" s="202" t="s">
        <v>139</v>
      </c>
      <c r="N272" s="15" t="s">
        <v>24</v>
      </c>
      <c r="O272" s="15" t="s">
        <v>556</v>
      </c>
      <c r="P272" s="15" t="n">
        <v>25</v>
      </c>
      <c r="Q272" s="39" t="s">
        <v>114</v>
      </c>
      <c r="R272" s="40" t="n">
        <v>65</v>
      </c>
      <c r="S272" s="316" t="s">
        <v>139</v>
      </c>
      <c r="T272" s="39" t="s">
        <v>535</v>
      </c>
      <c r="U272" s="15" t="s">
        <v>244</v>
      </c>
      <c r="V272" s="15" t="s">
        <v>244</v>
      </c>
      <c r="W272" s="33" t="s">
        <v>231</v>
      </c>
      <c r="X272" s="15" t="s">
        <v>71</v>
      </c>
      <c r="Y272" s="58" t="n">
        <f aca="false">F272*G272*2</f>
        <v>400</v>
      </c>
      <c r="Z272" s="58" t="str">
        <f aca="false">IF(X272="N",Y272,"0")</f>
        <v>0</v>
      </c>
      <c r="AA272" s="58" t="n">
        <f aca="false">IF(X272="P",Y272,"0")</f>
        <v>400</v>
      </c>
      <c r="AB272" s="15"/>
      <c r="AC272" s="46"/>
      <c r="AD272" s="15"/>
      <c r="AE272" s="15"/>
      <c r="AF272" s="15"/>
    </row>
    <row r="273" customFormat="false" ht="11.25" hidden="false" customHeight="false" outlineLevel="0" collapsed="false">
      <c r="A273" s="39" t="s">
        <v>559</v>
      </c>
      <c r="B273" s="40" t="n">
        <v>180</v>
      </c>
      <c r="C273" s="39" t="s">
        <v>55</v>
      </c>
      <c r="D273" s="39" t="s">
        <v>74</v>
      </c>
      <c r="E273" s="15" t="s">
        <v>51</v>
      </c>
      <c r="F273" s="15" t="n">
        <v>8</v>
      </c>
      <c r="G273" s="15" t="n">
        <v>25</v>
      </c>
      <c r="H273" s="15"/>
      <c r="I273" s="15" t="n">
        <v>23961</v>
      </c>
      <c r="J273" s="15" t="s">
        <v>24</v>
      </c>
      <c r="K273" s="200" t="s">
        <v>57</v>
      </c>
      <c r="L273" s="201" t="s">
        <v>26</v>
      </c>
      <c r="M273" s="202" t="s">
        <v>312</v>
      </c>
      <c r="N273" s="15" t="s">
        <v>24</v>
      </c>
      <c r="O273" s="15" t="s">
        <v>560</v>
      </c>
      <c r="P273" s="15" t="n">
        <v>25</v>
      </c>
      <c r="Q273" s="39" t="s">
        <v>55</v>
      </c>
      <c r="R273" s="40" t="n">
        <v>170</v>
      </c>
      <c r="S273" s="318" t="s">
        <v>561</v>
      </c>
      <c r="T273" s="39" t="s">
        <v>562</v>
      </c>
      <c r="U273" s="15" t="s">
        <v>244</v>
      </c>
      <c r="V273" s="15" t="s">
        <v>244</v>
      </c>
      <c r="W273" s="33" t="s">
        <v>231</v>
      </c>
      <c r="X273" s="15" t="s">
        <v>71</v>
      </c>
      <c r="Y273" s="58" t="n">
        <f aca="false">F273*G273*2</f>
        <v>400</v>
      </c>
      <c r="Z273" s="58" t="str">
        <f aca="false">IF(X273="N",Y273,"0")</f>
        <v>0</v>
      </c>
      <c r="AA273" s="58" t="n">
        <f aca="false">IF(X273="P",Y273,"0")</f>
        <v>400</v>
      </c>
      <c r="AB273" s="15"/>
      <c r="AC273" s="46"/>
      <c r="AD273" s="15"/>
      <c r="AE273" s="15"/>
      <c r="AF273" s="15"/>
    </row>
    <row r="274" customFormat="false" ht="11.25" hidden="false" customHeight="false" outlineLevel="0" collapsed="false">
      <c r="A274" s="39" t="s">
        <v>559</v>
      </c>
      <c r="B274" s="40" t="n">
        <v>180</v>
      </c>
      <c r="C274" s="39" t="s">
        <v>55</v>
      </c>
      <c r="D274" s="39" t="s">
        <v>74</v>
      </c>
      <c r="E274" s="15" t="s">
        <v>51</v>
      </c>
      <c r="F274" s="15" t="n">
        <v>8</v>
      </c>
      <c r="G274" s="15" t="n">
        <v>25</v>
      </c>
      <c r="H274" s="15"/>
      <c r="I274" s="15" t="n">
        <v>23961</v>
      </c>
      <c r="J274" s="15" t="s">
        <v>24</v>
      </c>
      <c r="K274" s="200" t="s">
        <v>57</v>
      </c>
      <c r="L274" s="201" t="s">
        <v>26</v>
      </c>
      <c r="M274" s="202" t="s">
        <v>312</v>
      </c>
      <c r="N274" s="15" t="s">
        <v>24</v>
      </c>
      <c r="O274" s="15" t="s">
        <v>560</v>
      </c>
      <c r="P274" s="15" t="n">
        <v>25</v>
      </c>
      <c r="Q274" s="39" t="s">
        <v>55</v>
      </c>
      <c r="R274" s="40" t="n">
        <v>170</v>
      </c>
      <c r="S274" s="318" t="s">
        <v>561</v>
      </c>
      <c r="T274" s="39" t="s">
        <v>562</v>
      </c>
      <c r="U274" s="15" t="s">
        <v>244</v>
      </c>
      <c r="V274" s="15" t="s">
        <v>244</v>
      </c>
      <c r="W274" s="33" t="s">
        <v>231</v>
      </c>
      <c r="X274" s="15" t="s">
        <v>71</v>
      </c>
      <c r="Y274" s="58" t="n">
        <f aca="false">F274*G274*2</f>
        <v>400</v>
      </c>
      <c r="Z274" s="58" t="str">
        <f aca="false">IF(X274="N",Y274,"0")</f>
        <v>0</v>
      </c>
      <c r="AA274" s="58" t="n">
        <f aca="false">IF(X274="P",Y274,"0")</f>
        <v>400</v>
      </c>
      <c r="AB274" s="15"/>
      <c r="AC274" s="46"/>
      <c r="AD274" s="15"/>
      <c r="AE274" s="15"/>
      <c r="AF274" s="15"/>
    </row>
    <row r="275" customFormat="false" ht="11.25" hidden="false" customHeight="false" outlineLevel="0" collapsed="false">
      <c r="A275" s="39" t="s">
        <v>563</v>
      </c>
      <c r="B275" s="40" t="n">
        <v>285</v>
      </c>
      <c r="C275" s="39" t="s">
        <v>447</v>
      </c>
      <c r="D275" s="39" t="s">
        <v>74</v>
      </c>
      <c r="E275" s="15" t="s">
        <v>51</v>
      </c>
      <c r="F275" s="15" t="n">
        <v>8</v>
      </c>
      <c r="G275" s="15" t="n">
        <v>25</v>
      </c>
      <c r="H275" s="15"/>
      <c r="I275" s="15"/>
      <c r="J275" s="15" t="s">
        <v>24</v>
      </c>
      <c r="K275" s="200" t="s">
        <v>240</v>
      </c>
      <c r="L275" s="201" t="s">
        <v>26</v>
      </c>
      <c r="M275" s="264" t="s">
        <v>240</v>
      </c>
      <c r="N275" s="15" t="s">
        <v>24</v>
      </c>
      <c r="O275" s="15"/>
      <c r="P275" s="15" t="n">
        <v>25</v>
      </c>
      <c r="Q275" s="39" t="s">
        <v>114</v>
      </c>
      <c r="R275" s="40" t="n">
        <v>21</v>
      </c>
      <c r="S275" s="318" t="s">
        <v>65</v>
      </c>
      <c r="T275" s="39" t="s">
        <v>539</v>
      </c>
      <c r="U275" s="15" t="s">
        <v>244</v>
      </c>
      <c r="V275" s="15" t="s">
        <v>244</v>
      </c>
      <c r="W275" s="33" t="s">
        <v>231</v>
      </c>
      <c r="X275" s="15" t="s">
        <v>69</v>
      </c>
      <c r="Y275" s="58" t="n">
        <f aca="false">F275*G275*2</f>
        <v>400</v>
      </c>
      <c r="Z275" s="58" t="n">
        <f aca="false">IF(X275="N",Y275,"0")</f>
        <v>400</v>
      </c>
      <c r="AA275" s="58" t="str">
        <f aca="false">IF(X275="P",Y275,"0")</f>
        <v>0</v>
      </c>
      <c r="AB275" s="15"/>
      <c r="AC275" s="46"/>
      <c r="AD275" s="15"/>
      <c r="AE275" s="15"/>
      <c r="AF275" s="15"/>
    </row>
    <row r="276" customFormat="false" ht="11.25" hidden="false" customHeight="false" outlineLevel="0" collapsed="false">
      <c r="A276" s="39" t="s">
        <v>564</v>
      </c>
      <c r="B276" s="40" t="n">
        <v>14.48</v>
      </c>
      <c r="C276" s="39" t="s">
        <v>114</v>
      </c>
      <c r="D276" s="39" t="s">
        <v>74</v>
      </c>
      <c r="E276" s="15" t="s">
        <v>51</v>
      </c>
      <c r="F276" s="15" t="n">
        <v>8</v>
      </c>
      <c r="G276" s="15" t="n">
        <v>25</v>
      </c>
      <c r="H276" s="15"/>
      <c r="I276" s="15" t="s">
        <v>565</v>
      </c>
      <c r="J276" s="15" t="s">
        <v>24</v>
      </c>
      <c r="K276" s="200" t="s">
        <v>566</v>
      </c>
      <c r="L276" s="201" t="s">
        <v>26</v>
      </c>
      <c r="M276" s="202" t="s">
        <v>240</v>
      </c>
      <c r="N276" s="15" t="s">
        <v>24</v>
      </c>
      <c r="O276" s="15" t="s">
        <v>567</v>
      </c>
      <c r="P276" s="15" t="n">
        <v>25</v>
      </c>
      <c r="Q276" s="39" t="s">
        <v>114</v>
      </c>
      <c r="R276" s="40" t="n">
        <v>25.5</v>
      </c>
      <c r="S276" s="316" t="s">
        <v>323</v>
      </c>
      <c r="T276" s="39" t="s">
        <v>568</v>
      </c>
      <c r="U276" s="15" t="s">
        <v>244</v>
      </c>
      <c r="V276" s="15" t="s">
        <v>244</v>
      </c>
      <c r="W276" s="15" t="s">
        <v>68</v>
      </c>
      <c r="X276" s="15" t="s">
        <v>71</v>
      </c>
      <c r="Y276" s="58" t="n">
        <f aca="false">F276*G276*2</f>
        <v>400</v>
      </c>
      <c r="Z276" s="58" t="str">
        <f aca="false">IF(X276="N",Y276,"0")</f>
        <v>0</v>
      </c>
      <c r="AA276" s="58" t="n">
        <f aca="false">IF(X276="P",Y276,"0")</f>
        <v>400</v>
      </c>
      <c r="AB276" s="15"/>
      <c r="AC276" s="46"/>
      <c r="AD276" s="15"/>
      <c r="AE276" s="15"/>
      <c r="AF276" s="15"/>
    </row>
    <row r="277" customFormat="false" ht="11.25" hidden="false" customHeight="false" outlineLevel="0" collapsed="false">
      <c r="A277" s="39" t="s">
        <v>569</v>
      </c>
      <c r="B277" s="40" t="n">
        <v>275</v>
      </c>
      <c r="C277" s="39" t="s">
        <v>512</v>
      </c>
      <c r="D277" s="39" t="s">
        <v>74</v>
      </c>
      <c r="E277" s="15" t="s">
        <v>51</v>
      </c>
      <c r="F277" s="15" t="n">
        <v>8</v>
      </c>
      <c r="G277" s="33" t="n">
        <v>25</v>
      </c>
      <c r="H277" s="33"/>
      <c r="I277" s="96"/>
      <c r="J277" s="15" t="s">
        <v>24</v>
      </c>
      <c r="K277" s="200" t="s">
        <v>240</v>
      </c>
      <c r="L277" s="201" t="s">
        <v>26</v>
      </c>
      <c r="M277" s="202" t="s">
        <v>240</v>
      </c>
      <c r="N277" s="15" t="s">
        <v>24</v>
      </c>
      <c r="O277" s="128"/>
      <c r="P277" s="15" t="n">
        <v>25</v>
      </c>
      <c r="Q277" s="39" t="s">
        <v>114</v>
      </c>
      <c r="R277" s="40" t="n">
        <v>21</v>
      </c>
      <c r="S277" s="316" t="s">
        <v>231</v>
      </c>
      <c r="T277" s="39" t="s">
        <v>539</v>
      </c>
      <c r="U277" s="15" t="s">
        <v>244</v>
      </c>
      <c r="V277" s="15" t="s">
        <v>244</v>
      </c>
      <c r="W277" s="15" t="s">
        <v>68</v>
      </c>
      <c r="X277" s="15" t="s">
        <v>69</v>
      </c>
      <c r="Y277" s="58" t="n">
        <f aca="false">F277*G277*2</f>
        <v>400</v>
      </c>
      <c r="Z277" s="58" t="n">
        <f aca="false">IF(X277="N",Y277,"0")</f>
        <v>400</v>
      </c>
      <c r="AA277" s="58" t="str">
        <f aca="false">IF(X277="P",Y277,"0")</f>
        <v>0</v>
      </c>
      <c r="AB277" s="15"/>
      <c r="AC277" s="46"/>
      <c r="AD277" s="15"/>
      <c r="AE277" s="15"/>
      <c r="AF277" s="15"/>
    </row>
    <row r="278" customFormat="false" ht="11.25" hidden="false" customHeight="false" outlineLevel="0" collapsed="false">
      <c r="A278" s="39" t="s">
        <v>570</v>
      </c>
      <c r="B278" s="40" t="n">
        <v>185</v>
      </c>
      <c r="C278" s="39" t="s">
        <v>55</v>
      </c>
      <c r="D278" s="39" t="s">
        <v>74</v>
      </c>
      <c r="E278" s="15" t="s">
        <v>51</v>
      </c>
      <c r="F278" s="15" t="n">
        <v>8</v>
      </c>
      <c r="G278" s="15" t="n">
        <v>25</v>
      </c>
      <c r="H278" s="15"/>
      <c r="I278" s="141"/>
      <c r="J278" s="15" t="s">
        <v>24</v>
      </c>
      <c r="K278" s="200" t="s">
        <v>401</v>
      </c>
      <c r="L278" s="201" t="s">
        <v>26</v>
      </c>
      <c r="M278" s="264" t="s">
        <v>240</v>
      </c>
      <c r="N278" s="15" t="s">
        <v>24</v>
      </c>
      <c r="O278" s="15" t="s">
        <v>401</v>
      </c>
      <c r="P278" s="15" t="n">
        <v>25</v>
      </c>
      <c r="Q278" s="39" t="s">
        <v>114</v>
      </c>
      <c r="R278" s="40" t="n">
        <v>21</v>
      </c>
      <c r="S278" s="316" t="s">
        <v>231</v>
      </c>
      <c r="T278" s="39" t="s">
        <v>539</v>
      </c>
      <c r="U278" s="15" t="s">
        <v>244</v>
      </c>
      <c r="V278" s="15" t="s">
        <v>244</v>
      </c>
      <c r="W278" s="15" t="s">
        <v>68</v>
      </c>
      <c r="X278" s="15" t="s">
        <v>69</v>
      </c>
      <c r="Y278" s="58" t="n">
        <f aca="false">F278*G278*2</f>
        <v>400</v>
      </c>
      <c r="Z278" s="58" t="n">
        <f aca="false">IF(X278="N",Y278,"0")</f>
        <v>400</v>
      </c>
      <c r="AA278" s="58" t="str">
        <f aca="false">IF(X278="P",Y278,"0")</f>
        <v>0</v>
      </c>
      <c r="AB278" s="15"/>
      <c r="AC278" s="46"/>
      <c r="AD278" s="15"/>
      <c r="AE278" s="15"/>
      <c r="AF278" s="15"/>
    </row>
    <row r="279" customFormat="false" ht="11.85" hidden="false" customHeight="true" outlineLevel="0" collapsed="false">
      <c r="G279" s="15"/>
      <c r="H279" s="15"/>
      <c r="I279" s="15"/>
      <c r="J279" s="15"/>
      <c r="K279" s="15"/>
      <c r="L279" s="47" t="s">
        <v>26</v>
      </c>
      <c r="M279" s="15"/>
      <c r="N279" s="15"/>
      <c r="O279" s="15"/>
      <c r="P279" s="15"/>
      <c r="Q279" s="15"/>
      <c r="R279" s="15"/>
      <c r="S279" s="219"/>
      <c r="T279" s="15"/>
      <c r="X279" s="15"/>
      <c r="Y279" s="58" t="n">
        <f aca="false">F279*G279*2</f>
        <v>0</v>
      </c>
      <c r="Z279" s="58" t="str">
        <f aca="false">IF(X279="N",Y279,"0")</f>
        <v>0</v>
      </c>
      <c r="AA279" s="58" t="str">
        <f aca="false">IF(X279="P",Y279,"0")</f>
        <v>0</v>
      </c>
    </row>
    <row r="280" customFormat="false" ht="11.85" hidden="false" customHeight="true" outlineLevel="0" collapsed="false">
      <c r="A280" s="169"/>
      <c r="B280" s="169"/>
      <c r="C280" s="169"/>
      <c r="D280" s="169"/>
      <c r="E280" s="169"/>
      <c r="F280" s="169"/>
      <c r="G280" s="265" t="n">
        <f aca="false">SUM(G261:G279)</f>
        <v>425</v>
      </c>
      <c r="H280" s="265"/>
      <c r="I280" s="265"/>
      <c r="J280" s="265"/>
      <c r="K280" s="265"/>
      <c r="L280" s="268"/>
      <c r="M280" s="265" t="n">
        <f aca="false">G280-P280</f>
        <v>0</v>
      </c>
      <c r="N280" s="265"/>
      <c r="O280" s="265"/>
      <c r="P280" s="265" t="n">
        <f aca="false">SUM(P261:P279)</f>
        <v>425</v>
      </c>
      <c r="Q280" s="121"/>
      <c r="R280" s="121"/>
      <c r="S280" s="324"/>
      <c r="T280" s="121"/>
      <c r="U280" s="169"/>
      <c r="V280" s="169"/>
      <c r="W280" s="169"/>
      <c r="X280" s="121"/>
      <c r="Y280" s="58" t="n">
        <f aca="false">F280*G280*2</f>
        <v>0</v>
      </c>
      <c r="Z280" s="58" t="str">
        <f aca="false">IF(X280="N",Y280,"0")</f>
        <v>0</v>
      </c>
      <c r="AA280" s="58" t="str">
        <f aca="false">IF(X280="P",Y280,"0")</f>
        <v>0</v>
      </c>
      <c r="AB280" s="169"/>
      <c r="AC280" s="169"/>
      <c r="AD280" s="169"/>
      <c r="AE280" s="169"/>
      <c r="AF280" s="169"/>
    </row>
    <row r="281" customFormat="false" ht="11.85" hidden="false" customHeight="true" outlineLevel="0" collapsed="false">
      <c r="A281" s="133"/>
      <c r="B281" s="133"/>
      <c r="C281" s="228" t="s">
        <v>575</v>
      </c>
      <c r="D281" s="133"/>
      <c r="E281" s="133"/>
      <c r="F281" s="133"/>
      <c r="G281" s="241"/>
      <c r="H281" s="241"/>
      <c r="I281" s="241"/>
      <c r="J281" s="241"/>
      <c r="K281" s="241"/>
      <c r="L281" s="244"/>
      <c r="M281" s="241"/>
      <c r="N281" s="241"/>
      <c r="O281" s="241"/>
      <c r="P281" s="241"/>
      <c r="Q281" s="50"/>
      <c r="R281" s="50"/>
      <c r="S281" s="245"/>
      <c r="T281" s="50"/>
      <c r="U281" s="133"/>
      <c r="V281" s="133"/>
      <c r="W281" s="133"/>
      <c r="X281" s="50"/>
      <c r="Y281" s="58" t="n">
        <f aca="false">F281*G281*2</f>
        <v>0</v>
      </c>
      <c r="Z281" s="58" t="str">
        <f aca="false">IF(X281="N",Y281,"0")</f>
        <v>0</v>
      </c>
      <c r="AA281" s="58" t="str">
        <f aca="false">IF(X281="P",Y281,"0")</f>
        <v>0</v>
      </c>
      <c r="AB281" s="133"/>
      <c r="AC281" s="133"/>
      <c r="AD281" s="133"/>
      <c r="AE281" s="133"/>
      <c r="AF281" s="133"/>
    </row>
    <row r="282" customFormat="false" ht="11.85" hidden="false" customHeight="true" outlineLevel="0" collapsed="false">
      <c r="A282" s="271" t="n">
        <v>486140.1</v>
      </c>
      <c r="B282" s="40" t="n">
        <v>216</v>
      </c>
      <c r="C282" s="39" t="s">
        <v>55</v>
      </c>
      <c r="D282" s="39" t="s">
        <v>50</v>
      </c>
      <c r="E282" s="15" t="s">
        <v>51</v>
      </c>
      <c r="F282" s="15" t="n">
        <v>16</v>
      </c>
      <c r="G282" s="33" t="n">
        <v>4</v>
      </c>
      <c r="H282" s="33"/>
      <c r="I282" s="37" t="s">
        <v>309</v>
      </c>
      <c r="J282" s="33" t="s">
        <v>24</v>
      </c>
      <c r="K282" s="123" t="s">
        <v>57</v>
      </c>
      <c r="L282" s="39" t="s">
        <v>26</v>
      </c>
      <c r="M282" s="33" t="s">
        <v>576</v>
      </c>
      <c r="N282" s="272" t="s">
        <v>24</v>
      </c>
      <c r="O282" s="33"/>
      <c r="P282" s="33" t="n">
        <v>4</v>
      </c>
      <c r="Q282" s="47" t="s">
        <v>577</v>
      </c>
      <c r="R282" s="48" t="n">
        <v>0</v>
      </c>
      <c r="S282" s="219" t="n">
        <v>15757</v>
      </c>
      <c r="T282" s="47" t="s">
        <v>578</v>
      </c>
      <c r="U282" s="33" t="s">
        <v>579</v>
      </c>
      <c r="V282" s="33" t="s">
        <v>579</v>
      </c>
      <c r="W282" s="33" t="s">
        <v>231</v>
      </c>
      <c r="X282" s="33" t="s">
        <v>71</v>
      </c>
      <c r="Y282" s="58" t="n">
        <f aca="false">F282*G282*2</f>
        <v>128</v>
      </c>
      <c r="Z282" s="58" t="str">
        <f aca="false">IF(X282="N",Y282,"0")</f>
        <v>0</v>
      </c>
      <c r="AA282" s="58" t="n">
        <f aca="false">IF(X282="P",Y282,"0")</f>
        <v>128</v>
      </c>
      <c r="AB282" s="33"/>
      <c r="AC282" s="75"/>
      <c r="AD282" s="29"/>
      <c r="AE282" s="29"/>
      <c r="AF282" s="29"/>
    </row>
    <row r="283" customFormat="false" ht="11.85" hidden="false" customHeight="true" outlineLevel="0" collapsed="false">
      <c r="A283" s="273"/>
      <c r="B283" s="172"/>
      <c r="C283" s="172"/>
      <c r="D283" s="172"/>
      <c r="E283" s="172"/>
      <c r="F283" s="172"/>
      <c r="G283" s="223" t="n">
        <f aca="false">SUM(G282)</f>
        <v>4</v>
      </c>
      <c r="H283" s="223"/>
      <c r="I283" s="275"/>
      <c r="J283" s="223"/>
      <c r="K283" s="275"/>
      <c r="L283" s="226"/>
      <c r="M283" s="223" t="n">
        <f aca="false">G283-P283</f>
        <v>0</v>
      </c>
      <c r="N283" s="276"/>
      <c r="O283" s="223"/>
      <c r="P283" s="223" t="n">
        <f aca="false">SUM(P282)</f>
        <v>4</v>
      </c>
      <c r="Q283" s="79"/>
      <c r="R283" s="79"/>
      <c r="S283" s="227"/>
      <c r="T283" s="79"/>
      <c r="U283" s="172"/>
      <c r="V283" s="172"/>
      <c r="W283" s="172"/>
      <c r="X283" s="79"/>
      <c r="Y283" s="58" t="n">
        <f aca="false">F283*G283*2</f>
        <v>0</v>
      </c>
      <c r="Z283" s="58" t="str">
        <f aca="false">IF(X283="N",Y283,"0")</f>
        <v>0</v>
      </c>
      <c r="AA283" s="58" t="str">
        <f aca="false">IF(X283="P",Y283,"0")</f>
        <v>0</v>
      </c>
      <c r="AB283" s="172"/>
      <c r="AC283" s="172"/>
      <c r="AD283" s="172"/>
      <c r="AE283" s="172"/>
      <c r="AF283" s="172"/>
    </row>
    <row r="284" customFormat="false" ht="11.85" hidden="false" customHeight="true" outlineLevel="0" collapsed="false">
      <c r="A284" s="271"/>
      <c r="B284" s="29"/>
      <c r="C284" s="228" t="s">
        <v>580</v>
      </c>
      <c r="D284" s="29"/>
      <c r="E284" s="29"/>
      <c r="F284" s="29"/>
      <c r="G284" s="33"/>
      <c r="H284" s="33"/>
      <c r="I284" s="127"/>
      <c r="J284" s="33"/>
      <c r="K284" s="33"/>
      <c r="L284" s="218"/>
      <c r="M284" s="33"/>
      <c r="N284" s="73"/>
      <c r="O284" s="33"/>
      <c r="P284" s="33"/>
      <c r="Q284" s="33"/>
      <c r="R284" s="33"/>
      <c r="S284" s="219"/>
      <c r="T284" s="33"/>
      <c r="U284" s="29"/>
      <c r="V284" s="29"/>
      <c r="W284" s="29"/>
      <c r="X284" s="33"/>
      <c r="Y284" s="58" t="n">
        <f aca="false">F284*G284*2</f>
        <v>0</v>
      </c>
      <c r="Z284" s="58" t="str">
        <f aca="false">IF(X284="N",Y284,"0")</f>
        <v>0</v>
      </c>
      <c r="AA284" s="58" t="str">
        <f aca="false">IF(X284="P",Y284,"0")</f>
        <v>0</v>
      </c>
      <c r="AB284" s="29"/>
      <c r="AC284" s="29"/>
      <c r="AD284" s="29"/>
      <c r="AE284" s="29"/>
      <c r="AF284" s="29"/>
    </row>
    <row r="285" customFormat="false" ht="11.85" hidden="false" customHeight="true" outlineLevel="0" collapsed="false">
      <c r="A285" s="271" t="n">
        <v>486140.1</v>
      </c>
      <c r="B285" s="40" t="n">
        <v>216</v>
      </c>
      <c r="C285" s="39" t="s">
        <v>55</v>
      </c>
      <c r="D285" s="39" t="s">
        <v>74</v>
      </c>
      <c r="E285" s="15" t="s">
        <v>51</v>
      </c>
      <c r="F285" s="15" t="n">
        <v>8</v>
      </c>
      <c r="G285" s="50" t="n">
        <v>4</v>
      </c>
      <c r="H285" s="50"/>
      <c r="I285" s="37" t="s">
        <v>309</v>
      </c>
      <c r="J285" s="50" t="s">
        <v>24</v>
      </c>
      <c r="K285" s="123" t="s">
        <v>57</v>
      </c>
      <c r="L285" s="39" t="s">
        <v>26</v>
      </c>
      <c r="M285" s="50" t="s">
        <v>576</v>
      </c>
      <c r="N285" s="58" t="s">
        <v>24</v>
      </c>
      <c r="O285" s="50"/>
      <c r="P285" s="50" t="n">
        <v>4</v>
      </c>
      <c r="Q285" s="90" t="s">
        <v>577</v>
      </c>
      <c r="R285" s="91" t="n">
        <v>0</v>
      </c>
      <c r="S285" s="245" t="n">
        <v>15757</v>
      </c>
      <c r="T285" s="90" t="s">
        <v>578</v>
      </c>
      <c r="U285" s="50" t="s">
        <v>579</v>
      </c>
      <c r="V285" s="50" t="s">
        <v>579</v>
      </c>
      <c r="W285" s="33" t="s">
        <v>231</v>
      </c>
      <c r="X285" s="50" t="s">
        <v>71</v>
      </c>
      <c r="Y285" s="58" t="n">
        <f aca="false">F285*G285*2</f>
        <v>64</v>
      </c>
      <c r="Z285" s="58" t="str">
        <f aca="false">IF(X285="N",Y285,"0")</f>
        <v>0</v>
      </c>
      <c r="AA285" s="58" t="n">
        <f aca="false">IF(X285="P",Y285,"0")</f>
        <v>64</v>
      </c>
      <c r="AB285" s="50"/>
      <c r="AC285" s="59"/>
      <c r="AD285" s="133"/>
      <c r="AE285" s="133"/>
      <c r="AF285" s="133"/>
    </row>
    <row r="286" customFormat="false" ht="11.85" hidden="false" customHeight="true" outlineLevel="0" collapsed="false">
      <c r="A286" s="172"/>
      <c r="B286" s="172"/>
      <c r="C286" s="172"/>
      <c r="D286" s="172"/>
      <c r="E286" s="172"/>
      <c r="F286" s="172"/>
      <c r="G286" s="223" t="n">
        <f aca="false">SUM(G285)</f>
        <v>4</v>
      </c>
      <c r="H286" s="223"/>
      <c r="I286" s="275"/>
      <c r="J286" s="223"/>
      <c r="K286" s="223"/>
      <c r="L286" s="172"/>
      <c r="M286" s="223" t="n">
        <f aca="false">G286-P286</f>
        <v>0</v>
      </c>
      <c r="N286" s="276"/>
      <c r="O286" s="223"/>
      <c r="P286" s="223" t="n">
        <f aca="false">SUM(P285)</f>
        <v>4</v>
      </c>
      <c r="Q286" s="172"/>
      <c r="R286" s="172"/>
      <c r="S286" s="325"/>
      <c r="T286" s="172"/>
      <c r="U286" s="172"/>
      <c r="V286" s="172"/>
      <c r="W286" s="172"/>
      <c r="X286" s="172"/>
      <c r="Y286" s="58" t="n">
        <f aca="false">F286*G286*2</f>
        <v>0</v>
      </c>
      <c r="Z286" s="58" t="str">
        <f aca="false">IF(X286="N",Y286,"0")</f>
        <v>0</v>
      </c>
      <c r="AA286" s="58" t="str">
        <f aca="false">IF(X286="P",Y286,"0")</f>
        <v>0</v>
      </c>
      <c r="AB286" s="172"/>
      <c r="AC286" s="172"/>
      <c r="AD286" s="172"/>
      <c r="AE286" s="172"/>
      <c r="AF286" s="172"/>
    </row>
    <row r="287" customFormat="false" ht="11.85" hidden="false" customHeight="true" outlineLevel="0" collapsed="false">
      <c r="A287" s="133"/>
      <c r="B287" s="133"/>
      <c r="C287" s="133"/>
      <c r="D287" s="133"/>
      <c r="E287" s="133"/>
      <c r="F287" s="133"/>
      <c r="G287" s="241"/>
      <c r="H287" s="241"/>
      <c r="I287" s="241"/>
      <c r="J287" s="241"/>
      <c r="K287" s="241"/>
      <c r="L287" s="244"/>
      <c r="M287" s="50"/>
      <c r="N287" s="58"/>
      <c r="O287" s="50"/>
      <c r="P287" s="50"/>
      <c r="Q287" s="90"/>
      <c r="R287" s="91"/>
      <c r="S287" s="245"/>
      <c r="T287" s="90"/>
      <c r="U287" s="50"/>
      <c r="V287" s="50"/>
      <c r="W287" s="50"/>
      <c r="X287" s="50"/>
      <c r="Y287" s="58" t="n">
        <f aca="false">F287*G287*2</f>
        <v>0</v>
      </c>
      <c r="Z287" s="58" t="str">
        <f aca="false">IF(X287="N",Y287,"0")</f>
        <v>0</v>
      </c>
      <c r="AA287" s="58" t="str">
        <f aca="false">IF(X287="P",Y287,"0")</f>
        <v>0</v>
      </c>
      <c r="AB287" s="50"/>
      <c r="AC287" s="59"/>
      <c r="AD287" s="133"/>
      <c r="AE287" s="133"/>
      <c r="AF287" s="133"/>
    </row>
    <row r="288" customFormat="false" ht="11.25" hidden="false" customHeight="true" outlineLevel="0" collapsed="false">
      <c r="A288" s="29"/>
      <c r="B288" s="29"/>
      <c r="C288" s="228" t="s">
        <v>581</v>
      </c>
      <c r="D288" s="29"/>
      <c r="E288" s="29"/>
      <c r="F288" s="29"/>
      <c r="G288" s="33"/>
      <c r="H288" s="33"/>
      <c r="I288" s="33"/>
      <c r="J288" s="33"/>
      <c r="K288" s="161"/>
      <c r="L288" s="218"/>
      <c r="M288" s="33"/>
      <c r="N288" s="33"/>
      <c r="O288" s="33"/>
      <c r="P288" s="33"/>
      <c r="Q288" s="33"/>
      <c r="R288" s="33"/>
      <c r="S288" s="219"/>
      <c r="T288" s="33"/>
      <c r="U288" s="29"/>
      <c r="V288" s="29"/>
      <c r="W288" s="29"/>
      <c r="X288" s="33"/>
      <c r="Y288" s="58" t="n">
        <f aca="false">F288*G288*2</f>
        <v>0</v>
      </c>
      <c r="Z288" s="58" t="str">
        <f aca="false">IF(X288="N",Y288,"0")</f>
        <v>0</v>
      </c>
      <c r="AA288" s="58" t="str">
        <f aca="false">IF(X288="P",Y288,"0")</f>
        <v>0</v>
      </c>
      <c r="AB288" s="29"/>
      <c r="AC288" s="29"/>
      <c r="AD288" s="29"/>
      <c r="AE288" s="29"/>
      <c r="AF288" s="29"/>
    </row>
    <row r="289" customFormat="false" ht="11.25" hidden="false" customHeight="false" outlineLevel="0" collapsed="false">
      <c r="A289" s="39" t="s">
        <v>582</v>
      </c>
      <c r="B289" s="40" t="n">
        <v>197.04</v>
      </c>
      <c r="C289" s="39" t="s">
        <v>305</v>
      </c>
      <c r="D289" s="39" t="s">
        <v>50</v>
      </c>
      <c r="E289" s="15" t="s">
        <v>51</v>
      </c>
      <c r="F289" s="15" t="n">
        <v>16</v>
      </c>
      <c r="G289" s="15" t="n">
        <v>10</v>
      </c>
      <c r="H289" s="15"/>
      <c r="I289" s="15"/>
      <c r="J289" s="15" t="s">
        <v>24</v>
      </c>
      <c r="K289" s="123" t="s">
        <v>583</v>
      </c>
      <c r="L289" s="39" t="s">
        <v>26</v>
      </c>
      <c r="M289" s="15" t="s">
        <v>584</v>
      </c>
      <c r="N289" s="15" t="s">
        <v>24</v>
      </c>
      <c r="O289" s="15" t="s">
        <v>585</v>
      </c>
      <c r="P289" s="15" t="n">
        <v>10</v>
      </c>
      <c r="Q289" s="39"/>
      <c r="R289" s="40" t="n">
        <v>235</v>
      </c>
      <c r="S289" s="22" t="n">
        <v>15307</v>
      </c>
      <c r="T289" s="39" t="s">
        <v>586</v>
      </c>
      <c r="U289" s="15" t="s">
        <v>587</v>
      </c>
      <c r="V289" s="15" t="s">
        <v>587</v>
      </c>
      <c r="W289" s="33" t="s">
        <v>231</v>
      </c>
      <c r="X289" s="15" t="s">
        <v>71</v>
      </c>
      <c r="Y289" s="58" t="n">
        <f aca="false">F289*G289*2</f>
        <v>320</v>
      </c>
      <c r="Z289" s="58" t="str">
        <f aca="false">IF(X289="N",Y289,"0")</f>
        <v>0</v>
      </c>
      <c r="AA289" s="58" t="n">
        <f aca="false">IF(X289="P",Y289,"0")</f>
        <v>320</v>
      </c>
      <c r="AB289" s="15"/>
      <c r="AC289" s="46"/>
      <c r="AD289" s="15"/>
      <c r="AE289" s="15"/>
      <c r="AF289" s="15"/>
    </row>
    <row r="290" customFormat="false" ht="11.85" hidden="false" customHeight="true" outlineLevel="0" collapsed="false">
      <c r="A290" s="208"/>
      <c r="B290" s="208"/>
      <c r="C290" s="208"/>
      <c r="D290" s="208"/>
      <c r="E290" s="208"/>
      <c r="F290" s="208"/>
      <c r="G290" s="213" t="n">
        <f aca="false">SUM(G288:G289)</f>
        <v>10</v>
      </c>
      <c r="H290" s="213"/>
      <c r="I290" s="213"/>
      <c r="J290" s="213"/>
      <c r="K290" s="213"/>
      <c r="L290" s="214"/>
      <c r="M290" s="213" t="n">
        <f aca="false">G290-P290</f>
        <v>0</v>
      </c>
      <c r="N290" s="213"/>
      <c r="O290" s="213"/>
      <c r="P290" s="213" t="n">
        <f aca="false">SUM(P288:P289)</f>
        <v>10</v>
      </c>
      <c r="Q290" s="62"/>
      <c r="R290" s="62"/>
      <c r="S290" s="215"/>
      <c r="T290" s="62"/>
      <c r="U290" s="208"/>
      <c r="V290" s="208"/>
      <c r="W290" s="208"/>
      <c r="X290" s="62"/>
      <c r="Y290" s="58" t="n">
        <f aca="false">F290*G290*2</f>
        <v>0</v>
      </c>
      <c r="Z290" s="58" t="str">
        <f aca="false">IF(X290="N",Y290,"0")</f>
        <v>0</v>
      </c>
      <c r="AA290" s="58" t="str">
        <f aca="false">IF(X290="P",Y290,"0")</f>
        <v>0</v>
      </c>
      <c r="AB290" s="208"/>
      <c r="AC290" s="208"/>
      <c r="AD290" s="208"/>
      <c r="AE290" s="208"/>
      <c r="AF290" s="208"/>
    </row>
    <row r="291" customFormat="false" ht="11.85" hidden="false" customHeight="true" outlineLevel="0" collapsed="false">
      <c r="A291" s="29"/>
      <c r="B291" s="29"/>
      <c r="C291" s="228" t="s">
        <v>588</v>
      </c>
      <c r="D291" s="29"/>
      <c r="E291" s="29"/>
      <c r="F291" s="29"/>
      <c r="G291" s="33"/>
      <c r="H291" s="33"/>
      <c r="I291" s="33"/>
      <c r="J291" s="33"/>
      <c r="K291" s="33"/>
      <c r="L291" s="218"/>
      <c r="M291" s="33"/>
      <c r="N291" s="33"/>
      <c r="O291" s="33"/>
      <c r="P291" s="33"/>
      <c r="Q291" s="33"/>
      <c r="R291" s="33"/>
      <c r="S291" s="219"/>
      <c r="T291" s="33"/>
      <c r="U291" s="29"/>
      <c r="V291" s="29"/>
      <c r="W291" s="29"/>
      <c r="X291" s="33"/>
      <c r="Y291" s="58" t="n">
        <f aca="false">F291*G291*2</f>
        <v>0</v>
      </c>
      <c r="Z291" s="58" t="str">
        <f aca="false">IF(X291="N",Y291,"0")</f>
        <v>0</v>
      </c>
      <c r="AA291" s="58" t="str">
        <f aca="false">IF(X291="P",Y291,"0")</f>
        <v>0</v>
      </c>
      <c r="AB291" s="29"/>
      <c r="AC291" s="29"/>
      <c r="AD291" s="29"/>
      <c r="AE291" s="29"/>
      <c r="AF291" s="29"/>
    </row>
    <row r="292" customFormat="false" ht="11.25" hidden="false" customHeight="false" outlineLevel="0" collapsed="false">
      <c r="A292" s="39" t="s">
        <v>582</v>
      </c>
      <c r="B292" s="40" t="n">
        <v>197.04</v>
      </c>
      <c r="C292" s="39" t="s">
        <v>305</v>
      </c>
      <c r="D292" s="39" t="s">
        <v>74</v>
      </c>
      <c r="E292" s="15" t="s">
        <v>51</v>
      </c>
      <c r="F292" s="15" t="n">
        <v>8</v>
      </c>
      <c r="G292" s="15" t="n">
        <v>10</v>
      </c>
      <c r="H292" s="15"/>
      <c r="I292" s="15"/>
      <c r="J292" s="15" t="s">
        <v>24</v>
      </c>
      <c r="K292" s="123" t="s">
        <v>583</v>
      </c>
      <c r="L292" s="39" t="s">
        <v>26</v>
      </c>
      <c r="M292" s="15" t="s">
        <v>584</v>
      </c>
      <c r="N292" s="15" t="s">
        <v>24</v>
      </c>
      <c r="O292" s="15" t="s">
        <v>585</v>
      </c>
      <c r="P292" s="15" t="n">
        <v>10</v>
      </c>
      <c r="Q292" s="39"/>
      <c r="R292" s="40" t="n">
        <v>300</v>
      </c>
      <c r="S292" s="22" t="n">
        <v>15307</v>
      </c>
      <c r="T292" s="39" t="s">
        <v>586</v>
      </c>
      <c r="U292" s="15" t="s">
        <v>587</v>
      </c>
      <c r="V292" s="15" t="s">
        <v>587</v>
      </c>
      <c r="W292" s="33" t="s">
        <v>231</v>
      </c>
      <c r="X292" s="15" t="s">
        <v>71</v>
      </c>
      <c r="Y292" s="58" t="n">
        <f aca="false">F292*G292*2</f>
        <v>160</v>
      </c>
      <c r="Z292" s="58" t="str">
        <f aca="false">IF(X292="N",Y292,"0")</f>
        <v>0</v>
      </c>
      <c r="AA292" s="58" t="n">
        <f aca="false">IF(X292="P",Y292,"0")</f>
        <v>160</v>
      </c>
      <c r="AB292" s="15"/>
      <c r="AC292" s="46"/>
      <c r="AD292" s="15"/>
      <c r="AE292" s="15"/>
      <c r="AF292" s="15"/>
    </row>
    <row r="293" customFormat="false" ht="11.85" hidden="false" customHeight="true" outlineLevel="0" collapsed="false">
      <c r="A293" s="172"/>
      <c r="B293" s="172"/>
      <c r="C293" s="172"/>
      <c r="D293" s="172"/>
      <c r="E293" s="172"/>
      <c r="F293" s="172"/>
      <c r="G293" s="223" t="n">
        <f aca="false">SUM(G291:G292)</f>
        <v>10</v>
      </c>
      <c r="H293" s="223"/>
      <c r="I293" s="223"/>
      <c r="J293" s="223"/>
      <c r="K293" s="223"/>
      <c r="L293" s="226"/>
      <c r="M293" s="223" t="n">
        <f aca="false">G293-P293</f>
        <v>0</v>
      </c>
      <c r="N293" s="223"/>
      <c r="O293" s="223"/>
      <c r="P293" s="223" t="n">
        <f aca="false">SUM(P291:P292)</f>
        <v>10</v>
      </c>
      <c r="Q293" s="79"/>
      <c r="R293" s="79"/>
      <c r="S293" s="227"/>
      <c r="T293" s="79"/>
      <c r="U293" s="172"/>
      <c r="V293" s="172"/>
      <c r="W293" s="172"/>
      <c r="X293" s="79"/>
      <c r="Y293" s="58" t="n">
        <f aca="false">F293*G293*2</f>
        <v>0</v>
      </c>
      <c r="Z293" s="58" t="str">
        <f aca="false">IF(X293="N",Y293,"0")</f>
        <v>0</v>
      </c>
      <c r="AA293" s="58" t="str">
        <f aca="false">IF(X293="P",Y293,"0")</f>
        <v>0</v>
      </c>
      <c r="AB293" s="172"/>
      <c r="AC293" s="172"/>
      <c r="AD293" s="172"/>
      <c r="AE293" s="172"/>
      <c r="AF293" s="172"/>
    </row>
    <row r="294" customFormat="false" ht="11.85" hidden="false" customHeight="true" outlineLevel="0" collapsed="false">
      <c r="A294" s="29"/>
      <c r="B294" s="29"/>
      <c r="C294" s="228" t="s">
        <v>589</v>
      </c>
      <c r="D294" s="29"/>
      <c r="E294" s="29"/>
      <c r="F294" s="29"/>
      <c r="G294" s="33"/>
      <c r="H294" s="33"/>
      <c r="I294" s="139"/>
      <c r="J294" s="33"/>
      <c r="K294" s="33"/>
      <c r="L294" s="218"/>
      <c r="M294" s="33"/>
      <c r="N294" s="33"/>
      <c r="O294" s="33"/>
      <c r="P294" s="33"/>
      <c r="Q294" s="33"/>
      <c r="R294" s="33"/>
      <c r="S294" s="219"/>
      <c r="T294" s="33"/>
      <c r="U294" s="29"/>
      <c r="V294" s="29"/>
      <c r="W294" s="29"/>
      <c r="X294" s="33"/>
      <c r="Y294" s="58" t="n">
        <f aca="false">F294*G294*2</f>
        <v>0</v>
      </c>
      <c r="Z294" s="58" t="str">
        <f aca="false">IF(X294="N",Y294,"0")</f>
        <v>0</v>
      </c>
      <c r="AA294" s="58" t="str">
        <f aca="false">IF(X294="P",Y294,"0")</f>
        <v>0</v>
      </c>
      <c r="AB294" s="29"/>
      <c r="AC294" s="29"/>
      <c r="AD294" s="29"/>
      <c r="AE294" s="29"/>
      <c r="AF294" s="29"/>
    </row>
    <row r="295" customFormat="false" ht="11.25" hidden="false" customHeight="false" outlineLevel="0" collapsed="false">
      <c r="A295" s="39" t="s">
        <v>54</v>
      </c>
      <c r="B295" s="40" t="n">
        <v>216</v>
      </c>
      <c r="C295" s="39" t="s">
        <v>55</v>
      </c>
      <c r="D295" s="39" t="s">
        <v>50</v>
      </c>
      <c r="E295" s="15" t="s">
        <v>51</v>
      </c>
      <c r="F295" s="15" t="n">
        <v>16</v>
      </c>
      <c r="G295" s="15" t="n">
        <v>9</v>
      </c>
      <c r="H295" s="15"/>
      <c r="I295" s="37" t="s">
        <v>309</v>
      </c>
      <c r="J295" s="15" t="s">
        <v>24</v>
      </c>
      <c r="K295" s="123" t="s">
        <v>57</v>
      </c>
      <c r="L295" s="39" t="s">
        <v>26</v>
      </c>
      <c r="M295" s="15" t="s">
        <v>590</v>
      </c>
      <c r="N295" s="15" t="s">
        <v>24</v>
      </c>
      <c r="O295" s="15"/>
      <c r="P295" s="15" t="n">
        <v>9</v>
      </c>
      <c r="Q295" s="39" t="s">
        <v>114</v>
      </c>
      <c r="R295" s="40" t="n">
        <v>15.7</v>
      </c>
      <c r="S295" s="22" t="n">
        <v>15758</v>
      </c>
      <c r="T295" s="39" t="s">
        <v>591</v>
      </c>
      <c r="U295" s="15" t="s">
        <v>592</v>
      </c>
      <c r="V295" s="15" t="s">
        <v>592</v>
      </c>
      <c r="W295" s="33" t="s">
        <v>231</v>
      </c>
      <c r="X295" s="15" t="s">
        <v>71</v>
      </c>
      <c r="Y295" s="58" t="n">
        <f aca="false">F295*G295*2</f>
        <v>288</v>
      </c>
      <c r="Z295" s="58" t="str">
        <f aca="false">IF(X295="N",Y295,"0")</f>
        <v>0</v>
      </c>
      <c r="AA295" s="58" t="n">
        <f aca="false">IF(X295="P",Y295,"0")</f>
        <v>288</v>
      </c>
      <c r="AB295" s="15"/>
      <c r="AC295" s="46"/>
      <c r="AD295" s="15"/>
      <c r="AE295" s="15"/>
      <c r="AF295" s="15"/>
    </row>
    <row r="296" customFormat="false" ht="11.85" hidden="false" customHeight="true" outlineLevel="0" collapsed="false">
      <c r="A296" s="208"/>
      <c r="B296" s="208"/>
      <c r="C296" s="208"/>
      <c r="D296" s="208"/>
      <c r="E296" s="208"/>
      <c r="F296" s="208"/>
      <c r="G296" s="213" t="n">
        <f aca="false">SUM(G294:G295)</f>
        <v>9</v>
      </c>
      <c r="H296" s="213"/>
      <c r="I296" s="284"/>
      <c r="J296" s="213"/>
      <c r="K296" s="284"/>
      <c r="L296" s="214"/>
      <c r="M296" s="213" t="n">
        <f aca="false">G296-P296</f>
        <v>0</v>
      </c>
      <c r="N296" s="213"/>
      <c r="O296" s="213"/>
      <c r="P296" s="213" t="n">
        <f aca="false">SUM(P294:P295)</f>
        <v>9</v>
      </c>
      <c r="Q296" s="62"/>
      <c r="R296" s="62"/>
      <c r="S296" s="215"/>
      <c r="T296" s="62"/>
      <c r="U296" s="208"/>
      <c r="V296" s="208"/>
      <c r="W296" s="208"/>
      <c r="X296" s="62"/>
      <c r="Y296" s="58" t="n">
        <f aca="false">F296*G296*2</f>
        <v>0</v>
      </c>
      <c r="Z296" s="58" t="str">
        <f aca="false">IF(X296="N",Y296,"0")</f>
        <v>0</v>
      </c>
      <c r="AA296" s="58" t="str">
        <f aca="false">IF(X296="P",Y296,"0")</f>
        <v>0</v>
      </c>
      <c r="AB296" s="208"/>
      <c r="AC296" s="208"/>
      <c r="AD296" s="208"/>
      <c r="AE296" s="208"/>
      <c r="AF296" s="208"/>
    </row>
    <row r="297" customFormat="false" ht="11.85" hidden="false" customHeight="true" outlineLevel="0" collapsed="false">
      <c r="A297" s="29"/>
      <c r="B297" s="29"/>
      <c r="C297" s="228" t="s">
        <v>593</v>
      </c>
      <c r="D297" s="29"/>
      <c r="E297" s="29"/>
      <c r="F297" s="29"/>
      <c r="G297" s="33"/>
      <c r="H297" s="33"/>
      <c r="I297" s="127"/>
      <c r="J297" s="33"/>
      <c r="K297" s="33"/>
      <c r="L297" s="218"/>
      <c r="M297" s="33"/>
      <c r="N297" s="33"/>
      <c r="O297" s="33"/>
      <c r="P297" s="33"/>
      <c r="Q297" s="33"/>
      <c r="R297" s="33"/>
      <c r="S297" s="219"/>
      <c r="T297" s="33"/>
      <c r="U297" s="29"/>
      <c r="V297" s="29"/>
      <c r="W297" s="29"/>
      <c r="X297" s="33"/>
      <c r="Y297" s="58" t="n">
        <f aca="false">F297*G297*2</f>
        <v>0</v>
      </c>
      <c r="Z297" s="58" t="str">
        <f aca="false">IF(X297="N",Y297,"0")</f>
        <v>0</v>
      </c>
      <c r="AA297" s="58" t="str">
        <f aca="false">IF(X297="P",Y297,"0")</f>
        <v>0</v>
      </c>
      <c r="AB297" s="29"/>
      <c r="AC297" s="29"/>
      <c r="AD297" s="29"/>
      <c r="AE297" s="29"/>
      <c r="AF297" s="29"/>
    </row>
    <row r="298" customFormat="false" ht="11.25" hidden="false" customHeight="false" outlineLevel="0" collapsed="false">
      <c r="A298" s="39" t="s">
        <v>54</v>
      </c>
      <c r="B298" s="40" t="n">
        <v>216</v>
      </c>
      <c r="C298" s="39" t="s">
        <v>55</v>
      </c>
      <c r="D298" s="39" t="s">
        <v>74</v>
      </c>
      <c r="E298" s="15" t="s">
        <v>51</v>
      </c>
      <c r="F298" s="15" t="n">
        <v>8</v>
      </c>
      <c r="G298" s="15" t="n">
        <v>9</v>
      </c>
      <c r="H298" s="15"/>
      <c r="I298" s="37" t="s">
        <v>309</v>
      </c>
      <c r="J298" s="15" t="s">
        <v>24</v>
      </c>
      <c r="K298" s="123" t="s">
        <v>57</v>
      </c>
      <c r="L298" s="39" t="s">
        <v>26</v>
      </c>
      <c r="M298" s="15" t="s">
        <v>590</v>
      </c>
      <c r="N298" s="15" t="s">
        <v>24</v>
      </c>
      <c r="O298" s="15"/>
      <c r="P298" s="15" t="n">
        <v>9</v>
      </c>
      <c r="Q298" s="39" t="s">
        <v>114</v>
      </c>
      <c r="R298" s="40" t="n">
        <v>15.7</v>
      </c>
      <c r="S298" s="22" t="n">
        <v>15758</v>
      </c>
      <c r="T298" s="39" t="s">
        <v>591</v>
      </c>
      <c r="U298" s="15" t="s">
        <v>592</v>
      </c>
      <c r="V298" s="15" t="s">
        <v>592</v>
      </c>
      <c r="W298" s="33" t="s">
        <v>231</v>
      </c>
      <c r="X298" s="15" t="s">
        <v>71</v>
      </c>
      <c r="Y298" s="58" t="n">
        <f aca="false">F298*G298*2</f>
        <v>144</v>
      </c>
      <c r="Z298" s="58" t="str">
        <f aca="false">IF(X298="N",Y298,"0")</f>
        <v>0</v>
      </c>
      <c r="AA298" s="58" t="n">
        <f aca="false">IF(X298="P",Y298,"0")</f>
        <v>144</v>
      </c>
      <c r="AB298" s="15"/>
      <c r="AC298" s="46"/>
      <c r="AD298" s="15"/>
      <c r="AE298" s="15"/>
      <c r="AF298" s="15"/>
    </row>
    <row r="299" customFormat="false" ht="11.85" hidden="false" customHeight="true" outlineLevel="0" collapsed="false">
      <c r="A299" s="172"/>
      <c r="B299" s="172"/>
      <c r="C299" s="172"/>
      <c r="D299" s="172"/>
      <c r="E299" s="172"/>
      <c r="F299" s="172"/>
      <c r="G299" s="223" t="n">
        <f aca="false">SUM(G297:G298)</f>
        <v>9</v>
      </c>
      <c r="H299" s="223"/>
      <c r="I299" s="223"/>
      <c r="J299" s="223"/>
      <c r="K299" s="223"/>
      <c r="L299" s="226"/>
      <c r="M299" s="223" t="n">
        <f aca="false">G299-P299</f>
        <v>0</v>
      </c>
      <c r="N299" s="223"/>
      <c r="O299" s="223"/>
      <c r="P299" s="223" t="n">
        <f aca="false">SUM(P297:P298)</f>
        <v>9</v>
      </c>
      <c r="Q299" s="79"/>
      <c r="R299" s="79"/>
      <c r="S299" s="227"/>
      <c r="T299" s="79"/>
      <c r="U299" s="172"/>
      <c r="V299" s="172"/>
      <c r="W299" s="172"/>
      <c r="X299" s="79"/>
      <c r="Y299" s="58" t="n">
        <f aca="false">F299*G299*2</f>
        <v>0</v>
      </c>
      <c r="Z299" s="58" t="str">
        <f aca="false">IF(X299="N",Y299,"0")</f>
        <v>0</v>
      </c>
      <c r="AA299" s="58" t="str">
        <f aca="false">IF(X299="P",Y299,"0")</f>
        <v>0</v>
      </c>
      <c r="AB299" s="172"/>
      <c r="AC299" s="172"/>
      <c r="AD299" s="172"/>
      <c r="AE299" s="172"/>
      <c r="AF299" s="172"/>
    </row>
    <row r="300" customFormat="false" ht="11.25" hidden="false" customHeight="true" outlineLevel="0" collapsed="false">
      <c r="A300" s="29"/>
      <c r="B300" s="29"/>
      <c r="C300" s="228" t="s">
        <v>594</v>
      </c>
      <c r="D300" s="29"/>
      <c r="E300" s="29"/>
      <c r="F300" s="29"/>
      <c r="G300" s="33"/>
      <c r="H300" s="33"/>
      <c r="I300" s="38" t="s">
        <v>1259</v>
      </c>
      <c r="J300" s="33"/>
      <c r="K300" s="33"/>
      <c r="L300" s="218"/>
      <c r="M300" s="33"/>
      <c r="N300" s="33"/>
      <c r="O300" s="29"/>
      <c r="P300" s="33"/>
      <c r="Q300" s="33"/>
      <c r="R300" s="33"/>
      <c r="S300" s="219"/>
      <c r="T300" s="33"/>
      <c r="U300" s="29"/>
      <c r="V300" s="29"/>
      <c r="W300" s="29"/>
      <c r="X300" s="33"/>
      <c r="Y300" s="58" t="n">
        <f aca="false">F300*G300*2</f>
        <v>0</v>
      </c>
      <c r="Z300" s="58" t="str">
        <f aca="false">IF(X300="N",Y300,"0")</f>
        <v>0</v>
      </c>
      <c r="AA300" s="58" t="str">
        <f aca="false">IF(X300="P",Y300,"0")</f>
        <v>0</v>
      </c>
      <c r="AB300" s="29"/>
      <c r="AC300" s="29"/>
      <c r="AD300" s="29"/>
      <c r="AE300" s="29"/>
      <c r="AF300" s="29"/>
    </row>
    <row r="301" customFormat="false" ht="11.25" hidden="false" customHeight="false" outlineLevel="0" collapsed="false">
      <c r="A301" s="39" t="s">
        <v>596</v>
      </c>
      <c r="B301" s="40" t="n">
        <v>20.85</v>
      </c>
      <c r="C301" s="39" t="s">
        <v>114</v>
      </c>
      <c r="D301" s="39" t="s">
        <v>50</v>
      </c>
      <c r="E301" s="15" t="s">
        <v>51</v>
      </c>
      <c r="F301" s="15" t="n">
        <v>16</v>
      </c>
      <c r="G301" s="15" t="n">
        <v>12</v>
      </c>
      <c r="H301" s="15"/>
      <c r="I301" s="32" t="s">
        <v>597</v>
      </c>
      <c r="J301" s="15" t="s">
        <v>24</v>
      </c>
      <c r="K301" s="123" t="s">
        <v>423</v>
      </c>
      <c r="L301" s="39" t="s">
        <v>26</v>
      </c>
      <c r="M301" s="15" t="s">
        <v>598</v>
      </c>
      <c r="N301" s="15" t="s">
        <v>24</v>
      </c>
      <c r="O301" s="15"/>
      <c r="P301" s="15" t="n">
        <v>12</v>
      </c>
      <c r="Q301" s="39" t="s">
        <v>599</v>
      </c>
      <c r="R301" s="40" t="n">
        <v>0</v>
      </c>
      <c r="S301" s="219" t="n">
        <v>15737</v>
      </c>
      <c r="T301" s="39" t="s">
        <v>600</v>
      </c>
      <c r="U301" s="15" t="s">
        <v>601</v>
      </c>
      <c r="V301" s="15" t="s">
        <v>601</v>
      </c>
      <c r="W301" s="15" t="s">
        <v>231</v>
      </c>
      <c r="X301" s="15" t="s">
        <v>71</v>
      </c>
      <c r="Y301" s="58" t="n">
        <f aca="false">F301*G301*2</f>
        <v>384</v>
      </c>
      <c r="Z301" s="58" t="str">
        <f aca="false">IF(X301="N",Y301,"0")</f>
        <v>0</v>
      </c>
      <c r="AA301" s="58" t="n">
        <f aca="false">IF(X301="P",Y301,"0")</f>
        <v>384</v>
      </c>
      <c r="AB301" s="15"/>
      <c r="AC301" s="46"/>
      <c r="AD301" s="15"/>
      <c r="AE301" s="15"/>
      <c r="AF301" s="15"/>
    </row>
    <row r="302" customFormat="false" ht="11.25" hidden="false" customHeight="false" outlineLevel="0" collapsed="false">
      <c r="A302" s="39" t="s">
        <v>596</v>
      </c>
      <c r="B302" s="40" t="n">
        <v>20.85</v>
      </c>
      <c r="C302" s="39" t="s">
        <v>114</v>
      </c>
      <c r="D302" s="39" t="s">
        <v>50</v>
      </c>
      <c r="E302" s="15" t="s">
        <v>51</v>
      </c>
      <c r="F302" s="15" t="n">
        <v>16</v>
      </c>
      <c r="G302" s="15" t="n">
        <v>5</v>
      </c>
      <c r="H302" s="15"/>
      <c r="I302" s="32" t="s">
        <v>597</v>
      </c>
      <c r="J302" s="15" t="s">
        <v>24</v>
      </c>
      <c r="K302" s="123" t="s">
        <v>423</v>
      </c>
      <c r="L302" s="39" t="s">
        <v>26</v>
      </c>
      <c r="M302" s="15" t="s">
        <v>602</v>
      </c>
      <c r="N302" s="15" t="s">
        <v>24</v>
      </c>
      <c r="O302" s="15"/>
      <c r="P302" s="15" t="n">
        <v>5</v>
      </c>
      <c r="Q302" s="39" t="s">
        <v>364</v>
      </c>
      <c r="R302" s="40" t="n">
        <v>23.7</v>
      </c>
      <c r="S302" s="219" t="n">
        <v>15740</v>
      </c>
      <c r="T302" s="39" t="s">
        <v>603</v>
      </c>
      <c r="U302" s="15" t="s">
        <v>601</v>
      </c>
      <c r="V302" s="15" t="s">
        <v>601</v>
      </c>
      <c r="W302" s="15" t="s">
        <v>231</v>
      </c>
      <c r="X302" s="15" t="s">
        <v>71</v>
      </c>
      <c r="Y302" s="58" t="n">
        <f aca="false">F302*G302*2</f>
        <v>160</v>
      </c>
      <c r="Z302" s="58" t="str">
        <f aca="false">IF(X302="N",Y302,"0")</f>
        <v>0</v>
      </c>
      <c r="AA302" s="58" t="n">
        <f aca="false">IF(X302="P",Y302,"0")</f>
        <v>160</v>
      </c>
      <c r="AB302" s="15"/>
      <c r="AC302" s="46"/>
      <c r="AD302" s="15"/>
      <c r="AE302" s="15"/>
      <c r="AF302" s="15"/>
    </row>
    <row r="303" customFormat="false" ht="11.25" hidden="false" customHeight="false" outlineLevel="0" collapsed="false">
      <c r="A303" s="39" t="s">
        <v>596</v>
      </c>
      <c r="B303" s="40" t="n">
        <v>20.85</v>
      </c>
      <c r="C303" s="39" t="s">
        <v>114</v>
      </c>
      <c r="D303" s="39" t="s">
        <v>50</v>
      </c>
      <c r="E303" s="15" t="s">
        <v>51</v>
      </c>
      <c r="F303" s="15" t="n">
        <v>16</v>
      </c>
      <c r="G303" s="15" t="n">
        <v>6</v>
      </c>
      <c r="H303" s="15"/>
      <c r="I303" s="32" t="s">
        <v>597</v>
      </c>
      <c r="J303" s="15" t="s">
        <v>24</v>
      </c>
      <c r="K303" s="123" t="s">
        <v>423</v>
      </c>
      <c r="L303" s="39" t="s">
        <v>26</v>
      </c>
      <c r="M303" s="15" t="s">
        <v>602</v>
      </c>
      <c r="N303" s="15" t="s">
        <v>24</v>
      </c>
      <c r="O303" s="15"/>
      <c r="P303" s="15" t="n">
        <v>6</v>
      </c>
      <c r="Q303" s="39" t="s">
        <v>364</v>
      </c>
      <c r="R303" s="40" t="n">
        <v>34.65</v>
      </c>
      <c r="S303" s="219" t="n">
        <v>15740</v>
      </c>
      <c r="T303" s="39" t="s">
        <v>604</v>
      </c>
      <c r="U303" s="15" t="s">
        <v>601</v>
      </c>
      <c r="V303" s="15" t="s">
        <v>601</v>
      </c>
      <c r="W303" s="15" t="s">
        <v>231</v>
      </c>
      <c r="X303" s="15" t="s">
        <v>71</v>
      </c>
      <c r="Y303" s="58" t="n">
        <f aca="false">F303*G303*2</f>
        <v>192</v>
      </c>
      <c r="Z303" s="58" t="str">
        <f aca="false">IF(X303="N",Y303,"0")</f>
        <v>0</v>
      </c>
      <c r="AA303" s="58" t="n">
        <f aca="false">IF(X303="P",Y303,"0")</f>
        <v>192</v>
      </c>
      <c r="AB303" s="15"/>
      <c r="AC303" s="46"/>
      <c r="AD303" s="15"/>
      <c r="AE303" s="15"/>
      <c r="AF303" s="15"/>
    </row>
    <row r="304" customFormat="false" ht="11.25" hidden="false" customHeight="false" outlineLevel="0" collapsed="false">
      <c r="A304" s="39" t="s">
        <v>596</v>
      </c>
      <c r="B304" s="40" t="n">
        <v>20.85</v>
      </c>
      <c r="C304" s="39" t="s">
        <v>114</v>
      </c>
      <c r="D304" s="39" t="s">
        <v>50</v>
      </c>
      <c r="E304" s="15" t="s">
        <v>51</v>
      </c>
      <c r="F304" s="15" t="n">
        <v>16</v>
      </c>
      <c r="G304" s="15" t="n">
        <v>7</v>
      </c>
      <c r="H304" s="15"/>
      <c r="I304" s="32" t="s">
        <v>597</v>
      </c>
      <c r="J304" s="15" t="s">
        <v>24</v>
      </c>
      <c r="K304" s="123" t="s">
        <v>423</v>
      </c>
      <c r="L304" s="39" t="s">
        <v>26</v>
      </c>
      <c r="M304" s="15" t="s">
        <v>605</v>
      </c>
      <c r="N304" s="15" t="s">
        <v>24</v>
      </c>
      <c r="O304" s="15"/>
      <c r="P304" s="15" t="n">
        <v>7</v>
      </c>
      <c r="Q304" s="39" t="s">
        <v>364</v>
      </c>
      <c r="R304" s="40" t="n">
        <v>28.75</v>
      </c>
      <c r="S304" s="219" t="n">
        <v>15735</v>
      </c>
      <c r="T304" s="39" t="s">
        <v>606</v>
      </c>
      <c r="U304" s="15" t="s">
        <v>601</v>
      </c>
      <c r="V304" s="15" t="s">
        <v>601</v>
      </c>
      <c r="W304" s="15" t="s">
        <v>231</v>
      </c>
      <c r="X304" s="15" t="s">
        <v>71</v>
      </c>
      <c r="Y304" s="58" t="n">
        <f aca="false">F304*G304*2</f>
        <v>224</v>
      </c>
      <c r="Z304" s="58" t="str">
        <f aca="false">IF(X304="N",Y304,"0")</f>
        <v>0</v>
      </c>
      <c r="AA304" s="58" t="n">
        <f aca="false">IF(X304="P",Y304,"0")</f>
        <v>224</v>
      </c>
      <c r="AB304" s="15"/>
      <c r="AC304" s="46"/>
      <c r="AD304" s="15"/>
      <c r="AE304" s="15"/>
      <c r="AF304" s="15"/>
    </row>
    <row r="305" customFormat="false" ht="11.25" hidden="false" customHeight="false" outlineLevel="0" collapsed="false">
      <c r="A305" s="39" t="s">
        <v>596</v>
      </c>
      <c r="B305" s="40" t="n">
        <v>20.85</v>
      </c>
      <c r="C305" s="39" t="s">
        <v>114</v>
      </c>
      <c r="D305" s="39" t="s">
        <v>50</v>
      </c>
      <c r="E305" s="15" t="s">
        <v>51</v>
      </c>
      <c r="F305" s="15" t="n">
        <v>16</v>
      </c>
      <c r="G305" s="15" t="n">
        <v>10</v>
      </c>
      <c r="H305" s="15"/>
      <c r="I305" s="32" t="s">
        <v>597</v>
      </c>
      <c r="J305" s="15" t="s">
        <v>24</v>
      </c>
      <c r="K305" s="123" t="s">
        <v>423</v>
      </c>
      <c r="L305" s="39" t="s">
        <v>26</v>
      </c>
      <c r="M305" s="15" t="s">
        <v>605</v>
      </c>
      <c r="N305" s="15" t="s">
        <v>24</v>
      </c>
      <c r="O305" s="15"/>
      <c r="P305" s="15" t="n">
        <v>10</v>
      </c>
      <c r="Q305" s="39" t="s">
        <v>607</v>
      </c>
      <c r="R305" s="40" t="n">
        <v>31.9</v>
      </c>
      <c r="S305" s="219" t="n">
        <v>15735</v>
      </c>
      <c r="T305" s="39" t="s">
        <v>608</v>
      </c>
      <c r="U305" s="15" t="s">
        <v>601</v>
      </c>
      <c r="V305" s="15" t="s">
        <v>601</v>
      </c>
      <c r="W305" s="15" t="s">
        <v>231</v>
      </c>
      <c r="X305" s="15" t="s">
        <v>71</v>
      </c>
      <c r="Y305" s="58" t="n">
        <f aca="false">F305*G305*2</f>
        <v>320</v>
      </c>
      <c r="Z305" s="58" t="str">
        <f aca="false">IF(X305="N",Y305,"0")</f>
        <v>0</v>
      </c>
      <c r="AA305" s="58" t="n">
        <f aca="false">IF(X305="P",Y305,"0")</f>
        <v>320</v>
      </c>
      <c r="AB305" s="15"/>
      <c r="AC305" s="46"/>
      <c r="AD305" s="15"/>
      <c r="AE305" s="15"/>
      <c r="AF305" s="15"/>
    </row>
    <row r="306" customFormat="false" ht="11.25" hidden="false" customHeight="false" outlineLevel="0" collapsed="false">
      <c r="A306" s="39" t="s">
        <v>596</v>
      </c>
      <c r="B306" s="40" t="n">
        <v>20.85</v>
      </c>
      <c r="C306" s="39" t="s">
        <v>114</v>
      </c>
      <c r="D306" s="39" t="s">
        <v>50</v>
      </c>
      <c r="E306" s="15" t="s">
        <v>51</v>
      </c>
      <c r="F306" s="15" t="n">
        <v>16</v>
      </c>
      <c r="G306" s="15" t="n">
        <v>6</v>
      </c>
      <c r="H306" s="15"/>
      <c r="I306" s="32" t="s">
        <v>597</v>
      </c>
      <c r="J306" s="15" t="s">
        <v>24</v>
      </c>
      <c r="K306" s="123" t="s">
        <v>423</v>
      </c>
      <c r="L306" s="39" t="s">
        <v>26</v>
      </c>
      <c r="M306" s="15" t="s">
        <v>53</v>
      </c>
      <c r="N306" s="15" t="s">
        <v>24</v>
      </c>
      <c r="O306" s="16" t="s">
        <v>1193</v>
      </c>
      <c r="P306" s="15" t="n">
        <v>6</v>
      </c>
      <c r="Q306" s="15" t="s">
        <v>55</v>
      </c>
      <c r="R306" s="48" t="n">
        <v>0</v>
      </c>
      <c r="S306" s="219" t="n">
        <v>15741</v>
      </c>
      <c r="T306" s="15" t="s">
        <v>609</v>
      </c>
      <c r="U306" s="15" t="s">
        <v>601</v>
      </c>
      <c r="V306" s="15" t="s">
        <v>601</v>
      </c>
      <c r="W306" s="15" t="s">
        <v>231</v>
      </c>
      <c r="X306" s="15" t="s">
        <v>71</v>
      </c>
      <c r="Y306" s="58" t="n">
        <f aca="false">F306*G306*2</f>
        <v>192</v>
      </c>
      <c r="Z306" s="58" t="str">
        <f aca="false">IF(X306="N",Y306,"0")</f>
        <v>0</v>
      </c>
      <c r="AA306" s="58" t="n">
        <f aca="false">IF(X306="P",Y306,"0")</f>
        <v>192</v>
      </c>
      <c r="AB306" s="15"/>
      <c r="AC306" s="46"/>
      <c r="AD306" s="15"/>
      <c r="AE306" s="15"/>
      <c r="AF306" s="15"/>
    </row>
    <row r="307" customFormat="false" ht="11.85" hidden="false" customHeight="true" outlineLevel="0" collapsed="false">
      <c r="A307" s="208"/>
      <c r="B307" s="208"/>
      <c r="C307" s="208"/>
      <c r="D307" s="208"/>
      <c r="E307" s="208"/>
      <c r="F307" s="208"/>
      <c r="G307" s="213" t="n">
        <f aca="false">SUM(G300:G306)</f>
        <v>46</v>
      </c>
      <c r="H307" s="213"/>
      <c r="I307" s="213"/>
      <c r="J307" s="213"/>
      <c r="K307" s="213"/>
      <c r="L307" s="214"/>
      <c r="M307" s="213" t="n">
        <f aca="false">G307-P307</f>
        <v>0</v>
      </c>
      <c r="N307" s="213"/>
      <c r="O307" s="213"/>
      <c r="P307" s="213" t="n">
        <f aca="false">SUM(P300:P306)</f>
        <v>46</v>
      </c>
      <c r="Q307" s="62"/>
      <c r="R307" s="62"/>
      <c r="S307" s="215"/>
      <c r="T307" s="62"/>
      <c r="U307" s="208"/>
      <c r="V307" s="208"/>
      <c r="W307" s="208"/>
      <c r="X307" s="62"/>
      <c r="Y307" s="58" t="n">
        <f aca="false">F307*G307*2</f>
        <v>0</v>
      </c>
      <c r="Z307" s="58" t="str">
        <f aca="false">IF(X307="N",Y307,"0")</f>
        <v>0</v>
      </c>
      <c r="AA307" s="58" t="str">
        <f aca="false">IF(X307="P",Y307,"0")</f>
        <v>0</v>
      </c>
      <c r="AB307" s="208"/>
      <c r="AC307" s="208"/>
      <c r="AD307" s="208"/>
      <c r="AE307" s="208"/>
      <c r="AF307" s="208"/>
    </row>
    <row r="308" customFormat="false" ht="11.85" hidden="false" customHeight="true" outlineLevel="0" collapsed="false">
      <c r="A308" s="29"/>
      <c r="B308" s="29"/>
      <c r="C308" s="228" t="s">
        <v>610</v>
      </c>
      <c r="D308" s="29"/>
      <c r="E308" s="29"/>
      <c r="F308" s="29"/>
      <c r="G308" s="33"/>
      <c r="H308" s="33"/>
      <c r="I308" s="33"/>
      <c r="J308" s="127"/>
      <c r="K308" s="33"/>
      <c r="L308" s="218"/>
      <c r="M308" s="33"/>
      <c r="N308" s="127"/>
      <c r="O308" s="33"/>
      <c r="P308" s="33"/>
      <c r="Q308" s="33"/>
      <c r="R308" s="33"/>
      <c r="S308" s="219"/>
      <c r="T308" s="33"/>
      <c r="U308" s="29"/>
      <c r="V308" s="29"/>
      <c r="W308" s="29"/>
      <c r="X308" s="33"/>
      <c r="Y308" s="58" t="n">
        <f aca="false">F308*G308*2</f>
        <v>0</v>
      </c>
      <c r="Z308" s="58" t="str">
        <f aca="false">IF(X308="N",Y308,"0")</f>
        <v>0</v>
      </c>
      <c r="AA308" s="58" t="str">
        <f aca="false">IF(X308="P",Y308,"0")</f>
        <v>0</v>
      </c>
      <c r="AB308" s="29"/>
      <c r="AC308" s="29"/>
      <c r="AD308" s="29"/>
      <c r="AE308" s="29"/>
      <c r="AF308" s="29"/>
    </row>
    <row r="309" customFormat="false" ht="11.25" hidden="false" customHeight="false" outlineLevel="0" collapsed="false">
      <c r="A309" s="39" t="s">
        <v>596</v>
      </c>
      <c r="B309" s="40" t="n">
        <v>20.85</v>
      </c>
      <c r="C309" s="39" t="s">
        <v>114</v>
      </c>
      <c r="D309" s="39" t="s">
        <v>74</v>
      </c>
      <c r="E309" s="15" t="s">
        <v>51</v>
      </c>
      <c r="F309" s="15" t="n">
        <v>8</v>
      </c>
      <c r="G309" s="15" t="n">
        <v>12</v>
      </c>
      <c r="H309" s="15"/>
      <c r="I309" s="32" t="s">
        <v>597</v>
      </c>
      <c r="J309" s="15" t="s">
        <v>24</v>
      </c>
      <c r="K309" s="123" t="s">
        <v>423</v>
      </c>
      <c r="L309" s="39" t="s">
        <v>26</v>
      </c>
      <c r="M309" s="15" t="s">
        <v>598</v>
      </c>
      <c r="N309" s="15" t="s">
        <v>24</v>
      </c>
      <c r="O309" s="15"/>
      <c r="P309" s="15" t="n">
        <v>12</v>
      </c>
      <c r="Q309" s="39" t="s">
        <v>599</v>
      </c>
      <c r="R309" s="40" t="n">
        <v>0</v>
      </c>
      <c r="S309" s="219" t="n">
        <v>15737</v>
      </c>
      <c r="T309" s="39" t="s">
        <v>600</v>
      </c>
      <c r="U309" s="15" t="s">
        <v>601</v>
      </c>
      <c r="V309" s="15" t="s">
        <v>601</v>
      </c>
      <c r="W309" s="15" t="s">
        <v>231</v>
      </c>
      <c r="X309" s="15" t="s">
        <v>71</v>
      </c>
      <c r="Y309" s="58" t="n">
        <f aca="false">F309*G309*2</f>
        <v>192</v>
      </c>
      <c r="Z309" s="58" t="str">
        <f aca="false">IF(X309="N",Y309,"0")</f>
        <v>0</v>
      </c>
      <c r="AA309" s="58" t="n">
        <f aca="false">IF(X309="P",Y309,"0")</f>
        <v>192</v>
      </c>
      <c r="AB309" s="15"/>
      <c r="AC309" s="46"/>
      <c r="AD309" s="15"/>
      <c r="AE309" s="15"/>
      <c r="AF309" s="15"/>
    </row>
    <row r="310" customFormat="false" ht="11.25" hidden="false" customHeight="false" outlineLevel="0" collapsed="false">
      <c r="A310" s="39" t="s">
        <v>596</v>
      </c>
      <c r="B310" s="40" t="n">
        <v>20.85</v>
      </c>
      <c r="C310" s="39" t="s">
        <v>114</v>
      </c>
      <c r="D310" s="39" t="s">
        <v>74</v>
      </c>
      <c r="E310" s="15" t="s">
        <v>51</v>
      </c>
      <c r="F310" s="15" t="n">
        <v>8</v>
      </c>
      <c r="G310" s="15" t="n">
        <v>5</v>
      </c>
      <c r="H310" s="15"/>
      <c r="I310" s="32" t="s">
        <v>597</v>
      </c>
      <c r="J310" s="15" t="s">
        <v>24</v>
      </c>
      <c r="K310" s="123" t="s">
        <v>423</v>
      </c>
      <c r="L310" s="39" t="s">
        <v>26</v>
      </c>
      <c r="M310" s="15" t="s">
        <v>602</v>
      </c>
      <c r="N310" s="15" t="s">
        <v>24</v>
      </c>
      <c r="O310" s="15"/>
      <c r="P310" s="15" t="n">
        <v>5</v>
      </c>
      <c r="Q310" s="39" t="s">
        <v>364</v>
      </c>
      <c r="R310" s="40" t="n">
        <v>23.7</v>
      </c>
      <c r="S310" s="219" t="n">
        <v>15740</v>
      </c>
      <c r="T310" s="39" t="s">
        <v>603</v>
      </c>
      <c r="U310" s="15" t="s">
        <v>601</v>
      </c>
      <c r="V310" s="15" t="s">
        <v>601</v>
      </c>
      <c r="W310" s="15" t="s">
        <v>231</v>
      </c>
      <c r="X310" s="15" t="s">
        <v>71</v>
      </c>
      <c r="Y310" s="58" t="n">
        <f aca="false">F310*G310*2</f>
        <v>80</v>
      </c>
      <c r="Z310" s="58" t="str">
        <f aca="false">IF(X310="N",Y310,"0")</f>
        <v>0</v>
      </c>
      <c r="AA310" s="58" t="n">
        <f aca="false">IF(X310="P",Y310,"0")</f>
        <v>80</v>
      </c>
      <c r="AB310" s="15"/>
      <c r="AC310" s="46"/>
      <c r="AD310" s="15"/>
      <c r="AE310" s="15"/>
      <c r="AF310" s="15"/>
    </row>
    <row r="311" customFormat="false" ht="11.25" hidden="false" customHeight="false" outlineLevel="0" collapsed="false">
      <c r="A311" s="39" t="s">
        <v>596</v>
      </c>
      <c r="B311" s="40" t="n">
        <v>20.85</v>
      </c>
      <c r="C311" s="39" t="s">
        <v>114</v>
      </c>
      <c r="D311" s="39" t="s">
        <v>74</v>
      </c>
      <c r="E311" s="15" t="s">
        <v>51</v>
      </c>
      <c r="F311" s="15" t="n">
        <v>8</v>
      </c>
      <c r="G311" s="15" t="n">
        <v>6</v>
      </c>
      <c r="H311" s="15"/>
      <c r="I311" s="32" t="s">
        <v>597</v>
      </c>
      <c r="J311" s="15" t="s">
        <v>24</v>
      </c>
      <c r="K311" s="123" t="s">
        <v>423</v>
      </c>
      <c r="L311" s="39" t="s">
        <v>26</v>
      </c>
      <c r="M311" s="15" t="s">
        <v>602</v>
      </c>
      <c r="N311" s="15" t="s">
        <v>24</v>
      </c>
      <c r="O311" s="15"/>
      <c r="P311" s="15" t="n">
        <v>6</v>
      </c>
      <c r="Q311" s="39" t="s">
        <v>364</v>
      </c>
      <c r="R311" s="40" t="n">
        <v>34.65</v>
      </c>
      <c r="S311" s="219" t="n">
        <v>15740</v>
      </c>
      <c r="T311" s="39" t="s">
        <v>604</v>
      </c>
      <c r="U311" s="15" t="s">
        <v>601</v>
      </c>
      <c r="V311" s="15" t="s">
        <v>601</v>
      </c>
      <c r="W311" s="15" t="s">
        <v>231</v>
      </c>
      <c r="X311" s="15" t="s">
        <v>71</v>
      </c>
      <c r="Y311" s="58" t="n">
        <f aca="false">F311*G311*2</f>
        <v>96</v>
      </c>
      <c r="Z311" s="58" t="str">
        <f aca="false">IF(X311="N",Y311,"0")</f>
        <v>0</v>
      </c>
      <c r="AA311" s="58" t="n">
        <f aca="false">IF(X311="P",Y311,"0")</f>
        <v>96</v>
      </c>
      <c r="AB311" s="15"/>
      <c r="AC311" s="46"/>
      <c r="AD311" s="15"/>
      <c r="AE311" s="15"/>
      <c r="AF311" s="15"/>
    </row>
    <row r="312" customFormat="false" ht="11.25" hidden="false" customHeight="false" outlineLevel="0" collapsed="false">
      <c r="A312" s="39" t="s">
        <v>596</v>
      </c>
      <c r="B312" s="40" t="n">
        <v>20.85</v>
      </c>
      <c r="C312" s="39" t="s">
        <v>114</v>
      </c>
      <c r="D312" s="39" t="s">
        <v>74</v>
      </c>
      <c r="E312" s="15" t="s">
        <v>51</v>
      </c>
      <c r="F312" s="15" t="n">
        <v>8</v>
      </c>
      <c r="G312" s="15" t="n">
        <v>7</v>
      </c>
      <c r="H312" s="15"/>
      <c r="I312" s="32" t="s">
        <v>597</v>
      </c>
      <c r="J312" s="15" t="s">
        <v>24</v>
      </c>
      <c r="K312" s="123" t="s">
        <v>423</v>
      </c>
      <c r="L312" s="39" t="s">
        <v>26</v>
      </c>
      <c r="M312" s="15" t="s">
        <v>605</v>
      </c>
      <c r="N312" s="15" t="s">
        <v>24</v>
      </c>
      <c r="O312" s="15"/>
      <c r="P312" s="15" t="n">
        <v>7</v>
      </c>
      <c r="Q312" s="39" t="s">
        <v>364</v>
      </c>
      <c r="R312" s="40" t="n">
        <v>28.75</v>
      </c>
      <c r="S312" s="219" t="n">
        <v>15736</v>
      </c>
      <c r="T312" s="39" t="s">
        <v>606</v>
      </c>
      <c r="U312" s="15" t="s">
        <v>601</v>
      </c>
      <c r="V312" s="15" t="s">
        <v>601</v>
      </c>
      <c r="W312" s="15" t="s">
        <v>231</v>
      </c>
      <c r="X312" s="15" t="s">
        <v>71</v>
      </c>
      <c r="Y312" s="58" t="n">
        <f aca="false">F312*G312*2</f>
        <v>112</v>
      </c>
      <c r="Z312" s="58" t="str">
        <f aca="false">IF(X312="N",Y312,"0")</f>
        <v>0</v>
      </c>
      <c r="AA312" s="58" t="n">
        <f aca="false">IF(X312="P",Y312,"0")</f>
        <v>112</v>
      </c>
      <c r="AB312" s="15"/>
      <c r="AC312" s="46"/>
      <c r="AD312" s="15"/>
      <c r="AE312" s="15"/>
      <c r="AF312" s="15"/>
    </row>
    <row r="313" customFormat="false" ht="11.25" hidden="false" customHeight="false" outlineLevel="0" collapsed="false">
      <c r="A313" s="39" t="s">
        <v>596</v>
      </c>
      <c r="B313" s="40" t="n">
        <v>20.85</v>
      </c>
      <c r="C313" s="39" t="s">
        <v>114</v>
      </c>
      <c r="D313" s="39" t="s">
        <v>74</v>
      </c>
      <c r="E313" s="15" t="s">
        <v>51</v>
      </c>
      <c r="F313" s="15" t="n">
        <v>8</v>
      </c>
      <c r="G313" s="15" t="n">
        <v>8</v>
      </c>
      <c r="H313" s="15"/>
      <c r="I313" s="32" t="s">
        <v>597</v>
      </c>
      <c r="J313" s="15" t="s">
        <v>24</v>
      </c>
      <c r="K313" s="123" t="s">
        <v>423</v>
      </c>
      <c r="L313" s="39" t="s">
        <v>26</v>
      </c>
      <c r="M313" s="15" t="s">
        <v>605</v>
      </c>
      <c r="N313" s="15" t="s">
        <v>24</v>
      </c>
      <c r="O313" s="15"/>
      <c r="P313" s="15" t="n">
        <v>8</v>
      </c>
      <c r="Q313" s="39" t="s">
        <v>607</v>
      </c>
      <c r="R313" s="40" t="n">
        <v>31.9</v>
      </c>
      <c r="S313" s="219" t="n">
        <v>15736</v>
      </c>
      <c r="T313" s="39" t="s">
        <v>608</v>
      </c>
      <c r="U313" s="15" t="s">
        <v>601</v>
      </c>
      <c r="V313" s="15" t="s">
        <v>601</v>
      </c>
      <c r="W313" s="15" t="s">
        <v>231</v>
      </c>
      <c r="X313" s="15" t="s">
        <v>71</v>
      </c>
      <c r="Y313" s="58" t="n">
        <f aca="false">F313*G313*2</f>
        <v>128</v>
      </c>
      <c r="Z313" s="58" t="str">
        <f aca="false">IF(X313="N",Y313,"0")</f>
        <v>0</v>
      </c>
      <c r="AA313" s="58" t="n">
        <f aca="false">IF(X313="P",Y313,"0")</f>
        <v>128</v>
      </c>
      <c r="AB313" s="15"/>
      <c r="AC313" s="46"/>
      <c r="AD313" s="15"/>
      <c r="AE313" s="15"/>
      <c r="AF313" s="15"/>
    </row>
    <row r="314" customFormat="false" ht="11.85" hidden="false" customHeight="true" outlineLevel="0" collapsed="false">
      <c r="A314" s="39" t="s">
        <v>596</v>
      </c>
      <c r="B314" s="40" t="n">
        <v>20.85</v>
      </c>
      <c r="C314" s="39" t="s">
        <v>114</v>
      </c>
      <c r="D314" s="39" t="s">
        <v>74</v>
      </c>
      <c r="E314" s="15" t="s">
        <v>51</v>
      </c>
      <c r="F314" s="15" t="n">
        <v>8</v>
      </c>
      <c r="G314" s="15" t="n">
        <v>8</v>
      </c>
      <c r="H314" s="15"/>
      <c r="I314" s="32" t="s">
        <v>597</v>
      </c>
      <c r="J314" s="15" t="s">
        <v>24</v>
      </c>
      <c r="K314" s="123" t="s">
        <v>423</v>
      </c>
      <c r="L314" s="47" t="s">
        <v>26</v>
      </c>
      <c r="M314" s="33" t="s">
        <v>53</v>
      </c>
      <c r="N314" s="15" t="s">
        <v>24</v>
      </c>
      <c r="O314" s="33"/>
      <c r="P314" s="33" t="n">
        <v>8</v>
      </c>
      <c r="Q314" s="47" t="s">
        <v>55</v>
      </c>
      <c r="R314" s="48" t="n">
        <v>0</v>
      </c>
      <c r="S314" s="219" t="n">
        <v>15741</v>
      </c>
      <c r="T314" s="47" t="s">
        <v>611</v>
      </c>
      <c r="U314" s="33" t="s">
        <v>601</v>
      </c>
      <c r="V314" s="15" t="s">
        <v>601</v>
      </c>
      <c r="W314" s="15" t="s">
        <v>231</v>
      </c>
      <c r="X314" s="15" t="s">
        <v>71</v>
      </c>
      <c r="Y314" s="58" t="n">
        <f aca="false">F314*G314*2</f>
        <v>128</v>
      </c>
      <c r="Z314" s="58" t="str">
        <f aca="false">IF(X314="N",Y314,"0")</f>
        <v>0</v>
      </c>
      <c r="AA314" s="58" t="n">
        <f aca="false">IF(X314="P",Y314,"0")</f>
        <v>128</v>
      </c>
      <c r="AB314" s="33"/>
      <c r="AC314" s="75"/>
      <c r="AD314" s="33"/>
      <c r="AE314" s="33"/>
      <c r="AF314" s="33"/>
    </row>
    <row r="315" customFormat="false" ht="11.85" hidden="false" customHeight="true" outlineLevel="0" collapsed="false">
      <c r="A315" s="172"/>
      <c r="B315" s="172"/>
      <c r="C315" s="172"/>
      <c r="D315" s="172"/>
      <c r="E315" s="172"/>
      <c r="F315" s="172"/>
      <c r="G315" s="223" t="n">
        <f aca="false">SUM(G308:G314)</f>
        <v>46</v>
      </c>
      <c r="H315" s="223"/>
      <c r="I315" s="223"/>
      <c r="J315" s="223"/>
      <c r="K315" s="223"/>
      <c r="L315" s="226"/>
      <c r="M315" s="223" t="n">
        <f aca="false">G315-P315</f>
        <v>0</v>
      </c>
      <c r="N315" s="223"/>
      <c r="O315" s="223"/>
      <c r="P315" s="223" t="n">
        <f aca="false">SUM(P308:P314)</f>
        <v>46</v>
      </c>
      <c r="Q315" s="79"/>
      <c r="R315" s="79"/>
      <c r="S315" s="227"/>
      <c r="T315" s="79"/>
      <c r="U315" s="172"/>
      <c r="V315" s="172"/>
      <c r="W315" s="172"/>
      <c r="X315" s="79"/>
      <c r="Y315" s="58" t="n">
        <f aca="false">F315*G315*2</f>
        <v>0</v>
      </c>
      <c r="Z315" s="58" t="str">
        <f aca="false">IF(X315="N",Y315,"0")</f>
        <v>0</v>
      </c>
      <c r="AA315" s="58" t="str">
        <f aca="false">IF(X315="P",Y315,"0")</f>
        <v>0</v>
      </c>
      <c r="AB315" s="172"/>
      <c r="AC315" s="172"/>
      <c r="AD315" s="172"/>
      <c r="AE315" s="172"/>
      <c r="AF315" s="172"/>
    </row>
    <row r="316" customFormat="false" ht="11.85" hidden="false" customHeight="true" outlineLevel="0" collapsed="false">
      <c r="A316" s="29"/>
      <c r="B316" s="29"/>
      <c r="C316" s="228" t="s">
        <v>433</v>
      </c>
      <c r="D316" s="29"/>
      <c r="E316" s="29"/>
      <c r="F316" s="29"/>
      <c r="G316" s="33"/>
      <c r="H316" s="33"/>
      <c r="I316" s="33"/>
      <c r="J316" s="127"/>
      <c r="K316" s="33"/>
      <c r="L316" s="218"/>
      <c r="M316" s="33"/>
      <c r="N316" s="127"/>
      <c r="O316" s="33"/>
      <c r="P316" s="33"/>
      <c r="Q316" s="33"/>
      <c r="R316" s="33"/>
      <c r="S316" s="219"/>
      <c r="T316" s="33"/>
      <c r="U316" s="29"/>
      <c r="V316" s="29"/>
      <c r="W316" s="29"/>
      <c r="X316" s="33"/>
      <c r="Y316" s="58" t="n">
        <f aca="false">F316*G316*2</f>
        <v>0</v>
      </c>
      <c r="Z316" s="58" t="str">
        <f aca="false">IF(X316="N",Y316,"0")</f>
        <v>0</v>
      </c>
      <c r="AA316" s="58" t="str">
        <f aca="false">IF(X316="P",Y316,"0")</f>
        <v>0</v>
      </c>
      <c r="AB316" s="29"/>
      <c r="AC316" s="29"/>
      <c r="AD316" s="29"/>
      <c r="AE316" s="29"/>
      <c r="AF316" s="29"/>
    </row>
    <row r="317" customFormat="false" ht="11.25" hidden="false" customHeight="false" outlineLevel="0" collapsed="false">
      <c r="A317" s="39" t="s">
        <v>434</v>
      </c>
      <c r="B317" s="40" t="n">
        <v>0</v>
      </c>
      <c r="C317" s="39" t="s">
        <v>55</v>
      </c>
      <c r="D317" s="39" t="s">
        <v>50</v>
      </c>
      <c r="E317" s="15" t="s">
        <v>51</v>
      </c>
      <c r="F317" s="15" t="n">
        <v>16</v>
      </c>
      <c r="G317" s="15" t="n">
        <v>41</v>
      </c>
      <c r="H317" s="15"/>
      <c r="I317" s="15"/>
      <c r="J317" s="15" t="s">
        <v>24</v>
      </c>
      <c r="K317" s="195" t="s">
        <v>435</v>
      </c>
      <c r="L317" s="188" t="s">
        <v>26</v>
      </c>
      <c r="M317" s="191" t="s">
        <v>436</v>
      </c>
      <c r="N317" s="15" t="s">
        <v>24</v>
      </c>
      <c r="O317" s="15"/>
      <c r="P317" s="15" t="n">
        <v>41</v>
      </c>
      <c r="Q317" s="39" t="s">
        <v>364</v>
      </c>
      <c r="R317" s="40" t="n">
        <v>0</v>
      </c>
      <c r="S317" s="22" t="s">
        <v>65</v>
      </c>
      <c r="T317" s="39" t="s">
        <v>437</v>
      </c>
      <c r="U317" s="15" t="s">
        <v>413</v>
      </c>
      <c r="V317" s="15" t="s">
        <v>413</v>
      </c>
      <c r="W317" s="15" t="s">
        <v>231</v>
      </c>
      <c r="X317" s="15" t="s">
        <v>69</v>
      </c>
      <c r="Y317" s="58" t="n">
        <f aca="false">F317*G317*2</f>
        <v>1312</v>
      </c>
      <c r="Z317" s="58" t="n">
        <f aca="false">IF(X317="N",Y317,"0")</f>
        <v>1312</v>
      </c>
      <c r="AA317" s="58" t="str">
        <f aca="false">IF(X317="P",Y317,"0")</f>
        <v>0</v>
      </c>
      <c r="AB317" s="15"/>
      <c r="AC317" s="46"/>
      <c r="AD317" s="15"/>
      <c r="AE317" s="15"/>
      <c r="AF317" s="15"/>
    </row>
    <row r="318" customFormat="false" ht="11.25" hidden="false" customHeight="false" outlineLevel="0" collapsed="false">
      <c r="A318" s="39" t="s">
        <v>438</v>
      </c>
      <c r="B318" s="40" t="n">
        <v>0</v>
      </c>
      <c r="C318" s="39" t="s">
        <v>114</v>
      </c>
      <c r="D318" s="39" t="s">
        <v>50</v>
      </c>
      <c r="E318" s="15" t="s">
        <v>51</v>
      </c>
      <c r="F318" s="15" t="n">
        <v>16</v>
      </c>
      <c r="G318" s="15" t="n">
        <v>20</v>
      </c>
      <c r="H318" s="15"/>
      <c r="I318" s="32" t="s">
        <v>439</v>
      </c>
      <c r="J318" s="15" t="s">
        <v>24</v>
      </c>
      <c r="K318" s="195" t="s">
        <v>440</v>
      </c>
      <c r="L318" s="188" t="s">
        <v>26</v>
      </c>
      <c r="M318" s="191" t="s">
        <v>411</v>
      </c>
      <c r="N318" s="15" t="s">
        <v>24</v>
      </c>
      <c r="O318" s="15"/>
      <c r="P318" s="15" t="n">
        <v>20</v>
      </c>
      <c r="Q318" s="39" t="s">
        <v>305</v>
      </c>
      <c r="R318" s="40" t="n">
        <v>0</v>
      </c>
      <c r="S318" s="219" t="n">
        <v>15815</v>
      </c>
      <c r="T318" s="39" t="s">
        <v>412</v>
      </c>
      <c r="U318" s="15" t="s">
        <v>413</v>
      </c>
      <c r="V318" s="15" t="s">
        <v>413</v>
      </c>
      <c r="W318" s="15" t="s">
        <v>231</v>
      </c>
      <c r="X318" s="15" t="s">
        <v>71</v>
      </c>
      <c r="Y318" s="58" t="n">
        <f aca="false">F318*G318*2</f>
        <v>640</v>
      </c>
      <c r="Z318" s="58" t="str">
        <f aca="false">IF(X318="N",Y318,"0")</f>
        <v>0</v>
      </c>
      <c r="AA318" s="58" t="n">
        <f aca="false">IF(X318="P",Y318,"0")</f>
        <v>640</v>
      </c>
      <c r="AB318" s="15"/>
      <c r="AC318" s="46"/>
      <c r="AD318" s="15"/>
      <c r="AE318" s="15"/>
      <c r="AF318" s="15"/>
    </row>
    <row r="319" customFormat="false" ht="11.85" hidden="false" customHeight="true" outlineLevel="0" collapsed="false">
      <c r="A319" s="47"/>
      <c r="B319" s="48"/>
      <c r="C319" s="47"/>
      <c r="D319" s="47"/>
      <c r="E319" s="33"/>
      <c r="F319" s="33"/>
      <c r="G319" s="33"/>
      <c r="H319" s="33"/>
      <c r="I319" s="252"/>
      <c r="J319" s="127"/>
      <c r="K319" s="32"/>
      <c r="L319" s="47" t="s">
        <v>26</v>
      </c>
      <c r="M319" s="33"/>
      <c r="N319" s="127"/>
      <c r="O319" s="33"/>
      <c r="P319" s="33"/>
      <c r="Q319" s="47"/>
      <c r="R319" s="48"/>
      <c r="S319" s="219"/>
      <c r="T319" s="47"/>
      <c r="U319" s="33"/>
      <c r="V319" s="33"/>
      <c r="W319" s="33"/>
      <c r="X319" s="33"/>
      <c r="Y319" s="58" t="n">
        <f aca="false">F319*G319*2</f>
        <v>0</v>
      </c>
      <c r="Z319" s="58" t="str">
        <f aca="false">IF(X319="N",Y319,"0")</f>
        <v>0</v>
      </c>
      <c r="AA319" s="58" t="str">
        <f aca="false">IF(X319="P",Y319,"0")</f>
        <v>0</v>
      </c>
      <c r="AB319" s="33"/>
      <c r="AC319" s="75"/>
      <c r="AD319" s="33"/>
      <c r="AE319" s="33"/>
      <c r="AF319" s="33"/>
    </row>
    <row r="320" customFormat="false" ht="11.85" hidden="false" customHeight="true" outlineLevel="0" collapsed="false">
      <c r="A320" s="208"/>
      <c r="B320" s="208"/>
      <c r="C320" s="208"/>
      <c r="D320" s="208"/>
      <c r="E320" s="208"/>
      <c r="F320" s="208"/>
      <c r="G320" s="213" t="n">
        <f aca="false">SUM(G316:G319)</f>
        <v>61</v>
      </c>
      <c r="H320" s="213"/>
      <c r="I320" s="213"/>
      <c r="J320" s="213"/>
      <c r="K320" s="213"/>
      <c r="L320" s="214"/>
      <c r="M320" s="213" t="n">
        <f aca="false">G320-P320</f>
        <v>0</v>
      </c>
      <c r="N320" s="213"/>
      <c r="O320" s="213"/>
      <c r="P320" s="213" t="n">
        <f aca="false">SUM(P316:P319)</f>
        <v>61</v>
      </c>
      <c r="Q320" s="62"/>
      <c r="R320" s="62"/>
      <c r="S320" s="240"/>
      <c r="T320" s="62"/>
      <c r="U320" s="208"/>
      <c r="V320" s="208"/>
      <c r="W320" s="208"/>
      <c r="X320" s="62"/>
      <c r="Y320" s="58" t="n">
        <f aca="false">F320*G320*2</f>
        <v>0</v>
      </c>
      <c r="Z320" s="58" t="str">
        <f aca="false">IF(X320="N",Y320,"0")</f>
        <v>0</v>
      </c>
      <c r="AA320" s="58" t="str">
        <f aca="false">IF(X320="P",Y320,"0")</f>
        <v>0</v>
      </c>
      <c r="AB320" s="208"/>
      <c r="AC320" s="208"/>
      <c r="AD320" s="208"/>
      <c r="AE320" s="208"/>
      <c r="AF320" s="208"/>
    </row>
    <row r="321" customFormat="false" ht="11.85" hidden="false" customHeight="true" outlineLevel="0" collapsed="false">
      <c r="A321" s="29"/>
      <c r="B321" s="29"/>
      <c r="C321" s="228" t="s">
        <v>441</v>
      </c>
      <c r="D321" s="29"/>
      <c r="E321" s="29"/>
      <c r="F321" s="29"/>
      <c r="G321" s="33"/>
      <c r="H321" s="33"/>
      <c r="I321" s="33"/>
      <c r="J321" s="127"/>
      <c r="K321" s="33"/>
      <c r="L321" s="218"/>
      <c r="M321" s="33"/>
      <c r="N321" s="127"/>
      <c r="O321" s="33"/>
      <c r="P321" s="33"/>
      <c r="Q321" s="33"/>
      <c r="R321" s="33"/>
      <c r="S321" s="238"/>
      <c r="T321" s="33"/>
      <c r="U321" s="29"/>
      <c r="V321" s="29"/>
      <c r="W321" s="29"/>
      <c r="X321" s="33"/>
      <c r="Y321" s="58" t="n">
        <f aca="false">F321*G321*2</f>
        <v>0</v>
      </c>
      <c r="Z321" s="58" t="str">
        <f aca="false">IF(X321="N",Y321,"0")</f>
        <v>0</v>
      </c>
      <c r="AA321" s="58" t="str">
        <f aca="false">IF(X321="P",Y321,"0")</f>
        <v>0</v>
      </c>
      <c r="AB321" s="29"/>
      <c r="AC321" s="29"/>
      <c r="AD321" s="29"/>
      <c r="AE321" s="29"/>
      <c r="AF321" s="29"/>
    </row>
    <row r="322" customFormat="false" ht="12" hidden="false" customHeight="true" outlineLevel="0" collapsed="false">
      <c r="A322" s="39" t="s">
        <v>442</v>
      </c>
      <c r="B322" s="40" t="n">
        <v>0</v>
      </c>
      <c r="C322" s="39" t="s">
        <v>55</v>
      </c>
      <c r="D322" s="39" t="s">
        <v>74</v>
      </c>
      <c r="E322" s="15" t="s">
        <v>51</v>
      </c>
      <c r="F322" s="15" t="n">
        <v>8</v>
      </c>
      <c r="G322" s="15" t="n">
        <v>41</v>
      </c>
      <c r="H322" s="15"/>
      <c r="I322" s="15"/>
      <c r="J322" s="15" t="s">
        <v>24</v>
      </c>
      <c r="K322" s="195" t="s">
        <v>435</v>
      </c>
      <c r="L322" s="188" t="s">
        <v>26</v>
      </c>
      <c r="M322" s="191" t="s">
        <v>436</v>
      </c>
      <c r="N322" s="15" t="s">
        <v>24</v>
      </c>
      <c r="O322" s="15"/>
      <c r="P322" s="15" t="n">
        <v>41</v>
      </c>
      <c r="Q322" s="39" t="s">
        <v>364</v>
      </c>
      <c r="R322" s="40" t="n">
        <v>0</v>
      </c>
      <c r="S322" s="22" t="s">
        <v>65</v>
      </c>
      <c r="T322" s="39" t="s">
        <v>443</v>
      </c>
      <c r="U322" s="15" t="s">
        <v>413</v>
      </c>
      <c r="V322" s="15" t="s">
        <v>413</v>
      </c>
      <c r="W322" s="15" t="s">
        <v>231</v>
      </c>
      <c r="X322" s="15" t="s">
        <v>69</v>
      </c>
      <c r="Y322" s="58" t="n">
        <f aca="false">F322*G322*2</f>
        <v>656</v>
      </c>
      <c r="Z322" s="58" t="n">
        <f aca="false">IF(X322="N",Y322,"0")</f>
        <v>656</v>
      </c>
      <c r="AA322" s="58" t="str">
        <f aca="false">IF(X322="P",Y322,"0")</f>
        <v>0</v>
      </c>
      <c r="AB322" s="15"/>
      <c r="AC322" s="46"/>
      <c r="AD322" s="15"/>
      <c r="AE322" s="15"/>
      <c r="AF322" s="15"/>
    </row>
    <row r="323" customFormat="false" ht="11.25" hidden="false" customHeight="false" outlineLevel="0" collapsed="false">
      <c r="A323" s="39" t="s">
        <v>444</v>
      </c>
      <c r="B323" s="40" t="n">
        <v>0</v>
      </c>
      <c r="C323" s="39" t="s">
        <v>114</v>
      </c>
      <c r="D323" s="39" t="s">
        <v>74</v>
      </c>
      <c r="E323" s="15" t="s">
        <v>51</v>
      </c>
      <c r="F323" s="15" t="n">
        <v>8</v>
      </c>
      <c r="G323" s="15" t="n">
        <v>20</v>
      </c>
      <c r="H323" s="15"/>
      <c r="I323" s="32" t="s">
        <v>439</v>
      </c>
      <c r="J323" s="15" t="s">
        <v>24</v>
      </c>
      <c r="K323" s="195" t="s">
        <v>440</v>
      </c>
      <c r="L323" s="188" t="s">
        <v>26</v>
      </c>
      <c r="M323" s="191" t="s">
        <v>411</v>
      </c>
      <c r="N323" s="15" t="s">
        <v>24</v>
      </c>
      <c r="O323" s="15"/>
      <c r="P323" s="15" t="n">
        <v>20</v>
      </c>
      <c r="Q323" s="39" t="s">
        <v>305</v>
      </c>
      <c r="R323" s="40" t="n">
        <v>0</v>
      </c>
      <c r="S323" s="219" t="n">
        <v>15815</v>
      </c>
      <c r="T323" s="39" t="s">
        <v>420</v>
      </c>
      <c r="U323" s="15" t="s">
        <v>413</v>
      </c>
      <c r="V323" s="15" t="s">
        <v>413</v>
      </c>
      <c r="W323" s="15" t="s">
        <v>231</v>
      </c>
      <c r="X323" s="15" t="s">
        <v>71</v>
      </c>
      <c r="Y323" s="58" t="n">
        <f aca="false">F323*G323*2</f>
        <v>320</v>
      </c>
      <c r="Z323" s="58" t="str">
        <f aca="false">IF(X323="N",Y323,"0")</f>
        <v>0</v>
      </c>
      <c r="AA323" s="58" t="n">
        <f aca="false">IF(X323="P",Y323,"0")</f>
        <v>320</v>
      </c>
      <c r="AB323" s="15"/>
      <c r="AC323" s="46"/>
      <c r="AD323" s="15"/>
      <c r="AE323" s="15"/>
      <c r="AF323" s="15"/>
    </row>
    <row r="324" customFormat="false" ht="11.85" hidden="false" customHeight="true" outlineLevel="0" collapsed="false">
      <c r="A324" s="47"/>
      <c r="B324" s="48"/>
      <c r="C324" s="47"/>
      <c r="D324" s="47"/>
      <c r="E324" s="33"/>
      <c r="F324" s="33"/>
      <c r="G324" s="33"/>
      <c r="H324" s="33"/>
      <c r="I324" s="252"/>
      <c r="J324" s="127"/>
      <c r="K324" s="32"/>
      <c r="L324" s="47" t="s">
        <v>26</v>
      </c>
      <c r="M324" s="33"/>
      <c r="N324" s="127"/>
      <c r="O324" s="33"/>
      <c r="P324" s="33"/>
      <c r="Q324" s="47"/>
      <c r="R324" s="48"/>
      <c r="S324" s="219"/>
      <c r="T324" s="47"/>
      <c r="U324" s="33"/>
      <c r="V324" s="33"/>
      <c r="W324" s="33"/>
      <c r="X324" s="33"/>
      <c r="Y324" s="33"/>
      <c r="Z324" s="33"/>
      <c r="AA324" s="33"/>
      <c r="AB324" s="33"/>
      <c r="AC324" s="75"/>
      <c r="AD324" s="33"/>
      <c r="AE324" s="33"/>
      <c r="AF324" s="33"/>
    </row>
    <row r="325" customFormat="false" ht="11.85" hidden="false" customHeight="true" outlineLevel="0" collapsed="false">
      <c r="A325" s="172"/>
      <c r="B325" s="172"/>
      <c r="C325" s="172"/>
      <c r="D325" s="172"/>
      <c r="E325" s="172"/>
      <c r="F325" s="172"/>
      <c r="G325" s="223" t="n">
        <f aca="false">SUM(G321:G324)</f>
        <v>61</v>
      </c>
      <c r="H325" s="223"/>
      <c r="I325" s="223"/>
      <c r="J325" s="223"/>
      <c r="K325" s="223"/>
      <c r="L325" s="226"/>
      <c r="M325" s="223" t="n">
        <f aca="false">G325-P325</f>
        <v>0</v>
      </c>
      <c r="N325" s="223"/>
      <c r="O325" s="223"/>
      <c r="P325" s="223" t="n">
        <f aca="false">SUM(P321:P324)</f>
        <v>61</v>
      </c>
      <c r="Q325" s="79"/>
      <c r="R325" s="79"/>
      <c r="S325" s="227"/>
      <c r="T325" s="79"/>
      <c r="U325" s="172"/>
      <c r="V325" s="172"/>
      <c r="W325" s="172"/>
      <c r="X325" s="79"/>
      <c r="Y325" s="79"/>
      <c r="Z325" s="172"/>
      <c r="AA325" s="172"/>
      <c r="AB325" s="172"/>
      <c r="AC325" s="172"/>
      <c r="AD325" s="172"/>
      <c r="AE325" s="172"/>
      <c r="AF325" s="172"/>
    </row>
    <row r="326" customFormat="false" ht="11.85" hidden="false" customHeight="true" outlineLevel="0" collapsed="false">
      <c r="G326" s="15"/>
      <c r="H326" s="15"/>
      <c r="I326" s="15"/>
      <c r="J326" s="15"/>
      <c r="K326" s="15"/>
      <c r="M326" s="15"/>
      <c r="N326" s="15"/>
      <c r="O326" s="15"/>
      <c r="P326" s="15"/>
      <c r="S326" s="22"/>
      <c r="X326" s="15"/>
      <c r="Y326" s="15"/>
    </row>
    <row r="327" customFormat="false" ht="11.85" hidden="false" customHeight="true" outlineLevel="0" collapsed="false">
      <c r="G327" s="15"/>
      <c r="H327" s="15"/>
      <c r="I327" s="15"/>
      <c r="J327" s="15"/>
      <c r="K327" s="15"/>
      <c r="M327" s="15"/>
      <c r="N327" s="15"/>
      <c r="O327" s="15"/>
      <c r="P327" s="15"/>
      <c r="S327" s="22"/>
      <c r="X327" s="15"/>
      <c r="Y327" s="15"/>
    </row>
    <row r="328" customFormat="false" ht="11.85" hidden="false" customHeight="true" outlineLevel="0" collapsed="false">
      <c r="Y328" s="3" t="n">
        <f aca="false">SUM(Y8:Y327)</f>
        <v>89136</v>
      </c>
      <c r="Z328" s="3" t="n">
        <f aca="false">SUM(Z8:Z327)</f>
        <v>25216</v>
      </c>
      <c r="AA328" s="3" t="n">
        <f aca="false">SUM(AA8:AA327)</f>
        <v>63920</v>
      </c>
    </row>
    <row r="329" customFormat="false" ht="11.85" hidden="false" customHeight="true" outlineLevel="0" collapsed="false">
      <c r="Y329" s="3"/>
      <c r="Z329" s="3"/>
      <c r="AA329" s="3"/>
    </row>
    <row r="330" customFormat="false" ht="11.85" hidden="false" customHeight="true" outlineLevel="0" collapsed="false">
      <c r="Y330" s="3"/>
      <c r="Z330" s="3"/>
      <c r="AA330" s="3" t="n">
        <f aca="false">Z328+AA328</f>
        <v>89136</v>
      </c>
    </row>
    <row r="331" customFormat="false" ht="11.25" hidden="false" customHeight="false" outlineLevel="0" collapsed="false">
      <c r="A331" s="39"/>
      <c r="B331" s="40"/>
      <c r="C331" s="39"/>
      <c r="D331" s="39"/>
      <c r="E331" s="15"/>
      <c r="F331" s="15"/>
      <c r="G331" s="15"/>
      <c r="H331" s="15"/>
      <c r="I331" s="15"/>
      <c r="J331" s="15"/>
      <c r="K331" s="123"/>
      <c r="L331" s="39"/>
      <c r="M331" s="15"/>
      <c r="N331" s="15"/>
      <c r="O331" s="15"/>
      <c r="P331" s="15"/>
      <c r="Q331" s="39"/>
      <c r="R331" s="40"/>
      <c r="S331" s="22"/>
      <c r="T331" s="39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</row>
    <row r="334" customFormat="false" ht="11.25" hidden="false" customHeight="false" outlineLevel="0" collapsed="false">
      <c r="A334" s="39"/>
      <c r="B334" s="40"/>
      <c r="C334" s="39"/>
      <c r="D334" s="39"/>
      <c r="E334" s="15"/>
      <c r="F334" s="15"/>
      <c r="G334" s="15"/>
      <c r="H334" s="15"/>
      <c r="I334" s="15"/>
      <c r="J334" s="15"/>
      <c r="K334" s="123"/>
      <c r="L334" s="39"/>
      <c r="M334" s="15"/>
      <c r="N334" s="15"/>
      <c r="O334" s="15"/>
      <c r="P334" s="15"/>
      <c r="Q334" s="39"/>
      <c r="R334" s="40"/>
      <c r="S334" s="22"/>
      <c r="T334" s="39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</row>
    <row r="335" customFormat="false" ht="11.25" hidden="false" customHeight="false" outlineLevel="0" collapsed="false">
      <c r="A335" s="39"/>
      <c r="B335" s="40"/>
      <c r="C335" s="39"/>
      <c r="D335" s="39"/>
      <c r="E335" s="15"/>
      <c r="F335" s="15"/>
      <c r="G335" s="15"/>
      <c r="H335" s="15"/>
      <c r="I335" s="15"/>
      <c r="J335" s="15"/>
      <c r="K335" s="123"/>
      <c r="L335" s="39"/>
      <c r="M335" s="15"/>
      <c r="N335" s="15"/>
      <c r="O335" s="15"/>
      <c r="P335" s="15"/>
      <c r="Q335" s="39"/>
      <c r="R335" s="40"/>
      <c r="S335" s="22"/>
      <c r="T335" s="39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55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V331"/>
  <sheetViews>
    <sheetView showFormulas="false" showGridLines="true" showRowColHeaders="true" showZeros="true" rightToLeft="false" tabSelected="false" showOutlineSymbols="true" defaultGridColor="true" view="normal" topLeftCell="O306" colorId="64" zoomScale="75" zoomScaleNormal="75" zoomScalePageLayoutView="100" workbookViewId="0">
      <selection pane="topLeft" activeCell="Y319" activeCellId="0" sqref="Y319:AA319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7.42"/>
    <col collapsed="false" customWidth="true" hidden="false" outlineLevel="0" max="2" min="2" style="0" width="7.7"/>
    <col collapsed="false" customWidth="true" hidden="false" outlineLevel="0" max="4" min="4" style="0" width="10.85"/>
    <col collapsed="false" customWidth="true" hidden="false" outlineLevel="0" max="5" min="5" style="0" width="3.85"/>
    <col collapsed="false" customWidth="true" hidden="false" outlineLevel="0" max="6" min="6" style="0" width="3.7"/>
    <col collapsed="false" customWidth="true" hidden="false" outlineLevel="0" max="7" min="7" style="0" width="8.56"/>
    <col collapsed="false" customWidth="true" hidden="false" outlineLevel="0" max="8" min="8" style="0" width="2.28"/>
    <col collapsed="false" customWidth="true" hidden="false" outlineLevel="0" max="9" min="9" style="0" width="53.99"/>
    <col collapsed="false" customWidth="true" hidden="false" outlineLevel="0" max="10" min="10" style="0" width="2.28"/>
    <col collapsed="false" customWidth="true" hidden="false" outlineLevel="0" max="11" min="11" style="0" width="14.14"/>
    <col collapsed="false" customWidth="true" hidden="false" outlineLevel="0" max="12" min="12" style="0" width="3.42"/>
    <col collapsed="false" customWidth="true" hidden="false" outlineLevel="0" max="13" min="13" style="0" width="13.56"/>
    <col collapsed="false" customWidth="true" hidden="false" outlineLevel="0" max="14" min="14" style="0" width="2.56"/>
    <col collapsed="false" customWidth="true" hidden="false" outlineLevel="0" max="15" min="15" style="0" width="20.85"/>
    <col collapsed="false" customWidth="true" hidden="false" outlineLevel="0" max="16" min="16" style="0" width="9.7"/>
    <col collapsed="false" customWidth="true" hidden="false" outlineLevel="0" max="17" min="17" style="0" width="7.99"/>
    <col collapsed="false" customWidth="true" hidden="false" outlineLevel="0" max="18" min="18" style="0" width="10.41"/>
    <col collapsed="false" customWidth="true" hidden="false" outlineLevel="0" max="19" min="19" style="13" width="12.56"/>
    <col collapsed="false" customWidth="true" hidden="false" outlineLevel="0" max="20" min="20" style="0" width="8.41"/>
    <col collapsed="false" customWidth="true" hidden="false" outlineLevel="0" max="21" min="21" style="0" width="6.28"/>
    <col collapsed="false" customWidth="true" hidden="false" outlineLevel="0" max="22" min="22" style="0" width="6.13"/>
    <col collapsed="false" customWidth="true" hidden="false" outlineLevel="0" max="23" min="23" style="0" width="4.56"/>
    <col collapsed="false" customWidth="true" hidden="false" outlineLevel="0" max="24" min="24" style="0" width="5.85"/>
    <col collapsed="false" customWidth="true" hidden="false" outlineLevel="0" max="29" min="29" style="0" width="10.56"/>
    <col collapsed="false" customWidth="true" hidden="false" outlineLevel="0" max="32" min="32" style="0" width="9.28"/>
  </cols>
  <sheetData>
    <row r="1" customFormat="false" ht="18.75" hidden="false" customHeight="true" outlineLevel="0" collapsed="false">
      <c r="A1" s="14" t="n">
        <v>36930</v>
      </c>
      <c r="G1" s="15"/>
      <c r="H1" s="15"/>
      <c r="I1" s="15"/>
      <c r="J1" s="18"/>
      <c r="K1" s="15"/>
      <c r="L1" s="20"/>
      <c r="M1" s="15"/>
      <c r="N1" s="18"/>
      <c r="O1" s="15"/>
      <c r="P1" s="15"/>
      <c r="S1" s="22"/>
      <c r="X1" s="15"/>
      <c r="Y1" s="15"/>
    </row>
    <row r="2" customFormat="false" ht="11.85" hidden="false" customHeight="true" outlineLevel="0" collapsed="false">
      <c r="A2" s="23" t="s">
        <v>15</v>
      </c>
      <c r="B2" s="24" t="s">
        <v>16</v>
      </c>
      <c r="C2" s="23" t="s">
        <v>17</v>
      </c>
      <c r="D2" s="25" t="s">
        <v>18</v>
      </c>
      <c r="E2" s="23" t="s">
        <v>19</v>
      </c>
      <c r="F2" s="26" t="s">
        <v>20</v>
      </c>
      <c r="G2" s="26" t="s">
        <v>21</v>
      </c>
      <c r="H2" s="23" t="s">
        <v>22</v>
      </c>
      <c r="I2" s="23" t="s">
        <v>23</v>
      </c>
      <c r="J2" s="23" t="s">
        <v>24</v>
      </c>
      <c r="K2" s="23" t="s">
        <v>25</v>
      </c>
      <c r="L2" s="23" t="s">
        <v>26</v>
      </c>
      <c r="M2" s="23" t="s">
        <v>27</v>
      </c>
      <c r="N2" s="23" t="s">
        <v>24</v>
      </c>
      <c r="O2" s="23" t="s">
        <v>28</v>
      </c>
      <c r="P2" s="26" t="s">
        <v>21</v>
      </c>
      <c r="Q2" s="23" t="s">
        <v>29</v>
      </c>
      <c r="R2" s="24" t="s">
        <v>30</v>
      </c>
      <c r="S2" s="27" t="s">
        <v>31</v>
      </c>
      <c r="T2" s="23" t="s">
        <v>32</v>
      </c>
      <c r="U2" s="23" t="s">
        <v>33</v>
      </c>
      <c r="V2" s="23" t="s">
        <v>34</v>
      </c>
      <c r="W2" s="23" t="s">
        <v>35</v>
      </c>
      <c r="X2" s="23" t="s">
        <v>36</v>
      </c>
      <c r="Y2" s="23" t="s">
        <v>37</v>
      </c>
      <c r="Z2" s="23" t="s">
        <v>38</v>
      </c>
      <c r="AA2" s="23" t="s">
        <v>39</v>
      </c>
      <c r="AB2" s="23" t="s">
        <v>40</v>
      </c>
      <c r="AC2" s="23" t="s">
        <v>41</v>
      </c>
      <c r="AD2" s="23" t="s">
        <v>42</v>
      </c>
      <c r="AE2" s="23" t="s">
        <v>43</v>
      </c>
      <c r="AF2" s="23" t="s">
        <v>44</v>
      </c>
      <c r="AG2" s="23" t="s">
        <v>45</v>
      </c>
      <c r="AH2" s="23" t="s">
        <v>46</v>
      </c>
    </row>
    <row r="3" customFormat="false" ht="12" hidden="false" customHeight="true" outlineLevel="0" collapsed="false">
      <c r="A3" s="28" t="n">
        <v>36930</v>
      </c>
      <c r="B3" s="29"/>
      <c r="C3" s="30" t="s">
        <v>47</v>
      </c>
      <c r="D3" s="29"/>
      <c r="E3" s="31"/>
      <c r="F3" s="29"/>
      <c r="G3" s="32"/>
      <c r="H3" s="33"/>
      <c r="I3" s="34"/>
      <c r="J3" s="33"/>
      <c r="K3" s="33"/>
      <c r="L3" s="35"/>
      <c r="M3" s="33"/>
      <c r="N3" s="33"/>
      <c r="O3" s="37"/>
      <c r="P3" s="33"/>
      <c r="Q3" s="33"/>
      <c r="R3" s="33"/>
      <c r="S3" s="38"/>
      <c r="T3" s="33"/>
      <c r="U3" s="29"/>
      <c r="V3" s="29"/>
      <c r="W3" s="29"/>
      <c r="X3" s="33"/>
      <c r="Y3" s="33"/>
      <c r="Z3" s="29"/>
      <c r="AA3" s="29"/>
      <c r="AB3" s="29"/>
      <c r="AC3" s="29"/>
      <c r="AD3" s="29"/>
      <c r="AE3" s="29"/>
      <c r="AF3" s="29"/>
    </row>
    <row r="4" customFormat="false" ht="12" hidden="false" customHeight="true" outlineLevel="0" collapsed="false">
      <c r="A4" s="39" t="s">
        <v>48</v>
      </c>
      <c r="B4" s="40" t="n">
        <v>0</v>
      </c>
      <c r="C4" s="39" t="s">
        <v>49</v>
      </c>
      <c r="D4" s="39" t="s">
        <v>50</v>
      </c>
      <c r="E4" s="15" t="s">
        <v>51</v>
      </c>
      <c r="F4" s="15" t="n">
        <v>16</v>
      </c>
      <c r="G4" s="41" t="n">
        <v>0</v>
      </c>
      <c r="H4" s="15"/>
      <c r="I4" s="42" t="s">
        <v>52</v>
      </c>
      <c r="J4" s="15"/>
      <c r="K4" s="44" t="s">
        <v>53</v>
      </c>
      <c r="L4" s="45" t="s">
        <v>26</v>
      </c>
      <c r="M4" s="15"/>
      <c r="N4" s="15"/>
      <c r="O4" s="15"/>
      <c r="P4" s="15"/>
      <c r="Q4" s="39"/>
      <c r="R4" s="40"/>
      <c r="S4" s="15"/>
      <c r="T4" s="39"/>
      <c r="U4" s="15"/>
      <c r="V4" s="15"/>
      <c r="W4" s="15"/>
      <c r="X4" s="15"/>
      <c r="Y4" s="15"/>
      <c r="Z4" s="15"/>
      <c r="AA4" s="15"/>
      <c r="AB4" s="15"/>
      <c r="AC4" s="46"/>
      <c r="AD4" s="15"/>
      <c r="AE4" s="15"/>
      <c r="AF4" s="15"/>
    </row>
    <row r="5" customFormat="false" ht="12" hidden="false" customHeight="true" outlineLevel="0" collapsed="false">
      <c r="A5" s="39" t="s">
        <v>48</v>
      </c>
      <c r="B5" s="40" t="n">
        <v>0</v>
      </c>
      <c r="C5" s="39" t="s">
        <v>49</v>
      </c>
      <c r="D5" s="39" t="s">
        <v>50</v>
      </c>
      <c r="E5" s="15" t="s">
        <v>51</v>
      </c>
      <c r="F5" s="15" t="n">
        <v>16</v>
      </c>
      <c r="G5" s="41" t="n">
        <v>0</v>
      </c>
      <c r="H5" s="15"/>
      <c r="I5" s="42" t="s">
        <v>62</v>
      </c>
      <c r="J5" s="15"/>
      <c r="K5" s="44" t="s">
        <v>53</v>
      </c>
      <c r="L5" s="45" t="s">
        <v>26</v>
      </c>
      <c r="M5" s="93"/>
      <c r="N5" s="50"/>
      <c r="O5" s="55"/>
      <c r="P5" s="50"/>
      <c r="Q5" s="56"/>
      <c r="R5" s="48"/>
      <c r="S5" s="76"/>
      <c r="T5" s="39"/>
      <c r="U5" s="33"/>
      <c r="V5" s="33"/>
      <c r="W5" s="33"/>
      <c r="X5" s="33"/>
      <c r="Y5" s="50"/>
      <c r="Z5" s="50"/>
      <c r="AA5" s="50"/>
      <c r="AB5" s="50"/>
      <c r="AC5" s="59"/>
      <c r="AD5" s="50"/>
      <c r="AE5" s="50"/>
      <c r="AF5" s="50"/>
    </row>
    <row r="6" customFormat="false" ht="12" hidden="false" customHeight="true" outlineLevel="0" collapsed="false">
      <c r="A6" s="39"/>
      <c r="B6" s="40"/>
      <c r="C6" s="39"/>
      <c r="D6" s="39"/>
      <c r="E6" s="15"/>
      <c r="F6" s="15"/>
      <c r="G6" s="41"/>
      <c r="H6" s="15"/>
      <c r="I6" s="42"/>
      <c r="J6" s="15"/>
      <c r="K6" s="44"/>
      <c r="L6" s="45"/>
      <c r="M6" s="93"/>
      <c r="N6" s="50"/>
      <c r="O6" s="55"/>
      <c r="P6" s="50"/>
      <c r="Q6" s="56"/>
      <c r="R6" s="48"/>
      <c r="S6" s="76"/>
      <c r="T6" s="39"/>
      <c r="U6" s="33"/>
      <c r="V6" s="33"/>
      <c r="W6" s="33"/>
      <c r="X6" s="33"/>
      <c r="Y6" s="50"/>
      <c r="Z6" s="50"/>
      <c r="AA6" s="50"/>
      <c r="AB6" s="50"/>
      <c r="AC6" s="59"/>
      <c r="AD6" s="50"/>
      <c r="AE6" s="50"/>
      <c r="AF6" s="50"/>
    </row>
    <row r="7" customFormat="false" ht="12" hidden="false" customHeight="true" outlineLevel="0" collapsed="false">
      <c r="A7" s="47" t="s">
        <v>48</v>
      </c>
      <c r="B7" s="48" t="n">
        <v>0</v>
      </c>
      <c r="C7" s="47" t="s">
        <v>49</v>
      </c>
      <c r="D7" s="47" t="s">
        <v>50</v>
      </c>
      <c r="E7" s="33" t="s">
        <v>51</v>
      </c>
      <c r="F7" s="33" t="n">
        <v>16</v>
      </c>
      <c r="G7" s="53" t="n">
        <v>25</v>
      </c>
      <c r="H7" s="33"/>
      <c r="I7" s="42" t="s">
        <v>62</v>
      </c>
      <c r="J7" s="33" t="s">
        <v>24</v>
      </c>
      <c r="K7" s="51" t="s">
        <v>53</v>
      </c>
      <c r="L7" s="52" t="s">
        <v>26</v>
      </c>
      <c r="M7" s="55" t="s">
        <v>302</v>
      </c>
      <c r="N7" s="50" t="s">
        <v>24</v>
      </c>
      <c r="O7" s="93" t="s">
        <v>1947</v>
      </c>
      <c r="P7" s="50" t="n">
        <v>25</v>
      </c>
      <c r="Q7" s="39" t="s">
        <v>1948</v>
      </c>
      <c r="R7" s="40" t="n">
        <v>330</v>
      </c>
      <c r="S7" s="98" t="s">
        <v>1949</v>
      </c>
      <c r="T7" s="39" t="s">
        <v>1950</v>
      </c>
      <c r="U7" s="33" t="s">
        <v>67</v>
      </c>
      <c r="V7" s="33" t="s">
        <v>67</v>
      </c>
      <c r="W7" s="33" t="s">
        <v>68</v>
      </c>
      <c r="X7" s="33" t="s">
        <v>71</v>
      </c>
      <c r="Y7" s="58" t="n">
        <f aca="false">F7*G7*2</f>
        <v>800</v>
      </c>
      <c r="Z7" s="58" t="str">
        <f aca="false">IF(X7="N",Y7,"0")</f>
        <v>0</v>
      </c>
      <c r="AA7" s="58" t="n">
        <f aca="false">IF(X7="P",Y7,"0")</f>
        <v>800</v>
      </c>
      <c r="AB7" s="50"/>
      <c r="AC7" s="59"/>
      <c r="AD7" s="50"/>
      <c r="AE7" s="50"/>
      <c r="AF7" s="50"/>
    </row>
    <row r="8" customFormat="false" ht="12" hidden="false" customHeight="true" outlineLevel="0" collapsed="false">
      <c r="A8" s="39" t="s">
        <v>48</v>
      </c>
      <c r="B8" s="40" t="n">
        <v>0</v>
      </c>
      <c r="C8" s="39" t="s">
        <v>49</v>
      </c>
      <c r="D8" s="39" t="s">
        <v>50</v>
      </c>
      <c r="E8" s="15" t="s">
        <v>51</v>
      </c>
      <c r="F8" s="15" t="n">
        <v>16</v>
      </c>
      <c r="G8" s="41" t="n">
        <v>25</v>
      </c>
      <c r="H8" s="15"/>
      <c r="I8" s="42" t="s">
        <v>62</v>
      </c>
      <c r="J8" s="15" t="s">
        <v>24</v>
      </c>
      <c r="K8" s="176" t="s">
        <v>53</v>
      </c>
      <c r="L8" s="45" t="s">
        <v>26</v>
      </c>
      <c r="M8" s="55" t="s">
        <v>53</v>
      </c>
      <c r="N8" s="50" t="s">
        <v>24</v>
      </c>
      <c r="O8" s="55" t="s">
        <v>1951</v>
      </c>
      <c r="P8" s="50" t="n">
        <v>25</v>
      </c>
      <c r="Q8" s="56" t="s">
        <v>1952</v>
      </c>
      <c r="R8" s="48" t="n">
        <v>0</v>
      </c>
      <c r="S8" s="98" t="s">
        <v>65</v>
      </c>
      <c r="T8" s="39" t="s">
        <v>1953</v>
      </c>
      <c r="U8" s="33" t="s">
        <v>67</v>
      </c>
      <c r="V8" s="33" t="s">
        <v>67</v>
      </c>
      <c r="W8" s="33" t="s">
        <v>68</v>
      </c>
      <c r="X8" s="33" t="s">
        <v>69</v>
      </c>
      <c r="Y8" s="58" t="n">
        <f aca="false">F8*G8*2</f>
        <v>800</v>
      </c>
      <c r="Z8" s="58" t="n">
        <f aca="false">IF(X8="N",Y8,"0")</f>
        <v>800</v>
      </c>
      <c r="AA8" s="58" t="str">
        <f aca="false">IF(X8="P",Y8,"0")</f>
        <v>0</v>
      </c>
      <c r="AB8" s="50"/>
      <c r="AC8" s="59"/>
      <c r="AD8" s="50"/>
      <c r="AE8" s="50"/>
      <c r="AF8" s="50"/>
    </row>
    <row r="9" customFormat="false" ht="12" hidden="false" customHeight="true" outlineLevel="0" collapsed="false">
      <c r="A9" s="47" t="s">
        <v>54</v>
      </c>
      <c r="B9" s="48" t="n">
        <v>216</v>
      </c>
      <c r="C9" s="47" t="s">
        <v>55</v>
      </c>
      <c r="D9" s="47" t="s">
        <v>50</v>
      </c>
      <c r="E9" s="33" t="s">
        <v>51</v>
      </c>
      <c r="F9" s="33" t="n">
        <v>16</v>
      </c>
      <c r="G9" s="33" t="n">
        <v>25</v>
      </c>
      <c r="H9" s="33"/>
      <c r="I9" s="51" t="s">
        <v>60</v>
      </c>
      <c r="J9" s="33" t="s">
        <v>24</v>
      </c>
      <c r="K9" s="51" t="s">
        <v>57</v>
      </c>
      <c r="L9" s="52" t="s">
        <v>26</v>
      </c>
      <c r="M9" s="55" t="s">
        <v>53</v>
      </c>
      <c r="N9" s="50" t="s">
        <v>24</v>
      </c>
      <c r="O9" s="55" t="s">
        <v>1951</v>
      </c>
      <c r="P9" s="50" t="n">
        <v>25</v>
      </c>
      <c r="Q9" s="56" t="s">
        <v>1952</v>
      </c>
      <c r="R9" s="48" t="n">
        <v>0</v>
      </c>
      <c r="S9" s="98" t="s">
        <v>1954</v>
      </c>
      <c r="T9" s="39" t="s">
        <v>1953</v>
      </c>
      <c r="U9" s="33" t="s">
        <v>67</v>
      </c>
      <c r="V9" s="33" t="s">
        <v>67</v>
      </c>
      <c r="W9" s="33" t="s">
        <v>68</v>
      </c>
      <c r="X9" s="33" t="s">
        <v>71</v>
      </c>
      <c r="Y9" s="58" t="n">
        <f aca="false">F9*G9*2</f>
        <v>800</v>
      </c>
      <c r="Z9" s="58" t="str">
        <f aca="false">IF(X9="N",Y9,"0")</f>
        <v>0</v>
      </c>
      <c r="AA9" s="58" t="n">
        <f aca="false">IF(X9="P",Y9,"0")</f>
        <v>800</v>
      </c>
      <c r="AB9" s="50"/>
      <c r="AC9" s="59"/>
      <c r="AD9" s="50"/>
      <c r="AE9" s="50"/>
      <c r="AF9" s="50"/>
    </row>
    <row r="10" customFormat="false" ht="12" hidden="false" customHeight="true" outlineLevel="0" collapsed="false">
      <c r="A10" s="47" t="s">
        <v>54</v>
      </c>
      <c r="B10" s="48" t="n">
        <v>216</v>
      </c>
      <c r="C10" s="47" t="s">
        <v>55</v>
      </c>
      <c r="D10" s="47" t="s">
        <v>50</v>
      </c>
      <c r="E10" s="33" t="s">
        <v>51</v>
      </c>
      <c r="F10" s="33" t="n">
        <v>16</v>
      </c>
      <c r="G10" s="33" t="n">
        <v>12</v>
      </c>
      <c r="H10" s="33" t="s">
        <v>61</v>
      </c>
      <c r="I10" s="51" t="s">
        <v>60</v>
      </c>
      <c r="J10" s="33" t="s">
        <v>24</v>
      </c>
      <c r="K10" s="51" t="s">
        <v>57</v>
      </c>
      <c r="L10" s="52" t="s">
        <v>26</v>
      </c>
      <c r="M10" s="55" t="s">
        <v>53</v>
      </c>
      <c r="N10" s="50" t="s">
        <v>24</v>
      </c>
      <c r="O10" s="55" t="s">
        <v>1951</v>
      </c>
      <c r="P10" s="50" t="n">
        <v>12</v>
      </c>
      <c r="Q10" s="56" t="s">
        <v>1952</v>
      </c>
      <c r="R10" s="48" t="n">
        <v>0</v>
      </c>
      <c r="S10" s="98" t="s">
        <v>1954</v>
      </c>
      <c r="T10" s="39" t="s">
        <v>1953</v>
      </c>
      <c r="U10" s="33" t="s">
        <v>67</v>
      </c>
      <c r="V10" s="33" t="s">
        <v>67</v>
      </c>
      <c r="W10" s="33" t="s">
        <v>68</v>
      </c>
      <c r="X10" s="33" t="s">
        <v>71</v>
      </c>
      <c r="Y10" s="58" t="n">
        <f aca="false">F10*G10*2</f>
        <v>384</v>
      </c>
      <c r="Z10" s="58" t="str">
        <f aca="false">IF(X10="N",Y10,"0")</f>
        <v>0</v>
      </c>
      <c r="AA10" s="58" t="n">
        <f aca="false">IF(X10="P",Y10,"0")</f>
        <v>384</v>
      </c>
      <c r="AB10" s="50"/>
      <c r="AC10" s="59"/>
      <c r="AD10" s="50"/>
      <c r="AE10" s="50"/>
      <c r="AF10" s="50"/>
    </row>
    <row r="11" customFormat="false" ht="12" hidden="false" customHeight="true" outlineLevel="0" collapsed="false">
      <c r="A11" s="47" t="s">
        <v>54</v>
      </c>
      <c r="B11" s="48" t="n">
        <v>216</v>
      </c>
      <c r="C11" s="47" t="s">
        <v>55</v>
      </c>
      <c r="D11" s="47" t="s">
        <v>50</v>
      </c>
      <c r="E11" s="33" t="s">
        <v>51</v>
      </c>
      <c r="F11" s="33" t="n">
        <v>16</v>
      </c>
      <c r="G11" s="33" t="n">
        <v>25</v>
      </c>
      <c r="H11" s="33"/>
      <c r="I11" s="51" t="s">
        <v>56</v>
      </c>
      <c r="J11" s="33" t="s">
        <v>24</v>
      </c>
      <c r="K11" s="51" t="s">
        <v>57</v>
      </c>
      <c r="L11" s="52" t="s">
        <v>26</v>
      </c>
      <c r="M11" s="55" t="s">
        <v>53</v>
      </c>
      <c r="N11" s="50" t="s">
        <v>24</v>
      </c>
      <c r="O11" s="55" t="s">
        <v>1951</v>
      </c>
      <c r="P11" s="50" t="n">
        <v>25</v>
      </c>
      <c r="Q11" s="56" t="s">
        <v>1952</v>
      </c>
      <c r="R11" s="48" t="n">
        <v>0</v>
      </c>
      <c r="S11" s="98" t="s">
        <v>1955</v>
      </c>
      <c r="T11" s="39" t="s">
        <v>1953</v>
      </c>
      <c r="U11" s="33" t="s">
        <v>67</v>
      </c>
      <c r="V11" s="33" t="s">
        <v>67</v>
      </c>
      <c r="W11" s="33" t="s">
        <v>68</v>
      </c>
      <c r="X11" s="33" t="s">
        <v>71</v>
      </c>
      <c r="Y11" s="58" t="n">
        <f aca="false">F11*G11*2</f>
        <v>800</v>
      </c>
      <c r="Z11" s="58" t="str">
        <f aca="false">IF(X11="N",Y11,"0")</f>
        <v>0</v>
      </c>
      <c r="AA11" s="58" t="n">
        <f aca="false">IF(X11="P",Y11,"0")</f>
        <v>800</v>
      </c>
      <c r="AB11" s="50"/>
      <c r="AC11" s="59"/>
      <c r="AD11" s="50"/>
      <c r="AE11" s="50"/>
      <c r="AF11" s="50"/>
    </row>
    <row r="12" customFormat="false" ht="12" hidden="false" customHeight="true" outlineLevel="0" collapsed="false">
      <c r="A12" s="47" t="s">
        <v>54</v>
      </c>
      <c r="B12" s="48" t="n">
        <v>216</v>
      </c>
      <c r="C12" s="47" t="s">
        <v>55</v>
      </c>
      <c r="D12" s="47" t="s">
        <v>50</v>
      </c>
      <c r="E12" s="33" t="s">
        <v>51</v>
      </c>
      <c r="F12" s="33" t="n">
        <v>16</v>
      </c>
      <c r="G12" s="33" t="n">
        <v>25</v>
      </c>
      <c r="H12" s="33"/>
      <c r="I12" s="51" t="s">
        <v>56</v>
      </c>
      <c r="J12" s="33" t="s">
        <v>24</v>
      </c>
      <c r="K12" s="51" t="s">
        <v>57</v>
      </c>
      <c r="L12" s="52" t="s">
        <v>26</v>
      </c>
      <c r="M12" s="55" t="s">
        <v>53</v>
      </c>
      <c r="N12" s="50" t="s">
        <v>24</v>
      </c>
      <c r="O12" s="55" t="s">
        <v>1951</v>
      </c>
      <c r="P12" s="50" t="n">
        <v>25</v>
      </c>
      <c r="Q12" s="56" t="s">
        <v>1952</v>
      </c>
      <c r="R12" s="48" t="n">
        <v>0</v>
      </c>
      <c r="S12" s="98" t="s">
        <v>1955</v>
      </c>
      <c r="T12" s="39" t="s">
        <v>1953</v>
      </c>
      <c r="U12" s="33" t="s">
        <v>67</v>
      </c>
      <c r="V12" s="33" t="s">
        <v>67</v>
      </c>
      <c r="W12" s="33" t="s">
        <v>68</v>
      </c>
      <c r="X12" s="33" t="s">
        <v>71</v>
      </c>
      <c r="Y12" s="58" t="n">
        <f aca="false">F12*G12*2</f>
        <v>800</v>
      </c>
      <c r="Z12" s="58" t="str">
        <f aca="false">IF(X12="N",Y12,"0")</f>
        <v>0</v>
      </c>
      <c r="AA12" s="58" t="n">
        <f aca="false">IF(X12="P",Y12,"0")</f>
        <v>800</v>
      </c>
      <c r="AB12" s="50"/>
      <c r="AC12" s="59"/>
      <c r="AD12" s="50"/>
      <c r="AE12" s="50"/>
      <c r="AF12" s="50"/>
    </row>
    <row r="13" customFormat="false" ht="12" hidden="false" customHeight="true" outlineLevel="0" collapsed="false">
      <c r="A13" s="47" t="s">
        <v>54</v>
      </c>
      <c r="B13" s="48" t="n">
        <v>216</v>
      </c>
      <c r="C13" s="47" t="s">
        <v>55</v>
      </c>
      <c r="D13" s="47" t="s">
        <v>50</v>
      </c>
      <c r="E13" s="33" t="s">
        <v>51</v>
      </c>
      <c r="F13" s="33" t="n">
        <v>16</v>
      </c>
      <c r="G13" s="33" t="n">
        <v>21</v>
      </c>
      <c r="H13" s="33" t="s">
        <v>61</v>
      </c>
      <c r="I13" s="51" t="s">
        <v>56</v>
      </c>
      <c r="J13" s="33" t="s">
        <v>24</v>
      </c>
      <c r="K13" s="51" t="s">
        <v>57</v>
      </c>
      <c r="L13" s="52" t="s">
        <v>26</v>
      </c>
      <c r="M13" s="55" t="s">
        <v>53</v>
      </c>
      <c r="N13" s="50" t="s">
        <v>24</v>
      </c>
      <c r="O13" s="55" t="s">
        <v>1951</v>
      </c>
      <c r="P13" s="50" t="n">
        <v>21</v>
      </c>
      <c r="Q13" s="56" t="s">
        <v>1952</v>
      </c>
      <c r="R13" s="48" t="n">
        <v>0</v>
      </c>
      <c r="S13" s="98" t="s">
        <v>1955</v>
      </c>
      <c r="T13" s="39" t="s">
        <v>1953</v>
      </c>
      <c r="U13" s="33" t="s">
        <v>67</v>
      </c>
      <c r="V13" s="33" t="s">
        <v>67</v>
      </c>
      <c r="W13" s="33" t="s">
        <v>68</v>
      </c>
      <c r="X13" s="33" t="s">
        <v>71</v>
      </c>
      <c r="Y13" s="58" t="n">
        <f aca="false">F13*G13*2</f>
        <v>672</v>
      </c>
      <c r="Z13" s="58" t="str">
        <f aca="false">IF(X13="N",Y13,"0")</f>
        <v>0</v>
      </c>
      <c r="AA13" s="58" t="n">
        <f aca="false">IF(X13="P",Y13,"0")</f>
        <v>672</v>
      </c>
      <c r="AB13" s="50"/>
      <c r="AC13" s="59"/>
      <c r="AD13" s="50"/>
      <c r="AE13" s="50"/>
      <c r="AF13" s="50"/>
    </row>
    <row r="14" customFormat="false" ht="12" hidden="false" customHeight="true" outlineLevel="0" collapsed="false">
      <c r="A14" s="50"/>
      <c r="B14" s="50"/>
      <c r="C14" s="50"/>
      <c r="D14" s="50"/>
      <c r="E14" s="50"/>
      <c r="F14" s="50"/>
      <c r="G14" s="50"/>
      <c r="H14" s="50"/>
      <c r="I14" s="50"/>
      <c r="J14" s="50"/>
      <c r="K14" s="50"/>
      <c r="L14" s="52" t="s">
        <v>26</v>
      </c>
      <c r="M14" s="55"/>
      <c r="N14" s="50"/>
      <c r="O14" s="55"/>
      <c r="P14" s="50"/>
      <c r="Q14" s="56"/>
      <c r="R14" s="48"/>
      <c r="S14" s="57"/>
      <c r="T14" s="39"/>
      <c r="U14" s="33"/>
      <c r="V14" s="33"/>
      <c r="W14" s="33"/>
      <c r="X14" s="33"/>
      <c r="Y14" s="58" t="n">
        <f aca="false">F14*G14*2</f>
        <v>0</v>
      </c>
      <c r="Z14" s="58" t="str">
        <f aca="false">IF(X14="N",Y14,"0")</f>
        <v>0</v>
      </c>
      <c r="AA14" s="58" t="str">
        <f aca="false">IF(X14="P",Y14,"0")</f>
        <v>0</v>
      </c>
      <c r="AB14" s="50"/>
      <c r="AC14" s="59"/>
      <c r="AD14" s="50"/>
      <c r="AE14" s="50"/>
      <c r="AF14" s="50"/>
    </row>
    <row r="15" customFormat="false" ht="12" hidden="false" customHeight="true" outlineLevel="0" collapsed="false">
      <c r="A15" s="288"/>
      <c r="B15" s="289"/>
      <c r="C15" s="288"/>
      <c r="D15" s="288"/>
      <c r="E15" s="212"/>
      <c r="F15" s="212"/>
      <c r="G15" s="290" t="n">
        <f aca="false">SUM(G3:G14)</f>
        <v>158</v>
      </c>
      <c r="H15" s="64"/>
      <c r="I15" s="291"/>
      <c r="J15" s="66"/>
      <c r="K15" s="67"/>
      <c r="L15" s="68"/>
      <c r="M15" s="292" t="n">
        <f aca="false">G15-P15</f>
        <v>0</v>
      </c>
      <c r="N15" s="62"/>
      <c r="O15" s="358"/>
      <c r="P15" s="292" t="n">
        <f aca="false">SUM(P3:P14)</f>
        <v>158</v>
      </c>
      <c r="Q15" s="288"/>
      <c r="R15" s="61"/>
      <c r="S15" s="70"/>
      <c r="T15" s="288"/>
      <c r="U15" s="62"/>
      <c r="V15" s="62"/>
      <c r="W15" s="62"/>
      <c r="X15" s="62"/>
      <c r="Y15" s="58" t="n">
        <f aca="false">F15*G15*2</f>
        <v>0</v>
      </c>
      <c r="Z15" s="58" t="str">
        <f aca="false">IF(X15="N",Y15,"0")</f>
        <v>0</v>
      </c>
      <c r="AA15" s="58" t="str">
        <f aca="false">IF(X15="P",Y15,"0")</f>
        <v>0</v>
      </c>
      <c r="AB15" s="212"/>
      <c r="AC15" s="293"/>
      <c r="AD15" s="212"/>
      <c r="AE15" s="212"/>
      <c r="AF15" s="212"/>
    </row>
    <row r="16" customFormat="false" ht="12" hidden="false" customHeight="true" outlineLevel="0" collapsed="false">
      <c r="A16" s="29"/>
      <c r="B16" s="29"/>
      <c r="C16" s="30" t="s">
        <v>72</v>
      </c>
      <c r="D16" s="29"/>
      <c r="E16" s="31"/>
      <c r="F16" s="29"/>
      <c r="G16" s="32"/>
      <c r="H16" s="33"/>
      <c r="I16" s="72"/>
      <c r="J16" s="73"/>
      <c r="K16" s="33"/>
      <c r="L16" s="45"/>
      <c r="M16" s="29"/>
      <c r="N16" s="29"/>
      <c r="O16" s="29"/>
      <c r="P16" s="29"/>
      <c r="Q16" s="29"/>
      <c r="R16" s="33"/>
      <c r="S16" s="74"/>
      <c r="T16" s="33"/>
      <c r="U16" s="29"/>
      <c r="V16" s="29"/>
      <c r="W16" s="29"/>
      <c r="X16" s="33"/>
      <c r="Y16" s="58" t="n">
        <f aca="false">F16*G16*2</f>
        <v>0</v>
      </c>
      <c r="Z16" s="58" t="str">
        <f aca="false">IF(X16="N",Y16,"0")</f>
        <v>0</v>
      </c>
      <c r="AA16" s="58" t="str">
        <f aca="false">IF(X16="P",Y16,"0")</f>
        <v>0</v>
      </c>
      <c r="AB16" s="29"/>
      <c r="AC16" s="29"/>
      <c r="AD16" s="29"/>
      <c r="AE16" s="29"/>
      <c r="AF16" s="29"/>
    </row>
    <row r="17" customFormat="false" ht="12" hidden="false" customHeight="true" outlineLevel="0" collapsed="false">
      <c r="A17" s="39" t="s">
        <v>1956</v>
      </c>
      <c r="B17" s="40" t="n">
        <v>0</v>
      </c>
      <c r="C17" s="39" t="s">
        <v>1948</v>
      </c>
      <c r="D17" s="39" t="s">
        <v>74</v>
      </c>
      <c r="E17" s="15" t="s">
        <v>51</v>
      </c>
      <c r="F17" s="15" t="n">
        <v>8</v>
      </c>
      <c r="G17" s="15" t="n">
        <v>25</v>
      </c>
      <c r="H17" s="15"/>
      <c r="I17" s="42" t="s">
        <v>1957</v>
      </c>
      <c r="J17" s="15" t="s">
        <v>24</v>
      </c>
      <c r="K17" s="176" t="s">
        <v>53</v>
      </c>
      <c r="L17" s="45" t="s">
        <v>26</v>
      </c>
      <c r="M17" s="55" t="s">
        <v>53</v>
      </c>
      <c r="N17" s="50" t="s">
        <v>24</v>
      </c>
      <c r="O17" s="55" t="s">
        <v>1951</v>
      </c>
      <c r="P17" s="33" t="n">
        <v>25</v>
      </c>
      <c r="Q17" s="56" t="s">
        <v>1952</v>
      </c>
      <c r="R17" s="48" t="n">
        <v>0</v>
      </c>
      <c r="S17" s="98" t="s">
        <v>65</v>
      </c>
      <c r="T17" s="39" t="s">
        <v>1958</v>
      </c>
      <c r="U17" s="15" t="s">
        <v>67</v>
      </c>
      <c r="V17" s="15" t="s">
        <v>67</v>
      </c>
      <c r="W17" s="15" t="s">
        <v>68</v>
      </c>
      <c r="X17" s="15" t="s">
        <v>69</v>
      </c>
      <c r="Y17" s="58" t="n">
        <f aca="false">F17*G17*2</f>
        <v>400</v>
      </c>
      <c r="Z17" s="58" t="n">
        <f aca="false">IF(X17="N",Y17,"0")</f>
        <v>400</v>
      </c>
      <c r="AA17" s="58" t="str">
        <f aca="false">IF(X17="P",Y17,"0")</f>
        <v>0</v>
      </c>
      <c r="AB17" s="15"/>
      <c r="AC17" s="46"/>
      <c r="AD17" s="15"/>
      <c r="AE17" s="15"/>
      <c r="AF17" s="15"/>
    </row>
    <row r="18" customFormat="false" ht="12" hidden="false" customHeight="true" outlineLevel="0" collapsed="false">
      <c r="A18" s="47" t="s">
        <v>54</v>
      </c>
      <c r="B18" s="48" t="n">
        <v>216</v>
      </c>
      <c r="C18" s="47" t="s">
        <v>55</v>
      </c>
      <c r="D18" s="47" t="s">
        <v>74</v>
      </c>
      <c r="E18" s="33" t="s">
        <v>51</v>
      </c>
      <c r="F18" s="33" t="n">
        <v>8</v>
      </c>
      <c r="G18" s="33" t="n">
        <v>8</v>
      </c>
      <c r="H18" s="33"/>
      <c r="I18" s="51" t="s">
        <v>309</v>
      </c>
      <c r="J18" s="33" t="s">
        <v>24</v>
      </c>
      <c r="K18" s="51" t="s">
        <v>57</v>
      </c>
      <c r="L18" s="52" t="s">
        <v>26</v>
      </c>
      <c r="M18" s="55" t="s">
        <v>53</v>
      </c>
      <c r="N18" s="50" t="s">
        <v>24</v>
      </c>
      <c r="O18" s="55" t="s">
        <v>1951</v>
      </c>
      <c r="P18" s="33" t="n">
        <v>8</v>
      </c>
      <c r="Q18" s="56" t="s">
        <v>1952</v>
      </c>
      <c r="R18" s="48" t="n">
        <v>0</v>
      </c>
      <c r="S18" s="98" t="s">
        <v>1955</v>
      </c>
      <c r="T18" s="39" t="s">
        <v>1958</v>
      </c>
      <c r="U18" s="33" t="s">
        <v>67</v>
      </c>
      <c r="V18" s="33" t="s">
        <v>67</v>
      </c>
      <c r="W18" s="33" t="s">
        <v>68</v>
      </c>
      <c r="X18" s="33" t="s">
        <v>71</v>
      </c>
      <c r="Y18" s="58" t="n">
        <f aca="false">F18*G18*2</f>
        <v>128</v>
      </c>
      <c r="Z18" s="58" t="str">
        <f aca="false">IF(X18="N",Y18,"0")</f>
        <v>0</v>
      </c>
      <c r="AA18" s="58" t="n">
        <f aca="false">IF(X18="P",Y18,"0")</f>
        <v>128</v>
      </c>
      <c r="AB18" s="33"/>
      <c r="AC18" s="75"/>
      <c r="AD18" s="33"/>
      <c r="AE18" s="33"/>
      <c r="AF18" s="33"/>
    </row>
    <row r="19" customFormat="false" ht="12" hidden="false" customHeight="true" outlineLevel="0" collapsed="false">
      <c r="A19" s="33"/>
      <c r="B19" s="33"/>
      <c r="C19" s="33"/>
      <c r="D19" s="33"/>
      <c r="E19" s="33"/>
      <c r="F19" s="33"/>
      <c r="G19" s="33"/>
      <c r="H19" s="33"/>
      <c r="I19" s="33"/>
      <c r="J19" s="33"/>
      <c r="K19" s="33"/>
      <c r="L19" s="52" t="s">
        <v>26</v>
      </c>
      <c r="M19" s="55"/>
      <c r="N19" s="50"/>
      <c r="O19" s="55"/>
      <c r="P19" s="50"/>
      <c r="Q19" s="56"/>
      <c r="R19" s="48"/>
      <c r="S19" s="76"/>
      <c r="T19" s="47"/>
      <c r="U19" s="33"/>
      <c r="V19" s="33"/>
      <c r="W19" s="33"/>
      <c r="X19" s="33"/>
      <c r="Y19" s="58" t="n">
        <f aca="false">F19*G19*2</f>
        <v>0</v>
      </c>
      <c r="Z19" s="58" t="str">
        <f aca="false">IF(X19="N",Y19,"0")</f>
        <v>0</v>
      </c>
      <c r="AA19" s="58" t="str">
        <f aca="false">IF(X19="P",Y19,"0")</f>
        <v>0</v>
      </c>
      <c r="AB19" s="33"/>
      <c r="AC19" s="75"/>
      <c r="AD19" s="33"/>
      <c r="AE19" s="33"/>
      <c r="AF19" s="33"/>
    </row>
    <row r="20" customFormat="false" ht="12" hidden="false" customHeight="true" outlineLevel="0" collapsed="false">
      <c r="A20" s="77"/>
      <c r="B20" s="78"/>
      <c r="C20" s="77"/>
      <c r="D20" s="77"/>
      <c r="E20" s="79"/>
      <c r="F20" s="79"/>
      <c r="G20" s="80" t="n">
        <f aca="false">SUM(G16:G19)</f>
        <v>33</v>
      </c>
      <c r="H20" s="79"/>
      <c r="I20" s="81"/>
      <c r="J20" s="79"/>
      <c r="K20" s="81"/>
      <c r="L20" s="82"/>
      <c r="M20" s="83" t="n">
        <f aca="false">G20-P20</f>
        <v>0</v>
      </c>
      <c r="N20" s="79"/>
      <c r="O20" s="84"/>
      <c r="P20" s="83" t="n">
        <f aca="false">SUM(P16:P19)</f>
        <v>33</v>
      </c>
      <c r="Q20" s="77"/>
      <c r="R20" s="78"/>
      <c r="S20" s="85"/>
      <c r="T20" s="77"/>
      <c r="U20" s="79"/>
      <c r="V20" s="79"/>
      <c r="W20" s="79"/>
      <c r="X20" s="79"/>
      <c r="Y20" s="58" t="n">
        <f aca="false">F20*G20*2</f>
        <v>0</v>
      </c>
      <c r="Z20" s="58" t="str">
        <f aca="false">IF(X20="N",Y20,"0")</f>
        <v>0</v>
      </c>
      <c r="AA20" s="58" t="str">
        <f aca="false">IF(X20="P",Y20,"0")</f>
        <v>0</v>
      </c>
      <c r="AB20" s="79"/>
      <c r="AC20" s="86"/>
      <c r="AD20" s="79"/>
      <c r="AE20" s="79"/>
      <c r="AF20" s="79"/>
    </row>
    <row r="21" customFormat="false" ht="12" hidden="false" customHeight="true" outlineLevel="0" collapsed="false">
      <c r="A21" s="47"/>
      <c r="B21" s="48"/>
      <c r="C21" s="30" t="s">
        <v>77</v>
      </c>
      <c r="D21" s="47"/>
      <c r="E21" s="33"/>
      <c r="F21" s="33"/>
      <c r="G21" s="33"/>
      <c r="H21" s="33"/>
      <c r="I21" s="51"/>
      <c r="J21" s="73"/>
      <c r="K21" s="32"/>
      <c r="L21" s="87"/>
      <c r="M21" s="88"/>
      <c r="N21" s="50"/>
      <c r="O21" s="74"/>
      <c r="P21" s="88"/>
      <c r="Q21" s="90"/>
      <c r="R21" s="91"/>
      <c r="S21" s="74"/>
      <c r="T21" s="90"/>
      <c r="U21" s="50"/>
      <c r="V21" s="50"/>
      <c r="W21" s="50"/>
      <c r="X21" s="50"/>
      <c r="Y21" s="58" t="n">
        <f aca="false">F21*G21*2</f>
        <v>0</v>
      </c>
      <c r="Z21" s="58" t="str">
        <f aca="false">IF(X21="N",Y21,"0")</f>
        <v>0</v>
      </c>
      <c r="AA21" s="58" t="str">
        <f aca="false">IF(X21="P",Y21,"0")</f>
        <v>0</v>
      </c>
      <c r="AB21" s="50"/>
      <c r="AC21" s="59"/>
      <c r="AD21" s="50"/>
      <c r="AE21" s="50"/>
      <c r="AF21" s="50"/>
    </row>
    <row r="22" customFormat="false" ht="12" hidden="false" customHeight="true" outlineLevel="0" collapsed="false">
      <c r="A22" s="47"/>
      <c r="B22" s="48"/>
      <c r="C22" s="47"/>
      <c r="D22" s="47" t="s">
        <v>78</v>
      </c>
      <c r="E22" s="50" t="s">
        <v>51</v>
      </c>
      <c r="F22" s="50" t="n">
        <v>1</v>
      </c>
      <c r="G22" s="93"/>
      <c r="H22" s="33" t="s">
        <v>61</v>
      </c>
      <c r="I22" s="51"/>
      <c r="J22" s="33"/>
      <c r="K22" s="51"/>
      <c r="L22" s="87" t="s">
        <v>26</v>
      </c>
      <c r="M22" s="93"/>
      <c r="N22" s="50"/>
      <c r="O22" s="94"/>
      <c r="P22" s="93"/>
      <c r="Q22" s="56"/>
      <c r="R22" s="48"/>
      <c r="S22" s="57"/>
      <c r="T22" s="47"/>
      <c r="U22" s="33"/>
      <c r="V22" s="33"/>
      <c r="W22" s="33"/>
      <c r="X22" s="33"/>
      <c r="Y22" s="58" t="n">
        <f aca="false">F22*G22*2</f>
        <v>0</v>
      </c>
      <c r="Z22" s="58" t="str">
        <f aca="false">IF(X22="N",Y22,"0")</f>
        <v>0</v>
      </c>
      <c r="AA22" s="58" t="str">
        <f aca="false">IF(X22="P",Y22,"0")</f>
        <v>0</v>
      </c>
      <c r="AB22" s="95"/>
      <c r="AC22" s="95"/>
      <c r="AD22" s="95"/>
      <c r="AE22" s="95"/>
      <c r="AF22" s="95"/>
      <c r="AG22" s="95"/>
      <c r="AH22" s="95"/>
    </row>
    <row r="23" customFormat="false" ht="12" hidden="false" customHeight="true" outlineLevel="0" collapsed="false">
      <c r="A23" s="47"/>
      <c r="B23" s="48"/>
      <c r="C23" s="47"/>
      <c r="D23" s="47" t="s">
        <v>79</v>
      </c>
      <c r="E23" s="50" t="s">
        <v>51</v>
      </c>
      <c r="F23" s="50" t="n">
        <v>1</v>
      </c>
      <c r="G23" s="93"/>
      <c r="H23" s="33" t="s">
        <v>61</v>
      </c>
      <c r="I23" s="51"/>
      <c r="J23" s="33"/>
      <c r="K23" s="51"/>
      <c r="L23" s="87" t="s">
        <v>26</v>
      </c>
      <c r="M23" s="93"/>
      <c r="N23" s="50"/>
      <c r="O23" s="94"/>
      <c r="P23" s="93"/>
      <c r="Q23" s="56"/>
      <c r="R23" s="48"/>
      <c r="S23" s="57"/>
      <c r="T23" s="47"/>
      <c r="U23" s="33"/>
      <c r="V23" s="33"/>
      <c r="W23" s="33"/>
      <c r="X23" s="33"/>
      <c r="Y23" s="58" t="n">
        <f aca="false">F23*G23*2</f>
        <v>0</v>
      </c>
      <c r="Z23" s="58" t="str">
        <f aca="false">IF(X23="N",Y23,"0")</f>
        <v>0</v>
      </c>
      <c r="AA23" s="58" t="str">
        <f aca="false">IF(X23="P",Y23,"0")</f>
        <v>0</v>
      </c>
      <c r="AB23" s="96"/>
      <c r="AC23" s="95"/>
      <c r="AD23" s="95"/>
      <c r="AE23" s="95"/>
      <c r="AF23" s="95"/>
      <c r="AG23" s="95"/>
      <c r="AH23" s="95"/>
    </row>
    <row r="24" customFormat="false" ht="12" hidden="false" customHeight="true" outlineLevel="0" collapsed="false">
      <c r="A24" s="47"/>
      <c r="B24" s="48"/>
      <c r="C24" s="47"/>
      <c r="D24" s="47" t="s">
        <v>80</v>
      </c>
      <c r="E24" s="50" t="s">
        <v>51</v>
      </c>
      <c r="F24" s="50" t="n">
        <v>1</v>
      </c>
      <c r="G24" s="93"/>
      <c r="H24" s="33" t="s">
        <v>61</v>
      </c>
      <c r="I24" s="51"/>
      <c r="J24" s="50"/>
      <c r="K24" s="51"/>
      <c r="L24" s="87" t="s">
        <v>26</v>
      </c>
      <c r="M24" s="93"/>
      <c r="N24" s="50"/>
      <c r="O24" s="94"/>
      <c r="P24" s="93"/>
      <c r="Q24" s="56"/>
      <c r="R24" s="48"/>
      <c r="S24" s="57"/>
      <c r="T24" s="47"/>
      <c r="U24" s="33"/>
      <c r="V24" s="33"/>
      <c r="W24" s="33"/>
      <c r="X24" s="33"/>
      <c r="Y24" s="58" t="n">
        <f aca="false">F24*G24*2</f>
        <v>0</v>
      </c>
      <c r="Z24" s="58" t="str">
        <f aca="false">IF(X24="N",Y24,"0")</f>
        <v>0</v>
      </c>
      <c r="AA24" s="58" t="str">
        <f aca="false">IF(X24="P",Y24,"0")</f>
        <v>0</v>
      </c>
      <c r="AB24" s="96"/>
      <c r="AC24" s="95"/>
      <c r="AD24" s="95"/>
      <c r="AE24" s="95"/>
      <c r="AF24" s="95"/>
      <c r="AG24" s="95"/>
      <c r="AH24" s="95"/>
    </row>
    <row r="25" customFormat="false" ht="12" hidden="false" customHeight="true" outlineLevel="0" collapsed="false">
      <c r="A25" s="47" t="s">
        <v>54</v>
      </c>
      <c r="B25" s="48" t="n">
        <v>216</v>
      </c>
      <c r="C25" s="47" t="s">
        <v>55</v>
      </c>
      <c r="D25" s="47" t="s">
        <v>81</v>
      </c>
      <c r="E25" s="50" t="s">
        <v>51</v>
      </c>
      <c r="F25" s="50" t="n">
        <v>1</v>
      </c>
      <c r="G25" s="93" t="n">
        <v>1</v>
      </c>
      <c r="H25" s="33" t="s">
        <v>61</v>
      </c>
      <c r="I25" s="51" t="s">
        <v>309</v>
      </c>
      <c r="J25" s="50" t="s">
        <v>24</v>
      </c>
      <c r="K25" s="51" t="s">
        <v>57</v>
      </c>
      <c r="L25" s="87" t="s">
        <v>26</v>
      </c>
      <c r="M25" s="93" t="s">
        <v>53</v>
      </c>
      <c r="N25" s="50" t="s">
        <v>24</v>
      </c>
      <c r="O25" s="94" t="s">
        <v>83</v>
      </c>
      <c r="P25" s="93" t="n">
        <v>1</v>
      </c>
      <c r="Q25" s="56" t="s">
        <v>1952</v>
      </c>
      <c r="R25" s="48" t="n">
        <v>0</v>
      </c>
      <c r="S25" s="98" t="s">
        <v>1955</v>
      </c>
      <c r="T25" s="39" t="s">
        <v>1959</v>
      </c>
      <c r="U25" s="33" t="s">
        <v>67</v>
      </c>
      <c r="V25" s="33" t="s">
        <v>67</v>
      </c>
      <c r="W25" s="33" t="s">
        <v>68</v>
      </c>
      <c r="X25" s="33" t="s">
        <v>71</v>
      </c>
      <c r="Y25" s="58" t="n">
        <f aca="false">F25*G25*2</f>
        <v>2</v>
      </c>
      <c r="Z25" s="58" t="str">
        <f aca="false">IF(X25="N",Y25,"0")</f>
        <v>0</v>
      </c>
      <c r="AA25" s="58" t="n">
        <f aca="false">IF(X25="P",Y25,"0")</f>
        <v>2</v>
      </c>
      <c r="AB25" s="96"/>
      <c r="AC25" s="95"/>
      <c r="AD25" s="95"/>
      <c r="AE25" s="95"/>
      <c r="AF25" s="95"/>
      <c r="AG25" s="95"/>
      <c r="AH25" s="95"/>
    </row>
    <row r="26" customFormat="false" ht="12" hidden="false" customHeight="true" outlineLevel="0" collapsed="false">
      <c r="A26" s="47" t="s">
        <v>54</v>
      </c>
      <c r="B26" s="48" t="n">
        <v>216</v>
      </c>
      <c r="C26" s="47" t="s">
        <v>55</v>
      </c>
      <c r="D26" s="47" t="s">
        <v>82</v>
      </c>
      <c r="E26" s="50" t="s">
        <v>51</v>
      </c>
      <c r="F26" s="50" t="n">
        <v>1</v>
      </c>
      <c r="G26" s="93" t="n">
        <v>1</v>
      </c>
      <c r="H26" s="33" t="s">
        <v>61</v>
      </c>
      <c r="I26" s="51" t="s">
        <v>309</v>
      </c>
      <c r="J26" s="50" t="s">
        <v>24</v>
      </c>
      <c r="K26" s="51" t="s">
        <v>57</v>
      </c>
      <c r="L26" s="87" t="s">
        <v>26</v>
      </c>
      <c r="M26" s="93" t="s">
        <v>53</v>
      </c>
      <c r="N26" s="50" t="s">
        <v>24</v>
      </c>
      <c r="O26" s="94" t="s">
        <v>83</v>
      </c>
      <c r="P26" s="93" t="n">
        <v>1</v>
      </c>
      <c r="Q26" s="56" t="s">
        <v>1952</v>
      </c>
      <c r="R26" s="48" t="n">
        <v>0</v>
      </c>
      <c r="S26" s="98" t="s">
        <v>1955</v>
      </c>
      <c r="T26" s="39" t="s">
        <v>1959</v>
      </c>
      <c r="U26" s="33" t="s">
        <v>67</v>
      </c>
      <c r="V26" s="33" t="s">
        <v>67</v>
      </c>
      <c r="W26" s="33" t="s">
        <v>68</v>
      </c>
      <c r="X26" s="33" t="s">
        <v>71</v>
      </c>
      <c r="Y26" s="58" t="n">
        <f aca="false">F26*G26*2</f>
        <v>2</v>
      </c>
      <c r="Z26" s="58" t="str">
        <f aca="false">IF(X26="N",Y26,"0")</f>
        <v>0</v>
      </c>
      <c r="AA26" s="58" t="n">
        <f aca="false">IF(X26="P",Y26,"0")</f>
        <v>2</v>
      </c>
      <c r="AB26" s="96"/>
      <c r="AC26" s="95"/>
      <c r="AD26" s="95"/>
      <c r="AE26" s="95"/>
      <c r="AF26" s="95"/>
      <c r="AG26" s="95"/>
      <c r="AH26" s="95"/>
    </row>
    <row r="27" customFormat="false" ht="12" hidden="false" customHeight="true" outlineLevel="0" collapsed="false">
      <c r="A27" s="47" t="s">
        <v>54</v>
      </c>
      <c r="B27" s="48" t="n">
        <v>216</v>
      </c>
      <c r="C27" s="47" t="s">
        <v>55</v>
      </c>
      <c r="D27" s="47" t="s">
        <v>85</v>
      </c>
      <c r="E27" s="50" t="s">
        <v>51</v>
      </c>
      <c r="F27" s="50" t="n">
        <v>1</v>
      </c>
      <c r="G27" s="93" t="n">
        <v>1</v>
      </c>
      <c r="H27" s="33" t="s">
        <v>61</v>
      </c>
      <c r="I27" s="51" t="s">
        <v>309</v>
      </c>
      <c r="J27" s="50" t="s">
        <v>24</v>
      </c>
      <c r="K27" s="51" t="s">
        <v>57</v>
      </c>
      <c r="L27" s="87" t="s">
        <v>26</v>
      </c>
      <c r="M27" s="93" t="s">
        <v>53</v>
      </c>
      <c r="N27" s="50" t="s">
        <v>24</v>
      </c>
      <c r="O27" s="94" t="s">
        <v>83</v>
      </c>
      <c r="P27" s="93" t="n">
        <v>1</v>
      </c>
      <c r="Q27" s="56" t="s">
        <v>1952</v>
      </c>
      <c r="R27" s="48" t="n">
        <v>0</v>
      </c>
      <c r="S27" s="98" t="s">
        <v>1955</v>
      </c>
      <c r="T27" s="39" t="s">
        <v>1959</v>
      </c>
      <c r="U27" s="33" t="s">
        <v>67</v>
      </c>
      <c r="V27" s="33" t="s">
        <v>67</v>
      </c>
      <c r="W27" s="33" t="s">
        <v>68</v>
      </c>
      <c r="X27" s="33" t="s">
        <v>71</v>
      </c>
      <c r="Y27" s="58" t="n">
        <f aca="false">F27*G27*2</f>
        <v>2</v>
      </c>
      <c r="Z27" s="58" t="str">
        <f aca="false">IF(X27="N",Y27,"0")</f>
        <v>0</v>
      </c>
      <c r="AA27" s="58" t="n">
        <f aca="false">IF(X27="P",Y27,"0")</f>
        <v>2</v>
      </c>
      <c r="AB27" s="96"/>
      <c r="AC27" s="95"/>
      <c r="AD27" s="95"/>
      <c r="AE27" s="95"/>
      <c r="AF27" s="95"/>
      <c r="AG27" s="95"/>
      <c r="AH27" s="95"/>
    </row>
    <row r="28" customFormat="false" ht="12" hidden="false" customHeight="true" outlineLevel="0" collapsed="false">
      <c r="A28" s="47" t="s">
        <v>54</v>
      </c>
      <c r="B28" s="48" t="n">
        <v>216</v>
      </c>
      <c r="C28" s="47" t="s">
        <v>55</v>
      </c>
      <c r="D28" s="47" t="s">
        <v>86</v>
      </c>
      <c r="E28" s="50" t="s">
        <v>51</v>
      </c>
      <c r="F28" s="50" t="n">
        <v>1</v>
      </c>
      <c r="G28" s="93" t="n">
        <v>1</v>
      </c>
      <c r="H28" s="33" t="s">
        <v>61</v>
      </c>
      <c r="I28" s="51" t="s">
        <v>309</v>
      </c>
      <c r="J28" s="50" t="s">
        <v>24</v>
      </c>
      <c r="K28" s="51" t="s">
        <v>57</v>
      </c>
      <c r="L28" s="87" t="s">
        <v>26</v>
      </c>
      <c r="M28" s="93" t="s">
        <v>53</v>
      </c>
      <c r="N28" s="50" t="s">
        <v>24</v>
      </c>
      <c r="O28" s="94" t="s">
        <v>83</v>
      </c>
      <c r="P28" s="93" t="n">
        <v>1</v>
      </c>
      <c r="Q28" s="56" t="s">
        <v>1952</v>
      </c>
      <c r="R28" s="48" t="n">
        <v>0</v>
      </c>
      <c r="S28" s="98" t="s">
        <v>1955</v>
      </c>
      <c r="T28" s="39" t="s">
        <v>1959</v>
      </c>
      <c r="U28" s="33" t="s">
        <v>67</v>
      </c>
      <c r="V28" s="33" t="s">
        <v>67</v>
      </c>
      <c r="W28" s="33" t="s">
        <v>68</v>
      </c>
      <c r="X28" s="33" t="s">
        <v>71</v>
      </c>
      <c r="Y28" s="58" t="n">
        <f aca="false">F28*G28*2</f>
        <v>2</v>
      </c>
      <c r="Z28" s="58" t="str">
        <f aca="false">IF(X28="N",Y28,"0")</f>
        <v>0</v>
      </c>
      <c r="AA28" s="58" t="n">
        <f aca="false">IF(X28="P",Y28,"0")</f>
        <v>2</v>
      </c>
      <c r="AB28" s="95"/>
      <c r="AC28" s="95"/>
      <c r="AD28" s="95"/>
      <c r="AE28" s="95"/>
      <c r="AF28" s="95"/>
      <c r="AG28" s="95"/>
      <c r="AH28" s="95"/>
    </row>
    <row r="29" customFormat="false" ht="12" hidden="false" customHeight="true" outlineLevel="0" collapsed="false">
      <c r="A29" s="47" t="s">
        <v>54</v>
      </c>
      <c r="B29" s="48" t="n">
        <v>216</v>
      </c>
      <c r="C29" s="47" t="s">
        <v>55</v>
      </c>
      <c r="D29" s="47" t="s">
        <v>87</v>
      </c>
      <c r="E29" s="50" t="s">
        <v>51</v>
      </c>
      <c r="F29" s="50" t="n">
        <v>1</v>
      </c>
      <c r="G29" s="93" t="n">
        <v>1</v>
      </c>
      <c r="H29" s="33" t="s">
        <v>61</v>
      </c>
      <c r="I29" s="51" t="s">
        <v>309</v>
      </c>
      <c r="J29" s="50" t="s">
        <v>24</v>
      </c>
      <c r="K29" s="51" t="s">
        <v>57</v>
      </c>
      <c r="L29" s="87" t="s">
        <v>26</v>
      </c>
      <c r="M29" s="93" t="s">
        <v>53</v>
      </c>
      <c r="N29" s="50" t="s">
        <v>24</v>
      </c>
      <c r="O29" s="94" t="s">
        <v>83</v>
      </c>
      <c r="P29" s="93" t="n">
        <v>1</v>
      </c>
      <c r="Q29" s="56" t="s">
        <v>1952</v>
      </c>
      <c r="R29" s="48" t="n">
        <v>0</v>
      </c>
      <c r="S29" s="98" t="s">
        <v>1955</v>
      </c>
      <c r="T29" s="39" t="s">
        <v>1959</v>
      </c>
      <c r="U29" s="33" t="s">
        <v>67</v>
      </c>
      <c r="V29" s="33" t="s">
        <v>67</v>
      </c>
      <c r="W29" s="33" t="s">
        <v>68</v>
      </c>
      <c r="X29" s="33" t="s">
        <v>71</v>
      </c>
      <c r="Y29" s="58" t="n">
        <f aca="false">F29*G29*2</f>
        <v>2</v>
      </c>
      <c r="Z29" s="58" t="str">
        <f aca="false">IF(X29="N",Y29,"0")</f>
        <v>0</v>
      </c>
      <c r="AA29" s="58" t="n">
        <f aca="false">IF(X29="P",Y29,"0")</f>
        <v>2</v>
      </c>
      <c r="AB29" s="95"/>
      <c r="AC29" s="95"/>
      <c r="AD29" s="95"/>
      <c r="AE29" s="95"/>
      <c r="AF29" s="95"/>
      <c r="AG29" s="95"/>
      <c r="AH29" s="95"/>
    </row>
    <row r="30" customFormat="false" ht="12" hidden="false" customHeight="true" outlineLevel="0" collapsed="false">
      <c r="A30" s="47" t="s">
        <v>54</v>
      </c>
      <c r="B30" s="48" t="n">
        <v>216</v>
      </c>
      <c r="C30" s="47" t="s">
        <v>55</v>
      </c>
      <c r="D30" s="47" t="s">
        <v>88</v>
      </c>
      <c r="E30" s="50" t="s">
        <v>51</v>
      </c>
      <c r="F30" s="50" t="n">
        <v>1</v>
      </c>
      <c r="G30" s="93" t="n">
        <v>1</v>
      </c>
      <c r="H30" s="33" t="s">
        <v>61</v>
      </c>
      <c r="I30" s="51" t="s">
        <v>309</v>
      </c>
      <c r="J30" s="50" t="s">
        <v>24</v>
      </c>
      <c r="K30" s="51" t="s">
        <v>57</v>
      </c>
      <c r="L30" s="87" t="s">
        <v>26</v>
      </c>
      <c r="M30" s="93" t="s">
        <v>53</v>
      </c>
      <c r="N30" s="50" t="s">
        <v>24</v>
      </c>
      <c r="O30" s="94" t="s">
        <v>83</v>
      </c>
      <c r="P30" s="93" t="n">
        <v>1</v>
      </c>
      <c r="Q30" s="56" t="s">
        <v>1952</v>
      </c>
      <c r="R30" s="48" t="n">
        <v>0</v>
      </c>
      <c r="S30" s="98" t="s">
        <v>1955</v>
      </c>
      <c r="T30" s="39" t="s">
        <v>1959</v>
      </c>
      <c r="U30" s="33" t="s">
        <v>67</v>
      </c>
      <c r="V30" s="33" t="s">
        <v>67</v>
      </c>
      <c r="W30" s="33" t="s">
        <v>68</v>
      </c>
      <c r="X30" s="33" t="s">
        <v>71</v>
      </c>
      <c r="Y30" s="58" t="n">
        <f aca="false">F30*G30*2</f>
        <v>2</v>
      </c>
      <c r="Z30" s="58" t="str">
        <f aca="false">IF(X30="N",Y30,"0")</f>
        <v>0</v>
      </c>
      <c r="AA30" s="58" t="n">
        <f aca="false">IF(X30="P",Y30,"0")</f>
        <v>2</v>
      </c>
      <c r="AB30" s="95"/>
      <c r="AC30" s="95"/>
      <c r="AD30" s="95"/>
      <c r="AE30" s="95"/>
      <c r="AF30" s="95"/>
      <c r="AG30" s="95"/>
      <c r="AH30" s="95"/>
    </row>
    <row r="31" customFormat="false" ht="12" hidden="false" customHeight="true" outlineLevel="0" collapsed="false">
      <c r="A31" s="47" t="s">
        <v>54</v>
      </c>
      <c r="B31" s="48" t="n">
        <v>216</v>
      </c>
      <c r="C31" s="47" t="s">
        <v>55</v>
      </c>
      <c r="D31" s="47" t="s">
        <v>89</v>
      </c>
      <c r="E31" s="50" t="s">
        <v>51</v>
      </c>
      <c r="F31" s="50" t="n">
        <v>1</v>
      </c>
      <c r="G31" s="93" t="n">
        <v>1</v>
      </c>
      <c r="H31" s="33" t="s">
        <v>61</v>
      </c>
      <c r="I31" s="51" t="s">
        <v>309</v>
      </c>
      <c r="J31" s="50" t="s">
        <v>24</v>
      </c>
      <c r="K31" s="51" t="s">
        <v>57</v>
      </c>
      <c r="L31" s="87" t="s">
        <v>26</v>
      </c>
      <c r="M31" s="93" t="s">
        <v>53</v>
      </c>
      <c r="N31" s="50" t="s">
        <v>24</v>
      </c>
      <c r="O31" s="94" t="s">
        <v>83</v>
      </c>
      <c r="P31" s="93" t="n">
        <v>1</v>
      </c>
      <c r="Q31" s="56" t="s">
        <v>1952</v>
      </c>
      <c r="R31" s="48" t="n">
        <v>0</v>
      </c>
      <c r="S31" s="98" t="s">
        <v>1955</v>
      </c>
      <c r="T31" s="39" t="s">
        <v>1959</v>
      </c>
      <c r="U31" s="33" t="s">
        <v>67</v>
      </c>
      <c r="V31" s="33" t="s">
        <v>67</v>
      </c>
      <c r="W31" s="33" t="s">
        <v>68</v>
      </c>
      <c r="X31" s="33" t="s">
        <v>71</v>
      </c>
      <c r="Y31" s="58" t="n">
        <f aca="false">F31*G31*2</f>
        <v>2</v>
      </c>
      <c r="Z31" s="58" t="str">
        <f aca="false">IF(X31="N",Y31,"0")</f>
        <v>0</v>
      </c>
      <c r="AA31" s="58" t="n">
        <f aca="false">IF(X31="P",Y31,"0")</f>
        <v>2</v>
      </c>
      <c r="AB31" s="95"/>
      <c r="AC31" s="95"/>
      <c r="AD31" s="95"/>
      <c r="AE31" s="95"/>
      <c r="AF31" s="95"/>
      <c r="AG31" s="95"/>
      <c r="AH31" s="95"/>
    </row>
    <row r="32" customFormat="false" ht="12" hidden="false" customHeight="true" outlineLevel="0" collapsed="false">
      <c r="A32" s="47" t="s">
        <v>54</v>
      </c>
      <c r="B32" s="48" t="n">
        <v>216</v>
      </c>
      <c r="C32" s="47" t="s">
        <v>55</v>
      </c>
      <c r="D32" s="47" t="s">
        <v>90</v>
      </c>
      <c r="E32" s="50" t="s">
        <v>51</v>
      </c>
      <c r="F32" s="50" t="n">
        <v>1</v>
      </c>
      <c r="G32" s="93" t="n">
        <v>1</v>
      </c>
      <c r="H32" s="33" t="s">
        <v>61</v>
      </c>
      <c r="I32" s="51" t="s">
        <v>309</v>
      </c>
      <c r="J32" s="50" t="s">
        <v>24</v>
      </c>
      <c r="K32" s="51" t="s">
        <v>57</v>
      </c>
      <c r="L32" s="87" t="s">
        <v>26</v>
      </c>
      <c r="M32" s="93" t="s">
        <v>53</v>
      </c>
      <c r="N32" s="50" t="s">
        <v>24</v>
      </c>
      <c r="O32" s="94" t="s">
        <v>83</v>
      </c>
      <c r="P32" s="93" t="n">
        <v>1</v>
      </c>
      <c r="Q32" s="56" t="s">
        <v>1952</v>
      </c>
      <c r="R32" s="48" t="n">
        <v>0</v>
      </c>
      <c r="S32" s="98" t="s">
        <v>1955</v>
      </c>
      <c r="T32" s="39" t="s">
        <v>1959</v>
      </c>
      <c r="U32" s="33" t="s">
        <v>67</v>
      </c>
      <c r="V32" s="33" t="s">
        <v>67</v>
      </c>
      <c r="W32" s="33" t="s">
        <v>68</v>
      </c>
      <c r="X32" s="33" t="s">
        <v>71</v>
      </c>
      <c r="Y32" s="58" t="n">
        <f aca="false">F32*G32*2</f>
        <v>2</v>
      </c>
      <c r="Z32" s="58" t="str">
        <f aca="false">IF(X32="N",Y32,"0")</f>
        <v>0</v>
      </c>
      <c r="AA32" s="58" t="n">
        <f aca="false">IF(X32="P",Y32,"0")</f>
        <v>2</v>
      </c>
      <c r="AB32" s="95"/>
      <c r="AC32" s="95"/>
      <c r="AD32" s="95"/>
      <c r="AE32" s="95"/>
      <c r="AF32" s="95"/>
      <c r="AG32" s="95"/>
      <c r="AH32" s="95"/>
    </row>
    <row r="33" customFormat="false" ht="12" hidden="false" customHeight="true" outlineLevel="0" collapsed="false">
      <c r="A33" s="47" t="s">
        <v>54</v>
      </c>
      <c r="B33" s="48" t="n">
        <v>216</v>
      </c>
      <c r="C33" s="47" t="s">
        <v>55</v>
      </c>
      <c r="D33" s="47" t="s">
        <v>91</v>
      </c>
      <c r="E33" s="50" t="s">
        <v>51</v>
      </c>
      <c r="F33" s="50" t="n">
        <v>1</v>
      </c>
      <c r="G33" s="93" t="n">
        <v>2</v>
      </c>
      <c r="H33" s="33" t="s">
        <v>61</v>
      </c>
      <c r="I33" s="51" t="s">
        <v>309</v>
      </c>
      <c r="J33" s="50" t="s">
        <v>24</v>
      </c>
      <c r="K33" s="51" t="s">
        <v>57</v>
      </c>
      <c r="L33" s="87" t="s">
        <v>26</v>
      </c>
      <c r="M33" s="93" t="s">
        <v>53</v>
      </c>
      <c r="N33" s="50" t="s">
        <v>24</v>
      </c>
      <c r="O33" s="94" t="s">
        <v>83</v>
      </c>
      <c r="P33" s="93" t="n">
        <v>2</v>
      </c>
      <c r="Q33" s="56" t="s">
        <v>1952</v>
      </c>
      <c r="R33" s="48" t="n">
        <v>0</v>
      </c>
      <c r="S33" s="98" t="s">
        <v>1955</v>
      </c>
      <c r="T33" s="39" t="s">
        <v>1959</v>
      </c>
      <c r="U33" s="33" t="s">
        <v>67</v>
      </c>
      <c r="V33" s="33" t="s">
        <v>67</v>
      </c>
      <c r="W33" s="33" t="s">
        <v>68</v>
      </c>
      <c r="X33" s="33" t="s">
        <v>71</v>
      </c>
      <c r="Y33" s="58" t="n">
        <f aca="false">F33*G33*2</f>
        <v>4</v>
      </c>
      <c r="Z33" s="58" t="str">
        <f aca="false">IF(X33="N",Y33,"0")</f>
        <v>0</v>
      </c>
      <c r="AA33" s="58" t="n">
        <f aca="false">IF(X33="P",Y33,"0")</f>
        <v>4</v>
      </c>
      <c r="AB33" s="95"/>
      <c r="AC33" s="95"/>
      <c r="AD33" s="95"/>
      <c r="AE33" s="95"/>
      <c r="AF33" s="95"/>
      <c r="AG33" s="95"/>
      <c r="AH33" s="95"/>
    </row>
    <row r="34" customFormat="false" ht="12" hidden="false" customHeight="true" outlineLevel="0" collapsed="false">
      <c r="A34" s="47" t="s">
        <v>54</v>
      </c>
      <c r="B34" s="48" t="n">
        <v>216</v>
      </c>
      <c r="C34" s="47" t="s">
        <v>55</v>
      </c>
      <c r="D34" s="47" t="s">
        <v>92</v>
      </c>
      <c r="E34" s="50" t="s">
        <v>51</v>
      </c>
      <c r="F34" s="50" t="n">
        <v>1</v>
      </c>
      <c r="G34" s="93" t="n">
        <v>2</v>
      </c>
      <c r="H34" s="33" t="s">
        <v>61</v>
      </c>
      <c r="I34" s="51" t="s">
        <v>309</v>
      </c>
      <c r="J34" s="50" t="s">
        <v>24</v>
      </c>
      <c r="K34" s="51" t="s">
        <v>57</v>
      </c>
      <c r="L34" s="87" t="s">
        <v>26</v>
      </c>
      <c r="M34" s="93" t="s">
        <v>53</v>
      </c>
      <c r="N34" s="50" t="s">
        <v>24</v>
      </c>
      <c r="O34" s="94" t="s">
        <v>83</v>
      </c>
      <c r="P34" s="93" t="n">
        <v>2</v>
      </c>
      <c r="Q34" s="56" t="s">
        <v>1952</v>
      </c>
      <c r="R34" s="48" t="n">
        <v>0</v>
      </c>
      <c r="S34" s="98" t="s">
        <v>1955</v>
      </c>
      <c r="T34" s="39" t="s">
        <v>1959</v>
      </c>
      <c r="U34" s="33" t="s">
        <v>67</v>
      </c>
      <c r="V34" s="33" t="s">
        <v>67</v>
      </c>
      <c r="W34" s="33" t="s">
        <v>68</v>
      </c>
      <c r="X34" s="33" t="s">
        <v>71</v>
      </c>
      <c r="Y34" s="58" t="n">
        <f aca="false">F34*G34*2</f>
        <v>4</v>
      </c>
      <c r="Z34" s="58" t="str">
        <f aca="false">IF(X34="N",Y34,"0")</f>
        <v>0</v>
      </c>
      <c r="AA34" s="58" t="n">
        <f aca="false">IF(X34="P",Y34,"0")</f>
        <v>4</v>
      </c>
      <c r="AB34" s="95"/>
      <c r="AC34" s="95"/>
      <c r="AD34" s="95"/>
      <c r="AE34" s="95"/>
      <c r="AF34" s="95"/>
      <c r="AG34" s="95"/>
      <c r="AH34" s="95"/>
    </row>
    <row r="35" customFormat="false" ht="12" hidden="false" customHeight="true" outlineLevel="0" collapsed="false">
      <c r="A35" s="47" t="s">
        <v>54</v>
      </c>
      <c r="B35" s="48" t="n">
        <v>216</v>
      </c>
      <c r="C35" s="47" t="s">
        <v>55</v>
      </c>
      <c r="D35" s="47" t="s">
        <v>93</v>
      </c>
      <c r="E35" s="50" t="s">
        <v>51</v>
      </c>
      <c r="F35" s="50" t="n">
        <v>1</v>
      </c>
      <c r="G35" s="93" t="n">
        <v>2</v>
      </c>
      <c r="H35" s="33" t="s">
        <v>61</v>
      </c>
      <c r="I35" s="51" t="s">
        <v>309</v>
      </c>
      <c r="J35" s="50" t="s">
        <v>24</v>
      </c>
      <c r="K35" s="51" t="s">
        <v>57</v>
      </c>
      <c r="L35" s="87" t="s">
        <v>26</v>
      </c>
      <c r="M35" s="93" t="s">
        <v>53</v>
      </c>
      <c r="N35" s="50" t="s">
        <v>24</v>
      </c>
      <c r="O35" s="94" t="s">
        <v>83</v>
      </c>
      <c r="P35" s="93" t="n">
        <v>2</v>
      </c>
      <c r="Q35" s="56" t="s">
        <v>1952</v>
      </c>
      <c r="R35" s="48" t="n">
        <v>0</v>
      </c>
      <c r="S35" s="98" t="s">
        <v>1955</v>
      </c>
      <c r="T35" s="39" t="s">
        <v>1959</v>
      </c>
      <c r="U35" s="33" t="s">
        <v>67</v>
      </c>
      <c r="V35" s="33" t="s">
        <v>67</v>
      </c>
      <c r="W35" s="33" t="s">
        <v>68</v>
      </c>
      <c r="X35" s="33" t="s">
        <v>71</v>
      </c>
      <c r="Y35" s="58" t="n">
        <f aca="false">F35*G35*2</f>
        <v>4</v>
      </c>
      <c r="Z35" s="58" t="str">
        <f aca="false">IF(X35="N",Y35,"0")</f>
        <v>0</v>
      </c>
      <c r="AA35" s="58" t="n">
        <f aca="false">IF(X35="P",Y35,"0")</f>
        <v>4</v>
      </c>
      <c r="AB35" s="95"/>
      <c r="AC35" s="95"/>
      <c r="AD35" s="95"/>
      <c r="AE35" s="95"/>
      <c r="AF35" s="95"/>
      <c r="AG35" s="95"/>
      <c r="AH35" s="95"/>
    </row>
    <row r="36" customFormat="false" ht="12" hidden="false" customHeight="true" outlineLevel="0" collapsed="false">
      <c r="A36" s="47" t="s">
        <v>54</v>
      </c>
      <c r="B36" s="48" t="n">
        <v>216</v>
      </c>
      <c r="C36" s="47" t="s">
        <v>55</v>
      </c>
      <c r="D36" s="47" t="s">
        <v>94</v>
      </c>
      <c r="E36" s="50" t="s">
        <v>51</v>
      </c>
      <c r="F36" s="50" t="n">
        <v>1</v>
      </c>
      <c r="G36" s="93" t="n">
        <v>2</v>
      </c>
      <c r="H36" s="33" t="s">
        <v>61</v>
      </c>
      <c r="I36" s="51" t="s">
        <v>309</v>
      </c>
      <c r="J36" s="50" t="s">
        <v>24</v>
      </c>
      <c r="K36" s="51" t="s">
        <v>57</v>
      </c>
      <c r="L36" s="87" t="s">
        <v>26</v>
      </c>
      <c r="M36" s="93" t="s">
        <v>53</v>
      </c>
      <c r="N36" s="50" t="s">
        <v>24</v>
      </c>
      <c r="O36" s="94" t="s">
        <v>83</v>
      </c>
      <c r="P36" s="93" t="n">
        <v>2</v>
      </c>
      <c r="Q36" s="56" t="s">
        <v>1952</v>
      </c>
      <c r="R36" s="48" t="n">
        <v>0</v>
      </c>
      <c r="S36" s="98" t="s">
        <v>1955</v>
      </c>
      <c r="T36" s="39" t="s">
        <v>1959</v>
      </c>
      <c r="U36" s="33" t="s">
        <v>67</v>
      </c>
      <c r="V36" s="33" t="s">
        <v>67</v>
      </c>
      <c r="W36" s="33" t="s">
        <v>68</v>
      </c>
      <c r="X36" s="33" t="s">
        <v>71</v>
      </c>
      <c r="Y36" s="58" t="n">
        <f aca="false">F36*G36*2</f>
        <v>4</v>
      </c>
      <c r="Z36" s="58" t="str">
        <f aca="false">IF(X36="N",Y36,"0")</f>
        <v>0</v>
      </c>
      <c r="AA36" s="58" t="n">
        <f aca="false">IF(X36="P",Y36,"0")</f>
        <v>4</v>
      </c>
      <c r="AB36" s="95"/>
      <c r="AC36" s="95"/>
      <c r="AD36" s="95"/>
      <c r="AE36" s="95"/>
      <c r="AF36" s="95"/>
      <c r="AG36" s="95"/>
      <c r="AH36" s="95"/>
    </row>
    <row r="37" customFormat="false" ht="12" hidden="false" customHeight="true" outlineLevel="0" collapsed="false">
      <c r="A37" s="47" t="s">
        <v>54</v>
      </c>
      <c r="B37" s="48" t="n">
        <v>216</v>
      </c>
      <c r="C37" s="47" t="s">
        <v>55</v>
      </c>
      <c r="D37" s="47" t="s">
        <v>95</v>
      </c>
      <c r="E37" s="50" t="s">
        <v>51</v>
      </c>
      <c r="F37" s="50" t="n">
        <v>1</v>
      </c>
      <c r="G37" s="93" t="n">
        <v>2</v>
      </c>
      <c r="H37" s="33" t="s">
        <v>61</v>
      </c>
      <c r="I37" s="51" t="s">
        <v>309</v>
      </c>
      <c r="J37" s="50" t="s">
        <v>24</v>
      </c>
      <c r="K37" s="51" t="s">
        <v>57</v>
      </c>
      <c r="L37" s="87" t="s">
        <v>26</v>
      </c>
      <c r="M37" s="93" t="s">
        <v>53</v>
      </c>
      <c r="N37" s="50" t="s">
        <v>24</v>
      </c>
      <c r="O37" s="94" t="s">
        <v>83</v>
      </c>
      <c r="P37" s="93" t="n">
        <v>2</v>
      </c>
      <c r="Q37" s="56" t="s">
        <v>1952</v>
      </c>
      <c r="R37" s="48" t="n">
        <v>0</v>
      </c>
      <c r="S37" s="98" t="s">
        <v>1955</v>
      </c>
      <c r="T37" s="39" t="s">
        <v>1959</v>
      </c>
      <c r="U37" s="33" t="s">
        <v>67</v>
      </c>
      <c r="V37" s="33" t="s">
        <v>67</v>
      </c>
      <c r="W37" s="33" t="s">
        <v>68</v>
      </c>
      <c r="X37" s="33" t="s">
        <v>71</v>
      </c>
      <c r="Y37" s="58" t="n">
        <f aca="false">F37*G37*2</f>
        <v>4</v>
      </c>
      <c r="Z37" s="58" t="str">
        <f aca="false">IF(X37="N",Y37,"0")</f>
        <v>0</v>
      </c>
      <c r="AA37" s="58" t="n">
        <f aca="false">IF(X37="P",Y37,"0")</f>
        <v>4</v>
      </c>
      <c r="AB37" s="95"/>
      <c r="AC37" s="95"/>
      <c r="AD37" s="95"/>
      <c r="AE37" s="95"/>
      <c r="AF37" s="95"/>
      <c r="AG37" s="95"/>
      <c r="AH37" s="95"/>
    </row>
    <row r="38" customFormat="false" ht="12" hidden="false" customHeight="true" outlineLevel="0" collapsed="false">
      <c r="A38" s="47" t="s">
        <v>54</v>
      </c>
      <c r="B38" s="48" t="n">
        <v>216</v>
      </c>
      <c r="C38" s="47" t="s">
        <v>55</v>
      </c>
      <c r="D38" s="47" t="s">
        <v>96</v>
      </c>
      <c r="E38" s="50" t="s">
        <v>51</v>
      </c>
      <c r="F38" s="50" t="n">
        <v>1</v>
      </c>
      <c r="G38" s="93" t="n">
        <v>2</v>
      </c>
      <c r="H38" s="33" t="s">
        <v>61</v>
      </c>
      <c r="I38" s="51" t="s">
        <v>309</v>
      </c>
      <c r="J38" s="50" t="s">
        <v>24</v>
      </c>
      <c r="K38" s="51" t="s">
        <v>57</v>
      </c>
      <c r="L38" s="87" t="s">
        <v>26</v>
      </c>
      <c r="M38" s="93" t="s">
        <v>53</v>
      </c>
      <c r="N38" s="50" t="s">
        <v>24</v>
      </c>
      <c r="O38" s="94" t="s">
        <v>83</v>
      </c>
      <c r="P38" s="93" t="n">
        <v>2</v>
      </c>
      <c r="Q38" s="56" t="s">
        <v>1952</v>
      </c>
      <c r="R38" s="48" t="n">
        <v>0</v>
      </c>
      <c r="S38" s="98" t="s">
        <v>1955</v>
      </c>
      <c r="T38" s="39" t="s">
        <v>1959</v>
      </c>
      <c r="U38" s="33" t="s">
        <v>67</v>
      </c>
      <c r="V38" s="33" t="s">
        <v>67</v>
      </c>
      <c r="W38" s="33" t="s">
        <v>68</v>
      </c>
      <c r="X38" s="33" t="s">
        <v>71</v>
      </c>
      <c r="Y38" s="58" t="n">
        <f aca="false">F38*G38*2</f>
        <v>4</v>
      </c>
      <c r="Z38" s="58" t="str">
        <f aca="false">IF(X38="N",Y38,"0")</f>
        <v>0</v>
      </c>
      <c r="AA38" s="58" t="n">
        <f aca="false">IF(X38="P",Y38,"0")</f>
        <v>4</v>
      </c>
      <c r="AB38" s="95"/>
      <c r="AC38" s="95"/>
      <c r="AD38" s="95"/>
      <c r="AE38" s="95"/>
      <c r="AF38" s="95"/>
      <c r="AG38" s="95"/>
      <c r="AH38" s="95"/>
    </row>
    <row r="39" customFormat="false" ht="12" hidden="false" customHeight="true" outlineLevel="0" collapsed="false">
      <c r="A39" s="47" t="s">
        <v>54</v>
      </c>
      <c r="B39" s="48" t="n">
        <v>216</v>
      </c>
      <c r="C39" s="47" t="s">
        <v>55</v>
      </c>
      <c r="D39" s="47" t="s">
        <v>97</v>
      </c>
      <c r="E39" s="50" t="s">
        <v>51</v>
      </c>
      <c r="F39" s="50" t="n">
        <v>1</v>
      </c>
      <c r="G39" s="93" t="n">
        <v>2</v>
      </c>
      <c r="H39" s="33" t="s">
        <v>61</v>
      </c>
      <c r="I39" s="51" t="s">
        <v>309</v>
      </c>
      <c r="J39" s="50" t="s">
        <v>24</v>
      </c>
      <c r="K39" s="51" t="s">
        <v>57</v>
      </c>
      <c r="L39" s="87" t="s">
        <v>26</v>
      </c>
      <c r="M39" s="93" t="s">
        <v>53</v>
      </c>
      <c r="N39" s="50" t="s">
        <v>24</v>
      </c>
      <c r="O39" s="94" t="s">
        <v>83</v>
      </c>
      <c r="P39" s="93" t="n">
        <v>2</v>
      </c>
      <c r="Q39" s="56" t="s">
        <v>1952</v>
      </c>
      <c r="R39" s="48" t="n">
        <v>0</v>
      </c>
      <c r="S39" s="98" t="s">
        <v>1955</v>
      </c>
      <c r="T39" s="39" t="s">
        <v>1959</v>
      </c>
      <c r="U39" s="33" t="s">
        <v>67</v>
      </c>
      <c r="V39" s="33" t="s">
        <v>67</v>
      </c>
      <c r="W39" s="33" t="s">
        <v>68</v>
      </c>
      <c r="X39" s="33" t="s">
        <v>71</v>
      </c>
      <c r="Y39" s="58" t="n">
        <f aca="false">F39*G39*2</f>
        <v>4</v>
      </c>
      <c r="Z39" s="58" t="str">
        <f aca="false">IF(X39="N",Y39,"0")</f>
        <v>0</v>
      </c>
      <c r="AA39" s="58" t="n">
        <f aca="false">IF(X39="P",Y39,"0")</f>
        <v>4</v>
      </c>
      <c r="AB39" s="95"/>
      <c r="AC39" s="95"/>
      <c r="AD39" s="95"/>
      <c r="AE39" s="95"/>
      <c r="AF39" s="95"/>
      <c r="AG39" s="95"/>
      <c r="AH39" s="95"/>
    </row>
    <row r="40" customFormat="false" ht="12" hidden="false" customHeight="true" outlineLevel="0" collapsed="false">
      <c r="A40" s="47" t="s">
        <v>54</v>
      </c>
      <c r="B40" s="48" t="n">
        <v>216</v>
      </c>
      <c r="C40" s="47" t="s">
        <v>55</v>
      </c>
      <c r="D40" s="47" t="s">
        <v>98</v>
      </c>
      <c r="E40" s="50" t="s">
        <v>51</v>
      </c>
      <c r="F40" s="50" t="n">
        <v>1</v>
      </c>
      <c r="G40" s="93" t="n">
        <v>2</v>
      </c>
      <c r="H40" s="33" t="s">
        <v>61</v>
      </c>
      <c r="I40" s="51" t="s">
        <v>309</v>
      </c>
      <c r="J40" s="50" t="s">
        <v>24</v>
      </c>
      <c r="K40" s="51" t="s">
        <v>57</v>
      </c>
      <c r="L40" s="87" t="s">
        <v>26</v>
      </c>
      <c r="M40" s="93" t="s">
        <v>53</v>
      </c>
      <c r="N40" s="50" t="s">
        <v>24</v>
      </c>
      <c r="O40" s="94" t="s">
        <v>83</v>
      </c>
      <c r="P40" s="93" t="n">
        <v>2</v>
      </c>
      <c r="Q40" s="56" t="s">
        <v>1952</v>
      </c>
      <c r="R40" s="48" t="n">
        <v>0</v>
      </c>
      <c r="S40" s="98" t="s">
        <v>1955</v>
      </c>
      <c r="T40" s="39" t="s">
        <v>1959</v>
      </c>
      <c r="U40" s="33" t="s">
        <v>67</v>
      </c>
      <c r="V40" s="33" t="s">
        <v>67</v>
      </c>
      <c r="W40" s="33" t="s">
        <v>68</v>
      </c>
      <c r="X40" s="33" t="s">
        <v>71</v>
      </c>
      <c r="Y40" s="58" t="n">
        <f aca="false">F40*G40*2</f>
        <v>4</v>
      </c>
      <c r="Z40" s="58" t="str">
        <f aca="false">IF(X40="N",Y40,"0")</f>
        <v>0</v>
      </c>
      <c r="AA40" s="58" t="n">
        <f aca="false">IF(X40="P",Y40,"0")</f>
        <v>4</v>
      </c>
      <c r="AB40" s="95"/>
      <c r="AC40" s="95"/>
      <c r="AD40" s="95"/>
      <c r="AE40" s="95"/>
      <c r="AF40" s="95"/>
      <c r="AG40" s="95"/>
      <c r="AH40" s="95"/>
    </row>
    <row r="41" customFormat="false" ht="12" hidden="false" customHeight="true" outlineLevel="0" collapsed="false">
      <c r="A41" s="47" t="s">
        <v>54</v>
      </c>
      <c r="B41" s="48" t="n">
        <v>216</v>
      </c>
      <c r="C41" s="47" t="s">
        <v>55</v>
      </c>
      <c r="D41" s="47" t="s">
        <v>99</v>
      </c>
      <c r="E41" s="50" t="s">
        <v>51</v>
      </c>
      <c r="F41" s="50" t="n">
        <v>1</v>
      </c>
      <c r="G41" s="93" t="n">
        <v>2</v>
      </c>
      <c r="H41" s="33" t="s">
        <v>61</v>
      </c>
      <c r="I41" s="51" t="s">
        <v>309</v>
      </c>
      <c r="J41" s="50" t="s">
        <v>24</v>
      </c>
      <c r="K41" s="51" t="s">
        <v>57</v>
      </c>
      <c r="L41" s="87" t="s">
        <v>26</v>
      </c>
      <c r="M41" s="93" t="s">
        <v>53</v>
      </c>
      <c r="N41" s="50" t="s">
        <v>24</v>
      </c>
      <c r="O41" s="94" t="s">
        <v>83</v>
      </c>
      <c r="P41" s="93" t="n">
        <v>2</v>
      </c>
      <c r="Q41" s="56" t="s">
        <v>1952</v>
      </c>
      <c r="R41" s="48" t="n">
        <v>0</v>
      </c>
      <c r="S41" s="98" t="s">
        <v>1955</v>
      </c>
      <c r="T41" s="39" t="s">
        <v>1959</v>
      </c>
      <c r="U41" s="33" t="s">
        <v>67</v>
      </c>
      <c r="V41" s="33" t="s">
        <v>67</v>
      </c>
      <c r="W41" s="33" t="s">
        <v>68</v>
      </c>
      <c r="X41" s="33" t="s">
        <v>71</v>
      </c>
      <c r="Y41" s="58" t="n">
        <f aca="false">F41*G41*2</f>
        <v>4</v>
      </c>
      <c r="Z41" s="58" t="str">
        <f aca="false">IF(X41="N",Y41,"0")</f>
        <v>0</v>
      </c>
      <c r="AA41" s="58" t="n">
        <f aca="false">IF(X41="P",Y41,"0")</f>
        <v>4</v>
      </c>
      <c r="AB41" s="95"/>
      <c r="AC41" s="95"/>
      <c r="AD41" s="95"/>
      <c r="AE41" s="95"/>
      <c r="AF41" s="95"/>
      <c r="AG41" s="95"/>
      <c r="AH41" s="95"/>
    </row>
    <row r="42" customFormat="false" ht="12" hidden="false" customHeight="true" outlineLevel="0" collapsed="false">
      <c r="A42" s="47" t="s">
        <v>54</v>
      </c>
      <c r="B42" s="48" t="n">
        <v>216</v>
      </c>
      <c r="C42" s="47" t="s">
        <v>55</v>
      </c>
      <c r="D42" s="47" t="s">
        <v>100</v>
      </c>
      <c r="E42" s="50" t="s">
        <v>51</v>
      </c>
      <c r="F42" s="50" t="n">
        <v>1</v>
      </c>
      <c r="G42" s="93" t="n">
        <v>2</v>
      </c>
      <c r="H42" s="33" t="s">
        <v>61</v>
      </c>
      <c r="I42" s="51" t="s">
        <v>309</v>
      </c>
      <c r="J42" s="50" t="s">
        <v>24</v>
      </c>
      <c r="K42" s="51" t="s">
        <v>57</v>
      </c>
      <c r="L42" s="87" t="s">
        <v>26</v>
      </c>
      <c r="M42" s="93" t="s">
        <v>53</v>
      </c>
      <c r="N42" s="50" t="s">
        <v>24</v>
      </c>
      <c r="O42" s="94" t="s">
        <v>83</v>
      </c>
      <c r="P42" s="93" t="n">
        <v>2</v>
      </c>
      <c r="Q42" s="56" t="s">
        <v>1952</v>
      </c>
      <c r="R42" s="48" t="n">
        <v>0</v>
      </c>
      <c r="S42" s="98" t="s">
        <v>1955</v>
      </c>
      <c r="T42" s="39" t="s">
        <v>1959</v>
      </c>
      <c r="U42" s="33" t="s">
        <v>67</v>
      </c>
      <c r="V42" s="33" t="s">
        <v>67</v>
      </c>
      <c r="W42" s="33" t="s">
        <v>68</v>
      </c>
      <c r="X42" s="33" t="s">
        <v>71</v>
      </c>
      <c r="Y42" s="58" t="n">
        <f aca="false">F42*G42*2</f>
        <v>4</v>
      </c>
      <c r="Z42" s="58" t="str">
        <f aca="false">IF(X42="N",Y42,"0")</f>
        <v>0</v>
      </c>
      <c r="AA42" s="58" t="n">
        <f aca="false">IF(X42="P",Y42,"0")</f>
        <v>4</v>
      </c>
      <c r="AB42" s="95"/>
      <c r="AC42" s="95"/>
      <c r="AD42" s="95"/>
      <c r="AE42" s="95"/>
      <c r="AF42" s="95"/>
      <c r="AG42" s="95"/>
      <c r="AH42" s="95"/>
    </row>
    <row r="43" customFormat="false" ht="12" hidden="false" customHeight="true" outlineLevel="0" collapsed="false">
      <c r="A43" s="47" t="s">
        <v>54</v>
      </c>
      <c r="B43" s="48" t="n">
        <v>216</v>
      </c>
      <c r="C43" s="47" t="s">
        <v>55</v>
      </c>
      <c r="D43" s="47" t="s">
        <v>101</v>
      </c>
      <c r="E43" s="50" t="s">
        <v>51</v>
      </c>
      <c r="F43" s="50" t="n">
        <v>1</v>
      </c>
      <c r="G43" s="93" t="n">
        <v>2</v>
      </c>
      <c r="H43" s="33" t="s">
        <v>61</v>
      </c>
      <c r="I43" s="51" t="s">
        <v>309</v>
      </c>
      <c r="J43" s="50" t="s">
        <v>24</v>
      </c>
      <c r="K43" s="51" t="s">
        <v>57</v>
      </c>
      <c r="L43" s="87" t="s">
        <v>26</v>
      </c>
      <c r="M43" s="93" t="s">
        <v>53</v>
      </c>
      <c r="N43" s="50" t="s">
        <v>24</v>
      </c>
      <c r="O43" s="94" t="s">
        <v>83</v>
      </c>
      <c r="P43" s="93" t="n">
        <v>2</v>
      </c>
      <c r="Q43" s="56" t="s">
        <v>1952</v>
      </c>
      <c r="R43" s="48" t="n">
        <v>0</v>
      </c>
      <c r="S43" s="98" t="s">
        <v>1955</v>
      </c>
      <c r="T43" s="39" t="s">
        <v>1959</v>
      </c>
      <c r="U43" s="33" t="s">
        <v>67</v>
      </c>
      <c r="V43" s="33" t="s">
        <v>67</v>
      </c>
      <c r="W43" s="33" t="s">
        <v>68</v>
      </c>
      <c r="X43" s="33" t="s">
        <v>71</v>
      </c>
      <c r="Y43" s="58" t="n">
        <f aca="false">F43*G43*2</f>
        <v>4</v>
      </c>
      <c r="Z43" s="58" t="str">
        <f aca="false">IF(X43="N",Y43,"0")</f>
        <v>0</v>
      </c>
      <c r="AA43" s="58" t="n">
        <f aca="false">IF(X43="P",Y43,"0")</f>
        <v>4</v>
      </c>
      <c r="AB43" s="95"/>
      <c r="AC43" s="95"/>
      <c r="AD43" s="95"/>
      <c r="AE43" s="95"/>
      <c r="AF43" s="95"/>
      <c r="AG43" s="95"/>
      <c r="AH43" s="95"/>
    </row>
    <row r="44" customFormat="false" ht="12" hidden="false" customHeight="true" outlineLevel="0" collapsed="false">
      <c r="A44" s="47" t="s">
        <v>54</v>
      </c>
      <c r="B44" s="48" t="n">
        <v>216</v>
      </c>
      <c r="C44" s="47" t="s">
        <v>55</v>
      </c>
      <c r="D44" s="47" t="s">
        <v>102</v>
      </c>
      <c r="E44" s="50" t="s">
        <v>51</v>
      </c>
      <c r="F44" s="50" t="n">
        <v>1</v>
      </c>
      <c r="G44" s="93" t="n">
        <v>1</v>
      </c>
      <c r="H44" s="33" t="s">
        <v>61</v>
      </c>
      <c r="I44" s="51" t="s">
        <v>309</v>
      </c>
      <c r="J44" s="50" t="s">
        <v>24</v>
      </c>
      <c r="K44" s="51" t="s">
        <v>57</v>
      </c>
      <c r="L44" s="87" t="s">
        <v>26</v>
      </c>
      <c r="M44" s="93" t="s">
        <v>53</v>
      </c>
      <c r="N44" s="50" t="s">
        <v>24</v>
      </c>
      <c r="O44" s="94" t="s">
        <v>83</v>
      </c>
      <c r="P44" s="93" t="n">
        <v>1</v>
      </c>
      <c r="Q44" s="56" t="s">
        <v>1952</v>
      </c>
      <c r="R44" s="48" t="n">
        <v>0</v>
      </c>
      <c r="S44" s="98" t="s">
        <v>1955</v>
      </c>
      <c r="T44" s="39" t="s">
        <v>1959</v>
      </c>
      <c r="U44" s="33" t="s">
        <v>67</v>
      </c>
      <c r="V44" s="33" t="s">
        <v>67</v>
      </c>
      <c r="W44" s="33" t="s">
        <v>68</v>
      </c>
      <c r="X44" s="33" t="s">
        <v>71</v>
      </c>
      <c r="Y44" s="58" t="n">
        <f aca="false">F44*G44*2</f>
        <v>2</v>
      </c>
      <c r="Z44" s="58" t="str">
        <f aca="false">IF(X44="N",Y44,"0")</f>
        <v>0</v>
      </c>
      <c r="AA44" s="58" t="n">
        <f aca="false">IF(X44="P",Y44,"0")</f>
        <v>2</v>
      </c>
      <c r="AB44" s="96"/>
      <c r="AC44" s="95"/>
      <c r="AD44" s="95"/>
      <c r="AE44" s="95"/>
      <c r="AF44" s="95"/>
      <c r="AG44" s="95"/>
      <c r="AH44" s="95"/>
    </row>
    <row r="45" customFormat="false" ht="12" hidden="false" customHeight="true" outlineLevel="0" collapsed="false">
      <c r="A45" s="47" t="s">
        <v>54</v>
      </c>
      <c r="B45" s="48" t="n">
        <v>216</v>
      </c>
      <c r="C45" s="47" t="s">
        <v>55</v>
      </c>
      <c r="D45" s="47" t="s">
        <v>103</v>
      </c>
      <c r="E45" s="50" t="s">
        <v>51</v>
      </c>
      <c r="F45" s="50" t="n">
        <v>1</v>
      </c>
      <c r="G45" s="93" t="n">
        <v>1</v>
      </c>
      <c r="H45" s="33" t="s">
        <v>61</v>
      </c>
      <c r="I45" s="51" t="s">
        <v>309</v>
      </c>
      <c r="J45" s="50" t="s">
        <v>24</v>
      </c>
      <c r="K45" s="51" t="s">
        <v>57</v>
      </c>
      <c r="L45" s="87" t="s">
        <v>26</v>
      </c>
      <c r="M45" s="93" t="s">
        <v>53</v>
      </c>
      <c r="N45" s="50" t="s">
        <v>24</v>
      </c>
      <c r="O45" s="94" t="s">
        <v>83</v>
      </c>
      <c r="P45" s="93" t="n">
        <v>1</v>
      </c>
      <c r="Q45" s="56" t="s">
        <v>1952</v>
      </c>
      <c r="R45" s="48" t="n">
        <v>0</v>
      </c>
      <c r="S45" s="98" t="s">
        <v>1955</v>
      </c>
      <c r="T45" s="39" t="s">
        <v>1959</v>
      </c>
      <c r="U45" s="33" t="s">
        <v>67</v>
      </c>
      <c r="V45" s="33" t="s">
        <v>67</v>
      </c>
      <c r="W45" s="33" t="s">
        <v>68</v>
      </c>
      <c r="X45" s="33" t="s">
        <v>71</v>
      </c>
      <c r="Y45" s="58" t="n">
        <f aca="false">F45*G45*2</f>
        <v>2</v>
      </c>
      <c r="Z45" s="58" t="str">
        <f aca="false">IF(X45="N",Y45,"0")</f>
        <v>0</v>
      </c>
      <c r="AA45" s="58" t="n">
        <f aca="false">IF(X45="P",Y45,"0")</f>
        <v>2</v>
      </c>
      <c r="AB45" s="96"/>
      <c r="AC45" s="95"/>
      <c r="AD45" s="95"/>
      <c r="AE45" s="95"/>
      <c r="AF45" s="95"/>
      <c r="AG45" s="95"/>
      <c r="AH45" s="95"/>
    </row>
    <row r="46" customFormat="false" ht="12" hidden="false" customHeight="true" outlineLevel="0" collapsed="false">
      <c r="A46" s="60"/>
      <c r="B46" s="61"/>
      <c r="C46" s="60"/>
      <c r="D46" s="60"/>
      <c r="E46" s="62"/>
      <c r="F46" s="62"/>
      <c r="G46" s="99" t="n">
        <f aca="false">SUM(G22:G45)</f>
        <v>32</v>
      </c>
      <c r="H46" s="64"/>
      <c r="I46" s="65"/>
      <c r="J46" s="100"/>
      <c r="K46" s="67"/>
      <c r="L46" s="68"/>
      <c r="M46" s="69" t="n">
        <f aca="false">G46-P46</f>
        <v>0</v>
      </c>
      <c r="N46" s="337"/>
      <c r="O46" s="102"/>
      <c r="P46" s="103" t="n">
        <f aca="false">SUM(P22:P45)</f>
        <v>32</v>
      </c>
      <c r="Q46" s="60"/>
      <c r="R46" s="61"/>
      <c r="S46" s="70"/>
      <c r="T46" s="60"/>
      <c r="U46" s="62"/>
      <c r="V46" s="62"/>
      <c r="W46" s="62"/>
      <c r="X46" s="62"/>
      <c r="Y46" s="58" t="n">
        <f aca="false">F46*G46*2</f>
        <v>0</v>
      </c>
      <c r="Z46" s="58" t="str">
        <f aca="false">IF(X46="N",Y46,"0")</f>
        <v>0</v>
      </c>
      <c r="AA46" s="58" t="str">
        <f aca="false">IF(X46="P",Y46,"0")</f>
        <v>0</v>
      </c>
      <c r="AB46" s="104"/>
      <c r="AC46" s="71"/>
      <c r="AD46" s="62"/>
      <c r="AE46" s="62"/>
      <c r="AF46" s="62"/>
    </row>
    <row r="47" customFormat="false" ht="12" hidden="false" customHeight="true" outlineLevel="0" collapsed="false">
      <c r="A47" s="47" t="s">
        <v>54</v>
      </c>
      <c r="B47" s="48" t="n">
        <v>216</v>
      </c>
      <c r="C47" s="47" t="s">
        <v>55</v>
      </c>
      <c r="D47" s="90" t="s">
        <v>78</v>
      </c>
      <c r="E47" s="50" t="s">
        <v>51</v>
      </c>
      <c r="F47" s="50" t="n">
        <v>1</v>
      </c>
      <c r="G47" s="93" t="n">
        <v>5</v>
      </c>
      <c r="H47" s="33" t="s">
        <v>61</v>
      </c>
      <c r="I47" s="51" t="s">
        <v>309</v>
      </c>
      <c r="J47" s="50" t="s">
        <v>24</v>
      </c>
      <c r="K47" s="51" t="s">
        <v>57</v>
      </c>
      <c r="L47" s="87" t="s">
        <v>26</v>
      </c>
      <c r="M47" s="55" t="s">
        <v>104</v>
      </c>
      <c r="N47" s="50" t="s">
        <v>24</v>
      </c>
      <c r="O47" s="111" t="s">
        <v>771</v>
      </c>
      <c r="P47" s="93" t="n">
        <v>5</v>
      </c>
      <c r="Q47" s="39" t="s">
        <v>1948</v>
      </c>
      <c r="R47" s="40" t="n">
        <v>300</v>
      </c>
      <c r="S47" s="98" t="s">
        <v>1960</v>
      </c>
      <c r="T47" s="39" t="s">
        <v>1961</v>
      </c>
      <c r="U47" s="33" t="s">
        <v>774</v>
      </c>
      <c r="V47" s="33" t="s">
        <v>774</v>
      </c>
      <c r="W47" s="33" t="s">
        <v>68</v>
      </c>
      <c r="X47" s="33" t="s">
        <v>71</v>
      </c>
      <c r="Y47" s="58" t="n">
        <f aca="false">F47*G47*2</f>
        <v>10</v>
      </c>
      <c r="Z47" s="58" t="str">
        <f aca="false">IF(X47="N",Y47,"0")</f>
        <v>0</v>
      </c>
      <c r="AA47" s="58" t="n">
        <f aca="false">IF(X47="P",Y47,"0")</f>
        <v>10</v>
      </c>
      <c r="AB47" s="96"/>
      <c r="AC47" s="59"/>
      <c r="AD47" s="50"/>
      <c r="AE47" s="50"/>
      <c r="AF47" s="50"/>
    </row>
    <row r="48" customFormat="false" ht="12" hidden="false" customHeight="true" outlineLevel="0" collapsed="false">
      <c r="A48" s="47" t="s">
        <v>54</v>
      </c>
      <c r="B48" s="48" t="n">
        <v>216</v>
      </c>
      <c r="C48" s="47" t="s">
        <v>55</v>
      </c>
      <c r="D48" s="90" t="s">
        <v>79</v>
      </c>
      <c r="E48" s="50" t="s">
        <v>51</v>
      </c>
      <c r="F48" s="50" t="n">
        <v>1</v>
      </c>
      <c r="G48" s="93" t="n">
        <v>5</v>
      </c>
      <c r="H48" s="33" t="s">
        <v>61</v>
      </c>
      <c r="I48" s="51" t="s">
        <v>309</v>
      </c>
      <c r="J48" s="50" t="s">
        <v>24</v>
      </c>
      <c r="K48" s="51" t="s">
        <v>57</v>
      </c>
      <c r="L48" s="87" t="s">
        <v>26</v>
      </c>
      <c r="M48" s="55" t="s">
        <v>104</v>
      </c>
      <c r="N48" s="50" t="s">
        <v>24</v>
      </c>
      <c r="O48" s="111" t="s">
        <v>771</v>
      </c>
      <c r="P48" s="93" t="n">
        <v>5</v>
      </c>
      <c r="Q48" s="39" t="s">
        <v>1948</v>
      </c>
      <c r="R48" s="40" t="n">
        <v>300</v>
      </c>
      <c r="S48" s="98" t="s">
        <v>1960</v>
      </c>
      <c r="T48" s="39" t="s">
        <v>1961</v>
      </c>
      <c r="U48" s="33" t="s">
        <v>774</v>
      </c>
      <c r="V48" s="33" t="s">
        <v>774</v>
      </c>
      <c r="W48" s="33" t="s">
        <v>68</v>
      </c>
      <c r="X48" s="33" t="s">
        <v>71</v>
      </c>
      <c r="Y48" s="58" t="n">
        <f aca="false">F48*G48*2</f>
        <v>10</v>
      </c>
      <c r="Z48" s="58" t="str">
        <f aca="false">IF(X48="N",Y48,"0")</f>
        <v>0</v>
      </c>
      <c r="AA48" s="58" t="n">
        <f aca="false">IF(X48="P",Y48,"0")</f>
        <v>10</v>
      </c>
      <c r="AB48" s="96"/>
      <c r="AC48" s="59"/>
      <c r="AD48" s="50"/>
      <c r="AE48" s="50"/>
      <c r="AF48" s="50"/>
    </row>
    <row r="49" customFormat="false" ht="12" hidden="false" customHeight="true" outlineLevel="0" collapsed="false">
      <c r="A49" s="47" t="s">
        <v>54</v>
      </c>
      <c r="B49" s="48" t="n">
        <v>216</v>
      </c>
      <c r="C49" s="47" t="s">
        <v>55</v>
      </c>
      <c r="D49" s="90" t="s">
        <v>80</v>
      </c>
      <c r="E49" s="50" t="s">
        <v>51</v>
      </c>
      <c r="F49" s="50" t="n">
        <v>1</v>
      </c>
      <c r="G49" s="93" t="n">
        <v>5</v>
      </c>
      <c r="H49" s="33" t="s">
        <v>61</v>
      </c>
      <c r="I49" s="51" t="s">
        <v>309</v>
      </c>
      <c r="J49" s="50" t="s">
        <v>24</v>
      </c>
      <c r="K49" s="51" t="s">
        <v>57</v>
      </c>
      <c r="L49" s="87" t="s">
        <v>26</v>
      </c>
      <c r="M49" s="55" t="s">
        <v>104</v>
      </c>
      <c r="N49" s="50" t="s">
        <v>24</v>
      </c>
      <c r="O49" s="111" t="s">
        <v>771</v>
      </c>
      <c r="P49" s="93" t="n">
        <v>5</v>
      </c>
      <c r="Q49" s="39" t="s">
        <v>1948</v>
      </c>
      <c r="R49" s="40" t="n">
        <v>300</v>
      </c>
      <c r="S49" s="98" t="s">
        <v>1960</v>
      </c>
      <c r="T49" s="39" t="s">
        <v>1961</v>
      </c>
      <c r="U49" s="33" t="s">
        <v>774</v>
      </c>
      <c r="V49" s="33" t="s">
        <v>774</v>
      </c>
      <c r="W49" s="33" t="s">
        <v>68</v>
      </c>
      <c r="X49" s="33" t="s">
        <v>71</v>
      </c>
      <c r="Y49" s="58" t="n">
        <f aca="false">F49*G49*2</f>
        <v>10</v>
      </c>
      <c r="Z49" s="58" t="str">
        <f aca="false">IF(X49="N",Y49,"0")</f>
        <v>0</v>
      </c>
      <c r="AA49" s="58" t="n">
        <f aca="false">IF(X49="P",Y49,"0")</f>
        <v>10</v>
      </c>
      <c r="AB49" s="96"/>
      <c r="AC49" s="59"/>
      <c r="AD49" s="50"/>
      <c r="AE49" s="50"/>
      <c r="AF49" s="50"/>
    </row>
    <row r="50" customFormat="false" ht="12" hidden="false" customHeight="true" outlineLevel="0" collapsed="false">
      <c r="A50" s="47" t="s">
        <v>54</v>
      </c>
      <c r="B50" s="48" t="n">
        <v>216</v>
      </c>
      <c r="C50" s="47" t="s">
        <v>55</v>
      </c>
      <c r="D50" s="90" t="s">
        <v>81</v>
      </c>
      <c r="E50" s="50" t="s">
        <v>51</v>
      </c>
      <c r="F50" s="50" t="n">
        <v>1</v>
      </c>
      <c r="G50" s="93" t="n">
        <v>4</v>
      </c>
      <c r="H50" s="33" t="s">
        <v>61</v>
      </c>
      <c r="I50" s="51" t="s">
        <v>309</v>
      </c>
      <c r="J50" s="50" t="s">
        <v>24</v>
      </c>
      <c r="K50" s="51" t="s">
        <v>57</v>
      </c>
      <c r="L50" s="87" t="s">
        <v>26</v>
      </c>
      <c r="M50" s="55" t="s">
        <v>104</v>
      </c>
      <c r="N50" s="50" t="s">
        <v>24</v>
      </c>
      <c r="O50" s="111" t="s">
        <v>771</v>
      </c>
      <c r="P50" s="93" t="n">
        <v>4</v>
      </c>
      <c r="Q50" s="39" t="s">
        <v>1948</v>
      </c>
      <c r="R50" s="40" t="n">
        <v>300</v>
      </c>
      <c r="S50" s="98" t="s">
        <v>1960</v>
      </c>
      <c r="T50" s="39" t="s">
        <v>1961</v>
      </c>
      <c r="U50" s="33" t="s">
        <v>774</v>
      </c>
      <c r="V50" s="33" t="s">
        <v>774</v>
      </c>
      <c r="W50" s="33" t="s">
        <v>68</v>
      </c>
      <c r="X50" s="33" t="s">
        <v>71</v>
      </c>
      <c r="Y50" s="58" t="n">
        <f aca="false">F50*G50*2</f>
        <v>8</v>
      </c>
      <c r="Z50" s="58" t="str">
        <f aca="false">IF(X50="N",Y50,"0")</f>
        <v>0</v>
      </c>
      <c r="AA50" s="58" t="n">
        <f aca="false">IF(X50="P",Y50,"0")</f>
        <v>8</v>
      </c>
      <c r="AB50" s="96"/>
      <c r="AC50" s="59"/>
      <c r="AD50" s="50"/>
      <c r="AE50" s="50"/>
      <c r="AF50" s="50"/>
    </row>
    <row r="51" customFormat="false" ht="12" hidden="false" customHeight="true" outlineLevel="0" collapsed="false">
      <c r="A51" s="47" t="s">
        <v>54</v>
      </c>
      <c r="B51" s="48" t="n">
        <v>216</v>
      </c>
      <c r="C51" s="47" t="s">
        <v>55</v>
      </c>
      <c r="D51" s="90" t="s">
        <v>82</v>
      </c>
      <c r="E51" s="50" t="s">
        <v>51</v>
      </c>
      <c r="F51" s="50" t="n">
        <v>1</v>
      </c>
      <c r="G51" s="93" t="n">
        <v>4</v>
      </c>
      <c r="H51" s="33" t="s">
        <v>61</v>
      </c>
      <c r="I51" s="51" t="s">
        <v>309</v>
      </c>
      <c r="J51" s="50" t="s">
        <v>24</v>
      </c>
      <c r="K51" s="51" t="s">
        <v>57</v>
      </c>
      <c r="L51" s="87" t="s">
        <v>26</v>
      </c>
      <c r="M51" s="55" t="s">
        <v>104</v>
      </c>
      <c r="N51" s="50" t="s">
        <v>24</v>
      </c>
      <c r="O51" s="111" t="s">
        <v>771</v>
      </c>
      <c r="P51" s="93" t="n">
        <v>4</v>
      </c>
      <c r="Q51" s="39" t="s">
        <v>1948</v>
      </c>
      <c r="R51" s="40" t="n">
        <v>300</v>
      </c>
      <c r="S51" s="98" t="s">
        <v>1960</v>
      </c>
      <c r="T51" s="39" t="s">
        <v>1961</v>
      </c>
      <c r="U51" s="33" t="s">
        <v>774</v>
      </c>
      <c r="V51" s="33" t="s">
        <v>774</v>
      </c>
      <c r="W51" s="33" t="s">
        <v>68</v>
      </c>
      <c r="X51" s="33" t="s">
        <v>71</v>
      </c>
      <c r="Y51" s="58" t="n">
        <f aca="false">F51*G51*2</f>
        <v>8</v>
      </c>
      <c r="Z51" s="58" t="str">
        <f aca="false">IF(X51="N",Y51,"0")</f>
        <v>0</v>
      </c>
      <c r="AA51" s="58" t="n">
        <f aca="false">IF(X51="P",Y51,"0")</f>
        <v>8</v>
      </c>
      <c r="AB51" s="96"/>
      <c r="AC51" s="59"/>
      <c r="AD51" s="50"/>
      <c r="AE51" s="50"/>
      <c r="AF51" s="50"/>
    </row>
    <row r="52" customFormat="false" ht="12" hidden="false" customHeight="true" outlineLevel="0" collapsed="false">
      <c r="A52" s="47" t="s">
        <v>54</v>
      </c>
      <c r="B52" s="48" t="n">
        <v>216</v>
      </c>
      <c r="C52" s="47" t="s">
        <v>55</v>
      </c>
      <c r="D52" s="90" t="s">
        <v>85</v>
      </c>
      <c r="E52" s="50" t="s">
        <v>51</v>
      </c>
      <c r="F52" s="50" t="n">
        <v>1</v>
      </c>
      <c r="G52" s="93" t="n">
        <v>4</v>
      </c>
      <c r="H52" s="33" t="s">
        <v>61</v>
      </c>
      <c r="I52" s="51" t="s">
        <v>309</v>
      </c>
      <c r="J52" s="50" t="s">
        <v>24</v>
      </c>
      <c r="K52" s="51" t="s">
        <v>57</v>
      </c>
      <c r="L52" s="87" t="s">
        <v>26</v>
      </c>
      <c r="M52" s="55" t="s">
        <v>104</v>
      </c>
      <c r="N52" s="50" t="s">
        <v>24</v>
      </c>
      <c r="O52" s="111" t="s">
        <v>771</v>
      </c>
      <c r="P52" s="93" t="n">
        <v>4</v>
      </c>
      <c r="Q52" s="39" t="s">
        <v>1948</v>
      </c>
      <c r="R52" s="40" t="n">
        <v>300</v>
      </c>
      <c r="S52" s="98" t="s">
        <v>1960</v>
      </c>
      <c r="T52" s="39" t="s">
        <v>1961</v>
      </c>
      <c r="U52" s="33" t="s">
        <v>774</v>
      </c>
      <c r="V52" s="33" t="s">
        <v>774</v>
      </c>
      <c r="W52" s="33" t="s">
        <v>68</v>
      </c>
      <c r="X52" s="33" t="s">
        <v>71</v>
      </c>
      <c r="Y52" s="58" t="n">
        <f aca="false">F52*G52*2</f>
        <v>8</v>
      </c>
      <c r="Z52" s="58" t="str">
        <f aca="false">IF(X52="N",Y52,"0")</f>
        <v>0</v>
      </c>
      <c r="AA52" s="58" t="n">
        <f aca="false">IF(X52="P",Y52,"0")</f>
        <v>8</v>
      </c>
      <c r="AB52" s="96"/>
      <c r="AC52" s="59"/>
      <c r="AD52" s="50"/>
      <c r="AE52" s="50"/>
      <c r="AF52" s="50"/>
    </row>
    <row r="53" customFormat="false" ht="12" hidden="false" customHeight="true" outlineLevel="0" collapsed="false">
      <c r="A53" s="47" t="s">
        <v>54</v>
      </c>
      <c r="B53" s="48" t="n">
        <v>216</v>
      </c>
      <c r="C53" s="47" t="s">
        <v>55</v>
      </c>
      <c r="D53" s="90" t="s">
        <v>86</v>
      </c>
      <c r="E53" s="50" t="s">
        <v>51</v>
      </c>
      <c r="F53" s="50" t="n">
        <v>1</v>
      </c>
      <c r="G53" s="93" t="n">
        <v>1</v>
      </c>
      <c r="H53" s="33" t="s">
        <v>61</v>
      </c>
      <c r="I53" s="51" t="s">
        <v>309</v>
      </c>
      <c r="J53" s="50" t="s">
        <v>24</v>
      </c>
      <c r="K53" s="51" t="s">
        <v>57</v>
      </c>
      <c r="L53" s="87" t="s">
        <v>26</v>
      </c>
      <c r="M53" s="55" t="s">
        <v>104</v>
      </c>
      <c r="N53" s="50" t="s">
        <v>24</v>
      </c>
      <c r="O53" s="111" t="s">
        <v>771</v>
      </c>
      <c r="P53" s="93" t="n">
        <v>1</v>
      </c>
      <c r="Q53" s="39" t="s">
        <v>1948</v>
      </c>
      <c r="R53" s="40" t="n">
        <v>300</v>
      </c>
      <c r="S53" s="98" t="s">
        <v>1960</v>
      </c>
      <c r="T53" s="39" t="s">
        <v>1961</v>
      </c>
      <c r="U53" s="33" t="s">
        <v>774</v>
      </c>
      <c r="V53" s="33" t="s">
        <v>774</v>
      </c>
      <c r="W53" s="33" t="s">
        <v>68</v>
      </c>
      <c r="X53" s="33" t="s">
        <v>71</v>
      </c>
      <c r="Y53" s="58" t="n">
        <f aca="false">F53*G53*2</f>
        <v>2</v>
      </c>
      <c r="Z53" s="58" t="str">
        <f aca="false">IF(X53="N",Y53,"0")</f>
        <v>0</v>
      </c>
      <c r="AA53" s="58" t="n">
        <f aca="false">IF(X53="P",Y53,"0")</f>
        <v>2</v>
      </c>
      <c r="AB53" s="96"/>
      <c r="AC53" s="95"/>
      <c r="AD53" s="95"/>
      <c r="AE53" s="95"/>
      <c r="AF53" s="95"/>
      <c r="AG53" s="95"/>
      <c r="AH53" s="95"/>
    </row>
    <row r="54" customFormat="false" ht="12" hidden="false" customHeight="true" outlineLevel="0" collapsed="false">
      <c r="A54" s="47" t="s">
        <v>54</v>
      </c>
      <c r="B54" s="48" t="n">
        <v>216</v>
      </c>
      <c r="C54" s="47" t="s">
        <v>55</v>
      </c>
      <c r="D54" s="90" t="s">
        <v>87</v>
      </c>
      <c r="E54" s="50" t="s">
        <v>51</v>
      </c>
      <c r="F54" s="50" t="n">
        <v>1</v>
      </c>
      <c r="G54" s="93" t="n">
        <v>1</v>
      </c>
      <c r="H54" s="33" t="s">
        <v>61</v>
      </c>
      <c r="I54" s="51" t="s">
        <v>309</v>
      </c>
      <c r="J54" s="50" t="s">
        <v>24</v>
      </c>
      <c r="K54" s="51" t="s">
        <v>57</v>
      </c>
      <c r="L54" s="87" t="s">
        <v>26</v>
      </c>
      <c r="M54" s="55" t="s">
        <v>104</v>
      </c>
      <c r="N54" s="50" t="s">
        <v>24</v>
      </c>
      <c r="O54" s="111" t="s">
        <v>771</v>
      </c>
      <c r="P54" s="93" t="n">
        <v>1</v>
      </c>
      <c r="Q54" s="39" t="s">
        <v>1948</v>
      </c>
      <c r="R54" s="40" t="n">
        <v>300</v>
      </c>
      <c r="S54" s="98" t="s">
        <v>1960</v>
      </c>
      <c r="T54" s="39" t="s">
        <v>1961</v>
      </c>
      <c r="U54" s="33" t="s">
        <v>774</v>
      </c>
      <c r="V54" s="33" t="s">
        <v>774</v>
      </c>
      <c r="W54" s="33" t="s">
        <v>68</v>
      </c>
      <c r="X54" s="33" t="s">
        <v>71</v>
      </c>
      <c r="Y54" s="58" t="n">
        <f aca="false">F54*G54*2</f>
        <v>2</v>
      </c>
      <c r="Z54" s="58" t="str">
        <f aca="false">IF(X54="N",Y54,"0")</f>
        <v>0</v>
      </c>
      <c r="AA54" s="58" t="n">
        <f aca="false">IF(X54="P",Y54,"0")</f>
        <v>2</v>
      </c>
      <c r="AB54" s="96"/>
      <c r="AC54" s="95"/>
      <c r="AD54" s="95"/>
      <c r="AE54" s="95"/>
      <c r="AF54" s="95"/>
      <c r="AG54" s="95"/>
      <c r="AH54" s="95"/>
    </row>
    <row r="55" customFormat="false" ht="12" hidden="false" customHeight="true" outlineLevel="0" collapsed="false">
      <c r="A55" s="47" t="s">
        <v>54</v>
      </c>
      <c r="B55" s="48" t="n">
        <v>216</v>
      </c>
      <c r="C55" s="47" t="s">
        <v>55</v>
      </c>
      <c r="D55" s="90" t="s">
        <v>88</v>
      </c>
      <c r="E55" s="50" t="s">
        <v>51</v>
      </c>
      <c r="F55" s="50" t="n">
        <v>1</v>
      </c>
      <c r="G55" s="93" t="n">
        <v>1</v>
      </c>
      <c r="H55" s="33" t="s">
        <v>61</v>
      </c>
      <c r="I55" s="51" t="s">
        <v>309</v>
      </c>
      <c r="J55" s="50" t="s">
        <v>24</v>
      </c>
      <c r="K55" s="51" t="s">
        <v>57</v>
      </c>
      <c r="L55" s="87" t="s">
        <v>26</v>
      </c>
      <c r="M55" s="55" t="s">
        <v>104</v>
      </c>
      <c r="N55" s="50" t="s">
        <v>24</v>
      </c>
      <c r="O55" s="111" t="s">
        <v>771</v>
      </c>
      <c r="P55" s="93" t="n">
        <v>1</v>
      </c>
      <c r="Q55" s="39" t="s">
        <v>1948</v>
      </c>
      <c r="R55" s="40" t="n">
        <v>300</v>
      </c>
      <c r="S55" s="98" t="s">
        <v>1960</v>
      </c>
      <c r="T55" s="39" t="s">
        <v>1961</v>
      </c>
      <c r="U55" s="33" t="s">
        <v>774</v>
      </c>
      <c r="V55" s="33" t="s">
        <v>774</v>
      </c>
      <c r="W55" s="33" t="s">
        <v>68</v>
      </c>
      <c r="X55" s="33" t="s">
        <v>71</v>
      </c>
      <c r="Y55" s="58" t="n">
        <f aca="false">F55*G55*2</f>
        <v>2</v>
      </c>
      <c r="Z55" s="58" t="str">
        <f aca="false">IF(X55="N",Y55,"0")</f>
        <v>0</v>
      </c>
      <c r="AA55" s="58" t="n">
        <f aca="false">IF(X55="P",Y55,"0")</f>
        <v>2</v>
      </c>
      <c r="AB55" s="96"/>
      <c r="AC55" s="95"/>
      <c r="AD55" s="95"/>
      <c r="AE55" s="95"/>
      <c r="AF55" s="95"/>
      <c r="AG55" s="95"/>
      <c r="AH55" s="95"/>
    </row>
    <row r="56" customFormat="false" ht="12" hidden="false" customHeight="true" outlineLevel="0" collapsed="false">
      <c r="A56" s="47" t="s">
        <v>54</v>
      </c>
      <c r="B56" s="48" t="n">
        <v>216</v>
      </c>
      <c r="C56" s="47" t="s">
        <v>55</v>
      </c>
      <c r="D56" s="90" t="s">
        <v>89</v>
      </c>
      <c r="E56" s="50" t="s">
        <v>51</v>
      </c>
      <c r="F56" s="50" t="n">
        <v>1</v>
      </c>
      <c r="G56" s="93" t="n">
        <v>1</v>
      </c>
      <c r="H56" s="33" t="s">
        <v>61</v>
      </c>
      <c r="I56" s="51" t="s">
        <v>309</v>
      </c>
      <c r="J56" s="50" t="s">
        <v>24</v>
      </c>
      <c r="K56" s="51" t="s">
        <v>57</v>
      </c>
      <c r="L56" s="87" t="s">
        <v>26</v>
      </c>
      <c r="M56" s="55" t="s">
        <v>104</v>
      </c>
      <c r="N56" s="50" t="s">
        <v>24</v>
      </c>
      <c r="O56" s="111" t="s">
        <v>771</v>
      </c>
      <c r="P56" s="93" t="n">
        <v>1</v>
      </c>
      <c r="Q56" s="39" t="s">
        <v>1948</v>
      </c>
      <c r="R56" s="40" t="n">
        <v>300</v>
      </c>
      <c r="S56" s="98" t="s">
        <v>1960</v>
      </c>
      <c r="T56" s="39" t="s">
        <v>1961</v>
      </c>
      <c r="U56" s="33" t="s">
        <v>774</v>
      </c>
      <c r="V56" s="33" t="s">
        <v>774</v>
      </c>
      <c r="W56" s="33" t="s">
        <v>68</v>
      </c>
      <c r="X56" s="33" t="s">
        <v>71</v>
      </c>
      <c r="Y56" s="58" t="n">
        <f aca="false">F56*G56*2</f>
        <v>2</v>
      </c>
      <c r="Z56" s="58" t="str">
        <f aca="false">IF(X56="N",Y56,"0")</f>
        <v>0</v>
      </c>
      <c r="AA56" s="58" t="n">
        <f aca="false">IF(X56="P",Y56,"0")</f>
        <v>2</v>
      </c>
      <c r="AB56" s="95"/>
      <c r="AC56" s="95"/>
      <c r="AD56" s="95"/>
      <c r="AE56" s="95"/>
      <c r="AF56" s="95"/>
      <c r="AG56" s="95"/>
      <c r="AH56" s="95"/>
    </row>
    <row r="57" customFormat="false" ht="12" hidden="false" customHeight="true" outlineLevel="0" collapsed="false">
      <c r="A57" s="47" t="s">
        <v>54</v>
      </c>
      <c r="B57" s="48" t="n">
        <v>216</v>
      </c>
      <c r="C57" s="47" t="s">
        <v>55</v>
      </c>
      <c r="D57" s="90" t="s">
        <v>90</v>
      </c>
      <c r="E57" s="50" t="s">
        <v>51</v>
      </c>
      <c r="F57" s="50" t="n">
        <v>1</v>
      </c>
      <c r="G57" s="93" t="n">
        <v>1</v>
      </c>
      <c r="H57" s="33" t="s">
        <v>61</v>
      </c>
      <c r="I57" s="51" t="s">
        <v>309</v>
      </c>
      <c r="J57" s="50" t="s">
        <v>24</v>
      </c>
      <c r="K57" s="51" t="s">
        <v>57</v>
      </c>
      <c r="L57" s="87" t="s">
        <v>26</v>
      </c>
      <c r="M57" s="55" t="s">
        <v>104</v>
      </c>
      <c r="N57" s="50" t="s">
        <v>24</v>
      </c>
      <c r="O57" s="111" t="s">
        <v>771</v>
      </c>
      <c r="P57" s="93" t="n">
        <v>1</v>
      </c>
      <c r="Q57" s="39" t="s">
        <v>1948</v>
      </c>
      <c r="R57" s="40" t="n">
        <v>300</v>
      </c>
      <c r="S57" s="98" t="s">
        <v>1960</v>
      </c>
      <c r="T57" s="39" t="s">
        <v>1961</v>
      </c>
      <c r="U57" s="33" t="s">
        <v>774</v>
      </c>
      <c r="V57" s="33" t="s">
        <v>774</v>
      </c>
      <c r="W57" s="33" t="s">
        <v>68</v>
      </c>
      <c r="X57" s="33" t="s">
        <v>71</v>
      </c>
      <c r="Y57" s="58" t="n">
        <f aca="false">F57*G57*2</f>
        <v>2</v>
      </c>
      <c r="Z57" s="58" t="str">
        <f aca="false">IF(X57="N",Y57,"0")</f>
        <v>0</v>
      </c>
      <c r="AA57" s="58" t="n">
        <f aca="false">IF(X57="P",Y57,"0")</f>
        <v>2</v>
      </c>
      <c r="AB57" s="95"/>
      <c r="AC57" s="95"/>
      <c r="AD57" s="95"/>
      <c r="AE57" s="95"/>
      <c r="AF57" s="95"/>
      <c r="AG57" s="95"/>
      <c r="AH57" s="95"/>
    </row>
    <row r="58" customFormat="false" ht="12" hidden="false" customHeight="true" outlineLevel="0" collapsed="false">
      <c r="A58" s="47"/>
      <c r="B58" s="48"/>
      <c r="C58" s="47"/>
      <c r="D58" s="90" t="s">
        <v>91</v>
      </c>
      <c r="E58" s="50" t="s">
        <v>51</v>
      </c>
      <c r="F58" s="50" t="n">
        <v>1</v>
      </c>
      <c r="G58" s="93"/>
      <c r="H58" s="33" t="s">
        <v>61</v>
      </c>
      <c r="I58" s="51"/>
      <c r="J58" s="50"/>
      <c r="K58" s="51"/>
      <c r="L58" s="87" t="s">
        <v>26</v>
      </c>
      <c r="M58" s="55"/>
      <c r="N58" s="50"/>
      <c r="O58" s="111"/>
      <c r="P58" s="93"/>
      <c r="Q58" s="47"/>
      <c r="R58" s="48"/>
      <c r="S58" s="57"/>
      <c r="T58" s="47"/>
      <c r="U58" s="33"/>
      <c r="V58" s="33"/>
      <c r="W58" s="33"/>
      <c r="X58" s="33"/>
      <c r="Y58" s="58" t="n">
        <f aca="false">F58*G58*2</f>
        <v>0</v>
      </c>
      <c r="Z58" s="58" t="str">
        <f aca="false">IF(X58="N",Y58,"0")</f>
        <v>0</v>
      </c>
      <c r="AA58" s="58" t="str">
        <f aca="false">IF(X58="P",Y58,"0")</f>
        <v>0</v>
      </c>
      <c r="AB58" s="95"/>
      <c r="AC58" s="95"/>
      <c r="AD58" s="95"/>
      <c r="AE58" s="95"/>
      <c r="AF58" s="95"/>
      <c r="AG58" s="95"/>
      <c r="AH58" s="95"/>
    </row>
    <row r="59" customFormat="false" ht="12" hidden="false" customHeight="true" outlineLevel="0" collapsed="false">
      <c r="A59" s="47"/>
      <c r="B59" s="48"/>
      <c r="C59" s="47"/>
      <c r="D59" s="90" t="s">
        <v>92</v>
      </c>
      <c r="E59" s="50" t="s">
        <v>51</v>
      </c>
      <c r="F59" s="50" t="n">
        <v>1</v>
      </c>
      <c r="G59" s="93"/>
      <c r="H59" s="33" t="s">
        <v>61</v>
      </c>
      <c r="I59" s="51"/>
      <c r="J59" s="50"/>
      <c r="K59" s="51"/>
      <c r="L59" s="87" t="s">
        <v>26</v>
      </c>
      <c r="M59" s="55"/>
      <c r="N59" s="50"/>
      <c r="O59" s="111"/>
      <c r="P59" s="93"/>
      <c r="Q59" s="47"/>
      <c r="R59" s="48"/>
      <c r="S59" s="57"/>
      <c r="T59" s="47"/>
      <c r="U59" s="33"/>
      <c r="V59" s="33"/>
      <c r="W59" s="33"/>
      <c r="X59" s="33"/>
      <c r="Y59" s="58" t="n">
        <f aca="false">F59*G59*2</f>
        <v>0</v>
      </c>
      <c r="Z59" s="58" t="str">
        <f aca="false">IF(X59="N",Y59,"0")</f>
        <v>0</v>
      </c>
      <c r="AA59" s="58" t="str">
        <f aca="false">IF(X59="P",Y59,"0")</f>
        <v>0</v>
      </c>
      <c r="AB59" s="95"/>
      <c r="AC59" s="95"/>
      <c r="AD59" s="95"/>
      <c r="AE59" s="95"/>
      <c r="AF59" s="95"/>
      <c r="AG59" s="95"/>
      <c r="AH59" s="95"/>
    </row>
    <row r="60" customFormat="false" ht="12" hidden="false" customHeight="true" outlineLevel="0" collapsed="false">
      <c r="A60" s="47"/>
      <c r="B60" s="48"/>
      <c r="C60" s="47"/>
      <c r="D60" s="90" t="s">
        <v>93</v>
      </c>
      <c r="E60" s="50" t="s">
        <v>51</v>
      </c>
      <c r="F60" s="50" t="n">
        <v>1</v>
      </c>
      <c r="G60" s="93"/>
      <c r="H60" s="33" t="s">
        <v>61</v>
      </c>
      <c r="I60" s="51"/>
      <c r="J60" s="50"/>
      <c r="K60" s="51"/>
      <c r="L60" s="87" t="s">
        <v>26</v>
      </c>
      <c r="M60" s="55"/>
      <c r="N60" s="50"/>
      <c r="O60" s="111"/>
      <c r="P60" s="93"/>
      <c r="Q60" s="47"/>
      <c r="R60" s="48"/>
      <c r="S60" s="57"/>
      <c r="T60" s="47"/>
      <c r="U60" s="33"/>
      <c r="V60" s="33"/>
      <c r="W60" s="33"/>
      <c r="X60" s="33"/>
      <c r="Y60" s="58" t="n">
        <f aca="false">F60*G60*2</f>
        <v>0</v>
      </c>
      <c r="Z60" s="58" t="str">
        <f aca="false">IF(X60="N",Y60,"0")</f>
        <v>0</v>
      </c>
      <c r="AA60" s="58" t="str">
        <f aca="false">IF(X60="P",Y60,"0")</f>
        <v>0</v>
      </c>
      <c r="AB60" s="95"/>
      <c r="AC60" s="95"/>
      <c r="AD60" s="95"/>
      <c r="AE60" s="95"/>
      <c r="AF60" s="95"/>
      <c r="AG60" s="95"/>
      <c r="AH60" s="95"/>
    </row>
    <row r="61" customFormat="false" ht="12" hidden="false" customHeight="true" outlineLevel="0" collapsed="false">
      <c r="A61" s="47"/>
      <c r="B61" s="48"/>
      <c r="C61" s="47"/>
      <c r="D61" s="90" t="s">
        <v>94</v>
      </c>
      <c r="E61" s="50" t="s">
        <v>51</v>
      </c>
      <c r="F61" s="50" t="n">
        <v>1</v>
      </c>
      <c r="G61" s="93"/>
      <c r="H61" s="33" t="s">
        <v>61</v>
      </c>
      <c r="I61" s="51"/>
      <c r="J61" s="50"/>
      <c r="K61" s="51"/>
      <c r="L61" s="87" t="s">
        <v>26</v>
      </c>
      <c r="M61" s="55"/>
      <c r="N61" s="50"/>
      <c r="O61" s="111"/>
      <c r="P61" s="93"/>
      <c r="Q61" s="47"/>
      <c r="R61" s="48"/>
      <c r="S61" s="57"/>
      <c r="T61" s="47"/>
      <c r="U61" s="33"/>
      <c r="V61" s="33"/>
      <c r="W61" s="33"/>
      <c r="X61" s="33"/>
      <c r="Y61" s="58" t="n">
        <f aca="false">F61*G61*2</f>
        <v>0</v>
      </c>
      <c r="Z61" s="58" t="str">
        <f aca="false">IF(X61="N",Y61,"0")</f>
        <v>0</v>
      </c>
      <c r="AA61" s="58" t="str">
        <f aca="false">IF(X61="P",Y61,"0")</f>
        <v>0</v>
      </c>
      <c r="AB61" s="95"/>
      <c r="AC61" s="95"/>
      <c r="AD61" s="95"/>
      <c r="AE61" s="95"/>
      <c r="AF61" s="95"/>
      <c r="AG61" s="95"/>
      <c r="AH61" s="95"/>
    </row>
    <row r="62" customFormat="false" ht="12" hidden="false" customHeight="true" outlineLevel="0" collapsed="false">
      <c r="A62" s="47"/>
      <c r="B62" s="48"/>
      <c r="C62" s="47"/>
      <c r="D62" s="90" t="s">
        <v>95</v>
      </c>
      <c r="E62" s="50" t="s">
        <v>51</v>
      </c>
      <c r="F62" s="50" t="n">
        <v>1</v>
      </c>
      <c r="G62" s="93"/>
      <c r="H62" s="33" t="s">
        <v>61</v>
      </c>
      <c r="I62" s="51"/>
      <c r="J62" s="50"/>
      <c r="K62" s="51"/>
      <c r="L62" s="87" t="s">
        <v>26</v>
      </c>
      <c r="M62" s="55"/>
      <c r="N62" s="50"/>
      <c r="O62" s="111"/>
      <c r="P62" s="93"/>
      <c r="Q62" s="47"/>
      <c r="R62" s="48"/>
      <c r="S62" s="57"/>
      <c r="T62" s="47"/>
      <c r="U62" s="33"/>
      <c r="V62" s="33"/>
      <c r="W62" s="33"/>
      <c r="X62" s="33"/>
      <c r="Y62" s="58" t="n">
        <f aca="false">F62*G62*2</f>
        <v>0</v>
      </c>
      <c r="Z62" s="58" t="str">
        <f aca="false">IF(X62="N",Y62,"0")</f>
        <v>0</v>
      </c>
      <c r="AA62" s="58" t="str">
        <f aca="false">IF(X62="P",Y62,"0")</f>
        <v>0</v>
      </c>
      <c r="AB62" s="95"/>
      <c r="AC62" s="95"/>
      <c r="AD62" s="95"/>
      <c r="AE62" s="95"/>
      <c r="AF62" s="95"/>
      <c r="AG62" s="95"/>
      <c r="AH62" s="95"/>
    </row>
    <row r="63" customFormat="false" ht="12" hidden="false" customHeight="true" outlineLevel="0" collapsed="false">
      <c r="A63" s="47"/>
      <c r="B63" s="48"/>
      <c r="C63" s="47"/>
      <c r="D63" s="90" t="s">
        <v>96</v>
      </c>
      <c r="E63" s="50" t="s">
        <v>51</v>
      </c>
      <c r="F63" s="50" t="n">
        <v>1</v>
      </c>
      <c r="G63" s="93"/>
      <c r="H63" s="33" t="s">
        <v>61</v>
      </c>
      <c r="I63" s="51"/>
      <c r="J63" s="50"/>
      <c r="K63" s="51"/>
      <c r="L63" s="87" t="s">
        <v>26</v>
      </c>
      <c r="M63" s="55"/>
      <c r="N63" s="50"/>
      <c r="O63" s="111"/>
      <c r="P63" s="93"/>
      <c r="Q63" s="47"/>
      <c r="R63" s="48"/>
      <c r="S63" s="57"/>
      <c r="T63" s="47"/>
      <c r="U63" s="33"/>
      <c r="V63" s="33"/>
      <c r="W63" s="33"/>
      <c r="X63" s="33"/>
      <c r="Y63" s="58" t="n">
        <f aca="false">F63*G63*2</f>
        <v>0</v>
      </c>
      <c r="Z63" s="58" t="str">
        <f aca="false">IF(X63="N",Y63,"0")</f>
        <v>0</v>
      </c>
      <c r="AA63" s="58" t="str">
        <f aca="false">IF(X63="P",Y63,"0")</f>
        <v>0</v>
      </c>
      <c r="AB63" s="95"/>
      <c r="AC63" s="95"/>
      <c r="AD63" s="95"/>
      <c r="AE63" s="95"/>
      <c r="AF63" s="95"/>
      <c r="AG63" s="95"/>
      <c r="AH63" s="95"/>
    </row>
    <row r="64" customFormat="false" ht="12" hidden="false" customHeight="true" outlineLevel="0" collapsed="false">
      <c r="A64" s="47"/>
      <c r="B64" s="48"/>
      <c r="C64" s="47"/>
      <c r="D64" s="90" t="s">
        <v>97</v>
      </c>
      <c r="E64" s="50" t="s">
        <v>51</v>
      </c>
      <c r="F64" s="50" t="n">
        <v>1</v>
      </c>
      <c r="G64" s="93"/>
      <c r="H64" s="33" t="s">
        <v>61</v>
      </c>
      <c r="I64" s="51"/>
      <c r="J64" s="50"/>
      <c r="K64" s="51"/>
      <c r="L64" s="87" t="s">
        <v>26</v>
      </c>
      <c r="M64" s="55"/>
      <c r="N64" s="50"/>
      <c r="O64" s="111"/>
      <c r="P64" s="93"/>
      <c r="Q64" s="47"/>
      <c r="R64" s="48"/>
      <c r="S64" s="57"/>
      <c r="T64" s="47"/>
      <c r="U64" s="33"/>
      <c r="V64" s="33"/>
      <c r="W64" s="33"/>
      <c r="X64" s="33"/>
      <c r="Y64" s="58" t="n">
        <f aca="false">F64*G64*2</f>
        <v>0</v>
      </c>
      <c r="Z64" s="58" t="str">
        <f aca="false">IF(X64="N",Y64,"0")</f>
        <v>0</v>
      </c>
      <c r="AA64" s="58" t="str">
        <f aca="false">IF(X64="P",Y64,"0")</f>
        <v>0</v>
      </c>
      <c r="AB64" s="95"/>
      <c r="AC64" s="95"/>
      <c r="AD64" s="95"/>
      <c r="AE64" s="95"/>
      <c r="AF64" s="95"/>
      <c r="AG64" s="95"/>
      <c r="AH64" s="95"/>
    </row>
    <row r="65" customFormat="false" ht="12" hidden="false" customHeight="true" outlineLevel="0" collapsed="false">
      <c r="A65" s="47"/>
      <c r="B65" s="48"/>
      <c r="C65" s="47"/>
      <c r="D65" s="90" t="s">
        <v>98</v>
      </c>
      <c r="E65" s="50" t="s">
        <v>51</v>
      </c>
      <c r="F65" s="50" t="n">
        <v>1</v>
      </c>
      <c r="G65" s="93"/>
      <c r="H65" s="33" t="s">
        <v>61</v>
      </c>
      <c r="I65" s="51"/>
      <c r="J65" s="50"/>
      <c r="K65" s="51"/>
      <c r="L65" s="87" t="s">
        <v>26</v>
      </c>
      <c r="M65" s="55"/>
      <c r="N65" s="50"/>
      <c r="O65" s="111"/>
      <c r="P65" s="93"/>
      <c r="Q65" s="47"/>
      <c r="R65" s="48"/>
      <c r="S65" s="57"/>
      <c r="T65" s="47"/>
      <c r="U65" s="33"/>
      <c r="V65" s="33"/>
      <c r="W65" s="33"/>
      <c r="X65" s="33"/>
      <c r="Y65" s="58" t="n">
        <f aca="false">F65*G65*2</f>
        <v>0</v>
      </c>
      <c r="Z65" s="58" t="str">
        <f aca="false">IF(X65="N",Y65,"0")</f>
        <v>0</v>
      </c>
      <c r="AA65" s="58" t="str">
        <f aca="false">IF(X65="P",Y65,"0")</f>
        <v>0</v>
      </c>
      <c r="AB65" s="95"/>
      <c r="AC65" s="95"/>
      <c r="AD65" s="95"/>
      <c r="AE65" s="95"/>
      <c r="AF65" s="95"/>
      <c r="AG65" s="95"/>
      <c r="AH65" s="95"/>
    </row>
    <row r="66" customFormat="false" ht="12" hidden="false" customHeight="true" outlineLevel="0" collapsed="false">
      <c r="A66" s="47"/>
      <c r="B66" s="48"/>
      <c r="C66" s="47"/>
      <c r="D66" s="90" t="s">
        <v>99</v>
      </c>
      <c r="E66" s="50" t="s">
        <v>51</v>
      </c>
      <c r="F66" s="50" t="n">
        <v>1</v>
      </c>
      <c r="G66" s="93"/>
      <c r="H66" s="33" t="s">
        <v>61</v>
      </c>
      <c r="I66" s="51"/>
      <c r="J66" s="50"/>
      <c r="K66" s="51"/>
      <c r="L66" s="87" t="s">
        <v>26</v>
      </c>
      <c r="M66" s="55"/>
      <c r="N66" s="50"/>
      <c r="O66" s="111"/>
      <c r="P66" s="93"/>
      <c r="Q66" s="47"/>
      <c r="R66" s="48"/>
      <c r="S66" s="57"/>
      <c r="T66" s="47"/>
      <c r="U66" s="33"/>
      <c r="V66" s="33"/>
      <c r="W66" s="33"/>
      <c r="X66" s="33"/>
      <c r="Y66" s="58" t="n">
        <f aca="false">F66*G66*2</f>
        <v>0</v>
      </c>
      <c r="Z66" s="58" t="str">
        <f aca="false">IF(X66="N",Y66,"0")</f>
        <v>0</v>
      </c>
      <c r="AA66" s="58" t="str">
        <f aca="false">IF(X66="P",Y66,"0")</f>
        <v>0</v>
      </c>
      <c r="AB66" s="95"/>
      <c r="AC66" s="95"/>
      <c r="AD66" s="95"/>
      <c r="AE66" s="95"/>
      <c r="AF66" s="95"/>
      <c r="AG66" s="95"/>
      <c r="AH66" s="95"/>
    </row>
    <row r="67" customFormat="false" ht="12" hidden="false" customHeight="true" outlineLevel="0" collapsed="false">
      <c r="A67" s="47"/>
      <c r="B67" s="48"/>
      <c r="C67" s="47"/>
      <c r="D67" s="90" t="s">
        <v>100</v>
      </c>
      <c r="E67" s="50" t="s">
        <v>51</v>
      </c>
      <c r="F67" s="50" t="n">
        <v>1</v>
      </c>
      <c r="G67" s="93"/>
      <c r="H67" s="33" t="s">
        <v>61</v>
      </c>
      <c r="I67" s="51"/>
      <c r="J67" s="50"/>
      <c r="K67" s="51"/>
      <c r="L67" s="87" t="s">
        <v>26</v>
      </c>
      <c r="M67" s="55"/>
      <c r="N67" s="50"/>
      <c r="O67" s="111"/>
      <c r="P67" s="93"/>
      <c r="Q67" s="47"/>
      <c r="R67" s="48"/>
      <c r="S67" s="57"/>
      <c r="T67" s="47"/>
      <c r="U67" s="33"/>
      <c r="V67" s="33"/>
      <c r="W67" s="33"/>
      <c r="X67" s="33"/>
      <c r="Y67" s="58" t="n">
        <f aca="false">F67*G67*2</f>
        <v>0</v>
      </c>
      <c r="Z67" s="58" t="str">
        <f aca="false">IF(X67="N",Y67,"0")</f>
        <v>0</v>
      </c>
      <c r="AA67" s="58" t="str">
        <f aca="false">IF(X67="P",Y67,"0")</f>
        <v>0</v>
      </c>
      <c r="AB67" s="95"/>
      <c r="AC67" s="95"/>
      <c r="AD67" s="95"/>
      <c r="AE67" s="95"/>
      <c r="AF67" s="95"/>
      <c r="AG67" s="95"/>
      <c r="AH67" s="95"/>
    </row>
    <row r="68" customFormat="false" ht="12" hidden="false" customHeight="true" outlineLevel="0" collapsed="false">
      <c r="A68" s="47"/>
      <c r="B68" s="48"/>
      <c r="C68" s="47"/>
      <c r="D68" s="90" t="s">
        <v>101</v>
      </c>
      <c r="E68" s="50" t="s">
        <v>51</v>
      </c>
      <c r="F68" s="50" t="n">
        <v>1</v>
      </c>
      <c r="G68" s="93"/>
      <c r="H68" s="33" t="s">
        <v>61</v>
      </c>
      <c r="I68" s="51"/>
      <c r="J68" s="50"/>
      <c r="K68" s="51"/>
      <c r="L68" s="87" t="s">
        <v>26</v>
      </c>
      <c r="M68" s="55"/>
      <c r="N68" s="50"/>
      <c r="O68" s="111"/>
      <c r="P68" s="93"/>
      <c r="Q68" s="47"/>
      <c r="R68" s="48"/>
      <c r="S68" s="57"/>
      <c r="T68" s="47"/>
      <c r="U68" s="33"/>
      <c r="V68" s="33"/>
      <c r="W68" s="33"/>
      <c r="X68" s="33"/>
      <c r="Y68" s="58" t="n">
        <f aca="false">F68*G68*2</f>
        <v>0</v>
      </c>
      <c r="Z68" s="58" t="str">
        <f aca="false">IF(X68="N",Y68,"0")</f>
        <v>0</v>
      </c>
      <c r="AA68" s="58" t="str">
        <f aca="false">IF(X68="P",Y68,"0")</f>
        <v>0</v>
      </c>
      <c r="AB68" s="95"/>
      <c r="AC68" s="95"/>
      <c r="AD68" s="95"/>
      <c r="AE68" s="95"/>
      <c r="AF68" s="95"/>
      <c r="AG68" s="95"/>
      <c r="AH68" s="95"/>
    </row>
    <row r="69" customFormat="false" ht="12" hidden="false" customHeight="true" outlineLevel="0" collapsed="false">
      <c r="A69" s="47" t="s">
        <v>54</v>
      </c>
      <c r="B69" s="48" t="n">
        <v>216</v>
      </c>
      <c r="C69" s="47" t="s">
        <v>55</v>
      </c>
      <c r="D69" s="90" t="s">
        <v>102</v>
      </c>
      <c r="E69" s="50" t="s">
        <v>51</v>
      </c>
      <c r="F69" s="50" t="n">
        <v>1</v>
      </c>
      <c r="G69" s="93" t="n">
        <v>4</v>
      </c>
      <c r="H69" s="33" t="s">
        <v>61</v>
      </c>
      <c r="I69" s="51" t="s">
        <v>309</v>
      </c>
      <c r="J69" s="50" t="s">
        <v>24</v>
      </c>
      <c r="K69" s="51" t="s">
        <v>57</v>
      </c>
      <c r="L69" s="87" t="s">
        <v>26</v>
      </c>
      <c r="M69" s="55" t="s">
        <v>104</v>
      </c>
      <c r="N69" s="50" t="s">
        <v>24</v>
      </c>
      <c r="O69" s="111" t="s">
        <v>771</v>
      </c>
      <c r="P69" s="93" t="n">
        <v>4</v>
      </c>
      <c r="Q69" s="39" t="s">
        <v>1948</v>
      </c>
      <c r="R69" s="40" t="n">
        <v>300</v>
      </c>
      <c r="S69" s="98" t="s">
        <v>1960</v>
      </c>
      <c r="T69" s="39" t="s">
        <v>1961</v>
      </c>
      <c r="U69" s="33" t="s">
        <v>774</v>
      </c>
      <c r="V69" s="33" t="s">
        <v>774</v>
      </c>
      <c r="W69" s="33" t="s">
        <v>68</v>
      </c>
      <c r="X69" s="33" t="s">
        <v>71</v>
      </c>
      <c r="Y69" s="58" t="n">
        <f aca="false">F69*G69*2</f>
        <v>8</v>
      </c>
      <c r="Z69" s="58" t="str">
        <f aca="false">IF(X69="N",Y69,"0")</f>
        <v>0</v>
      </c>
      <c r="AA69" s="58" t="n">
        <f aca="false">IF(X69="P",Y69,"0")</f>
        <v>8</v>
      </c>
      <c r="AB69" s="96"/>
      <c r="AC69" s="95"/>
      <c r="AD69" s="95"/>
      <c r="AE69" s="95"/>
      <c r="AF69" s="95"/>
      <c r="AG69" s="95"/>
      <c r="AH69" s="95"/>
    </row>
    <row r="70" customFormat="false" ht="12" hidden="false" customHeight="true" outlineLevel="0" collapsed="false">
      <c r="A70" s="47" t="s">
        <v>54</v>
      </c>
      <c r="B70" s="48" t="n">
        <v>216</v>
      </c>
      <c r="C70" s="47" t="s">
        <v>55</v>
      </c>
      <c r="D70" s="90" t="s">
        <v>103</v>
      </c>
      <c r="E70" s="50" t="s">
        <v>51</v>
      </c>
      <c r="F70" s="50" t="n">
        <v>1</v>
      </c>
      <c r="G70" s="93" t="n">
        <v>4</v>
      </c>
      <c r="H70" s="33" t="s">
        <v>61</v>
      </c>
      <c r="I70" s="51" t="s">
        <v>309</v>
      </c>
      <c r="J70" s="50" t="s">
        <v>24</v>
      </c>
      <c r="K70" s="51" t="s">
        <v>57</v>
      </c>
      <c r="L70" s="87" t="s">
        <v>26</v>
      </c>
      <c r="M70" s="55" t="s">
        <v>104</v>
      </c>
      <c r="N70" s="50" t="s">
        <v>24</v>
      </c>
      <c r="O70" s="111" t="s">
        <v>771</v>
      </c>
      <c r="P70" s="93" t="n">
        <v>4</v>
      </c>
      <c r="Q70" s="39" t="s">
        <v>1948</v>
      </c>
      <c r="R70" s="40" t="n">
        <v>300</v>
      </c>
      <c r="S70" s="98" t="s">
        <v>1960</v>
      </c>
      <c r="T70" s="39" t="s">
        <v>1961</v>
      </c>
      <c r="U70" s="33" t="s">
        <v>774</v>
      </c>
      <c r="V70" s="33" t="s">
        <v>774</v>
      </c>
      <c r="W70" s="33" t="s">
        <v>68</v>
      </c>
      <c r="X70" s="33" t="s">
        <v>71</v>
      </c>
      <c r="Y70" s="58" t="n">
        <f aca="false">F70*G70*2</f>
        <v>8</v>
      </c>
      <c r="Z70" s="58" t="str">
        <f aca="false">IF(X70="N",Y70,"0")</f>
        <v>0</v>
      </c>
      <c r="AA70" s="58" t="n">
        <f aca="false">IF(X70="P",Y70,"0")</f>
        <v>8</v>
      </c>
      <c r="AB70" s="96"/>
      <c r="AC70" s="95"/>
      <c r="AD70" s="95"/>
      <c r="AE70" s="95"/>
      <c r="AF70" s="95"/>
      <c r="AG70" s="95"/>
      <c r="AH70" s="95"/>
    </row>
    <row r="71" customFormat="false" ht="12" hidden="false" customHeight="true" outlineLevel="0" collapsed="false">
      <c r="A71" s="77"/>
      <c r="B71" s="78"/>
      <c r="C71" s="77"/>
      <c r="D71" s="79"/>
      <c r="E71" s="79"/>
      <c r="F71" s="79"/>
      <c r="G71" s="112" t="n">
        <f aca="false">SUM(G47:G70)</f>
        <v>40</v>
      </c>
      <c r="H71" s="79"/>
      <c r="I71" s="81"/>
      <c r="J71" s="113"/>
      <c r="K71" s="114"/>
      <c r="L71" s="82"/>
      <c r="M71" s="115" t="n">
        <f aca="false">G71-P71</f>
        <v>0</v>
      </c>
      <c r="N71" s="338"/>
      <c r="O71" s="117"/>
      <c r="P71" s="112" t="n">
        <f aca="false">SUM(P47:P70)</f>
        <v>40</v>
      </c>
      <c r="Q71" s="118"/>
      <c r="R71" s="78"/>
      <c r="S71" s="119"/>
      <c r="T71" s="120"/>
      <c r="U71" s="121"/>
      <c r="V71" s="121"/>
      <c r="W71" s="79"/>
      <c r="X71" s="79"/>
      <c r="Y71" s="58" t="n">
        <f aca="false">F71*G71*2</f>
        <v>0</v>
      </c>
      <c r="Z71" s="58" t="str">
        <f aca="false">IF(X71="N",Y71,"0")</f>
        <v>0</v>
      </c>
      <c r="AA71" s="58" t="str">
        <f aca="false">IF(X71="P",Y71,"0")</f>
        <v>0</v>
      </c>
      <c r="AB71" s="79"/>
      <c r="AC71" s="86"/>
      <c r="AD71" s="79"/>
      <c r="AE71" s="79"/>
      <c r="AF71" s="79"/>
    </row>
    <row r="72" customFormat="false" ht="12" hidden="false" customHeight="true" outlineLevel="0" collapsed="false">
      <c r="A72" s="39"/>
      <c r="B72" s="40"/>
      <c r="C72" s="122" t="s">
        <v>108</v>
      </c>
      <c r="D72" s="39"/>
      <c r="E72" s="15"/>
      <c r="F72" s="15"/>
      <c r="G72" s="123"/>
      <c r="H72" s="15"/>
      <c r="I72" s="123"/>
      <c r="J72" s="15"/>
      <c r="K72" s="123"/>
      <c r="L72" s="45"/>
      <c r="M72" s="15"/>
      <c r="N72" s="15"/>
      <c r="O72" s="124"/>
      <c r="P72" s="15"/>
      <c r="Q72" s="39"/>
      <c r="R72" s="40"/>
      <c r="S72" s="37"/>
      <c r="T72" s="39"/>
      <c r="U72" s="15"/>
      <c r="V72" s="15"/>
      <c r="W72" s="15"/>
      <c r="X72" s="15"/>
      <c r="Y72" s="58" t="n">
        <f aca="false">F72*G72*2</f>
        <v>0</v>
      </c>
      <c r="Z72" s="58" t="str">
        <f aca="false">IF(X72="N",Y72,"0")</f>
        <v>0</v>
      </c>
      <c r="AA72" s="58" t="str">
        <f aca="false">IF(X72="P",Y72,"0")</f>
        <v>0</v>
      </c>
      <c r="AB72" s="15"/>
      <c r="AC72" s="46"/>
      <c r="AD72" s="15"/>
      <c r="AE72" s="15"/>
      <c r="AF72" s="15"/>
    </row>
    <row r="73" customFormat="false" ht="12" hidden="false" customHeight="true" outlineLevel="0" collapsed="false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45" t="s">
        <v>26</v>
      </c>
      <c r="M73" s="15"/>
      <c r="N73" s="15"/>
      <c r="O73" s="15"/>
      <c r="P73" s="15"/>
      <c r="Q73" s="15"/>
      <c r="R73" s="15"/>
      <c r="S73" s="33"/>
      <c r="T73" s="15"/>
      <c r="U73" s="15"/>
      <c r="V73" s="15"/>
      <c r="W73" s="15"/>
      <c r="X73" s="15"/>
      <c r="Y73" s="58" t="n">
        <f aca="false">F73*G73*2</f>
        <v>0</v>
      </c>
      <c r="Z73" s="58" t="str">
        <f aca="false">IF(X73="N",Y73,"0")</f>
        <v>0</v>
      </c>
      <c r="AA73" s="58" t="str">
        <f aca="false">IF(X73="P",Y73,"0")</f>
        <v>0</v>
      </c>
      <c r="AB73" s="15"/>
      <c r="AC73" s="46"/>
      <c r="AD73" s="15"/>
      <c r="AE73" s="15"/>
      <c r="AF73" s="15"/>
    </row>
    <row r="74" customFormat="false" ht="12" hidden="false" customHeight="true" outlineLevel="0" collapsed="false">
      <c r="A74" s="39" t="s">
        <v>1962</v>
      </c>
      <c r="B74" s="40" t="n">
        <v>450</v>
      </c>
      <c r="C74" s="39" t="s">
        <v>1948</v>
      </c>
      <c r="D74" s="39" t="s">
        <v>50</v>
      </c>
      <c r="E74" s="15" t="s">
        <v>51</v>
      </c>
      <c r="F74" s="15" t="n">
        <v>16</v>
      </c>
      <c r="G74" s="128" t="n">
        <v>25</v>
      </c>
      <c r="H74" s="15"/>
      <c r="I74" s="176" t="s">
        <v>1963</v>
      </c>
      <c r="J74" s="15" t="s">
        <v>24</v>
      </c>
      <c r="K74" s="176" t="s">
        <v>240</v>
      </c>
      <c r="L74" s="45" t="s">
        <v>26</v>
      </c>
      <c r="M74" s="15" t="s">
        <v>157</v>
      </c>
      <c r="N74" s="15" t="s">
        <v>24</v>
      </c>
      <c r="O74" s="128" t="s">
        <v>1734</v>
      </c>
      <c r="P74" s="15" t="n">
        <v>25</v>
      </c>
      <c r="Q74" s="39" t="s">
        <v>114</v>
      </c>
      <c r="R74" s="40" t="n">
        <v>86</v>
      </c>
      <c r="S74" s="98" t="s">
        <v>1964</v>
      </c>
      <c r="T74" s="39" t="s">
        <v>160</v>
      </c>
      <c r="U74" s="15" t="s">
        <v>117</v>
      </c>
      <c r="V74" s="15" t="s">
        <v>117</v>
      </c>
      <c r="W74" s="33" t="s">
        <v>68</v>
      </c>
      <c r="X74" s="33" t="s">
        <v>71</v>
      </c>
      <c r="Y74" s="58" t="n">
        <f aca="false">F74*G74*2</f>
        <v>800</v>
      </c>
      <c r="Z74" s="58" t="str">
        <f aca="false">IF(X74="N",Y74,"0")</f>
        <v>0</v>
      </c>
      <c r="AA74" s="58" t="n">
        <f aca="false">IF(X74="P",Y74,"0")</f>
        <v>800</v>
      </c>
      <c r="AB74" s="15"/>
      <c r="AC74" s="15"/>
      <c r="AD74" s="15"/>
      <c r="AE74" s="15"/>
      <c r="AF74" s="15"/>
    </row>
    <row r="75" customFormat="false" ht="12" hidden="false" customHeight="true" outlineLevel="0" collapsed="false">
      <c r="A75" s="47" t="s">
        <v>131</v>
      </c>
      <c r="B75" s="48" t="n">
        <v>215</v>
      </c>
      <c r="C75" s="47" t="s">
        <v>55</v>
      </c>
      <c r="D75" s="47" t="s">
        <v>50</v>
      </c>
      <c r="E75" s="33" t="s">
        <v>51</v>
      </c>
      <c r="F75" s="33" t="n">
        <v>16</v>
      </c>
      <c r="G75" s="33" t="n">
        <v>25</v>
      </c>
      <c r="H75" s="33"/>
      <c r="I75" s="49" t="s">
        <v>132</v>
      </c>
      <c r="J75" s="33" t="s">
        <v>24</v>
      </c>
      <c r="K75" s="32" t="s">
        <v>112</v>
      </c>
      <c r="L75" s="52" t="s">
        <v>26</v>
      </c>
      <c r="M75" s="15" t="s">
        <v>133</v>
      </c>
      <c r="N75" s="15" t="s">
        <v>24</v>
      </c>
      <c r="O75" s="110" t="s">
        <v>1965</v>
      </c>
      <c r="P75" s="15" t="n">
        <v>25</v>
      </c>
      <c r="Q75" s="39" t="s">
        <v>114</v>
      </c>
      <c r="R75" s="40" t="n">
        <v>24.73</v>
      </c>
      <c r="S75" s="98" t="s">
        <v>1966</v>
      </c>
      <c r="T75" s="39" t="s">
        <v>136</v>
      </c>
      <c r="U75" s="15" t="s">
        <v>117</v>
      </c>
      <c r="V75" s="15" t="s">
        <v>117</v>
      </c>
      <c r="W75" s="33" t="s">
        <v>68</v>
      </c>
      <c r="X75" s="33" t="s">
        <v>71</v>
      </c>
      <c r="Y75" s="58" t="n">
        <f aca="false">F75*G75*2</f>
        <v>800</v>
      </c>
      <c r="Z75" s="58" t="str">
        <f aca="false">IF(X75="N",Y75,"0")</f>
        <v>0</v>
      </c>
      <c r="AA75" s="58" t="n">
        <f aca="false">IF(X75="P",Y75,"0")</f>
        <v>800</v>
      </c>
      <c r="AB75" s="33"/>
      <c r="AC75" s="75"/>
      <c r="AD75" s="33"/>
      <c r="AE75" s="33"/>
      <c r="AF75" s="33"/>
    </row>
    <row r="76" customFormat="false" ht="12" hidden="false" customHeight="true" outlineLevel="0" collapsed="false">
      <c r="A76" s="47" t="s">
        <v>137</v>
      </c>
      <c r="B76" s="48" t="n">
        <v>38.6</v>
      </c>
      <c r="C76" s="47" t="s">
        <v>114</v>
      </c>
      <c r="D76" s="47" t="s">
        <v>50</v>
      </c>
      <c r="E76" s="33" t="s">
        <v>51</v>
      </c>
      <c r="F76" s="33" t="n">
        <v>16</v>
      </c>
      <c r="G76" s="33" t="n">
        <v>25</v>
      </c>
      <c r="H76" s="33"/>
      <c r="I76" s="32" t="s">
        <v>138</v>
      </c>
      <c r="J76" s="33" t="s">
        <v>24</v>
      </c>
      <c r="K76" s="32" t="s">
        <v>139</v>
      </c>
      <c r="L76" s="45" t="s">
        <v>26</v>
      </c>
      <c r="M76" s="15" t="s">
        <v>133</v>
      </c>
      <c r="N76" s="15" t="s">
        <v>24</v>
      </c>
      <c r="O76" s="110" t="s">
        <v>1965</v>
      </c>
      <c r="P76" s="15" t="n">
        <v>25</v>
      </c>
      <c r="Q76" s="39" t="s">
        <v>114</v>
      </c>
      <c r="R76" s="40" t="n">
        <v>24.73</v>
      </c>
      <c r="S76" s="98" t="s">
        <v>1967</v>
      </c>
      <c r="T76" s="39" t="s">
        <v>136</v>
      </c>
      <c r="U76" s="15" t="s">
        <v>117</v>
      </c>
      <c r="V76" s="15" t="s">
        <v>117</v>
      </c>
      <c r="W76" s="33" t="s">
        <v>68</v>
      </c>
      <c r="X76" s="33" t="s">
        <v>71</v>
      </c>
      <c r="Y76" s="58" t="n">
        <f aca="false">F76*G76*2</f>
        <v>800</v>
      </c>
      <c r="Z76" s="58" t="str">
        <f aca="false">IF(X76="N",Y76,"0")</f>
        <v>0</v>
      </c>
      <c r="AA76" s="58" t="n">
        <f aca="false">IF(X76="P",Y76,"0")</f>
        <v>800</v>
      </c>
      <c r="AB76" s="15"/>
      <c r="AC76" s="46"/>
      <c r="AD76" s="15"/>
      <c r="AE76" s="15"/>
      <c r="AF76" s="15"/>
    </row>
    <row r="77" customFormat="false" ht="12" hidden="false" customHeight="true" outlineLevel="0" collapsed="false">
      <c r="A77" s="39" t="s">
        <v>1968</v>
      </c>
      <c r="B77" s="48" t="n">
        <v>0</v>
      </c>
      <c r="C77" s="56" t="s">
        <v>1952</v>
      </c>
      <c r="D77" s="47" t="s">
        <v>50</v>
      </c>
      <c r="E77" s="33" t="s">
        <v>51</v>
      </c>
      <c r="F77" s="33" t="n">
        <v>16</v>
      </c>
      <c r="G77" s="125" t="n">
        <v>7</v>
      </c>
      <c r="H77" s="33" t="s">
        <v>61</v>
      </c>
      <c r="I77" s="32" t="s">
        <v>110</v>
      </c>
      <c r="J77" s="33" t="s">
        <v>24</v>
      </c>
      <c r="K77" s="32" t="s">
        <v>111</v>
      </c>
      <c r="L77" s="52" t="s">
        <v>26</v>
      </c>
      <c r="M77" s="33" t="s">
        <v>112</v>
      </c>
      <c r="N77" s="33" t="s">
        <v>24</v>
      </c>
      <c r="O77" s="126" t="s">
        <v>1725</v>
      </c>
      <c r="P77" s="127" t="n">
        <v>7</v>
      </c>
      <c r="Q77" s="47" t="s">
        <v>114</v>
      </c>
      <c r="R77" s="48" t="n">
        <v>19.3</v>
      </c>
      <c r="S77" s="98" t="s">
        <v>1969</v>
      </c>
      <c r="T77" s="47" t="s">
        <v>116</v>
      </c>
      <c r="U77" s="33" t="s">
        <v>117</v>
      </c>
      <c r="V77" s="33" t="s">
        <v>117</v>
      </c>
      <c r="W77" s="33" t="s">
        <v>68</v>
      </c>
      <c r="X77" s="33" t="s">
        <v>71</v>
      </c>
      <c r="Y77" s="58" t="n">
        <f aca="false">F77*G77*2</f>
        <v>224</v>
      </c>
      <c r="Z77" s="58" t="str">
        <f aca="false">IF(X77="N",Y77,"0")</f>
        <v>0</v>
      </c>
      <c r="AA77" s="58" t="n">
        <f aca="false">IF(X77="P",Y77,"0")</f>
        <v>224</v>
      </c>
      <c r="AB77" s="33"/>
      <c r="AC77" s="75"/>
      <c r="AD77" s="33"/>
      <c r="AE77" s="33"/>
      <c r="AF77" s="33"/>
    </row>
    <row r="78" customFormat="false" ht="12" hidden="false" customHeight="true" outlineLevel="0" collapsed="false">
      <c r="A78" s="39" t="s">
        <v>1968</v>
      </c>
      <c r="B78" s="48" t="n">
        <v>0</v>
      </c>
      <c r="C78" s="56" t="s">
        <v>1952</v>
      </c>
      <c r="D78" s="47" t="s">
        <v>50</v>
      </c>
      <c r="E78" s="33" t="s">
        <v>51</v>
      </c>
      <c r="F78" s="33" t="n">
        <v>16</v>
      </c>
      <c r="G78" s="55" t="n">
        <v>25</v>
      </c>
      <c r="H78" s="33"/>
      <c r="I78" s="32" t="s">
        <v>110</v>
      </c>
      <c r="J78" s="33" t="s">
        <v>24</v>
      </c>
      <c r="K78" s="32" t="s">
        <v>123</v>
      </c>
      <c r="L78" s="52" t="s">
        <v>26</v>
      </c>
      <c r="M78" s="33" t="s">
        <v>401</v>
      </c>
      <c r="N78" s="33" t="s">
        <v>24</v>
      </c>
      <c r="O78" s="96" t="s">
        <v>1970</v>
      </c>
      <c r="P78" s="33" t="n">
        <v>25</v>
      </c>
      <c r="Q78" s="47" t="s">
        <v>114</v>
      </c>
      <c r="R78" s="48" t="n">
        <v>61</v>
      </c>
      <c r="S78" s="98" t="s">
        <v>1971</v>
      </c>
      <c r="T78" s="47" t="s">
        <v>130</v>
      </c>
      <c r="U78" s="33" t="s">
        <v>117</v>
      </c>
      <c r="V78" s="33" t="s">
        <v>117</v>
      </c>
      <c r="W78" s="33" t="s">
        <v>68</v>
      </c>
      <c r="X78" s="33" t="s">
        <v>71</v>
      </c>
      <c r="Y78" s="58" t="n">
        <f aca="false">F78*G78*2</f>
        <v>800</v>
      </c>
      <c r="Z78" s="58" t="str">
        <f aca="false">IF(X78="N",Y78,"0")</f>
        <v>0</v>
      </c>
      <c r="AA78" s="58" t="n">
        <f aca="false">IF(X78="P",Y78,"0")</f>
        <v>800</v>
      </c>
      <c r="AB78" s="33"/>
      <c r="AC78" s="75"/>
      <c r="AD78" s="33"/>
      <c r="AE78" s="33"/>
      <c r="AF78" s="33"/>
    </row>
    <row r="79" customFormat="false" ht="12" hidden="false" customHeight="true" outlineLevel="0" collapsed="false">
      <c r="A79" s="39" t="s">
        <v>1968</v>
      </c>
      <c r="B79" s="48" t="n">
        <v>0</v>
      </c>
      <c r="C79" s="56" t="s">
        <v>1952</v>
      </c>
      <c r="D79" s="47" t="s">
        <v>50</v>
      </c>
      <c r="E79" s="33" t="s">
        <v>51</v>
      </c>
      <c r="F79" s="33" t="n">
        <v>16</v>
      </c>
      <c r="G79" s="55" t="n">
        <v>25</v>
      </c>
      <c r="H79" s="33"/>
      <c r="I79" s="32" t="s">
        <v>110</v>
      </c>
      <c r="J79" s="33" t="s">
        <v>24</v>
      </c>
      <c r="K79" s="32" t="s">
        <v>123</v>
      </c>
      <c r="L79" s="52" t="s">
        <v>26</v>
      </c>
      <c r="M79" s="15" t="s">
        <v>133</v>
      </c>
      <c r="N79" s="15" t="s">
        <v>24</v>
      </c>
      <c r="O79" s="110" t="s">
        <v>1972</v>
      </c>
      <c r="P79" s="15" t="n">
        <v>25</v>
      </c>
      <c r="Q79" s="39" t="s">
        <v>114</v>
      </c>
      <c r="R79" s="40" t="n">
        <v>24.73</v>
      </c>
      <c r="S79" s="98" t="s">
        <v>1973</v>
      </c>
      <c r="T79" s="39" t="s">
        <v>136</v>
      </c>
      <c r="U79" s="15" t="s">
        <v>117</v>
      </c>
      <c r="V79" s="15" t="s">
        <v>117</v>
      </c>
      <c r="W79" s="33" t="s">
        <v>68</v>
      </c>
      <c r="X79" s="33" t="s">
        <v>71</v>
      </c>
      <c r="Y79" s="58" t="n">
        <f aca="false">F79*G79*2</f>
        <v>800</v>
      </c>
      <c r="Z79" s="58" t="str">
        <f aca="false">IF(X79="N",Y79,"0")</f>
        <v>0</v>
      </c>
      <c r="AA79" s="58" t="n">
        <f aca="false">IF(X79="P",Y79,"0")</f>
        <v>800</v>
      </c>
      <c r="AB79" s="33"/>
      <c r="AC79" s="75"/>
      <c r="AD79" s="33"/>
      <c r="AE79" s="33"/>
      <c r="AF79" s="33"/>
    </row>
    <row r="80" customFormat="false" ht="12" hidden="false" customHeight="true" outlineLevel="0" collapsed="false">
      <c r="A80" s="39" t="s">
        <v>1968</v>
      </c>
      <c r="B80" s="48" t="n">
        <v>0</v>
      </c>
      <c r="C80" s="56" t="s">
        <v>1952</v>
      </c>
      <c r="D80" s="47" t="s">
        <v>50</v>
      </c>
      <c r="E80" s="33" t="s">
        <v>51</v>
      </c>
      <c r="F80" s="33" t="n">
        <v>16</v>
      </c>
      <c r="G80" s="55" t="n">
        <v>25</v>
      </c>
      <c r="H80" s="33"/>
      <c r="I80" s="32" t="s">
        <v>110</v>
      </c>
      <c r="J80" s="33" t="s">
        <v>24</v>
      </c>
      <c r="K80" s="32" t="s">
        <v>123</v>
      </c>
      <c r="L80" s="45" t="s">
        <v>26</v>
      </c>
      <c r="M80" s="15" t="s">
        <v>133</v>
      </c>
      <c r="N80" s="15" t="s">
        <v>24</v>
      </c>
      <c r="O80" s="110" t="s">
        <v>148</v>
      </c>
      <c r="P80" s="15" t="n">
        <v>25</v>
      </c>
      <c r="Q80" s="39" t="s">
        <v>114</v>
      </c>
      <c r="R80" s="40" t="n">
        <v>24.73</v>
      </c>
      <c r="S80" s="98" t="s">
        <v>1974</v>
      </c>
      <c r="T80" s="39" t="s">
        <v>136</v>
      </c>
      <c r="U80" s="15" t="s">
        <v>117</v>
      </c>
      <c r="V80" s="15" t="s">
        <v>117</v>
      </c>
      <c r="W80" s="33" t="s">
        <v>68</v>
      </c>
      <c r="X80" s="33" t="s">
        <v>71</v>
      </c>
      <c r="Y80" s="58" t="n">
        <f aca="false">F80*G80*2</f>
        <v>800</v>
      </c>
      <c r="Z80" s="58" t="str">
        <f aca="false">IF(X80="N",Y80,"0")</f>
        <v>0</v>
      </c>
      <c r="AA80" s="58" t="n">
        <f aca="false">IF(X80="P",Y80,"0")</f>
        <v>800</v>
      </c>
      <c r="AB80" s="15"/>
      <c r="AC80" s="46"/>
      <c r="AD80" s="15"/>
      <c r="AE80" s="15"/>
      <c r="AF80" s="15"/>
    </row>
    <row r="81" customFormat="false" ht="12" hidden="false" customHeight="true" outlineLevel="0" collapsed="false">
      <c r="A81" s="39" t="s">
        <v>1968</v>
      </c>
      <c r="B81" s="48" t="n">
        <v>0</v>
      </c>
      <c r="C81" s="56" t="s">
        <v>1952</v>
      </c>
      <c r="D81" s="47" t="s">
        <v>50</v>
      </c>
      <c r="E81" s="33" t="s">
        <v>51</v>
      </c>
      <c r="F81" s="33" t="n">
        <v>16</v>
      </c>
      <c r="G81" s="55" t="n">
        <v>25</v>
      </c>
      <c r="H81" s="33"/>
      <c r="I81" s="32" t="s">
        <v>110</v>
      </c>
      <c r="J81" s="33" t="s">
        <v>24</v>
      </c>
      <c r="K81" s="32" t="s">
        <v>123</v>
      </c>
      <c r="L81" s="45" t="s">
        <v>26</v>
      </c>
      <c r="M81" s="15" t="s">
        <v>133</v>
      </c>
      <c r="N81" s="15" t="s">
        <v>24</v>
      </c>
      <c r="O81" s="110" t="s">
        <v>148</v>
      </c>
      <c r="P81" s="15" t="n">
        <v>25</v>
      </c>
      <c r="Q81" s="39" t="s">
        <v>114</v>
      </c>
      <c r="R81" s="40" t="n">
        <v>24.73</v>
      </c>
      <c r="S81" s="98" t="s">
        <v>1974</v>
      </c>
      <c r="T81" s="39" t="s">
        <v>136</v>
      </c>
      <c r="U81" s="15" t="s">
        <v>117</v>
      </c>
      <c r="V81" s="15" t="s">
        <v>117</v>
      </c>
      <c r="W81" s="33" t="s">
        <v>68</v>
      </c>
      <c r="X81" s="33" t="s">
        <v>71</v>
      </c>
      <c r="Y81" s="58" t="n">
        <f aca="false">F81*G81*2</f>
        <v>800</v>
      </c>
      <c r="Z81" s="58" t="str">
        <f aca="false">IF(X81="N",Y81,"0")</f>
        <v>0</v>
      </c>
      <c r="AA81" s="58" t="n">
        <f aca="false">IF(X81="P",Y81,"0")</f>
        <v>800</v>
      </c>
      <c r="AB81" s="15"/>
      <c r="AC81" s="46"/>
      <c r="AD81" s="15"/>
      <c r="AE81" s="15"/>
      <c r="AF81" s="15"/>
    </row>
    <row r="82" customFormat="false" ht="12" hidden="false" customHeight="true" outlineLevel="0" collapsed="false">
      <c r="A82" s="39" t="s">
        <v>1968</v>
      </c>
      <c r="B82" s="48" t="n">
        <v>0</v>
      </c>
      <c r="C82" s="56" t="s">
        <v>1952</v>
      </c>
      <c r="D82" s="47" t="s">
        <v>50</v>
      </c>
      <c r="E82" s="33" t="s">
        <v>51</v>
      </c>
      <c r="F82" s="33" t="n">
        <v>16</v>
      </c>
      <c r="G82" s="125" t="n">
        <v>1</v>
      </c>
      <c r="H82" s="33" t="s">
        <v>61</v>
      </c>
      <c r="I82" s="32" t="s">
        <v>110</v>
      </c>
      <c r="J82" s="33" t="s">
        <v>24</v>
      </c>
      <c r="K82" s="32" t="s">
        <v>123</v>
      </c>
      <c r="L82" s="45" t="s">
        <v>26</v>
      </c>
      <c r="M82" s="15" t="s">
        <v>133</v>
      </c>
      <c r="N82" s="15" t="s">
        <v>24</v>
      </c>
      <c r="O82" s="110" t="s">
        <v>148</v>
      </c>
      <c r="P82" s="166" t="n">
        <v>1</v>
      </c>
      <c r="Q82" s="39" t="s">
        <v>114</v>
      </c>
      <c r="R82" s="40" t="n">
        <v>24.73</v>
      </c>
      <c r="S82" s="98" t="s">
        <v>1974</v>
      </c>
      <c r="T82" s="39" t="s">
        <v>136</v>
      </c>
      <c r="U82" s="15" t="s">
        <v>117</v>
      </c>
      <c r="V82" s="15" t="s">
        <v>117</v>
      </c>
      <c r="W82" s="33" t="s">
        <v>68</v>
      </c>
      <c r="X82" s="33" t="s">
        <v>71</v>
      </c>
      <c r="Y82" s="58" t="n">
        <f aca="false">F82*G82*2</f>
        <v>32</v>
      </c>
      <c r="Z82" s="58" t="str">
        <f aca="false">IF(X82="N",Y82,"0")</f>
        <v>0</v>
      </c>
      <c r="AA82" s="58" t="n">
        <f aca="false">IF(X82="P",Y82,"0")</f>
        <v>32</v>
      </c>
      <c r="AB82" s="15"/>
      <c r="AC82" s="46"/>
      <c r="AD82" s="15"/>
      <c r="AE82" s="15"/>
      <c r="AF82" s="15"/>
    </row>
    <row r="83" customFormat="false" ht="12" hidden="false" customHeight="true" outlineLevel="0" collapsed="false">
      <c r="A83" s="39" t="s">
        <v>1968</v>
      </c>
      <c r="B83" s="48" t="n">
        <v>0</v>
      </c>
      <c r="C83" s="56" t="s">
        <v>1952</v>
      </c>
      <c r="D83" s="47" t="s">
        <v>50</v>
      </c>
      <c r="E83" s="33" t="s">
        <v>51</v>
      </c>
      <c r="F83" s="33" t="n">
        <v>16</v>
      </c>
      <c r="G83" s="55" t="n">
        <v>25</v>
      </c>
      <c r="H83" s="33"/>
      <c r="I83" s="32" t="s">
        <v>110</v>
      </c>
      <c r="J83" s="33" t="s">
        <v>24</v>
      </c>
      <c r="K83" s="32" t="s">
        <v>123</v>
      </c>
      <c r="L83" s="45" t="s">
        <v>26</v>
      </c>
      <c r="M83" s="15" t="s">
        <v>1847</v>
      </c>
      <c r="N83" s="33" t="s">
        <v>24</v>
      </c>
      <c r="O83" s="128" t="s">
        <v>1975</v>
      </c>
      <c r="P83" s="15" t="n">
        <v>25</v>
      </c>
      <c r="Q83" s="39" t="s">
        <v>121</v>
      </c>
      <c r="R83" s="40" t="n">
        <v>400</v>
      </c>
      <c r="S83" s="98" t="s">
        <v>1976</v>
      </c>
      <c r="T83" s="39" t="s">
        <v>122</v>
      </c>
      <c r="U83" s="15" t="s">
        <v>117</v>
      </c>
      <c r="V83" s="15" t="s">
        <v>117</v>
      </c>
      <c r="W83" s="33" t="s">
        <v>68</v>
      </c>
      <c r="X83" s="33" t="s">
        <v>71</v>
      </c>
      <c r="Y83" s="58" t="n">
        <f aca="false">F83*G83*2</f>
        <v>800</v>
      </c>
      <c r="Z83" s="58" t="str">
        <f aca="false">IF(X83="N",Y83,"0")</f>
        <v>0</v>
      </c>
      <c r="AA83" s="58" t="n">
        <f aca="false">IF(X83="P",Y83,"0")</f>
        <v>800</v>
      </c>
      <c r="AB83" s="15"/>
      <c r="AC83" s="46"/>
      <c r="AD83" s="15"/>
      <c r="AE83" s="15"/>
      <c r="AF83" s="15"/>
    </row>
    <row r="84" customFormat="false" ht="12" hidden="false" customHeight="true" outlineLevel="0" collapsed="false">
      <c r="A84" s="39" t="s">
        <v>1977</v>
      </c>
      <c r="B84" s="40" t="n">
        <v>375</v>
      </c>
      <c r="C84" s="39" t="s">
        <v>1948</v>
      </c>
      <c r="D84" s="39" t="s">
        <v>50</v>
      </c>
      <c r="E84" s="15" t="s">
        <v>51</v>
      </c>
      <c r="F84" s="15" t="n">
        <v>16</v>
      </c>
      <c r="G84" s="128" t="n">
        <v>25</v>
      </c>
      <c r="H84" s="15"/>
      <c r="I84" s="176"/>
      <c r="J84" s="15" t="s">
        <v>24</v>
      </c>
      <c r="K84" s="176" t="s">
        <v>151</v>
      </c>
      <c r="L84" s="45" t="s">
        <v>26</v>
      </c>
      <c r="M84" s="15" t="s">
        <v>151</v>
      </c>
      <c r="N84" s="15" t="s">
        <v>24</v>
      </c>
      <c r="O84" s="15"/>
      <c r="P84" s="15" t="n">
        <v>25</v>
      </c>
      <c r="Q84" s="39" t="s">
        <v>153</v>
      </c>
      <c r="R84" s="40" t="n">
        <v>325</v>
      </c>
      <c r="S84" s="98" t="s">
        <v>65</v>
      </c>
      <c r="T84" s="39" t="s">
        <v>154</v>
      </c>
      <c r="U84" s="15" t="s">
        <v>117</v>
      </c>
      <c r="V84" s="15" t="s">
        <v>117</v>
      </c>
      <c r="W84" s="33" t="s">
        <v>68</v>
      </c>
      <c r="X84" s="33" t="s">
        <v>69</v>
      </c>
      <c r="Y84" s="58" t="n">
        <f aca="false">F84*G84*2</f>
        <v>800</v>
      </c>
      <c r="Z84" s="58" t="n">
        <f aca="false">IF(X84="N",Y84,"0")</f>
        <v>800</v>
      </c>
      <c r="AA84" s="58" t="str">
        <f aca="false">IF(X84="P",Y84,"0")</f>
        <v>0</v>
      </c>
      <c r="AB84" s="15"/>
      <c r="AC84" s="46"/>
      <c r="AD84" s="15"/>
      <c r="AE84" s="15"/>
      <c r="AF84" s="15"/>
    </row>
    <row r="85" customFormat="false" ht="12" hidden="false" customHeight="true" outlineLevel="0" collapsed="false">
      <c r="A85" s="39" t="s">
        <v>1978</v>
      </c>
      <c r="B85" s="40" t="n">
        <v>350</v>
      </c>
      <c r="C85" s="39" t="s">
        <v>1948</v>
      </c>
      <c r="D85" s="39" t="s">
        <v>50</v>
      </c>
      <c r="E85" s="15" t="s">
        <v>51</v>
      </c>
      <c r="F85" s="15" t="n">
        <v>16</v>
      </c>
      <c r="G85" s="128" t="n">
        <v>25</v>
      </c>
      <c r="H85" s="15"/>
      <c r="I85" s="176"/>
      <c r="J85" s="15" t="s">
        <v>24</v>
      </c>
      <c r="K85" s="176" t="s">
        <v>157</v>
      </c>
      <c r="L85" s="45" t="s">
        <v>26</v>
      </c>
      <c r="M85" s="15" t="s">
        <v>157</v>
      </c>
      <c r="N85" s="15" t="s">
        <v>24</v>
      </c>
      <c r="O85" s="128"/>
      <c r="P85" s="15" t="n">
        <v>25</v>
      </c>
      <c r="Q85" s="39" t="s">
        <v>114</v>
      </c>
      <c r="R85" s="40" t="n">
        <v>86</v>
      </c>
      <c r="S85" s="98" t="s">
        <v>65</v>
      </c>
      <c r="T85" s="39" t="s">
        <v>162</v>
      </c>
      <c r="U85" s="15" t="s">
        <v>117</v>
      </c>
      <c r="V85" s="15" t="s">
        <v>117</v>
      </c>
      <c r="W85" s="33" t="s">
        <v>68</v>
      </c>
      <c r="X85" s="33" t="s">
        <v>69</v>
      </c>
      <c r="Y85" s="58" t="n">
        <f aca="false">F85*G85*2</f>
        <v>800</v>
      </c>
      <c r="Z85" s="58" t="n">
        <f aca="false">IF(X85="N",Y85,"0")</f>
        <v>800</v>
      </c>
      <c r="AA85" s="58" t="str">
        <f aca="false">IF(X85="P",Y85,"0")</f>
        <v>0</v>
      </c>
    </row>
    <row r="86" customFormat="false" ht="12" hidden="false" customHeight="true" outlineLevel="0" collapsed="false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45" t="s">
        <v>26</v>
      </c>
      <c r="M86" s="15"/>
      <c r="N86" s="15"/>
      <c r="O86" s="15"/>
      <c r="P86" s="15"/>
      <c r="Q86" s="15"/>
      <c r="R86" s="15"/>
      <c r="S86" s="127"/>
      <c r="T86" s="15"/>
      <c r="U86" s="15"/>
      <c r="V86" s="15"/>
      <c r="W86" s="15"/>
      <c r="X86" s="15"/>
      <c r="Y86" s="58" t="n">
        <f aca="false">F86*G86*2</f>
        <v>0</v>
      </c>
      <c r="Z86" s="58" t="str">
        <f aca="false">IF(X86="N",Y86,"0")</f>
        <v>0</v>
      </c>
      <c r="AA86" s="58" t="str">
        <f aca="false">IF(X86="P",Y86,"0")</f>
        <v>0</v>
      </c>
      <c r="AB86" s="15"/>
      <c r="AC86" s="46"/>
      <c r="AD86" s="15"/>
      <c r="AE86" s="15"/>
      <c r="AF86" s="15"/>
    </row>
    <row r="87" customFormat="false" ht="12" hidden="false" customHeight="true" outlineLevel="0" collapsed="false">
      <c r="A87" s="340"/>
      <c r="B87" s="340"/>
      <c r="C87" s="340"/>
      <c r="D87" s="340"/>
      <c r="E87" s="340"/>
      <c r="F87" s="340"/>
      <c r="G87" s="290" t="n">
        <f aca="false">SUM(G72:G85)</f>
        <v>258</v>
      </c>
      <c r="H87" s="340"/>
      <c r="I87" s="341"/>
      <c r="J87" s="349"/>
      <c r="K87" s="341"/>
      <c r="L87" s="341"/>
      <c r="M87" s="292" t="n">
        <f aca="false">G87-P87</f>
        <v>0</v>
      </c>
      <c r="N87" s="349"/>
      <c r="O87" s="343"/>
      <c r="P87" s="292" t="n">
        <f aca="false">SUM(P72:P86)</f>
        <v>258</v>
      </c>
      <c r="Q87" s="340"/>
      <c r="R87" s="340"/>
      <c r="S87" s="132"/>
      <c r="T87" s="340"/>
      <c r="U87" s="340"/>
      <c r="V87" s="340"/>
      <c r="W87" s="340"/>
      <c r="X87" s="340"/>
      <c r="Y87" s="58" t="n">
        <f aca="false">F87*G87*2</f>
        <v>0</v>
      </c>
      <c r="Z87" s="58" t="str">
        <f aca="false">IF(X87="N",Y87,"0")</f>
        <v>0</v>
      </c>
      <c r="AA87" s="58" t="str">
        <f aca="false">IF(X87="P",Y87,"0")</f>
        <v>0</v>
      </c>
      <c r="AB87" s="340"/>
      <c r="AC87" s="340"/>
      <c r="AD87" s="340"/>
      <c r="AE87" s="340"/>
      <c r="AF87" s="340"/>
    </row>
    <row r="88" customFormat="false" ht="12" hidden="false" customHeight="true" outlineLevel="0" collapsed="false">
      <c r="A88" s="152"/>
      <c r="B88" s="152"/>
      <c r="C88" s="344" t="s">
        <v>169</v>
      </c>
      <c r="D88" s="152"/>
      <c r="E88" s="152"/>
      <c r="F88" s="152"/>
      <c r="G88" s="154"/>
      <c r="H88" s="152"/>
      <c r="I88" s="154"/>
      <c r="J88" s="350"/>
      <c r="K88" s="154"/>
      <c r="L88" s="154"/>
      <c r="M88" s="152"/>
      <c r="N88" s="350"/>
      <c r="O88" s="156"/>
      <c r="P88" s="152"/>
      <c r="Q88" s="152"/>
      <c r="R88" s="152"/>
      <c r="S88" s="137"/>
      <c r="T88" s="152"/>
      <c r="U88" s="152"/>
      <c r="V88" s="152"/>
      <c r="W88" s="152"/>
      <c r="X88" s="152"/>
      <c r="Y88" s="58" t="n">
        <f aca="false">F88*G88*2</f>
        <v>0</v>
      </c>
      <c r="Z88" s="58" t="str">
        <f aca="false">IF(X88="N",Y88,"0")</f>
        <v>0</v>
      </c>
      <c r="AA88" s="58" t="str">
        <f aca="false">IF(X88="P",Y88,"0")</f>
        <v>0</v>
      </c>
      <c r="AB88" s="152"/>
      <c r="AC88" s="152"/>
      <c r="AD88" s="152"/>
      <c r="AE88" s="152"/>
      <c r="AF88" s="152"/>
    </row>
    <row r="89" customFormat="false" ht="12" hidden="false" customHeight="true" outlineLevel="0" collapsed="false">
      <c r="A89" s="152"/>
      <c r="B89" s="152"/>
      <c r="C89" s="152"/>
      <c r="D89" s="152"/>
      <c r="E89" s="152"/>
      <c r="F89" s="152"/>
      <c r="G89" s="152"/>
      <c r="H89" s="152"/>
      <c r="I89" s="152"/>
      <c r="J89" s="152"/>
      <c r="K89" s="152"/>
      <c r="L89" s="45" t="s">
        <v>26</v>
      </c>
      <c r="M89" s="152"/>
      <c r="N89" s="350"/>
      <c r="O89" s="156"/>
      <c r="P89" s="152"/>
      <c r="Q89" s="152"/>
      <c r="R89" s="152"/>
      <c r="S89" s="137"/>
      <c r="T89" s="152"/>
      <c r="U89" s="152"/>
      <c r="V89" s="152"/>
      <c r="W89" s="152"/>
      <c r="X89" s="152"/>
      <c r="Y89" s="58" t="n">
        <f aca="false">F89*G89*2</f>
        <v>0</v>
      </c>
      <c r="Z89" s="58" t="str">
        <f aca="false">IF(X89="N",Y89,"0")</f>
        <v>0</v>
      </c>
      <c r="AA89" s="58" t="str">
        <f aca="false">IF(X89="P",Y89,"0")</f>
        <v>0</v>
      </c>
      <c r="AB89" s="152"/>
      <c r="AC89" s="152"/>
      <c r="AD89" s="152"/>
      <c r="AE89" s="152"/>
      <c r="AF89" s="152"/>
    </row>
    <row r="90" customFormat="false" ht="12" hidden="false" customHeight="true" outlineLevel="0" collapsed="false">
      <c r="A90" s="39" t="s">
        <v>1979</v>
      </c>
      <c r="B90" s="48" t="n">
        <v>0</v>
      </c>
      <c r="C90" s="56" t="s">
        <v>1952</v>
      </c>
      <c r="D90" s="47" t="s">
        <v>74</v>
      </c>
      <c r="E90" s="33" t="s">
        <v>51</v>
      </c>
      <c r="F90" s="33" t="n">
        <v>8</v>
      </c>
      <c r="G90" s="125" t="n">
        <v>7</v>
      </c>
      <c r="H90" s="33" t="s">
        <v>61</v>
      </c>
      <c r="I90" s="32" t="s">
        <v>110</v>
      </c>
      <c r="J90" s="33" t="s">
        <v>24</v>
      </c>
      <c r="K90" s="32" t="s">
        <v>111</v>
      </c>
      <c r="L90" s="52" t="s">
        <v>26</v>
      </c>
      <c r="M90" s="33" t="s">
        <v>112</v>
      </c>
      <c r="N90" s="33" t="s">
        <v>24</v>
      </c>
      <c r="O90" s="126" t="s">
        <v>1725</v>
      </c>
      <c r="P90" s="127" t="n">
        <v>7</v>
      </c>
      <c r="Q90" s="47" t="s">
        <v>114</v>
      </c>
      <c r="R90" s="48" t="n">
        <v>19.3</v>
      </c>
      <c r="S90" s="98" t="s">
        <v>1969</v>
      </c>
      <c r="T90" s="47" t="s">
        <v>116</v>
      </c>
      <c r="U90" s="33" t="s">
        <v>117</v>
      </c>
      <c r="V90" s="33" t="s">
        <v>117</v>
      </c>
      <c r="W90" s="33" t="s">
        <v>68</v>
      </c>
      <c r="X90" s="33" t="s">
        <v>71</v>
      </c>
      <c r="Y90" s="58" t="n">
        <f aca="false">F90*G90*2</f>
        <v>112</v>
      </c>
      <c r="Z90" s="58" t="str">
        <f aca="false">IF(X90="N",Y90,"0")</f>
        <v>0</v>
      </c>
      <c r="AA90" s="58" t="n">
        <f aca="false">IF(X90="P",Y90,"0")</f>
        <v>112</v>
      </c>
      <c r="AB90" s="33"/>
      <c r="AC90" s="75"/>
      <c r="AD90" s="33"/>
      <c r="AE90" s="33"/>
      <c r="AF90" s="33"/>
    </row>
    <row r="91" customFormat="false" ht="12" hidden="false" customHeight="true" outlineLevel="0" collapsed="false">
      <c r="A91" s="47" t="s">
        <v>181</v>
      </c>
      <c r="B91" s="48" t="n">
        <v>185</v>
      </c>
      <c r="C91" s="47" t="s">
        <v>55</v>
      </c>
      <c r="D91" s="47" t="s">
        <v>74</v>
      </c>
      <c r="E91" s="33" t="s">
        <v>51</v>
      </c>
      <c r="F91" s="33" t="n">
        <v>8</v>
      </c>
      <c r="G91" s="33" t="n">
        <v>25</v>
      </c>
      <c r="H91" s="33"/>
      <c r="I91" s="51" t="s">
        <v>182</v>
      </c>
      <c r="J91" s="33" t="s">
        <v>24</v>
      </c>
      <c r="K91" s="32" t="s">
        <v>234</v>
      </c>
      <c r="L91" s="52" t="s">
        <v>26</v>
      </c>
      <c r="M91" s="33" t="s">
        <v>104</v>
      </c>
      <c r="N91" s="33" t="s">
        <v>24</v>
      </c>
      <c r="O91" s="55"/>
      <c r="P91" s="33" t="n">
        <v>25</v>
      </c>
      <c r="Q91" s="47" t="s">
        <v>114</v>
      </c>
      <c r="R91" s="48" t="n">
        <v>61</v>
      </c>
      <c r="S91" s="98" t="s">
        <v>65</v>
      </c>
      <c r="T91" s="47" t="s">
        <v>183</v>
      </c>
      <c r="U91" s="33" t="s">
        <v>117</v>
      </c>
      <c r="V91" s="33" t="s">
        <v>117</v>
      </c>
      <c r="W91" s="33" t="s">
        <v>68</v>
      </c>
      <c r="X91" s="33" t="s">
        <v>69</v>
      </c>
      <c r="Y91" s="58" t="n">
        <f aca="false">F91*G91*2</f>
        <v>400</v>
      </c>
      <c r="Z91" s="58" t="n">
        <f aca="false">IF(X91="N",Y91,"0")</f>
        <v>400</v>
      </c>
      <c r="AA91" s="58" t="str">
        <f aca="false">IF(X91="P",Y91,"0")</f>
        <v>0</v>
      </c>
      <c r="AB91" s="33"/>
      <c r="AC91" s="75"/>
      <c r="AD91" s="33"/>
      <c r="AE91" s="33"/>
      <c r="AF91" s="33"/>
    </row>
    <row r="92" customFormat="false" ht="12" hidden="false" customHeight="true" outlineLevel="0" collapsed="false">
      <c r="A92" s="39" t="s">
        <v>176</v>
      </c>
      <c r="B92" s="40" t="n">
        <v>19</v>
      </c>
      <c r="C92" s="39" t="s">
        <v>114</v>
      </c>
      <c r="D92" s="47" t="s">
        <v>74</v>
      </c>
      <c r="E92" s="33" t="s">
        <v>51</v>
      </c>
      <c r="F92" s="33" t="n">
        <v>8</v>
      </c>
      <c r="G92" s="15" t="n">
        <v>25</v>
      </c>
      <c r="H92" s="15"/>
      <c r="I92" s="176" t="s">
        <v>1980</v>
      </c>
      <c r="J92" s="33" t="s">
        <v>24</v>
      </c>
      <c r="K92" s="123" t="s">
        <v>178</v>
      </c>
      <c r="L92" s="45" t="s">
        <v>26</v>
      </c>
      <c r="M92" s="15" t="s">
        <v>104</v>
      </c>
      <c r="N92" s="33" t="s">
        <v>24</v>
      </c>
      <c r="O92" s="128" t="s">
        <v>1981</v>
      </c>
      <c r="P92" s="15" t="n">
        <v>25</v>
      </c>
      <c r="Q92" s="39" t="s">
        <v>114</v>
      </c>
      <c r="R92" s="40" t="n">
        <v>61</v>
      </c>
      <c r="S92" s="98" t="s">
        <v>1982</v>
      </c>
      <c r="T92" s="39" t="s">
        <v>175</v>
      </c>
      <c r="U92" s="15" t="s">
        <v>117</v>
      </c>
      <c r="V92" s="15" t="s">
        <v>117</v>
      </c>
      <c r="W92" s="33" t="s">
        <v>68</v>
      </c>
      <c r="X92" s="33" t="s">
        <v>71</v>
      </c>
      <c r="Y92" s="58" t="n">
        <f aca="false">F92*G92*2</f>
        <v>400</v>
      </c>
      <c r="Z92" s="58" t="str">
        <f aca="false">IF(X92="N",Y92,"0")</f>
        <v>0</v>
      </c>
      <c r="AA92" s="58" t="n">
        <f aca="false">IF(X92="P",Y92,"0")</f>
        <v>400</v>
      </c>
      <c r="AB92" s="15"/>
      <c r="AC92" s="46"/>
      <c r="AD92" s="15"/>
      <c r="AE92" s="15"/>
      <c r="AF92" s="15"/>
    </row>
    <row r="93" customFormat="false" ht="12" hidden="false" customHeight="true" outlineLevel="0" collapsed="false">
      <c r="A93" s="39" t="s">
        <v>184</v>
      </c>
      <c r="B93" s="40" t="n">
        <v>26.35</v>
      </c>
      <c r="C93" s="39" t="s">
        <v>114</v>
      </c>
      <c r="D93" s="47" t="s">
        <v>74</v>
      </c>
      <c r="E93" s="33" t="s">
        <v>51</v>
      </c>
      <c r="F93" s="33" t="n">
        <v>8</v>
      </c>
      <c r="G93" s="15" t="n">
        <v>25</v>
      </c>
      <c r="H93" s="15"/>
      <c r="I93" s="176" t="s">
        <v>1983</v>
      </c>
      <c r="J93" s="33" t="s">
        <v>24</v>
      </c>
      <c r="K93" s="123" t="s">
        <v>139</v>
      </c>
      <c r="L93" s="45" t="s">
        <v>26</v>
      </c>
      <c r="M93" s="15" t="s">
        <v>104</v>
      </c>
      <c r="N93" s="33" t="s">
        <v>24</v>
      </c>
      <c r="O93" s="128" t="s">
        <v>1981</v>
      </c>
      <c r="P93" s="15" t="n">
        <v>25</v>
      </c>
      <c r="Q93" s="39" t="s">
        <v>114</v>
      </c>
      <c r="R93" s="40" t="n">
        <v>60.75</v>
      </c>
      <c r="S93" s="98" t="s">
        <v>1984</v>
      </c>
      <c r="T93" s="39" t="s">
        <v>180</v>
      </c>
      <c r="U93" s="15" t="s">
        <v>117</v>
      </c>
      <c r="V93" s="15" t="s">
        <v>117</v>
      </c>
      <c r="W93" s="33" t="s">
        <v>68</v>
      </c>
      <c r="X93" s="33" t="s">
        <v>71</v>
      </c>
      <c r="Y93" s="58" t="n">
        <f aca="false">F93*G93*2</f>
        <v>400</v>
      </c>
      <c r="Z93" s="58" t="str">
        <f aca="false">IF(X93="N",Y93,"0")</f>
        <v>0</v>
      </c>
      <c r="AA93" s="58" t="n">
        <f aca="false">IF(X93="P",Y93,"0")</f>
        <v>400</v>
      </c>
      <c r="AB93" s="15"/>
      <c r="AC93" s="46"/>
      <c r="AD93" s="15"/>
      <c r="AE93" s="15"/>
      <c r="AF93" s="15"/>
    </row>
    <row r="94" customFormat="false" ht="12" hidden="false" customHeight="true" outlineLevel="0" collapsed="false">
      <c r="A94" s="39" t="s">
        <v>200</v>
      </c>
      <c r="B94" s="40" t="n">
        <v>25</v>
      </c>
      <c r="C94" s="39" t="s">
        <v>114</v>
      </c>
      <c r="D94" s="47" t="s">
        <v>74</v>
      </c>
      <c r="E94" s="33" t="s">
        <v>51</v>
      </c>
      <c r="F94" s="33" t="n">
        <v>8</v>
      </c>
      <c r="G94" s="15" t="n">
        <v>25</v>
      </c>
      <c r="H94" s="15"/>
      <c r="I94" s="51" t="s">
        <v>1985</v>
      </c>
      <c r="J94" s="33" t="s">
        <v>24</v>
      </c>
      <c r="K94" s="123" t="s">
        <v>202</v>
      </c>
      <c r="L94" s="52" t="s">
        <v>26</v>
      </c>
      <c r="M94" s="55" t="s">
        <v>133</v>
      </c>
      <c r="N94" s="33" t="s">
        <v>24</v>
      </c>
      <c r="O94" s="110" t="s">
        <v>1585</v>
      </c>
      <c r="P94" s="53" t="n">
        <v>25</v>
      </c>
      <c r="Q94" s="47" t="s">
        <v>114</v>
      </c>
      <c r="R94" s="48" t="n">
        <v>24.73</v>
      </c>
      <c r="S94" s="98" t="s">
        <v>1986</v>
      </c>
      <c r="T94" s="47" t="s">
        <v>136</v>
      </c>
      <c r="U94" s="33" t="s">
        <v>117</v>
      </c>
      <c r="V94" s="33" t="s">
        <v>117</v>
      </c>
      <c r="W94" s="33" t="s">
        <v>68</v>
      </c>
      <c r="X94" s="33" t="s">
        <v>71</v>
      </c>
      <c r="Y94" s="58" t="n">
        <f aca="false">F94*G94*2</f>
        <v>400</v>
      </c>
      <c r="Z94" s="58" t="str">
        <f aca="false">IF(X94="N",Y94,"0")</f>
        <v>0</v>
      </c>
      <c r="AA94" s="58" t="n">
        <f aca="false">IF(X94="P",Y94,"0")</f>
        <v>400</v>
      </c>
      <c r="AB94" s="33"/>
      <c r="AC94" s="75"/>
      <c r="AD94" s="33"/>
      <c r="AE94" s="33"/>
      <c r="AF94" s="33"/>
    </row>
    <row r="95" customFormat="false" ht="12" hidden="false" customHeight="true" outlineLevel="0" collapsed="false">
      <c r="A95" s="39" t="s">
        <v>171</v>
      </c>
      <c r="B95" s="40" t="n">
        <v>360</v>
      </c>
      <c r="C95" s="39" t="s">
        <v>114</v>
      </c>
      <c r="D95" s="47" t="s">
        <v>74</v>
      </c>
      <c r="E95" s="33" t="s">
        <v>51</v>
      </c>
      <c r="F95" s="33" t="n">
        <v>8</v>
      </c>
      <c r="G95" s="15" t="n">
        <v>20</v>
      </c>
      <c r="H95" s="15" t="s">
        <v>61</v>
      </c>
      <c r="I95" s="51" t="s">
        <v>172</v>
      </c>
      <c r="J95" s="33" t="s">
        <v>24</v>
      </c>
      <c r="K95" s="123" t="s">
        <v>234</v>
      </c>
      <c r="L95" s="45" t="s">
        <v>26</v>
      </c>
      <c r="M95" s="55" t="s">
        <v>133</v>
      </c>
      <c r="N95" s="33" t="s">
        <v>24</v>
      </c>
      <c r="O95" s="110" t="s">
        <v>1661</v>
      </c>
      <c r="P95" s="53" t="n">
        <v>20</v>
      </c>
      <c r="Q95" s="39" t="s">
        <v>114</v>
      </c>
      <c r="R95" s="40" t="n">
        <v>24.73</v>
      </c>
      <c r="S95" s="98" t="s">
        <v>1987</v>
      </c>
      <c r="T95" s="39" t="s">
        <v>136</v>
      </c>
      <c r="U95" s="15" t="s">
        <v>117</v>
      </c>
      <c r="V95" s="15" t="s">
        <v>117</v>
      </c>
      <c r="W95" s="33" t="s">
        <v>68</v>
      </c>
      <c r="X95" s="33" t="s">
        <v>71</v>
      </c>
      <c r="Y95" s="58" t="n">
        <f aca="false">F95*G95*2</f>
        <v>320</v>
      </c>
      <c r="Z95" s="58" t="str">
        <f aca="false">IF(X95="N",Y95,"0")</f>
        <v>0</v>
      </c>
      <c r="AA95" s="58" t="n">
        <f aca="false">IF(X95="P",Y95,"0")</f>
        <v>320</v>
      </c>
      <c r="AB95" s="15"/>
      <c r="AC95" s="46"/>
      <c r="AD95" s="15"/>
      <c r="AE95" s="15"/>
      <c r="AF95" s="15"/>
    </row>
    <row r="96" customFormat="false" ht="12" hidden="false" customHeight="true" outlineLevel="0" collapsed="false">
      <c r="A96" s="39" t="s">
        <v>171</v>
      </c>
      <c r="B96" s="40" t="n">
        <v>360</v>
      </c>
      <c r="C96" s="39" t="s">
        <v>114</v>
      </c>
      <c r="D96" s="47" t="s">
        <v>74</v>
      </c>
      <c r="E96" s="33" t="s">
        <v>51</v>
      </c>
      <c r="F96" s="33" t="n">
        <v>8</v>
      </c>
      <c r="G96" s="15" t="n">
        <v>5</v>
      </c>
      <c r="H96" s="15" t="s">
        <v>61</v>
      </c>
      <c r="I96" s="51" t="s">
        <v>172</v>
      </c>
      <c r="J96" s="33" t="s">
        <v>24</v>
      </c>
      <c r="K96" s="123" t="s">
        <v>234</v>
      </c>
      <c r="L96" s="45" t="s">
        <v>26</v>
      </c>
      <c r="M96" s="55" t="s">
        <v>133</v>
      </c>
      <c r="N96" s="33" t="s">
        <v>24</v>
      </c>
      <c r="O96" s="110" t="s">
        <v>1669</v>
      </c>
      <c r="P96" s="53" t="n">
        <v>5</v>
      </c>
      <c r="Q96" s="39" t="s">
        <v>114</v>
      </c>
      <c r="R96" s="40" t="n">
        <v>24.73</v>
      </c>
      <c r="S96" s="98" t="s">
        <v>1988</v>
      </c>
      <c r="T96" s="39" t="s">
        <v>136</v>
      </c>
      <c r="U96" s="15" t="s">
        <v>117</v>
      </c>
      <c r="V96" s="15" t="s">
        <v>117</v>
      </c>
      <c r="W96" s="33" t="s">
        <v>68</v>
      </c>
      <c r="X96" s="33" t="s">
        <v>71</v>
      </c>
      <c r="Y96" s="58" t="n">
        <f aca="false">F96*G96*2</f>
        <v>80</v>
      </c>
      <c r="Z96" s="58" t="str">
        <f aca="false">IF(X96="N",Y96,"0")</f>
        <v>0</v>
      </c>
      <c r="AA96" s="58" t="n">
        <f aca="false">IF(X96="P",Y96,"0")</f>
        <v>80</v>
      </c>
      <c r="AB96" s="15"/>
      <c r="AC96" s="46"/>
      <c r="AD96" s="15"/>
      <c r="AE96" s="15"/>
      <c r="AF96" s="15"/>
    </row>
    <row r="97" customFormat="false" ht="12" hidden="false" customHeight="true" outlineLevel="0" collapsed="false">
      <c r="A97" s="39" t="s">
        <v>191</v>
      </c>
      <c r="B97" s="40" t="n">
        <v>360</v>
      </c>
      <c r="C97" s="39" t="s">
        <v>114</v>
      </c>
      <c r="D97" s="47" t="s">
        <v>74</v>
      </c>
      <c r="E97" s="33" t="s">
        <v>51</v>
      </c>
      <c r="F97" s="33" t="n">
        <v>8</v>
      </c>
      <c r="G97" s="15" t="n">
        <v>25</v>
      </c>
      <c r="H97" s="15"/>
      <c r="I97" s="176" t="s">
        <v>1478</v>
      </c>
      <c r="J97" s="33" t="s">
        <v>24</v>
      </c>
      <c r="K97" s="123" t="s">
        <v>193</v>
      </c>
      <c r="L97" s="45" t="s">
        <v>26</v>
      </c>
      <c r="M97" s="55" t="s">
        <v>133</v>
      </c>
      <c r="N97" s="33" t="s">
        <v>24</v>
      </c>
      <c r="O97" s="110" t="s">
        <v>1479</v>
      </c>
      <c r="P97" s="53" t="n">
        <v>25</v>
      </c>
      <c r="Q97" s="39" t="s">
        <v>114</v>
      </c>
      <c r="R97" s="40" t="n">
        <v>24.73</v>
      </c>
      <c r="S97" s="98" t="s">
        <v>1989</v>
      </c>
      <c r="T97" s="39" t="s">
        <v>136</v>
      </c>
      <c r="U97" s="15" t="s">
        <v>117</v>
      </c>
      <c r="V97" s="15" t="s">
        <v>117</v>
      </c>
      <c r="W97" s="33" t="s">
        <v>68</v>
      </c>
      <c r="X97" s="33" t="s">
        <v>71</v>
      </c>
      <c r="Y97" s="58" t="n">
        <f aca="false">F97*G97*2</f>
        <v>400</v>
      </c>
      <c r="Z97" s="58" t="str">
        <f aca="false">IF(X97="N",Y97,"0")</f>
        <v>0</v>
      </c>
      <c r="AA97" s="58" t="n">
        <f aca="false">IF(X97="P",Y97,"0")</f>
        <v>400</v>
      </c>
      <c r="AB97" s="15"/>
      <c r="AC97" s="46"/>
      <c r="AD97" s="15"/>
      <c r="AE97" s="15"/>
      <c r="AF97" s="15"/>
    </row>
    <row r="98" customFormat="false" ht="12" hidden="false" customHeight="true" outlineLevel="0" collapsed="false">
      <c r="A98" s="39" t="s">
        <v>184</v>
      </c>
      <c r="B98" s="40" t="n">
        <v>26.35</v>
      </c>
      <c r="C98" s="39" t="s">
        <v>114</v>
      </c>
      <c r="D98" s="47" t="s">
        <v>74</v>
      </c>
      <c r="E98" s="33" t="s">
        <v>51</v>
      </c>
      <c r="F98" s="33" t="n">
        <v>8</v>
      </c>
      <c r="G98" s="15" t="n">
        <v>25</v>
      </c>
      <c r="H98" s="15"/>
      <c r="I98" s="123" t="s">
        <v>185</v>
      </c>
      <c r="J98" s="33" t="s">
        <v>24</v>
      </c>
      <c r="K98" s="123" t="s">
        <v>139</v>
      </c>
      <c r="L98" s="45" t="s">
        <v>26</v>
      </c>
      <c r="M98" s="55" t="s">
        <v>133</v>
      </c>
      <c r="N98" s="33" t="s">
        <v>24</v>
      </c>
      <c r="O98" s="110" t="s">
        <v>1658</v>
      </c>
      <c r="P98" s="53" t="n">
        <v>25</v>
      </c>
      <c r="Q98" s="39" t="s">
        <v>114</v>
      </c>
      <c r="R98" s="40" t="n">
        <v>24.73</v>
      </c>
      <c r="S98" s="98" t="s">
        <v>1990</v>
      </c>
      <c r="T98" s="39" t="s">
        <v>136</v>
      </c>
      <c r="U98" s="15" t="s">
        <v>117</v>
      </c>
      <c r="V98" s="15" t="s">
        <v>117</v>
      </c>
      <c r="W98" s="33" t="s">
        <v>68</v>
      </c>
      <c r="X98" s="33" t="s">
        <v>71</v>
      </c>
      <c r="Y98" s="58" t="n">
        <f aca="false">F98*G98*2</f>
        <v>400</v>
      </c>
      <c r="Z98" s="58" t="str">
        <f aca="false">IF(X98="N",Y98,"0")</f>
        <v>0</v>
      </c>
      <c r="AA98" s="58" t="n">
        <f aca="false">IF(X98="P",Y98,"0")</f>
        <v>400</v>
      </c>
      <c r="AB98" s="15"/>
      <c r="AC98" s="46"/>
      <c r="AD98" s="15"/>
      <c r="AE98" s="15"/>
      <c r="AF98" s="15"/>
    </row>
    <row r="99" customFormat="false" ht="12" hidden="false" customHeight="true" outlineLevel="0" collapsed="false">
      <c r="A99" s="39" t="s">
        <v>184</v>
      </c>
      <c r="B99" s="40" t="n">
        <v>26.35</v>
      </c>
      <c r="C99" s="39" t="s">
        <v>114</v>
      </c>
      <c r="D99" s="47" t="s">
        <v>74</v>
      </c>
      <c r="E99" s="33" t="s">
        <v>51</v>
      </c>
      <c r="F99" s="33" t="n">
        <v>8</v>
      </c>
      <c r="G99" s="15" t="n">
        <v>25</v>
      </c>
      <c r="H99" s="15"/>
      <c r="I99" s="123" t="s">
        <v>196</v>
      </c>
      <c r="J99" s="33" t="s">
        <v>24</v>
      </c>
      <c r="K99" s="123" t="s">
        <v>139</v>
      </c>
      <c r="L99" s="45" t="s">
        <v>26</v>
      </c>
      <c r="M99" s="55" t="s">
        <v>133</v>
      </c>
      <c r="N99" s="15" t="s">
        <v>24</v>
      </c>
      <c r="O99" s="110" t="s">
        <v>648</v>
      </c>
      <c r="P99" s="53" t="n">
        <v>25</v>
      </c>
      <c r="Q99" s="39" t="s">
        <v>114</v>
      </c>
      <c r="R99" s="40" t="n">
        <v>24.73</v>
      </c>
      <c r="S99" s="98" t="s">
        <v>1991</v>
      </c>
      <c r="T99" s="39" t="s">
        <v>136</v>
      </c>
      <c r="U99" s="15" t="s">
        <v>117</v>
      </c>
      <c r="V99" s="15" t="s">
        <v>117</v>
      </c>
      <c r="W99" s="33" t="s">
        <v>68</v>
      </c>
      <c r="X99" s="33" t="s">
        <v>71</v>
      </c>
      <c r="Y99" s="58" t="n">
        <f aca="false">F99*G99*2</f>
        <v>400</v>
      </c>
      <c r="Z99" s="58" t="str">
        <f aca="false">IF(X99="N",Y99,"0")</f>
        <v>0</v>
      </c>
      <c r="AA99" s="58" t="n">
        <f aca="false">IF(X99="P",Y99,"0")</f>
        <v>400</v>
      </c>
      <c r="AB99" s="15"/>
      <c r="AC99" s="46"/>
      <c r="AD99" s="15"/>
      <c r="AE99" s="15"/>
      <c r="AF99" s="15"/>
    </row>
    <row r="100" customFormat="false" ht="12" hidden="false" customHeight="true" outlineLevel="0" collapsed="false">
      <c r="A100" s="39" t="s">
        <v>184</v>
      </c>
      <c r="B100" s="40" t="n">
        <v>26.35</v>
      </c>
      <c r="C100" s="39" t="s">
        <v>114</v>
      </c>
      <c r="D100" s="47" t="s">
        <v>74</v>
      </c>
      <c r="E100" s="33" t="s">
        <v>51</v>
      </c>
      <c r="F100" s="33" t="n">
        <v>8</v>
      </c>
      <c r="G100" s="15" t="n">
        <v>25</v>
      </c>
      <c r="H100" s="15"/>
      <c r="I100" s="123" t="s">
        <v>196</v>
      </c>
      <c r="J100" s="33" t="s">
        <v>24</v>
      </c>
      <c r="K100" s="123" t="s">
        <v>139</v>
      </c>
      <c r="L100" s="45" t="s">
        <v>26</v>
      </c>
      <c r="M100" s="55" t="s">
        <v>133</v>
      </c>
      <c r="N100" s="15" t="s">
        <v>24</v>
      </c>
      <c r="O100" s="110" t="s">
        <v>648</v>
      </c>
      <c r="P100" s="53" t="n">
        <v>25</v>
      </c>
      <c r="Q100" s="39" t="s">
        <v>114</v>
      </c>
      <c r="R100" s="40" t="n">
        <v>24.73</v>
      </c>
      <c r="S100" s="98" t="s">
        <v>1991</v>
      </c>
      <c r="T100" s="39" t="s">
        <v>136</v>
      </c>
      <c r="U100" s="15" t="s">
        <v>117</v>
      </c>
      <c r="V100" s="15" t="s">
        <v>117</v>
      </c>
      <c r="W100" s="33" t="s">
        <v>68</v>
      </c>
      <c r="X100" s="33" t="s">
        <v>71</v>
      </c>
      <c r="Y100" s="58" t="n">
        <f aca="false">F100*G100*2</f>
        <v>400</v>
      </c>
      <c r="Z100" s="58" t="str">
        <f aca="false">IF(X100="N",Y100,"0")</f>
        <v>0</v>
      </c>
      <c r="AA100" s="58" t="n">
        <f aca="false">IF(X100="P",Y100,"0")</f>
        <v>400</v>
      </c>
      <c r="AB100" s="15"/>
      <c r="AC100" s="46"/>
      <c r="AD100" s="15"/>
      <c r="AE100" s="15"/>
      <c r="AF100" s="15"/>
    </row>
    <row r="101" customFormat="false" ht="12" hidden="false" customHeight="true" outlineLevel="0" collapsed="false">
      <c r="A101" s="39" t="s">
        <v>1979</v>
      </c>
      <c r="B101" s="40" t="n">
        <v>0</v>
      </c>
      <c r="C101" s="56" t="s">
        <v>1952</v>
      </c>
      <c r="D101" s="47" t="s">
        <v>74</v>
      </c>
      <c r="E101" s="33" t="s">
        <v>51</v>
      </c>
      <c r="F101" s="33" t="n">
        <v>8</v>
      </c>
      <c r="G101" s="55" t="n">
        <v>25</v>
      </c>
      <c r="H101" s="33"/>
      <c r="I101" s="32" t="s">
        <v>110</v>
      </c>
      <c r="J101" s="33" t="s">
        <v>24</v>
      </c>
      <c r="K101" s="32" t="s">
        <v>123</v>
      </c>
      <c r="L101" s="45" t="s">
        <v>26</v>
      </c>
      <c r="M101" s="55" t="s">
        <v>133</v>
      </c>
      <c r="N101" s="33" t="s">
        <v>24</v>
      </c>
      <c r="O101" s="110" t="s">
        <v>198</v>
      </c>
      <c r="P101" s="53" t="n">
        <v>25</v>
      </c>
      <c r="Q101" s="39" t="s">
        <v>114</v>
      </c>
      <c r="R101" s="40" t="n">
        <v>24.73</v>
      </c>
      <c r="S101" s="98" t="s">
        <v>1992</v>
      </c>
      <c r="T101" s="39" t="s">
        <v>136</v>
      </c>
      <c r="U101" s="15" t="s">
        <v>117</v>
      </c>
      <c r="V101" s="15" t="s">
        <v>117</v>
      </c>
      <c r="W101" s="33" t="s">
        <v>68</v>
      </c>
      <c r="X101" s="33" t="s">
        <v>71</v>
      </c>
      <c r="Y101" s="58" t="n">
        <f aca="false">F101*G101*2</f>
        <v>400</v>
      </c>
      <c r="Z101" s="58" t="str">
        <f aca="false">IF(X101="N",Y101,"0")</f>
        <v>0</v>
      </c>
      <c r="AA101" s="58" t="n">
        <f aca="false">IF(X101="P",Y101,"0")</f>
        <v>400</v>
      </c>
      <c r="AB101" s="15"/>
      <c r="AC101" s="46"/>
      <c r="AD101" s="15"/>
      <c r="AE101" s="15"/>
      <c r="AF101" s="15"/>
    </row>
    <row r="102" customFormat="false" ht="12" hidden="false" customHeight="true" outlineLevel="0" collapsed="false">
      <c r="A102" s="39" t="s">
        <v>1979</v>
      </c>
      <c r="B102" s="40" t="n">
        <v>0</v>
      </c>
      <c r="C102" s="56" t="s">
        <v>1952</v>
      </c>
      <c r="D102" s="47" t="s">
        <v>74</v>
      </c>
      <c r="E102" s="33" t="s">
        <v>51</v>
      </c>
      <c r="F102" s="33" t="n">
        <v>8</v>
      </c>
      <c r="G102" s="125" t="n">
        <v>1</v>
      </c>
      <c r="H102" s="33" t="s">
        <v>61</v>
      </c>
      <c r="I102" s="32" t="s">
        <v>110</v>
      </c>
      <c r="J102" s="33" t="s">
        <v>24</v>
      </c>
      <c r="K102" s="32" t="s">
        <v>123</v>
      </c>
      <c r="L102" s="45" t="s">
        <v>26</v>
      </c>
      <c r="M102" s="55" t="s">
        <v>133</v>
      </c>
      <c r="N102" s="33" t="s">
        <v>24</v>
      </c>
      <c r="O102" s="110" t="s">
        <v>198</v>
      </c>
      <c r="P102" s="139" t="n">
        <v>1</v>
      </c>
      <c r="Q102" s="39" t="s">
        <v>114</v>
      </c>
      <c r="R102" s="40" t="n">
        <v>24.73</v>
      </c>
      <c r="S102" s="98" t="s">
        <v>1992</v>
      </c>
      <c r="T102" s="39" t="s">
        <v>136</v>
      </c>
      <c r="U102" s="15" t="s">
        <v>117</v>
      </c>
      <c r="V102" s="15" t="s">
        <v>117</v>
      </c>
      <c r="W102" s="33" t="s">
        <v>68</v>
      </c>
      <c r="X102" s="33" t="s">
        <v>71</v>
      </c>
      <c r="Y102" s="58" t="n">
        <f aca="false">F102*G102*2</f>
        <v>16</v>
      </c>
      <c r="Z102" s="58" t="str">
        <f aca="false">IF(X102="N",Y102,"0")</f>
        <v>0</v>
      </c>
      <c r="AA102" s="58" t="n">
        <f aca="false">IF(X102="P",Y102,"0")</f>
        <v>16</v>
      </c>
      <c r="AB102" s="15"/>
      <c r="AC102" s="46"/>
      <c r="AD102" s="15"/>
      <c r="AE102" s="15"/>
      <c r="AF102" s="15"/>
    </row>
    <row r="103" customFormat="false" ht="12" hidden="false" customHeight="true" outlineLevel="0" collapsed="false">
      <c r="A103" s="140"/>
      <c r="B103" s="140"/>
      <c r="C103" s="140"/>
      <c r="D103" s="140"/>
      <c r="E103" s="140"/>
      <c r="F103" s="140"/>
      <c r="G103" s="140"/>
      <c r="H103" s="140"/>
      <c r="I103" s="140"/>
      <c r="J103" s="140"/>
      <c r="K103" s="140"/>
      <c r="L103" s="45" t="s">
        <v>26</v>
      </c>
      <c r="M103" s="50"/>
      <c r="N103" s="140"/>
      <c r="O103" s="141"/>
      <c r="P103" s="140"/>
      <c r="Q103" s="142"/>
      <c r="R103" s="143"/>
      <c r="S103" s="144"/>
      <c r="T103" s="142"/>
      <c r="U103" s="140"/>
      <c r="V103" s="140"/>
      <c r="W103" s="140"/>
      <c r="X103" s="50"/>
      <c r="Y103" s="58" t="n">
        <f aca="false">F103*G103*2</f>
        <v>0</v>
      </c>
      <c r="Z103" s="58" t="str">
        <f aca="false">IF(X103="N",Y103,"0")</f>
        <v>0</v>
      </c>
      <c r="AA103" s="58" t="str">
        <f aca="false">IF(X103="P",Y103,"0")</f>
        <v>0</v>
      </c>
      <c r="AB103" s="140"/>
      <c r="AC103" s="145"/>
      <c r="AD103" s="140"/>
      <c r="AE103" s="140"/>
      <c r="AF103" s="140"/>
    </row>
    <row r="104" customFormat="false" ht="12" hidden="false" customHeight="true" outlineLevel="0" collapsed="false">
      <c r="A104" s="146"/>
      <c r="B104" s="146"/>
      <c r="C104" s="146"/>
      <c r="D104" s="146"/>
      <c r="E104" s="146"/>
      <c r="F104" s="146"/>
      <c r="G104" s="147" t="n">
        <f aca="false">SUM(G88:G102)</f>
        <v>258</v>
      </c>
      <c r="H104" s="146"/>
      <c r="I104" s="148"/>
      <c r="J104" s="347"/>
      <c r="K104" s="150"/>
      <c r="L104" s="150"/>
      <c r="M104" s="83" t="n">
        <f aca="false">G104-P104</f>
        <v>0</v>
      </c>
      <c r="N104" s="347"/>
      <c r="O104" s="151"/>
      <c r="P104" s="115" t="n">
        <f aca="false">SUM(P88:P103)</f>
        <v>258</v>
      </c>
      <c r="Q104" s="146"/>
      <c r="R104" s="146"/>
      <c r="S104" s="151"/>
      <c r="T104" s="146"/>
      <c r="U104" s="146"/>
      <c r="V104" s="146"/>
      <c r="W104" s="146"/>
      <c r="X104" s="146"/>
      <c r="Y104" s="58" t="n">
        <f aca="false">F104*G104*2</f>
        <v>0</v>
      </c>
      <c r="Z104" s="58" t="str">
        <f aca="false">IF(X104="N",Y104,"0")</f>
        <v>0</v>
      </c>
      <c r="AA104" s="58" t="str">
        <f aca="false">IF(X104="P",Y104,"0")</f>
        <v>0</v>
      </c>
      <c r="AB104" s="146"/>
      <c r="AC104" s="146"/>
      <c r="AD104" s="146"/>
      <c r="AE104" s="146"/>
      <c r="AF104" s="146"/>
    </row>
    <row r="105" customFormat="false" ht="12" hidden="false" customHeight="true" outlineLevel="0" collapsed="false">
      <c r="A105" s="152"/>
      <c r="B105" s="152"/>
      <c r="C105" s="153" t="s">
        <v>204</v>
      </c>
      <c r="D105" s="152"/>
      <c r="E105" s="152"/>
      <c r="F105" s="152"/>
      <c r="G105" s="154"/>
      <c r="H105" s="155"/>
      <c r="I105" s="154"/>
      <c r="J105" s="350"/>
      <c r="K105" s="154"/>
      <c r="L105" s="154"/>
      <c r="M105" s="152"/>
      <c r="N105" s="350"/>
      <c r="O105" s="156"/>
      <c r="P105" s="152"/>
      <c r="Q105" s="152"/>
      <c r="R105" s="152"/>
      <c r="S105" s="156"/>
      <c r="T105" s="152"/>
      <c r="U105" s="152"/>
      <c r="V105" s="152"/>
      <c r="W105" s="152"/>
      <c r="X105" s="152"/>
      <c r="Y105" s="58" t="n">
        <f aca="false">F105*G105*2</f>
        <v>0</v>
      </c>
      <c r="Z105" s="58" t="str">
        <f aca="false">IF(X105="N",Y105,"0")</f>
        <v>0</v>
      </c>
      <c r="AA105" s="58" t="str">
        <f aca="false">IF(X105="P",Y105,"0")</f>
        <v>0</v>
      </c>
      <c r="AB105" s="152"/>
      <c r="AC105" s="152"/>
      <c r="AD105" s="152"/>
      <c r="AE105" s="152"/>
      <c r="AF105" s="152"/>
    </row>
    <row r="106" customFormat="false" ht="12" hidden="false" customHeight="true" outlineLevel="0" collapsed="false">
      <c r="A106" s="39"/>
      <c r="B106" s="40"/>
      <c r="C106" s="39"/>
      <c r="D106" s="39"/>
      <c r="E106" s="15"/>
      <c r="F106" s="15"/>
      <c r="G106" s="15"/>
      <c r="H106" s="15"/>
      <c r="I106" s="15"/>
      <c r="J106" s="15"/>
      <c r="K106" s="123"/>
      <c r="L106" s="45" t="s">
        <v>26</v>
      </c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58" t="n">
        <f aca="false">F106*G106*2</f>
        <v>0</v>
      </c>
      <c r="Z106" s="58" t="str">
        <f aca="false">IF(X106="N",Y106,"0")</f>
        <v>0</v>
      </c>
      <c r="AA106" s="58" t="str">
        <f aca="false">IF(X106="P",Y106,"0")</f>
        <v>0</v>
      </c>
      <c r="AB106" s="15"/>
      <c r="AC106" s="46"/>
      <c r="AD106" s="15"/>
      <c r="AE106" s="15"/>
      <c r="AF106" s="15"/>
    </row>
    <row r="107" customFormat="false" ht="12" hidden="false" customHeight="true" outlineLevel="0" collapsed="false">
      <c r="A107" s="47" t="s">
        <v>205</v>
      </c>
      <c r="B107" s="48" t="n">
        <v>310</v>
      </c>
      <c r="C107" s="47" t="s">
        <v>206</v>
      </c>
      <c r="D107" s="47" t="s">
        <v>50</v>
      </c>
      <c r="E107" s="33" t="s">
        <v>51</v>
      </c>
      <c r="F107" s="33" t="n">
        <v>16</v>
      </c>
      <c r="G107" s="55" t="n">
        <v>25</v>
      </c>
      <c r="H107" s="33"/>
      <c r="I107" s="49" t="s">
        <v>207</v>
      </c>
      <c r="J107" s="33" t="s">
        <v>24</v>
      </c>
      <c r="K107" s="32" t="s">
        <v>208</v>
      </c>
      <c r="L107" s="52" t="s">
        <v>26</v>
      </c>
      <c r="M107" s="55" t="s">
        <v>53</v>
      </c>
      <c r="N107" s="33" t="s">
        <v>24</v>
      </c>
      <c r="O107" s="53" t="s">
        <v>209</v>
      </c>
      <c r="P107" s="53" t="n">
        <v>25</v>
      </c>
      <c r="Q107" s="47" t="s">
        <v>49</v>
      </c>
      <c r="R107" s="48" t="n">
        <v>0</v>
      </c>
      <c r="S107" s="98" t="s">
        <v>1993</v>
      </c>
      <c r="T107" s="47" t="s">
        <v>211</v>
      </c>
      <c r="U107" s="33" t="s">
        <v>212</v>
      </c>
      <c r="V107" s="33" t="s">
        <v>212</v>
      </c>
      <c r="W107" s="33" t="s">
        <v>68</v>
      </c>
      <c r="X107" s="33" t="s">
        <v>71</v>
      </c>
      <c r="Y107" s="58" t="n">
        <f aca="false">F107*G107*2</f>
        <v>800</v>
      </c>
      <c r="Z107" s="58" t="str">
        <f aca="false">IF(X107="N",Y107,"0")</f>
        <v>0</v>
      </c>
      <c r="AA107" s="58" t="n">
        <f aca="false">IF(X107="P",Y107,"0")</f>
        <v>800</v>
      </c>
      <c r="AB107" s="33"/>
      <c r="AC107" s="75"/>
      <c r="AD107" s="33"/>
      <c r="AE107" s="33"/>
      <c r="AF107" s="33"/>
    </row>
    <row r="108" customFormat="false" ht="12" hidden="false" customHeight="true" outlineLevel="0" collapsed="false">
      <c r="A108" s="47" t="s">
        <v>217</v>
      </c>
      <c r="B108" s="48" t="n">
        <v>275</v>
      </c>
      <c r="C108" s="47" t="s">
        <v>214</v>
      </c>
      <c r="D108" s="47" t="s">
        <v>50</v>
      </c>
      <c r="E108" s="33" t="s">
        <v>51</v>
      </c>
      <c r="F108" s="33" t="n">
        <v>16</v>
      </c>
      <c r="G108" s="55" t="n">
        <v>25</v>
      </c>
      <c r="H108" s="33"/>
      <c r="I108" s="49" t="s">
        <v>215</v>
      </c>
      <c r="J108" s="33" t="s">
        <v>24</v>
      </c>
      <c r="K108" s="32" t="s">
        <v>112</v>
      </c>
      <c r="L108" s="47" t="s">
        <v>26</v>
      </c>
      <c r="M108" s="55" t="s">
        <v>53</v>
      </c>
      <c r="N108" s="33" t="s">
        <v>24</v>
      </c>
      <c r="O108" s="53" t="s">
        <v>209</v>
      </c>
      <c r="P108" s="53" t="n">
        <v>25</v>
      </c>
      <c r="Q108" s="47" t="s">
        <v>49</v>
      </c>
      <c r="R108" s="48" t="n">
        <v>0</v>
      </c>
      <c r="S108" s="98" t="s">
        <v>1994</v>
      </c>
      <c r="T108" s="47" t="s">
        <v>211</v>
      </c>
      <c r="U108" s="33" t="s">
        <v>212</v>
      </c>
      <c r="V108" s="33" t="s">
        <v>212</v>
      </c>
      <c r="W108" s="33" t="s">
        <v>68</v>
      </c>
      <c r="X108" s="33" t="s">
        <v>71</v>
      </c>
      <c r="Y108" s="58" t="n">
        <f aca="false">F108*G108*2</f>
        <v>800</v>
      </c>
      <c r="Z108" s="58" t="str">
        <f aca="false">IF(X108="N",Y108,"0")</f>
        <v>0</v>
      </c>
      <c r="AA108" s="58" t="n">
        <f aca="false">IF(X108="P",Y108,"0")</f>
        <v>800</v>
      </c>
      <c r="AB108" s="33"/>
      <c r="AC108" s="75"/>
      <c r="AD108" s="33"/>
      <c r="AE108" s="33"/>
      <c r="AF108" s="33"/>
    </row>
    <row r="109" customFormat="false" ht="12" hidden="false" customHeight="true" outlineLevel="0" collapsed="false">
      <c r="A109" s="47"/>
      <c r="B109" s="48"/>
      <c r="C109" s="47"/>
      <c r="D109" s="47"/>
      <c r="E109" s="33"/>
      <c r="F109" s="33"/>
      <c r="G109" s="55"/>
      <c r="H109" s="33"/>
      <c r="I109" s="49"/>
      <c r="J109" s="33"/>
      <c r="K109" s="32"/>
      <c r="L109" s="47"/>
      <c r="M109" s="55"/>
      <c r="N109" s="33"/>
      <c r="O109" s="53"/>
      <c r="P109" s="53"/>
      <c r="Q109" s="47"/>
      <c r="R109" s="48"/>
      <c r="S109" s="57"/>
      <c r="T109" s="47"/>
      <c r="U109" s="33"/>
      <c r="V109" s="33"/>
      <c r="W109" s="33"/>
      <c r="X109" s="33"/>
      <c r="Y109" s="58" t="n">
        <f aca="false">F109*G109*2</f>
        <v>0</v>
      </c>
      <c r="Z109" s="58" t="str">
        <f aca="false">IF(X109="N",Y109,"0")</f>
        <v>0</v>
      </c>
      <c r="AA109" s="58" t="str">
        <f aca="false">IF(X109="P",Y109,"0")</f>
        <v>0</v>
      </c>
      <c r="AB109" s="33"/>
      <c r="AC109" s="75"/>
      <c r="AD109" s="33"/>
      <c r="AE109" s="33"/>
      <c r="AF109" s="33"/>
    </row>
    <row r="110" customFormat="false" ht="12" hidden="false" customHeight="true" outlineLevel="0" collapsed="false">
      <c r="A110" s="47" t="s">
        <v>213</v>
      </c>
      <c r="B110" s="48" t="n">
        <v>275</v>
      </c>
      <c r="C110" s="47" t="s">
        <v>214</v>
      </c>
      <c r="D110" s="47" t="s">
        <v>50</v>
      </c>
      <c r="E110" s="33" t="s">
        <v>51</v>
      </c>
      <c r="F110" s="33" t="n">
        <v>16</v>
      </c>
      <c r="G110" s="53" t="n">
        <v>0</v>
      </c>
      <c r="H110" s="33"/>
      <c r="I110" s="49" t="s">
        <v>215</v>
      </c>
      <c r="J110" s="33"/>
      <c r="K110" s="32" t="s">
        <v>112</v>
      </c>
      <c r="L110" s="47" t="s">
        <v>26</v>
      </c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58" t="n">
        <f aca="false">F110*G110*2</f>
        <v>0</v>
      </c>
      <c r="Z110" s="58" t="str">
        <f aca="false">IF(X110="N",Y110,"0")</f>
        <v>0</v>
      </c>
      <c r="AA110" s="58" t="str">
        <f aca="false">IF(X110="P",Y110,"0")</f>
        <v>0</v>
      </c>
      <c r="AB110" s="33"/>
      <c r="AC110" s="75"/>
      <c r="AD110" s="33"/>
      <c r="AE110" s="33"/>
      <c r="AF110" s="33"/>
    </row>
    <row r="111" customFormat="false" ht="12" hidden="false" customHeight="true" outlineLevel="0" collapsed="false">
      <c r="A111" s="47"/>
      <c r="B111" s="48"/>
      <c r="C111" s="47"/>
      <c r="D111" s="47"/>
      <c r="E111" s="33"/>
      <c r="F111" s="33"/>
      <c r="G111" s="55"/>
      <c r="H111" s="33"/>
      <c r="I111" s="33"/>
      <c r="J111" s="33"/>
      <c r="K111" s="51"/>
      <c r="L111" s="47" t="s">
        <v>26</v>
      </c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58" t="n">
        <f aca="false">F111*G111*2</f>
        <v>0</v>
      </c>
      <c r="Z111" s="58" t="str">
        <f aca="false">IF(X111="N",Y111,"0")</f>
        <v>0</v>
      </c>
      <c r="AA111" s="58" t="str">
        <f aca="false">IF(X111="P",Y111,"0")</f>
        <v>0</v>
      </c>
      <c r="AB111" s="33"/>
      <c r="AC111" s="75"/>
      <c r="AD111" s="33"/>
      <c r="AE111" s="33"/>
      <c r="AF111" s="33"/>
    </row>
    <row r="112" customFormat="false" ht="12" hidden="false" customHeight="true" outlineLevel="0" collapsed="false">
      <c r="A112" s="47"/>
      <c r="B112" s="48"/>
      <c r="C112" s="47"/>
      <c r="D112" s="47"/>
      <c r="E112" s="33"/>
      <c r="F112" s="33"/>
      <c r="G112" s="55"/>
      <c r="H112" s="33"/>
      <c r="I112" s="33"/>
      <c r="J112" s="33"/>
      <c r="K112" s="51"/>
      <c r="L112" s="52" t="s">
        <v>26</v>
      </c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58" t="n">
        <f aca="false">F112*G112*2</f>
        <v>0</v>
      </c>
      <c r="Z112" s="58" t="str">
        <f aca="false">IF(X112="N",Y112,"0")</f>
        <v>0</v>
      </c>
      <c r="AA112" s="58" t="str">
        <f aca="false">IF(X112="P",Y112,"0")</f>
        <v>0</v>
      </c>
      <c r="AB112" s="33"/>
      <c r="AC112" s="75"/>
      <c r="AD112" s="33"/>
      <c r="AE112" s="33"/>
      <c r="AF112" s="33"/>
    </row>
    <row r="113" customFormat="false" ht="12" hidden="false" customHeight="true" outlineLevel="0" collapsed="false">
      <c r="A113" s="47"/>
      <c r="B113" s="48"/>
      <c r="C113" s="47"/>
      <c r="D113" s="47"/>
      <c r="E113" s="33"/>
      <c r="F113" s="33"/>
      <c r="G113" s="33"/>
      <c r="H113" s="33"/>
      <c r="I113" s="33"/>
      <c r="J113" s="33"/>
      <c r="K113" s="32"/>
      <c r="L113" s="52" t="s">
        <v>26</v>
      </c>
      <c r="M113" s="53" t="s">
        <v>53</v>
      </c>
      <c r="N113" s="33"/>
      <c r="O113" s="53" t="s">
        <v>209</v>
      </c>
      <c r="P113" s="53" t="n">
        <v>0</v>
      </c>
      <c r="Q113" s="47" t="s">
        <v>49</v>
      </c>
      <c r="R113" s="48" t="n">
        <v>0</v>
      </c>
      <c r="S113" s="57"/>
      <c r="T113" s="47" t="s">
        <v>211</v>
      </c>
      <c r="U113" s="33" t="s">
        <v>212</v>
      </c>
      <c r="V113" s="33" t="s">
        <v>212</v>
      </c>
      <c r="W113" s="33" t="s">
        <v>68</v>
      </c>
      <c r="X113" s="33" t="s">
        <v>71</v>
      </c>
      <c r="Y113" s="58" t="n">
        <f aca="false">F113*G113*2</f>
        <v>0</v>
      </c>
      <c r="Z113" s="58" t="str">
        <f aca="false">IF(X113="N",Y113,"0")</f>
        <v>0</v>
      </c>
      <c r="AA113" s="58" t="n">
        <f aca="false">IF(X113="P",Y113,"0")</f>
        <v>0</v>
      </c>
      <c r="AB113" s="33"/>
      <c r="AC113" s="75"/>
      <c r="AD113" s="33"/>
      <c r="AE113" s="33"/>
      <c r="AF113" s="33"/>
    </row>
    <row r="114" customFormat="false" ht="12" hidden="false" customHeight="true" outlineLevel="0" collapsed="false">
      <c r="A114" s="29"/>
      <c r="B114" s="29"/>
      <c r="C114" s="29"/>
      <c r="D114" s="29"/>
      <c r="E114" s="29"/>
      <c r="F114" s="29"/>
      <c r="G114" s="29"/>
      <c r="H114" s="29"/>
      <c r="I114" s="29"/>
      <c r="J114" s="218"/>
      <c r="K114" s="29"/>
      <c r="L114" s="52" t="s">
        <v>26</v>
      </c>
      <c r="M114" s="53" t="s">
        <v>53</v>
      </c>
      <c r="N114" s="33"/>
      <c r="O114" s="53" t="s">
        <v>52</v>
      </c>
      <c r="P114" s="53" t="n">
        <v>0</v>
      </c>
      <c r="Q114" s="47" t="s">
        <v>49</v>
      </c>
      <c r="R114" s="48" t="n">
        <v>0</v>
      </c>
      <c r="S114" s="127"/>
      <c r="T114" s="47" t="s">
        <v>211</v>
      </c>
      <c r="U114" s="33" t="s">
        <v>212</v>
      </c>
      <c r="V114" s="33" t="s">
        <v>212</v>
      </c>
      <c r="W114" s="33" t="s">
        <v>68</v>
      </c>
      <c r="X114" s="33" t="s">
        <v>71</v>
      </c>
      <c r="Y114" s="58" t="n">
        <f aca="false">F114*G114*2</f>
        <v>0</v>
      </c>
      <c r="Z114" s="58" t="str">
        <f aca="false">IF(X114="N",Y114,"0")</f>
        <v>0</v>
      </c>
      <c r="AA114" s="58" t="n">
        <f aca="false">IF(X114="P",Y114,"0")</f>
        <v>0</v>
      </c>
      <c r="AB114" s="29"/>
      <c r="AC114" s="29"/>
      <c r="AD114" s="29"/>
      <c r="AE114" s="29"/>
      <c r="AF114" s="29"/>
    </row>
    <row r="115" customFormat="false" ht="12" hidden="false" customHeight="true" outlineLevel="0" collapsed="false">
      <c r="A115" s="90"/>
      <c r="B115" s="91"/>
      <c r="C115" s="90"/>
      <c r="D115" s="90"/>
      <c r="E115" s="50"/>
      <c r="F115" s="50"/>
      <c r="G115" s="49"/>
      <c r="H115" s="106"/>
      <c r="I115" s="92"/>
      <c r="J115" s="136"/>
      <c r="K115" s="49"/>
      <c r="L115" s="52" t="s">
        <v>26</v>
      </c>
      <c r="M115" s="93"/>
      <c r="N115" s="50"/>
      <c r="O115" s="139"/>
      <c r="P115" s="50"/>
      <c r="Q115" s="56"/>
      <c r="R115" s="48"/>
      <c r="S115" s="94"/>
      <c r="T115" s="47"/>
      <c r="U115" s="50"/>
      <c r="V115" s="50"/>
      <c r="W115" s="50"/>
      <c r="X115" s="50"/>
      <c r="Y115" s="58" t="n">
        <f aca="false">F115*G115*2</f>
        <v>0</v>
      </c>
      <c r="Z115" s="58" t="str">
        <f aca="false">IF(X115="N",Y115,"0")</f>
        <v>0</v>
      </c>
      <c r="AA115" s="58" t="str">
        <f aca="false">IF(X115="P",Y115,"0")</f>
        <v>0</v>
      </c>
      <c r="AB115" s="50"/>
      <c r="AC115" s="59"/>
      <c r="AD115" s="50"/>
      <c r="AE115" s="50"/>
      <c r="AF115" s="50"/>
    </row>
    <row r="116" customFormat="false" ht="12" hidden="false" customHeight="true" outlineLevel="0" collapsed="false">
      <c r="A116" s="157"/>
      <c r="B116" s="157"/>
      <c r="C116" s="157"/>
      <c r="D116" s="157"/>
      <c r="E116" s="157"/>
      <c r="F116" s="157"/>
      <c r="G116" s="80" t="n">
        <f aca="false">SUM(G105:G115)</f>
        <v>50</v>
      </c>
      <c r="H116" s="157"/>
      <c r="I116" s="158"/>
      <c r="J116" s="346"/>
      <c r="K116" s="157"/>
      <c r="L116" s="150"/>
      <c r="M116" s="83" t="n">
        <f aca="false">G116-P116</f>
        <v>0</v>
      </c>
      <c r="N116" s="346"/>
      <c r="O116" s="159"/>
      <c r="P116" s="83" t="n">
        <f aca="false">SUM(P105:P115)</f>
        <v>50</v>
      </c>
      <c r="Q116" s="157"/>
      <c r="R116" s="157"/>
      <c r="S116" s="159"/>
      <c r="T116" s="157"/>
      <c r="U116" s="157"/>
      <c r="V116" s="157"/>
      <c r="W116" s="157"/>
      <c r="X116" s="157"/>
      <c r="Y116" s="58" t="n">
        <f aca="false">F116*G116*2</f>
        <v>0</v>
      </c>
      <c r="Z116" s="58" t="str">
        <f aca="false">IF(X116="N",Y116,"0")</f>
        <v>0</v>
      </c>
      <c r="AA116" s="58" t="str">
        <f aca="false">IF(X116="P",Y116,"0")</f>
        <v>0</v>
      </c>
      <c r="AB116" s="157"/>
      <c r="AC116" s="157"/>
      <c r="AD116" s="157"/>
      <c r="AE116" s="157"/>
      <c r="AF116" s="157"/>
    </row>
    <row r="117" customFormat="false" ht="12" hidden="false" customHeight="true" outlineLevel="0" collapsed="false">
      <c r="A117" s="133"/>
      <c r="B117" s="133"/>
      <c r="C117" s="160" t="s">
        <v>218</v>
      </c>
      <c r="D117" s="133"/>
      <c r="E117" s="133"/>
      <c r="F117" s="133"/>
      <c r="G117" s="135"/>
      <c r="H117" s="161"/>
      <c r="I117" s="135"/>
      <c r="J117" s="345"/>
      <c r="K117" s="135"/>
      <c r="L117" s="135"/>
      <c r="M117" s="133"/>
      <c r="N117" s="345"/>
      <c r="O117" s="137"/>
      <c r="P117" s="133"/>
      <c r="Q117" s="133"/>
      <c r="R117" s="133"/>
      <c r="S117" s="137"/>
      <c r="T117" s="133"/>
      <c r="U117" s="133"/>
      <c r="V117" s="133"/>
      <c r="W117" s="133"/>
      <c r="X117" s="133"/>
      <c r="Y117" s="58" t="n">
        <f aca="false">F117*G117*2</f>
        <v>0</v>
      </c>
      <c r="Z117" s="58" t="str">
        <f aca="false">IF(X117="N",Y117,"0")</f>
        <v>0</v>
      </c>
      <c r="AA117" s="58" t="str">
        <f aca="false">IF(X117="P",Y117,"0")</f>
        <v>0</v>
      </c>
      <c r="AB117" s="133"/>
      <c r="AC117" s="133"/>
      <c r="AD117" s="133"/>
      <c r="AE117" s="133"/>
      <c r="AF117" s="133"/>
    </row>
    <row r="118" customFormat="false" ht="12" hidden="false" customHeight="true" outlineLevel="0" collapsed="false">
      <c r="A118" s="47" t="s">
        <v>205</v>
      </c>
      <c r="B118" s="48" t="n">
        <v>310</v>
      </c>
      <c r="C118" s="47" t="s">
        <v>206</v>
      </c>
      <c r="D118" s="47" t="s">
        <v>74</v>
      </c>
      <c r="E118" s="33" t="s">
        <v>51</v>
      </c>
      <c r="F118" s="33" t="n">
        <v>8</v>
      </c>
      <c r="G118" s="33" t="n">
        <v>25</v>
      </c>
      <c r="H118" s="33"/>
      <c r="I118" s="49" t="s">
        <v>207</v>
      </c>
      <c r="J118" s="33" t="s">
        <v>24</v>
      </c>
      <c r="K118" s="32" t="s">
        <v>208</v>
      </c>
      <c r="L118" s="52" t="s">
        <v>26</v>
      </c>
      <c r="M118" s="55" t="s">
        <v>53</v>
      </c>
      <c r="N118" s="33" t="s">
        <v>24</v>
      </c>
      <c r="O118" s="55" t="s">
        <v>219</v>
      </c>
      <c r="P118" s="55" t="n">
        <v>25</v>
      </c>
      <c r="Q118" s="39" t="s">
        <v>1948</v>
      </c>
      <c r="R118" s="48" t="n">
        <v>0</v>
      </c>
      <c r="S118" s="98" t="s">
        <v>1993</v>
      </c>
      <c r="T118" s="39" t="s">
        <v>1995</v>
      </c>
      <c r="U118" s="33" t="s">
        <v>212</v>
      </c>
      <c r="V118" s="33" t="s">
        <v>212</v>
      </c>
      <c r="W118" s="33" t="s">
        <v>68</v>
      </c>
      <c r="X118" s="33" t="s">
        <v>71</v>
      </c>
      <c r="Y118" s="58" t="n">
        <f aca="false">F118*G118*2</f>
        <v>400</v>
      </c>
      <c r="Z118" s="58" t="str">
        <f aca="false">IF(X118="N",Y118,"0")</f>
        <v>0</v>
      </c>
      <c r="AA118" s="58" t="n">
        <f aca="false">IF(X118="P",Y118,"0")</f>
        <v>400</v>
      </c>
      <c r="AB118" s="29"/>
      <c r="AC118" s="29"/>
      <c r="AD118" s="29"/>
      <c r="AE118" s="29"/>
      <c r="AF118" s="29"/>
    </row>
    <row r="119" customFormat="false" ht="12" hidden="false" customHeight="true" outlineLevel="0" collapsed="false">
      <c r="A119" s="90"/>
      <c r="B119" s="91"/>
      <c r="C119" s="90"/>
      <c r="D119" s="90"/>
      <c r="E119" s="50"/>
      <c r="F119" s="50"/>
      <c r="G119" s="49"/>
      <c r="H119" s="106"/>
      <c r="I119" s="92"/>
      <c r="J119" s="136"/>
      <c r="K119" s="49"/>
      <c r="L119" s="52" t="s">
        <v>26</v>
      </c>
      <c r="M119" s="93"/>
      <c r="N119" s="50"/>
      <c r="O119" s="139"/>
      <c r="P119" s="50"/>
      <c r="Q119" s="56"/>
      <c r="R119" s="48"/>
      <c r="S119" s="94"/>
      <c r="T119" s="47"/>
      <c r="U119" s="50"/>
      <c r="V119" s="50"/>
      <c r="W119" s="50"/>
      <c r="X119" s="50"/>
      <c r="Y119" s="58" t="n">
        <f aca="false">F119*G119*2</f>
        <v>0</v>
      </c>
      <c r="Z119" s="58" t="str">
        <f aca="false">IF(X119="N",Y119,"0")</f>
        <v>0</v>
      </c>
      <c r="AA119" s="58" t="str">
        <f aca="false">IF(X119="P",Y119,"0")</f>
        <v>0</v>
      </c>
      <c r="AB119" s="50"/>
      <c r="AC119" s="59"/>
      <c r="AD119" s="50"/>
      <c r="AE119" s="50"/>
      <c r="AF119" s="50"/>
    </row>
    <row r="120" customFormat="false" ht="12" hidden="false" customHeight="true" outlineLevel="0" collapsed="false">
      <c r="A120" s="146"/>
      <c r="B120" s="146"/>
      <c r="C120" s="146"/>
      <c r="D120" s="146"/>
      <c r="E120" s="146"/>
      <c r="F120" s="146"/>
      <c r="G120" s="147" t="n">
        <f aca="false">SUM(G117:G119)</f>
        <v>25</v>
      </c>
      <c r="H120" s="157"/>
      <c r="I120" s="162"/>
      <c r="J120" s="347"/>
      <c r="K120" s="146"/>
      <c r="L120" s="148"/>
      <c r="M120" s="115" t="n">
        <f aca="false">G120-P120</f>
        <v>0</v>
      </c>
      <c r="N120" s="347"/>
      <c r="O120" s="151"/>
      <c r="P120" s="115" t="n">
        <f aca="false">SUM(P117:P119)</f>
        <v>25</v>
      </c>
      <c r="Q120" s="146"/>
      <c r="R120" s="146"/>
      <c r="S120" s="151"/>
      <c r="T120" s="146"/>
      <c r="U120" s="146"/>
      <c r="V120" s="146"/>
      <c r="W120" s="146"/>
      <c r="X120" s="146"/>
      <c r="Y120" s="58" t="n">
        <f aca="false">F120*G120*2</f>
        <v>0</v>
      </c>
      <c r="Z120" s="58" t="str">
        <f aca="false">IF(X120="N",Y120,"0")</f>
        <v>0</v>
      </c>
      <c r="AA120" s="58" t="str">
        <f aca="false">IF(X120="P",Y120,"0")</f>
        <v>0</v>
      </c>
      <c r="AB120" s="146"/>
      <c r="AC120" s="146"/>
      <c r="AD120" s="146"/>
      <c r="AE120" s="146"/>
      <c r="AF120" s="146"/>
    </row>
    <row r="121" customFormat="false" ht="12" hidden="false" customHeight="true" outlineLevel="0" collapsed="false">
      <c r="C121" s="3" t="s">
        <v>221</v>
      </c>
      <c r="G121" s="164"/>
      <c r="I121" s="164"/>
      <c r="J121" s="20"/>
      <c r="L121" s="164"/>
      <c r="N121" s="20"/>
      <c r="O121" s="165"/>
      <c r="S121" s="165"/>
      <c r="Y121" s="58" t="n">
        <f aca="false">F121*G121*2</f>
        <v>0</v>
      </c>
      <c r="Z121" s="58" t="str">
        <f aca="false">IF(X121="N",Y121,"0")</f>
        <v>0</v>
      </c>
      <c r="AA121" s="58" t="str">
        <f aca="false">IF(X121="P",Y121,"0")</f>
        <v>0</v>
      </c>
    </row>
    <row r="122" customFormat="false" ht="12" hidden="false" customHeight="true" outlineLevel="0" collapsed="false">
      <c r="A122" s="39" t="s">
        <v>222</v>
      </c>
      <c r="B122" s="40" t="n">
        <v>374.98</v>
      </c>
      <c r="C122" s="39" t="s">
        <v>49</v>
      </c>
      <c r="D122" s="39" t="s">
        <v>50</v>
      </c>
      <c r="E122" s="15" t="s">
        <v>51</v>
      </c>
      <c r="F122" s="15" t="n">
        <v>16</v>
      </c>
      <c r="G122" s="15" t="n">
        <v>25</v>
      </c>
      <c r="H122" s="15"/>
      <c r="I122" s="123" t="s">
        <v>104</v>
      </c>
      <c r="J122" s="166" t="s">
        <v>24</v>
      </c>
      <c r="K122" s="123" t="s">
        <v>223</v>
      </c>
      <c r="L122" s="45" t="s">
        <v>26</v>
      </c>
      <c r="M122" s="15" t="s">
        <v>104</v>
      </c>
      <c r="N122" s="166" t="s">
        <v>24</v>
      </c>
      <c r="O122" s="128"/>
      <c r="P122" s="15" t="n">
        <v>25</v>
      </c>
      <c r="Q122" s="39" t="s">
        <v>114</v>
      </c>
      <c r="R122" s="40" t="n">
        <v>41.5</v>
      </c>
      <c r="S122" s="166" t="s">
        <v>65</v>
      </c>
      <c r="T122" s="39" t="s">
        <v>224</v>
      </c>
      <c r="U122" s="15" t="s">
        <v>117</v>
      </c>
      <c r="V122" s="15" t="s">
        <v>117</v>
      </c>
      <c r="W122" s="33" t="s">
        <v>225</v>
      </c>
      <c r="X122" s="33" t="s">
        <v>69</v>
      </c>
      <c r="Y122" s="58" t="n">
        <f aca="false">F122*G122*2</f>
        <v>800</v>
      </c>
      <c r="Z122" s="58" t="n">
        <f aca="false">IF(X122="N",Y122,"0")</f>
        <v>800</v>
      </c>
      <c r="AA122" s="58" t="str">
        <f aca="false">IF(X122="P",Y122,"0")</f>
        <v>0</v>
      </c>
      <c r="AB122" s="15"/>
      <c r="AC122" s="46"/>
      <c r="AD122" s="15"/>
      <c r="AE122" s="15"/>
      <c r="AF122" s="15"/>
    </row>
    <row r="123" customFormat="false" ht="12" hidden="false" customHeight="true" outlineLevel="0" collapsed="false">
      <c r="A123" s="39" t="s">
        <v>226</v>
      </c>
      <c r="B123" s="40" t="n">
        <v>145</v>
      </c>
      <c r="C123" s="39" t="s">
        <v>55</v>
      </c>
      <c r="D123" s="39" t="s">
        <v>50</v>
      </c>
      <c r="E123" s="15" t="s">
        <v>51</v>
      </c>
      <c r="F123" s="15" t="n">
        <v>16</v>
      </c>
      <c r="G123" s="15" t="n">
        <v>25</v>
      </c>
      <c r="H123" s="15"/>
      <c r="I123" s="15"/>
      <c r="J123" s="166" t="s">
        <v>24</v>
      </c>
      <c r="K123" s="123" t="s">
        <v>227</v>
      </c>
      <c r="L123" s="45" t="s">
        <v>26</v>
      </c>
      <c r="M123" s="15" t="s">
        <v>178</v>
      </c>
      <c r="N123" s="166" t="s">
        <v>24</v>
      </c>
      <c r="O123" s="15" t="s">
        <v>228</v>
      </c>
      <c r="P123" s="15" t="n">
        <v>25</v>
      </c>
      <c r="Q123" s="39" t="s">
        <v>229</v>
      </c>
      <c r="R123" s="40" t="n">
        <v>350</v>
      </c>
      <c r="S123" s="166" t="s">
        <v>65</v>
      </c>
      <c r="T123" s="39" t="s">
        <v>230</v>
      </c>
      <c r="U123" s="15" t="s">
        <v>117</v>
      </c>
      <c r="V123" s="33" t="s">
        <v>117</v>
      </c>
      <c r="W123" s="33" t="s">
        <v>231</v>
      </c>
      <c r="X123" s="33" t="s">
        <v>69</v>
      </c>
      <c r="Y123" s="58" t="n">
        <f aca="false">F123*G123*2</f>
        <v>800</v>
      </c>
      <c r="Z123" s="58" t="n">
        <f aca="false">IF(X123="N",Y123,"0")</f>
        <v>800</v>
      </c>
      <c r="AA123" s="58" t="str">
        <f aca="false">IF(X123="P",Y123,"0")</f>
        <v>0</v>
      </c>
      <c r="AB123" s="15"/>
      <c r="AC123" s="46"/>
      <c r="AD123" s="15"/>
      <c r="AE123" s="15"/>
      <c r="AF123" s="15"/>
    </row>
    <row r="124" customFormat="false" ht="12" hidden="false" customHeight="true" outlineLevel="0" collapsed="false">
      <c r="A124" s="39"/>
      <c r="B124" s="40"/>
      <c r="C124" s="39"/>
      <c r="D124" s="39"/>
      <c r="E124" s="15"/>
      <c r="F124" s="15"/>
      <c r="G124" s="123"/>
      <c r="H124" s="15"/>
      <c r="I124" s="123"/>
      <c r="J124" s="127"/>
      <c r="K124" s="32"/>
      <c r="L124" s="45" t="s">
        <v>26</v>
      </c>
      <c r="M124" s="33"/>
      <c r="N124" s="166"/>
      <c r="O124" s="167"/>
      <c r="P124" s="15"/>
      <c r="Q124" s="39"/>
      <c r="R124" s="40"/>
      <c r="S124" s="168"/>
      <c r="T124" s="39"/>
      <c r="U124" s="15"/>
      <c r="V124" s="15"/>
      <c r="W124" s="15"/>
      <c r="X124" s="15"/>
      <c r="Y124" s="58" t="n">
        <f aca="false">F124*G124*2</f>
        <v>0</v>
      </c>
      <c r="Z124" s="58" t="str">
        <f aca="false">IF(X124="N",Y124,"0")</f>
        <v>0</v>
      </c>
      <c r="AA124" s="58" t="str">
        <f aca="false">IF(X124="P",Y124,"0")</f>
        <v>0</v>
      </c>
      <c r="AB124" s="15"/>
      <c r="AC124" s="46"/>
      <c r="AD124" s="15"/>
      <c r="AE124" s="15"/>
      <c r="AF124" s="15"/>
    </row>
    <row r="125" customFormat="false" ht="12" hidden="false" customHeight="true" outlineLevel="0" collapsed="false">
      <c r="A125" s="169"/>
      <c r="B125" s="169"/>
      <c r="C125" s="169"/>
      <c r="D125" s="169"/>
      <c r="E125" s="169"/>
      <c r="F125" s="169"/>
      <c r="G125" s="147" t="n">
        <f aca="false">SUM(G121:G124)</f>
        <v>50</v>
      </c>
      <c r="H125" s="169"/>
      <c r="I125" s="170"/>
      <c r="J125" s="348"/>
      <c r="K125" s="172"/>
      <c r="L125" s="173"/>
      <c r="M125" s="83" t="n">
        <f aca="false">G125-P125</f>
        <v>0</v>
      </c>
      <c r="N125" s="348"/>
      <c r="O125" s="174"/>
      <c r="P125" s="115" t="n">
        <f aca="false">SUM(P121:P124)</f>
        <v>50</v>
      </c>
      <c r="Q125" s="169"/>
      <c r="R125" s="169"/>
      <c r="S125" s="174"/>
      <c r="T125" s="169"/>
      <c r="U125" s="169"/>
      <c r="V125" s="169"/>
      <c r="W125" s="169"/>
      <c r="X125" s="169"/>
      <c r="Y125" s="58" t="n">
        <f aca="false">F125*G125*2</f>
        <v>0</v>
      </c>
      <c r="Z125" s="58" t="str">
        <f aca="false">IF(X125="N",Y125,"0")</f>
        <v>0</v>
      </c>
      <c r="AA125" s="58" t="str">
        <f aca="false">IF(X125="P",Y125,"0")</f>
        <v>0</v>
      </c>
      <c r="AB125" s="169"/>
      <c r="AC125" s="169"/>
      <c r="AD125" s="169"/>
      <c r="AE125" s="169"/>
      <c r="AF125" s="169"/>
    </row>
    <row r="126" customFormat="false" ht="12" hidden="false" customHeight="true" outlineLevel="0" collapsed="false">
      <c r="C126" s="3" t="s">
        <v>232</v>
      </c>
      <c r="G126" s="164"/>
      <c r="I126" s="164"/>
      <c r="J126" s="6"/>
      <c r="K126" s="29"/>
      <c r="L126" s="35"/>
      <c r="M126" s="29"/>
      <c r="N126" s="6"/>
      <c r="O126" s="165"/>
      <c r="S126" s="165"/>
      <c r="Y126" s="58" t="n">
        <f aca="false">F126*G126*2</f>
        <v>0</v>
      </c>
      <c r="Z126" s="58" t="str">
        <f aca="false">IF(X126="N",Y126,"0")</f>
        <v>0</v>
      </c>
      <c r="AA126" s="58" t="str">
        <f aca="false">IF(X126="P",Y126,"0")</f>
        <v>0</v>
      </c>
    </row>
    <row r="127" customFormat="false" ht="12" hidden="false" customHeight="true" outlineLevel="0" collapsed="false">
      <c r="A127" s="39" t="s">
        <v>233</v>
      </c>
      <c r="B127" s="40" t="n">
        <v>67</v>
      </c>
      <c r="C127" s="39" t="s">
        <v>114</v>
      </c>
      <c r="D127" s="39" t="s">
        <v>74</v>
      </c>
      <c r="E127" s="15" t="s">
        <v>51</v>
      </c>
      <c r="F127" s="15" t="n">
        <v>8</v>
      </c>
      <c r="G127" s="15" t="n">
        <v>25</v>
      </c>
      <c r="H127" s="15"/>
      <c r="I127" s="176"/>
      <c r="J127" s="166" t="s">
        <v>24</v>
      </c>
      <c r="K127" s="123" t="s">
        <v>234</v>
      </c>
      <c r="L127" s="45" t="s">
        <v>26</v>
      </c>
      <c r="M127" s="15" t="s">
        <v>235</v>
      </c>
      <c r="N127" s="166" t="s">
        <v>24</v>
      </c>
      <c r="O127" s="15" t="s">
        <v>234</v>
      </c>
      <c r="P127" s="15" t="n">
        <v>25</v>
      </c>
      <c r="Q127" s="39" t="s">
        <v>114</v>
      </c>
      <c r="R127" s="40" t="n">
        <v>27.5</v>
      </c>
      <c r="S127" s="166" t="s">
        <v>65</v>
      </c>
      <c r="T127" s="39" t="s">
        <v>236</v>
      </c>
      <c r="U127" s="15" t="s">
        <v>117</v>
      </c>
      <c r="V127" s="15" t="s">
        <v>117</v>
      </c>
      <c r="W127" s="33" t="s">
        <v>231</v>
      </c>
      <c r="X127" s="33" t="s">
        <v>69</v>
      </c>
      <c r="Y127" s="58" t="n">
        <f aca="false">F127*G127*2</f>
        <v>400</v>
      </c>
      <c r="Z127" s="58" t="n">
        <f aca="false">IF(X127="N",Y127,"0")</f>
        <v>400</v>
      </c>
      <c r="AA127" s="58" t="str">
        <f aca="false">IF(X127="P",Y127,"0")</f>
        <v>0</v>
      </c>
      <c r="AB127" s="15"/>
      <c r="AC127" s="46"/>
      <c r="AD127" s="15"/>
      <c r="AE127" s="15"/>
      <c r="AF127" s="15"/>
    </row>
    <row r="128" customFormat="false" ht="12" hidden="false" customHeight="true" outlineLevel="0" collapsed="false">
      <c r="A128" s="47" t="s">
        <v>200</v>
      </c>
      <c r="B128" s="48" t="n">
        <v>25</v>
      </c>
      <c r="C128" s="47" t="s">
        <v>114</v>
      </c>
      <c r="D128" s="47" t="s">
        <v>74</v>
      </c>
      <c r="E128" s="33" t="s">
        <v>51</v>
      </c>
      <c r="F128" s="33" t="n">
        <v>8</v>
      </c>
      <c r="G128" s="33" t="n">
        <v>25</v>
      </c>
      <c r="H128" s="33"/>
      <c r="I128" s="123" t="s">
        <v>165</v>
      </c>
      <c r="J128" s="127" t="s">
        <v>24</v>
      </c>
      <c r="K128" s="32" t="s">
        <v>202</v>
      </c>
      <c r="L128" s="45" t="s">
        <v>26</v>
      </c>
      <c r="M128" s="15" t="s">
        <v>165</v>
      </c>
      <c r="N128" s="166" t="s">
        <v>24</v>
      </c>
      <c r="O128" s="141"/>
      <c r="P128" s="15" t="n">
        <v>25</v>
      </c>
      <c r="Q128" s="39" t="s">
        <v>114</v>
      </c>
      <c r="R128" s="40" t="n">
        <v>370</v>
      </c>
      <c r="S128" s="127" t="s">
        <v>65</v>
      </c>
      <c r="T128" s="39" t="s">
        <v>237</v>
      </c>
      <c r="U128" s="15" t="s">
        <v>117</v>
      </c>
      <c r="V128" s="15" t="s">
        <v>117</v>
      </c>
      <c r="W128" s="33" t="s">
        <v>231</v>
      </c>
      <c r="X128" s="33" t="s">
        <v>69</v>
      </c>
      <c r="Y128" s="58" t="n">
        <f aca="false">F128*G128*2</f>
        <v>400</v>
      </c>
      <c r="Z128" s="58" t="n">
        <f aca="false">IF(X128="N",Y128,"0")</f>
        <v>400</v>
      </c>
      <c r="AA128" s="58" t="str">
        <f aca="false">IF(X128="P",Y128,"0")</f>
        <v>0</v>
      </c>
      <c r="AB128" s="15"/>
      <c r="AC128" s="46"/>
      <c r="AD128" s="15"/>
      <c r="AE128" s="15"/>
      <c r="AF128" s="15"/>
    </row>
    <row r="129" customFormat="false" ht="12.75" hidden="false" customHeight="true" outlineLevel="0" collapsed="false">
      <c r="A129" s="142"/>
      <c r="B129" s="143"/>
      <c r="C129" s="142"/>
      <c r="D129" s="142"/>
      <c r="E129" s="140"/>
      <c r="F129" s="140"/>
      <c r="G129" s="177"/>
      <c r="H129" s="140"/>
      <c r="I129" s="177"/>
      <c r="J129" s="178"/>
      <c r="K129" s="49"/>
      <c r="L129" s="45" t="s">
        <v>26</v>
      </c>
      <c r="M129" s="50"/>
      <c r="N129" s="178"/>
      <c r="O129" s="179"/>
      <c r="P129" s="140"/>
      <c r="Q129" s="142"/>
      <c r="R129" s="143"/>
      <c r="S129" s="180"/>
      <c r="T129" s="142"/>
      <c r="U129" s="140"/>
      <c r="V129" s="140"/>
      <c r="W129" s="140"/>
      <c r="X129" s="140"/>
      <c r="Y129" s="58" t="n">
        <f aca="false">F129*G129*2</f>
        <v>0</v>
      </c>
      <c r="Z129" s="58" t="str">
        <f aca="false">IF(X129="N",Y129,"0")</f>
        <v>0</v>
      </c>
      <c r="AA129" s="58" t="str">
        <f aca="false">IF(X129="P",Y129,"0")</f>
        <v>0</v>
      </c>
      <c r="AB129" s="140"/>
      <c r="AC129" s="145"/>
      <c r="AD129" s="140"/>
      <c r="AE129" s="140"/>
      <c r="AF129" s="140"/>
    </row>
    <row r="130" customFormat="false" ht="12" hidden="false" customHeight="true" outlineLevel="0" collapsed="false">
      <c r="A130" s="169"/>
      <c r="B130" s="169"/>
      <c r="C130" s="169"/>
      <c r="D130" s="169"/>
      <c r="E130" s="169"/>
      <c r="F130" s="169"/>
      <c r="G130" s="147" t="n">
        <f aca="false">SUM(G126:G129)</f>
        <v>50</v>
      </c>
      <c r="H130" s="169"/>
      <c r="I130" s="170"/>
      <c r="J130" s="348"/>
      <c r="K130" s="172"/>
      <c r="L130" s="173"/>
      <c r="M130" s="83" t="n">
        <f aca="false">G130-P130</f>
        <v>0</v>
      </c>
      <c r="N130" s="348"/>
      <c r="O130" s="174"/>
      <c r="P130" s="115" t="n">
        <f aca="false">SUM(P126:P129)</f>
        <v>50</v>
      </c>
      <c r="Q130" s="169"/>
      <c r="R130" s="169"/>
      <c r="S130" s="174"/>
      <c r="T130" s="169"/>
      <c r="U130" s="169"/>
      <c r="V130" s="169"/>
      <c r="W130" s="169"/>
      <c r="X130" s="169"/>
      <c r="Y130" s="58" t="n">
        <f aca="false">F130*G130*2</f>
        <v>0</v>
      </c>
      <c r="Z130" s="58" t="str">
        <f aca="false">IF(X130="N",Y130,"0")</f>
        <v>0</v>
      </c>
      <c r="AA130" s="58" t="str">
        <f aca="false">IF(X130="P",Y130,"0")</f>
        <v>0</v>
      </c>
      <c r="AB130" s="169"/>
      <c r="AC130" s="169"/>
      <c r="AD130" s="169"/>
      <c r="AE130" s="169"/>
      <c r="AF130" s="169"/>
    </row>
    <row r="131" customFormat="false" ht="11.85" hidden="false" customHeight="true" outlineLevel="0" collapsed="false">
      <c r="A131" s="95"/>
      <c r="B131" s="181"/>
      <c r="C131" s="182" t="s">
        <v>238</v>
      </c>
      <c r="D131" s="183"/>
      <c r="E131" s="95"/>
      <c r="F131" s="184"/>
      <c r="G131" s="184"/>
      <c r="H131" s="95"/>
      <c r="I131" s="95"/>
      <c r="J131" s="95"/>
      <c r="K131" s="95"/>
      <c r="L131" s="95"/>
      <c r="M131" s="95"/>
      <c r="N131" s="95"/>
      <c r="O131" s="95"/>
      <c r="P131" s="184"/>
      <c r="Q131" s="95"/>
      <c r="R131" s="181"/>
      <c r="S131" s="186"/>
      <c r="T131" s="95"/>
      <c r="U131" s="95"/>
      <c r="V131" s="95"/>
      <c r="W131" s="95"/>
      <c r="X131" s="95"/>
      <c r="Y131" s="58" t="n">
        <f aca="false">F131*G131*2</f>
        <v>0</v>
      </c>
      <c r="Z131" s="58" t="str">
        <f aca="false">IF(X131="N",Y131,"0")</f>
        <v>0</v>
      </c>
      <c r="AA131" s="58" t="str">
        <f aca="false">IF(X131="P",Y131,"0")</f>
        <v>0</v>
      </c>
      <c r="AB131" s="95"/>
      <c r="AC131" s="95"/>
      <c r="AD131" s="95"/>
      <c r="AE131" s="95"/>
      <c r="AF131" s="95"/>
      <c r="AG131" s="95"/>
      <c r="AH131" s="95"/>
    </row>
    <row r="132" customFormat="false" ht="11.25" hidden="false" customHeight="false" outlineLevel="0" collapsed="false">
      <c r="A132" s="39" t="s">
        <v>446</v>
      </c>
      <c r="B132" s="40" t="n">
        <v>330</v>
      </c>
      <c r="C132" s="39" t="s">
        <v>447</v>
      </c>
      <c r="D132" s="39" t="s">
        <v>50</v>
      </c>
      <c r="E132" s="15" t="s">
        <v>51</v>
      </c>
      <c r="F132" s="15" t="n">
        <v>16</v>
      </c>
      <c r="G132" s="15" t="n">
        <v>25</v>
      </c>
      <c r="H132" s="15"/>
      <c r="I132" s="96"/>
      <c r="J132" s="15" t="s">
        <v>24</v>
      </c>
      <c r="K132" s="195" t="s">
        <v>240</v>
      </c>
      <c r="L132" s="188" t="s">
        <v>26</v>
      </c>
      <c r="M132" s="189" t="s">
        <v>240</v>
      </c>
      <c r="N132" s="15" t="s">
        <v>24</v>
      </c>
      <c r="O132" s="15"/>
      <c r="P132" s="33" t="n">
        <v>25</v>
      </c>
      <c r="Q132" s="39" t="s">
        <v>1952</v>
      </c>
      <c r="R132" s="40" t="n">
        <v>350</v>
      </c>
      <c r="S132" s="320" t="s">
        <v>65</v>
      </c>
      <c r="T132" s="39" t="s">
        <v>1996</v>
      </c>
      <c r="U132" s="15" t="s">
        <v>244</v>
      </c>
      <c r="V132" s="15"/>
      <c r="W132" s="15" t="s">
        <v>68</v>
      </c>
      <c r="X132" s="15" t="s">
        <v>69</v>
      </c>
      <c r="Y132" s="58" t="n">
        <f aca="false">F132*G132*2</f>
        <v>800</v>
      </c>
      <c r="Z132" s="58" t="n">
        <f aca="false">IF(X132="N",Y132,"0")</f>
        <v>800</v>
      </c>
      <c r="AA132" s="58" t="str">
        <f aca="false">IF(X132="P",Y132,"0")</f>
        <v>0</v>
      </c>
      <c r="AB132" s="15"/>
      <c r="AC132" s="46"/>
      <c r="AD132" s="15"/>
      <c r="AE132" s="15"/>
      <c r="AF132" s="15"/>
    </row>
    <row r="133" customFormat="false" ht="11.25" hidden="false" customHeight="false" outlineLevel="0" collapsed="false">
      <c r="A133" s="47" t="s">
        <v>54</v>
      </c>
      <c r="B133" s="48" t="n">
        <v>216</v>
      </c>
      <c r="C133" s="47" t="s">
        <v>55</v>
      </c>
      <c r="D133" s="47" t="s">
        <v>50</v>
      </c>
      <c r="E133" s="33" t="s">
        <v>51</v>
      </c>
      <c r="F133" s="33" t="n">
        <v>16</v>
      </c>
      <c r="G133" s="33" t="n">
        <v>8</v>
      </c>
      <c r="H133" s="33"/>
      <c r="I133" s="96" t="s">
        <v>291</v>
      </c>
      <c r="J133" s="15" t="s">
        <v>24</v>
      </c>
      <c r="K133" s="187" t="s">
        <v>57</v>
      </c>
      <c r="L133" s="356" t="s">
        <v>26</v>
      </c>
      <c r="M133" s="334" t="s">
        <v>53</v>
      </c>
      <c r="N133" s="15" t="s">
        <v>24</v>
      </c>
      <c r="O133" s="335" t="s">
        <v>289</v>
      </c>
      <c r="P133" s="33" t="n">
        <v>8</v>
      </c>
      <c r="Q133" s="39" t="s">
        <v>1757</v>
      </c>
      <c r="R133" s="40" t="n">
        <v>0</v>
      </c>
      <c r="S133" s="317" t="n">
        <v>16201</v>
      </c>
      <c r="T133" s="39" t="s">
        <v>1997</v>
      </c>
      <c r="U133" s="15" t="s">
        <v>244</v>
      </c>
      <c r="V133" s="15"/>
      <c r="W133" s="15" t="s">
        <v>68</v>
      </c>
      <c r="X133" s="15" t="s">
        <v>71</v>
      </c>
      <c r="Y133" s="58" t="n">
        <f aca="false">F133*G133*2</f>
        <v>256</v>
      </c>
      <c r="Z133" s="58" t="str">
        <f aca="false">IF(X133="N",Y133,"0")</f>
        <v>0</v>
      </c>
      <c r="AA133" s="58" t="n">
        <f aca="false">IF(X133="P",Y133,"0")</f>
        <v>256</v>
      </c>
      <c r="AB133" s="15"/>
      <c r="AC133" s="46"/>
      <c r="AD133" s="15"/>
      <c r="AE133" s="15"/>
      <c r="AF133" s="15"/>
    </row>
    <row r="134" customFormat="false" ht="11.25" hidden="false" customHeight="false" outlineLevel="0" collapsed="false">
      <c r="A134" s="47" t="s">
        <v>54</v>
      </c>
      <c r="B134" s="48" t="n">
        <v>216</v>
      </c>
      <c r="C134" s="47" t="s">
        <v>55</v>
      </c>
      <c r="D134" s="47" t="s">
        <v>50</v>
      </c>
      <c r="E134" s="33" t="s">
        <v>51</v>
      </c>
      <c r="F134" s="33" t="n">
        <v>16</v>
      </c>
      <c r="G134" s="33" t="n">
        <v>2</v>
      </c>
      <c r="H134" s="33"/>
      <c r="I134" s="96" t="s">
        <v>291</v>
      </c>
      <c r="J134" s="15" t="s">
        <v>24</v>
      </c>
      <c r="K134" s="187" t="s">
        <v>57</v>
      </c>
      <c r="L134" s="188" t="s">
        <v>26</v>
      </c>
      <c r="M134" s="191" t="s">
        <v>474</v>
      </c>
      <c r="N134" s="15" t="s">
        <v>24</v>
      </c>
      <c r="O134" s="128" t="s">
        <v>1759</v>
      </c>
      <c r="P134" s="15" t="n">
        <v>2</v>
      </c>
      <c r="Q134" s="39" t="s">
        <v>114</v>
      </c>
      <c r="R134" s="40" t="n">
        <v>26.65</v>
      </c>
      <c r="S134" s="316" t="s">
        <v>240</v>
      </c>
      <c r="T134" s="39" t="s">
        <v>255</v>
      </c>
      <c r="U134" s="15" t="s">
        <v>244</v>
      </c>
      <c r="V134" s="15"/>
      <c r="W134" s="15" t="s">
        <v>68</v>
      </c>
      <c r="X134" s="15" t="s">
        <v>71</v>
      </c>
      <c r="Y134" s="58" t="n">
        <f aca="false">F134*G134*2</f>
        <v>64</v>
      </c>
      <c r="Z134" s="58" t="str">
        <f aca="false">IF(X134="N",Y134,"0")</f>
        <v>0</v>
      </c>
      <c r="AA134" s="58" t="n">
        <f aca="false">IF(X134="P",Y134,"0")</f>
        <v>64</v>
      </c>
      <c r="AB134" s="15"/>
      <c r="AC134" s="46"/>
      <c r="AD134" s="15"/>
      <c r="AE134" s="15"/>
      <c r="AF134" s="15"/>
    </row>
    <row r="135" customFormat="false" ht="11.25" hidden="false" customHeight="false" outlineLevel="0" collapsed="false">
      <c r="A135" s="47" t="s">
        <v>54</v>
      </c>
      <c r="B135" s="48" t="n">
        <v>216</v>
      </c>
      <c r="C135" s="47" t="s">
        <v>55</v>
      </c>
      <c r="D135" s="47" t="s">
        <v>50</v>
      </c>
      <c r="E135" s="33" t="s">
        <v>51</v>
      </c>
      <c r="F135" s="33" t="n">
        <v>16</v>
      </c>
      <c r="G135" s="33" t="n">
        <v>25</v>
      </c>
      <c r="H135" s="33"/>
      <c r="I135" s="96" t="s">
        <v>291</v>
      </c>
      <c r="J135" s="15" t="s">
        <v>24</v>
      </c>
      <c r="K135" s="187" t="s">
        <v>57</v>
      </c>
      <c r="L135" s="188" t="s">
        <v>26</v>
      </c>
      <c r="M135" s="191" t="s">
        <v>302</v>
      </c>
      <c r="N135" s="15" t="s">
        <v>24</v>
      </c>
      <c r="O135" s="15" t="s">
        <v>303</v>
      </c>
      <c r="P135" s="15" t="n">
        <v>25</v>
      </c>
      <c r="Q135" s="39" t="s">
        <v>55</v>
      </c>
      <c r="R135" s="40" t="n">
        <v>201</v>
      </c>
      <c r="S135" s="320" t="n">
        <v>16196</v>
      </c>
      <c r="T135" s="39" t="s">
        <v>308</v>
      </c>
      <c r="U135" s="15" t="s">
        <v>244</v>
      </c>
      <c r="V135" s="15"/>
      <c r="W135" s="15" t="s">
        <v>68</v>
      </c>
      <c r="X135" s="15" t="s">
        <v>71</v>
      </c>
      <c r="Y135" s="58" t="n">
        <f aca="false">F135*G135*2</f>
        <v>800</v>
      </c>
      <c r="Z135" s="58" t="str">
        <f aca="false">IF(X135="N",Y135,"0")</f>
        <v>0</v>
      </c>
      <c r="AA135" s="58" t="n">
        <f aca="false">IF(X135="P",Y135,"0")</f>
        <v>800</v>
      </c>
      <c r="AB135" s="15"/>
      <c r="AC135" s="46"/>
      <c r="AD135" s="15"/>
      <c r="AE135" s="15"/>
      <c r="AF135" s="15"/>
    </row>
    <row r="136" customFormat="false" ht="11.25" hidden="false" customHeight="false" outlineLevel="0" collapsed="false">
      <c r="A136" s="47" t="s">
        <v>54</v>
      </c>
      <c r="B136" s="48" t="n">
        <v>216</v>
      </c>
      <c r="C136" s="47" t="s">
        <v>55</v>
      </c>
      <c r="D136" s="47" t="s">
        <v>50</v>
      </c>
      <c r="E136" s="33" t="s">
        <v>51</v>
      </c>
      <c r="F136" s="33" t="n">
        <v>16</v>
      </c>
      <c r="G136" s="33" t="n">
        <v>25</v>
      </c>
      <c r="H136" s="33"/>
      <c r="I136" s="96" t="s">
        <v>291</v>
      </c>
      <c r="J136" s="15" t="s">
        <v>24</v>
      </c>
      <c r="K136" s="187" t="s">
        <v>57</v>
      </c>
      <c r="L136" s="188" t="s">
        <v>26</v>
      </c>
      <c r="M136" s="191" t="s">
        <v>302</v>
      </c>
      <c r="N136" s="15" t="s">
        <v>24</v>
      </c>
      <c r="O136" s="15" t="s">
        <v>303</v>
      </c>
      <c r="P136" s="15" t="n">
        <v>25</v>
      </c>
      <c r="Q136" s="39" t="s">
        <v>305</v>
      </c>
      <c r="R136" s="40" t="n">
        <v>217</v>
      </c>
      <c r="S136" s="320" t="n">
        <v>16196</v>
      </c>
      <c r="T136" s="39" t="s">
        <v>306</v>
      </c>
      <c r="U136" s="15" t="s">
        <v>244</v>
      </c>
      <c r="V136" s="15"/>
      <c r="W136" s="15" t="s">
        <v>68</v>
      </c>
      <c r="X136" s="15" t="s">
        <v>71</v>
      </c>
      <c r="Y136" s="58" t="n">
        <f aca="false">F136*G136*2</f>
        <v>800</v>
      </c>
      <c r="Z136" s="58" t="str">
        <f aca="false">IF(X136="N",Y136,"0")</f>
        <v>0</v>
      </c>
      <c r="AA136" s="58" t="n">
        <f aca="false">IF(X136="P",Y136,"0")</f>
        <v>800</v>
      </c>
      <c r="AB136" s="15"/>
      <c r="AC136" s="46"/>
      <c r="AD136" s="15"/>
      <c r="AE136" s="15"/>
      <c r="AF136" s="15"/>
    </row>
    <row r="137" customFormat="false" ht="11.25" hidden="false" customHeight="false" outlineLevel="0" collapsed="false">
      <c r="A137" s="47" t="s">
        <v>54</v>
      </c>
      <c r="B137" s="48" t="n">
        <v>216</v>
      </c>
      <c r="C137" s="47" t="s">
        <v>55</v>
      </c>
      <c r="D137" s="47" t="s">
        <v>50</v>
      </c>
      <c r="E137" s="33" t="s">
        <v>51</v>
      </c>
      <c r="F137" s="33" t="n">
        <v>16</v>
      </c>
      <c r="G137" s="33" t="n">
        <v>25</v>
      </c>
      <c r="H137" s="33"/>
      <c r="I137" s="96" t="s">
        <v>291</v>
      </c>
      <c r="J137" s="15" t="s">
        <v>24</v>
      </c>
      <c r="K137" s="187" t="s">
        <v>57</v>
      </c>
      <c r="L137" s="188" t="s">
        <v>26</v>
      </c>
      <c r="M137" s="191" t="s">
        <v>302</v>
      </c>
      <c r="N137" s="15" t="s">
        <v>24</v>
      </c>
      <c r="O137" s="15" t="s">
        <v>303</v>
      </c>
      <c r="P137" s="15" t="n">
        <v>25</v>
      </c>
      <c r="Q137" s="39" t="s">
        <v>55</v>
      </c>
      <c r="R137" s="40" t="n">
        <v>201</v>
      </c>
      <c r="S137" s="320" t="n">
        <v>16196</v>
      </c>
      <c r="T137" s="39" t="s">
        <v>308</v>
      </c>
      <c r="U137" s="15" t="s">
        <v>244</v>
      </c>
      <c r="V137" s="15"/>
      <c r="W137" s="15" t="s">
        <v>68</v>
      </c>
      <c r="X137" s="15" t="s">
        <v>71</v>
      </c>
      <c r="Y137" s="58" t="n">
        <f aca="false">F137*G137*2</f>
        <v>800</v>
      </c>
      <c r="Z137" s="58" t="str">
        <f aca="false">IF(X137="N",Y137,"0")</f>
        <v>0</v>
      </c>
      <c r="AA137" s="58" t="n">
        <f aca="false">IF(X137="P",Y137,"0")</f>
        <v>800</v>
      </c>
      <c r="AB137" s="15"/>
      <c r="AC137" s="46"/>
      <c r="AD137" s="15"/>
      <c r="AE137" s="15"/>
      <c r="AF137" s="15"/>
    </row>
    <row r="138" customFormat="false" ht="11.25" hidden="false" customHeight="false" outlineLevel="0" collapsed="false">
      <c r="A138" s="47" t="s">
        <v>54</v>
      </c>
      <c r="B138" s="48" t="n">
        <v>216</v>
      </c>
      <c r="C138" s="47" t="s">
        <v>55</v>
      </c>
      <c r="D138" s="47" t="s">
        <v>50</v>
      </c>
      <c r="E138" s="33" t="s">
        <v>51</v>
      </c>
      <c r="F138" s="33" t="n">
        <v>16</v>
      </c>
      <c r="G138" s="33" t="n">
        <v>25</v>
      </c>
      <c r="H138" s="33"/>
      <c r="I138" s="96" t="s">
        <v>291</v>
      </c>
      <c r="J138" s="15" t="s">
        <v>24</v>
      </c>
      <c r="K138" s="187" t="s">
        <v>57</v>
      </c>
      <c r="L138" s="188" t="s">
        <v>26</v>
      </c>
      <c r="M138" s="191" t="s">
        <v>302</v>
      </c>
      <c r="N138" s="15" t="s">
        <v>24</v>
      </c>
      <c r="O138" s="15" t="s">
        <v>303</v>
      </c>
      <c r="P138" s="15" t="n">
        <v>25</v>
      </c>
      <c r="Q138" s="39" t="s">
        <v>55</v>
      </c>
      <c r="R138" s="40" t="n">
        <v>204</v>
      </c>
      <c r="S138" s="320" t="n">
        <v>16196</v>
      </c>
      <c r="T138" s="39" t="s">
        <v>307</v>
      </c>
      <c r="U138" s="15" t="s">
        <v>244</v>
      </c>
      <c r="V138" s="15"/>
      <c r="W138" s="15" t="s">
        <v>68</v>
      </c>
      <c r="X138" s="15" t="s">
        <v>71</v>
      </c>
      <c r="Y138" s="58" t="n">
        <f aca="false">F138*G138*2</f>
        <v>800</v>
      </c>
      <c r="Z138" s="58" t="str">
        <f aca="false">IF(X138="N",Y138,"0")</f>
        <v>0</v>
      </c>
      <c r="AA138" s="58" t="n">
        <f aca="false">IF(X138="P",Y138,"0")</f>
        <v>800</v>
      </c>
      <c r="AB138" s="15"/>
      <c r="AC138" s="46"/>
      <c r="AD138" s="15"/>
      <c r="AE138" s="15"/>
      <c r="AF138" s="15"/>
    </row>
    <row r="139" customFormat="false" ht="11.25" hidden="false" customHeight="false" outlineLevel="0" collapsed="false">
      <c r="A139" s="47" t="s">
        <v>54</v>
      </c>
      <c r="B139" s="48" t="n">
        <v>216</v>
      </c>
      <c r="C139" s="47" t="s">
        <v>55</v>
      </c>
      <c r="D139" s="47" t="s">
        <v>50</v>
      </c>
      <c r="E139" s="33" t="s">
        <v>51</v>
      </c>
      <c r="F139" s="33" t="n">
        <v>16</v>
      </c>
      <c r="G139" s="33" t="n">
        <v>25</v>
      </c>
      <c r="H139" s="33"/>
      <c r="I139" s="96" t="s">
        <v>291</v>
      </c>
      <c r="J139" s="15" t="s">
        <v>24</v>
      </c>
      <c r="K139" s="187" t="s">
        <v>57</v>
      </c>
      <c r="L139" s="188" t="s">
        <v>26</v>
      </c>
      <c r="M139" s="191" t="s">
        <v>302</v>
      </c>
      <c r="N139" s="15" t="s">
        <v>24</v>
      </c>
      <c r="O139" s="15" t="s">
        <v>303</v>
      </c>
      <c r="P139" s="15" t="n">
        <v>25</v>
      </c>
      <c r="Q139" s="39" t="s">
        <v>55</v>
      </c>
      <c r="R139" s="40" t="n">
        <v>225</v>
      </c>
      <c r="S139" s="320" t="n">
        <v>16196</v>
      </c>
      <c r="T139" s="39" t="s">
        <v>304</v>
      </c>
      <c r="U139" s="15" t="s">
        <v>244</v>
      </c>
      <c r="V139" s="15"/>
      <c r="W139" s="15" t="s">
        <v>68</v>
      </c>
      <c r="X139" s="15" t="s">
        <v>71</v>
      </c>
      <c r="Y139" s="58" t="n">
        <f aca="false">F139*G139*2</f>
        <v>800</v>
      </c>
      <c r="Z139" s="58" t="str">
        <f aca="false">IF(X139="N",Y139,"0")</f>
        <v>0</v>
      </c>
      <c r="AA139" s="58" t="n">
        <f aca="false">IF(X139="P",Y139,"0")</f>
        <v>800</v>
      </c>
      <c r="AB139" s="15"/>
      <c r="AC139" s="46"/>
      <c r="AD139" s="15"/>
      <c r="AE139" s="15"/>
      <c r="AF139" s="15"/>
    </row>
    <row r="140" customFormat="false" ht="11.25" hidden="false" customHeight="false" outlineLevel="0" collapsed="false">
      <c r="A140" s="39" t="s">
        <v>1998</v>
      </c>
      <c r="B140" s="40" t="n">
        <v>370</v>
      </c>
      <c r="C140" s="39" t="s">
        <v>1952</v>
      </c>
      <c r="D140" s="39" t="s">
        <v>50</v>
      </c>
      <c r="E140" s="15" t="s">
        <v>51</v>
      </c>
      <c r="F140" s="15" t="n">
        <v>16</v>
      </c>
      <c r="G140" s="33" t="n">
        <v>10</v>
      </c>
      <c r="H140" s="33"/>
      <c r="I140" s="96" t="s">
        <v>1999</v>
      </c>
      <c r="J140" s="15" t="s">
        <v>24</v>
      </c>
      <c r="K140" s="187" t="s">
        <v>1319</v>
      </c>
      <c r="L140" s="188" t="s">
        <v>26</v>
      </c>
      <c r="M140" s="191" t="s">
        <v>302</v>
      </c>
      <c r="N140" s="15" t="s">
        <v>24</v>
      </c>
      <c r="O140" s="15" t="s">
        <v>303</v>
      </c>
      <c r="P140" s="15" t="n">
        <v>10</v>
      </c>
      <c r="Q140" s="39" t="s">
        <v>305</v>
      </c>
      <c r="R140" s="40" t="n">
        <v>217</v>
      </c>
      <c r="S140" s="320" t="n">
        <v>16208</v>
      </c>
      <c r="T140" s="39" t="s">
        <v>306</v>
      </c>
      <c r="U140" s="15" t="s">
        <v>244</v>
      </c>
      <c r="V140" s="15"/>
      <c r="W140" s="15" t="s">
        <v>68</v>
      </c>
      <c r="X140" s="15" t="s">
        <v>71</v>
      </c>
      <c r="Y140" s="58" t="n">
        <f aca="false">F140*G140*2</f>
        <v>320</v>
      </c>
      <c r="Z140" s="58" t="str">
        <f aca="false">IF(X140="N",Y140,"0")</f>
        <v>0</v>
      </c>
      <c r="AA140" s="58" t="n">
        <f aca="false">IF(X140="P",Y140,"0")</f>
        <v>320</v>
      </c>
      <c r="AB140" s="15"/>
      <c r="AC140" s="46"/>
      <c r="AD140" s="15"/>
      <c r="AE140" s="15"/>
      <c r="AF140" s="15"/>
    </row>
    <row r="141" customFormat="false" ht="11.25" hidden="false" customHeight="false" outlineLevel="0" collapsed="false">
      <c r="A141" s="39" t="s">
        <v>1998</v>
      </c>
      <c r="B141" s="40" t="n">
        <v>370</v>
      </c>
      <c r="C141" s="39" t="s">
        <v>1952</v>
      </c>
      <c r="D141" s="39" t="s">
        <v>50</v>
      </c>
      <c r="E141" s="15" t="s">
        <v>51</v>
      </c>
      <c r="F141" s="15" t="n">
        <v>16</v>
      </c>
      <c r="G141" s="33" t="n">
        <v>15</v>
      </c>
      <c r="H141" s="33"/>
      <c r="I141" s="96" t="s">
        <v>1900</v>
      </c>
      <c r="J141" s="15" t="s">
        <v>24</v>
      </c>
      <c r="K141" s="187" t="s">
        <v>1319</v>
      </c>
      <c r="L141" s="188" t="s">
        <v>26</v>
      </c>
      <c r="M141" s="191" t="s">
        <v>302</v>
      </c>
      <c r="N141" s="15" t="s">
        <v>24</v>
      </c>
      <c r="O141" s="15" t="s">
        <v>679</v>
      </c>
      <c r="P141" s="15" t="n">
        <v>15</v>
      </c>
      <c r="Q141" s="39" t="s">
        <v>305</v>
      </c>
      <c r="R141" s="40" t="n">
        <v>217</v>
      </c>
      <c r="S141" s="320" t="n">
        <v>16206</v>
      </c>
      <c r="T141" s="39" t="s">
        <v>306</v>
      </c>
      <c r="U141" s="15" t="s">
        <v>244</v>
      </c>
      <c r="V141" s="15"/>
      <c r="W141" s="15" t="s">
        <v>68</v>
      </c>
      <c r="X141" s="15" t="s">
        <v>71</v>
      </c>
      <c r="Y141" s="58" t="n">
        <f aca="false">F141*G141*2</f>
        <v>480</v>
      </c>
      <c r="Z141" s="58" t="str">
        <f aca="false">IF(X141="N",Y141,"0")</f>
        <v>0</v>
      </c>
      <c r="AA141" s="58" t="n">
        <f aca="false">IF(X141="P",Y141,"0")</f>
        <v>480</v>
      </c>
      <c r="AB141" s="15"/>
      <c r="AC141" s="46"/>
      <c r="AD141" s="15"/>
      <c r="AE141" s="15"/>
      <c r="AF141" s="15"/>
    </row>
    <row r="142" customFormat="false" ht="11.25" hidden="false" customHeight="false" outlineLevel="0" collapsed="false">
      <c r="A142" s="39" t="s">
        <v>2000</v>
      </c>
      <c r="B142" s="40" t="n">
        <v>500</v>
      </c>
      <c r="C142" s="39" t="s">
        <v>1952</v>
      </c>
      <c r="D142" s="39" t="s">
        <v>50</v>
      </c>
      <c r="E142" s="15" t="s">
        <v>51</v>
      </c>
      <c r="F142" s="15" t="n">
        <v>16</v>
      </c>
      <c r="G142" s="33" t="n">
        <v>25</v>
      </c>
      <c r="H142" s="33"/>
      <c r="I142" s="96"/>
      <c r="J142" s="15" t="s">
        <v>24</v>
      </c>
      <c r="K142" s="187" t="s">
        <v>312</v>
      </c>
      <c r="L142" s="188" t="s">
        <v>26</v>
      </c>
      <c r="M142" s="191" t="s">
        <v>517</v>
      </c>
      <c r="N142" s="15" t="s">
        <v>24</v>
      </c>
      <c r="O142" s="128" t="s">
        <v>2001</v>
      </c>
      <c r="P142" s="15" t="n">
        <v>25</v>
      </c>
      <c r="Q142" s="39" t="s">
        <v>114</v>
      </c>
      <c r="R142" s="40" t="n">
        <v>180</v>
      </c>
      <c r="S142" s="320" t="s">
        <v>65</v>
      </c>
      <c r="T142" s="39" t="s">
        <v>518</v>
      </c>
      <c r="U142" s="15" t="s">
        <v>244</v>
      </c>
      <c r="V142" s="15"/>
      <c r="W142" s="15" t="s">
        <v>68</v>
      </c>
      <c r="X142" s="15" t="s">
        <v>69</v>
      </c>
      <c r="Y142" s="58" t="n">
        <f aca="false">F142*G142*2</f>
        <v>800</v>
      </c>
      <c r="Z142" s="58" t="n">
        <f aca="false">IF(X142="N",Y142,"0")</f>
        <v>800</v>
      </c>
      <c r="AA142" s="58" t="str">
        <f aca="false">IF(X142="P",Y142,"0")</f>
        <v>0</v>
      </c>
      <c r="AB142" s="15"/>
      <c r="AC142" s="46"/>
      <c r="AD142" s="15"/>
      <c r="AE142" s="15"/>
      <c r="AF142" s="15"/>
    </row>
    <row r="143" customFormat="false" ht="11.25" hidden="false" customHeight="false" outlineLevel="0" collapsed="false">
      <c r="A143" s="39" t="s">
        <v>321</v>
      </c>
      <c r="B143" s="40" t="n">
        <v>95</v>
      </c>
      <c r="C143" s="39" t="s">
        <v>114</v>
      </c>
      <c r="D143" s="39" t="s">
        <v>50</v>
      </c>
      <c r="E143" s="15" t="s">
        <v>51</v>
      </c>
      <c r="F143" s="15" t="n">
        <v>16</v>
      </c>
      <c r="G143" s="15" t="n">
        <v>25</v>
      </c>
      <c r="H143" s="15"/>
      <c r="I143" s="128" t="s">
        <v>2002</v>
      </c>
      <c r="J143" s="15" t="s">
        <v>24</v>
      </c>
      <c r="K143" s="195" t="s">
        <v>259</v>
      </c>
      <c r="L143" s="188" t="s">
        <v>26</v>
      </c>
      <c r="M143" s="189" t="s">
        <v>1787</v>
      </c>
      <c r="N143" s="15" t="s">
        <v>24</v>
      </c>
      <c r="O143" s="128" t="s">
        <v>1788</v>
      </c>
      <c r="P143" s="33" t="n">
        <v>25</v>
      </c>
      <c r="Q143" s="39" t="s">
        <v>1952</v>
      </c>
      <c r="R143" s="40" t="n">
        <v>350</v>
      </c>
      <c r="S143" s="319" t="s">
        <v>259</v>
      </c>
      <c r="T143" s="39" t="s">
        <v>2003</v>
      </c>
      <c r="U143" s="15" t="s">
        <v>244</v>
      </c>
      <c r="V143" s="15"/>
      <c r="W143" s="15" t="s">
        <v>68</v>
      </c>
      <c r="X143" s="15" t="s">
        <v>71</v>
      </c>
      <c r="Y143" s="58" t="n">
        <f aca="false">F143*G143*2</f>
        <v>800</v>
      </c>
      <c r="Z143" s="58" t="str">
        <f aca="false">IF(X143="N",Y143,"0")</f>
        <v>0</v>
      </c>
      <c r="AA143" s="58" t="n">
        <f aca="false">IF(X143="P",Y143,"0")</f>
        <v>800</v>
      </c>
      <c r="AB143" s="15"/>
      <c r="AC143" s="46"/>
      <c r="AD143" s="15"/>
      <c r="AE143" s="15"/>
      <c r="AF143" s="15"/>
    </row>
    <row r="144" customFormat="false" ht="11.25" hidden="false" customHeight="false" outlineLevel="0" collapsed="false">
      <c r="A144" s="39" t="s">
        <v>292</v>
      </c>
      <c r="B144" s="40" t="n">
        <v>81.35</v>
      </c>
      <c r="C144" s="39" t="s">
        <v>114</v>
      </c>
      <c r="D144" s="39" t="s">
        <v>50</v>
      </c>
      <c r="E144" s="15" t="s">
        <v>51</v>
      </c>
      <c r="F144" s="15" t="n">
        <v>16</v>
      </c>
      <c r="G144" s="15" t="n">
        <v>5</v>
      </c>
      <c r="H144" s="15"/>
      <c r="I144" s="128" t="s">
        <v>1211</v>
      </c>
      <c r="J144" s="15" t="s">
        <v>24</v>
      </c>
      <c r="K144" s="195" t="s">
        <v>259</v>
      </c>
      <c r="L144" s="188" t="s">
        <v>26</v>
      </c>
      <c r="M144" s="191" t="s">
        <v>133</v>
      </c>
      <c r="N144" s="15" t="s">
        <v>24</v>
      </c>
      <c r="O144" s="15" t="s">
        <v>294</v>
      </c>
      <c r="P144" s="15" t="n">
        <v>5</v>
      </c>
      <c r="Q144" s="39" t="s">
        <v>114</v>
      </c>
      <c r="R144" s="40" t="n">
        <v>86.5</v>
      </c>
      <c r="S144" s="319" t="s">
        <v>133</v>
      </c>
      <c r="T144" s="39" t="s">
        <v>295</v>
      </c>
      <c r="U144" s="15" t="s">
        <v>244</v>
      </c>
      <c r="V144" s="15"/>
      <c r="W144" s="15" t="s">
        <v>68</v>
      </c>
      <c r="X144" s="15" t="s">
        <v>71</v>
      </c>
      <c r="Y144" s="58" t="n">
        <f aca="false">F144*G144*2</f>
        <v>160</v>
      </c>
      <c r="Z144" s="58" t="str">
        <f aca="false">IF(X144="N",Y144,"0")</f>
        <v>0</v>
      </c>
      <c r="AA144" s="58" t="n">
        <f aca="false">IF(X144="P",Y144,"0")</f>
        <v>160</v>
      </c>
      <c r="AB144" s="15"/>
      <c r="AC144" s="46"/>
      <c r="AD144" s="15"/>
      <c r="AE144" s="15"/>
      <c r="AF144" s="15"/>
    </row>
    <row r="145" customFormat="false" ht="11.25" hidden="false" customHeight="false" outlineLevel="0" collapsed="false">
      <c r="A145" s="39" t="s">
        <v>258</v>
      </c>
      <c r="B145" s="40" t="n">
        <v>85.5</v>
      </c>
      <c r="C145" s="39" t="s">
        <v>114</v>
      </c>
      <c r="D145" s="39" t="s">
        <v>50</v>
      </c>
      <c r="E145" s="15" t="s">
        <v>51</v>
      </c>
      <c r="F145" s="15" t="n">
        <v>16</v>
      </c>
      <c r="G145" s="15" t="n">
        <v>10</v>
      </c>
      <c r="H145" s="15"/>
      <c r="I145" s="128" t="s">
        <v>2004</v>
      </c>
      <c r="J145" s="15" t="s">
        <v>24</v>
      </c>
      <c r="K145" s="195" t="s">
        <v>259</v>
      </c>
      <c r="L145" s="188" t="s">
        <v>26</v>
      </c>
      <c r="M145" s="191" t="s">
        <v>509</v>
      </c>
      <c r="N145" s="15" t="s">
        <v>24</v>
      </c>
      <c r="O145" s="128" t="s">
        <v>716</v>
      </c>
      <c r="P145" s="15" t="n">
        <v>10</v>
      </c>
      <c r="Q145" s="39" t="s">
        <v>55</v>
      </c>
      <c r="R145" s="40" t="n">
        <v>200</v>
      </c>
      <c r="S145" s="320" t="n">
        <v>16200</v>
      </c>
      <c r="T145" s="39" t="s">
        <v>284</v>
      </c>
      <c r="U145" s="15" t="s">
        <v>244</v>
      </c>
      <c r="V145" s="15"/>
      <c r="W145" s="15" t="s">
        <v>68</v>
      </c>
      <c r="X145" s="15" t="s">
        <v>71</v>
      </c>
      <c r="Y145" s="58" t="n">
        <f aca="false">F145*G145*2</f>
        <v>320</v>
      </c>
      <c r="Z145" s="58" t="str">
        <f aca="false">IF(X145="N",Y145,"0")</f>
        <v>0</v>
      </c>
      <c r="AA145" s="58" t="n">
        <f aca="false">IF(X145="P",Y145,"0")</f>
        <v>320</v>
      </c>
      <c r="AB145" s="15"/>
      <c r="AC145" s="46"/>
      <c r="AD145" s="15"/>
      <c r="AE145" s="15"/>
      <c r="AF145" s="15"/>
    </row>
    <row r="146" customFormat="false" ht="11.25" hidden="false" customHeight="false" outlineLevel="0" collapsed="false">
      <c r="A146" s="39" t="s">
        <v>258</v>
      </c>
      <c r="B146" s="40" t="n">
        <v>85.5</v>
      </c>
      <c r="C146" s="39" t="s">
        <v>114</v>
      </c>
      <c r="D146" s="39" t="s">
        <v>50</v>
      </c>
      <c r="E146" s="15" t="s">
        <v>51</v>
      </c>
      <c r="F146" s="15" t="n">
        <v>16</v>
      </c>
      <c r="G146" s="15" t="n">
        <v>1</v>
      </c>
      <c r="H146" s="15"/>
      <c r="I146" s="128" t="s">
        <v>2005</v>
      </c>
      <c r="J146" s="15" t="s">
        <v>24</v>
      </c>
      <c r="K146" s="195" t="s">
        <v>259</v>
      </c>
      <c r="L146" s="188" t="s">
        <v>26</v>
      </c>
      <c r="M146" s="191" t="s">
        <v>509</v>
      </c>
      <c r="N146" s="15" t="s">
        <v>24</v>
      </c>
      <c r="O146" s="128" t="s">
        <v>716</v>
      </c>
      <c r="P146" s="15" t="n">
        <v>1</v>
      </c>
      <c r="Q146" s="39" t="s">
        <v>55</v>
      </c>
      <c r="R146" s="40" t="n">
        <v>200</v>
      </c>
      <c r="S146" s="320" t="n">
        <v>16200</v>
      </c>
      <c r="T146" s="39" t="s">
        <v>284</v>
      </c>
      <c r="U146" s="15" t="s">
        <v>244</v>
      </c>
      <c r="V146" s="15"/>
      <c r="W146" s="15" t="s">
        <v>68</v>
      </c>
      <c r="X146" s="15" t="s">
        <v>71</v>
      </c>
      <c r="Y146" s="58" t="n">
        <f aca="false">F146*G146*2</f>
        <v>32</v>
      </c>
      <c r="Z146" s="58" t="str">
        <f aca="false">IF(X146="N",Y146,"0")</f>
        <v>0</v>
      </c>
      <c r="AA146" s="58" t="n">
        <f aca="false">IF(X146="P",Y146,"0")</f>
        <v>32</v>
      </c>
      <c r="AB146" s="15"/>
      <c r="AC146" s="46"/>
      <c r="AD146" s="15"/>
      <c r="AE146" s="15"/>
      <c r="AF146" s="15"/>
    </row>
    <row r="147" customFormat="false" ht="11.25" hidden="false" customHeight="false" outlineLevel="0" collapsed="false">
      <c r="A147" s="39" t="s">
        <v>258</v>
      </c>
      <c r="B147" s="40" t="n">
        <v>85.5</v>
      </c>
      <c r="C147" s="39" t="s">
        <v>114</v>
      </c>
      <c r="D147" s="39" t="s">
        <v>50</v>
      </c>
      <c r="E147" s="15" t="s">
        <v>51</v>
      </c>
      <c r="F147" s="15" t="n">
        <v>16</v>
      </c>
      <c r="G147" s="15" t="n">
        <v>14</v>
      </c>
      <c r="H147" s="15"/>
      <c r="I147" s="128" t="s">
        <v>2006</v>
      </c>
      <c r="J147" s="15" t="s">
        <v>24</v>
      </c>
      <c r="K147" s="195" t="s">
        <v>259</v>
      </c>
      <c r="L147" s="188" t="s">
        <v>26</v>
      </c>
      <c r="M147" s="191" t="s">
        <v>509</v>
      </c>
      <c r="N147" s="15" t="s">
        <v>24</v>
      </c>
      <c r="O147" s="128" t="s">
        <v>716</v>
      </c>
      <c r="P147" s="15" t="n">
        <v>14</v>
      </c>
      <c r="Q147" s="39" t="s">
        <v>55</v>
      </c>
      <c r="R147" s="40" t="n">
        <v>200</v>
      </c>
      <c r="S147" s="320" t="n">
        <v>16200</v>
      </c>
      <c r="T147" s="39" t="s">
        <v>284</v>
      </c>
      <c r="U147" s="15" t="s">
        <v>244</v>
      </c>
      <c r="V147" s="15"/>
      <c r="W147" s="15" t="s">
        <v>68</v>
      </c>
      <c r="X147" s="15" t="s">
        <v>71</v>
      </c>
      <c r="Y147" s="58" t="n">
        <f aca="false">F147*G147*2</f>
        <v>448</v>
      </c>
      <c r="Z147" s="58" t="str">
        <f aca="false">IF(X147="N",Y147,"0")</f>
        <v>0</v>
      </c>
      <c r="AA147" s="58" t="n">
        <f aca="false">IF(X147="P",Y147,"0")</f>
        <v>448</v>
      </c>
      <c r="AB147" s="15"/>
      <c r="AC147" s="46"/>
      <c r="AD147" s="15"/>
      <c r="AE147" s="15"/>
      <c r="AF147" s="15"/>
    </row>
    <row r="148" customFormat="false" ht="11.25" hidden="false" customHeight="false" outlineLevel="0" collapsed="false">
      <c r="A148" s="39" t="s">
        <v>271</v>
      </c>
      <c r="B148" s="40" t="n">
        <v>94</v>
      </c>
      <c r="C148" s="39" t="s">
        <v>114</v>
      </c>
      <c r="D148" s="39" t="s">
        <v>50</v>
      </c>
      <c r="E148" s="15" t="s">
        <v>51</v>
      </c>
      <c r="F148" s="15" t="n">
        <v>16</v>
      </c>
      <c r="G148" s="15" t="n">
        <v>25</v>
      </c>
      <c r="H148" s="15"/>
      <c r="I148" s="128" t="s">
        <v>2007</v>
      </c>
      <c r="J148" s="15" t="s">
        <v>24</v>
      </c>
      <c r="K148" s="195" t="s">
        <v>259</v>
      </c>
      <c r="L148" s="188" t="s">
        <v>26</v>
      </c>
      <c r="M148" s="191" t="s">
        <v>509</v>
      </c>
      <c r="N148" s="15" t="s">
        <v>24</v>
      </c>
      <c r="O148" s="128" t="s">
        <v>716</v>
      </c>
      <c r="P148" s="15" t="n">
        <v>25</v>
      </c>
      <c r="Q148" s="39" t="s">
        <v>55</v>
      </c>
      <c r="R148" s="40" t="n">
        <v>200</v>
      </c>
      <c r="S148" s="320" t="n">
        <v>16200</v>
      </c>
      <c r="T148" s="39" t="s">
        <v>284</v>
      </c>
      <c r="U148" s="15" t="s">
        <v>244</v>
      </c>
      <c r="V148" s="15"/>
      <c r="W148" s="15" t="s">
        <v>68</v>
      </c>
      <c r="X148" s="15" t="s">
        <v>71</v>
      </c>
      <c r="Y148" s="58" t="n">
        <f aca="false">F148*G148*2</f>
        <v>800</v>
      </c>
      <c r="Z148" s="58" t="str">
        <f aca="false">IF(X148="N",Y148,"0")</f>
        <v>0</v>
      </c>
      <c r="AA148" s="58" t="n">
        <f aca="false">IF(X148="P",Y148,"0")</f>
        <v>800</v>
      </c>
      <c r="AB148" s="15"/>
      <c r="AC148" s="46"/>
      <c r="AD148" s="15"/>
      <c r="AE148" s="15"/>
      <c r="AF148" s="15"/>
    </row>
    <row r="149" customFormat="false" ht="11.25" hidden="false" customHeight="false" outlineLevel="0" collapsed="false">
      <c r="A149" s="39" t="s">
        <v>269</v>
      </c>
      <c r="B149" s="40" t="n">
        <v>94</v>
      </c>
      <c r="C149" s="39" t="s">
        <v>114</v>
      </c>
      <c r="D149" s="39" t="s">
        <v>50</v>
      </c>
      <c r="E149" s="15" t="s">
        <v>51</v>
      </c>
      <c r="F149" s="15" t="n">
        <v>16</v>
      </c>
      <c r="G149" s="15" t="n">
        <v>25</v>
      </c>
      <c r="H149" s="15"/>
      <c r="I149" s="128" t="s">
        <v>2007</v>
      </c>
      <c r="J149" s="15" t="s">
        <v>24</v>
      </c>
      <c r="K149" s="195" t="s">
        <v>259</v>
      </c>
      <c r="L149" s="188" t="s">
        <v>26</v>
      </c>
      <c r="M149" s="191" t="s">
        <v>509</v>
      </c>
      <c r="N149" s="15" t="s">
        <v>24</v>
      </c>
      <c r="O149" s="128" t="s">
        <v>716</v>
      </c>
      <c r="P149" s="15" t="n">
        <v>25</v>
      </c>
      <c r="Q149" s="39" t="s">
        <v>55</v>
      </c>
      <c r="R149" s="40" t="n">
        <v>200</v>
      </c>
      <c r="S149" s="320" t="n">
        <v>16200</v>
      </c>
      <c r="T149" s="39" t="s">
        <v>510</v>
      </c>
      <c r="U149" s="15" t="s">
        <v>244</v>
      </c>
      <c r="V149" s="15"/>
      <c r="W149" s="15" t="s">
        <v>68</v>
      </c>
      <c r="X149" s="15" t="s">
        <v>71</v>
      </c>
      <c r="Y149" s="58" t="n">
        <f aca="false">F149*G149*2</f>
        <v>800</v>
      </c>
      <c r="Z149" s="58" t="str">
        <f aca="false">IF(X149="N",Y149,"0")</f>
        <v>0</v>
      </c>
      <c r="AA149" s="58" t="n">
        <f aca="false">IF(X149="P",Y149,"0")</f>
        <v>800</v>
      </c>
      <c r="AB149" s="15"/>
      <c r="AC149" s="46"/>
      <c r="AD149" s="15"/>
      <c r="AE149" s="15"/>
      <c r="AF149" s="15"/>
    </row>
    <row r="150" customFormat="false" ht="11.25" hidden="false" customHeight="false" outlineLevel="0" collapsed="false">
      <c r="A150" s="39" t="s">
        <v>263</v>
      </c>
      <c r="B150" s="40" t="n">
        <v>315</v>
      </c>
      <c r="C150" s="39" t="s">
        <v>55</v>
      </c>
      <c r="D150" s="39" t="s">
        <v>50</v>
      </c>
      <c r="E150" s="15" t="s">
        <v>51</v>
      </c>
      <c r="F150" s="15" t="n">
        <v>16</v>
      </c>
      <c r="G150" s="15" t="n">
        <v>25</v>
      </c>
      <c r="H150" s="15"/>
      <c r="I150" s="128" t="s">
        <v>2007</v>
      </c>
      <c r="J150" s="15" t="s">
        <v>24</v>
      </c>
      <c r="K150" s="195" t="s">
        <v>259</v>
      </c>
      <c r="L150" s="188" t="s">
        <v>26</v>
      </c>
      <c r="M150" s="189" t="s">
        <v>509</v>
      </c>
      <c r="N150" s="15" t="s">
        <v>24</v>
      </c>
      <c r="O150" s="15"/>
      <c r="P150" s="33" t="n">
        <v>25</v>
      </c>
      <c r="Q150" s="39" t="s">
        <v>1952</v>
      </c>
      <c r="R150" s="40" t="n">
        <v>375</v>
      </c>
      <c r="S150" s="320" t="n">
        <v>16200</v>
      </c>
      <c r="T150" s="39" t="s">
        <v>2008</v>
      </c>
      <c r="U150" s="15" t="s">
        <v>244</v>
      </c>
      <c r="V150" s="15"/>
      <c r="W150" s="15" t="s">
        <v>68</v>
      </c>
      <c r="X150" s="15" t="s">
        <v>71</v>
      </c>
      <c r="Y150" s="58" t="n">
        <f aca="false">F150*G150*2</f>
        <v>800</v>
      </c>
      <c r="Z150" s="58" t="str">
        <f aca="false">IF(X150="N",Y150,"0")</f>
        <v>0</v>
      </c>
      <c r="AA150" s="58" t="n">
        <f aca="false">IF(X150="P",Y150,"0")</f>
        <v>800</v>
      </c>
      <c r="AB150" s="15"/>
      <c r="AC150" s="46"/>
      <c r="AD150" s="15"/>
      <c r="AE150" s="15"/>
      <c r="AF150" s="15"/>
    </row>
    <row r="151" customFormat="false" ht="11.25" hidden="false" customHeight="false" outlineLevel="0" collapsed="false">
      <c r="A151" s="39" t="s">
        <v>267</v>
      </c>
      <c r="B151" s="40" t="n">
        <v>215</v>
      </c>
      <c r="C151" s="39" t="s">
        <v>55</v>
      </c>
      <c r="D151" s="39" t="s">
        <v>50</v>
      </c>
      <c r="E151" s="15" t="s">
        <v>51</v>
      </c>
      <c r="F151" s="15" t="n">
        <v>16</v>
      </c>
      <c r="G151" s="15" t="n">
        <v>25</v>
      </c>
      <c r="H151" s="15"/>
      <c r="I151" s="128" t="s">
        <v>2009</v>
      </c>
      <c r="J151" s="15" t="s">
        <v>24</v>
      </c>
      <c r="K151" s="195" t="s">
        <v>259</v>
      </c>
      <c r="L151" s="188" t="s">
        <v>26</v>
      </c>
      <c r="M151" s="191" t="s">
        <v>235</v>
      </c>
      <c r="N151" s="15" t="s">
        <v>24</v>
      </c>
      <c r="O151" s="15" t="s">
        <v>716</v>
      </c>
      <c r="P151" s="15" t="n">
        <v>25</v>
      </c>
      <c r="Q151" s="39" t="s">
        <v>114</v>
      </c>
      <c r="R151" s="40" t="n">
        <v>40</v>
      </c>
      <c r="S151" s="316" t="s">
        <v>2010</v>
      </c>
      <c r="T151" s="39" t="s">
        <v>281</v>
      </c>
      <c r="U151" s="15" t="s">
        <v>244</v>
      </c>
      <c r="V151" s="15"/>
      <c r="W151" s="15" t="s">
        <v>68</v>
      </c>
      <c r="X151" s="15" t="s">
        <v>71</v>
      </c>
      <c r="Y151" s="58" t="n">
        <f aca="false">F151*G151*2</f>
        <v>800</v>
      </c>
      <c r="Z151" s="58" t="str">
        <f aca="false">IF(X151="N",Y151,"0")</f>
        <v>0</v>
      </c>
      <c r="AA151" s="58" t="n">
        <f aca="false">IF(X151="P",Y151,"0")</f>
        <v>800</v>
      </c>
      <c r="AB151" s="15"/>
      <c r="AC151" s="46"/>
      <c r="AD151" s="15"/>
      <c r="AE151" s="15"/>
      <c r="AF151" s="15"/>
    </row>
    <row r="152" customFormat="false" ht="11.85" hidden="false" customHeight="true" outlineLevel="0" collapsed="false">
      <c r="A152" s="47" t="s">
        <v>285</v>
      </c>
      <c r="B152" s="48" t="n">
        <v>0</v>
      </c>
      <c r="C152" s="47" t="s">
        <v>286</v>
      </c>
      <c r="D152" s="47" t="s">
        <v>50</v>
      </c>
      <c r="E152" s="33" t="s">
        <v>51</v>
      </c>
      <c r="F152" s="33" t="n">
        <v>16</v>
      </c>
      <c r="G152" s="33" t="n">
        <v>4</v>
      </c>
      <c r="H152" s="33" t="s">
        <v>61</v>
      </c>
      <c r="I152" s="32" t="s">
        <v>287</v>
      </c>
      <c r="J152" s="15" t="s">
        <v>24</v>
      </c>
      <c r="K152" s="200" t="s">
        <v>288</v>
      </c>
      <c r="L152" s="201" t="s">
        <v>26</v>
      </c>
      <c r="M152" s="202" t="s">
        <v>53</v>
      </c>
      <c r="N152" s="15" t="s">
        <v>24</v>
      </c>
      <c r="O152" s="307" t="s">
        <v>289</v>
      </c>
      <c r="P152" s="33" t="n">
        <v>4</v>
      </c>
      <c r="Q152" s="39" t="s">
        <v>1757</v>
      </c>
      <c r="R152" s="40" t="n">
        <v>0</v>
      </c>
      <c r="S152" s="318" t="n">
        <v>15937</v>
      </c>
      <c r="T152" s="39" t="s">
        <v>1997</v>
      </c>
      <c r="U152" s="15" t="s">
        <v>244</v>
      </c>
      <c r="V152" s="15"/>
      <c r="W152" s="15" t="s">
        <v>68</v>
      </c>
      <c r="X152" s="15" t="s">
        <v>71</v>
      </c>
      <c r="Y152" s="58" t="n">
        <f aca="false">F152*G152*2</f>
        <v>128</v>
      </c>
      <c r="Z152" s="58" t="str">
        <f aca="false">IF(X152="N",Y152,"0")</f>
        <v>0</v>
      </c>
      <c r="AA152" s="58" t="n">
        <f aca="false">IF(X152="P",Y152,"0")</f>
        <v>128</v>
      </c>
      <c r="AB152" s="15"/>
      <c r="AC152" s="46"/>
      <c r="AD152" s="15"/>
      <c r="AE152" s="15"/>
      <c r="AF152" s="15"/>
    </row>
    <row r="153" customFormat="false" ht="11.25" hidden="false" customHeight="false" outlineLevel="0" collapsed="false">
      <c r="A153" s="39" t="s">
        <v>508</v>
      </c>
      <c r="B153" s="40" t="n">
        <v>385</v>
      </c>
      <c r="C153" s="39" t="s">
        <v>274</v>
      </c>
      <c r="D153" s="39" t="s">
        <v>50</v>
      </c>
      <c r="E153" s="15" t="s">
        <v>51</v>
      </c>
      <c r="F153" s="15" t="n">
        <v>16</v>
      </c>
      <c r="G153" s="33" t="n">
        <v>25</v>
      </c>
      <c r="H153" s="33"/>
      <c r="I153" s="96"/>
      <c r="J153" s="15" t="s">
        <v>24</v>
      </c>
      <c r="K153" s="200" t="s">
        <v>283</v>
      </c>
      <c r="L153" s="201" t="s">
        <v>26</v>
      </c>
      <c r="M153" s="202" t="s">
        <v>509</v>
      </c>
      <c r="N153" s="15" t="s">
        <v>24</v>
      </c>
      <c r="O153" s="128"/>
      <c r="P153" s="15" t="n">
        <v>25</v>
      </c>
      <c r="Q153" s="39" t="s">
        <v>55</v>
      </c>
      <c r="R153" s="40" t="n">
        <v>200</v>
      </c>
      <c r="S153" s="318" t="s">
        <v>231</v>
      </c>
      <c r="T153" s="39" t="s">
        <v>510</v>
      </c>
      <c r="U153" s="15" t="s">
        <v>244</v>
      </c>
      <c r="V153" s="15"/>
      <c r="W153" s="15" t="s">
        <v>68</v>
      </c>
      <c r="X153" s="15" t="s">
        <v>71</v>
      </c>
      <c r="Y153" s="58" t="n">
        <f aca="false">F153*G153*2</f>
        <v>800</v>
      </c>
      <c r="Z153" s="58" t="str">
        <f aca="false">IF(X153="N",Y153,"0")</f>
        <v>0</v>
      </c>
      <c r="AA153" s="58" t="n">
        <f aca="false">IF(X153="P",Y153,"0")</f>
        <v>800</v>
      </c>
      <c r="AB153" s="15"/>
      <c r="AC153" s="46"/>
      <c r="AD153" s="15"/>
      <c r="AE153" s="15"/>
      <c r="AF153" s="15"/>
    </row>
    <row r="154" customFormat="false" ht="11.25" hidden="false" customHeight="false" outlineLevel="0" collapsed="false">
      <c r="A154" s="39" t="s">
        <v>511</v>
      </c>
      <c r="B154" s="40" t="n">
        <v>380</v>
      </c>
      <c r="C154" s="39" t="s">
        <v>274</v>
      </c>
      <c r="D154" s="39" t="s">
        <v>50</v>
      </c>
      <c r="E154" s="15" t="s">
        <v>51</v>
      </c>
      <c r="F154" s="15" t="n">
        <v>16</v>
      </c>
      <c r="G154" s="33" t="n">
        <v>25</v>
      </c>
      <c r="H154" s="33"/>
      <c r="I154" s="96"/>
      <c r="J154" s="15" t="s">
        <v>24</v>
      </c>
      <c r="K154" s="200" t="s">
        <v>283</v>
      </c>
      <c r="L154" s="201" t="s">
        <v>26</v>
      </c>
      <c r="M154" s="202" t="s">
        <v>509</v>
      </c>
      <c r="N154" s="15" t="s">
        <v>24</v>
      </c>
      <c r="O154" s="128"/>
      <c r="P154" s="33" t="n">
        <v>25</v>
      </c>
      <c r="Q154" s="39" t="s">
        <v>512</v>
      </c>
      <c r="R154" s="40" t="n">
        <v>350</v>
      </c>
      <c r="S154" s="318" t="s">
        <v>231</v>
      </c>
      <c r="T154" s="39" t="s">
        <v>513</v>
      </c>
      <c r="U154" s="15" t="s">
        <v>244</v>
      </c>
      <c r="V154" s="15"/>
      <c r="W154" s="15" t="s">
        <v>68</v>
      </c>
      <c r="X154" s="15" t="s">
        <v>71</v>
      </c>
      <c r="Y154" s="58" t="n">
        <f aca="false">F154*G154*2</f>
        <v>800</v>
      </c>
      <c r="Z154" s="58" t="str">
        <f aca="false">IF(X154="N",Y154,"0")</f>
        <v>0</v>
      </c>
      <c r="AA154" s="58" t="n">
        <f aca="false">IF(X154="P",Y154,"0")</f>
        <v>800</v>
      </c>
      <c r="AB154" s="15"/>
      <c r="AC154" s="46"/>
      <c r="AD154" s="15"/>
      <c r="AE154" s="15"/>
      <c r="AF154" s="15"/>
    </row>
    <row r="155" customFormat="false" ht="11.25" hidden="false" customHeight="false" outlineLevel="0" collapsed="false">
      <c r="A155" s="39" t="s">
        <v>511</v>
      </c>
      <c r="B155" s="40" t="n">
        <v>380</v>
      </c>
      <c r="C155" s="39" t="s">
        <v>274</v>
      </c>
      <c r="D155" s="39" t="s">
        <v>50</v>
      </c>
      <c r="E155" s="15" t="s">
        <v>51</v>
      </c>
      <c r="F155" s="15" t="n">
        <v>16</v>
      </c>
      <c r="G155" s="33" t="n">
        <v>25</v>
      </c>
      <c r="H155" s="33"/>
      <c r="I155" s="96"/>
      <c r="J155" s="15" t="s">
        <v>24</v>
      </c>
      <c r="K155" s="200" t="s">
        <v>283</v>
      </c>
      <c r="L155" s="201" t="s">
        <v>26</v>
      </c>
      <c r="M155" s="202" t="s">
        <v>509</v>
      </c>
      <c r="N155" s="15" t="s">
        <v>24</v>
      </c>
      <c r="O155" s="128"/>
      <c r="P155" s="15" t="n">
        <v>25</v>
      </c>
      <c r="Q155" s="39" t="s">
        <v>114</v>
      </c>
      <c r="R155" s="40" t="n">
        <v>83.75</v>
      </c>
      <c r="S155" s="318" t="s">
        <v>231</v>
      </c>
      <c r="T155" s="39" t="s">
        <v>514</v>
      </c>
      <c r="U155" s="15" t="s">
        <v>244</v>
      </c>
      <c r="V155" s="15"/>
      <c r="W155" s="15" t="s">
        <v>68</v>
      </c>
      <c r="X155" s="15" t="s">
        <v>71</v>
      </c>
      <c r="Y155" s="58" t="n">
        <f aca="false">F155*G155*2</f>
        <v>800</v>
      </c>
      <c r="Z155" s="58" t="str">
        <f aca="false">IF(X155="N",Y155,"0")</f>
        <v>0</v>
      </c>
      <c r="AA155" s="58" t="n">
        <f aca="false">IF(X155="P",Y155,"0")</f>
        <v>800</v>
      </c>
      <c r="AB155" s="15"/>
      <c r="AC155" s="46"/>
      <c r="AD155" s="15"/>
      <c r="AE155" s="15"/>
      <c r="AF155" s="15"/>
    </row>
    <row r="156" customFormat="false" ht="11.25" hidden="false" customHeight="false" outlineLevel="0" collapsed="false">
      <c r="A156" s="39" t="s">
        <v>250</v>
      </c>
      <c r="B156" s="48" t="n">
        <v>0</v>
      </c>
      <c r="C156" s="39" t="s">
        <v>55</v>
      </c>
      <c r="D156" s="39" t="s">
        <v>50</v>
      </c>
      <c r="E156" s="15" t="s">
        <v>51</v>
      </c>
      <c r="F156" s="15" t="n">
        <v>16</v>
      </c>
      <c r="G156" s="15" t="n">
        <v>6</v>
      </c>
      <c r="H156" s="15"/>
      <c r="I156" s="16" t="s">
        <v>1193</v>
      </c>
      <c r="J156" s="15" t="s">
        <v>24</v>
      </c>
      <c r="K156" s="195" t="s">
        <v>53</v>
      </c>
      <c r="L156" s="188" t="s">
        <v>26</v>
      </c>
      <c r="M156" s="191" t="s">
        <v>474</v>
      </c>
      <c r="N156" s="15" t="s">
        <v>24</v>
      </c>
      <c r="O156" s="128" t="s">
        <v>1759</v>
      </c>
      <c r="P156" s="15" t="n">
        <v>6</v>
      </c>
      <c r="Q156" s="39" t="s">
        <v>114</v>
      </c>
      <c r="R156" s="40" t="n">
        <v>26.65</v>
      </c>
      <c r="S156" s="316" t="s">
        <v>240</v>
      </c>
      <c r="T156" s="39" t="s">
        <v>255</v>
      </c>
      <c r="U156" s="15" t="s">
        <v>244</v>
      </c>
      <c r="V156" s="15"/>
      <c r="W156" s="15" t="s">
        <v>68</v>
      </c>
      <c r="X156" s="15" t="s">
        <v>71</v>
      </c>
      <c r="Y156" s="58" t="n">
        <f aca="false">F156*G156*2</f>
        <v>192</v>
      </c>
      <c r="Z156" s="58" t="str">
        <f aca="false">IF(X156="N",Y156,"0")</f>
        <v>0</v>
      </c>
      <c r="AA156" s="58" t="n">
        <f aca="false">IF(X156="P",Y156,"0")</f>
        <v>192</v>
      </c>
      <c r="AB156" s="15"/>
      <c r="AC156" s="46"/>
      <c r="AD156" s="15"/>
      <c r="AE156" s="15"/>
      <c r="AF156" s="15"/>
    </row>
    <row r="157" customFormat="false" ht="11.25" hidden="false" customHeight="false" outlineLevel="0" collapsed="false">
      <c r="A157" s="39" t="s">
        <v>515</v>
      </c>
      <c r="B157" s="40" t="n">
        <v>375</v>
      </c>
      <c r="C157" s="39" t="s">
        <v>274</v>
      </c>
      <c r="D157" s="39" t="s">
        <v>50</v>
      </c>
      <c r="E157" s="15" t="s">
        <v>51</v>
      </c>
      <c r="F157" s="15" t="n">
        <v>16</v>
      </c>
      <c r="G157" s="33" t="n">
        <v>25</v>
      </c>
      <c r="H157" s="33"/>
      <c r="I157" s="96" t="s">
        <v>745</v>
      </c>
      <c r="J157" s="15" t="s">
        <v>24</v>
      </c>
      <c r="K157" s="195" t="s">
        <v>401</v>
      </c>
      <c r="L157" s="188" t="s">
        <v>26</v>
      </c>
      <c r="M157" s="191" t="s">
        <v>53</v>
      </c>
      <c r="N157" s="15" t="s">
        <v>24</v>
      </c>
      <c r="O157" s="307" t="s">
        <v>1206</v>
      </c>
      <c r="P157" s="33" t="n">
        <v>25</v>
      </c>
      <c r="Q157" s="39" t="s">
        <v>1757</v>
      </c>
      <c r="R157" s="40" t="n">
        <v>0</v>
      </c>
      <c r="S157" s="317" t="n">
        <v>16210</v>
      </c>
      <c r="T157" s="39" t="s">
        <v>1997</v>
      </c>
      <c r="U157" s="15" t="s">
        <v>244</v>
      </c>
      <c r="V157" s="15"/>
      <c r="W157" s="15" t="s">
        <v>68</v>
      </c>
      <c r="X157" s="15" t="s">
        <v>71</v>
      </c>
      <c r="Y157" s="58" t="n">
        <f aca="false">F157*G157*2</f>
        <v>800</v>
      </c>
      <c r="Z157" s="58" t="str">
        <f aca="false">IF(X157="N",Y157,"0")</f>
        <v>0</v>
      </c>
      <c r="AA157" s="58" t="n">
        <f aca="false">IF(X157="P",Y157,"0")</f>
        <v>800</v>
      </c>
      <c r="AB157" s="15"/>
      <c r="AC157" s="46"/>
      <c r="AD157" s="15"/>
      <c r="AE157" s="15"/>
      <c r="AF157" s="15"/>
    </row>
    <row r="158" customFormat="false" ht="11.25" hidden="false" customHeight="false" outlineLevel="0" collapsed="false">
      <c r="A158" s="39" t="s">
        <v>515</v>
      </c>
      <c r="B158" s="40" t="n">
        <v>375</v>
      </c>
      <c r="C158" s="39" t="s">
        <v>274</v>
      </c>
      <c r="D158" s="39" t="s">
        <v>50</v>
      </c>
      <c r="E158" s="15" t="s">
        <v>51</v>
      </c>
      <c r="F158" s="15" t="n">
        <v>16</v>
      </c>
      <c r="G158" s="33" t="n">
        <v>25</v>
      </c>
      <c r="H158" s="33"/>
      <c r="I158" s="96"/>
      <c r="J158" s="15" t="s">
        <v>24</v>
      </c>
      <c r="K158" s="200" t="s">
        <v>401</v>
      </c>
      <c r="L158" s="201" t="s">
        <v>26</v>
      </c>
      <c r="M158" s="202" t="s">
        <v>235</v>
      </c>
      <c r="N158" s="15" t="s">
        <v>24</v>
      </c>
      <c r="O158" s="33" t="s">
        <v>401</v>
      </c>
      <c r="P158" s="15" t="n">
        <v>25</v>
      </c>
      <c r="Q158" s="39" t="s">
        <v>114</v>
      </c>
      <c r="R158" s="40" t="n">
        <v>40</v>
      </c>
      <c r="S158" s="316" t="s">
        <v>231</v>
      </c>
      <c r="T158" s="39" t="s">
        <v>281</v>
      </c>
      <c r="U158" s="15" t="s">
        <v>244</v>
      </c>
      <c r="V158" s="15"/>
      <c r="W158" s="15" t="s">
        <v>68</v>
      </c>
      <c r="X158" s="15" t="s">
        <v>69</v>
      </c>
      <c r="Y158" s="58" t="n">
        <f aca="false">F158*G158*2</f>
        <v>800</v>
      </c>
      <c r="Z158" s="58" t="n">
        <f aca="false">IF(X158="N",Y158,"0")</f>
        <v>800</v>
      </c>
      <c r="AA158" s="58" t="str">
        <f aca="false">IF(X158="P",Y158,"0")</f>
        <v>0</v>
      </c>
      <c r="AB158" s="15"/>
      <c r="AC158" s="46"/>
      <c r="AD158" s="15"/>
      <c r="AE158" s="15"/>
      <c r="AF158" s="15"/>
    </row>
    <row r="159" customFormat="false" ht="11.25" hidden="false" customHeight="false" outlineLevel="0" collapsed="false">
      <c r="A159" s="39" t="s">
        <v>2011</v>
      </c>
      <c r="B159" s="40" t="n">
        <v>475</v>
      </c>
      <c r="C159" s="39" t="s">
        <v>1952</v>
      </c>
      <c r="D159" s="39" t="s">
        <v>50</v>
      </c>
      <c r="E159" s="15" t="s">
        <v>51</v>
      </c>
      <c r="F159" s="15" t="n">
        <v>16</v>
      </c>
      <c r="G159" s="33" t="n">
        <v>25</v>
      </c>
      <c r="H159" s="33"/>
      <c r="I159" s="96"/>
      <c r="J159" s="15" t="s">
        <v>24</v>
      </c>
      <c r="K159" s="187" t="s">
        <v>401</v>
      </c>
      <c r="L159" s="188" t="s">
        <v>26</v>
      </c>
      <c r="M159" s="189" t="s">
        <v>401</v>
      </c>
      <c r="N159" s="15" t="s">
        <v>24</v>
      </c>
      <c r="O159" s="15"/>
      <c r="P159" s="33" t="n">
        <v>25</v>
      </c>
      <c r="Q159" s="39" t="s">
        <v>1952</v>
      </c>
      <c r="R159" s="40" t="n">
        <v>365</v>
      </c>
      <c r="S159" s="320" t="s">
        <v>65</v>
      </c>
      <c r="T159" s="39" t="s">
        <v>2012</v>
      </c>
      <c r="U159" s="15" t="s">
        <v>244</v>
      </c>
      <c r="V159" s="15"/>
      <c r="W159" s="15" t="s">
        <v>68</v>
      </c>
      <c r="X159" s="15" t="s">
        <v>69</v>
      </c>
      <c r="Y159" s="58" t="n">
        <f aca="false">F159*G159*2</f>
        <v>800</v>
      </c>
      <c r="Z159" s="58" t="n">
        <f aca="false">IF(X159="N",Y159,"0")</f>
        <v>800</v>
      </c>
      <c r="AA159" s="58" t="str">
        <f aca="false">IF(X159="P",Y159,"0")</f>
        <v>0</v>
      </c>
      <c r="AB159" s="15"/>
      <c r="AC159" s="46"/>
      <c r="AD159" s="15"/>
      <c r="AE159" s="15"/>
      <c r="AF159" s="15"/>
    </row>
    <row r="160" customFormat="false" ht="11.25" hidden="false" customHeight="false" outlineLevel="0" collapsed="false">
      <c r="A160" s="39" t="s">
        <v>273</v>
      </c>
      <c r="B160" s="40" t="n">
        <v>385</v>
      </c>
      <c r="C160" s="39" t="s">
        <v>274</v>
      </c>
      <c r="D160" s="39" t="s">
        <v>50</v>
      </c>
      <c r="E160" s="15" t="s">
        <v>51</v>
      </c>
      <c r="F160" s="15" t="n">
        <v>16</v>
      </c>
      <c r="G160" s="33" t="n">
        <v>25</v>
      </c>
      <c r="H160" s="33"/>
      <c r="I160" s="96"/>
      <c r="J160" s="15" t="s">
        <v>24</v>
      </c>
      <c r="K160" s="195" t="s">
        <v>495</v>
      </c>
      <c r="L160" s="188" t="s">
        <v>26</v>
      </c>
      <c r="M160" s="189" t="s">
        <v>495</v>
      </c>
      <c r="N160" s="15" t="s">
        <v>24</v>
      </c>
      <c r="O160" s="15"/>
      <c r="P160" s="33" t="n">
        <v>25</v>
      </c>
      <c r="Q160" s="39" t="s">
        <v>1952</v>
      </c>
      <c r="R160" s="40" t="n">
        <v>375</v>
      </c>
      <c r="S160" s="320" t="s">
        <v>65</v>
      </c>
      <c r="T160" s="39" t="s">
        <v>2013</v>
      </c>
      <c r="U160" s="15" t="s">
        <v>244</v>
      </c>
      <c r="V160" s="15"/>
      <c r="W160" s="15" t="s">
        <v>68</v>
      </c>
      <c r="X160" s="15" t="s">
        <v>69</v>
      </c>
      <c r="Y160" s="58" t="n">
        <f aca="false">F160*G160*2</f>
        <v>800</v>
      </c>
      <c r="Z160" s="58" t="n">
        <f aca="false">IF(X160="N",Y160,"0")</f>
        <v>800</v>
      </c>
      <c r="AA160" s="58" t="str">
        <f aca="false">IF(X160="P",Y160,"0")</f>
        <v>0</v>
      </c>
      <c r="AB160" s="15"/>
      <c r="AC160" s="46"/>
      <c r="AD160" s="15"/>
      <c r="AE160" s="15"/>
      <c r="AF160" s="15"/>
    </row>
    <row r="161" customFormat="false" ht="11.25" hidden="false" customHeight="false" outlineLevel="0" collapsed="false">
      <c r="A161" s="39" t="s">
        <v>521</v>
      </c>
      <c r="B161" s="40" t="n">
        <v>375</v>
      </c>
      <c r="C161" s="39" t="s">
        <v>274</v>
      </c>
      <c r="D161" s="39" t="s">
        <v>50</v>
      </c>
      <c r="E161" s="15" t="s">
        <v>51</v>
      </c>
      <c r="F161" s="15" t="n">
        <v>16</v>
      </c>
      <c r="G161" s="33" t="n">
        <v>25</v>
      </c>
      <c r="H161" s="33"/>
      <c r="I161" s="96"/>
      <c r="J161" s="15" t="s">
        <v>24</v>
      </c>
      <c r="K161" s="195" t="s">
        <v>323</v>
      </c>
      <c r="L161" s="188" t="s">
        <v>26</v>
      </c>
      <c r="M161" s="189" t="s">
        <v>323</v>
      </c>
      <c r="N161" s="15" t="s">
        <v>24</v>
      </c>
      <c r="O161" s="33"/>
      <c r="P161" s="33" t="n">
        <v>25</v>
      </c>
      <c r="Q161" s="39" t="s">
        <v>1952</v>
      </c>
      <c r="R161" s="40" t="n">
        <v>365</v>
      </c>
      <c r="S161" s="320" t="s">
        <v>65</v>
      </c>
      <c r="T161" s="39" t="s">
        <v>2014</v>
      </c>
      <c r="U161" s="15" t="s">
        <v>244</v>
      </c>
      <c r="V161" s="15"/>
      <c r="W161" s="15" t="s">
        <v>68</v>
      </c>
      <c r="X161" s="15" t="s">
        <v>69</v>
      </c>
      <c r="Y161" s="58" t="n">
        <f aca="false">F161*G161*2</f>
        <v>800</v>
      </c>
      <c r="Z161" s="58" t="n">
        <f aca="false">IF(X161="N",Y161,"0")</f>
        <v>800</v>
      </c>
      <c r="AA161" s="58" t="str">
        <f aca="false">IF(X161="P",Y161,"0")</f>
        <v>0</v>
      </c>
      <c r="AB161" s="15"/>
      <c r="AC161" s="46"/>
      <c r="AD161" s="15"/>
      <c r="AE161" s="15"/>
      <c r="AF161" s="15"/>
    </row>
    <row r="162" customFormat="false" ht="11.25" hidden="false" customHeight="false" outlineLevel="0" collapsed="false">
      <c r="A162" s="39" t="s">
        <v>516</v>
      </c>
      <c r="B162" s="40" t="n">
        <v>375</v>
      </c>
      <c r="C162" s="39" t="s">
        <v>274</v>
      </c>
      <c r="D162" s="39" t="s">
        <v>50</v>
      </c>
      <c r="E162" s="15" t="s">
        <v>51</v>
      </c>
      <c r="F162" s="15" t="n">
        <v>16</v>
      </c>
      <c r="G162" s="33" t="n">
        <v>25</v>
      </c>
      <c r="H162" s="33"/>
      <c r="I162" s="96" t="s">
        <v>2015</v>
      </c>
      <c r="J162" s="15" t="s">
        <v>24</v>
      </c>
      <c r="K162" s="195" t="s">
        <v>227</v>
      </c>
      <c r="L162" s="188" t="s">
        <v>26</v>
      </c>
      <c r="M162" s="189" t="s">
        <v>302</v>
      </c>
      <c r="N162" s="15" t="s">
        <v>24</v>
      </c>
      <c r="O162" s="15" t="s">
        <v>2016</v>
      </c>
      <c r="P162" s="33" t="n">
        <v>25</v>
      </c>
      <c r="Q162" s="39" t="s">
        <v>1952</v>
      </c>
      <c r="R162" s="40" t="n">
        <v>375</v>
      </c>
      <c r="S162" s="319" t="s">
        <v>259</v>
      </c>
      <c r="T162" s="39" t="s">
        <v>2017</v>
      </c>
      <c r="U162" s="15" t="s">
        <v>244</v>
      </c>
      <c r="V162" s="15"/>
      <c r="W162" s="15" t="s">
        <v>68</v>
      </c>
      <c r="X162" s="15" t="s">
        <v>71</v>
      </c>
      <c r="Y162" s="58" t="n">
        <f aca="false">F162*G162*2</f>
        <v>800</v>
      </c>
      <c r="Z162" s="58" t="str">
        <f aca="false">IF(X162="N",Y162,"0")</f>
        <v>0</v>
      </c>
      <c r="AA162" s="58" t="n">
        <f aca="false">IF(X162="P",Y162,"0")</f>
        <v>800</v>
      </c>
      <c r="AB162" s="15"/>
      <c r="AC162" s="46"/>
      <c r="AD162" s="15"/>
      <c r="AE162" s="15"/>
      <c r="AF162" s="15"/>
    </row>
    <row r="163" customFormat="false" ht="11.25" hidden="false" customHeight="false" outlineLevel="0" collapsed="false">
      <c r="A163" s="47"/>
      <c r="B163" s="48"/>
      <c r="C163" s="47"/>
      <c r="D163" s="47"/>
      <c r="E163" s="33"/>
      <c r="F163" s="33"/>
      <c r="G163" s="15"/>
      <c r="H163" s="15"/>
      <c r="I163" s="15"/>
      <c r="J163" s="15"/>
      <c r="K163" s="15"/>
      <c r="L163" s="47" t="s">
        <v>26</v>
      </c>
      <c r="M163" s="33"/>
      <c r="N163" s="15"/>
      <c r="O163" s="15"/>
      <c r="P163" s="15"/>
      <c r="Q163" s="39"/>
      <c r="R163" s="40"/>
      <c r="S163" s="316"/>
      <c r="T163" s="39"/>
      <c r="U163" s="15"/>
      <c r="V163" s="15"/>
      <c r="W163" s="15"/>
      <c r="X163" s="15"/>
      <c r="Y163" s="58" t="n">
        <f aca="false">F163*G163*2</f>
        <v>0</v>
      </c>
      <c r="Z163" s="58" t="str">
        <f aca="false">IF(X163="N",Y163,"0")</f>
        <v>0</v>
      </c>
      <c r="AA163" s="58" t="str">
        <f aca="false">IF(X163="P",Y163,"0")</f>
        <v>0</v>
      </c>
      <c r="AB163" s="15"/>
      <c r="AC163" s="46"/>
      <c r="AD163" s="15"/>
      <c r="AE163" s="15"/>
      <c r="AF163" s="15"/>
    </row>
    <row r="164" customFormat="false" ht="11.85" hidden="false" customHeight="true" outlineLevel="0" collapsed="false">
      <c r="A164" s="208"/>
      <c r="B164" s="208"/>
      <c r="C164" s="208"/>
      <c r="D164" s="208"/>
      <c r="E164" s="208"/>
      <c r="F164" s="208"/>
      <c r="G164" s="209" t="n">
        <f aca="false">SUM(G132:G163)</f>
        <v>600</v>
      </c>
      <c r="H164" s="213"/>
      <c r="I164" s="213"/>
      <c r="J164" s="213"/>
      <c r="K164" s="213"/>
      <c r="L164" s="214"/>
      <c r="M164" s="213" t="n">
        <f aca="false">G164-P164</f>
        <v>0</v>
      </c>
      <c r="N164" s="213"/>
      <c r="O164" s="213"/>
      <c r="P164" s="209" t="n">
        <f aca="false">SUM(P132:P163)</f>
        <v>600</v>
      </c>
      <c r="Q164" s="62"/>
      <c r="R164" s="62"/>
      <c r="S164" s="215"/>
      <c r="T164" s="62"/>
      <c r="U164" s="208"/>
      <c r="V164" s="208"/>
      <c r="W164" s="208"/>
      <c r="X164" s="62"/>
      <c r="Y164" s="58" t="n">
        <f aca="false">F164*G164*2</f>
        <v>0</v>
      </c>
      <c r="Z164" s="58" t="str">
        <f aca="false">IF(X164="N",Y164,"0")</f>
        <v>0</v>
      </c>
      <c r="AA164" s="58" t="str">
        <f aca="false">IF(X164="P",Y164,"0")</f>
        <v>0</v>
      </c>
      <c r="AB164" s="208"/>
      <c r="AC164" s="208"/>
      <c r="AD164" s="208"/>
      <c r="AE164" s="208"/>
      <c r="AF164" s="208"/>
    </row>
    <row r="165" customFormat="false" ht="12" hidden="false" customHeight="true" outlineLevel="0" collapsed="false">
      <c r="A165" s="29"/>
      <c r="B165" s="29"/>
      <c r="C165" s="216" t="s">
        <v>336</v>
      </c>
      <c r="D165" s="29"/>
      <c r="E165" s="29"/>
      <c r="F165" s="29"/>
      <c r="G165" s="33"/>
      <c r="H165" s="33"/>
      <c r="I165" s="33"/>
      <c r="J165" s="33"/>
      <c r="K165" s="33"/>
      <c r="L165" s="218"/>
      <c r="M165" s="33"/>
      <c r="N165" s="33"/>
      <c r="O165" s="33"/>
      <c r="P165" s="33"/>
      <c r="Q165" s="33"/>
      <c r="R165" s="33"/>
      <c r="S165" s="219"/>
      <c r="T165" s="33"/>
      <c r="U165" s="29"/>
      <c r="V165" s="29"/>
      <c r="W165" s="29"/>
      <c r="X165" s="33"/>
      <c r="Y165" s="58" t="n">
        <f aca="false">F165*G165*2</f>
        <v>0</v>
      </c>
      <c r="Z165" s="58" t="str">
        <f aca="false">IF(X165="N",Y165,"0")</f>
        <v>0</v>
      </c>
      <c r="AA165" s="58" t="str">
        <f aca="false">IF(X165="P",Y165,"0")</f>
        <v>0</v>
      </c>
      <c r="AB165" s="29"/>
      <c r="AC165" s="29"/>
      <c r="AD165" s="29"/>
      <c r="AE165" s="29"/>
      <c r="AF165" s="29"/>
    </row>
    <row r="166" customFormat="false" ht="11.25" hidden="false" customHeight="false" outlineLevel="0" collapsed="false">
      <c r="A166" s="39" t="s">
        <v>338</v>
      </c>
      <c r="B166" s="48" t="n">
        <v>64.5</v>
      </c>
      <c r="C166" s="39" t="s">
        <v>114</v>
      </c>
      <c r="D166" s="39" t="s">
        <v>74</v>
      </c>
      <c r="E166" s="15" t="s">
        <v>51</v>
      </c>
      <c r="F166" s="15" t="n">
        <v>8</v>
      </c>
      <c r="G166" s="15" t="n">
        <v>25</v>
      </c>
      <c r="H166" s="15"/>
      <c r="I166" s="15"/>
      <c r="J166" s="15" t="s">
        <v>24</v>
      </c>
      <c r="K166" s="200" t="s">
        <v>133</v>
      </c>
      <c r="L166" s="201" t="s">
        <v>26</v>
      </c>
      <c r="M166" s="202" t="s">
        <v>133</v>
      </c>
      <c r="N166" s="15" t="s">
        <v>24</v>
      </c>
      <c r="O166" s="309" t="s">
        <v>339</v>
      </c>
      <c r="P166" s="15" t="n">
        <v>25</v>
      </c>
      <c r="Q166" s="39" t="s">
        <v>114</v>
      </c>
      <c r="R166" s="40" t="n">
        <v>38.5</v>
      </c>
      <c r="S166" s="319" t="s">
        <v>340</v>
      </c>
      <c r="T166" s="39" t="s">
        <v>341</v>
      </c>
      <c r="U166" s="15" t="s">
        <v>244</v>
      </c>
      <c r="V166" s="15" t="s">
        <v>244</v>
      </c>
      <c r="W166" s="15" t="s">
        <v>68</v>
      </c>
      <c r="X166" s="15" t="s">
        <v>69</v>
      </c>
      <c r="Y166" s="58" t="n">
        <f aca="false">F166*G166*2</f>
        <v>400</v>
      </c>
      <c r="Z166" s="58" t="n">
        <f aca="false">IF(X166="N",Y166,"0")</f>
        <v>400</v>
      </c>
      <c r="AA166" s="58" t="str">
        <f aca="false">IF(X166="P",Y166,"0")</f>
        <v>0</v>
      </c>
      <c r="AB166" s="15"/>
      <c r="AC166" s="46"/>
      <c r="AD166" s="15"/>
      <c r="AE166" s="15"/>
      <c r="AF166" s="15"/>
    </row>
    <row r="167" customFormat="false" ht="11.25" hidden="false" customHeight="false" outlineLevel="0" collapsed="false">
      <c r="A167" s="39" t="s">
        <v>342</v>
      </c>
      <c r="B167" s="48" t="n">
        <v>69.5</v>
      </c>
      <c r="C167" s="39" t="s">
        <v>114</v>
      </c>
      <c r="D167" s="39" t="s">
        <v>74</v>
      </c>
      <c r="E167" s="15" t="s">
        <v>51</v>
      </c>
      <c r="F167" s="15" t="n">
        <v>8</v>
      </c>
      <c r="G167" s="15" t="n">
        <v>25</v>
      </c>
      <c r="H167" s="15"/>
      <c r="I167" s="15"/>
      <c r="J167" s="15" t="s">
        <v>24</v>
      </c>
      <c r="K167" s="200" t="s">
        <v>133</v>
      </c>
      <c r="L167" s="201" t="s">
        <v>26</v>
      </c>
      <c r="M167" s="202" t="s">
        <v>133</v>
      </c>
      <c r="N167" s="15" t="s">
        <v>24</v>
      </c>
      <c r="O167" s="139" t="s">
        <v>339</v>
      </c>
      <c r="P167" s="15" t="n">
        <v>25</v>
      </c>
      <c r="Q167" s="39" t="s">
        <v>114</v>
      </c>
      <c r="R167" s="40" t="n">
        <v>38.5</v>
      </c>
      <c r="S167" s="319" t="s">
        <v>340</v>
      </c>
      <c r="T167" s="39" t="s">
        <v>343</v>
      </c>
      <c r="U167" s="15" t="s">
        <v>244</v>
      </c>
      <c r="V167" s="15" t="s">
        <v>244</v>
      </c>
      <c r="W167" s="15" t="s">
        <v>68</v>
      </c>
      <c r="X167" s="15" t="s">
        <v>69</v>
      </c>
      <c r="Y167" s="58" t="n">
        <f aca="false">F167*G167*2</f>
        <v>400</v>
      </c>
      <c r="Z167" s="58" t="n">
        <f aca="false">IF(X167="N",Y167,"0")</f>
        <v>400</v>
      </c>
      <c r="AA167" s="58" t="str">
        <f aca="false">IF(X167="P",Y167,"0")</f>
        <v>0</v>
      </c>
      <c r="AB167" s="15"/>
      <c r="AC167" s="46"/>
      <c r="AD167" s="15"/>
      <c r="AE167" s="15"/>
      <c r="AF167" s="15"/>
    </row>
    <row r="168" customFormat="false" ht="11.25" hidden="false" customHeight="false" outlineLevel="0" collapsed="false">
      <c r="A168" s="39" t="s">
        <v>344</v>
      </c>
      <c r="B168" s="40" t="n">
        <v>295</v>
      </c>
      <c r="C168" s="39" t="s">
        <v>274</v>
      </c>
      <c r="D168" s="39" t="s">
        <v>74</v>
      </c>
      <c r="E168" s="15" t="s">
        <v>51</v>
      </c>
      <c r="F168" s="15" t="n">
        <v>8</v>
      </c>
      <c r="G168" s="33" t="n">
        <v>5</v>
      </c>
      <c r="H168" s="33"/>
      <c r="I168" s="96" t="s">
        <v>1774</v>
      </c>
      <c r="J168" s="15" t="s">
        <v>24</v>
      </c>
      <c r="K168" s="195" t="s">
        <v>346</v>
      </c>
      <c r="L168" s="188" t="s">
        <v>26</v>
      </c>
      <c r="M168" s="191" t="s">
        <v>302</v>
      </c>
      <c r="N168" s="15" t="s">
        <v>24</v>
      </c>
      <c r="O168" s="128" t="s">
        <v>303</v>
      </c>
      <c r="P168" s="15" t="n">
        <v>5</v>
      </c>
      <c r="Q168" s="39" t="s">
        <v>55</v>
      </c>
      <c r="R168" s="40" t="n">
        <v>240</v>
      </c>
      <c r="S168" s="320" t="s">
        <v>346</v>
      </c>
      <c r="T168" s="39" t="s">
        <v>347</v>
      </c>
      <c r="U168" s="15" t="s">
        <v>244</v>
      </c>
      <c r="V168" s="15" t="s">
        <v>244</v>
      </c>
      <c r="W168" s="15" t="s">
        <v>68</v>
      </c>
      <c r="X168" s="15" t="s">
        <v>71</v>
      </c>
      <c r="Y168" s="58" t="n">
        <f aca="false">F168*G168*2</f>
        <v>80</v>
      </c>
      <c r="Z168" s="58" t="str">
        <f aca="false">IF(X168="N",Y168,"0")</f>
        <v>0</v>
      </c>
      <c r="AA168" s="58" t="n">
        <f aca="false">IF(X168="P",Y168,"0")</f>
        <v>80</v>
      </c>
      <c r="AB168" s="15"/>
      <c r="AC168" s="46"/>
      <c r="AD168" s="15"/>
      <c r="AE168" s="15"/>
      <c r="AF168" s="15"/>
    </row>
    <row r="169" customFormat="false" ht="11.25" hidden="false" customHeight="false" outlineLevel="0" collapsed="false">
      <c r="A169" s="39" t="s">
        <v>344</v>
      </c>
      <c r="B169" s="40" t="n">
        <v>295</v>
      </c>
      <c r="C169" s="39" t="s">
        <v>274</v>
      </c>
      <c r="D169" s="39" t="s">
        <v>74</v>
      </c>
      <c r="E169" s="15" t="s">
        <v>51</v>
      </c>
      <c r="F169" s="15" t="n">
        <v>8</v>
      </c>
      <c r="G169" s="33" t="n">
        <v>3</v>
      </c>
      <c r="H169" s="33"/>
      <c r="I169" s="96" t="s">
        <v>2018</v>
      </c>
      <c r="J169" s="15" t="s">
        <v>24</v>
      </c>
      <c r="K169" s="195" t="s">
        <v>346</v>
      </c>
      <c r="L169" s="188" t="s">
        <v>26</v>
      </c>
      <c r="M169" s="191" t="s">
        <v>2019</v>
      </c>
      <c r="N169" s="15" t="s">
        <v>24</v>
      </c>
      <c r="O169" s="55" t="s">
        <v>1884</v>
      </c>
      <c r="P169" s="15" t="n">
        <v>3</v>
      </c>
      <c r="Q169" s="39" t="s">
        <v>114</v>
      </c>
      <c r="R169" s="40" t="n">
        <v>24</v>
      </c>
      <c r="S169" s="315" t="s">
        <v>346</v>
      </c>
      <c r="T169" s="39" t="s">
        <v>362</v>
      </c>
      <c r="U169" s="15" t="s">
        <v>244</v>
      </c>
      <c r="V169" s="15" t="s">
        <v>244</v>
      </c>
      <c r="W169" s="15" t="s">
        <v>68</v>
      </c>
      <c r="X169" s="15" t="s">
        <v>71</v>
      </c>
      <c r="Y169" s="58" t="n">
        <f aca="false">F169*G169*2</f>
        <v>48</v>
      </c>
      <c r="Z169" s="58" t="str">
        <f aca="false">IF(X169="N",Y169,"0")</f>
        <v>0</v>
      </c>
      <c r="AA169" s="58" t="n">
        <f aca="false">IF(X169="P",Y169,"0")</f>
        <v>48</v>
      </c>
      <c r="AB169" s="15"/>
      <c r="AC169" s="46"/>
      <c r="AD169" s="15"/>
      <c r="AE169" s="15"/>
      <c r="AF169" s="15"/>
    </row>
    <row r="170" customFormat="false" ht="11.25" hidden="false" customHeight="false" outlineLevel="0" collapsed="false">
      <c r="A170" s="39" t="s">
        <v>344</v>
      </c>
      <c r="B170" s="40" t="n">
        <v>295</v>
      </c>
      <c r="C170" s="39" t="s">
        <v>274</v>
      </c>
      <c r="D170" s="39" t="s">
        <v>74</v>
      </c>
      <c r="E170" s="15" t="s">
        <v>51</v>
      </c>
      <c r="F170" s="15" t="n">
        <v>8</v>
      </c>
      <c r="G170" s="33" t="n">
        <v>8</v>
      </c>
      <c r="H170" s="33"/>
      <c r="I170" s="96" t="s">
        <v>1775</v>
      </c>
      <c r="J170" s="15" t="s">
        <v>24</v>
      </c>
      <c r="K170" s="195" t="s">
        <v>346</v>
      </c>
      <c r="L170" s="188" t="s">
        <v>26</v>
      </c>
      <c r="M170" s="191" t="s">
        <v>53</v>
      </c>
      <c r="N170" s="15" t="s">
        <v>24</v>
      </c>
      <c r="O170" s="307" t="s">
        <v>289</v>
      </c>
      <c r="P170" s="33" t="n">
        <v>8</v>
      </c>
      <c r="Q170" s="39" t="s">
        <v>1757</v>
      </c>
      <c r="R170" s="40" t="n">
        <v>0</v>
      </c>
      <c r="S170" s="320" t="s">
        <v>346</v>
      </c>
      <c r="T170" s="39" t="s">
        <v>2020</v>
      </c>
      <c r="U170" s="15" t="s">
        <v>244</v>
      </c>
      <c r="V170" s="15" t="s">
        <v>244</v>
      </c>
      <c r="W170" s="15" t="s">
        <v>68</v>
      </c>
      <c r="X170" s="15" t="s">
        <v>71</v>
      </c>
      <c r="Y170" s="58" t="n">
        <f aca="false">F170*G170*2</f>
        <v>128</v>
      </c>
      <c r="Z170" s="58" t="str">
        <f aca="false">IF(X170="N",Y170,"0")</f>
        <v>0</v>
      </c>
      <c r="AA170" s="58" t="n">
        <f aca="false">IF(X170="P",Y170,"0")</f>
        <v>128</v>
      </c>
      <c r="AB170" s="15"/>
      <c r="AC170" s="46"/>
      <c r="AD170" s="15"/>
      <c r="AE170" s="15"/>
      <c r="AF170" s="15"/>
    </row>
    <row r="171" customFormat="false" ht="11.25" hidden="false" customHeight="false" outlineLevel="0" collapsed="false">
      <c r="A171" s="39" t="s">
        <v>351</v>
      </c>
      <c r="B171" s="40" t="n">
        <v>63.5</v>
      </c>
      <c r="C171" s="39" t="s">
        <v>114</v>
      </c>
      <c r="D171" s="39" t="s">
        <v>74</v>
      </c>
      <c r="E171" s="15" t="s">
        <v>51</v>
      </c>
      <c r="F171" s="15" t="n">
        <v>8</v>
      </c>
      <c r="G171" s="15" t="n">
        <v>25</v>
      </c>
      <c r="H171" s="15"/>
      <c r="I171" s="96" t="s">
        <v>1907</v>
      </c>
      <c r="J171" s="15" t="s">
        <v>24</v>
      </c>
      <c r="K171" s="195" t="s">
        <v>327</v>
      </c>
      <c r="L171" s="188" t="s">
        <v>26</v>
      </c>
      <c r="M171" s="191" t="s">
        <v>2019</v>
      </c>
      <c r="N171" s="15" t="s">
        <v>24</v>
      </c>
      <c r="O171" s="128" t="s">
        <v>703</v>
      </c>
      <c r="P171" s="15" t="n">
        <v>25</v>
      </c>
      <c r="Q171" s="39" t="s">
        <v>55</v>
      </c>
      <c r="R171" s="40" t="n">
        <v>190</v>
      </c>
      <c r="S171" s="315" t="s">
        <v>327</v>
      </c>
      <c r="T171" s="39" t="s">
        <v>361</v>
      </c>
      <c r="U171" s="15" t="s">
        <v>244</v>
      </c>
      <c r="V171" s="15" t="s">
        <v>244</v>
      </c>
      <c r="W171" s="15" t="s">
        <v>68</v>
      </c>
      <c r="X171" s="15" t="s">
        <v>71</v>
      </c>
      <c r="Y171" s="58" t="n">
        <f aca="false">F171*G171*2</f>
        <v>400</v>
      </c>
      <c r="Z171" s="58" t="str">
        <f aca="false">IF(X171="N",Y171,"0")</f>
        <v>0</v>
      </c>
      <c r="AA171" s="58" t="n">
        <f aca="false">IF(X171="P",Y171,"0")</f>
        <v>400</v>
      </c>
      <c r="AB171" s="15"/>
      <c r="AC171" s="46"/>
      <c r="AD171" s="15"/>
      <c r="AE171" s="15"/>
      <c r="AF171" s="15"/>
    </row>
    <row r="172" customFormat="false" ht="11.25" hidden="false" customHeight="false" outlineLevel="0" collapsed="false">
      <c r="A172" s="39" t="s">
        <v>2021</v>
      </c>
      <c r="B172" s="40" t="n">
        <v>315</v>
      </c>
      <c r="C172" s="39" t="s">
        <v>1952</v>
      </c>
      <c r="D172" s="39" t="s">
        <v>74</v>
      </c>
      <c r="E172" s="15" t="s">
        <v>51</v>
      </c>
      <c r="F172" s="15" t="n">
        <v>8</v>
      </c>
      <c r="G172" s="33" t="n">
        <v>10</v>
      </c>
      <c r="H172" s="33"/>
      <c r="I172" s="96" t="s">
        <v>1999</v>
      </c>
      <c r="J172" s="15" t="s">
        <v>24</v>
      </c>
      <c r="K172" s="187" t="s">
        <v>1319</v>
      </c>
      <c r="L172" s="188" t="s">
        <v>26</v>
      </c>
      <c r="M172" s="191" t="s">
        <v>2019</v>
      </c>
      <c r="N172" s="15" t="s">
        <v>24</v>
      </c>
      <c r="O172" s="128" t="s">
        <v>53</v>
      </c>
      <c r="P172" s="15" t="n">
        <v>10</v>
      </c>
      <c r="Q172" s="39" t="s">
        <v>114</v>
      </c>
      <c r="R172" s="40" t="n">
        <v>126</v>
      </c>
      <c r="S172" s="315" t="s">
        <v>360</v>
      </c>
      <c r="T172" s="39" t="s">
        <v>378</v>
      </c>
      <c r="U172" s="15" t="s">
        <v>244</v>
      </c>
      <c r="V172" s="15" t="s">
        <v>244</v>
      </c>
      <c r="W172" s="15" t="s">
        <v>68</v>
      </c>
      <c r="X172" s="15" t="s">
        <v>71</v>
      </c>
      <c r="Y172" s="58" t="n">
        <f aca="false">F172*G172*2</f>
        <v>160</v>
      </c>
      <c r="Z172" s="58" t="str">
        <f aca="false">IF(X172="N",Y172,"0")</f>
        <v>0</v>
      </c>
      <c r="AA172" s="58" t="n">
        <f aca="false">IF(X172="P",Y172,"0")</f>
        <v>160</v>
      </c>
      <c r="AB172" s="15"/>
      <c r="AC172" s="46"/>
      <c r="AD172" s="15"/>
      <c r="AE172" s="15"/>
      <c r="AF172" s="15"/>
    </row>
    <row r="173" customFormat="false" ht="11.25" hidden="false" customHeight="false" outlineLevel="0" collapsed="false">
      <c r="A173" s="47" t="s">
        <v>54</v>
      </c>
      <c r="B173" s="48" t="n">
        <v>216</v>
      </c>
      <c r="C173" s="47" t="s">
        <v>114</v>
      </c>
      <c r="D173" s="47" t="s">
        <v>74</v>
      </c>
      <c r="E173" s="33" t="s">
        <v>51</v>
      </c>
      <c r="F173" s="15" t="n">
        <v>8</v>
      </c>
      <c r="G173" s="33" t="n">
        <v>22</v>
      </c>
      <c r="H173" s="33"/>
      <c r="I173" s="96" t="s">
        <v>1241</v>
      </c>
      <c r="J173" s="15" t="s">
        <v>24</v>
      </c>
      <c r="K173" s="187" t="s">
        <v>57</v>
      </c>
      <c r="L173" s="188" t="s">
        <v>26</v>
      </c>
      <c r="M173" s="191" t="s">
        <v>2019</v>
      </c>
      <c r="N173" s="15" t="s">
        <v>24</v>
      </c>
      <c r="O173" s="55" t="s">
        <v>1884</v>
      </c>
      <c r="P173" s="15" t="n">
        <v>22</v>
      </c>
      <c r="Q173" s="39" t="s">
        <v>114</v>
      </c>
      <c r="R173" s="40" t="n">
        <v>24</v>
      </c>
      <c r="S173" s="315" t="s">
        <v>360</v>
      </c>
      <c r="T173" s="39" t="s">
        <v>362</v>
      </c>
      <c r="U173" s="15" t="s">
        <v>244</v>
      </c>
      <c r="V173" s="15" t="s">
        <v>244</v>
      </c>
      <c r="W173" s="15" t="s">
        <v>68</v>
      </c>
      <c r="X173" s="15" t="s">
        <v>71</v>
      </c>
      <c r="Y173" s="58" t="n">
        <f aca="false">F173*G173*2</f>
        <v>352</v>
      </c>
      <c r="Z173" s="58" t="str">
        <f aca="false">IF(X173="N",Y173,"0")</f>
        <v>0</v>
      </c>
      <c r="AA173" s="58" t="n">
        <f aca="false">IF(X173="P",Y173,"0")</f>
        <v>352</v>
      </c>
      <c r="AB173" s="15"/>
      <c r="AC173" s="46"/>
      <c r="AD173" s="15"/>
      <c r="AE173" s="15"/>
      <c r="AF173" s="15"/>
    </row>
    <row r="174" customFormat="false" ht="11.25" hidden="false" customHeight="false" outlineLevel="0" collapsed="false">
      <c r="A174" s="47" t="s">
        <v>54</v>
      </c>
      <c r="B174" s="48" t="n">
        <v>216</v>
      </c>
      <c r="C174" s="47" t="s">
        <v>114</v>
      </c>
      <c r="D174" s="47" t="s">
        <v>74</v>
      </c>
      <c r="E174" s="33" t="s">
        <v>51</v>
      </c>
      <c r="F174" s="15" t="n">
        <v>8</v>
      </c>
      <c r="G174" s="33" t="n">
        <v>25</v>
      </c>
      <c r="H174" s="33"/>
      <c r="I174" s="96" t="s">
        <v>291</v>
      </c>
      <c r="J174" s="15" t="s">
        <v>24</v>
      </c>
      <c r="K174" s="187" t="s">
        <v>57</v>
      </c>
      <c r="L174" s="188" t="s">
        <v>26</v>
      </c>
      <c r="M174" s="191" t="s">
        <v>53</v>
      </c>
      <c r="N174" s="15" t="s">
        <v>24</v>
      </c>
      <c r="O174" s="307" t="s">
        <v>289</v>
      </c>
      <c r="P174" s="33" t="n">
        <v>25</v>
      </c>
      <c r="Q174" s="39" t="s">
        <v>1757</v>
      </c>
      <c r="R174" s="40" t="n">
        <v>0</v>
      </c>
      <c r="S174" s="320" t="n">
        <v>16201</v>
      </c>
      <c r="T174" s="39" t="s">
        <v>2020</v>
      </c>
      <c r="U174" s="15" t="s">
        <v>244</v>
      </c>
      <c r="V174" s="15" t="s">
        <v>244</v>
      </c>
      <c r="W174" s="15" t="s">
        <v>68</v>
      </c>
      <c r="X174" s="15" t="s">
        <v>71</v>
      </c>
      <c r="Y174" s="58" t="n">
        <f aca="false">F174*G174*2</f>
        <v>400</v>
      </c>
      <c r="Z174" s="58" t="str">
        <f aca="false">IF(X174="N",Y174,"0")</f>
        <v>0</v>
      </c>
      <c r="AA174" s="58" t="n">
        <f aca="false">IF(X174="P",Y174,"0")</f>
        <v>400</v>
      </c>
      <c r="AB174" s="15"/>
      <c r="AC174" s="46"/>
      <c r="AD174" s="15"/>
      <c r="AE174" s="15"/>
      <c r="AF174" s="15"/>
    </row>
    <row r="175" customFormat="false" ht="11.25" hidden="false" customHeight="false" outlineLevel="0" collapsed="false">
      <c r="A175" s="47" t="s">
        <v>54</v>
      </c>
      <c r="B175" s="48" t="n">
        <v>216</v>
      </c>
      <c r="C175" s="47" t="s">
        <v>114</v>
      </c>
      <c r="D175" s="47" t="s">
        <v>74</v>
      </c>
      <c r="E175" s="33" t="s">
        <v>51</v>
      </c>
      <c r="F175" s="15" t="n">
        <v>8</v>
      </c>
      <c r="G175" s="33" t="n">
        <v>25</v>
      </c>
      <c r="H175" s="33"/>
      <c r="I175" s="96" t="s">
        <v>291</v>
      </c>
      <c r="J175" s="15" t="s">
        <v>24</v>
      </c>
      <c r="K175" s="187" t="s">
        <v>57</v>
      </c>
      <c r="L175" s="188" t="s">
        <v>26</v>
      </c>
      <c r="M175" s="191" t="s">
        <v>302</v>
      </c>
      <c r="N175" s="15" t="s">
        <v>24</v>
      </c>
      <c r="O175" s="128" t="s">
        <v>303</v>
      </c>
      <c r="P175" s="15" t="n">
        <v>25</v>
      </c>
      <c r="Q175" s="39" t="s">
        <v>55</v>
      </c>
      <c r="R175" s="40" t="n">
        <v>240</v>
      </c>
      <c r="S175" s="320" t="n">
        <v>16196</v>
      </c>
      <c r="T175" s="39" t="s">
        <v>347</v>
      </c>
      <c r="U175" s="15" t="s">
        <v>244</v>
      </c>
      <c r="V175" s="15" t="s">
        <v>244</v>
      </c>
      <c r="W175" s="15" t="s">
        <v>68</v>
      </c>
      <c r="X175" s="15" t="s">
        <v>71</v>
      </c>
      <c r="Y175" s="58" t="n">
        <f aca="false">F175*G175*2</f>
        <v>400</v>
      </c>
      <c r="Z175" s="58" t="str">
        <f aca="false">IF(X175="N",Y175,"0")</f>
        <v>0</v>
      </c>
      <c r="AA175" s="58" t="n">
        <f aca="false">IF(X175="P",Y175,"0")</f>
        <v>400</v>
      </c>
      <c r="AB175" s="15"/>
      <c r="AC175" s="46"/>
      <c r="AD175" s="15"/>
      <c r="AE175" s="15"/>
      <c r="AF175" s="15"/>
    </row>
    <row r="176" customFormat="false" ht="11.25" hidden="false" customHeight="false" outlineLevel="0" collapsed="false">
      <c r="A176" s="47" t="s">
        <v>54</v>
      </c>
      <c r="B176" s="48" t="n">
        <v>216</v>
      </c>
      <c r="C176" s="47" t="s">
        <v>114</v>
      </c>
      <c r="D176" s="47" t="s">
        <v>74</v>
      </c>
      <c r="E176" s="33" t="s">
        <v>51</v>
      </c>
      <c r="F176" s="15" t="n">
        <v>8</v>
      </c>
      <c r="G176" s="33" t="n">
        <v>25</v>
      </c>
      <c r="H176" s="33"/>
      <c r="I176" s="96" t="s">
        <v>291</v>
      </c>
      <c r="J176" s="15" t="s">
        <v>24</v>
      </c>
      <c r="K176" s="187" t="s">
        <v>57</v>
      </c>
      <c r="L176" s="188" t="s">
        <v>26</v>
      </c>
      <c r="M176" s="191" t="s">
        <v>302</v>
      </c>
      <c r="N176" s="15" t="s">
        <v>24</v>
      </c>
      <c r="O176" s="128" t="s">
        <v>303</v>
      </c>
      <c r="P176" s="15" t="n">
        <v>25</v>
      </c>
      <c r="Q176" s="39" t="s">
        <v>55</v>
      </c>
      <c r="R176" s="40" t="n">
        <v>201</v>
      </c>
      <c r="S176" s="320" t="n">
        <v>16196</v>
      </c>
      <c r="T176" s="39" t="s">
        <v>308</v>
      </c>
      <c r="U176" s="15" t="s">
        <v>244</v>
      </c>
      <c r="V176" s="15" t="s">
        <v>244</v>
      </c>
      <c r="W176" s="15" t="s">
        <v>68</v>
      </c>
      <c r="X176" s="15" t="s">
        <v>71</v>
      </c>
      <c r="Y176" s="58" t="n">
        <f aca="false">F176*G176*2</f>
        <v>400</v>
      </c>
      <c r="Z176" s="58" t="str">
        <f aca="false">IF(X176="N",Y176,"0")</f>
        <v>0</v>
      </c>
      <c r="AA176" s="58" t="n">
        <f aca="false">IF(X176="P",Y176,"0")</f>
        <v>400</v>
      </c>
      <c r="AB176" s="15"/>
      <c r="AC176" s="46"/>
      <c r="AD176" s="15"/>
      <c r="AE176" s="15"/>
      <c r="AF176" s="15"/>
    </row>
    <row r="177" customFormat="false" ht="11.25" hidden="false" customHeight="false" outlineLevel="0" collapsed="false">
      <c r="A177" s="47" t="s">
        <v>54</v>
      </c>
      <c r="B177" s="48" t="n">
        <v>216</v>
      </c>
      <c r="C177" s="47" t="s">
        <v>114</v>
      </c>
      <c r="D177" s="47" t="s">
        <v>74</v>
      </c>
      <c r="E177" s="33" t="s">
        <v>51</v>
      </c>
      <c r="F177" s="15" t="n">
        <v>8</v>
      </c>
      <c r="G177" s="33" t="n">
        <v>25</v>
      </c>
      <c r="H177" s="33"/>
      <c r="I177" s="96" t="s">
        <v>291</v>
      </c>
      <c r="J177" s="15" t="s">
        <v>24</v>
      </c>
      <c r="K177" s="187" t="s">
        <v>57</v>
      </c>
      <c r="L177" s="188" t="s">
        <v>26</v>
      </c>
      <c r="M177" s="191" t="s">
        <v>302</v>
      </c>
      <c r="N177" s="15" t="s">
        <v>24</v>
      </c>
      <c r="O177" s="128" t="s">
        <v>303</v>
      </c>
      <c r="P177" s="15" t="n">
        <v>25</v>
      </c>
      <c r="Q177" s="39" t="s">
        <v>55</v>
      </c>
      <c r="R177" s="40" t="n">
        <v>204</v>
      </c>
      <c r="S177" s="320" t="n">
        <v>16196</v>
      </c>
      <c r="T177" s="39" t="s">
        <v>307</v>
      </c>
      <c r="U177" s="15" t="s">
        <v>244</v>
      </c>
      <c r="V177" s="15" t="s">
        <v>244</v>
      </c>
      <c r="W177" s="15" t="s">
        <v>68</v>
      </c>
      <c r="X177" s="15" t="s">
        <v>71</v>
      </c>
      <c r="Y177" s="58" t="n">
        <f aca="false">F177*G177*2</f>
        <v>400</v>
      </c>
      <c r="Z177" s="58" t="str">
        <f aca="false">IF(X177="N",Y177,"0")</f>
        <v>0</v>
      </c>
      <c r="AA177" s="58" t="n">
        <f aca="false">IF(X177="P",Y177,"0")</f>
        <v>400</v>
      </c>
      <c r="AB177" s="15"/>
      <c r="AC177" s="46"/>
      <c r="AD177" s="15"/>
      <c r="AE177" s="15"/>
      <c r="AF177" s="15"/>
    </row>
    <row r="178" customFormat="false" ht="11.25" hidden="false" customHeight="false" outlineLevel="0" collapsed="false">
      <c r="A178" s="47" t="s">
        <v>54</v>
      </c>
      <c r="B178" s="48" t="n">
        <v>216</v>
      </c>
      <c r="C178" s="47" t="s">
        <v>114</v>
      </c>
      <c r="D178" s="47" t="s">
        <v>74</v>
      </c>
      <c r="E178" s="33" t="s">
        <v>51</v>
      </c>
      <c r="F178" s="15" t="n">
        <v>8</v>
      </c>
      <c r="G178" s="33" t="n">
        <v>25</v>
      </c>
      <c r="H178" s="33"/>
      <c r="I178" s="96" t="s">
        <v>291</v>
      </c>
      <c r="J178" s="15" t="s">
        <v>24</v>
      </c>
      <c r="K178" s="187" t="s">
        <v>57</v>
      </c>
      <c r="L178" s="188" t="s">
        <v>26</v>
      </c>
      <c r="M178" s="191" t="s">
        <v>283</v>
      </c>
      <c r="N178" s="15" t="s">
        <v>24</v>
      </c>
      <c r="O178" s="128"/>
      <c r="P178" s="15" t="n">
        <v>25</v>
      </c>
      <c r="Q178" s="39" t="s">
        <v>114</v>
      </c>
      <c r="R178" s="40" t="n">
        <v>62</v>
      </c>
      <c r="S178" s="320" t="n">
        <v>16211</v>
      </c>
      <c r="T178" s="39" t="s">
        <v>390</v>
      </c>
      <c r="U178" s="15" t="s">
        <v>244</v>
      </c>
      <c r="V178" s="15" t="s">
        <v>244</v>
      </c>
      <c r="W178" s="15" t="s">
        <v>68</v>
      </c>
      <c r="X178" s="15" t="s">
        <v>71</v>
      </c>
      <c r="Y178" s="58" t="n">
        <f aca="false">F178*G178*2</f>
        <v>400</v>
      </c>
      <c r="Z178" s="58" t="str">
        <f aca="false">IF(X178="N",Y178,"0")</f>
        <v>0</v>
      </c>
      <c r="AA178" s="58" t="n">
        <f aca="false">IF(X178="P",Y178,"0")</f>
        <v>400</v>
      </c>
      <c r="AB178" s="15"/>
      <c r="AC178" s="46"/>
      <c r="AD178" s="15"/>
      <c r="AE178" s="15"/>
      <c r="AF178" s="15"/>
    </row>
    <row r="179" customFormat="false" ht="11.25" hidden="false" customHeight="false" outlineLevel="0" collapsed="false">
      <c r="A179" s="47" t="s">
        <v>54</v>
      </c>
      <c r="B179" s="48" t="n">
        <v>216</v>
      </c>
      <c r="C179" s="47" t="s">
        <v>114</v>
      </c>
      <c r="D179" s="47" t="s">
        <v>74</v>
      </c>
      <c r="E179" s="33" t="s">
        <v>51</v>
      </c>
      <c r="F179" s="15" t="n">
        <v>8</v>
      </c>
      <c r="G179" s="33" t="n">
        <v>25</v>
      </c>
      <c r="H179" s="33"/>
      <c r="I179" s="96" t="s">
        <v>291</v>
      </c>
      <c r="J179" s="15" t="s">
        <v>24</v>
      </c>
      <c r="K179" s="187" t="s">
        <v>57</v>
      </c>
      <c r="L179" s="188" t="s">
        <v>26</v>
      </c>
      <c r="M179" s="191" t="s">
        <v>283</v>
      </c>
      <c r="N179" s="15" t="s">
        <v>24</v>
      </c>
      <c r="O179" s="15"/>
      <c r="P179" s="15" t="n">
        <v>25</v>
      </c>
      <c r="Q179" s="39" t="s">
        <v>274</v>
      </c>
      <c r="R179" s="40" t="n">
        <v>310</v>
      </c>
      <c r="S179" s="320" t="n">
        <v>16211</v>
      </c>
      <c r="T179" s="39" t="s">
        <v>405</v>
      </c>
      <c r="U179" s="15" t="s">
        <v>244</v>
      </c>
      <c r="V179" s="15" t="s">
        <v>244</v>
      </c>
      <c r="W179" s="15" t="s">
        <v>68</v>
      </c>
      <c r="X179" s="15" t="s">
        <v>71</v>
      </c>
      <c r="Y179" s="58" t="n">
        <f aca="false">F179*G179*2</f>
        <v>400</v>
      </c>
      <c r="Z179" s="58" t="str">
        <f aca="false">IF(X179="N",Y179,"0")</f>
        <v>0</v>
      </c>
      <c r="AA179" s="58" t="n">
        <f aca="false">IF(X179="P",Y179,"0")</f>
        <v>400</v>
      </c>
      <c r="AB179" s="15"/>
      <c r="AC179" s="46"/>
      <c r="AD179" s="15"/>
      <c r="AE179" s="15"/>
      <c r="AF179" s="15"/>
    </row>
    <row r="180" customFormat="false" ht="11.25" hidden="false" customHeight="false" outlineLevel="0" collapsed="false">
      <c r="A180" s="47" t="s">
        <v>54</v>
      </c>
      <c r="B180" s="48" t="n">
        <v>216</v>
      </c>
      <c r="C180" s="47" t="s">
        <v>114</v>
      </c>
      <c r="D180" s="47" t="s">
        <v>74</v>
      </c>
      <c r="E180" s="33" t="s">
        <v>51</v>
      </c>
      <c r="F180" s="15" t="n">
        <v>8</v>
      </c>
      <c r="G180" s="33" t="n">
        <v>25</v>
      </c>
      <c r="H180" s="33"/>
      <c r="I180" s="96" t="s">
        <v>309</v>
      </c>
      <c r="J180" s="15" t="s">
        <v>24</v>
      </c>
      <c r="K180" s="187" t="s">
        <v>57</v>
      </c>
      <c r="L180" s="188" t="s">
        <v>26</v>
      </c>
      <c r="M180" s="191" t="s">
        <v>366</v>
      </c>
      <c r="N180" s="15" t="s">
        <v>24</v>
      </c>
      <c r="O180" s="15" t="s">
        <v>363</v>
      </c>
      <c r="P180" s="15" t="n">
        <v>25</v>
      </c>
      <c r="Q180" s="39" t="s">
        <v>114</v>
      </c>
      <c r="R180" s="40" t="n">
        <v>48</v>
      </c>
      <c r="S180" s="320" t="n">
        <v>16198</v>
      </c>
      <c r="T180" s="39" t="s">
        <v>367</v>
      </c>
      <c r="U180" s="15" t="s">
        <v>244</v>
      </c>
      <c r="V180" s="15" t="s">
        <v>244</v>
      </c>
      <c r="W180" s="15" t="s">
        <v>68</v>
      </c>
      <c r="X180" s="15" t="s">
        <v>71</v>
      </c>
      <c r="Y180" s="58" t="n">
        <f aca="false">F180*G180*2</f>
        <v>400</v>
      </c>
      <c r="Z180" s="58" t="str">
        <f aca="false">IF(X180="N",Y180,"0")</f>
        <v>0</v>
      </c>
      <c r="AA180" s="58" t="n">
        <f aca="false">IF(X180="P",Y180,"0")</f>
        <v>400</v>
      </c>
      <c r="AB180" s="15"/>
      <c r="AC180" s="46"/>
      <c r="AD180" s="15"/>
      <c r="AE180" s="15"/>
      <c r="AF180" s="15"/>
    </row>
    <row r="181" customFormat="false" ht="11.25" hidden="false" customHeight="false" outlineLevel="0" collapsed="false">
      <c r="A181" s="47" t="s">
        <v>54</v>
      </c>
      <c r="B181" s="48" t="n">
        <v>216</v>
      </c>
      <c r="C181" s="47" t="s">
        <v>114</v>
      </c>
      <c r="D181" s="47" t="s">
        <v>74</v>
      </c>
      <c r="E181" s="33" t="s">
        <v>51</v>
      </c>
      <c r="F181" s="15" t="n">
        <v>8</v>
      </c>
      <c r="G181" s="33" t="n">
        <v>25</v>
      </c>
      <c r="H181" s="33"/>
      <c r="I181" s="96" t="s">
        <v>309</v>
      </c>
      <c r="J181" s="15" t="s">
        <v>24</v>
      </c>
      <c r="K181" s="187" t="s">
        <v>57</v>
      </c>
      <c r="L181" s="188" t="s">
        <v>26</v>
      </c>
      <c r="M181" s="191" t="s">
        <v>366</v>
      </c>
      <c r="N181" s="15" t="s">
        <v>24</v>
      </c>
      <c r="O181" s="15" t="s">
        <v>363</v>
      </c>
      <c r="P181" s="15" t="n">
        <v>25</v>
      </c>
      <c r="Q181" s="39" t="s">
        <v>55</v>
      </c>
      <c r="R181" s="40" t="n">
        <v>71</v>
      </c>
      <c r="S181" s="320" t="n">
        <v>16198</v>
      </c>
      <c r="T181" s="39" t="s">
        <v>368</v>
      </c>
      <c r="U181" s="15" t="s">
        <v>244</v>
      </c>
      <c r="V181" s="15" t="s">
        <v>244</v>
      </c>
      <c r="W181" s="15" t="s">
        <v>68</v>
      </c>
      <c r="X181" s="15" t="s">
        <v>71</v>
      </c>
      <c r="Y181" s="58" t="n">
        <f aca="false">F181*G181*2</f>
        <v>400</v>
      </c>
      <c r="Z181" s="58" t="str">
        <f aca="false">IF(X181="N",Y181,"0")</f>
        <v>0</v>
      </c>
      <c r="AA181" s="58" t="n">
        <f aca="false">IF(X181="P",Y181,"0")</f>
        <v>400</v>
      </c>
      <c r="AB181" s="15"/>
      <c r="AC181" s="46"/>
      <c r="AD181" s="15"/>
      <c r="AE181" s="15"/>
      <c r="AF181" s="15"/>
    </row>
    <row r="182" customFormat="false" ht="11.25" hidden="false" customHeight="false" outlineLevel="0" collapsed="false">
      <c r="A182" s="47" t="s">
        <v>54</v>
      </c>
      <c r="B182" s="48" t="n">
        <v>216</v>
      </c>
      <c r="C182" s="47" t="s">
        <v>114</v>
      </c>
      <c r="D182" s="47" t="s">
        <v>74</v>
      </c>
      <c r="E182" s="33" t="s">
        <v>51</v>
      </c>
      <c r="F182" s="15" t="n">
        <v>8</v>
      </c>
      <c r="G182" s="33" t="n">
        <v>10</v>
      </c>
      <c r="H182" s="33"/>
      <c r="I182" s="96" t="s">
        <v>309</v>
      </c>
      <c r="J182" s="15" t="s">
        <v>24</v>
      </c>
      <c r="K182" s="187" t="s">
        <v>57</v>
      </c>
      <c r="L182" s="188" t="s">
        <v>26</v>
      </c>
      <c r="M182" s="191" t="s">
        <v>302</v>
      </c>
      <c r="N182" s="15" t="s">
        <v>24</v>
      </c>
      <c r="O182" s="128" t="s">
        <v>303</v>
      </c>
      <c r="P182" s="15" t="n">
        <v>10</v>
      </c>
      <c r="Q182" s="39" t="s">
        <v>55</v>
      </c>
      <c r="R182" s="40" t="n">
        <v>240</v>
      </c>
      <c r="S182" s="320" t="n">
        <v>16212</v>
      </c>
      <c r="T182" s="39" t="s">
        <v>347</v>
      </c>
      <c r="U182" s="15" t="s">
        <v>244</v>
      </c>
      <c r="V182" s="15" t="s">
        <v>244</v>
      </c>
      <c r="W182" s="15" t="s">
        <v>68</v>
      </c>
      <c r="X182" s="15" t="s">
        <v>71</v>
      </c>
      <c r="Y182" s="58" t="n">
        <f aca="false">F182*G182*2</f>
        <v>160</v>
      </c>
      <c r="Z182" s="58" t="str">
        <f aca="false">IF(X182="N",Y182,"0")</f>
        <v>0</v>
      </c>
      <c r="AA182" s="58" t="n">
        <f aca="false">IF(X182="P",Y182,"0")</f>
        <v>160</v>
      </c>
      <c r="AB182" s="15"/>
      <c r="AC182" s="46"/>
      <c r="AD182" s="15"/>
      <c r="AE182" s="15"/>
      <c r="AF182" s="15"/>
    </row>
    <row r="183" customFormat="false" ht="11.85" hidden="false" customHeight="true" outlineLevel="0" collapsed="false">
      <c r="A183" s="47" t="s">
        <v>285</v>
      </c>
      <c r="B183" s="48" t="n">
        <v>0</v>
      </c>
      <c r="C183" s="47" t="s">
        <v>286</v>
      </c>
      <c r="D183" s="39" t="s">
        <v>74</v>
      </c>
      <c r="E183" s="15" t="s">
        <v>51</v>
      </c>
      <c r="F183" s="15" t="n">
        <v>8</v>
      </c>
      <c r="G183" s="33" t="n">
        <v>4</v>
      </c>
      <c r="H183" s="33" t="s">
        <v>61</v>
      </c>
      <c r="I183" s="32" t="s">
        <v>287</v>
      </c>
      <c r="J183" s="15" t="s">
        <v>24</v>
      </c>
      <c r="K183" s="200" t="s">
        <v>288</v>
      </c>
      <c r="L183" s="201" t="s">
        <v>26</v>
      </c>
      <c r="M183" s="202" t="s">
        <v>53</v>
      </c>
      <c r="N183" s="15" t="s">
        <v>24</v>
      </c>
      <c r="O183" s="307" t="s">
        <v>289</v>
      </c>
      <c r="P183" s="33" t="n">
        <v>4</v>
      </c>
      <c r="Q183" s="39" t="s">
        <v>1757</v>
      </c>
      <c r="R183" s="40" t="n">
        <v>0</v>
      </c>
      <c r="S183" s="318" t="n">
        <v>15937</v>
      </c>
      <c r="T183" s="39" t="s">
        <v>2020</v>
      </c>
      <c r="U183" s="15" t="s">
        <v>244</v>
      </c>
      <c r="V183" s="15" t="s">
        <v>244</v>
      </c>
      <c r="W183" s="15" t="s">
        <v>68</v>
      </c>
      <c r="X183" s="15" t="s">
        <v>71</v>
      </c>
      <c r="Y183" s="58" t="n">
        <f aca="false">F183*G183*2</f>
        <v>64</v>
      </c>
      <c r="Z183" s="58" t="str">
        <f aca="false">IF(X183="N",Y183,"0")</f>
        <v>0</v>
      </c>
      <c r="AA183" s="58" t="n">
        <f aca="false">IF(X183="P",Y183,"0")</f>
        <v>64</v>
      </c>
      <c r="AB183" s="15"/>
      <c r="AC183" s="46"/>
      <c r="AD183" s="15"/>
      <c r="AE183" s="15"/>
      <c r="AF183" s="15"/>
    </row>
    <row r="184" customFormat="false" ht="11.25" hidden="false" customHeight="false" outlineLevel="0" collapsed="false">
      <c r="A184" s="39" t="s">
        <v>2021</v>
      </c>
      <c r="B184" s="40" t="n">
        <v>315</v>
      </c>
      <c r="C184" s="39" t="s">
        <v>1952</v>
      </c>
      <c r="D184" s="39" t="s">
        <v>74</v>
      </c>
      <c r="E184" s="15" t="s">
        <v>51</v>
      </c>
      <c r="F184" s="15" t="n">
        <v>8</v>
      </c>
      <c r="G184" s="33" t="n">
        <v>15</v>
      </c>
      <c r="H184" s="33"/>
      <c r="I184" s="96" t="s">
        <v>2022</v>
      </c>
      <c r="J184" s="15" t="s">
        <v>24</v>
      </c>
      <c r="K184" s="187" t="s">
        <v>1319</v>
      </c>
      <c r="L184" s="188" t="s">
        <v>26</v>
      </c>
      <c r="M184" s="191" t="s">
        <v>2019</v>
      </c>
      <c r="N184" s="15" t="s">
        <v>24</v>
      </c>
      <c r="O184" s="128" t="s">
        <v>53</v>
      </c>
      <c r="P184" s="15" t="n">
        <v>15</v>
      </c>
      <c r="Q184" s="39" t="s">
        <v>114</v>
      </c>
      <c r="R184" s="40" t="n">
        <v>126</v>
      </c>
      <c r="S184" s="316" t="s">
        <v>65</v>
      </c>
      <c r="T184" s="39" t="s">
        <v>378</v>
      </c>
      <c r="U184" s="15" t="s">
        <v>244</v>
      </c>
      <c r="V184" s="15" t="s">
        <v>244</v>
      </c>
      <c r="W184" s="15" t="s">
        <v>68</v>
      </c>
      <c r="X184" s="15" t="s">
        <v>69</v>
      </c>
      <c r="Y184" s="58" t="n">
        <f aca="false">F184*G184*2</f>
        <v>240</v>
      </c>
      <c r="Z184" s="58" t="n">
        <f aca="false">IF(X184="N",Y184,"0")</f>
        <v>240</v>
      </c>
      <c r="AA184" s="58" t="str">
        <f aca="false">IF(X184="P",Y184,"0")</f>
        <v>0</v>
      </c>
      <c r="AB184" s="15"/>
      <c r="AC184" s="46"/>
      <c r="AD184" s="15"/>
      <c r="AE184" s="15"/>
      <c r="AF184" s="15"/>
    </row>
    <row r="185" customFormat="false" ht="11.25" hidden="false" customHeight="false" outlineLevel="0" collapsed="false">
      <c r="A185" s="39" t="s">
        <v>2023</v>
      </c>
      <c r="B185" s="40" t="n">
        <v>300</v>
      </c>
      <c r="C185" s="39" t="s">
        <v>1952</v>
      </c>
      <c r="D185" s="39" t="s">
        <v>74</v>
      </c>
      <c r="E185" s="15" t="s">
        <v>51</v>
      </c>
      <c r="F185" s="15" t="n">
        <v>8</v>
      </c>
      <c r="G185" s="33" t="n">
        <v>25</v>
      </c>
      <c r="H185" s="33"/>
      <c r="I185" s="96"/>
      <c r="J185" s="15" t="s">
        <v>24</v>
      </c>
      <c r="K185" s="187" t="s">
        <v>146</v>
      </c>
      <c r="L185" s="188" t="s">
        <v>26</v>
      </c>
      <c r="M185" s="191" t="s">
        <v>234</v>
      </c>
      <c r="N185" s="15" t="s">
        <v>24</v>
      </c>
      <c r="O185" s="15" t="s">
        <v>146</v>
      </c>
      <c r="P185" s="15" t="n">
        <v>25</v>
      </c>
      <c r="Q185" s="39" t="s">
        <v>55</v>
      </c>
      <c r="R185" s="40" t="n">
        <v>185</v>
      </c>
      <c r="S185" s="315" t="s">
        <v>65</v>
      </c>
      <c r="T185" s="39" t="s">
        <v>384</v>
      </c>
      <c r="U185" s="15" t="s">
        <v>244</v>
      </c>
      <c r="V185" s="15" t="s">
        <v>244</v>
      </c>
      <c r="W185" s="15" t="s">
        <v>68</v>
      </c>
      <c r="X185" s="15" t="s">
        <v>69</v>
      </c>
      <c r="Y185" s="58" t="n">
        <f aca="false">F185*G185*2</f>
        <v>400</v>
      </c>
      <c r="Z185" s="58" t="n">
        <f aca="false">IF(X185="N",Y185,"0")</f>
        <v>400</v>
      </c>
      <c r="AA185" s="58" t="str">
        <f aca="false">IF(X185="P",Y185,"0")</f>
        <v>0</v>
      </c>
      <c r="AB185" s="15"/>
      <c r="AC185" s="46"/>
      <c r="AD185" s="15"/>
      <c r="AE185" s="15"/>
      <c r="AF185" s="15"/>
    </row>
    <row r="186" customFormat="false" ht="11.25" hidden="false" customHeight="false" outlineLevel="0" collapsed="false">
      <c r="A186" s="39" t="s">
        <v>2024</v>
      </c>
      <c r="B186" s="40" t="n">
        <v>300</v>
      </c>
      <c r="C186" s="39" t="s">
        <v>1952</v>
      </c>
      <c r="D186" s="39" t="s">
        <v>74</v>
      </c>
      <c r="E186" s="15" t="s">
        <v>51</v>
      </c>
      <c r="F186" s="15" t="n">
        <v>8</v>
      </c>
      <c r="G186" s="33" t="n">
        <v>25</v>
      </c>
      <c r="H186" s="33"/>
      <c r="I186" s="96"/>
      <c r="J186" s="15" t="s">
        <v>24</v>
      </c>
      <c r="K186" s="187" t="s">
        <v>396</v>
      </c>
      <c r="L186" s="188" t="s">
        <v>26</v>
      </c>
      <c r="M186" s="191" t="s">
        <v>509</v>
      </c>
      <c r="N186" s="15" t="s">
        <v>24</v>
      </c>
      <c r="O186" s="128" t="s">
        <v>1921</v>
      </c>
      <c r="P186" s="15" t="n">
        <v>25</v>
      </c>
      <c r="Q186" s="39" t="s">
        <v>114</v>
      </c>
      <c r="R186" s="40" t="n">
        <v>67</v>
      </c>
      <c r="S186" s="320" t="s">
        <v>65</v>
      </c>
      <c r="T186" s="39" t="s">
        <v>392</v>
      </c>
      <c r="U186" s="15" t="s">
        <v>244</v>
      </c>
      <c r="V186" s="15" t="s">
        <v>244</v>
      </c>
      <c r="W186" s="15" t="s">
        <v>68</v>
      </c>
      <c r="X186" s="15" t="s">
        <v>69</v>
      </c>
      <c r="Y186" s="58" t="n">
        <f aca="false">F186*G186*2</f>
        <v>400</v>
      </c>
      <c r="Z186" s="58" t="n">
        <f aca="false">IF(X186="N",Y186,"0")</f>
        <v>400</v>
      </c>
      <c r="AA186" s="58" t="str">
        <f aca="false">IF(X186="P",Y186,"0")</f>
        <v>0</v>
      </c>
      <c r="AB186" s="15"/>
      <c r="AC186" s="46"/>
      <c r="AD186" s="15"/>
      <c r="AE186" s="15"/>
      <c r="AF186" s="15"/>
    </row>
    <row r="187" customFormat="false" ht="11.25" hidden="false" customHeight="false" outlineLevel="0" collapsed="false">
      <c r="A187" s="39" t="s">
        <v>2023</v>
      </c>
      <c r="B187" s="40" t="n">
        <v>300</v>
      </c>
      <c r="C187" s="39" t="s">
        <v>1952</v>
      </c>
      <c r="D187" s="39" t="s">
        <v>74</v>
      </c>
      <c r="E187" s="15" t="s">
        <v>51</v>
      </c>
      <c r="F187" s="15" t="n">
        <v>8</v>
      </c>
      <c r="G187" s="33" t="n">
        <v>25</v>
      </c>
      <c r="H187" s="33"/>
      <c r="I187" s="96" t="s">
        <v>2025</v>
      </c>
      <c r="J187" s="15"/>
      <c r="K187" s="187" t="s">
        <v>146</v>
      </c>
      <c r="L187" s="188" t="s">
        <v>26</v>
      </c>
      <c r="M187" s="191" t="s">
        <v>474</v>
      </c>
      <c r="N187" s="15" t="s">
        <v>24</v>
      </c>
      <c r="O187" s="128" t="s">
        <v>2026</v>
      </c>
      <c r="P187" s="15" t="n">
        <v>25</v>
      </c>
      <c r="Q187" s="39" t="s">
        <v>305</v>
      </c>
      <c r="R187" s="40" t="n">
        <v>199.25</v>
      </c>
      <c r="S187" s="316" t="s">
        <v>682</v>
      </c>
      <c r="T187" s="39" t="s">
        <v>350</v>
      </c>
      <c r="U187" s="15" t="s">
        <v>244</v>
      </c>
      <c r="V187" s="15" t="s">
        <v>244</v>
      </c>
      <c r="W187" s="15" t="s">
        <v>68</v>
      </c>
      <c r="X187" s="15" t="s">
        <v>71</v>
      </c>
      <c r="Y187" s="58" t="n">
        <f aca="false">F187*G187*2</f>
        <v>400</v>
      </c>
      <c r="Z187" s="58" t="str">
        <f aca="false">IF(X187="N",Y187,"0")</f>
        <v>0</v>
      </c>
      <c r="AA187" s="58" t="n">
        <f aca="false">IF(X187="P",Y187,"0")</f>
        <v>400</v>
      </c>
      <c r="AB187" s="15"/>
      <c r="AC187" s="46"/>
      <c r="AD187" s="15"/>
      <c r="AE187" s="15"/>
      <c r="AF187" s="15"/>
    </row>
    <row r="188" customFormat="false" ht="11.25" hidden="false" customHeight="false" outlineLevel="0" collapsed="false">
      <c r="A188" s="39" t="s">
        <v>250</v>
      </c>
      <c r="B188" s="48" t="n">
        <v>0</v>
      </c>
      <c r="C188" s="39" t="s">
        <v>55</v>
      </c>
      <c r="D188" s="39" t="s">
        <v>74</v>
      </c>
      <c r="E188" s="15" t="s">
        <v>51</v>
      </c>
      <c r="F188" s="15" t="n">
        <v>8</v>
      </c>
      <c r="G188" s="15" t="n">
        <v>8</v>
      </c>
      <c r="H188" s="15"/>
      <c r="I188" s="16" t="s">
        <v>1193</v>
      </c>
      <c r="J188" s="15" t="s">
        <v>24</v>
      </c>
      <c r="K188" s="195" t="s">
        <v>53</v>
      </c>
      <c r="L188" s="188" t="s">
        <v>26</v>
      </c>
      <c r="M188" s="191" t="s">
        <v>139</v>
      </c>
      <c r="N188" s="15" t="s">
        <v>24</v>
      </c>
      <c r="O188" s="128" t="s">
        <v>2027</v>
      </c>
      <c r="P188" s="15" t="n">
        <v>8</v>
      </c>
      <c r="Q188" s="39" t="s">
        <v>364</v>
      </c>
      <c r="R188" s="40" t="n">
        <v>26.15</v>
      </c>
      <c r="S188" s="316" t="s">
        <v>2028</v>
      </c>
      <c r="T188" s="39" t="s">
        <v>365</v>
      </c>
      <c r="U188" s="15" t="s">
        <v>244</v>
      </c>
      <c r="V188" s="15" t="s">
        <v>244</v>
      </c>
      <c r="W188" s="15" t="s">
        <v>68</v>
      </c>
      <c r="X188" s="15" t="s">
        <v>71</v>
      </c>
      <c r="Y188" s="58" t="n">
        <f aca="false">F188*G188*2</f>
        <v>128</v>
      </c>
      <c r="Z188" s="58" t="str">
        <f aca="false">IF(X188="N",Y188,"0")</f>
        <v>0</v>
      </c>
      <c r="AA188" s="58" t="n">
        <f aca="false">IF(X188="P",Y188,"0")</f>
        <v>128</v>
      </c>
      <c r="AB188" s="15"/>
      <c r="AC188" s="46"/>
      <c r="AD188" s="15"/>
      <c r="AE188" s="15"/>
      <c r="AF188" s="15"/>
    </row>
    <row r="189" customFormat="false" ht="11.25" hidden="false" customHeight="false" outlineLevel="0" collapsed="false">
      <c r="A189" s="39" t="s">
        <v>406</v>
      </c>
      <c r="B189" s="48" t="n">
        <v>61</v>
      </c>
      <c r="C189" s="39" t="s">
        <v>114</v>
      </c>
      <c r="D189" s="39" t="s">
        <v>74</v>
      </c>
      <c r="E189" s="15" t="s">
        <v>51</v>
      </c>
      <c r="F189" s="15" t="n">
        <v>8</v>
      </c>
      <c r="G189" s="15" t="n">
        <v>17</v>
      </c>
      <c r="H189" s="15"/>
      <c r="I189" s="128" t="s">
        <v>2029</v>
      </c>
      <c r="J189" s="15" t="s">
        <v>24</v>
      </c>
      <c r="K189" s="195" t="s">
        <v>133</v>
      </c>
      <c r="L189" s="188" t="s">
        <v>26</v>
      </c>
      <c r="M189" s="191" t="s">
        <v>139</v>
      </c>
      <c r="N189" s="15" t="s">
        <v>24</v>
      </c>
      <c r="O189" s="128" t="s">
        <v>2030</v>
      </c>
      <c r="P189" s="15" t="n">
        <v>17</v>
      </c>
      <c r="Q189" s="39" t="s">
        <v>364</v>
      </c>
      <c r="R189" s="40" t="n">
        <v>26.15</v>
      </c>
      <c r="S189" s="316" t="s">
        <v>2028</v>
      </c>
      <c r="T189" s="39" t="s">
        <v>365</v>
      </c>
      <c r="U189" s="15" t="s">
        <v>244</v>
      </c>
      <c r="V189" s="15" t="s">
        <v>244</v>
      </c>
      <c r="W189" s="15" t="s">
        <v>68</v>
      </c>
      <c r="X189" s="15" t="s">
        <v>71</v>
      </c>
      <c r="Y189" s="58" t="n">
        <f aca="false">F189*G189*2</f>
        <v>272</v>
      </c>
      <c r="Z189" s="58" t="str">
        <f aca="false">IF(X189="N",Y189,"0")</f>
        <v>0</v>
      </c>
      <c r="AA189" s="58" t="n">
        <f aca="false">IF(X189="P",Y189,"0")</f>
        <v>272</v>
      </c>
      <c r="AB189" s="15"/>
      <c r="AC189" s="46"/>
      <c r="AD189" s="15"/>
      <c r="AE189" s="15"/>
      <c r="AF189" s="15"/>
    </row>
    <row r="190" customFormat="false" ht="11.25" hidden="false" customHeight="false" outlineLevel="0" collapsed="false">
      <c r="A190" s="39" t="s">
        <v>374</v>
      </c>
      <c r="B190" s="40" t="n">
        <v>62</v>
      </c>
      <c r="C190" s="39" t="s">
        <v>114</v>
      </c>
      <c r="D190" s="39" t="s">
        <v>74</v>
      </c>
      <c r="E190" s="15" t="s">
        <v>51</v>
      </c>
      <c r="F190" s="15" t="n">
        <v>8</v>
      </c>
      <c r="G190" s="15" t="n">
        <v>25</v>
      </c>
      <c r="H190" s="15"/>
      <c r="I190" s="128"/>
      <c r="J190" s="15" t="s">
        <v>24</v>
      </c>
      <c r="K190" s="195" t="s">
        <v>259</v>
      </c>
      <c r="L190" s="188" t="s">
        <v>26</v>
      </c>
      <c r="M190" s="191" t="s">
        <v>1914</v>
      </c>
      <c r="N190" s="15" t="s">
        <v>24</v>
      </c>
      <c r="O190" s="15" t="s">
        <v>2031</v>
      </c>
      <c r="P190" s="15" t="n">
        <v>25</v>
      </c>
      <c r="Q190" s="39" t="s">
        <v>114</v>
      </c>
      <c r="R190" s="40" t="n">
        <v>89.5</v>
      </c>
      <c r="S190" s="315" t="s">
        <v>65</v>
      </c>
      <c r="T190" s="39" t="s">
        <v>359</v>
      </c>
      <c r="U190" s="15" t="s">
        <v>244</v>
      </c>
      <c r="V190" s="15" t="s">
        <v>244</v>
      </c>
      <c r="W190" s="15" t="s">
        <v>68</v>
      </c>
      <c r="X190" s="15" t="s">
        <v>69</v>
      </c>
      <c r="Y190" s="58" t="n">
        <f aca="false">F190*G190*2</f>
        <v>400</v>
      </c>
      <c r="Z190" s="58" t="n">
        <f aca="false">IF(X190="N",Y190,"0")</f>
        <v>400</v>
      </c>
      <c r="AA190" s="58" t="str">
        <f aca="false">IF(X190="P",Y190,"0")</f>
        <v>0</v>
      </c>
      <c r="AB190" s="15"/>
      <c r="AC190" s="46"/>
      <c r="AD190" s="15"/>
      <c r="AE190" s="15"/>
      <c r="AF190" s="15"/>
    </row>
    <row r="191" customFormat="false" ht="11.25" hidden="false" customHeight="false" outlineLevel="0" collapsed="false">
      <c r="A191" s="39" t="s">
        <v>406</v>
      </c>
      <c r="B191" s="48" t="n">
        <v>61</v>
      </c>
      <c r="C191" s="39" t="s">
        <v>114</v>
      </c>
      <c r="D191" s="39" t="s">
        <v>74</v>
      </c>
      <c r="E191" s="15" t="s">
        <v>51</v>
      </c>
      <c r="F191" s="15" t="n">
        <v>8</v>
      </c>
      <c r="G191" s="15" t="n">
        <v>8</v>
      </c>
      <c r="H191" s="15"/>
      <c r="I191" s="15"/>
      <c r="J191" s="15" t="s">
        <v>24</v>
      </c>
      <c r="K191" s="195" t="s">
        <v>133</v>
      </c>
      <c r="L191" s="188" t="s">
        <v>26</v>
      </c>
      <c r="M191" s="191" t="s">
        <v>474</v>
      </c>
      <c r="N191" s="15" t="s">
        <v>24</v>
      </c>
      <c r="O191" s="15" t="s">
        <v>744</v>
      </c>
      <c r="P191" s="15" t="n">
        <v>8</v>
      </c>
      <c r="Q191" s="39" t="s">
        <v>114</v>
      </c>
      <c r="R191" s="40" t="n">
        <v>26.65</v>
      </c>
      <c r="S191" s="315" t="s">
        <v>65</v>
      </c>
      <c r="T191" s="39" t="s">
        <v>255</v>
      </c>
      <c r="U191" s="15" t="s">
        <v>244</v>
      </c>
      <c r="V191" s="15" t="s">
        <v>244</v>
      </c>
      <c r="W191" s="15" t="s">
        <v>68</v>
      </c>
      <c r="X191" s="15" t="s">
        <v>69</v>
      </c>
      <c r="Y191" s="58" t="n">
        <f aca="false">F191*G191*2</f>
        <v>128</v>
      </c>
      <c r="Z191" s="58" t="n">
        <f aca="false">IF(X191="N",Y191,"0")</f>
        <v>128</v>
      </c>
      <c r="AA191" s="58" t="str">
        <f aca="false">IF(X191="P",Y191,"0")</f>
        <v>0</v>
      </c>
      <c r="AB191" s="15"/>
      <c r="AC191" s="46"/>
      <c r="AD191" s="15"/>
      <c r="AE191" s="15"/>
      <c r="AF191" s="15"/>
    </row>
    <row r="192" customFormat="false" ht="11.25" hidden="false" customHeight="false" outlineLevel="0" collapsed="false">
      <c r="A192" s="39" t="s">
        <v>373</v>
      </c>
      <c r="B192" s="40" t="n">
        <v>62</v>
      </c>
      <c r="C192" s="39" t="s">
        <v>114</v>
      </c>
      <c r="D192" s="39" t="s">
        <v>74</v>
      </c>
      <c r="E192" s="15" t="s">
        <v>51</v>
      </c>
      <c r="F192" s="15" t="n">
        <v>8</v>
      </c>
      <c r="G192" s="15" t="n">
        <v>25</v>
      </c>
      <c r="H192" s="15"/>
      <c r="I192" s="128"/>
      <c r="J192" s="15" t="s">
        <v>24</v>
      </c>
      <c r="K192" s="195" t="s">
        <v>259</v>
      </c>
      <c r="L192" s="188" t="s">
        <v>26</v>
      </c>
      <c r="M192" s="191" t="s">
        <v>370</v>
      </c>
      <c r="N192" s="15" t="s">
        <v>24</v>
      </c>
      <c r="O192" s="15" t="s">
        <v>2032</v>
      </c>
      <c r="P192" s="15" t="n">
        <v>25</v>
      </c>
      <c r="Q192" s="39" t="s">
        <v>114</v>
      </c>
      <c r="R192" s="40" t="n">
        <v>72</v>
      </c>
      <c r="S192" s="315" t="s">
        <v>65</v>
      </c>
      <c r="T192" s="39" t="s">
        <v>372</v>
      </c>
      <c r="U192" s="15" t="s">
        <v>244</v>
      </c>
      <c r="V192" s="15" t="s">
        <v>244</v>
      </c>
      <c r="W192" s="15" t="s">
        <v>68</v>
      </c>
      <c r="X192" s="15" t="s">
        <v>69</v>
      </c>
      <c r="Y192" s="58" t="n">
        <f aca="false">F192*G192*2</f>
        <v>400</v>
      </c>
      <c r="Z192" s="58" t="n">
        <f aca="false">IF(X192="N",Y192,"0")</f>
        <v>400</v>
      </c>
      <c r="AA192" s="58" t="str">
        <f aca="false">IF(X192="P",Y192,"0")</f>
        <v>0</v>
      </c>
      <c r="AB192" s="15"/>
      <c r="AC192" s="46"/>
      <c r="AD192" s="15"/>
      <c r="AE192" s="15"/>
      <c r="AF192" s="15"/>
    </row>
    <row r="193" customFormat="false" ht="11.25" hidden="false" customHeight="false" outlineLevel="0" collapsed="false">
      <c r="A193" s="39" t="s">
        <v>2033</v>
      </c>
      <c r="B193" s="40" t="n">
        <v>325</v>
      </c>
      <c r="C193" s="39" t="s">
        <v>1952</v>
      </c>
      <c r="D193" s="39" t="s">
        <v>74</v>
      </c>
      <c r="E193" s="15" t="s">
        <v>51</v>
      </c>
      <c r="F193" s="15" t="n">
        <v>8</v>
      </c>
      <c r="G193" s="33" t="n">
        <v>25</v>
      </c>
      <c r="H193" s="33"/>
      <c r="I193" s="96"/>
      <c r="J193" s="15" t="s">
        <v>24</v>
      </c>
      <c r="K193" s="187" t="s">
        <v>327</v>
      </c>
      <c r="L193" s="188" t="s">
        <v>26</v>
      </c>
      <c r="M193" s="191" t="s">
        <v>353</v>
      </c>
      <c r="N193" s="15" t="s">
        <v>24</v>
      </c>
      <c r="O193" s="128" t="s">
        <v>2034</v>
      </c>
      <c r="P193" s="15" t="n">
        <v>25</v>
      </c>
      <c r="Q193" s="39" t="s">
        <v>114</v>
      </c>
      <c r="R193" s="40" t="n">
        <v>24.85</v>
      </c>
      <c r="S193" s="315" t="s">
        <v>65</v>
      </c>
      <c r="T193" s="39" t="s">
        <v>355</v>
      </c>
      <c r="U193" s="15" t="s">
        <v>244</v>
      </c>
      <c r="V193" s="15" t="s">
        <v>244</v>
      </c>
      <c r="W193" s="15" t="s">
        <v>68</v>
      </c>
      <c r="X193" s="15" t="s">
        <v>69</v>
      </c>
      <c r="Y193" s="58" t="n">
        <f aca="false">F193*G193*2</f>
        <v>400</v>
      </c>
      <c r="Z193" s="58" t="n">
        <f aca="false">IF(X193="N",Y193,"0")</f>
        <v>400</v>
      </c>
      <c r="AA193" s="58" t="str">
        <f aca="false">IF(X193="P",Y193,"0")</f>
        <v>0</v>
      </c>
      <c r="AB193" s="15"/>
      <c r="AC193" s="15"/>
      <c r="AD193" s="15"/>
      <c r="AE193" s="15"/>
      <c r="AF193" s="15"/>
    </row>
    <row r="194" customFormat="false" ht="11.25" hidden="false" customHeight="false" outlineLevel="0" collapsed="false">
      <c r="A194" s="39" t="s">
        <v>571</v>
      </c>
      <c r="B194" s="40" t="n">
        <v>185</v>
      </c>
      <c r="C194" s="39" t="s">
        <v>55</v>
      </c>
      <c r="D194" s="39" t="s">
        <v>74</v>
      </c>
      <c r="E194" s="15" t="s">
        <v>51</v>
      </c>
      <c r="F194" s="15" t="n">
        <v>8</v>
      </c>
      <c r="G194" s="15" t="n">
        <v>25</v>
      </c>
      <c r="H194" s="15"/>
      <c r="I194" s="96"/>
      <c r="J194" s="15" t="s">
        <v>24</v>
      </c>
      <c r="K194" s="195" t="s">
        <v>323</v>
      </c>
      <c r="L194" s="188" t="s">
        <v>26</v>
      </c>
      <c r="M194" s="191" t="s">
        <v>139</v>
      </c>
      <c r="N194" s="33" t="s">
        <v>24</v>
      </c>
      <c r="O194" s="128" t="s">
        <v>2035</v>
      </c>
      <c r="P194" s="15" t="n">
        <v>25</v>
      </c>
      <c r="Q194" s="39" t="s">
        <v>364</v>
      </c>
      <c r="R194" s="40" t="n">
        <v>26.15</v>
      </c>
      <c r="S194" s="315" t="s">
        <v>65</v>
      </c>
      <c r="T194" s="39" t="s">
        <v>365</v>
      </c>
      <c r="U194" s="15" t="s">
        <v>244</v>
      </c>
      <c r="V194" s="15" t="s">
        <v>244</v>
      </c>
      <c r="W194" s="15" t="s">
        <v>68</v>
      </c>
      <c r="X194" s="15" t="s">
        <v>69</v>
      </c>
      <c r="Y194" s="58" t="n">
        <f aca="false">F194*G194*2</f>
        <v>400</v>
      </c>
      <c r="Z194" s="58" t="n">
        <f aca="false">IF(X194="N",Y194,"0")</f>
        <v>400</v>
      </c>
      <c r="AA194" s="58" t="str">
        <f aca="false">IF(X194="P",Y194,"0")</f>
        <v>0</v>
      </c>
      <c r="AB194" s="15"/>
      <c r="AC194" s="46"/>
      <c r="AD194" s="15"/>
      <c r="AE194" s="15"/>
      <c r="AF194" s="15"/>
    </row>
    <row r="195" customFormat="false" ht="11.25" hidden="false" customHeight="false" outlineLevel="0" collapsed="false">
      <c r="A195" s="39" t="s">
        <v>369</v>
      </c>
      <c r="B195" s="40" t="n">
        <v>15.9</v>
      </c>
      <c r="C195" s="39" t="s">
        <v>114</v>
      </c>
      <c r="D195" s="39" t="s">
        <v>74</v>
      </c>
      <c r="E195" s="15" t="s">
        <v>51</v>
      </c>
      <c r="F195" s="15" t="n">
        <v>8</v>
      </c>
      <c r="G195" s="15" t="n">
        <v>25</v>
      </c>
      <c r="H195" s="15"/>
      <c r="I195" s="128"/>
      <c r="J195" s="15" t="s">
        <v>24</v>
      </c>
      <c r="K195" s="195" t="s">
        <v>259</v>
      </c>
      <c r="L195" s="188" t="s">
        <v>26</v>
      </c>
      <c r="M195" s="191" t="s">
        <v>139</v>
      </c>
      <c r="N195" s="33" t="s">
        <v>24</v>
      </c>
      <c r="O195" s="128" t="s">
        <v>261</v>
      </c>
      <c r="P195" s="15" t="n">
        <v>25</v>
      </c>
      <c r="Q195" s="39" t="s">
        <v>114</v>
      </c>
      <c r="R195" s="40" t="n">
        <v>24.18</v>
      </c>
      <c r="S195" s="315" t="s">
        <v>65</v>
      </c>
      <c r="T195" s="39" t="s">
        <v>403</v>
      </c>
      <c r="U195" s="15" t="s">
        <v>244</v>
      </c>
      <c r="V195" s="15" t="s">
        <v>244</v>
      </c>
      <c r="W195" s="15" t="s">
        <v>68</v>
      </c>
      <c r="X195" s="15" t="s">
        <v>69</v>
      </c>
      <c r="Y195" s="58" t="n">
        <f aca="false">F195*G195*2</f>
        <v>400</v>
      </c>
      <c r="Z195" s="58" t="n">
        <f aca="false">IF(X195="N",Y195,"0")</f>
        <v>400</v>
      </c>
      <c r="AA195" s="58" t="str">
        <f aca="false">IF(X195="P",Y195,"0")</f>
        <v>0</v>
      </c>
      <c r="AB195" s="15"/>
      <c r="AC195" s="46"/>
      <c r="AD195" s="15"/>
      <c r="AE195" s="15"/>
      <c r="AF195" s="15"/>
    </row>
    <row r="196" customFormat="false" ht="11.25" hidden="false" customHeight="false" outlineLevel="0" collapsed="false">
      <c r="A196" s="39" t="s">
        <v>570</v>
      </c>
      <c r="B196" s="40" t="n">
        <v>185</v>
      </c>
      <c r="C196" s="39" t="s">
        <v>55</v>
      </c>
      <c r="D196" s="39" t="s">
        <v>74</v>
      </c>
      <c r="E196" s="15" t="s">
        <v>51</v>
      </c>
      <c r="F196" s="15" t="n">
        <v>8</v>
      </c>
      <c r="G196" s="15" t="n">
        <v>25</v>
      </c>
      <c r="H196" s="15"/>
      <c r="I196" s="141"/>
      <c r="J196" s="15" t="s">
        <v>24</v>
      </c>
      <c r="K196" s="200" t="s">
        <v>401</v>
      </c>
      <c r="L196" s="201" t="s">
        <v>26</v>
      </c>
      <c r="M196" s="264" t="s">
        <v>240</v>
      </c>
      <c r="N196" s="15" t="s">
        <v>24</v>
      </c>
      <c r="O196" s="15" t="s">
        <v>401</v>
      </c>
      <c r="P196" s="15" t="n">
        <v>25</v>
      </c>
      <c r="Q196" s="39" t="s">
        <v>114</v>
      </c>
      <c r="R196" s="40" t="n">
        <v>21</v>
      </c>
      <c r="S196" s="316" t="s">
        <v>231</v>
      </c>
      <c r="T196" s="39" t="s">
        <v>539</v>
      </c>
      <c r="U196" s="15" t="s">
        <v>244</v>
      </c>
      <c r="V196" s="15" t="s">
        <v>244</v>
      </c>
      <c r="W196" s="15" t="s">
        <v>68</v>
      </c>
      <c r="X196" s="15" t="s">
        <v>69</v>
      </c>
      <c r="Y196" s="58" t="n">
        <f aca="false">F196*G196*2</f>
        <v>400</v>
      </c>
      <c r="Z196" s="58" t="n">
        <f aca="false">IF(X196="N",Y196,"0")</f>
        <v>400</v>
      </c>
      <c r="AA196" s="58" t="str">
        <f aca="false">IF(X196="P",Y196,"0")</f>
        <v>0</v>
      </c>
      <c r="AB196" s="15"/>
      <c r="AC196" s="46"/>
      <c r="AD196" s="15"/>
      <c r="AE196" s="15"/>
      <c r="AF196" s="15"/>
    </row>
    <row r="197" customFormat="false" ht="11.25" hidden="false" customHeight="false" outlineLevel="0" collapsed="false">
      <c r="A197" s="39" t="s">
        <v>356</v>
      </c>
      <c r="B197" s="40" t="n">
        <v>225</v>
      </c>
      <c r="C197" s="39" t="s">
        <v>114</v>
      </c>
      <c r="D197" s="39" t="s">
        <v>74</v>
      </c>
      <c r="E197" s="15" t="s">
        <v>51</v>
      </c>
      <c r="F197" s="15" t="n">
        <v>8</v>
      </c>
      <c r="G197" s="15" t="n">
        <v>25</v>
      </c>
      <c r="H197" s="15"/>
      <c r="I197" s="128"/>
      <c r="J197" s="15" t="s">
        <v>24</v>
      </c>
      <c r="K197" s="195" t="s">
        <v>259</v>
      </c>
      <c r="L197" s="188" t="s">
        <v>26</v>
      </c>
      <c r="M197" s="359" t="s">
        <v>240</v>
      </c>
      <c r="N197" s="15" t="s">
        <v>24</v>
      </c>
      <c r="O197" s="128" t="s">
        <v>259</v>
      </c>
      <c r="P197" s="15" t="n">
        <v>25</v>
      </c>
      <c r="Q197" s="39" t="s">
        <v>114</v>
      </c>
      <c r="R197" s="40" t="n">
        <v>25.5</v>
      </c>
      <c r="S197" s="315" t="s">
        <v>65</v>
      </c>
      <c r="T197" s="39" t="s">
        <v>568</v>
      </c>
      <c r="U197" s="15" t="s">
        <v>244</v>
      </c>
      <c r="V197" s="15" t="s">
        <v>244</v>
      </c>
      <c r="W197" s="15" t="s">
        <v>68</v>
      </c>
      <c r="X197" s="15" t="s">
        <v>69</v>
      </c>
      <c r="Y197" s="58" t="n">
        <f aca="false">F197*G197*2</f>
        <v>400</v>
      </c>
      <c r="Z197" s="58" t="n">
        <f aca="false">IF(X197="N",Y197,"0")</f>
        <v>400</v>
      </c>
      <c r="AA197" s="58" t="str">
        <f aca="false">IF(X197="P",Y197,"0")</f>
        <v>0</v>
      </c>
      <c r="AB197" s="15"/>
      <c r="AC197" s="46"/>
      <c r="AD197" s="15"/>
      <c r="AE197" s="15"/>
      <c r="AF197" s="15"/>
    </row>
    <row r="198" customFormat="false" ht="11.85" hidden="false" customHeight="true" outlineLevel="0" collapsed="false">
      <c r="A198" s="172"/>
      <c r="B198" s="172"/>
      <c r="C198" s="172"/>
      <c r="D198" s="172"/>
      <c r="E198" s="172"/>
      <c r="F198" s="172"/>
      <c r="G198" s="223" t="n">
        <f aca="false">SUM(G168:G197)</f>
        <v>585</v>
      </c>
      <c r="H198" s="223"/>
      <c r="I198" s="223"/>
      <c r="J198" s="223"/>
      <c r="K198" s="223"/>
      <c r="L198" s="226"/>
      <c r="M198" s="223" t="n">
        <f aca="false">G198-P198</f>
        <v>0</v>
      </c>
      <c r="N198" s="223"/>
      <c r="O198" s="223"/>
      <c r="P198" s="223" t="n">
        <f aca="false">SUM(P168:P197)</f>
        <v>585</v>
      </c>
      <c r="Q198" s="79"/>
      <c r="R198" s="79"/>
      <c r="S198" s="227"/>
      <c r="T198" s="79"/>
      <c r="U198" s="172"/>
      <c r="V198" s="172"/>
      <c r="W198" s="172"/>
      <c r="X198" s="79"/>
      <c r="Y198" s="58" t="n">
        <f aca="false">F198*G198*2</f>
        <v>0</v>
      </c>
      <c r="Z198" s="58" t="str">
        <f aca="false">IF(X198="N",Y198,"0")</f>
        <v>0</v>
      </c>
      <c r="AA198" s="58" t="str">
        <f aca="false">IF(X198="P",Y198,"0")</f>
        <v>0</v>
      </c>
      <c r="AB198" s="172"/>
      <c r="AC198" s="172"/>
      <c r="AD198" s="172"/>
      <c r="AE198" s="172"/>
      <c r="AF198" s="172"/>
    </row>
    <row r="199" customFormat="false" ht="11.85" hidden="false" customHeight="true" outlineLevel="0" collapsed="false">
      <c r="A199" s="29"/>
      <c r="B199" s="29"/>
      <c r="C199" s="228" t="s">
        <v>1273</v>
      </c>
      <c r="D199" s="29"/>
      <c r="E199" s="29"/>
      <c r="F199" s="29"/>
      <c r="G199" s="33"/>
      <c r="H199" s="33"/>
      <c r="I199" s="310"/>
      <c r="J199" s="33"/>
      <c r="K199" s="33"/>
      <c r="L199" s="218"/>
      <c r="M199" s="33"/>
      <c r="N199" s="33"/>
      <c r="O199" s="33"/>
      <c r="P199" s="33"/>
      <c r="Q199" s="33"/>
      <c r="R199" s="33"/>
      <c r="S199" s="219"/>
      <c r="T199" s="33"/>
      <c r="U199" s="29"/>
      <c r="V199" s="29"/>
      <c r="W199" s="29"/>
      <c r="X199" s="33"/>
      <c r="Y199" s="58"/>
      <c r="Z199" s="58" t="str">
        <f aca="false">IF(X199="N",Y199,"0")</f>
        <v>0</v>
      </c>
      <c r="AA199" s="58" t="str">
        <f aca="false">IF(X199="P",Y199,"0")</f>
        <v>0</v>
      </c>
      <c r="AB199" s="29"/>
      <c r="AC199" s="29"/>
      <c r="AD199" s="29"/>
      <c r="AE199" s="29"/>
      <c r="AF199" s="29"/>
    </row>
    <row r="200" customFormat="false" ht="11.25" hidden="false" customHeight="false" outlineLevel="0" collapsed="false">
      <c r="A200" s="39" t="s">
        <v>1274</v>
      </c>
      <c r="B200" s="40" t="n">
        <v>76.5</v>
      </c>
      <c r="C200" s="39" t="s">
        <v>305</v>
      </c>
      <c r="D200" s="39" t="s">
        <v>50</v>
      </c>
      <c r="E200" s="15" t="s">
        <v>51</v>
      </c>
      <c r="F200" s="15" t="n">
        <v>16</v>
      </c>
      <c r="G200" s="15" t="n">
        <v>25</v>
      </c>
      <c r="H200" s="15"/>
      <c r="I200" s="32" t="s">
        <v>1527</v>
      </c>
      <c r="J200" s="15" t="s">
        <v>24</v>
      </c>
      <c r="K200" s="32" t="s">
        <v>327</v>
      </c>
      <c r="L200" s="47" t="s">
        <v>26</v>
      </c>
      <c r="M200" s="55" t="s">
        <v>104</v>
      </c>
      <c r="N200" s="73" t="s">
        <v>24</v>
      </c>
      <c r="O200" s="55" t="s">
        <v>2036</v>
      </c>
      <c r="P200" s="55" t="n">
        <v>25</v>
      </c>
      <c r="Q200" s="39" t="s">
        <v>1805</v>
      </c>
      <c r="R200" s="40" t="n">
        <v>145</v>
      </c>
      <c r="S200" s="317" t="n">
        <v>16185</v>
      </c>
      <c r="T200" s="39" t="s">
        <v>1923</v>
      </c>
      <c r="U200" s="202" t="s">
        <v>1277</v>
      </c>
      <c r="V200" s="202" t="s">
        <v>1277</v>
      </c>
      <c r="W200" s="33" t="s">
        <v>68</v>
      </c>
      <c r="X200" s="33" t="s">
        <v>71</v>
      </c>
      <c r="Y200" s="58"/>
      <c r="Z200" s="58" t="str">
        <f aca="false">IF(X200="N",Y200,"0")</f>
        <v>0</v>
      </c>
      <c r="AA200" s="58" t="n">
        <f aca="false">IF(X200="P",Y200,"0")</f>
        <v>0</v>
      </c>
      <c r="AB200" s="33"/>
      <c r="AC200" s="33"/>
      <c r="AD200" s="33"/>
      <c r="AE200" s="33"/>
      <c r="AF200" s="33"/>
      <c r="AG200" s="33"/>
      <c r="AH200" s="33"/>
      <c r="AI200" s="33"/>
      <c r="AJ200" s="33"/>
      <c r="AK200" s="33"/>
      <c r="AL200" s="33"/>
      <c r="AM200" s="33"/>
      <c r="AN200" s="33"/>
      <c r="AO200" s="33"/>
      <c r="AP200" s="33"/>
      <c r="AQ200" s="33"/>
      <c r="AR200" s="33"/>
      <c r="AS200" s="33"/>
      <c r="AT200" s="33"/>
    </row>
    <row r="201" customFormat="false" ht="11.85" hidden="false" customHeight="true" outlineLevel="0" collapsed="false">
      <c r="A201" s="60"/>
      <c r="B201" s="61"/>
      <c r="C201" s="60"/>
      <c r="D201" s="60"/>
      <c r="E201" s="62"/>
      <c r="F201" s="62"/>
      <c r="G201" s="213" t="n">
        <f aca="false">SUM(G200)</f>
        <v>25</v>
      </c>
      <c r="H201" s="213"/>
      <c r="I201" s="213"/>
      <c r="J201" s="213"/>
      <c r="K201" s="231"/>
      <c r="L201" s="232"/>
      <c r="M201" s="213" t="n">
        <f aca="false">G201-P201</f>
        <v>0</v>
      </c>
      <c r="N201" s="213"/>
      <c r="O201" s="213"/>
      <c r="P201" s="213" t="n">
        <f aca="false">SUM(P200)</f>
        <v>25</v>
      </c>
      <c r="Q201" s="60"/>
      <c r="R201" s="61"/>
      <c r="S201" s="240"/>
      <c r="T201" s="60"/>
      <c r="U201" s="331"/>
      <c r="V201" s="331"/>
      <c r="W201" s="62"/>
      <c r="X201" s="62"/>
      <c r="Y201" s="58"/>
      <c r="Z201" s="58" t="str">
        <f aca="false">IF(X201="N",Y201,"0")</f>
        <v>0</v>
      </c>
      <c r="AA201" s="58" t="str">
        <f aca="false">IF(X201="P",Y201,"0")</f>
        <v>0</v>
      </c>
      <c r="AB201" s="62"/>
      <c r="AC201" s="71"/>
      <c r="AD201" s="62"/>
      <c r="AE201" s="62"/>
      <c r="AF201" s="62"/>
    </row>
    <row r="202" customFormat="false" ht="11.85" hidden="false" customHeight="true" outlineLevel="0" collapsed="false">
      <c r="A202" s="29"/>
      <c r="B202" s="29"/>
      <c r="C202" s="228" t="s">
        <v>1415</v>
      </c>
      <c r="D202" s="29"/>
      <c r="E202" s="29"/>
      <c r="F202" s="29"/>
      <c r="G202" s="33"/>
      <c r="H202" s="33"/>
      <c r="I202" s="310"/>
      <c r="J202" s="33"/>
      <c r="K202" s="33"/>
      <c r="L202" s="218"/>
      <c r="M202" s="33"/>
      <c r="N202" s="33"/>
      <c r="O202" s="33"/>
      <c r="P202" s="33"/>
      <c r="Q202" s="33"/>
      <c r="R202" s="33"/>
      <c r="S202" s="238"/>
      <c r="T202" s="33"/>
      <c r="U202" s="332"/>
      <c r="V202" s="332"/>
      <c r="W202" s="29"/>
      <c r="X202" s="33"/>
      <c r="Y202" s="58"/>
      <c r="Z202" s="58" t="str">
        <f aca="false">IF(X202="N",Y202,"0")</f>
        <v>0</v>
      </c>
      <c r="AA202" s="58" t="str">
        <f aca="false">IF(X202="P",Y202,"0")</f>
        <v>0</v>
      </c>
      <c r="AB202" s="29"/>
      <c r="AC202" s="29"/>
      <c r="AD202" s="29"/>
      <c r="AE202" s="29"/>
      <c r="AF202" s="29"/>
    </row>
    <row r="203" customFormat="false" ht="11.25" hidden="false" customHeight="false" outlineLevel="0" collapsed="false">
      <c r="A203" s="39" t="s">
        <v>1274</v>
      </c>
      <c r="B203" s="40" t="n">
        <v>76.5</v>
      </c>
      <c r="C203" s="39" t="s">
        <v>305</v>
      </c>
      <c r="D203" s="39" t="s">
        <v>74</v>
      </c>
      <c r="E203" s="15" t="s">
        <v>51</v>
      </c>
      <c r="F203" s="15" t="n">
        <v>8</v>
      </c>
      <c r="G203" s="15" t="n">
        <v>25</v>
      </c>
      <c r="H203" s="15"/>
      <c r="I203" s="32" t="s">
        <v>1527</v>
      </c>
      <c r="J203" s="15" t="s">
        <v>24</v>
      </c>
      <c r="K203" s="32" t="s">
        <v>327</v>
      </c>
      <c r="L203" s="47" t="s">
        <v>26</v>
      </c>
      <c r="M203" s="55" t="s">
        <v>104</v>
      </c>
      <c r="N203" s="73" t="s">
        <v>24</v>
      </c>
      <c r="O203" s="55" t="s">
        <v>2036</v>
      </c>
      <c r="P203" s="55" t="n">
        <v>25</v>
      </c>
      <c r="Q203" s="39" t="s">
        <v>1805</v>
      </c>
      <c r="R203" s="40" t="n">
        <v>145</v>
      </c>
      <c r="S203" s="317" t="n">
        <v>16185</v>
      </c>
      <c r="T203" s="39" t="s">
        <v>1923</v>
      </c>
      <c r="U203" s="202" t="s">
        <v>1277</v>
      </c>
      <c r="V203" s="202" t="s">
        <v>1277</v>
      </c>
      <c r="W203" s="33" t="s">
        <v>68</v>
      </c>
      <c r="X203" s="33" t="s">
        <v>71</v>
      </c>
      <c r="Y203" s="58"/>
      <c r="Z203" s="58" t="str">
        <f aca="false">IF(X203="N",Y203,"0")</f>
        <v>0</v>
      </c>
      <c r="AA203" s="58" t="n">
        <f aca="false">IF(X203="P",Y203,"0")</f>
        <v>0</v>
      </c>
      <c r="AB203" s="33"/>
      <c r="AC203" s="33"/>
      <c r="AD203" s="33"/>
      <c r="AE203" s="33"/>
      <c r="AF203" s="33"/>
      <c r="AG203" s="33"/>
      <c r="AH203" s="33"/>
      <c r="AI203" s="33"/>
      <c r="AJ203" s="33"/>
      <c r="AK203" s="33"/>
      <c r="AL203" s="33"/>
      <c r="AM203" s="33"/>
      <c r="AN203" s="33"/>
      <c r="AO203" s="33"/>
      <c r="AP203" s="33"/>
      <c r="AQ203" s="33"/>
      <c r="AR203" s="33"/>
      <c r="AS203" s="33"/>
      <c r="AT203" s="33"/>
    </row>
    <row r="204" customFormat="false" ht="11.85" hidden="false" customHeight="true" outlineLevel="0" collapsed="false">
      <c r="A204" s="60"/>
      <c r="B204" s="61"/>
      <c r="C204" s="60"/>
      <c r="D204" s="60"/>
      <c r="E204" s="62"/>
      <c r="F204" s="62"/>
      <c r="G204" s="213" t="n">
        <f aca="false">SUM(G203)</f>
        <v>25</v>
      </c>
      <c r="H204" s="213"/>
      <c r="I204" s="213"/>
      <c r="J204" s="213"/>
      <c r="K204" s="231"/>
      <c r="L204" s="232"/>
      <c r="M204" s="213" t="n">
        <f aca="false">G204-P204</f>
        <v>0</v>
      </c>
      <c r="N204" s="213"/>
      <c r="O204" s="213"/>
      <c r="P204" s="213" t="n">
        <f aca="false">SUM(P203)</f>
        <v>25</v>
      </c>
      <c r="Q204" s="60"/>
      <c r="R204" s="61"/>
      <c r="S204" s="321"/>
      <c r="T204" s="60"/>
      <c r="U204" s="62"/>
      <c r="V204" s="62"/>
      <c r="W204" s="62"/>
      <c r="X204" s="62"/>
      <c r="Y204" s="58"/>
      <c r="Z204" s="58" t="str">
        <f aca="false">IF(X204="N",Y204,"0")</f>
        <v>0</v>
      </c>
      <c r="AA204" s="58" t="str">
        <f aca="false">IF(X204="P",Y204,"0")</f>
        <v>0</v>
      </c>
      <c r="AB204" s="62"/>
      <c r="AC204" s="71"/>
      <c r="AD204" s="62"/>
      <c r="AE204" s="62"/>
      <c r="AF204" s="62"/>
    </row>
    <row r="205" customFormat="false" ht="11.85" hidden="false" customHeight="true" outlineLevel="0" collapsed="false">
      <c r="A205" s="29"/>
      <c r="B205" s="29"/>
      <c r="C205" s="228" t="s">
        <v>408</v>
      </c>
      <c r="D205" s="29"/>
      <c r="E205" s="29"/>
      <c r="F205" s="29"/>
      <c r="G205" s="33"/>
      <c r="H205" s="33"/>
      <c r="I205" s="310"/>
      <c r="J205" s="33"/>
      <c r="K205" s="33"/>
      <c r="L205" s="218"/>
      <c r="M205" s="33"/>
      <c r="N205" s="33"/>
      <c r="O205" s="33"/>
      <c r="P205" s="33"/>
      <c r="Q205" s="33"/>
      <c r="R205" s="33"/>
      <c r="S205" s="323"/>
      <c r="T205" s="33"/>
      <c r="U205" s="29"/>
      <c r="V205" s="29"/>
      <c r="W205" s="29"/>
      <c r="X205" s="33"/>
      <c r="Y205" s="58" t="n">
        <f aca="false">F205*G205*2</f>
        <v>0</v>
      </c>
      <c r="Z205" s="58" t="str">
        <f aca="false">IF(X205="N",Y205,"0")</f>
        <v>0</v>
      </c>
      <c r="AA205" s="58" t="str">
        <f aca="false">IF(X205="P",Y205,"0")</f>
        <v>0</v>
      </c>
      <c r="AB205" s="29"/>
      <c r="AC205" s="29"/>
      <c r="AD205" s="29"/>
      <c r="AE205" s="29"/>
      <c r="AF205" s="29"/>
    </row>
    <row r="206" customFormat="false" ht="11.25" hidden="false" customHeight="false" outlineLevel="0" collapsed="false">
      <c r="A206" s="39" t="s">
        <v>2037</v>
      </c>
      <c r="B206" s="40" t="n">
        <v>0</v>
      </c>
      <c r="C206" s="39" t="s">
        <v>1927</v>
      </c>
      <c r="D206" s="39" t="s">
        <v>50</v>
      </c>
      <c r="E206" s="15" t="s">
        <v>51</v>
      </c>
      <c r="F206" s="15" t="n">
        <v>16</v>
      </c>
      <c r="G206" s="15" t="n">
        <v>5</v>
      </c>
      <c r="H206" s="15"/>
      <c r="I206" s="128" t="s">
        <v>410</v>
      </c>
      <c r="J206" s="15" t="s">
        <v>24</v>
      </c>
      <c r="K206" s="176" t="s">
        <v>53</v>
      </c>
      <c r="L206" s="39" t="s">
        <v>26</v>
      </c>
      <c r="M206" s="15" t="s">
        <v>411</v>
      </c>
      <c r="N206" s="15" t="s">
        <v>24</v>
      </c>
      <c r="O206" s="15"/>
      <c r="P206" s="15" t="n">
        <v>5</v>
      </c>
      <c r="Q206" s="39" t="s">
        <v>305</v>
      </c>
      <c r="R206" s="40" t="n">
        <v>0</v>
      </c>
      <c r="S206" s="238" t="n">
        <v>16189</v>
      </c>
      <c r="T206" s="39" t="s">
        <v>412</v>
      </c>
      <c r="U206" s="15" t="s">
        <v>413</v>
      </c>
      <c r="V206" s="15" t="s">
        <v>413</v>
      </c>
      <c r="W206" s="33" t="s">
        <v>68</v>
      </c>
      <c r="X206" s="15" t="s">
        <v>71</v>
      </c>
      <c r="Y206" s="58" t="n">
        <f aca="false">F206*G206*2</f>
        <v>160</v>
      </c>
      <c r="Z206" s="58" t="str">
        <f aca="false">IF(X206="N",Y206,"0")</f>
        <v>0</v>
      </c>
      <c r="AA206" s="58" t="n">
        <f aca="false">IF(X206="P",Y206,"0")</f>
        <v>160</v>
      </c>
      <c r="AB206" s="15"/>
      <c r="AC206" s="46"/>
      <c r="AD206" s="15"/>
      <c r="AE206" s="15"/>
      <c r="AF206" s="15"/>
    </row>
    <row r="207" customFormat="false" ht="11.25" hidden="false" customHeight="false" outlineLevel="0" collapsed="false">
      <c r="A207" s="39" t="s">
        <v>2037</v>
      </c>
      <c r="B207" s="40" t="n">
        <v>0</v>
      </c>
      <c r="C207" s="39" t="s">
        <v>1927</v>
      </c>
      <c r="D207" s="39" t="s">
        <v>50</v>
      </c>
      <c r="E207" s="15" t="s">
        <v>51</v>
      </c>
      <c r="F207" s="15" t="n">
        <v>16</v>
      </c>
      <c r="G207" s="15" t="n">
        <v>25</v>
      </c>
      <c r="H207" s="15"/>
      <c r="I207" s="128" t="s">
        <v>410</v>
      </c>
      <c r="J207" s="15" t="s">
        <v>24</v>
      </c>
      <c r="K207" s="176" t="s">
        <v>53</v>
      </c>
      <c r="L207" s="39" t="s">
        <v>26</v>
      </c>
      <c r="M207" s="15" t="s">
        <v>411</v>
      </c>
      <c r="N207" s="15" t="s">
        <v>24</v>
      </c>
      <c r="O207" s="15"/>
      <c r="P207" s="15" t="n">
        <v>25</v>
      </c>
      <c r="Q207" s="39" t="s">
        <v>364</v>
      </c>
      <c r="R207" s="40" t="n">
        <v>54.65</v>
      </c>
      <c r="S207" s="238" t="n">
        <v>16189</v>
      </c>
      <c r="T207" s="39" t="s">
        <v>414</v>
      </c>
      <c r="U207" s="15" t="s">
        <v>413</v>
      </c>
      <c r="V207" s="15" t="s">
        <v>413</v>
      </c>
      <c r="W207" s="33" t="s">
        <v>68</v>
      </c>
      <c r="X207" s="15" t="s">
        <v>71</v>
      </c>
      <c r="Y207" s="58" t="n">
        <f aca="false">F207*G207*2</f>
        <v>800</v>
      </c>
      <c r="Z207" s="58" t="str">
        <f aca="false">IF(X207="N",Y207,"0")</f>
        <v>0</v>
      </c>
      <c r="AA207" s="58" t="n">
        <f aca="false">IF(X207="P",Y207,"0")</f>
        <v>800</v>
      </c>
      <c r="AB207" s="15"/>
      <c r="AC207" s="46"/>
      <c r="AD207" s="15"/>
      <c r="AE207" s="15"/>
      <c r="AF207" s="15"/>
    </row>
    <row r="208" customFormat="false" ht="11.25" hidden="false" customHeight="false" outlineLevel="0" collapsed="false">
      <c r="A208" s="39" t="s">
        <v>2037</v>
      </c>
      <c r="B208" s="40" t="n">
        <v>0</v>
      </c>
      <c r="C208" s="39" t="s">
        <v>1927</v>
      </c>
      <c r="D208" s="39" t="s">
        <v>50</v>
      </c>
      <c r="E208" s="15" t="s">
        <v>51</v>
      </c>
      <c r="F208" s="15" t="n">
        <v>16</v>
      </c>
      <c r="G208" s="15" t="n">
        <v>7</v>
      </c>
      <c r="H208" s="15"/>
      <c r="I208" s="128" t="s">
        <v>410</v>
      </c>
      <c r="J208" s="15" t="s">
        <v>24</v>
      </c>
      <c r="K208" s="176" t="s">
        <v>53</v>
      </c>
      <c r="L208" s="39" t="s">
        <v>26</v>
      </c>
      <c r="M208" s="15" t="s">
        <v>415</v>
      </c>
      <c r="N208" s="15" t="s">
        <v>24</v>
      </c>
      <c r="O208" s="15"/>
      <c r="P208" s="15" t="n">
        <v>7</v>
      </c>
      <c r="Q208" s="39" t="s">
        <v>364</v>
      </c>
      <c r="R208" s="40" t="n">
        <v>48</v>
      </c>
      <c r="S208" s="238" t="n">
        <v>16190</v>
      </c>
      <c r="T208" s="39" t="s">
        <v>416</v>
      </c>
      <c r="U208" s="15" t="s">
        <v>413</v>
      </c>
      <c r="V208" s="15" t="s">
        <v>413</v>
      </c>
      <c r="W208" s="33" t="s">
        <v>68</v>
      </c>
      <c r="X208" s="15" t="s">
        <v>71</v>
      </c>
      <c r="Y208" s="58" t="n">
        <f aca="false">F208*G208*2</f>
        <v>224</v>
      </c>
      <c r="Z208" s="58" t="str">
        <f aca="false">IF(X208="N",Y208,"0")</f>
        <v>0</v>
      </c>
      <c r="AA208" s="58" t="n">
        <f aca="false">IF(X208="P",Y208,"0")</f>
        <v>224</v>
      </c>
      <c r="AB208" s="15"/>
      <c r="AC208" s="46"/>
      <c r="AD208" s="15"/>
      <c r="AE208" s="15"/>
      <c r="AF208" s="15"/>
    </row>
    <row r="209" customFormat="false" ht="11.85" hidden="false" customHeight="true" outlineLevel="0" collapsed="false">
      <c r="A209" s="60"/>
      <c r="B209" s="61"/>
      <c r="C209" s="60"/>
      <c r="D209" s="60"/>
      <c r="E209" s="62"/>
      <c r="F209" s="62"/>
      <c r="G209" s="213" t="n">
        <f aca="false">SUM(G205:G208)</f>
        <v>37</v>
      </c>
      <c r="H209" s="213"/>
      <c r="I209" s="213"/>
      <c r="J209" s="213"/>
      <c r="K209" s="231"/>
      <c r="L209" s="232"/>
      <c r="M209" s="213" t="n">
        <f aca="false">G209-P209</f>
        <v>0</v>
      </c>
      <c r="N209" s="213"/>
      <c r="O209" s="213"/>
      <c r="P209" s="213" t="n">
        <f aca="false">SUM(P205:P208)</f>
        <v>37</v>
      </c>
      <c r="Q209" s="60"/>
      <c r="R209" s="61"/>
      <c r="S209" s="321"/>
      <c r="T209" s="60"/>
      <c r="U209" s="62"/>
      <c r="V209" s="62"/>
      <c r="W209" s="62"/>
      <c r="X209" s="62"/>
      <c r="Y209" s="58" t="n">
        <f aca="false">F209*G209*2</f>
        <v>0</v>
      </c>
      <c r="Z209" s="58" t="str">
        <f aca="false">IF(X209="N",Y209,"0")</f>
        <v>0</v>
      </c>
      <c r="AA209" s="58" t="str">
        <f aca="false">IF(X209="P",Y209,"0")</f>
        <v>0</v>
      </c>
      <c r="AB209" s="62"/>
      <c r="AC209" s="71"/>
      <c r="AD209" s="62"/>
      <c r="AE209" s="62"/>
      <c r="AF209" s="62"/>
    </row>
    <row r="210" customFormat="false" ht="11.85" hidden="false" customHeight="true" outlineLevel="0" collapsed="false">
      <c r="A210" s="29"/>
      <c r="B210" s="29"/>
      <c r="C210" s="228" t="s">
        <v>418</v>
      </c>
      <c r="D210" s="29"/>
      <c r="E210" s="29"/>
      <c r="F210" s="29"/>
      <c r="G210" s="33"/>
      <c r="H210" s="33"/>
      <c r="I210" s="310"/>
      <c r="J210" s="33"/>
      <c r="K210" s="33"/>
      <c r="L210" s="47"/>
      <c r="M210" s="33"/>
      <c r="N210" s="33"/>
      <c r="O210" s="33"/>
      <c r="P210" s="33"/>
      <c r="Q210" s="33"/>
      <c r="R210" s="33"/>
      <c r="S210" s="323"/>
      <c r="T210" s="33"/>
      <c r="U210" s="29"/>
      <c r="V210" s="29"/>
      <c r="W210" s="29"/>
      <c r="X210" s="33"/>
      <c r="Y210" s="58" t="n">
        <f aca="false">F210*G210*2</f>
        <v>0</v>
      </c>
      <c r="Z210" s="58" t="str">
        <f aca="false">IF(X210="N",Y210,"0")</f>
        <v>0</v>
      </c>
      <c r="AA210" s="58" t="str">
        <f aca="false">IF(X210="P",Y210,"0")</f>
        <v>0</v>
      </c>
      <c r="AB210" s="29"/>
      <c r="AC210" s="29"/>
      <c r="AD210" s="29"/>
      <c r="AE210" s="29"/>
      <c r="AF210" s="29"/>
    </row>
    <row r="211" customFormat="false" ht="11.25" hidden="false" customHeight="false" outlineLevel="0" collapsed="false">
      <c r="A211" s="39" t="s">
        <v>2038</v>
      </c>
      <c r="B211" s="40" t="n">
        <v>0</v>
      </c>
      <c r="C211" s="39" t="s">
        <v>1927</v>
      </c>
      <c r="D211" s="39" t="s">
        <v>74</v>
      </c>
      <c r="E211" s="15" t="s">
        <v>51</v>
      </c>
      <c r="F211" s="15" t="n">
        <v>8</v>
      </c>
      <c r="G211" s="15" t="n">
        <v>5</v>
      </c>
      <c r="H211" s="15"/>
      <c r="I211" s="128" t="s">
        <v>410</v>
      </c>
      <c r="J211" s="15" t="s">
        <v>24</v>
      </c>
      <c r="K211" s="176" t="s">
        <v>53</v>
      </c>
      <c r="L211" s="39" t="s">
        <v>26</v>
      </c>
      <c r="M211" s="15" t="s">
        <v>411</v>
      </c>
      <c r="N211" s="15" t="s">
        <v>24</v>
      </c>
      <c r="O211" s="15"/>
      <c r="P211" s="15" t="n">
        <v>5</v>
      </c>
      <c r="Q211" s="39" t="s">
        <v>305</v>
      </c>
      <c r="R211" s="40" t="n">
        <v>0</v>
      </c>
      <c r="S211" s="238" t="n">
        <v>16189</v>
      </c>
      <c r="T211" s="39" t="s">
        <v>420</v>
      </c>
      <c r="U211" s="15" t="s">
        <v>413</v>
      </c>
      <c r="V211" s="15" t="s">
        <v>413</v>
      </c>
      <c r="W211" s="33" t="s">
        <v>68</v>
      </c>
      <c r="X211" s="15" t="s">
        <v>71</v>
      </c>
      <c r="Y211" s="58" t="n">
        <f aca="false">F211*G211*2</f>
        <v>80</v>
      </c>
      <c r="Z211" s="58" t="str">
        <f aca="false">IF(X211="N",Y211,"0")</f>
        <v>0</v>
      </c>
      <c r="AA211" s="58" t="n">
        <f aca="false">IF(X211="P",Y211,"0")</f>
        <v>80</v>
      </c>
      <c r="AB211" s="15"/>
      <c r="AC211" s="15"/>
      <c r="AD211" s="15"/>
      <c r="AE211" s="15"/>
      <c r="AF211" s="15"/>
    </row>
    <row r="212" customFormat="false" ht="11.25" hidden="false" customHeight="false" outlineLevel="0" collapsed="false">
      <c r="A212" s="39" t="s">
        <v>2038</v>
      </c>
      <c r="B212" s="40" t="n">
        <v>0</v>
      </c>
      <c r="C212" s="39" t="s">
        <v>1927</v>
      </c>
      <c r="D212" s="39" t="s">
        <v>74</v>
      </c>
      <c r="E212" s="15" t="s">
        <v>51</v>
      </c>
      <c r="F212" s="15" t="n">
        <v>8</v>
      </c>
      <c r="G212" s="15" t="n">
        <v>25</v>
      </c>
      <c r="H212" s="15"/>
      <c r="I212" s="128" t="s">
        <v>410</v>
      </c>
      <c r="J212" s="15" t="s">
        <v>24</v>
      </c>
      <c r="K212" s="176" t="s">
        <v>53</v>
      </c>
      <c r="L212" s="39" t="s">
        <v>26</v>
      </c>
      <c r="M212" s="15" t="s">
        <v>411</v>
      </c>
      <c r="N212" s="15" t="s">
        <v>24</v>
      </c>
      <c r="O212" s="15"/>
      <c r="P212" s="15" t="n">
        <v>25</v>
      </c>
      <c r="Q212" s="39" t="s">
        <v>364</v>
      </c>
      <c r="R212" s="40" t="n">
        <v>54.65</v>
      </c>
      <c r="S212" s="238" t="n">
        <v>16189</v>
      </c>
      <c r="T212" s="39" t="s">
        <v>414</v>
      </c>
      <c r="U212" s="15" t="s">
        <v>413</v>
      </c>
      <c r="V212" s="15" t="s">
        <v>413</v>
      </c>
      <c r="W212" s="33" t="s">
        <v>68</v>
      </c>
      <c r="X212" s="15" t="s">
        <v>71</v>
      </c>
      <c r="Y212" s="58" t="n">
        <f aca="false">F212*G212*2</f>
        <v>400</v>
      </c>
      <c r="Z212" s="58" t="str">
        <f aca="false">IF(X212="N",Y212,"0")</f>
        <v>0</v>
      </c>
      <c r="AA212" s="58" t="n">
        <f aca="false">IF(X212="P",Y212,"0")</f>
        <v>400</v>
      </c>
      <c r="AB212" s="15"/>
      <c r="AC212" s="46"/>
      <c r="AD212" s="15"/>
      <c r="AE212" s="15"/>
      <c r="AF212" s="15"/>
    </row>
    <row r="213" customFormat="false" ht="11.25" hidden="false" customHeight="false" outlineLevel="0" collapsed="false">
      <c r="A213" s="39" t="s">
        <v>2038</v>
      </c>
      <c r="B213" s="40" t="n">
        <v>0</v>
      </c>
      <c r="C213" s="39" t="s">
        <v>1927</v>
      </c>
      <c r="D213" s="39" t="s">
        <v>74</v>
      </c>
      <c r="E213" s="15" t="s">
        <v>51</v>
      </c>
      <c r="F213" s="15" t="n">
        <v>8</v>
      </c>
      <c r="G213" s="15" t="n">
        <v>7</v>
      </c>
      <c r="H213" s="15"/>
      <c r="I213" s="128" t="s">
        <v>410</v>
      </c>
      <c r="J213" s="15" t="s">
        <v>24</v>
      </c>
      <c r="K213" s="176" t="s">
        <v>53</v>
      </c>
      <c r="L213" s="39" t="s">
        <v>26</v>
      </c>
      <c r="M213" s="15" t="s">
        <v>415</v>
      </c>
      <c r="N213" s="15" t="s">
        <v>24</v>
      </c>
      <c r="O213" s="15"/>
      <c r="P213" s="15" t="n">
        <v>7</v>
      </c>
      <c r="Q213" s="39" t="s">
        <v>364</v>
      </c>
      <c r="R213" s="40" t="n">
        <v>48</v>
      </c>
      <c r="S213" s="238" t="n">
        <v>16190</v>
      </c>
      <c r="T213" s="39" t="s">
        <v>416</v>
      </c>
      <c r="U213" s="15" t="s">
        <v>413</v>
      </c>
      <c r="V213" s="15" t="s">
        <v>413</v>
      </c>
      <c r="W213" s="33" t="s">
        <v>68</v>
      </c>
      <c r="X213" s="15" t="s">
        <v>71</v>
      </c>
      <c r="Y213" s="58" t="n">
        <f aca="false">F213*G213*2</f>
        <v>112</v>
      </c>
      <c r="Z213" s="58" t="str">
        <f aca="false">IF(X213="N",Y213,"0")</f>
        <v>0</v>
      </c>
      <c r="AA213" s="58" t="n">
        <f aca="false">IF(X213="P",Y213,"0")</f>
        <v>112</v>
      </c>
      <c r="AB213" s="15"/>
      <c r="AC213" s="46"/>
      <c r="AD213" s="15"/>
      <c r="AE213" s="15"/>
      <c r="AF213" s="15"/>
    </row>
    <row r="214" customFormat="false" ht="11.85" hidden="false" customHeight="true" outlineLevel="0" collapsed="false">
      <c r="A214" s="172"/>
      <c r="B214" s="172"/>
      <c r="C214" s="172"/>
      <c r="D214" s="172"/>
      <c r="E214" s="172"/>
      <c r="F214" s="172"/>
      <c r="G214" s="223" t="n">
        <f aca="false">SUM(G210:G213)</f>
        <v>37</v>
      </c>
      <c r="H214" s="223"/>
      <c r="I214" s="223"/>
      <c r="J214" s="223"/>
      <c r="K214" s="223"/>
      <c r="L214" s="226"/>
      <c r="M214" s="223" t="n">
        <f aca="false">G214-P214</f>
        <v>0</v>
      </c>
      <c r="N214" s="223"/>
      <c r="O214" s="223"/>
      <c r="P214" s="223" t="n">
        <f aca="false">SUM(P210:P213)</f>
        <v>37</v>
      </c>
      <c r="Q214" s="79"/>
      <c r="R214" s="79"/>
      <c r="S214" s="235"/>
      <c r="T214" s="79"/>
      <c r="U214" s="172"/>
      <c r="V214" s="172"/>
      <c r="W214" s="172"/>
      <c r="X214" s="79"/>
      <c r="Y214" s="58" t="n">
        <f aca="false">F214*G214*2</f>
        <v>0</v>
      </c>
      <c r="Z214" s="58" t="str">
        <f aca="false">IF(X214="N",Y214,"0")</f>
        <v>0</v>
      </c>
      <c r="AA214" s="58" t="str">
        <f aca="false">IF(X214="P",Y214,"0")</f>
        <v>0</v>
      </c>
      <c r="AB214" s="172"/>
      <c r="AC214" s="172"/>
      <c r="AD214" s="172"/>
      <c r="AE214" s="172"/>
      <c r="AF214" s="172"/>
    </row>
    <row r="215" customFormat="false" ht="11.85" hidden="false" customHeight="true" outlineLevel="0" collapsed="false">
      <c r="A215" s="29"/>
      <c r="B215" s="29"/>
      <c r="C215" s="228" t="s">
        <v>421</v>
      </c>
      <c r="D215" s="29"/>
      <c r="E215" s="29"/>
      <c r="F215" s="29"/>
      <c r="G215" s="33"/>
      <c r="H215" s="33"/>
      <c r="I215" s="33"/>
      <c r="J215" s="33"/>
      <c r="K215" s="33"/>
      <c r="L215" s="218"/>
      <c r="M215" s="33"/>
      <c r="N215" s="33"/>
      <c r="O215" s="33"/>
      <c r="P215" s="33"/>
      <c r="Q215" s="33"/>
      <c r="R215" s="33"/>
      <c r="S215" s="219"/>
      <c r="T215" s="33"/>
      <c r="U215" s="29"/>
      <c r="V215" s="29"/>
      <c r="W215" s="29"/>
      <c r="X215" s="33"/>
      <c r="Y215" s="58" t="n">
        <f aca="false">F215*G215*2</f>
        <v>0</v>
      </c>
      <c r="Z215" s="58" t="str">
        <f aca="false">IF(X215="N",Y215,"0")</f>
        <v>0</v>
      </c>
      <c r="AA215" s="58" t="str">
        <f aca="false">IF(X215="P",Y215,"0")</f>
        <v>0</v>
      </c>
      <c r="AB215" s="29"/>
      <c r="AC215" s="29"/>
      <c r="AD215" s="29"/>
      <c r="AE215" s="29"/>
      <c r="AF215" s="29"/>
    </row>
    <row r="216" customFormat="false" ht="11.25" hidden="false" customHeight="false" outlineLevel="0" collapsed="false">
      <c r="A216" s="39" t="s">
        <v>2039</v>
      </c>
      <c r="B216" s="40" t="n">
        <v>0</v>
      </c>
      <c r="C216" s="39" t="s">
        <v>1927</v>
      </c>
      <c r="D216" s="39" t="s">
        <v>50</v>
      </c>
      <c r="E216" s="15" t="s">
        <v>51</v>
      </c>
      <c r="F216" s="15" t="n">
        <v>16</v>
      </c>
      <c r="G216" s="15" t="n">
        <v>46</v>
      </c>
      <c r="H216" s="15"/>
      <c r="I216" s="15"/>
      <c r="J216" s="15" t="s">
        <v>24</v>
      </c>
      <c r="K216" s="176" t="s">
        <v>423</v>
      </c>
      <c r="L216" s="39" t="s">
        <v>26</v>
      </c>
      <c r="M216" s="15" t="s">
        <v>423</v>
      </c>
      <c r="N216" s="15" t="s">
        <v>24</v>
      </c>
      <c r="O216" s="15"/>
      <c r="P216" s="15" t="n">
        <v>46</v>
      </c>
      <c r="Q216" s="39" t="s">
        <v>114</v>
      </c>
      <c r="R216" s="40" t="n">
        <v>0</v>
      </c>
      <c r="S216" s="22" t="s">
        <v>65</v>
      </c>
      <c r="T216" s="39" t="s">
        <v>424</v>
      </c>
      <c r="U216" s="15" t="s">
        <v>425</v>
      </c>
      <c r="V216" s="15" t="s">
        <v>425</v>
      </c>
      <c r="W216" s="15" t="s">
        <v>68</v>
      </c>
      <c r="X216" s="15" t="s">
        <v>69</v>
      </c>
      <c r="Y216" s="58" t="n">
        <f aca="false">F216*G216*2</f>
        <v>1472</v>
      </c>
      <c r="Z216" s="58" t="n">
        <f aca="false">IF(X216="N",Y216,"0")</f>
        <v>1472</v>
      </c>
      <c r="AA216" s="58" t="str">
        <f aca="false">IF(X216="P",Y216,"0")</f>
        <v>0</v>
      </c>
      <c r="AB216" s="15"/>
      <c r="AC216" s="46"/>
      <c r="AD216" s="15"/>
      <c r="AE216" s="15"/>
      <c r="AF216" s="15"/>
    </row>
    <row r="217" customFormat="false" ht="11.85" hidden="false" customHeight="true" outlineLevel="0" collapsed="false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55"/>
      <c r="L217" s="47" t="s">
        <v>26</v>
      </c>
      <c r="M217" s="33"/>
      <c r="N217" s="33"/>
      <c r="O217" s="139"/>
      <c r="P217" s="33"/>
      <c r="Q217" s="47"/>
      <c r="R217" s="48"/>
      <c r="S217" s="219"/>
      <c r="T217" s="47"/>
      <c r="U217" s="33"/>
      <c r="V217" s="33"/>
      <c r="W217" s="33"/>
      <c r="X217" s="33"/>
      <c r="Y217" s="58" t="n">
        <f aca="false">F217*G217*2</f>
        <v>0</v>
      </c>
      <c r="Z217" s="58" t="str">
        <f aca="false">IF(X217="N",Y217,"0")</f>
        <v>0</v>
      </c>
      <c r="AA217" s="58" t="str">
        <f aca="false">IF(X217="P",Y217,"0")</f>
        <v>0</v>
      </c>
      <c r="AB217" s="33"/>
      <c r="AC217" s="75"/>
      <c r="AD217" s="33"/>
      <c r="AE217" s="33"/>
      <c r="AF217" s="33"/>
    </row>
    <row r="218" customFormat="false" ht="11.85" hidden="false" customHeight="true" outlineLevel="0" collapsed="false">
      <c r="A218" s="60"/>
      <c r="B218" s="61"/>
      <c r="C218" s="60"/>
      <c r="D218" s="60"/>
      <c r="E218" s="62"/>
      <c r="F218" s="62"/>
      <c r="G218" s="213" t="n">
        <f aca="false">SUM(G215:G217)</f>
        <v>46</v>
      </c>
      <c r="H218" s="213"/>
      <c r="I218" s="213"/>
      <c r="J218" s="213"/>
      <c r="K218" s="239"/>
      <c r="L218" s="232"/>
      <c r="M218" s="213" t="n">
        <f aca="false">G218-P218</f>
        <v>0</v>
      </c>
      <c r="N218" s="213"/>
      <c r="O218" s="213"/>
      <c r="P218" s="213" t="n">
        <f aca="false">SUM(P215:P217)</f>
        <v>46</v>
      </c>
      <c r="Q218" s="60"/>
      <c r="R218" s="61"/>
      <c r="S218" s="215"/>
      <c r="T218" s="60"/>
      <c r="U218" s="62"/>
      <c r="V218" s="62"/>
      <c r="W218" s="62"/>
      <c r="X218" s="62"/>
      <c r="Y218" s="58" t="n">
        <f aca="false">F218*G218*2</f>
        <v>0</v>
      </c>
      <c r="Z218" s="58" t="str">
        <f aca="false">IF(X218="N",Y218,"0")</f>
        <v>0</v>
      </c>
      <c r="AA218" s="58" t="str">
        <f aca="false">IF(X218="P",Y218,"0")</f>
        <v>0</v>
      </c>
      <c r="AB218" s="62"/>
      <c r="AC218" s="71"/>
      <c r="AD218" s="62"/>
      <c r="AE218" s="62"/>
      <c r="AF218" s="62"/>
    </row>
    <row r="219" customFormat="false" ht="11.85" hidden="false" customHeight="true" outlineLevel="0" collapsed="false">
      <c r="A219" s="29"/>
      <c r="B219" s="29"/>
      <c r="C219" s="228" t="s">
        <v>426</v>
      </c>
      <c r="D219" s="29"/>
      <c r="E219" s="29"/>
      <c r="F219" s="29"/>
      <c r="G219" s="33"/>
      <c r="H219" s="33"/>
      <c r="I219" s="33"/>
      <c r="J219" s="33"/>
      <c r="K219" s="55"/>
      <c r="L219" s="47"/>
      <c r="M219" s="33"/>
      <c r="N219" s="33"/>
      <c r="O219" s="33"/>
      <c r="P219" s="33"/>
      <c r="Q219" s="33"/>
      <c r="R219" s="33"/>
      <c r="S219" s="219"/>
      <c r="T219" s="33"/>
      <c r="U219" s="29"/>
      <c r="V219" s="29"/>
      <c r="W219" s="29"/>
      <c r="X219" s="33"/>
      <c r="Y219" s="58" t="n">
        <f aca="false">F219*G219*2</f>
        <v>0</v>
      </c>
      <c r="Z219" s="58" t="str">
        <f aca="false">IF(X219="N",Y219,"0")</f>
        <v>0</v>
      </c>
      <c r="AA219" s="58" t="str">
        <f aca="false">IF(X219="P",Y219,"0")</f>
        <v>0</v>
      </c>
      <c r="AB219" s="29"/>
      <c r="AC219" s="29"/>
      <c r="AD219" s="29"/>
      <c r="AE219" s="29"/>
      <c r="AF219" s="29"/>
    </row>
    <row r="220" customFormat="false" ht="11.25" hidden="false" customHeight="false" outlineLevel="0" collapsed="false">
      <c r="A220" s="39" t="s">
        <v>2040</v>
      </c>
      <c r="B220" s="40" t="n">
        <v>0</v>
      </c>
      <c r="C220" s="39" t="s">
        <v>1927</v>
      </c>
      <c r="D220" s="39" t="s">
        <v>74</v>
      </c>
      <c r="E220" s="15" t="s">
        <v>51</v>
      </c>
      <c r="F220" s="15" t="n">
        <v>8</v>
      </c>
      <c r="G220" s="15" t="n">
        <v>46</v>
      </c>
      <c r="H220" s="15"/>
      <c r="I220" s="15"/>
      <c r="J220" s="15" t="s">
        <v>24</v>
      </c>
      <c r="K220" s="176" t="s">
        <v>423</v>
      </c>
      <c r="L220" s="39" t="s">
        <v>26</v>
      </c>
      <c r="M220" s="15" t="s">
        <v>423</v>
      </c>
      <c r="N220" s="15" t="s">
        <v>24</v>
      </c>
      <c r="O220" s="15"/>
      <c r="P220" s="15" t="n">
        <v>46</v>
      </c>
      <c r="Q220" s="39" t="s">
        <v>114</v>
      </c>
      <c r="R220" s="40" t="n">
        <v>0</v>
      </c>
      <c r="S220" s="22" t="s">
        <v>65</v>
      </c>
      <c r="T220" s="39" t="s">
        <v>428</v>
      </c>
      <c r="U220" s="15" t="s">
        <v>425</v>
      </c>
      <c r="V220" s="15" t="s">
        <v>425</v>
      </c>
      <c r="W220" s="15" t="s">
        <v>68</v>
      </c>
      <c r="X220" s="15" t="s">
        <v>69</v>
      </c>
      <c r="Y220" s="58" t="n">
        <f aca="false">F220*G220*2</f>
        <v>736</v>
      </c>
      <c r="Z220" s="58" t="n">
        <f aca="false">IF(X220="N",Y220,"0")</f>
        <v>736</v>
      </c>
      <c r="AA220" s="58" t="str">
        <f aca="false">IF(X220="P",Y220,"0")</f>
        <v>0</v>
      </c>
      <c r="AB220" s="15"/>
      <c r="AC220" s="46"/>
      <c r="AD220" s="15"/>
      <c r="AE220" s="15"/>
      <c r="AF220" s="15"/>
    </row>
    <row r="221" customFormat="false" ht="11.85" hidden="false" customHeight="true" outlineLevel="0" collapsed="false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47" t="s">
        <v>26</v>
      </c>
      <c r="M221" s="33"/>
      <c r="N221" s="33"/>
      <c r="O221" s="139"/>
      <c r="P221" s="33"/>
      <c r="Q221" s="47"/>
      <c r="R221" s="48"/>
      <c r="S221" s="219"/>
      <c r="T221" s="47"/>
      <c r="U221" s="33"/>
      <c r="V221" s="33"/>
      <c r="W221" s="33"/>
      <c r="X221" s="33"/>
      <c r="Y221" s="58"/>
      <c r="Z221" s="58" t="str">
        <f aca="false">IF(X221="N",Y221,"0")</f>
        <v>0</v>
      </c>
      <c r="AA221" s="58" t="str">
        <f aca="false">IF(X221="P",Y221,"0")</f>
        <v>0</v>
      </c>
      <c r="AB221" s="33"/>
      <c r="AC221" s="75"/>
      <c r="AD221" s="33"/>
      <c r="AE221" s="33"/>
      <c r="AF221" s="33"/>
    </row>
    <row r="222" customFormat="false" ht="11.85" hidden="false" customHeight="true" outlineLevel="0" collapsed="false">
      <c r="A222" s="172"/>
      <c r="B222" s="172"/>
      <c r="C222" s="172"/>
      <c r="D222" s="172"/>
      <c r="E222" s="172"/>
      <c r="F222" s="172"/>
      <c r="G222" s="223" t="n">
        <f aca="false">SUM(G219:G221)</f>
        <v>46</v>
      </c>
      <c r="H222" s="223"/>
      <c r="I222" s="223"/>
      <c r="J222" s="223"/>
      <c r="K222" s="223"/>
      <c r="L222" s="226"/>
      <c r="M222" s="223" t="n">
        <f aca="false">G222-P222</f>
        <v>0</v>
      </c>
      <c r="N222" s="223"/>
      <c r="O222" s="223"/>
      <c r="P222" s="223" t="n">
        <f aca="false">SUM(P219:P221)</f>
        <v>46</v>
      </c>
      <c r="Q222" s="79"/>
      <c r="R222" s="79"/>
      <c r="S222" s="227"/>
      <c r="T222" s="79"/>
      <c r="U222" s="172"/>
      <c r="V222" s="172"/>
      <c r="W222" s="172"/>
      <c r="X222" s="79"/>
      <c r="Y222" s="58"/>
      <c r="Z222" s="58" t="str">
        <f aca="false">IF(X222="N",Y222,"0")</f>
        <v>0</v>
      </c>
      <c r="AA222" s="58" t="str">
        <f aca="false">IF(X222="P",Y222,"0")</f>
        <v>0</v>
      </c>
      <c r="AB222" s="172"/>
      <c r="AC222" s="172"/>
      <c r="AD222" s="172"/>
      <c r="AE222" s="172"/>
      <c r="AF222" s="172"/>
    </row>
    <row r="223" customFormat="false" ht="11.85" hidden="false" customHeight="true" outlineLevel="0" collapsed="false">
      <c r="A223" s="133"/>
      <c r="B223" s="133"/>
      <c r="C223" s="228" t="s">
        <v>429</v>
      </c>
      <c r="D223" s="133"/>
      <c r="E223" s="133"/>
      <c r="F223" s="133"/>
      <c r="G223" s="241"/>
      <c r="H223" s="241"/>
      <c r="I223" s="241" t="s">
        <v>430</v>
      </c>
      <c r="J223" s="241"/>
      <c r="K223" s="241"/>
      <c r="L223" s="244"/>
      <c r="M223" s="241"/>
      <c r="N223" s="241"/>
      <c r="O223" s="241"/>
      <c r="P223" s="241"/>
      <c r="Q223" s="50"/>
      <c r="R223" s="50"/>
      <c r="S223" s="245"/>
      <c r="T223" s="50"/>
      <c r="U223" s="133"/>
      <c r="V223" s="133"/>
      <c r="W223" s="133"/>
      <c r="X223" s="50"/>
      <c r="Y223" s="58"/>
      <c r="Z223" s="58" t="str">
        <f aca="false">IF(X223="N",Y223,"0")</f>
        <v>0</v>
      </c>
      <c r="AA223" s="58" t="str">
        <f aca="false">IF(X223="P",Y223,"0")</f>
        <v>0</v>
      </c>
      <c r="AB223" s="133"/>
      <c r="AC223" s="133"/>
      <c r="AD223" s="133"/>
      <c r="AE223" s="133"/>
      <c r="AF223" s="133"/>
    </row>
    <row r="224" customFormat="false" ht="11.25" hidden="false" customHeight="false" outlineLevel="0" collapsed="false">
      <c r="A224" s="39" t="s">
        <v>54</v>
      </c>
      <c r="B224" s="40" t="n">
        <v>216</v>
      </c>
      <c r="C224" s="39" t="s">
        <v>55</v>
      </c>
      <c r="D224" s="39" t="s">
        <v>50</v>
      </c>
      <c r="E224" s="15" t="s">
        <v>51</v>
      </c>
      <c r="F224" s="15" t="n">
        <v>16</v>
      </c>
      <c r="G224" s="15" t="n">
        <v>172</v>
      </c>
      <c r="H224" s="15"/>
      <c r="I224" s="96" t="s">
        <v>1257</v>
      </c>
      <c r="J224" s="15"/>
      <c r="K224" s="176" t="s">
        <v>57</v>
      </c>
      <c r="L224" s="39" t="s">
        <v>26</v>
      </c>
      <c r="M224" s="15"/>
      <c r="N224" s="15"/>
      <c r="O224" s="15"/>
      <c r="P224" s="15"/>
      <c r="Q224" s="39"/>
      <c r="R224" s="40"/>
      <c r="S224" s="22"/>
      <c r="T224" s="39"/>
      <c r="U224" s="15" t="s">
        <v>1929</v>
      </c>
      <c r="V224" s="15"/>
      <c r="W224" s="15"/>
      <c r="X224" s="15"/>
      <c r="Y224" s="58"/>
      <c r="Z224" s="58" t="str">
        <f aca="false">IF(X224="N",Y224,"0")</f>
        <v>0</v>
      </c>
      <c r="AA224" s="58" t="str">
        <f aca="false">IF(X224="P",Y224,"0")</f>
        <v>0</v>
      </c>
      <c r="AB224" s="15"/>
      <c r="AC224" s="46" t="n">
        <v>36915.6922106482</v>
      </c>
      <c r="AD224" s="15"/>
      <c r="AE224" s="15" t="n">
        <v>2533535</v>
      </c>
      <c r="AF224" s="15"/>
    </row>
    <row r="225" customFormat="false" ht="11.25" hidden="false" customHeight="false" outlineLevel="0" collapsed="false">
      <c r="A225" s="39" t="s">
        <v>54</v>
      </c>
      <c r="B225" s="40" t="n">
        <v>216</v>
      </c>
      <c r="C225" s="39" t="s">
        <v>55</v>
      </c>
      <c r="D225" s="39" t="s">
        <v>50</v>
      </c>
      <c r="E225" s="15" t="s">
        <v>51</v>
      </c>
      <c r="F225" s="15" t="n">
        <v>16</v>
      </c>
      <c r="G225" s="15" t="n">
        <v>73</v>
      </c>
      <c r="H225" s="15"/>
      <c r="I225" s="96" t="s">
        <v>309</v>
      </c>
      <c r="J225" s="15"/>
      <c r="K225" s="176" t="s">
        <v>57</v>
      </c>
      <c r="L225" s="39" t="s">
        <v>26</v>
      </c>
      <c r="M225" s="15"/>
      <c r="N225" s="15"/>
      <c r="O225" s="15"/>
      <c r="P225" s="15"/>
      <c r="Q225" s="39"/>
      <c r="R225" s="40"/>
      <c r="S225" s="22"/>
      <c r="T225" s="39"/>
      <c r="U225" s="15" t="s">
        <v>1929</v>
      </c>
      <c r="V225" s="15"/>
      <c r="W225" s="15"/>
      <c r="X225" s="15"/>
      <c r="Y225" s="58"/>
      <c r="Z225" s="58" t="str">
        <f aca="false">IF(X225="N",Y225,"0")</f>
        <v>0</v>
      </c>
      <c r="AA225" s="58" t="str">
        <f aca="false">IF(X225="P",Y225,"0")</f>
        <v>0</v>
      </c>
      <c r="AB225" s="15"/>
      <c r="AC225" s="46" t="n">
        <v>36915.6922106482</v>
      </c>
      <c r="AD225" s="15"/>
      <c r="AE225" s="15" t="n">
        <v>2533535</v>
      </c>
      <c r="AF225" s="15"/>
    </row>
    <row r="226" customFormat="false" ht="11.25" hidden="false" customHeight="false" outlineLevel="0" collapsed="false">
      <c r="A226" s="39"/>
      <c r="B226" s="40"/>
      <c r="C226" s="39"/>
      <c r="D226" s="39"/>
      <c r="E226" s="15"/>
      <c r="F226" s="15"/>
      <c r="G226" s="15"/>
      <c r="H226" s="15"/>
      <c r="I226" s="96"/>
      <c r="J226" s="15"/>
      <c r="K226" s="176"/>
      <c r="L226" s="39" t="s">
        <v>26</v>
      </c>
      <c r="M226" s="15" t="s">
        <v>53</v>
      </c>
      <c r="N226" s="15"/>
      <c r="O226" s="15"/>
      <c r="P226" s="15"/>
      <c r="Q226" s="39" t="s">
        <v>89</v>
      </c>
      <c r="R226" s="40"/>
      <c r="S226" s="22"/>
      <c r="T226" s="39"/>
      <c r="U226" s="15"/>
      <c r="V226" s="15"/>
      <c r="W226" s="15"/>
      <c r="X226" s="15"/>
      <c r="Y226" s="58"/>
      <c r="Z226" s="58" t="str">
        <f aca="false">IF(X226="N",Y226,"0")</f>
        <v>0</v>
      </c>
      <c r="AA226" s="58" t="str">
        <f aca="false">IF(X226="P",Y226,"0")</f>
        <v>0</v>
      </c>
      <c r="AB226" s="15"/>
      <c r="AC226" s="46"/>
      <c r="AD226" s="15"/>
      <c r="AE226" s="15"/>
      <c r="AF226" s="15"/>
    </row>
    <row r="227" customFormat="false" ht="11.85" hidden="false" customHeight="true" outlineLevel="0" collapsed="false">
      <c r="A227" s="208"/>
      <c r="B227" s="208"/>
      <c r="C227" s="208"/>
      <c r="D227" s="208"/>
      <c r="E227" s="208"/>
      <c r="F227" s="208"/>
      <c r="G227" s="213" t="n">
        <f aca="false">SUM(G224:G225)</f>
        <v>245</v>
      </c>
      <c r="H227" s="213"/>
      <c r="I227" s="213"/>
      <c r="J227" s="213"/>
      <c r="K227" s="213"/>
      <c r="L227" s="214"/>
      <c r="M227" s="213"/>
      <c r="N227" s="213"/>
      <c r="O227" s="213"/>
      <c r="P227" s="213"/>
      <c r="Q227" s="62"/>
      <c r="R227" s="62"/>
      <c r="S227" s="215"/>
      <c r="T227" s="62"/>
      <c r="U227" s="208"/>
      <c r="V227" s="208"/>
      <c r="W227" s="208"/>
      <c r="X227" s="62"/>
      <c r="Y227" s="58"/>
      <c r="Z227" s="58" t="str">
        <f aca="false">IF(X227="N",Y227,"0")</f>
        <v>0</v>
      </c>
      <c r="AA227" s="58" t="str">
        <f aca="false">IF(X227="P",Y227,"0")</f>
        <v>0</v>
      </c>
      <c r="AB227" s="208"/>
      <c r="AC227" s="208"/>
      <c r="AD227" s="208"/>
      <c r="AE227" s="208"/>
      <c r="AF227" s="208"/>
      <c r="IV227" s="208" t="n">
        <f aca="false">SUM(A227:IU227)</f>
        <v>245</v>
      </c>
    </row>
    <row r="228" customFormat="false" ht="11.85" hidden="false" customHeight="true" outlineLevel="0" collapsed="false">
      <c r="A228" s="133"/>
      <c r="B228" s="133"/>
      <c r="C228" s="228" t="s">
        <v>431</v>
      </c>
      <c r="D228" s="133"/>
      <c r="E228" s="133"/>
      <c r="F228" s="133"/>
      <c r="G228" s="241"/>
      <c r="H228" s="241"/>
      <c r="I228" s="241" t="s">
        <v>430</v>
      </c>
      <c r="J228" s="241"/>
      <c r="K228" s="241"/>
      <c r="L228" s="244"/>
      <c r="M228" s="241"/>
      <c r="N228" s="241"/>
      <c r="O228" s="241"/>
      <c r="P228" s="241"/>
      <c r="Q228" s="50"/>
      <c r="R228" s="50"/>
      <c r="S228" s="245"/>
      <c r="T228" s="50"/>
      <c r="U228" s="133"/>
      <c r="V228" s="133"/>
      <c r="W228" s="133"/>
      <c r="X228" s="50"/>
      <c r="Y228" s="58"/>
      <c r="Z228" s="58" t="str">
        <f aca="false">IF(X228="N",Y228,"0")</f>
        <v>0</v>
      </c>
      <c r="AA228" s="58" t="str">
        <f aca="false">IF(X228="P",Y228,"0")</f>
        <v>0</v>
      </c>
      <c r="AB228" s="133"/>
      <c r="AC228" s="133"/>
      <c r="AD228" s="133"/>
      <c r="AE228" s="133"/>
      <c r="AF228" s="133"/>
    </row>
    <row r="229" customFormat="false" ht="11.25" hidden="false" customHeight="false" outlineLevel="0" collapsed="false">
      <c r="A229" s="39" t="s">
        <v>54</v>
      </c>
      <c r="B229" s="40" t="n">
        <v>216</v>
      </c>
      <c r="C229" s="39" t="s">
        <v>55</v>
      </c>
      <c r="D229" s="39" t="s">
        <v>74</v>
      </c>
      <c r="E229" s="15" t="s">
        <v>51</v>
      </c>
      <c r="F229" s="15" t="n">
        <v>8</v>
      </c>
      <c r="G229" s="15" t="n">
        <v>172</v>
      </c>
      <c r="H229" s="15"/>
      <c r="I229" s="96" t="s">
        <v>1257</v>
      </c>
      <c r="J229" s="15"/>
      <c r="K229" s="176" t="s">
        <v>57</v>
      </c>
      <c r="L229" s="39" t="s">
        <v>26</v>
      </c>
      <c r="M229" s="15"/>
      <c r="N229" s="15"/>
      <c r="O229" s="15"/>
      <c r="P229" s="15"/>
      <c r="Q229" s="39"/>
      <c r="R229" s="40"/>
      <c r="S229" s="22"/>
      <c r="T229" s="39"/>
      <c r="U229" s="15" t="s">
        <v>1929</v>
      </c>
      <c r="V229" s="15"/>
      <c r="W229" s="15"/>
      <c r="X229" s="15"/>
      <c r="Y229" s="58"/>
      <c r="Z229" s="58" t="str">
        <f aca="false">IF(X229="N",Y229,"0")</f>
        <v>0</v>
      </c>
      <c r="AA229" s="58" t="str">
        <f aca="false">IF(X229="P",Y229,"0")</f>
        <v>0</v>
      </c>
      <c r="AB229" s="15"/>
      <c r="AC229" s="46" t="n">
        <v>36915.6922106482</v>
      </c>
      <c r="AD229" s="15"/>
      <c r="AE229" s="15" t="n">
        <v>2533535</v>
      </c>
      <c r="AF229" s="15"/>
    </row>
    <row r="230" customFormat="false" ht="11.25" hidden="false" customHeight="false" outlineLevel="0" collapsed="false">
      <c r="A230" s="39" t="s">
        <v>54</v>
      </c>
      <c r="B230" s="40" t="n">
        <v>216</v>
      </c>
      <c r="C230" s="39" t="s">
        <v>55</v>
      </c>
      <c r="D230" s="39" t="s">
        <v>74</v>
      </c>
      <c r="E230" s="15" t="s">
        <v>51</v>
      </c>
      <c r="F230" s="15" t="n">
        <v>8</v>
      </c>
      <c r="G230" s="15" t="n">
        <v>73</v>
      </c>
      <c r="H230" s="15"/>
      <c r="I230" s="96" t="s">
        <v>309</v>
      </c>
      <c r="J230" s="15"/>
      <c r="K230" s="176" t="s">
        <v>57</v>
      </c>
      <c r="L230" s="39" t="s">
        <v>26</v>
      </c>
      <c r="M230" s="15"/>
      <c r="N230" s="15"/>
      <c r="O230" s="15"/>
      <c r="P230" s="15"/>
      <c r="Q230" s="39"/>
      <c r="R230" s="40"/>
      <c r="S230" s="22"/>
      <c r="T230" s="39"/>
      <c r="U230" s="15" t="s">
        <v>1929</v>
      </c>
      <c r="V230" s="15"/>
      <c r="W230" s="15"/>
      <c r="X230" s="15"/>
      <c r="Y230" s="58"/>
      <c r="Z230" s="58" t="str">
        <f aca="false">IF(X230="N",Y230,"0")</f>
        <v>0</v>
      </c>
      <c r="AA230" s="58" t="str">
        <f aca="false">IF(X230="P",Y230,"0")</f>
        <v>0</v>
      </c>
      <c r="AB230" s="15"/>
      <c r="AC230" s="46" t="n">
        <v>36915.6922106482</v>
      </c>
      <c r="AD230" s="15"/>
      <c r="AE230" s="15" t="n">
        <v>2533535</v>
      </c>
      <c r="AF230" s="15"/>
    </row>
    <row r="231" customFormat="false" ht="11.25" hidden="false" customHeight="false" outlineLevel="0" collapsed="false">
      <c r="A231" s="39"/>
      <c r="B231" s="40"/>
      <c r="C231" s="39"/>
      <c r="D231" s="39"/>
      <c r="E231" s="15"/>
      <c r="F231" s="15"/>
      <c r="G231" s="15"/>
      <c r="H231" s="15"/>
      <c r="I231" s="96"/>
      <c r="J231" s="15"/>
      <c r="K231" s="176"/>
      <c r="L231" s="39" t="s">
        <v>26</v>
      </c>
      <c r="M231" s="15" t="s">
        <v>432</v>
      </c>
      <c r="N231" s="15"/>
      <c r="O231" s="15"/>
      <c r="P231" s="15"/>
      <c r="Q231" s="39" t="s">
        <v>85</v>
      </c>
      <c r="R231" s="40"/>
      <c r="S231" s="22"/>
      <c r="T231" s="39"/>
      <c r="U231" s="15"/>
      <c r="V231" s="15"/>
      <c r="W231" s="15"/>
      <c r="X231" s="15"/>
      <c r="Y231" s="58"/>
      <c r="Z231" s="58" t="str">
        <f aca="false">IF(X231="N",Y231,"0")</f>
        <v>0</v>
      </c>
      <c r="AA231" s="58" t="str">
        <f aca="false">IF(X231="P",Y231,"0")</f>
        <v>0</v>
      </c>
      <c r="AB231" s="15"/>
      <c r="AC231" s="46"/>
      <c r="AD231" s="15"/>
      <c r="AE231" s="15"/>
      <c r="AF231" s="15"/>
    </row>
    <row r="232" customFormat="false" ht="12.75" hidden="false" customHeight="false" outlineLevel="0" collapsed="false">
      <c r="A232" s="247"/>
      <c r="B232" s="247"/>
      <c r="C232" s="247"/>
      <c r="D232" s="247"/>
      <c r="E232" s="247"/>
      <c r="F232" s="247"/>
      <c r="G232" s="213" t="n">
        <f aca="false">SUM(G229:G231)</f>
        <v>245</v>
      </c>
      <c r="H232" s="247"/>
      <c r="I232" s="247"/>
      <c r="J232" s="247"/>
      <c r="K232" s="247"/>
      <c r="L232" s="247"/>
      <c r="M232" s="247"/>
      <c r="N232" s="247"/>
      <c r="O232" s="247"/>
      <c r="P232" s="247"/>
      <c r="Q232" s="247"/>
      <c r="R232" s="247"/>
      <c r="S232" s="250"/>
      <c r="T232" s="247"/>
      <c r="U232" s="247"/>
      <c r="V232" s="247"/>
      <c r="W232" s="247"/>
      <c r="X232" s="247"/>
      <c r="Y232" s="58"/>
      <c r="Z232" s="58" t="str">
        <f aca="false">IF(X232="N",Y232,"0")</f>
        <v>0</v>
      </c>
      <c r="AA232" s="58" t="str">
        <f aca="false">IF(X232="P",Y232,"0")</f>
        <v>0</v>
      </c>
      <c r="AB232" s="247"/>
      <c r="AC232" s="247"/>
      <c r="AD232" s="247"/>
      <c r="AE232" s="247"/>
      <c r="AF232" s="247"/>
    </row>
    <row r="233" customFormat="false" ht="11.85" hidden="false" customHeight="true" outlineLevel="0" collapsed="false">
      <c r="C233" s="255" t="s">
        <v>445</v>
      </c>
      <c r="G233" s="15"/>
      <c r="H233" s="15"/>
      <c r="I233" s="15"/>
      <c r="J233" s="15"/>
      <c r="K233" s="15"/>
      <c r="L233" s="20"/>
      <c r="M233" s="15"/>
      <c r="N233" s="15"/>
      <c r="O233" s="15"/>
      <c r="P233" s="15"/>
      <c r="Q233" s="15"/>
      <c r="R233" s="15"/>
      <c r="S233" s="219"/>
      <c r="T233" s="15"/>
      <c r="X233" s="15"/>
      <c r="Y233" s="58"/>
      <c r="Z233" s="58" t="str">
        <f aca="false">IF(X233="N",Y233,"0")</f>
        <v>0</v>
      </c>
      <c r="AA233" s="58" t="str">
        <f aca="false">IF(X233="P",Y233,"0")</f>
        <v>0</v>
      </c>
    </row>
    <row r="234" customFormat="false" ht="11.25" hidden="false" customHeight="false" outlineLevel="0" collapsed="false">
      <c r="A234" s="39" t="s">
        <v>449</v>
      </c>
      <c r="B234" s="40" t="n">
        <v>400</v>
      </c>
      <c r="C234" s="39" t="s">
        <v>55</v>
      </c>
      <c r="D234" s="39" t="s">
        <v>50</v>
      </c>
      <c r="E234" s="15" t="s">
        <v>51</v>
      </c>
      <c r="F234" s="15" t="n">
        <v>16</v>
      </c>
      <c r="G234" s="15" t="n">
        <v>25</v>
      </c>
      <c r="H234" s="15"/>
      <c r="I234" s="15"/>
      <c r="J234" s="15" t="s">
        <v>24</v>
      </c>
      <c r="K234" s="200" t="s">
        <v>346</v>
      </c>
      <c r="L234" s="201" t="s">
        <v>26</v>
      </c>
      <c r="M234" s="202" t="s">
        <v>240</v>
      </c>
      <c r="N234" s="15" t="s">
        <v>24</v>
      </c>
      <c r="O234" s="15" t="s">
        <v>346</v>
      </c>
      <c r="P234" s="15" t="n">
        <v>25</v>
      </c>
      <c r="Q234" s="39" t="s">
        <v>114</v>
      </c>
      <c r="R234" s="40" t="n">
        <v>80.75</v>
      </c>
      <c r="S234" s="316" t="s">
        <v>65</v>
      </c>
      <c r="T234" s="39" t="s">
        <v>450</v>
      </c>
      <c r="U234" s="15" t="s">
        <v>244</v>
      </c>
      <c r="V234" s="15" t="s">
        <v>244</v>
      </c>
      <c r="W234" s="33" t="s">
        <v>231</v>
      </c>
      <c r="X234" s="15" t="s">
        <v>69</v>
      </c>
      <c r="Y234" s="58" t="n">
        <f aca="false">F234*G234*2</f>
        <v>800</v>
      </c>
      <c r="Z234" s="58" t="n">
        <f aca="false">IF(X234="N",Y234,"0")</f>
        <v>800</v>
      </c>
      <c r="AA234" s="58" t="str">
        <f aca="false">IF(X234="P",Y234,"0")</f>
        <v>0</v>
      </c>
      <c r="AB234" s="15"/>
      <c r="AC234" s="46"/>
      <c r="AD234" s="15"/>
      <c r="AE234" s="15"/>
      <c r="AF234" s="15"/>
    </row>
    <row r="235" customFormat="false" ht="11.25" hidden="false" customHeight="false" outlineLevel="0" collapsed="false">
      <c r="A235" s="39" t="s">
        <v>451</v>
      </c>
      <c r="B235" s="40" t="n">
        <v>360</v>
      </c>
      <c r="C235" s="39" t="s">
        <v>55</v>
      </c>
      <c r="D235" s="39" t="s">
        <v>50</v>
      </c>
      <c r="E235" s="15" t="s">
        <v>51</v>
      </c>
      <c r="F235" s="15" t="n">
        <v>16</v>
      </c>
      <c r="G235" s="15" t="n">
        <v>25</v>
      </c>
      <c r="H235" s="15"/>
      <c r="I235" s="15" t="s">
        <v>452</v>
      </c>
      <c r="J235" s="15" t="s">
        <v>24</v>
      </c>
      <c r="K235" s="200" t="s">
        <v>259</v>
      </c>
      <c r="L235" s="201" t="s">
        <v>26</v>
      </c>
      <c r="M235" s="202" t="s">
        <v>234</v>
      </c>
      <c r="N235" s="15" t="s">
        <v>24</v>
      </c>
      <c r="O235" s="15" t="s">
        <v>453</v>
      </c>
      <c r="P235" s="15" t="n">
        <v>25</v>
      </c>
      <c r="Q235" s="39" t="s">
        <v>114</v>
      </c>
      <c r="R235" s="40" t="n">
        <v>83</v>
      </c>
      <c r="S235" s="316" t="s">
        <v>234</v>
      </c>
      <c r="T235" s="39" t="s">
        <v>454</v>
      </c>
      <c r="U235" s="15" t="s">
        <v>244</v>
      </c>
      <c r="V235" s="15" t="s">
        <v>244</v>
      </c>
      <c r="W235" s="33" t="s">
        <v>231</v>
      </c>
      <c r="X235" s="15" t="s">
        <v>71</v>
      </c>
      <c r="Y235" s="58" t="n">
        <f aca="false">F235*G235*2</f>
        <v>800</v>
      </c>
      <c r="Z235" s="58" t="str">
        <f aca="false">IF(X235="N",Y235,"0")</f>
        <v>0</v>
      </c>
      <c r="AA235" s="58" t="n">
        <f aca="false">IF(X235="P",Y235,"0")</f>
        <v>800</v>
      </c>
      <c r="AB235" s="15"/>
      <c r="AC235" s="46"/>
      <c r="AD235" s="15"/>
      <c r="AE235" s="15"/>
      <c r="AF235" s="15"/>
    </row>
    <row r="236" customFormat="false" ht="11.25" hidden="false" customHeight="false" outlineLevel="0" collapsed="false">
      <c r="A236" s="39" t="s">
        <v>455</v>
      </c>
      <c r="B236" s="40" t="n">
        <v>34.65</v>
      </c>
      <c r="C236" s="39" t="s">
        <v>114</v>
      </c>
      <c r="D236" s="39" t="s">
        <v>50</v>
      </c>
      <c r="E236" s="15" t="s">
        <v>51</v>
      </c>
      <c r="F236" s="15" t="n">
        <v>16</v>
      </c>
      <c r="G236" s="15" t="n">
        <v>25</v>
      </c>
      <c r="H236" s="15"/>
      <c r="I236" s="15" t="n">
        <v>23426</v>
      </c>
      <c r="J236" s="15" t="s">
        <v>24</v>
      </c>
      <c r="K236" s="200" t="s">
        <v>57</v>
      </c>
      <c r="L236" s="201" t="s">
        <v>26</v>
      </c>
      <c r="M236" s="202" t="s">
        <v>139</v>
      </c>
      <c r="N236" s="15" t="s">
        <v>24</v>
      </c>
      <c r="O236" s="15" t="s">
        <v>456</v>
      </c>
      <c r="P236" s="15" t="n">
        <v>25</v>
      </c>
      <c r="Q236" s="39" t="s">
        <v>364</v>
      </c>
      <c r="R236" s="40" t="n">
        <v>26.15</v>
      </c>
      <c r="S236" s="316" t="s">
        <v>240</v>
      </c>
      <c r="T236" s="39" t="s">
        <v>365</v>
      </c>
      <c r="U236" s="15" t="s">
        <v>244</v>
      </c>
      <c r="V236" s="15" t="s">
        <v>244</v>
      </c>
      <c r="W236" s="33" t="s">
        <v>231</v>
      </c>
      <c r="X236" s="15" t="s">
        <v>71</v>
      </c>
      <c r="Y236" s="58" t="n">
        <f aca="false">F236*G236*2</f>
        <v>800</v>
      </c>
      <c r="Z236" s="58" t="str">
        <f aca="false">IF(X236="N",Y236,"0")</f>
        <v>0</v>
      </c>
      <c r="AA236" s="58" t="n">
        <f aca="false">IF(X236="P",Y236,"0")</f>
        <v>800</v>
      </c>
      <c r="AB236" s="15"/>
      <c r="AC236" s="46"/>
      <c r="AD236" s="15"/>
      <c r="AE236" s="15"/>
      <c r="AF236" s="15"/>
    </row>
    <row r="237" customFormat="false" ht="11.25" hidden="false" customHeight="false" outlineLevel="0" collapsed="false">
      <c r="A237" s="39" t="s">
        <v>457</v>
      </c>
      <c r="B237" s="40" t="n">
        <v>35</v>
      </c>
      <c r="C237" s="39" t="s">
        <v>114</v>
      </c>
      <c r="D237" s="39" t="s">
        <v>50</v>
      </c>
      <c r="E237" s="15" t="s">
        <v>51</v>
      </c>
      <c r="F237" s="15" t="n">
        <v>16</v>
      </c>
      <c r="G237" s="15" t="n">
        <v>25</v>
      </c>
      <c r="H237" s="15"/>
      <c r="I237" s="15" t="n">
        <v>23435</v>
      </c>
      <c r="J237" s="15" t="s">
        <v>24</v>
      </c>
      <c r="K237" s="200" t="s">
        <v>57</v>
      </c>
      <c r="L237" s="201" t="s">
        <v>26</v>
      </c>
      <c r="M237" s="202" t="s">
        <v>139</v>
      </c>
      <c r="N237" s="15" t="s">
        <v>24</v>
      </c>
      <c r="O237" s="15" t="s">
        <v>458</v>
      </c>
      <c r="P237" s="15" t="n">
        <v>25</v>
      </c>
      <c r="Q237" s="39" t="s">
        <v>114</v>
      </c>
      <c r="R237" s="40" t="n">
        <v>24.18</v>
      </c>
      <c r="S237" s="316" t="s">
        <v>240</v>
      </c>
      <c r="T237" s="39" t="s">
        <v>403</v>
      </c>
      <c r="U237" s="15" t="s">
        <v>244</v>
      </c>
      <c r="V237" s="15" t="s">
        <v>244</v>
      </c>
      <c r="W237" s="33" t="s">
        <v>231</v>
      </c>
      <c r="X237" s="15" t="s">
        <v>71</v>
      </c>
      <c r="Y237" s="58" t="n">
        <f aca="false">F237*G237*2</f>
        <v>800</v>
      </c>
      <c r="Z237" s="58" t="str">
        <f aca="false">IF(X237="N",Y237,"0")</f>
        <v>0</v>
      </c>
      <c r="AA237" s="58" t="n">
        <f aca="false">IF(X237="P",Y237,"0")</f>
        <v>800</v>
      </c>
      <c r="AB237" s="15"/>
      <c r="AC237" s="46"/>
      <c r="AD237" s="15"/>
      <c r="AE237" s="15"/>
      <c r="AF237" s="15"/>
    </row>
    <row r="238" customFormat="false" ht="11.25" hidden="false" customHeight="false" outlineLevel="0" collapsed="false">
      <c r="A238" s="39" t="s">
        <v>459</v>
      </c>
      <c r="B238" s="40" t="n">
        <v>35</v>
      </c>
      <c r="C238" s="39" t="s">
        <v>114</v>
      </c>
      <c r="D238" s="39" t="s">
        <v>50</v>
      </c>
      <c r="E238" s="15" t="s">
        <v>51</v>
      </c>
      <c r="F238" s="15" t="n">
        <v>16</v>
      </c>
      <c r="G238" s="15" t="n">
        <v>25</v>
      </c>
      <c r="H238" s="15"/>
      <c r="I238" s="15" t="n">
        <v>23380</v>
      </c>
      <c r="J238" s="15" t="s">
        <v>24</v>
      </c>
      <c r="K238" s="200" t="s">
        <v>57</v>
      </c>
      <c r="L238" s="201" t="s">
        <v>26</v>
      </c>
      <c r="M238" s="202" t="s">
        <v>139</v>
      </c>
      <c r="N238" s="15" t="s">
        <v>24</v>
      </c>
      <c r="O238" s="15" t="s">
        <v>458</v>
      </c>
      <c r="P238" s="15" t="n">
        <v>25</v>
      </c>
      <c r="Q238" s="39" t="s">
        <v>114</v>
      </c>
      <c r="R238" s="40" t="n">
        <v>24.18</v>
      </c>
      <c r="S238" s="316" t="s">
        <v>240</v>
      </c>
      <c r="T238" s="39" t="s">
        <v>403</v>
      </c>
      <c r="U238" s="15" t="s">
        <v>244</v>
      </c>
      <c r="V238" s="15" t="s">
        <v>244</v>
      </c>
      <c r="W238" s="33" t="s">
        <v>231</v>
      </c>
      <c r="X238" s="15" t="s">
        <v>71</v>
      </c>
      <c r="Y238" s="58" t="n">
        <f aca="false">F238*G238*2</f>
        <v>800</v>
      </c>
      <c r="Z238" s="58" t="str">
        <f aca="false">IF(X238="N",Y238,"0")</f>
        <v>0</v>
      </c>
      <c r="AA238" s="58" t="n">
        <f aca="false">IF(X238="P",Y238,"0")</f>
        <v>800</v>
      </c>
      <c r="AB238" s="15"/>
      <c r="AC238" s="46"/>
      <c r="AD238" s="15"/>
      <c r="AE238" s="15"/>
      <c r="AF238" s="15"/>
    </row>
    <row r="239" customFormat="false" ht="11.25" hidden="false" customHeight="false" outlineLevel="0" collapsed="false">
      <c r="A239" s="39" t="s">
        <v>460</v>
      </c>
      <c r="B239" s="40" t="n">
        <v>48.4</v>
      </c>
      <c r="C239" s="39" t="s">
        <v>114</v>
      </c>
      <c r="D239" s="39" t="s">
        <v>50</v>
      </c>
      <c r="E239" s="15" t="s">
        <v>51</v>
      </c>
      <c r="F239" s="15" t="n">
        <v>16</v>
      </c>
      <c r="G239" s="15" t="n">
        <v>25</v>
      </c>
      <c r="H239" s="15"/>
      <c r="I239" s="15" t="n">
        <v>23519</v>
      </c>
      <c r="J239" s="15" t="s">
        <v>24</v>
      </c>
      <c r="K239" s="200" t="s">
        <v>57</v>
      </c>
      <c r="L239" s="201" t="s">
        <v>26</v>
      </c>
      <c r="M239" s="202" t="s">
        <v>235</v>
      </c>
      <c r="N239" s="15" t="s">
        <v>24</v>
      </c>
      <c r="O239" s="15" t="s">
        <v>461</v>
      </c>
      <c r="P239" s="15" t="n">
        <v>25</v>
      </c>
      <c r="Q239" s="39" t="s">
        <v>114</v>
      </c>
      <c r="R239" s="40" t="n">
        <v>77</v>
      </c>
      <c r="S239" s="316" t="s">
        <v>139</v>
      </c>
      <c r="T239" s="39" t="s">
        <v>462</v>
      </c>
      <c r="U239" s="15" t="s">
        <v>244</v>
      </c>
      <c r="V239" s="15" t="s">
        <v>244</v>
      </c>
      <c r="W239" s="33" t="s">
        <v>231</v>
      </c>
      <c r="X239" s="15" t="s">
        <v>71</v>
      </c>
      <c r="Y239" s="58" t="n">
        <f aca="false">F239*G239*2</f>
        <v>800</v>
      </c>
      <c r="Z239" s="58" t="str">
        <f aca="false">IF(X239="N",Y239,"0")</f>
        <v>0</v>
      </c>
      <c r="AA239" s="58" t="n">
        <f aca="false">IF(X239="P",Y239,"0")</f>
        <v>800</v>
      </c>
      <c r="AB239" s="15"/>
      <c r="AC239" s="46"/>
      <c r="AD239" s="15"/>
      <c r="AE239" s="15"/>
      <c r="AF239" s="15"/>
    </row>
    <row r="240" customFormat="false" ht="11.25" hidden="false" customHeight="false" outlineLevel="0" collapsed="false">
      <c r="A240" s="39" t="s">
        <v>463</v>
      </c>
      <c r="B240" s="40" t="n">
        <v>36</v>
      </c>
      <c r="C240" s="39" t="s">
        <v>114</v>
      </c>
      <c r="D240" s="39" t="s">
        <v>50</v>
      </c>
      <c r="E240" s="15" t="s">
        <v>51</v>
      </c>
      <c r="F240" s="15" t="n">
        <v>16</v>
      </c>
      <c r="G240" s="15" t="n">
        <v>25</v>
      </c>
      <c r="H240" s="15"/>
      <c r="I240" s="123" t="s">
        <v>464</v>
      </c>
      <c r="J240" s="15" t="s">
        <v>24</v>
      </c>
      <c r="K240" s="200" t="s">
        <v>57</v>
      </c>
      <c r="L240" s="201" t="s">
        <v>26</v>
      </c>
      <c r="M240" s="202" t="s">
        <v>234</v>
      </c>
      <c r="N240" s="15" t="s">
        <v>24</v>
      </c>
      <c r="O240" s="15" t="s">
        <v>334</v>
      </c>
      <c r="P240" s="15" t="n">
        <v>25</v>
      </c>
      <c r="Q240" s="39" t="s">
        <v>114</v>
      </c>
      <c r="R240" s="40" t="n">
        <v>86.5</v>
      </c>
      <c r="S240" s="316" t="s">
        <v>234</v>
      </c>
      <c r="T240" s="39" t="s">
        <v>465</v>
      </c>
      <c r="U240" s="15" t="s">
        <v>244</v>
      </c>
      <c r="V240" s="15" t="s">
        <v>244</v>
      </c>
      <c r="W240" s="33" t="s">
        <v>231</v>
      </c>
      <c r="X240" s="15" t="s">
        <v>71</v>
      </c>
      <c r="Y240" s="58" t="n">
        <f aca="false">F240*G240*2</f>
        <v>800</v>
      </c>
      <c r="Z240" s="58" t="str">
        <f aca="false">IF(X240="N",Y240,"0")</f>
        <v>0</v>
      </c>
      <c r="AA240" s="58" t="n">
        <f aca="false">IF(X240="P",Y240,"0")</f>
        <v>800</v>
      </c>
      <c r="AB240" s="15"/>
      <c r="AC240" s="46"/>
      <c r="AD240" s="15"/>
      <c r="AE240" s="15"/>
      <c r="AF240" s="15"/>
    </row>
    <row r="241" customFormat="false" ht="11.25" hidden="false" customHeight="false" outlineLevel="0" collapsed="false">
      <c r="A241" s="39" t="s">
        <v>466</v>
      </c>
      <c r="B241" s="40" t="n">
        <v>38</v>
      </c>
      <c r="C241" s="39" t="s">
        <v>114</v>
      </c>
      <c r="D241" s="39" t="s">
        <v>50</v>
      </c>
      <c r="E241" s="15" t="s">
        <v>51</v>
      </c>
      <c r="F241" s="15" t="n">
        <v>16</v>
      </c>
      <c r="G241" s="15" t="n">
        <v>25</v>
      </c>
      <c r="H241" s="15"/>
      <c r="I241" s="123" t="s">
        <v>467</v>
      </c>
      <c r="J241" s="15" t="s">
        <v>24</v>
      </c>
      <c r="K241" s="200" t="s">
        <v>57</v>
      </c>
      <c r="L241" s="201" t="s">
        <v>26</v>
      </c>
      <c r="M241" s="202" t="s">
        <v>234</v>
      </c>
      <c r="N241" s="15" t="s">
        <v>24</v>
      </c>
      <c r="O241" s="15" t="s">
        <v>334</v>
      </c>
      <c r="P241" s="15" t="n">
        <v>25</v>
      </c>
      <c r="Q241" s="39" t="s">
        <v>114</v>
      </c>
      <c r="R241" s="40" t="n">
        <v>96.75</v>
      </c>
      <c r="S241" s="316" t="s">
        <v>234</v>
      </c>
      <c r="T241" s="39" t="s">
        <v>468</v>
      </c>
      <c r="U241" s="15" t="s">
        <v>244</v>
      </c>
      <c r="V241" s="15" t="s">
        <v>244</v>
      </c>
      <c r="W241" s="33" t="s">
        <v>231</v>
      </c>
      <c r="X241" s="15" t="s">
        <v>71</v>
      </c>
      <c r="Y241" s="58" t="n">
        <f aca="false">F241*G241*2</f>
        <v>800</v>
      </c>
      <c r="Z241" s="58" t="str">
        <f aca="false">IF(X241="N",Y241,"0")</f>
        <v>0</v>
      </c>
      <c r="AA241" s="58" t="n">
        <f aca="false">IF(X241="P",Y241,"0")</f>
        <v>800</v>
      </c>
      <c r="AB241" s="15"/>
      <c r="AC241" s="46"/>
      <c r="AD241" s="15"/>
      <c r="AE241" s="15"/>
      <c r="AF241" s="15"/>
    </row>
    <row r="242" customFormat="false" ht="11.25" hidden="false" customHeight="false" outlineLevel="0" collapsed="false">
      <c r="A242" s="39" t="s">
        <v>469</v>
      </c>
      <c r="B242" s="40" t="n">
        <v>33.15</v>
      </c>
      <c r="C242" s="39" t="s">
        <v>114</v>
      </c>
      <c r="D242" s="39" t="s">
        <v>50</v>
      </c>
      <c r="E242" s="15" t="s">
        <v>51</v>
      </c>
      <c r="F242" s="15" t="n">
        <v>16</v>
      </c>
      <c r="G242" s="15" t="n">
        <v>25</v>
      </c>
      <c r="H242" s="15"/>
      <c r="I242" s="15" t="n">
        <v>23365</v>
      </c>
      <c r="J242" s="15" t="s">
        <v>24</v>
      </c>
      <c r="K242" s="200" t="s">
        <v>57</v>
      </c>
      <c r="L242" s="201" t="s">
        <v>26</v>
      </c>
      <c r="M242" s="202" t="s">
        <v>470</v>
      </c>
      <c r="N242" s="15" t="s">
        <v>24</v>
      </c>
      <c r="O242" s="15" t="s">
        <v>471</v>
      </c>
      <c r="P242" s="15" t="n">
        <v>25</v>
      </c>
      <c r="Q242" s="39" t="s">
        <v>114</v>
      </c>
      <c r="R242" s="40" t="n">
        <v>195</v>
      </c>
      <c r="S242" s="316" t="s">
        <v>470</v>
      </c>
      <c r="T242" s="39" t="s">
        <v>472</v>
      </c>
      <c r="U242" s="15" t="s">
        <v>244</v>
      </c>
      <c r="V242" s="15" t="s">
        <v>244</v>
      </c>
      <c r="W242" s="33" t="s">
        <v>231</v>
      </c>
      <c r="X242" s="15" t="s">
        <v>71</v>
      </c>
      <c r="Y242" s="58" t="n">
        <f aca="false">F242*G242*2</f>
        <v>800</v>
      </c>
      <c r="Z242" s="58" t="str">
        <f aca="false">IF(X242="N",Y242,"0")</f>
        <v>0</v>
      </c>
      <c r="AA242" s="58" t="n">
        <f aca="false">IF(X242="P",Y242,"0")</f>
        <v>800</v>
      </c>
      <c r="AB242" s="15"/>
      <c r="AC242" s="46"/>
      <c r="AD242" s="15"/>
      <c r="AE242" s="15"/>
      <c r="AF242" s="15"/>
    </row>
    <row r="243" customFormat="false" ht="11.25" hidden="false" customHeight="false" outlineLevel="0" collapsed="false">
      <c r="A243" s="39" t="s">
        <v>473</v>
      </c>
      <c r="B243" s="40" t="n">
        <v>375</v>
      </c>
      <c r="C243" s="39" t="s">
        <v>55</v>
      </c>
      <c r="D243" s="39" t="s">
        <v>50</v>
      </c>
      <c r="E243" s="15" t="s">
        <v>51</v>
      </c>
      <c r="F243" s="15" t="n">
        <v>16</v>
      </c>
      <c r="G243" s="15" t="n">
        <v>25</v>
      </c>
      <c r="H243" s="15"/>
      <c r="I243" s="15" t="n">
        <v>23856</v>
      </c>
      <c r="J243" s="15" t="s">
        <v>24</v>
      </c>
      <c r="K243" s="200" t="s">
        <v>57</v>
      </c>
      <c r="L243" s="201" t="s">
        <v>26</v>
      </c>
      <c r="M243" s="202" t="s">
        <v>474</v>
      </c>
      <c r="N243" s="15" t="s">
        <v>24</v>
      </c>
      <c r="O243" s="15" t="s">
        <v>471</v>
      </c>
      <c r="P243" s="15" t="n">
        <v>25</v>
      </c>
      <c r="Q243" s="39" t="s">
        <v>114</v>
      </c>
      <c r="R243" s="40" t="n">
        <v>69.25</v>
      </c>
      <c r="S243" s="316" t="s">
        <v>254</v>
      </c>
      <c r="T243" s="39" t="s">
        <v>475</v>
      </c>
      <c r="U243" s="15" t="s">
        <v>244</v>
      </c>
      <c r="V243" s="15" t="s">
        <v>244</v>
      </c>
      <c r="W243" s="33" t="s">
        <v>231</v>
      </c>
      <c r="X243" s="15" t="s">
        <v>71</v>
      </c>
      <c r="Y243" s="58" t="n">
        <f aca="false">F243*G243*2</f>
        <v>800</v>
      </c>
      <c r="Z243" s="58" t="str">
        <f aca="false">IF(X243="N",Y243,"0")</f>
        <v>0</v>
      </c>
      <c r="AA243" s="58" t="n">
        <f aca="false">IF(X243="P",Y243,"0")</f>
        <v>800</v>
      </c>
      <c r="AB243" s="15"/>
      <c r="AC243" s="46"/>
      <c r="AD243" s="15"/>
      <c r="AE243" s="15"/>
      <c r="AF243" s="15"/>
    </row>
    <row r="244" customFormat="false" ht="11.25" hidden="false" customHeight="false" outlineLevel="0" collapsed="false">
      <c r="A244" s="39" t="s">
        <v>476</v>
      </c>
      <c r="B244" s="40" t="n">
        <v>380</v>
      </c>
      <c r="C244" s="39" t="s">
        <v>55</v>
      </c>
      <c r="D244" s="39" t="s">
        <v>50</v>
      </c>
      <c r="E244" s="15" t="s">
        <v>51</v>
      </c>
      <c r="F244" s="15" t="n">
        <v>16</v>
      </c>
      <c r="G244" s="15" t="n">
        <v>25</v>
      </c>
      <c r="H244" s="15"/>
      <c r="I244" s="15" t="n">
        <v>24012</v>
      </c>
      <c r="J244" s="15" t="s">
        <v>24</v>
      </c>
      <c r="K244" s="200" t="s">
        <v>57</v>
      </c>
      <c r="L244" s="201" t="s">
        <v>26</v>
      </c>
      <c r="M244" s="202" t="s">
        <v>474</v>
      </c>
      <c r="N244" s="15" t="s">
        <v>24</v>
      </c>
      <c r="O244" s="15" t="s">
        <v>471</v>
      </c>
      <c r="P244" s="15" t="n">
        <v>25</v>
      </c>
      <c r="Q244" s="39" t="s">
        <v>305</v>
      </c>
      <c r="R244" s="40" t="n">
        <v>199.25</v>
      </c>
      <c r="S244" s="316" t="s">
        <v>254</v>
      </c>
      <c r="T244" s="39" t="s">
        <v>350</v>
      </c>
      <c r="U244" s="15" t="s">
        <v>244</v>
      </c>
      <c r="V244" s="15" t="s">
        <v>244</v>
      </c>
      <c r="W244" s="33" t="s">
        <v>231</v>
      </c>
      <c r="X244" s="15" t="s">
        <v>71</v>
      </c>
      <c r="Y244" s="58" t="n">
        <f aca="false">F244*G244*2</f>
        <v>800</v>
      </c>
      <c r="Z244" s="58" t="str">
        <f aca="false">IF(X244="N",Y244,"0")</f>
        <v>0</v>
      </c>
      <c r="AA244" s="58" t="n">
        <f aca="false">IF(X244="P",Y244,"0")</f>
        <v>800</v>
      </c>
      <c r="AB244" s="15"/>
      <c r="AC244" s="46"/>
      <c r="AD244" s="15"/>
      <c r="AE244" s="15"/>
      <c r="AF244" s="15"/>
    </row>
    <row r="245" customFormat="false" ht="11.25" hidden="false" customHeight="false" outlineLevel="0" collapsed="false">
      <c r="A245" s="39" t="s">
        <v>477</v>
      </c>
      <c r="B245" s="40" t="n">
        <v>56.75</v>
      </c>
      <c r="C245" s="39" t="s">
        <v>114</v>
      </c>
      <c r="D245" s="39" t="s">
        <v>50</v>
      </c>
      <c r="E245" s="15" t="s">
        <v>51</v>
      </c>
      <c r="F245" s="15" t="n">
        <v>16</v>
      </c>
      <c r="G245" s="15" t="n">
        <v>25</v>
      </c>
      <c r="H245" s="15"/>
      <c r="I245" s="123" t="s">
        <v>478</v>
      </c>
      <c r="J245" s="15" t="s">
        <v>24</v>
      </c>
      <c r="K245" s="200" t="s">
        <v>57</v>
      </c>
      <c r="L245" s="201" t="s">
        <v>26</v>
      </c>
      <c r="M245" s="202" t="s">
        <v>334</v>
      </c>
      <c r="N245" s="15" t="s">
        <v>24</v>
      </c>
      <c r="O245" s="15" t="s">
        <v>334</v>
      </c>
      <c r="P245" s="15" t="n">
        <v>25</v>
      </c>
      <c r="Q245" s="39" t="s">
        <v>114</v>
      </c>
      <c r="R245" s="40" t="n">
        <v>72.25</v>
      </c>
      <c r="S245" s="318" t="n">
        <v>15748</v>
      </c>
      <c r="T245" s="39" t="s">
        <v>479</v>
      </c>
      <c r="U245" s="15" t="s">
        <v>244</v>
      </c>
      <c r="V245" s="15" t="s">
        <v>244</v>
      </c>
      <c r="W245" s="33" t="s">
        <v>231</v>
      </c>
      <c r="X245" s="15" t="s">
        <v>71</v>
      </c>
      <c r="Y245" s="58" t="n">
        <f aca="false">F245*G245*2</f>
        <v>800</v>
      </c>
      <c r="Z245" s="58" t="str">
        <f aca="false">IF(X245="N",Y245,"0")</f>
        <v>0</v>
      </c>
      <c r="AA245" s="58" t="n">
        <f aca="false">IF(X245="P",Y245,"0")</f>
        <v>800</v>
      </c>
      <c r="AB245" s="15"/>
      <c r="AC245" s="46"/>
      <c r="AD245" s="15"/>
      <c r="AE245" s="15"/>
      <c r="AF245" s="15"/>
    </row>
    <row r="246" customFormat="false" ht="11.25" hidden="false" customHeight="false" outlineLevel="0" collapsed="false">
      <c r="A246" s="39" t="s">
        <v>480</v>
      </c>
      <c r="B246" s="40" t="n">
        <v>64</v>
      </c>
      <c r="C246" s="39" t="s">
        <v>114</v>
      </c>
      <c r="D246" s="39" t="s">
        <v>50</v>
      </c>
      <c r="E246" s="15" t="s">
        <v>51</v>
      </c>
      <c r="F246" s="15" t="n">
        <v>16</v>
      </c>
      <c r="G246" s="15" t="n">
        <v>25</v>
      </c>
      <c r="H246" s="15"/>
      <c r="I246" s="123" t="s">
        <v>481</v>
      </c>
      <c r="J246" s="15" t="s">
        <v>24</v>
      </c>
      <c r="K246" s="200" t="s">
        <v>57</v>
      </c>
      <c r="L246" s="201" t="s">
        <v>26</v>
      </c>
      <c r="M246" s="202" t="s">
        <v>334</v>
      </c>
      <c r="N246" s="15" t="s">
        <v>24</v>
      </c>
      <c r="O246" s="15" t="s">
        <v>334</v>
      </c>
      <c r="P246" s="15" t="n">
        <v>25</v>
      </c>
      <c r="Q246" s="39" t="s">
        <v>114</v>
      </c>
      <c r="R246" s="40" t="n">
        <v>74</v>
      </c>
      <c r="S246" s="318" t="n">
        <v>15749</v>
      </c>
      <c r="T246" s="39" t="s">
        <v>482</v>
      </c>
      <c r="U246" s="15" t="s">
        <v>244</v>
      </c>
      <c r="V246" s="15" t="s">
        <v>244</v>
      </c>
      <c r="W246" s="33" t="s">
        <v>231</v>
      </c>
      <c r="X246" s="15" t="s">
        <v>71</v>
      </c>
      <c r="Y246" s="58" t="n">
        <f aca="false">F246*G246*2</f>
        <v>800</v>
      </c>
      <c r="Z246" s="58" t="str">
        <f aca="false">IF(X246="N",Y246,"0")</f>
        <v>0</v>
      </c>
      <c r="AA246" s="58" t="n">
        <f aca="false">IF(X246="P",Y246,"0")</f>
        <v>800</v>
      </c>
      <c r="AB246" s="15"/>
      <c r="AC246" s="46"/>
      <c r="AD246" s="15"/>
      <c r="AE246" s="15"/>
      <c r="AF246" s="15"/>
    </row>
    <row r="247" customFormat="false" ht="11.25" hidden="false" customHeight="false" outlineLevel="0" collapsed="false">
      <c r="A247" s="39" t="s">
        <v>483</v>
      </c>
      <c r="B247" s="40" t="n">
        <v>210</v>
      </c>
      <c r="C247" s="39" t="s">
        <v>114</v>
      </c>
      <c r="D247" s="39" t="s">
        <v>50</v>
      </c>
      <c r="E247" s="15" t="s">
        <v>51</v>
      </c>
      <c r="F247" s="15" t="n">
        <v>16</v>
      </c>
      <c r="G247" s="15" t="n">
        <v>25</v>
      </c>
      <c r="H247" s="15"/>
      <c r="I247" s="123" t="s">
        <v>452</v>
      </c>
      <c r="J247" s="15" t="s">
        <v>24</v>
      </c>
      <c r="K247" s="200" t="s">
        <v>259</v>
      </c>
      <c r="L247" s="201" t="s">
        <v>26</v>
      </c>
      <c r="M247" s="202" t="s">
        <v>264</v>
      </c>
      <c r="N247" s="15" t="s">
        <v>24</v>
      </c>
      <c r="O247" s="15" t="s">
        <v>458</v>
      </c>
      <c r="P247" s="15" t="n">
        <v>25</v>
      </c>
      <c r="Q247" s="39" t="s">
        <v>305</v>
      </c>
      <c r="R247" s="40" t="n">
        <v>204</v>
      </c>
      <c r="S247" s="316" t="s">
        <v>240</v>
      </c>
      <c r="T247" s="39" t="s">
        <v>484</v>
      </c>
      <c r="U247" s="15" t="s">
        <v>244</v>
      </c>
      <c r="V247" s="15" t="s">
        <v>244</v>
      </c>
      <c r="W247" s="33" t="s">
        <v>231</v>
      </c>
      <c r="X247" s="15" t="s">
        <v>71</v>
      </c>
      <c r="Y247" s="58" t="n">
        <f aca="false">F247*G247*2</f>
        <v>800</v>
      </c>
      <c r="Z247" s="58" t="str">
        <f aca="false">IF(X247="N",Y247,"0")</f>
        <v>0</v>
      </c>
      <c r="AA247" s="58" t="n">
        <f aca="false">IF(X247="P",Y247,"0")</f>
        <v>800</v>
      </c>
      <c r="AB247" s="15"/>
      <c r="AC247" s="46"/>
      <c r="AD247" s="15"/>
      <c r="AE247" s="15"/>
      <c r="AF247" s="15"/>
    </row>
    <row r="248" customFormat="false" ht="11.25" hidden="false" customHeight="false" outlineLevel="0" collapsed="false">
      <c r="A248" s="39" t="s">
        <v>485</v>
      </c>
      <c r="B248" s="40" t="n">
        <v>33.85</v>
      </c>
      <c r="C248" s="39" t="s">
        <v>114</v>
      </c>
      <c r="D248" s="39" t="s">
        <v>50</v>
      </c>
      <c r="E248" s="15" t="s">
        <v>51</v>
      </c>
      <c r="F248" s="15" t="n">
        <v>16</v>
      </c>
      <c r="G248" s="15" t="n">
        <v>25</v>
      </c>
      <c r="H248" s="15"/>
      <c r="I248" s="123" t="s">
        <v>486</v>
      </c>
      <c r="J248" s="15" t="s">
        <v>24</v>
      </c>
      <c r="K248" s="200" t="s">
        <v>57</v>
      </c>
      <c r="L248" s="201" t="s">
        <v>26</v>
      </c>
      <c r="M248" s="202" t="s">
        <v>334</v>
      </c>
      <c r="N248" s="15" t="s">
        <v>24</v>
      </c>
      <c r="O248" s="15" t="s">
        <v>334</v>
      </c>
      <c r="P248" s="15" t="n">
        <v>25</v>
      </c>
      <c r="Q248" s="39" t="s">
        <v>114</v>
      </c>
      <c r="R248" s="40" t="n">
        <v>74</v>
      </c>
      <c r="S248" s="318" t="n">
        <v>15838</v>
      </c>
      <c r="T248" s="39" t="s">
        <v>487</v>
      </c>
      <c r="U248" s="15" t="s">
        <v>244</v>
      </c>
      <c r="V248" s="15" t="s">
        <v>244</v>
      </c>
      <c r="W248" s="33" t="s">
        <v>231</v>
      </c>
      <c r="X248" s="15" t="s">
        <v>71</v>
      </c>
      <c r="Y248" s="58" t="n">
        <f aca="false">F248*G248*2</f>
        <v>800</v>
      </c>
      <c r="Z248" s="58" t="str">
        <f aca="false">IF(X248="N",Y248,"0")</f>
        <v>0</v>
      </c>
      <c r="AA248" s="58" t="n">
        <f aca="false">IF(X248="P",Y248,"0")</f>
        <v>800</v>
      </c>
      <c r="AB248" s="15"/>
      <c r="AC248" s="46"/>
      <c r="AD248" s="15"/>
      <c r="AE248" s="15"/>
      <c r="AF248" s="15"/>
    </row>
    <row r="249" customFormat="false" ht="11.25" hidden="false" customHeight="false" outlineLevel="0" collapsed="false">
      <c r="A249" s="39" t="s">
        <v>488</v>
      </c>
      <c r="B249" s="40" t="n">
        <v>57</v>
      </c>
      <c r="C249" s="39" t="s">
        <v>114</v>
      </c>
      <c r="D249" s="39" t="s">
        <v>50</v>
      </c>
      <c r="E249" s="15" t="s">
        <v>51</v>
      </c>
      <c r="F249" s="15" t="n">
        <v>16</v>
      </c>
      <c r="G249" s="15" t="n">
        <v>25</v>
      </c>
      <c r="H249" s="15"/>
      <c r="I249" s="123" t="s">
        <v>489</v>
      </c>
      <c r="J249" s="15" t="s">
        <v>24</v>
      </c>
      <c r="K249" s="200" t="s">
        <v>490</v>
      </c>
      <c r="L249" s="201" t="s">
        <v>26</v>
      </c>
      <c r="M249" s="202" t="s">
        <v>334</v>
      </c>
      <c r="N249" s="15" t="s">
        <v>24</v>
      </c>
      <c r="O249" s="15" t="s">
        <v>491</v>
      </c>
      <c r="P249" s="15" t="n">
        <v>25</v>
      </c>
      <c r="Q249" s="39" t="s">
        <v>114</v>
      </c>
      <c r="R249" s="40" t="n">
        <v>57</v>
      </c>
      <c r="S249" s="318" t="n">
        <v>15858</v>
      </c>
      <c r="T249" s="39" t="s">
        <v>492</v>
      </c>
      <c r="U249" s="15" t="s">
        <v>244</v>
      </c>
      <c r="V249" s="15" t="s">
        <v>244</v>
      </c>
      <c r="W249" s="33" t="s">
        <v>231</v>
      </c>
      <c r="X249" s="15" t="s">
        <v>71</v>
      </c>
      <c r="Y249" s="58" t="n">
        <f aca="false">F249*G249*2</f>
        <v>800</v>
      </c>
      <c r="Z249" s="58" t="str">
        <f aca="false">IF(X249="N",Y249,"0")</f>
        <v>0</v>
      </c>
      <c r="AA249" s="58" t="n">
        <f aca="false">IF(X249="P",Y249,"0")</f>
        <v>800</v>
      </c>
      <c r="AB249" s="15"/>
      <c r="AC249" s="46"/>
      <c r="AD249" s="15"/>
      <c r="AE249" s="15"/>
      <c r="AF249" s="15"/>
    </row>
    <row r="250" customFormat="false" ht="11.25" hidden="false" customHeight="false" outlineLevel="0" collapsed="false">
      <c r="A250" s="39" t="s">
        <v>493</v>
      </c>
      <c r="B250" s="40" t="n">
        <v>400</v>
      </c>
      <c r="C250" s="39" t="s">
        <v>55</v>
      </c>
      <c r="D250" s="39" t="s">
        <v>50</v>
      </c>
      <c r="E250" s="15" t="s">
        <v>51</v>
      </c>
      <c r="F250" s="15" t="n">
        <v>16</v>
      </c>
      <c r="G250" s="15" t="n">
        <v>25</v>
      </c>
      <c r="H250" s="15"/>
      <c r="I250" s="123" t="s">
        <v>494</v>
      </c>
      <c r="J250" s="15" t="s">
        <v>24</v>
      </c>
      <c r="K250" s="200" t="s">
        <v>495</v>
      </c>
      <c r="L250" s="201" t="s">
        <v>26</v>
      </c>
      <c r="M250" s="202" t="s">
        <v>366</v>
      </c>
      <c r="N250" s="15" t="s">
        <v>24</v>
      </c>
      <c r="O250" s="15" t="s">
        <v>496</v>
      </c>
      <c r="P250" s="15" t="n">
        <v>25</v>
      </c>
      <c r="Q250" s="39" t="s">
        <v>114</v>
      </c>
      <c r="R250" s="40" t="n">
        <v>48</v>
      </c>
      <c r="S250" s="318" t="n">
        <v>15847</v>
      </c>
      <c r="T250" s="39" t="s">
        <v>367</v>
      </c>
      <c r="U250" s="15" t="s">
        <v>244</v>
      </c>
      <c r="V250" s="15" t="s">
        <v>244</v>
      </c>
      <c r="W250" s="33" t="s">
        <v>231</v>
      </c>
      <c r="X250" s="15" t="s">
        <v>71</v>
      </c>
      <c r="Y250" s="58" t="n">
        <f aca="false">F250*G250*2</f>
        <v>800</v>
      </c>
      <c r="Z250" s="58" t="str">
        <f aca="false">IF(X250="N",Y250,"0")</f>
        <v>0</v>
      </c>
      <c r="AA250" s="58" t="n">
        <f aca="false">IF(X250="P",Y250,"0")</f>
        <v>800</v>
      </c>
      <c r="AB250" s="15"/>
      <c r="AC250" s="46"/>
      <c r="AD250" s="15"/>
      <c r="AE250" s="15"/>
      <c r="AF250" s="15"/>
    </row>
    <row r="251" customFormat="false" ht="11.25" hidden="false" customHeight="false" outlineLevel="0" collapsed="false">
      <c r="A251" s="39" t="s">
        <v>497</v>
      </c>
      <c r="B251" s="40" t="n">
        <v>235</v>
      </c>
      <c r="C251" s="39" t="s">
        <v>114</v>
      </c>
      <c r="D251" s="39" t="s">
        <v>50</v>
      </c>
      <c r="E251" s="15" t="s">
        <v>51</v>
      </c>
      <c r="F251" s="15" t="n">
        <v>16</v>
      </c>
      <c r="G251" s="15" t="n">
        <v>25</v>
      </c>
      <c r="H251" s="15"/>
      <c r="I251" s="123"/>
      <c r="J251" s="15" t="s">
        <v>24</v>
      </c>
      <c r="K251" s="200" t="s">
        <v>193</v>
      </c>
      <c r="L251" s="201" t="s">
        <v>26</v>
      </c>
      <c r="M251" s="202" t="s">
        <v>235</v>
      </c>
      <c r="N251" s="15" t="s">
        <v>24</v>
      </c>
      <c r="O251" s="15" t="s">
        <v>498</v>
      </c>
      <c r="P251" s="15" t="n">
        <v>25</v>
      </c>
      <c r="Q251" s="39" t="s">
        <v>114</v>
      </c>
      <c r="R251" s="40" t="n">
        <v>40</v>
      </c>
      <c r="S251" s="316" t="s">
        <v>65</v>
      </c>
      <c r="T251" s="39" t="s">
        <v>281</v>
      </c>
      <c r="U251" s="15" t="s">
        <v>244</v>
      </c>
      <c r="V251" s="15" t="s">
        <v>244</v>
      </c>
      <c r="W251" s="33" t="s">
        <v>231</v>
      </c>
      <c r="X251" s="15" t="s">
        <v>69</v>
      </c>
      <c r="Y251" s="58" t="n">
        <f aca="false">F251*G251*2</f>
        <v>800</v>
      </c>
      <c r="Z251" s="58" t="n">
        <f aca="false">IF(X251="N",Y251,"0")</f>
        <v>800</v>
      </c>
      <c r="AA251" s="58" t="str">
        <f aca="false">IF(X251="P",Y251,"0")</f>
        <v>0</v>
      </c>
      <c r="AB251" s="15"/>
      <c r="AC251" s="46"/>
      <c r="AD251" s="15"/>
      <c r="AE251" s="15"/>
      <c r="AF251" s="15"/>
    </row>
    <row r="252" customFormat="false" ht="11.25" hidden="false" customHeight="false" outlineLevel="0" collapsed="false">
      <c r="A252" s="39" t="s">
        <v>499</v>
      </c>
      <c r="B252" s="40" t="n">
        <v>350</v>
      </c>
      <c r="C252" s="39" t="s">
        <v>447</v>
      </c>
      <c r="D252" s="39" t="s">
        <v>50</v>
      </c>
      <c r="E252" s="15" t="s">
        <v>51</v>
      </c>
      <c r="F252" s="15" t="n">
        <v>16</v>
      </c>
      <c r="G252" s="15" t="n">
        <v>25</v>
      </c>
      <c r="H252" s="15"/>
      <c r="I252" s="32" t="s">
        <v>500</v>
      </c>
      <c r="J252" s="15" t="s">
        <v>24</v>
      </c>
      <c r="K252" s="200" t="s">
        <v>353</v>
      </c>
      <c r="L252" s="201" t="s">
        <v>26</v>
      </c>
      <c r="M252" s="202" t="s">
        <v>133</v>
      </c>
      <c r="N252" s="15" t="s">
        <v>24</v>
      </c>
      <c r="O252" s="15" t="s">
        <v>501</v>
      </c>
      <c r="P252" s="15" t="n">
        <v>25</v>
      </c>
      <c r="Q252" s="39" t="s">
        <v>114</v>
      </c>
      <c r="R252" s="40" t="n">
        <v>86.5</v>
      </c>
      <c r="S252" s="316" t="s">
        <v>133</v>
      </c>
      <c r="T252" s="39" t="s">
        <v>295</v>
      </c>
      <c r="U252" s="15" t="s">
        <v>244</v>
      </c>
      <c r="V252" s="15" t="s">
        <v>244</v>
      </c>
      <c r="W252" s="33" t="s">
        <v>231</v>
      </c>
      <c r="X252" s="15" t="s">
        <v>71</v>
      </c>
      <c r="Y252" s="58" t="n">
        <f aca="false">F252*G252*2</f>
        <v>800</v>
      </c>
      <c r="Z252" s="58" t="str">
        <f aca="false">IF(X252="N",Y252,"0")</f>
        <v>0</v>
      </c>
      <c r="AA252" s="58" t="n">
        <f aca="false">IF(X252="P",Y252,"0")</f>
        <v>800</v>
      </c>
      <c r="AB252" s="15"/>
      <c r="AC252" s="46"/>
      <c r="AD252" s="15"/>
      <c r="AE252" s="15"/>
      <c r="AF252" s="15"/>
    </row>
    <row r="253" customFormat="false" ht="11.25" hidden="false" customHeight="false" outlineLevel="0" collapsed="false">
      <c r="A253" s="39" t="s">
        <v>502</v>
      </c>
      <c r="B253" s="40" t="n">
        <v>320</v>
      </c>
      <c r="C253" s="39" t="s">
        <v>503</v>
      </c>
      <c r="D253" s="39" t="s">
        <v>50</v>
      </c>
      <c r="E253" s="15" t="s">
        <v>51</v>
      </c>
      <c r="F253" s="15" t="n">
        <v>16</v>
      </c>
      <c r="G253" s="15" t="n">
        <v>25</v>
      </c>
      <c r="H253" s="15"/>
      <c r="I253" s="128"/>
      <c r="J253" s="15" t="s">
        <v>24</v>
      </c>
      <c r="K253" s="200" t="s">
        <v>234</v>
      </c>
      <c r="L253" s="201" t="s">
        <v>26</v>
      </c>
      <c r="M253" s="202" t="s">
        <v>234</v>
      </c>
      <c r="N253" s="15" t="s">
        <v>24</v>
      </c>
      <c r="O253" s="15"/>
      <c r="P253" s="15" t="n">
        <v>25</v>
      </c>
      <c r="Q253" s="39" t="s">
        <v>114</v>
      </c>
      <c r="R253" s="40" t="n">
        <v>86.5</v>
      </c>
      <c r="S253" s="316" t="s">
        <v>65</v>
      </c>
      <c r="T253" s="39" t="s">
        <v>504</v>
      </c>
      <c r="U253" s="15" t="s">
        <v>244</v>
      </c>
      <c r="V253" s="15" t="s">
        <v>244</v>
      </c>
      <c r="W253" s="15" t="s">
        <v>68</v>
      </c>
      <c r="X253" s="15" t="s">
        <v>69</v>
      </c>
      <c r="Y253" s="58" t="n">
        <f aca="false">F253*G253*2</f>
        <v>800</v>
      </c>
      <c r="Z253" s="58" t="n">
        <f aca="false">IF(X253="N",Y253,"0")</f>
        <v>800</v>
      </c>
      <c r="AA253" s="58" t="str">
        <f aca="false">IF(X253="P",Y253,"0")</f>
        <v>0</v>
      </c>
      <c r="AB253" s="15"/>
      <c r="AC253" s="46"/>
      <c r="AD253" s="15"/>
      <c r="AE253" s="15"/>
      <c r="AF253" s="15"/>
    </row>
    <row r="254" customFormat="false" ht="11.25" hidden="false" customHeight="false" outlineLevel="0" collapsed="false">
      <c r="A254" s="39" t="s">
        <v>292</v>
      </c>
      <c r="B254" s="40" t="n">
        <v>81.35</v>
      </c>
      <c r="C254" s="39" t="s">
        <v>114</v>
      </c>
      <c r="D254" s="39" t="s">
        <v>50</v>
      </c>
      <c r="E254" s="15" t="s">
        <v>51</v>
      </c>
      <c r="F254" s="15" t="n">
        <v>16</v>
      </c>
      <c r="G254" s="15" t="n">
        <v>20</v>
      </c>
      <c r="H254" s="15"/>
      <c r="I254" s="41"/>
      <c r="J254" s="15" t="s">
        <v>24</v>
      </c>
      <c r="K254" s="200" t="s">
        <v>259</v>
      </c>
      <c r="L254" s="201" t="s">
        <v>26</v>
      </c>
      <c r="M254" s="202" t="s">
        <v>133</v>
      </c>
      <c r="N254" s="15" t="s">
        <v>24</v>
      </c>
      <c r="O254" s="15" t="s">
        <v>259</v>
      </c>
      <c r="P254" s="15" t="n">
        <v>20</v>
      </c>
      <c r="Q254" s="39" t="s">
        <v>114</v>
      </c>
      <c r="R254" s="40" t="n">
        <v>86.5</v>
      </c>
      <c r="S254" s="319" t="s">
        <v>231</v>
      </c>
      <c r="T254" s="39" t="s">
        <v>295</v>
      </c>
      <c r="U254" s="15" t="s">
        <v>244</v>
      </c>
      <c r="V254" s="15" t="s">
        <v>244</v>
      </c>
      <c r="W254" s="15" t="s">
        <v>68</v>
      </c>
      <c r="X254" s="15" t="s">
        <v>69</v>
      </c>
      <c r="Y254" s="58" t="n">
        <f aca="false">F254*G254*2</f>
        <v>640</v>
      </c>
      <c r="Z254" s="58" t="n">
        <f aca="false">IF(X254="N",Y254,"0")</f>
        <v>640</v>
      </c>
      <c r="AA254" s="58" t="str">
        <f aca="false">IF(X254="P",Y254,"0")</f>
        <v>0</v>
      </c>
      <c r="AB254" s="15"/>
      <c r="AC254" s="46"/>
      <c r="AD254" s="15"/>
      <c r="AE254" s="15"/>
      <c r="AF254" s="15"/>
    </row>
    <row r="255" customFormat="false" ht="11.25" hidden="false" customHeight="false" outlineLevel="0" collapsed="false">
      <c r="A255" s="39" t="s">
        <v>505</v>
      </c>
      <c r="B255" s="40" t="n">
        <v>390</v>
      </c>
      <c r="C255" s="39" t="s">
        <v>55</v>
      </c>
      <c r="D255" s="39" t="s">
        <v>50</v>
      </c>
      <c r="E255" s="15" t="s">
        <v>51</v>
      </c>
      <c r="F255" s="15" t="n">
        <v>16</v>
      </c>
      <c r="G255" s="15" t="n">
        <v>25</v>
      </c>
      <c r="H255" s="15"/>
      <c r="I255" s="15"/>
      <c r="J255" s="15" t="s">
        <v>24</v>
      </c>
      <c r="K255" s="200" t="s">
        <v>312</v>
      </c>
      <c r="L255" s="201" t="s">
        <v>26</v>
      </c>
      <c r="M255" s="202" t="s">
        <v>157</v>
      </c>
      <c r="N255" s="15" t="s">
        <v>24</v>
      </c>
      <c r="O255" s="15" t="s">
        <v>506</v>
      </c>
      <c r="P255" s="15" t="n">
        <v>25</v>
      </c>
      <c r="Q255" s="39" t="s">
        <v>114</v>
      </c>
      <c r="R255" s="40" t="n">
        <v>400</v>
      </c>
      <c r="S255" s="318" t="s">
        <v>231</v>
      </c>
      <c r="T255" s="39" t="s">
        <v>507</v>
      </c>
      <c r="U255" s="15" t="s">
        <v>244</v>
      </c>
      <c r="V255" s="15" t="s">
        <v>244</v>
      </c>
      <c r="W255" s="15" t="s">
        <v>68</v>
      </c>
      <c r="X255" s="15" t="s">
        <v>69</v>
      </c>
      <c r="Y255" s="58" t="n">
        <f aca="false">F255*G255*2</f>
        <v>800</v>
      </c>
      <c r="Z255" s="58" t="n">
        <f aca="false">IF(X255="N",Y255,"0")</f>
        <v>800</v>
      </c>
      <c r="AA255" s="58" t="str">
        <f aca="false">IF(X255="P",Y255,"0")</f>
        <v>0</v>
      </c>
      <c r="AB255" s="15"/>
      <c r="AC255" s="46"/>
      <c r="AD255" s="15"/>
      <c r="AE255" s="15"/>
      <c r="AF255" s="15"/>
    </row>
    <row r="256" customFormat="false" ht="11.85" hidden="false" customHeight="true" outlineLevel="0" collapsed="false">
      <c r="G256" s="15"/>
      <c r="H256" s="15"/>
      <c r="I256" s="15"/>
      <c r="J256" s="15"/>
      <c r="K256" s="15"/>
      <c r="L256" s="39" t="s">
        <v>26</v>
      </c>
      <c r="M256" s="15"/>
      <c r="N256" s="15"/>
      <c r="O256" s="15"/>
      <c r="P256" s="15"/>
      <c r="Q256" s="15"/>
      <c r="R256" s="15"/>
      <c r="S256" s="219"/>
      <c r="T256" s="15"/>
      <c r="X256" s="15"/>
      <c r="Y256" s="58" t="n">
        <f aca="false">F256*G256*2</f>
        <v>0</v>
      </c>
      <c r="Z256" s="58" t="str">
        <f aca="false">IF(X256="N",Y256,"0")</f>
        <v>0</v>
      </c>
      <c r="AA256" s="58" t="str">
        <f aca="false">IF(X256="P",Y256,"0")</f>
        <v>0</v>
      </c>
    </row>
    <row r="257" customFormat="false" ht="11.85" hidden="false" customHeight="true" outlineLevel="0" collapsed="false">
      <c r="A257" s="247"/>
      <c r="B257" s="247"/>
      <c r="C257" s="247"/>
      <c r="D257" s="247"/>
      <c r="E257" s="247"/>
      <c r="F257" s="247"/>
      <c r="G257" s="259" t="n">
        <f aca="false">SUM(G233:G256)</f>
        <v>545</v>
      </c>
      <c r="H257" s="259"/>
      <c r="I257" s="259"/>
      <c r="J257" s="259"/>
      <c r="K257" s="259"/>
      <c r="L257" s="262"/>
      <c r="M257" s="259" t="n">
        <f aca="false">G257-P257</f>
        <v>0</v>
      </c>
      <c r="N257" s="259"/>
      <c r="O257" s="259"/>
      <c r="P257" s="259" t="n">
        <f aca="false">SUM(P233:P256)</f>
        <v>545</v>
      </c>
      <c r="Q257" s="212"/>
      <c r="R257" s="212"/>
      <c r="S257" s="215"/>
      <c r="T257" s="212"/>
      <c r="U257" s="247"/>
      <c r="V257" s="247"/>
      <c r="W257" s="247"/>
      <c r="X257" s="212"/>
      <c r="Y257" s="58" t="n">
        <f aca="false">F257*G257*2</f>
        <v>0</v>
      </c>
      <c r="Z257" s="58" t="str">
        <f aca="false">IF(X257="N",Y257,"0")</f>
        <v>0</v>
      </c>
      <c r="AA257" s="58" t="str">
        <f aca="false">IF(X257="P",Y257,"0")</f>
        <v>0</v>
      </c>
      <c r="AB257" s="247"/>
      <c r="AC257" s="247"/>
      <c r="AD257" s="247"/>
      <c r="AE257" s="247"/>
      <c r="AF257" s="247"/>
    </row>
    <row r="258" customFormat="false" ht="11.85" hidden="false" customHeight="true" outlineLevel="0" collapsed="false">
      <c r="C258" s="255" t="s">
        <v>530</v>
      </c>
      <c r="G258" s="15"/>
      <c r="H258" s="15"/>
      <c r="I258" s="15"/>
      <c r="J258" s="15"/>
      <c r="K258" s="15"/>
      <c r="L258" s="20"/>
      <c r="M258" s="15"/>
      <c r="N258" s="15"/>
      <c r="O258" s="15"/>
      <c r="P258" s="15"/>
      <c r="Q258" s="15"/>
      <c r="R258" s="15"/>
      <c r="S258" s="219"/>
      <c r="T258" s="15"/>
      <c r="X258" s="15"/>
      <c r="Y258" s="58" t="n">
        <f aca="false">F258*G258*2</f>
        <v>0</v>
      </c>
      <c r="Z258" s="58" t="str">
        <f aca="false">IF(X258="N",Y258,"0")</f>
        <v>0</v>
      </c>
      <c r="AA258" s="58" t="str">
        <f aca="false">IF(X258="P",Y258,"0")</f>
        <v>0</v>
      </c>
    </row>
    <row r="259" customFormat="false" ht="11.25" hidden="false" customHeight="false" outlineLevel="0" collapsed="false">
      <c r="A259" s="39" t="s">
        <v>531</v>
      </c>
      <c r="B259" s="48" t="n">
        <v>60</v>
      </c>
      <c r="C259" s="39" t="s">
        <v>114</v>
      </c>
      <c r="D259" s="39" t="s">
        <v>74</v>
      </c>
      <c r="E259" s="15" t="s">
        <v>51</v>
      </c>
      <c r="F259" s="15" t="n">
        <v>8</v>
      </c>
      <c r="G259" s="15" t="n">
        <v>25</v>
      </c>
      <c r="H259" s="15"/>
      <c r="I259" s="15"/>
      <c r="J259" s="15" t="s">
        <v>24</v>
      </c>
      <c r="K259" s="200" t="s">
        <v>133</v>
      </c>
      <c r="L259" s="201" t="s">
        <v>26</v>
      </c>
      <c r="M259" s="202" t="s">
        <v>302</v>
      </c>
      <c r="N259" s="15" t="s">
        <v>24</v>
      </c>
      <c r="O259" s="15" t="s">
        <v>532</v>
      </c>
      <c r="P259" s="15" t="n">
        <v>25</v>
      </c>
      <c r="Q259" s="39" t="s">
        <v>55</v>
      </c>
      <c r="R259" s="40" t="n">
        <v>201</v>
      </c>
      <c r="S259" s="319" t="s">
        <v>231</v>
      </c>
      <c r="T259" s="39" t="s">
        <v>308</v>
      </c>
      <c r="U259" s="15" t="s">
        <v>244</v>
      </c>
      <c r="V259" s="15" t="s">
        <v>244</v>
      </c>
      <c r="W259" s="33" t="s">
        <v>231</v>
      </c>
      <c r="X259" s="15" t="s">
        <v>69</v>
      </c>
      <c r="Y259" s="58" t="n">
        <f aca="false">F259*G259*2</f>
        <v>400</v>
      </c>
      <c r="Z259" s="58" t="n">
        <f aca="false">IF(X259="N",Y259,"0")</f>
        <v>400</v>
      </c>
      <c r="AA259" s="58" t="str">
        <f aca="false">IF(X259="P",Y259,"0")</f>
        <v>0</v>
      </c>
      <c r="AB259" s="15"/>
      <c r="AC259" s="46"/>
      <c r="AD259" s="15"/>
      <c r="AE259" s="15"/>
      <c r="AF259" s="15"/>
    </row>
    <row r="260" customFormat="false" ht="11.25" hidden="false" customHeight="false" outlineLevel="0" collapsed="false">
      <c r="A260" s="39" t="s">
        <v>533</v>
      </c>
      <c r="B260" s="40" t="n">
        <v>166</v>
      </c>
      <c r="C260" s="39" t="s">
        <v>55</v>
      </c>
      <c r="D260" s="39" t="s">
        <v>74</v>
      </c>
      <c r="E260" s="15" t="s">
        <v>51</v>
      </c>
      <c r="F260" s="15" t="n">
        <v>8</v>
      </c>
      <c r="G260" s="15" t="n">
        <v>25</v>
      </c>
      <c r="H260" s="15"/>
      <c r="I260" s="123" t="s">
        <v>534</v>
      </c>
      <c r="J260" s="15" t="s">
        <v>24</v>
      </c>
      <c r="K260" s="200" t="s">
        <v>323</v>
      </c>
      <c r="L260" s="201" t="s">
        <v>26</v>
      </c>
      <c r="M260" s="202" t="s">
        <v>139</v>
      </c>
      <c r="N260" s="15" t="s">
        <v>24</v>
      </c>
      <c r="O260" s="15" t="s">
        <v>453</v>
      </c>
      <c r="P260" s="15" t="n">
        <v>25</v>
      </c>
      <c r="Q260" s="39" t="s">
        <v>114</v>
      </c>
      <c r="R260" s="40" t="n">
        <v>65</v>
      </c>
      <c r="S260" s="319" t="s">
        <v>139</v>
      </c>
      <c r="T260" s="39" t="s">
        <v>535</v>
      </c>
      <c r="U260" s="15" t="s">
        <v>244</v>
      </c>
      <c r="V260" s="15" t="s">
        <v>244</v>
      </c>
      <c r="W260" s="33" t="s">
        <v>231</v>
      </c>
      <c r="X260" s="15" t="s">
        <v>71</v>
      </c>
      <c r="Y260" s="58" t="n">
        <f aca="false">F260*G260*2</f>
        <v>400</v>
      </c>
      <c r="Z260" s="58" t="str">
        <f aca="false">IF(X260="N",Y260,"0")</f>
        <v>0</v>
      </c>
      <c r="AA260" s="58" t="n">
        <f aca="false">IF(X260="P",Y260,"0")</f>
        <v>400</v>
      </c>
      <c r="AB260" s="15"/>
      <c r="AC260" s="46"/>
      <c r="AD260" s="15"/>
      <c r="AE260" s="15"/>
      <c r="AF260" s="15"/>
    </row>
    <row r="261" customFormat="false" ht="11.25" hidden="false" customHeight="false" outlineLevel="0" collapsed="false">
      <c r="A261" s="39" t="s">
        <v>536</v>
      </c>
      <c r="B261" s="40" t="n">
        <v>26.45</v>
      </c>
      <c r="C261" s="39" t="s">
        <v>114</v>
      </c>
      <c r="D261" s="39" t="s">
        <v>74</v>
      </c>
      <c r="E261" s="15" t="s">
        <v>51</v>
      </c>
      <c r="F261" s="15" t="n">
        <v>8</v>
      </c>
      <c r="G261" s="15" t="n">
        <v>25</v>
      </c>
      <c r="H261" s="15"/>
      <c r="I261" s="15" t="n">
        <v>23420</v>
      </c>
      <c r="J261" s="15" t="s">
        <v>24</v>
      </c>
      <c r="K261" s="200" t="s">
        <v>57</v>
      </c>
      <c r="L261" s="201" t="s">
        <v>26</v>
      </c>
      <c r="M261" s="202" t="s">
        <v>537</v>
      </c>
      <c r="N261" s="15" t="s">
        <v>24</v>
      </c>
      <c r="O261" s="15" t="s">
        <v>538</v>
      </c>
      <c r="P261" s="15" t="n">
        <v>25</v>
      </c>
      <c r="Q261" s="39" t="s">
        <v>114</v>
      </c>
      <c r="R261" s="40" t="n">
        <v>21</v>
      </c>
      <c r="S261" s="316" t="s">
        <v>240</v>
      </c>
      <c r="T261" s="39" t="s">
        <v>539</v>
      </c>
      <c r="U261" s="15" t="s">
        <v>244</v>
      </c>
      <c r="V261" s="15" t="s">
        <v>244</v>
      </c>
      <c r="W261" s="33" t="s">
        <v>231</v>
      </c>
      <c r="X261" s="15" t="s">
        <v>71</v>
      </c>
      <c r="Y261" s="58" t="n">
        <f aca="false">F261*G261*2</f>
        <v>400</v>
      </c>
      <c r="Z261" s="58" t="str">
        <f aca="false">IF(X261="N",Y261,"0")</f>
        <v>0</v>
      </c>
      <c r="AA261" s="58" t="n">
        <f aca="false">IF(X261="P",Y261,"0")</f>
        <v>400</v>
      </c>
      <c r="AB261" s="15"/>
      <c r="AC261" s="46"/>
      <c r="AD261" s="15"/>
      <c r="AE261" s="15"/>
      <c r="AF261" s="15"/>
    </row>
    <row r="262" customFormat="false" ht="11.25" hidden="false" customHeight="false" outlineLevel="0" collapsed="false">
      <c r="A262" s="39" t="s">
        <v>540</v>
      </c>
      <c r="B262" s="40" t="n">
        <v>27</v>
      </c>
      <c r="C262" s="39" t="s">
        <v>114</v>
      </c>
      <c r="D262" s="39" t="s">
        <v>74</v>
      </c>
      <c r="E262" s="15" t="s">
        <v>51</v>
      </c>
      <c r="F262" s="15" t="n">
        <v>8</v>
      </c>
      <c r="G262" s="15" t="n">
        <v>25</v>
      </c>
      <c r="H262" s="15"/>
      <c r="I262" s="15" t="n">
        <v>23432</v>
      </c>
      <c r="J262" s="15" t="s">
        <v>24</v>
      </c>
      <c r="K262" s="200" t="s">
        <v>57</v>
      </c>
      <c r="L262" s="201" t="s">
        <v>26</v>
      </c>
      <c r="M262" s="202" t="s">
        <v>537</v>
      </c>
      <c r="N262" s="15" t="s">
        <v>24</v>
      </c>
      <c r="O262" s="15" t="s">
        <v>538</v>
      </c>
      <c r="P262" s="15" t="n">
        <v>25</v>
      </c>
      <c r="Q262" s="39" t="s">
        <v>114</v>
      </c>
      <c r="R262" s="40" t="n">
        <v>21</v>
      </c>
      <c r="S262" s="316" t="s">
        <v>240</v>
      </c>
      <c r="T262" s="39" t="s">
        <v>539</v>
      </c>
      <c r="U262" s="15" t="s">
        <v>244</v>
      </c>
      <c r="V262" s="15" t="s">
        <v>244</v>
      </c>
      <c r="W262" s="33" t="s">
        <v>231</v>
      </c>
      <c r="X262" s="15" t="s">
        <v>71</v>
      </c>
      <c r="Y262" s="58" t="n">
        <f aca="false">F262*G262*2</f>
        <v>400</v>
      </c>
      <c r="Z262" s="58" t="str">
        <f aca="false">IF(X262="N",Y262,"0")</f>
        <v>0</v>
      </c>
      <c r="AA262" s="58" t="n">
        <f aca="false">IF(X262="P",Y262,"0")</f>
        <v>400</v>
      </c>
      <c r="AB262" s="15"/>
      <c r="AC262" s="46"/>
      <c r="AD262" s="15"/>
      <c r="AE262" s="15"/>
      <c r="AF262" s="15"/>
    </row>
    <row r="263" customFormat="false" ht="11.25" hidden="false" customHeight="false" outlineLevel="0" collapsed="false">
      <c r="A263" s="39" t="s">
        <v>541</v>
      </c>
      <c r="B263" s="40" t="n">
        <v>28</v>
      </c>
      <c r="C263" s="39" t="s">
        <v>114</v>
      </c>
      <c r="D263" s="39" t="s">
        <v>74</v>
      </c>
      <c r="E263" s="15" t="s">
        <v>51</v>
      </c>
      <c r="F263" s="15" t="n">
        <v>8</v>
      </c>
      <c r="G263" s="15" t="n">
        <v>25</v>
      </c>
      <c r="H263" s="15"/>
      <c r="I263" s="15" t="n">
        <v>23438</v>
      </c>
      <c r="J263" s="15" t="s">
        <v>24</v>
      </c>
      <c r="K263" s="200" t="s">
        <v>57</v>
      </c>
      <c r="L263" s="201" t="s">
        <v>26</v>
      </c>
      <c r="M263" s="202" t="s">
        <v>537</v>
      </c>
      <c r="N263" s="15" t="s">
        <v>24</v>
      </c>
      <c r="O263" s="15" t="s">
        <v>538</v>
      </c>
      <c r="P263" s="15" t="n">
        <v>25</v>
      </c>
      <c r="Q263" s="39" t="s">
        <v>114</v>
      </c>
      <c r="R263" s="40" t="n">
        <v>21</v>
      </c>
      <c r="S263" s="316" t="s">
        <v>240</v>
      </c>
      <c r="T263" s="39" t="s">
        <v>539</v>
      </c>
      <c r="U263" s="15" t="s">
        <v>244</v>
      </c>
      <c r="V263" s="15" t="s">
        <v>244</v>
      </c>
      <c r="W263" s="33" t="s">
        <v>231</v>
      </c>
      <c r="X263" s="15" t="s">
        <v>71</v>
      </c>
      <c r="Y263" s="58" t="n">
        <f aca="false">F263*G263*2</f>
        <v>400</v>
      </c>
      <c r="Z263" s="58" t="str">
        <f aca="false">IF(X263="N",Y263,"0")</f>
        <v>0</v>
      </c>
      <c r="AA263" s="58" t="n">
        <f aca="false">IF(X263="P",Y263,"0")</f>
        <v>400</v>
      </c>
      <c r="AB263" s="15"/>
      <c r="AC263" s="46"/>
      <c r="AD263" s="15"/>
      <c r="AE263" s="15"/>
      <c r="AF263" s="15"/>
    </row>
    <row r="264" customFormat="false" ht="11.25" hidden="false" customHeight="false" outlineLevel="0" collapsed="false">
      <c r="A264" s="39" t="s">
        <v>542</v>
      </c>
      <c r="B264" s="40" t="n">
        <v>44.25</v>
      </c>
      <c r="C264" s="39" t="s">
        <v>114</v>
      </c>
      <c r="D264" s="39" t="s">
        <v>74</v>
      </c>
      <c r="E264" s="15" t="s">
        <v>51</v>
      </c>
      <c r="F264" s="15" t="n">
        <v>8</v>
      </c>
      <c r="G264" s="15" t="n">
        <v>25</v>
      </c>
      <c r="H264" s="15"/>
      <c r="I264" s="15" t="n">
        <v>23610</v>
      </c>
      <c r="J264" s="15" t="s">
        <v>24</v>
      </c>
      <c r="K264" s="200" t="s">
        <v>57</v>
      </c>
      <c r="L264" s="201" t="s">
        <v>26</v>
      </c>
      <c r="M264" s="202" t="s">
        <v>537</v>
      </c>
      <c r="N264" s="15" t="s">
        <v>24</v>
      </c>
      <c r="O264" s="15" t="s">
        <v>538</v>
      </c>
      <c r="P264" s="15" t="n">
        <v>25</v>
      </c>
      <c r="Q264" s="39" t="s">
        <v>114</v>
      </c>
      <c r="R264" s="40" t="n">
        <v>21</v>
      </c>
      <c r="S264" s="316" t="s">
        <v>240</v>
      </c>
      <c r="T264" s="39" t="s">
        <v>539</v>
      </c>
      <c r="U264" s="15" t="s">
        <v>244</v>
      </c>
      <c r="V264" s="15" t="s">
        <v>244</v>
      </c>
      <c r="W264" s="33" t="s">
        <v>231</v>
      </c>
      <c r="X264" s="15" t="s">
        <v>71</v>
      </c>
      <c r="Y264" s="58" t="n">
        <f aca="false">F264*G264*2</f>
        <v>400</v>
      </c>
      <c r="Z264" s="58" t="str">
        <f aca="false">IF(X264="N",Y264,"0")</f>
        <v>0</v>
      </c>
      <c r="AA264" s="58" t="n">
        <f aca="false">IF(X264="P",Y264,"0")</f>
        <v>400</v>
      </c>
      <c r="AB264" s="15"/>
      <c r="AC264" s="46"/>
      <c r="AD264" s="15"/>
      <c r="AE264" s="15"/>
      <c r="AF264" s="15"/>
    </row>
    <row r="265" customFormat="false" ht="11.25" hidden="false" customHeight="false" outlineLevel="0" collapsed="false">
      <c r="A265" s="39" t="s">
        <v>543</v>
      </c>
      <c r="B265" s="40" t="n">
        <v>44.9</v>
      </c>
      <c r="C265" s="39" t="s">
        <v>114</v>
      </c>
      <c r="D265" s="39" t="s">
        <v>74</v>
      </c>
      <c r="E265" s="15" t="s">
        <v>51</v>
      </c>
      <c r="F265" s="15" t="n">
        <v>8</v>
      </c>
      <c r="G265" s="15" t="n">
        <v>25</v>
      </c>
      <c r="H265" s="15"/>
      <c r="I265" s="15" t="n">
        <v>23617</v>
      </c>
      <c r="J265" s="15" t="s">
        <v>24</v>
      </c>
      <c r="K265" s="200" t="s">
        <v>57</v>
      </c>
      <c r="L265" s="201" t="s">
        <v>26</v>
      </c>
      <c r="M265" s="202" t="s">
        <v>537</v>
      </c>
      <c r="N265" s="15" t="s">
        <v>24</v>
      </c>
      <c r="O265" s="15" t="s">
        <v>538</v>
      </c>
      <c r="P265" s="15" t="n">
        <v>25</v>
      </c>
      <c r="Q265" s="39" t="s">
        <v>114</v>
      </c>
      <c r="R265" s="40" t="n">
        <v>26.25</v>
      </c>
      <c r="S265" s="316" t="s">
        <v>240</v>
      </c>
      <c r="T265" s="39" t="s">
        <v>544</v>
      </c>
      <c r="U265" s="15" t="s">
        <v>244</v>
      </c>
      <c r="V265" s="15" t="s">
        <v>244</v>
      </c>
      <c r="W265" s="33" t="s">
        <v>231</v>
      </c>
      <c r="X265" s="15" t="s">
        <v>71</v>
      </c>
      <c r="Y265" s="58" t="n">
        <f aca="false">F265*G265*2</f>
        <v>400</v>
      </c>
      <c r="Z265" s="58" t="str">
        <f aca="false">IF(X265="N",Y265,"0")</f>
        <v>0</v>
      </c>
      <c r="AA265" s="58" t="n">
        <f aca="false">IF(X265="P",Y265,"0")</f>
        <v>400</v>
      </c>
      <c r="AB265" s="15"/>
      <c r="AC265" s="46"/>
      <c r="AD265" s="15"/>
      <c r="AE265" s="15"/>
      <c r="AF265" s="15"/>
    </row>
    <row r="266" customFormat="false" ht="11.25" hidden="false" customHeight="false" outlineLevel="0" collapsed="false">
      <c r="A266" s="39" t="s">
        <v>545</v>
      </c>
      <c r="B266" s="40" t="n">
        <v>45</v>
      </c>
      <c r="C266" s="39" t="s">
        <v>114</v>
      </c>
      <c r="D266" s="39" t="s">
        <v>74</v>
      </c>
      <c r="E266" s="15" t="s">
        <v>51</v>
      </c>
      <c r="F266" s="15" t="n">
        <v>8</v>
      </c>
      <c r="G266" s="15" t="n">
        <v>25</v>
      </c>
      <c r="H266" s="15"/>
      <c r="I266" s="123" t="s">
        <v>546</v>
      </c>
      <c r="J266" s="15" t="s">
        <v>24</v>
      </c>
      <c r="K266" s="200" t="s">
        <v>57</v>
      </c>
      <c r="L266" s="201" t="s">
        <v>26</v>
      </c>
      <c r="M266" s="202" t="s">
        <v>547</v>
      </c>
      <c r="N266" s="15" t="s">
        <v>24</v>
      </c>
      <c r="O266" s="15" t="s">
        <v>547</v>
      </c>
      <c r="P266" s="15" t="n">
        <v>25</v>
      </c>
      <c r="Q266" s="39" t="s">
        <v>114</v>
      </c>
      <c r="R266" s="40" t="n">
        <v>68</v>
      </c>
      <c r="S266" s="318" t="s">
        <v>548</v>
      </c>
      <c r="T266" s="39" t="s">
        <v>549</v>
      </c>
      <c r="U266" s="15" t="s">
        <v>244</v>
      </c>
      <c r="V266" s="15" t="s">
        <v>244</v>
      </c>
      <c r="W266" s="33" t="s">
        <v>231</v>
      </c>
      <c r="X266" s="15" t="s">
        <v>71</v>
      </c>
      <c r="Y266" s="58" t="n">
        <f aca="false">F266*G266*2</f>
        <v>400</v>
      </c>
      <c r="Z266" s="58" t="str">
        <f aca="false">IF(X266="N",Y266,"0")</f>
        <v>0</v>
      </c>
      <c r="AA266" s="58" t="n">
        <f aca="false">IF(X266="P",Y266,"0")</f>
        <v>400</v>
      </c>
      <c r="AB266" s="15"/>
      <c r="AC266" s="46"/>
      <c r="AD266" s="15"/>
      <c r="AE266" s="15"/>
      <c r="AF266" s="15"/>
    </row>
    <row r="267" customFormat="false" ht="11.25" hidden="false" customHeight="false" outlineLevel="0" collapsed="false">
      <c r="A267" s="39" t="s">
        <v>550</v>
      </c>
      <c r="B267" s="40" t="n">
        <v>63</v>
      </c>
      <c r="C267" s="39" t="s">
        <v>114</v>
      </c>
      <c r="D267" s="39" t="s">
        <v>74</v>
      </c>
      <c r="E267" s="15" t="s">
        <v>51</v>
      </c>
      <c r="F267" s="15" t="n">
        <v>8</v>
      </c>
      <c r="G267" s="15" t="n">
        <v>25</v>
      </c>
      <c r="H267" s="15"/>
      <c r="I267" s="123" t="s">
        <v>551</v>
      </c>
      <c r="J267" s="15" t="s">
        <v>24</v>
      </c>
      <c r="K267" s="200" t="s">
        <v>57</v>
      </c>
      <c r="L267" s="201" t="s">
        <v>26</v>
      </c>
      <c r="M267" s="202" t="s">
        <v>552</v>
      </c>
      <c r="N267" s="15" t="s">
        <v>24</v>
      </c>
      <c r="O267" s="15" t="s">
        <v>552</v>
      </c>
      <c r="P267" s="15" t="n">
        <v>25</v>
      </c>
      <c r="Q267" s="39" t="s">
        <v>55</v>
      </c>
      <c r="R267" s="40" t="n">
        <v>169</v>
      </c>
      <c r="S267" s="318" t="s">
        <v>553</v>
      </c>
      <c r="T267" s="39" t="s">
        <v>554</v>
      </c>
      <c r="U267" s="15" t="s">
        <v>244</v>
      </c>
      <c r="V267" s="15" t="s">
        <v>244</v>
      </c>
      <c r="W267" s="33" t="s">
        <v>231</v>
      </c>
      <c r="X267" s="15" t="s">
        <v>71</v>
      </c>
      <c r="Y267" s="58" t="n">
        <f aca="false">F267*G267*2</f>
        <v>400</v>
      </c>
      <c r="Z267" s="58" t="str">
        <f aca="false">IF(X267="N",Y267,"0")</f>
        <v>0</v>
      </c>
      <c r="AA267" s="58" t="n">
        <f aca="false">IF(X267="P",Y267,"0")</f>
        <v>400</v>
      </c>
      <c r="AB267" s="15"/>
      <c r="AC267" s="46"/>
      <c r="AD267" s="15"/>
      <c r="AE267" s="15"/>
      <c r="AF267" s="15"/>
    </row>
    <row r="268" customFormat="false" ht="11.25" hidden="false" customHeight="false" outlineLevel="0" collapsed="false">
      <c r="A268" s="39" t="s">
        <v>555</v>
      </c>
      <c r="B268" s="40" t="n">
        <v>69.5</v>
      </c>
      <c r="C268" s="39" t="s">
        <v>114</v>
      </c>
      <c r="D268" s="39" t="s">
        <v>74</v>
      </c>
      <c r="E268" s="15" t="s">
        <v>51</v>
      </c>
      <c r="F268" s="15" t="n">
        <v>8</v>
      </c>
      <c r="G268" s="15" t="n">
        <v>25</v>
      </c>
      <c r="H268" s="15"/>
      <c r="I268" s="15" t="n">
        <v>23763</v>
      </c>
      <c r="J268" s="15" t="s">
        <v>24</v>
      </c>
      <c r="K268" s="200" t="s">
        <v>57</v>
      </c>
      <c r="L268" s="201" t="s">
        <v>26</v>
      </c>
      <c r="M268" s="202" t="s">
        <v>139</v>
      </c>
      <c r="N268" s="15" t="s">
        <v>24</v>
      </c>
      <c r="O268" s="15" t="s">
        <v>556</v>
      </c>
      <c r="P268" s="15" t="n">
        <v>25</v>
      </c>
      <c r="Q268" s="39" t="s">
        <v>114</v>
      </c>
      <c r="R268" s="40" t="n">
        <v>25.25</v>
      </c>
      <c r="S268" s="316" t="s">
        <v>139</v>
      </c>
      <c r="T268" s="39" t="s">
        <v>557</v>
      </c>
      <c r="U268" s="15" t="s">
        <v>244</v>
      </c>
      <c r="V268" s="15" t="s">
        <v>244</v>
      </c>
      <c r="W268" s="33" t="s">
        <v>231</v>
      </c>
      <c r="X268" s="15" t="s">
        <v>71</v>
      </c>
      <c r="Y268" s="58" t="n">
        <f aca="false">F268*G268*2</f>
        <v>400</v>
      </c>
      <c r="Z268" s="58" t="str">
        <f aca="false">IF(X268="N",Y268,"0")</f>
        <v>0</v>
      </c>
      <c r="AA268" s="58" t="n">
        <f aca="false">IF(X268="P",Y268,"0")</f>
        <v>400</v>
      </c>
      <c r="AB268" s="15"/>
      <c r="AC268" s="46"/>
      <c r="AD268" s="15"/>
      <c r="AE268" s="15"/>
      <c r="AF268" s="15"/>
    </row>
    <row r="269" customFormat="false" ht="11.25" hidden="false" customHeight="false" outlineLevel="0" collapsed="false">
      <c r="A269" s="39" t="s">
        <v>558</v>
      </c>
      <c r="B269" s="40" t="n">
        <v>330</v>
      </c>
      <c r="C269" s="39" t="s">
        <v>114</v>
      </c>
      <c r="D269" s="39" t="s">
        <v>74</v>
      </c>
      <c r="E269" s="15" t="s">
        <v>51</v>
      </c>
      <c r="F269" s="15" t="n">
        <v>8</v>
      </c>
      <c r="G269" s="15" t="n">
        <v>25</v>
      </c>
      <c r="H269" s="15"/>
      <c r="I269" s="15" t="n">
        <v>23912</v>
      </c>
      <c r="J269" s="15" t="s">
        <v>24</v>
      </c>
      <c r="K269" s="200" t="s">
        <v>57</v>
      </c>
      <c r="L269" s="201" t="s">
        <v>26</v>
      </c>
      <c r="M269" s="202" t="s">
        <v>139</v>
      </c>
      <c r="N269" s="15" t="s">
        <v>24</v>
      </c>
      <c r="O269" s="15" t="s">
        <v>556</v>
      </c>
      <c r="P269" s="15" t="n">
        <v>25</v>
      </c>
      <c r="Q269" s="39" t="s">
        <v>114</v>
      </c>
      <c r="R269" s="40" t="n">
        <v>65</v>
      </c>
      <c r="S269" s="316" t="s">
        <v>139</v>
      </c>
      <c r="T269" s="39" t="s">
        <v>535</v>
      </c>
      <c r="U269" s="15" t="s">
        <v>244</v>
      </c>
      <c r="V269" s="15" t="s">
        <v>244</v>
      </c>
      <c r="W269" s="33" t="s">
        <v>231</v>
      </c>
      <c r="X269" s="15" t="s">
        <v>71</v>
      </c>
      <c r="Y269" s="58" t="n">
        <f aca="false">F269*G269*2</f>
        <v>400</v>
      </c>
      <c r="Z269" s="58" t="str">
        <f aca="false">IF(X269="N",Y269,"0")</f>
        <v>0</v>
      </c>
      <c r="AA269" s="58" t="n">
        <f aca="false">IF(X269="P",Y269,"0")</f>
        <v>400</v>
      </c>
      <c r="AB269" s="15"/>
      <c r="AC269" s="46"/>
      <c r="AD269" s="15"/>
      <c r="AE269" s="15"/>
      <c r="AF269" s="15"/>
    </row>
    <row r="270" customFormat="false" ht="11.25" hidden="false" customHeight="false" outlineLevel="0" collapsed="false">
      <c r="A270" s="39" t="s">
        <v>559</v>
      </c>
      <c r="B270" s="40" t="n">
        <v>180</v>
      </c>
      <c r="C270" s="39" t="s">
        <v>55</v>
      </c>
      <c r="D270" s="39" t="s">
        <v>74</v>
      </c>
      <c r="E270" s="15" t="s">
        <v>51</v>
      </c>
      <c r="F270" s="15" t="n">
        <v>8</v>
      </c>
      <c r="G270" s="15" t="n">
        <v>25</v>
      </c>
      <c r="H270" s="15"/>
      <c r="I270" s="15" t="n">
        <v>23961</v>
      </c>
      <c r="J270" s="15" t="s">
        <v>24</v>
      </c>
      <c r="K270" s="200" t="s">
        <v>57</v>
      </c>
      <c r="L270" s="201" t="s">
        <v>26</v>
      </c>
      <c r="M270" s="202" t="s">
        <v>312</v>
      </c>
      <c r="N270" s="15" t="s">
        <v>24</v>
      </c>
      <c r="O270" s="15" t="s">
        <v>560</v>
      </c>
      <c r="P270" s="15" t="n">
        <v>25</v>
      </c>
      <c r="Q270" s="39" t="s">
        <v>55</v>
      </c>
      <c r="R270" s="40" t="n">
        <v>170</v>
      </c>
      <c r="S270" s="318" t="s">
        <v>561</v>
      </c>
      <c r="T270" s="39" t="s">
        <v>562</v>
      </c>
      <c r="U270" s="15" t="s">
        <v>244</v>
      </c>
      <c r="V270" s="15" t="s">
        <v>244</v>
      </c>
      <c r="W270" s="33" t="s">
        <v>231</v>
      </c>
      <c r="X270" s="15" t="s">
        <v>71</v>
      </c>
      <c r="Y270" s="58" t="n">
        <f aca="false">F270*G270*2</f>
        <v>400</v>
      </c>
      <c r="Z270" s="58" t="str">
        <f aca="false">IF(X270="N",Y270,"0")</f>
        <v>0</v>
      </c>
      <c r="AA270" s="58" t="n">
        <f aca="false">IF(X270="P",Y270,"0")</f>
        <v>400</v>
      </c>
      <c r="AB270" s="15"/>
      <c r="AC270" s="46"/>
      <c r="AD270" s="15"/>
      <c r="AE270" s="15"/>
      <c r="AF270" s="15"/>
    </row>
    <row r="271" customFormat="false" ht="11.25" hidden="false" customHeight="false" outlineLevel="0" collapsed="false">
      <c r="A271" s="39" t="s">
        <v>559</v>
      </c>
      <c r="B271" s="40" t="n">
        <v>180</v>
      </c>
      <c r="C271" s="39" t="s">
        <v>55</v>
      </c>
      <c r="D271" s="39" t="s">
        <v>74</v>
      </c>
      <c r="E271" s="15" t="s">
        <v>51</v>
      </c>
      <c r="F271" s="15" t="n">
        <v>8</v>
      </c>
      <c r="G271" s="15" t="n">
        <v>25</v>
      </c>
      <c r="H271" s="15"/>
      <c r="I271" s="15" t="n">
        <v>23961</v>
      </c>
      <c r="J271" s="15" t="s">
        <v>24</v>
      </c>
      <c r="K271" s="200" t="s">
        <v>57</v>
      </c>
      <c r="L271" s="201" t="s">
        <v>26</v>
      </c>
      <c r="M271" s="202" t="s">
        <v>312</v>
      </c>
      <c r="N271" s="15" t="s">
        <v>24</v>
      </c>
      <c r="O271" s="15" t="s">
        <v>560</v>
      </c>
      <c r="P271" s="15" t="n">
        <v>25</v>
      </c>
      <c r="Q271" s="39" t="s">
        <v>55</v>
      </c>
      <c r="R271" s="40" t="n">
        <v>170</v>
      </c>
      <c r="S271" s="318" t="s">
        <v>561</v>
      </c>
      <c r="T271" s="39" t="s">
        <v>562</v>
      </c>
      <c r="U271" s="15" t="s">
        <v>244</v>
      </c>
      <c r="V271" s="15" t="s">
        <v>244</v>
      </c>
      <c r="W271" s="33" t="s">
        <v>231</v>
      </c>
      <c r="X271" s="15" t="s">
        <v>71</v>
      </c>
      <c r="Y271" s="58" t="n">
        <f aca="false">F271*G271*2</f>
        <v>400</v>
      </c>
      <c r="Z271" s="58" t="str">
        <f aca="false">IF(X271="N",Y271,"0")</f>
        <v>0</v>
      </c>
      <c r="AA271" s="58" t="n">
        <f aca="false">IF(X271="P",Y271,"0")</f>
        <v>400</v>
      </c>
      <c r="AB271" s="15"/>
      <c r="AC271" s="46"/>
      <c r="AD271" s="15"/>
      <c r="AE271" s="15"/>
      <c r="AF271" s="15"/>
    </row>
    <row r="272" customFormat="false" ht="11.25" hidden="false" customHeight="false" outlineLevel="0" collapsed="false">
      <c r="A272" s="39" t="s">
        <v>563</v>
      </c>
      <c r="B272" s="40" t="n">
        <v>285</v>
      </c>
      <c r="C272" s="39" t="s">
        <v>447</v>
      </c>
      <c r="D272" s="39" t="s">
        <v>74</v>
      </c>
      <c r="E272" s="15" t="s">
        <v>51</v>
      </c>
      <c r="F272" s="15" t="n">
        <v>8</v>
      </c>
      <c r="G272" s="15" t="n">
        <v>25</v>
      </c>
      <c r="H272" s="15"/>
      <c r="I272" s="15"/>
      <c r="J272" s="15" t="s">
        <v>24</v>
      </c>
      <c r="K272" s="200" t="s">
        <v>240</v>
      </c>
      <c r="L272" s="201" t="s">
        <v>26</v>
      </c>
      <c r="M272" s="264" t="s">
        <v>240</v>
      </c>
      <c r="N272" s="15" t="s">
        <v>24</v>
      </c>
      <c r="O272" s="15"/>
      <c r="P272" s="15" t="n">
        <v>25</v>
      </c>
      <c r="Q272" s="39" t="s">
        <v>114</v>
      </c>
      <c r="R272" s="40" t="n">
        <v>21</v>
      </c>
      <c r="S272" s="318" t="s">
        <v>65</v>
      </c>
      <c r="T272" s="39" t="s">
        <v>539</v>
      </c>
      <c r="U272" s="15" t="s">
        <v>244</v>
      </c>
      <c r="V272" s="15" t="s">
        <v>244</v>
      </c>
      <c r="W272" s="33" t="s">
        <v>231</v>
      </c>
      <c r="X272" s="15" t="s">
        <v>69</v>
      </c>
      <c r="Y272" s="58" t="n">
        <f aca="false">F272*G272*2</f>
        <v>400</v>
      </c>
      <c r="Z272" s="58" t="n">
        <f aca="false">IF(X272="N",Y272,"0")</f>
        <v>400</v>
      </c>
      <c r="AA272" s="58" t="str">
        <f aca="false">IF(X272="P",Y272,"0")</f>
        <v>0</v>
      </c>
      <c r="AB272" s="15"/>
      <c r="AC272" s="46"/>
      <c r="AD272" s="15"/>
      <c r="AE272" s="15"/>
      <c r="AF272" s="15"/>
    </row>
    <row r="273" customFormat="false" ht="11.25" hidden="false" customHeight="false" outlineLevel="0" collapsed="false">
      <c r="A273" s="39" t="s">
        <v>564</v>
      </c>
      <c r="B273" s="40" t="n">
        <v>14.48</v>
      </c>
      <c r="C273" s="39" t="s">
        <v>114</v>
      </c>
      <c r="D273" s="39" t="s">
        <v>74</v>
      </c>
      <c r="E273" s="15" t="s">
        <v>51</v>
      </c>
      <c r="F273" s="15" t="n">
        <v>8</v>
      </c>
      <c r="G273" s="15" t="n">
        <v>25</v>
      </c>
      <c r="H273" s="15"/>
      <c r="I273" s="15" t="s">
        <v>565</v>
      </c>
      <c r="J273" s="15" t="s">
        <v>24</v>
      </c>
      <c r="K273" s="200" t="s">
        <v>566</v>
      </c>
      <c r="L273" s="201" t="s">
        <v>26</v>
      </c>
      <c r="M273" s="202" t="s">
        <v>240</v>
      </c>
      <c r="N273" s="15" t="s">
        <v>24</v>
      </c>
      <c r="O273" s="15" t="s">
        <v>567</v>
      </c>
      <c r="P273" s="15" t="n">
        <v>25</v>
      </c>
      <c r="Q273" s="39" t="s">
        <v>114</v>
      </c>
      <c r="R273" s="40" t="n">
        <v>25.5</v>
      </c>
      <c r="S273" s="316" t="s">
        <v>323</v>
      </c>
      <c r="T273" s="39" t="s">
        <v>568</v>
      </c>
      <c r="U273" s="15" t="s">
        <v>244</v>
      </c>
      <c r="V273" s="15" t="s">
        <v>244</v>
      </c>
      <c r="W273" s="15" t="s">
        <v>68</v>
      </c>
      <c r="X273" s="15" t="s">
        <v>71</v>
      </c>
      <c r="Y273" s="58" t="n">
        <f aca="false">F273*G273*2</f>
        <v>400</v>
      </c>
      <c r="Z273" s="58" t="str">
        <f aca="false">IF(X273="N",Y273,"0")</f>
        <v>0</v>
      </c>
      <c r="AA273" s="58" t="n">
        <f aca="false">IF(X273="P",Y273,"0")</f>
        <v>400</v>
      </c>
      <c r="AB273" s="15"/>
      <c r="AC273" s="46"/>
      <c r="AD273" s="15"/>
      <c r="AE273" s="15"/>
      <c r="AF273" s="15"/>
    </row>
    <row r="274" customFormat="false" ht="11.25" hidden="false" customHeight="false" outlineLevel="0" collapsed="false">
      <c r="A274" s="39" t="s">
        <v>569</v>
      </c>
      <c r="B274" s="40" t="n">
        <v>275</v>
      </c>
      <c r="C274" s="39" t="s">
        <v>512</v>
      </c>
      <c r="D274" s="39" t="s">
        <v>74</v>
      </c>
      <c r="E274" s="15" t="s">
        <v>51</v>
      </c>
      <c r="F274" s="15" t="n">
        <v>8</v>
      </c>
      <c r="G274" s="33" t="n">
        <v>25</v>
      </c>
      <c r="H274" s="33"/>
      <c r="I274" s="96"/>
      <c r="J274" s="15" t="s">
        <v>24</v>
      </c>
      <c r="K274" s="200" t="s">
        <v>240</v>
      </c>
      <c r="L274" s="201" t="s">
        <v>26</v>
      </c>
      <c r="M274" s="202" t="s">
        <v>240</v>
      </c>
      <c r="N274" s="15" t="s">
        <v>24</v>
      </c>
      <c r="O274" s="128"/>
      <c r="P274" s="15" t="n">
        <v>25</v>
      </c>
      <c r="Q274" s="39" t="s">
        <v>114</v>
      </c>
      <c r="R274" s="40" t="n">
        <v>21</v>
      </c>
      <c r="S274" s="316" t="s">
        <v>231</v>
      </c>
      <c r="T274" s="39" t="s">
        <v>539</v>
      </c>
      <c r="U274" s="15" t="s">
        <v>244</v>
      </c>
      <c r="V274" s="15" t="s">
        <v>244</v>
      </c>
      <c r="W274" s="15" t="s">
        <v>68</v>
      </c>
      <c r="X274" s="15" t="s">
        <v>69</v>
      </c>
      <c r="Y274" s="58" t="n">
        <f aca="false">F274*G274*2</f>
        <v>400</v>
      </c>
      <c r="Z274" s="58" t="n">
        <f aca="false">IF(X274="N",Y274,"0")</f>
        <v>400</v>
      </c>
      <c r="AA274" s="58" t="str">
        <f aca="false">IF(X274="P",Y274,"0")</f>
        <v>0</v>
      </c>
      <c r="AB274" s="15"/>
      <c r="AC274" s="46"/>
      <c r="AD274" s="15"/>
      <c r="AE274" s="15"/>
      <c r="AF274" s="15"/>
    </row>
    <row r="275" customFormat="false" ht="11.85" hidden="false" customHeight="true" outlineLevel="0" collapsed="false">
      <c r="G275" s="15"/>
      <c r="H275" s="15"/>
      <c r="I275" s="15"/>
      <c r="J275" s="15"/>
      <c r="K275" s="15"/>
      <c r="L275" s="47" t="s">
        <v>26</v>
      </c>
      <c r="M275" s="15"/>
      <c r="N275" s="15"/>
      <c r="O275" s="15"/>
      <c r="P275" s="15"/>
      <c r="Q275" s="15"/>
      <c r="R275" s="15"/>
      <c r="S275" s="219"/>
      <c r="T275" s="15"/>
      <c r="X275" s="15"/>
      <c r="Y275" s="58" t="n">
        <f aca="false">F275*G275*2</f>
        <v>0</v>
      </c>
      <c r="Z275" s="58" t="str">
        <f aca="false">IF(X275="N",Y275,"0")</f>
        <v>0</v>
      </c>
      <c r="AA275" s="58" t="str">
        <f aca="false">IF(X275="P",Y275,"0")</f>
        <v>0</v>
      </c>
    </row>
    <row r="276" customFormat="false" ht="11.85" hidden="false" customHeight="true" outlineLevel="0" collapsed="false">
      <c r="A276" s="169"/>
      <c r="B276" s="169"/>
      <c r="C276" s="169"/>
      <c r="D276" s="169"/>
      <c r="E276" s="169"/>
      <c r="F276" s="169"/>
      <c r="G276" s="265" t="n">
        <f aca="false">SUM(G258:G275)</f>
        <v>400</v>
      </c>
      <c r="H276" s="265"/>
      <c r="I276" s="265"/>
      <c r="J276" s="265"/>
      <c r="K276" s="265"/>
      <c r="L276" s="268"/>
      <c r="M276" s="265" t="n">
        <f aca="false">G276-P276</f>
        <v>0</v>
      </c>
      <c r="N276" s="265"/>
      <c r="O276" s="265"/>
      <c r="P276" s="265" t="n">
        <f aca="false">SUM(P258:P275)</f>
        <v>400</v>
      </c>
      <c r="Q276" s="121"/>
      <c r="R276" s="121"/>
      <c r="S276" s="324"/>
      <c r="T276" s="121"/>
      <c r="U276" s="169"/>
      <c r="V276" s="169"/>
      <c r="W276" s="169"/>
      <c r="X276" s="121"/>
      <c r="Y276" s="58" t="n">
        <f aca="false">F276*G276*2</f>
        <v>0</v>
      </c>
      <c r="Z276" s="58" t="str">
        <f aca="false">IF(X276="N",Y276,"0")</f>
        <v>0</v>
      </c>
      <c r="AA276" s="58" t="str">
        <f aca="false">IF(X276="P",Y276,"0")</f>
        <v>0</v>
      </c>
      <c r="AB276" s="169"/>
      <c r="AC276" s="169"/>
      <c r="AD276" s="169"/>
      <c r="AE276" s="169"/>
      <c r="AF276" s="169"/>
    </row>
    <row r="277" customFormat="false" ht="11.85" hidden="false" customHeight="true" outlineLevel="0" collapsed="false">
      <c r="A277" s="133"/>
      <c r="B277" s="133"/>
      <c r="C277" s="228" t="s">
        <v>575</v>
      </c>
      <c r="D277" s="133"/>
      <c r="E277" s="133"/>
      <c r="F277" s="133"/>
      <c r="G277" s="241"/>
      <c r="H277" s="241"/>
      <c r="I277" s="241"/>
      <c r="J277" s="241"/>
      <c r="K277" s="241"/>
      <c r="L277" s="244"/>
      <c r="M277" s="241"/>
      <c r="N277" s="241"/>
      <c r="O277" s="241"/>
      <c r="P277" s="241"/>
      <c r="Q277" s="50"/>
      <c r="R277" s="50"/>
      <c r="S277" s="245"/>
      <c r="T277" s="50"/>
      <c r="U277" s="133"/>
      <c r="V277" s="133"/>
      <c r="W277" s="133"/>
      <c r="X277" s="50"/>
      <c r="Y277" s="58" t="n">
        <f aca="false">F277*G277*2</f>
        <v>0</v>
      </c>
      <c r="Z277" s="58" t="str">
        <f aca="false">IF(X277="N",Y277,"0")</f>
        <v>0</v>
      </c>
      <c r="AA277" s="58" t="str">
        <f aca="false">IF(X277="P",Y277,"0")</f>
        <v>0</v>
      </c>
      <c r="AB277" s="133"/>
      <c r="AC277" s="133"/>
      <c r="AD277" s="133"/>
      <c r="AE277" s="133"/>
      <c r="AF277" s="133"/>
    </row>
    <row r="278" customFormat="false" ht="11.85" hidden="false" customHeight="true" outlineLevel="0" collapsed="false">
      <c r="A278" s="271" t="n">
        <v>486140.1</v>
      </c>
      <c r="B278" s="40" t="n">
        <v>216</v>
      </c>
      <c r="C278" s="39" t="s">
        <v>55</v>
      </c>
      <c r="D278" s="39" t="s">
        <v>50</v>
      </c>
      <c r="E278" s="15" t="s">
        <v>51</v>
      </c>
      <c r="F278" s="15" t="n">
        <v>16</v>
      </c>
      <c r="G278" s="33" t="n">
        <v>4</v>
      </c>
      <c r="H278" s="33"/>
      <c r="I278" s="37" t="s">
        <v>309</v>
      </c>
      <c r="J278" s="33" t="s">
        <v>24</v>
      </c>
      <c r="K278" s="123" t="s">
        <v>57</v>
      </c>
      <c r="L278" s="39" t="s">
        <v>26</v>
      </c>
      <c r="M278" s="33" t="s">
        <v>576</v>
      </c>
      <c r="N278" s="272" t="s">
        <v>24</v>
      </c>
      <c r="O278" s="33"/>
      <c r="P278" s="33" t="n">
        <v>4</v>
      </c>
      <c r="Q278" s="47" t="s">
        <v>577</v>
      </c>
      <c r="R278" s="48" t="n">
        <v>0</v>
      </c>
      <c r="S278" s="219" t="n">
        <v>15757</v>
      </c>
      <c r="T278" s="47" t="s">
        <v>578</v>
      </c>
      <c r="U278" s="33" t="s">
        <v>579</v>
      </c>
      <c r="V278" s="33" t="s">
        <v>579</v>
      </c>
      <c r="W278" s="33" t="s">
        <v>231</v>
      </c>
      <c r="X278" s="33" t="s">
        <v>71</v>
      </c>
      <c r="Y278" s="58" t="n">
        <f aca="false">F278*G278*2</f>
        <v>128</v>
      </c>
      <c r="Z278" s="58" t="str">
        <f aca="false">IF(X278="N",Y278,"0")</f>
        <v>0</v>
      </c>
      <c r="AA278" s="58" t="n">
        <f aca="false">IF(X278="P",Y278,"0")</f>
        <v>128</v>
      </c>
      <c r="AB278" s="33"/>
      <c r="AC278" s="75"/>
      <c r="AD278" s="29"/>
      <c r="AE278" s="29"/>
      <c r="AF278" s="29"/>
    </row>
    <row r="279" customFormat="false" ht="11.85" hidden="false" customHeight="true" outlineLevel="0" collapsed="false">
      <c r="A279" s="273"/>
      <c r="B279" s="172"/>
      <c r="C279" s="172"/>
      <c r="D279" s="172"/>
      <c r="E279" s="172"/>
      <c r="F279" s="172"/>
      <c r="G279" s="223" t="n">
        <f aca="false">SUM(G278)</f>
        <v>4</v>
      </c>
      <c r="H279" s="223"/>
      <c r="I279" s="275"/>
      <c r="J279" s="223"/>
      <c r="K279" s="275"/>
      <c r="L279" s="226"/>
      <c r="M279" s="223" t="n">
        <f aca="false">G279-P279</f>
        <v>0</v>
      </c>
      <c r="N279" s="276"/>
      <c r="O279" s="223"/>
      <c r="P279" s="223" t="n">
        <f aca="false">SUM(P278)</f>
        <v>4</v>
      </c>
      <c r="Q279" s="79"/>
      <c r="R279" s="79"/>
      <c r="S279" s="227"/>
      <c r="T279" s="79"/>
      <c r="U279" s="172"/>
      <c r="V279" s="172"/>
      <c r="W279" s="172"/>
      <c r="X279" s="79"/>
      <c r="Y279" s="58" t="n">
        <f aca="false">F279*G279*2</f>
        <v>0</v>
      </c>
      <c r="Z279" s="58" t="str">
        <f aca="false">IF(X279="N",Y279,"0")</f>
        <v>0</v>
      </c>
      <c r="AA279" s="58" t="str">
        <f aca="false">IF(X279="P",Y279,"0")</f>
        <v>0</v>
      </c>
      <c r="AB279" s="172"/>
      <c r="AC279" s="172"/>
      <c r="AD279" s="172"/>
      <c r="AE279" s="172"/>
      <c r="AF279" s="172"/>
    </row>
    <row r="280" customFormat="false" ht="11.85" hidden="false" customHeight="true" outlineLevel="0" collapsed="false">
      <c r="A280" s="271"/>
      <c r="B280" s="29"/>
      <c r="C280" s="228" t="s">
        <v>580</v>
      </c>
      <c r="D280" s="29"/>
      <c r="E280" s="29"/>
      <c r="F280" s="29"/>
      <c r="G280" s="33"/>
      <c r="H280" s="33"/>
      <c r="I280" s="127"/>
      <c r="J280" s="33"/>
      <c r="K280" s="33"/>
      <c r="L280" s="218"/>
      <c r="M280" s="33"/>
      <c r="N280" s="73"/>
      <c r="O280" s="33"/>
      <c r="P280" s="33"/>
      <c r="Q280" s="33"/>
      <c r="R280" s="33"/>
      <c r="S280" s="219"/>
      <c r="T280" s="33"/>
      <c r="U280" s="29"/>
      <c r="V280" s="29"/>
      <c r="W280" s="29"/>
      <c r="X280" s="33"/>
      <c r="Y280" s="58" t="n">
        <f aca="false">F280*G280*2</f>
        <v>0</v>
      </c>
      <c r="Z280" s="58" t="str">
        <f aca="false">IF(X280="N",Y280,"0")</f>
        <v>0</v>
      </c>
      <c r="AA280" s="58" t="str">
        <f aca="false">IF(X280="P",Y280,"0")</f>
        <v>0</v>
      </c>
      <c r="AB280" s="29"/>
      <c r="AC280" s="29"/>
      <c r="AD280" s="29"/>
      <c r="AE280" s="29"/>
      <c r="AF280" s="29"/>
    </row>
    <row r="281" customFormat="false" ht="11.85" hidden="false" customHeight="true" outlineLevel="0" collapsed="false">
      <c r="A281" s="271" t="n">
        <v>486140.1</v>
      </c>
      <c r="B281" s="40" t="n">
        <v>216</v>
      </c>
      <c r="C281" s="39" t="s">
        <v>55</v>
      </c>
      <c r="D281" s="39" t="s">
        <v>74</v>
      </c>
      <c r="E281" s="15" t="s">
        <v>51</v>
      </c>
      <c r="F281" s="15" t="n">
        <v>8</v>
      </c>
      <c r="G281" s="50" t="n">
        <v>4</v>
      </c>
      <c r="H281" s="50"/>
      <c r="I281" s="37" t="s">
        <v>309</v>
      </c>
      <c r="J281" s="50" t="s">
        <v>24</v>
      </c>
      <c r="K281" s="123" t="s">
        <v>57</v>
      </c>
      <c r="L281" s="39" t="s">
        <v>26</v>
      </c>
      <c r="M281" s="50" t="s">
        <v>576</v>
      </c>
      <c r="N281" s="58" t="s">
        <v>24</v>
      </c>
      <c r="O281" s="50"/>
      <c r="P281" s="50" t="n">
        <v>4</v>
      </c>
      <c r="Q281" s="90" t="s">
        <v>577</v>
      </c>
      <c r="R281" s="91" t="n">
        <v>0</v>
      </c>
      <c r="S281" s="245" t="n">
        <v>15757</v>
      </c>
      <c r="T281" s="90" t="s">
        <v>578</v>
      </c>
      <c r="U281" s="50" t="s">
        <v>579</v>
      </c>
      <c r="V281" s="50" t="s">
        <v>579</v>
      </c>
      <c r="W281" s="33" t="s">
        <v>231</v>
      </c>
      <c r="X281" s="50" t="s">
        <v>71</v>
      </c>
      <c r="Y281" s="58" t="n">
        <f aca="false">F281*G281*2</f>
        <v>64</v>
      </c>
      <c r="Z281" s="58" t="str">
        <f aca="false">IF(X281="N",Y281,"0")</f>
        <v>0</v>
      </c>
      <c r="AA281" s="58" t="n">
        <f aca="false">IF(X281="P",Y281,"0")</f>
        <v>64</v>
      </c>
      <c r="AB281" s="50"/>
      <c r="AC281" s="59"/>
      <c r="AD281" s="133"/>
      <c r="AE281" s="133"/>
      <c r="AF281" s="133"/>
    </row>
    <row r="282" customFormat="false" ht="11.85" hidden="false" customHeight="true" outlineLevel="0" collapsed="false">
      <c r="A282" s="172"/>
      <c r="B282" s="172"/>
      <c r="C282" s="172"/>
      <c r="D282" s="172"/>
      <c r="E282" s="172"/>
      <c r="F282" s="172"/>
      <c r="G282" s="223" t="n">
        <f aca="false">SUM(G281)</f>
        <v>4</v>
      </c>
      <c r="H282" s="223"/>
      <c r="I282" s="275"/>
      <c r="J282" s="223"/>
      <c r="K282" s="223"/>
      <c r="L282" s="172"/>
      <c r="M282" s="223" t="n">
        <f aca="false">G282-P282</f>
        <v>0</v>
      </c>
      <c r="N282" s="276"/>
      <c r="O282" s="223"/>
      <c r="P282" s="223" t="n">
        <f aca="false">SUM(P281)</f>
        <v>4</v>
      </c>
      <c r="Q282" s="172"/>
      <c r="R282" s="172"/>
      <c r="S282" s="325"/>
      <c r="T282" s="172"/>
      <c r="U282" s="172"/>
      <c r="V282" s="172"/>
      <c r="W282" s="172"/>
      <c r="X282" s="172"/>
      <c r="Y282" s="58" t="n">
        <f aca="false">F282*G282*2</f>
        <v>0</v>
      </c>
      <c r="Z282" s="58" t="str">
        <f aca="false">IF(X282="N",Y282,"0")</f>
        <v>0</v>
      </c>
      <c r="AA282" s="58" t="str">
        <f aca="false">IF(X282="P",Y282,"0")</f>
        <v>0</v>
      </c>
      <c r="AB282" s="172"/>
      <c r="AC282" s="172"/>
      <c r="AD282" s="172"/>
      <c r="AE282" s="172"/>
      <c r="AF282" s="172"/>
    </row>
    <row r="283" customFormat="false" ht="11.85" hidden="false" customHeight="true" outlineLevel="0" collapsed="false">
      <c r="A283" s="133"/>
      <c r="B283" s="133"/>
      <c r="C283" s="133"/>
      <c r="D283" s="133"/>
      <c r="E283" s="133"/>
      <c r="F283" s="133"/>
      <c r="G283" s="241"/>
      <c r="H283" s="241"/>
      <c r="I283" s="241"/>
      <c r="J283" s="241"/>
      <c r="K283" s="241"/>
      <c r="L283" s="244"/>
      <c r="M283" s="50"/>
      <c r="N283" s="58"/>
      <c r="O283" s="50"/>
      <c r="P283" s="50"/>
      <c r="Q283" s="90"/>
      <c r="R283" s="91"/>
      <c r="S283" s="245"/>
      <c r="T283" s="90"/>
      <c r="U283" s="50"/>
      <c r="V283" s="50"/>
      <c r="W283" s="50"/>
      <c r="X283" s="50"/>
      <c r="Y283" s="58" t="n">
        <f aca="false">F283*G283*2</f>
        <v>0</v>
      </c>
      <c r="Z283" s="58" t="str">
        <f aca="false">IF(X283="N",Y283,"0")</f>
        <v>0</v>
      </c>
      <c r="AA283" s="58" t="str">
        <f aca="false">IF(X283="P",Y283,"0")</f>
        <v>0</v>
      </c>
      <c r="AB283" s="50"/>
      <c r="AC283" s="59"/>
      <c r="AD283" s="133"/>
      <c r="AE283" s="133"/>
      <c r="AF283" s="133"/>
    </row>
    <row r="284" customFormat="false" ht="11.25" hidden="false" customHeight="true" outlineLevel="0" collapsed="false">
      <c r="A284" s="29"/>
      <c r="B284" s="29"/>
      <c r="C284" s="228" t="s">
        <v>581</v>
      </c>
      <c r="D284" s="29"/>
      <c r="E284" s="29"/>
      <c r="F284" s="29"/>
      <c r="G284" s="33"/>
      <c r="H284" s="33"/>
      <c r="I284" s="33"/>
      <c r="J284" s="33"/>
      <c r="K284" s="161"/>
      <c r="L284" s="218"/>
      <c r="M284" s="33"/>
      <c r="N284" s="33"/>
      <c r="O284" s="33"/>
      <c r="P284" s="33"/>
      <c r="Q284" s="33"/>
      <c r="R284" s="33"/>
      <c r="S284" s="219"/>
      <c r="T284" s="33"/>
      <c r="U284" s="29"/>
      <c r="V284" s="29"/>
      <c r="W284" s="29"/>
      <c r="X284" s="33"/>
      <c r="Y284" s="58" t="n">
        <f aca="false">F284*G284*2</f>
        <v>0</v>
      </c>
      <c r="Z284" s="58" t="str">
        <f aca="false">IF(X284="N",Y284,"0")</f>
        <v>0</v>
      </c>
      <c r="AA284" s="58" t="str">
        <f aca="false">IF(X284="P",Y284,"0")</f>
        <v>0</v>
      </c>
      <c r="AB284" s="29"/>
      <c r="AC284" s="29"/>
      <c r="AD284" s="29"/>
      <c r="AE284" s="29"/>
      <c r="AF284" s="29"/>
    </row>
    <row r="285" customFormat="false" ht="11.25" hidden="false" customHeight="false" outlineLevel="0" collapsed="false">
      <c r="A285" s="39" t="s">
        <v>582</v>
      </c>
      <c r="B285" s="40" t="n">
        <v>197.04</v>
      </c>
      <c r="C285" s="39" t="s">
        <v>305</v>
      </c>
      <c r="D285" s="39" t="s">
        <v>50</v>
      </c>
      <c r="E285" s="15" t="s">
        <v>51</v>
      </c>
      <c r="F285" s="15" t="n">
        <v>16</v>
      </c>
      <c r="G285" s="15" t="n">
        <v>10</v>
      </c>
      <c r="H285" s="15"/>
      <c r="I285" s="15"/>
      <c r="J285" s="15" t="s">
        <v>24</v>
      </c>
      <c r="K285" s="123" t="s">
        <v>583</v>
      </c>
      <c r="L285" s="39" t="s">
        <v>26</v>
      </c>
      <c r="M285" s="15" t="s">
        <v>584</v>
      </c>
      <c r="N285" s="15" t="s">
        <v>24</v>
      </c>
      <c r="O285" s="15" t="s">
        <v>585</v>
      </c>
      <c r="P285" s="15" t="n">
        <v>10</v>
      </c>
      <c r="Q285" s="39"/>
      <c r="R285" s="40" t="n">
        <v>235</v>
      </c>
      <c r="S285" s="22" t="n">
        <v>15307</v>
      </c>
      <c r="T285" s="39" t="s">
        <v>586</v>
      </c>
      <c r="U285" s="15" t="s">
        <v>587</v>
      </c>
      <c r="V285" s="15" t="s">
        <v>587</v>
      </c>
      <c r="W285" s="33" t="s">
        <v>231</v>
      </c>
      <c r="X285" s="15" t="s">
        <v>71</v>
      </c>
      <c r="Y285" s="58" t="n">
        <f aca="false">F285*G285*2</f>
        <v>320</v>
      </c>
      <c r="Z285" s="58" t="str">
        <f aca="false">IF(X285="N",Y285,"0")</f>
        <v>0</v>
      </c>
      <c r="AA285" s="58" t="n">
        <f aca="false">IF(X285="P",Y285,"0")</f>
        <v>320</v>
      </c>
      <c r="AB285" s="15"/>
      <c r="AC285" s="46"/>
      <c r="AD285" s="15"/>
      <c r="AE285" s="15"/>
      <c r="AF285" s="15"/>
    </row>
    <row r="286" customFormat="false" ht="11.85" hidden="false" customHeight="true" outlineLevel="0" collapsed="false">
      <c r="A286" s="208"/>
      <c r="B286" s="208"/>
      <c r="C286" s="208"/>
      <c r="D286" s="208"/>
      <c r="E286" s="208"/>
      <c r="F286" s="208"/>
      <c r="G286" s="213" t="n">
        <f aca="false">SUM(G284:G285)</f>
        <v>10</v>
      </c>
      <c r="H286" s="213"/>
      <c r="I286" s="213"/>
      <c r="J286" s="213"/>
      <c r="K286" s="213"/>
      <c r="L286" s="214"/>
      <c r="M286" s="213" t="n">
        <f aca="false">G286-P286</f>
        <v>0</v>
      </c>
      <c r="N286" s="213"/>
      <c r="O286" s="213"/>
      <c r="P286" s="213" t="n">
        <f aca="false">SUM(P284:P285)</f>
        <v>10</v>
      </c>
      <c r="Q286" s="62"/>
      <c r="R286" s="62"/>
      <c r="S286" s="215"/>
      <c r="T286" s="62"/>
      <c r="U286" s="208"/>
      <c r="V286" s="208"/>
      <c r="W286" s="208"/>
      <c r="X286" s="62"/>
      <c r="Y286" s="58" t="n">
        <f aca="false">F286*G286*2</f>
        <v>0</v>
      </c>
      <c r="Z286" s="58" t="str">
        <f aca="false">IF(X286="N",Y286,"0")</f>
        <v>0</v>
      </c>
      <c r="AA286" s="58" t="str">
        <f aca="false">IF(X286="P",Y286,"0")</f>
        <v>0</v>
      </c>
      <c r="AB286" s="208"/>
      <c r="AC286" s="208"/>
      <c r="AD286" s="208"/>
      <c r="AE286" s="208"/>
      <c r="AF286" s="208"/>
    </row>
    <row r="287" customFormat="false" ht="11.85" hidden="false" customHeight="true" outlineLevel="0" collapsed="false">
      <c r="A287" s="29"/>
      <c r="B287" s="29"/>
      <c r="C287" s="228" t="s">
        <v>588</v>
      </c>
      <c r="D287" s="29"/>
      <c r="E287" s="29"/>
      <c r="F287" s="29"/>
      <c r="G287" s="33"/>
      <c r="H287" s="33"/>
      <c r="I287" s="33"/>
      <c r="J287" s="33"/>
      <c r="K287" s="33"/>
      <c r="L287" s="218"/>
      <c r="M287" s="33"/>
      <c r="N287" s="33"/>
      <c r="O287" s="33"/>
      <c r="P287" s="33"/>
      <c r="Q287" s="33"/>
      <c r="R287" s="33"/>
      <c r="S287" s="219"/>
      <c r="T287" s="33"/>
      <c r="U287" s="29"/>
      <c r="V287" s="29"/>
      <c r="W287" s="29"/>
      <c r="X287" s="33"/>
      <c r="Y287" s="58" t="n">
        <f aca="false">F287*G287*2</f>
        <v>0</v>
      </c>
      <c r="Z287" s="58" t="str">
        <f aca="false">IF(X287="N",Y287,"0")</f>
        <v>0</v>
      </c>
      <c r="AA287" s="58" t="str">
        <f aca="false">IF(X287="P",Y287,"0")</f>
        <v>0</v>
      </c>
      <c r="AB287" s="29"/>
      <c r="AC287" s="29"/>
      <c r="AD287" s="29"/>
      <c r="AE287" s="29"/>
      <c r="AF287" s="29"/>
    </row>
    <row r="288" customFormat="false" ht="11.25" hidden="false" customHeight="false" outlineLevel="0" collapsed="false">
      <c r="A288" s="39" t="s">
        <v>582</v>
      </c>
      <c r="B288" s="40" t="n">
        <v>197.04</v>
      </c>
      <c r="C288" s="39" t="s">
        <v>305</v>
      </c>
      <c r="D288" s="39" t="s">
        <v>74</v>
      </c>
      <c r="E288" s="15" t="s">
        <v>51</v>
      </c>
      <c r="F288" s="15" t="n">
        <v>8</v>
      </c>
      <c r="G288" s="15" t="n">
        <v>10</v>
      </c>
      <c r="H288" s="15"/>
      <c r="I288" s="15"/>
      <c r="J288" s="15" t="s">
        <v>24</v>
      </c>
      <c r="K288" s="123" t="s">
        <v>583</v>
      </c>
      <c r="L288" s="39" t="s">
        <v>26</v>
      </c>
      <c r="M288" s="15" t="s">
        <v>584</v>
      </c>
      <c r="N288" s="15" t="s">
        <v>24</v>
      </c>
      <c r="O288" s="15" t="s">
        <v>585</v>
      </c>
      <c r="P288" s="15" t="n">
        <v>10</v>
      </c>
      <c r="Q288" s="39"/>
      <c r="R288" s="40" t="n">
        <v>300</v>
      </c>
      <c r="S288" s="22" t="n">
        <v>15307</v>
      </c>
      <c r="T288" s="39" t="s">
        <v>586</v>
      </c>
      <c r="U288" s="15" t="s">
        <v>587</v>
      </c>
      <c r="V288" s="15" t="s">
        <v>587</v>
      </c>
      <c r="W288" s="33" t="s">
        <v>231</v>
      </c>
      <c r="X288" s="15" t="s">
        <v>71</v>
      </c>
      <c r="Y288" s="58" t="n">
        <f aca="false">F288*G288*2</f>
        <v>160</v>
      </c>
      <c r="Z288" s="58" t="str">
        <f aca="false">IF(X288="N",Y288,"0")</f>
        <v>0</v>
      </c>
      <c r="AA288" s="58" t="n">
        <f aca="false">IF(X288="P",Y288,"0")</f>
        <v>160</v>
      </c>
      <c r="AB288" s="15"/>
      <c r="AC288" s="46"/>
      <c r="AD288" s="15"/>
      <c r="AE288" s="15"/>
      <c r="AF288" s="15"/>
    </row>
    <row r="289" customFormat="false" ht="11.85" hidden="false" customHeight="true" outlineLevel="0" collapsed="false">
      <c r="A289" s="172"/>
      <c r="B289" s="172"/>
      <c r="C289" s="172"/>
      <c r="D289" s="172"/>
      <c r="E289" s="172"/>
      <c r="F289" s="172"/>
      <c r="G289" s="223" t="n">
        <f aca="false">SUM(G287:G288)</f>
        <v>10</v>
      </c>
      <c r="H289" s="223"/>
      <c r="I289" s="223"/>
      <c r="J289" s="223"/>
      <c r="K289" s="223"/>
      <c r="L289" s="226"/>
      <c r="M289" s="223" t="n">
        <f aca="false">G289-P289</f>
        <v>0</v>
      </c>
      <c r="N289" s="223"/>
      <c r="O289" s="223"/>
      <c r="P289" s="223" t="n">
        <f aca="false">SUM(P287:P288)</f>
        <v>10</v>
      </c>
      <c r="Q289" s="79"/>
      <c r="R289" s="79"/>
      <c r="S289" s="227"/>
      <c r="T289" s="79"/>
      <c r="U289" s="172"/>
      <c r="V289" s="172"/>
      <c r="W289" s="172"/>
      <c r="X289" s="79"/>
      <c r="Y289" s="58" t="n">
        <f aca="false">F289*G289*2</f>
        <v>0</v>
      </c>
      <c r="Z289" s="58" t="str">
        <f aca="false">IF(X289="N",Y289,"0")</f>
        <v>0</v>
      </c>
      <c r="AA289" s="58" t="str">
        <f aca="false">IF(X289="P",Y289,"0")</f>
        <v>0</v>
      </c>
      <c r="AB289" s="172"/>
      <c r="AC289" s="172"/>
      <c r="AD289" s="172"/>
      <c r="AE289" s="172"/>
      <c r="AF289" s="172"/>
    </row>
    <row r="290" customFormat="false" ht="11.85" hidden="false" customHeight="true" outlineLevel="0" collapsed="false">
      <c r="A290" s="29"/>
      <c r="B290" s="29"/>
      <c r="C290" s="228" t="s">
        <v>589</v>
      </c>
      <c r="D290" s="29"/>
      <c r="E290" s="29"/>
      <c r="F290" s="29"/>
      <c r="G290" s="33"/>
      <c r="H290" s="33"/>
      <c r="I290" s="139"/>
      <c r="J290" s="33"/>
      <c r="K290" s="33"/>
      <c r="L290" s="218"/>
      <c r="M290" s="33"/>
      <c r="N290" s="33"/>
      <c r="O290" s="33"/>
      <c r="P290" s="33"/>
      <c r="Q290" s="33"/>
      <c r="R290" s="33"/>
      <c r="S290" s="219"/>
      <c r="T290" s="33"/>
      <c r="U290" s="29"/>
      <c r="V290" s="29"/>
      <c r="W290" s="29"/>
      <c r="X290" s="33"/>
      <c r="Y290" s="58" t="n">
        <f aca="false">F290*G290*2</f>
        <v>0</v>
      </c>
      <c r="Z290" s="58" t="str">
        <f aca="false">IF(X290="N",Y290,"0")</f>
        <v>0</v>
      </c>
      <c r="AA290" s="58" t="str">
        <f aca="false">IF(X290="P",Y290,"0")</f>
        <v>0</v>
      </c>
      <c r="AB290" s="29"/>
      <c r="AC290" s="29"/>
      <c r="AD290" s="29"/>
      <c r="AE290" s="29"/>
      <c r="AF290" s="29"/>
    </row>
    <row r="291" customFormat="false" ht="11.25" hidden="false" customHeight="false" outlineLevel="0" collapsed="false">
      <c r="A291" s="39" t="s">
        <v>54</v>
      </c>
      <c r="B291" s="40" t="n">
        <v>216</v>
      </c>
      <c r="C291" s="39" t="s">
        <v>55</v>
      </c>
      <c r="D291" s="39" t="s">
        <v>50</v>
      </c>
      <c r="E291" s="15" t="s">
        <v>51</v>
      </c>
      <c r="F291" s="15" t="n">
        <v>16</v>
      </c>
      <c r="G291" s="15" t="n">
        <v>9</v>
      </c>
      <c r="H291" s="15"/>
      <c r="I291" s="37" t="s">
        <v>309</v>
      </c>
      <c r="J291" s="15" t="s">
        <v>24</v>
      </c>
      <c r="K291" s="123" t="s">
        <v>57</v>
      </c>
      <c r="L291" s="39" t="s">
        <v>26</v>
      </c>
      <c r="M291" s="15" t="s">
        <v>590</v>
      </c>
      <c r="N291" s="15" t="s">
        <v>24</v>
      </c>
      <c r="O291" s="15"/>
      <c r="P291" s="15" t="n">
        <v>9</v>
      </c>
      <c r="Q291" s="39" t="s">
        <v>114</v>
      </c>
      <c r="R291" s="40" t="n">
        <v>15.7</v>
      </c>
      <c r="S291" s="22" t="n">
        <v>15758</v>
      </c>
      <c r="T291" s="39" t="s">
        <v>591</v>
      </c>
      <c r="U291" s="15" t="s">
        <v>592</v>
      </c>
      <c r="V291" s="15" t="s">
        <v>592</v>
      </c>
      <c r="W291" s="33" t="s">
        <v>231</v>
      </c>
      <c r="X291" s="15" t="s">
        <v>71</v>
      </c>
      <c r="Y291" s="58" t="n">
        <f aca="false">F291*G291*2</f>
        <v>288</v>
      </c>
      <c r="Z291" s="58" t="str">
        <f aca="false">IF(X291="N",Y291,"0")</f>
        <v>0</v>
      </c>
      <c r="AA291" s="58" t="n">
        <f aca="false">IF(X291="P",Y291,"0")</f>
        <v>288</v>
      </c>
      <c r="AB291" s="15"/>
      <c r="AC291" s="46"/>
      <c r="AD291" s="15"/>
      <c r="AE291" s="15"/>
      <c r="AF291" s="15"/>
    </row>
    <row r="292" customFormat="false" ht="11.85" hidden="false" customHeight="true" outlineLevel="0" collapsed="false">
      <c r="A292" s="208"/>
      <c r="B292" s="208"/>
      <c r="C292" s="208"/>
      <c r="D292" s="208"/>
      <c r="E292" s="208"/>
      <c r="F292" s="208"/>
      <c r="G292" s="213" t="n">
        <f aca="false">SUM(G290:G291)</f>
        <v>9</v>
      </c>
      <c r="H292" s="213"/>
      <c r="I292" s="284"/>
      <c r="J292" s="213"/>
      <c r="K292" s="284"/>
      <c r="L292" s="214"/>
      <c r="M292" s="213" t="n">
        <f aca="false">G292-P292</f>
        <v>0</v>
      </c>
      <c r="N292" s="213"/>
      <c r="O292" s="213"/>
      <c r="P292" s="213" t="n">
        <f aca="false">SUM(P290:P291)</f>
        <v>9</v>
      </c>
      <c r="Q292" s="62"/>
      <c r="R292" s="62"/>
      <c r="S292" s="215"/>
      <c r="T292" s="62"/>
      <c r="U292" s="208"/>
      <c r="V292" s="208"/>
      <c r="W292" s="208"/>
      <c r="X292" s="62"/>
      <c r="Y292" s="58" t="n">
        <f aca="false">F292*G292*2</f>
        <v>0</v>
      </c>
      <c r="Z292" s="58" t="str">
        <f aca="false">IF(X292="N",Y292,"0")</f>
        <v>0</v>
      </c>
      <c r="AA292" s="58" t="str">
        <f aca="false">IF(X292="P",Y292,"0")</f>
        <v>0</v>
      </c>
      <c r="AB292" s="208"/>
      <c r="AC292" s="208"/>
      <c r="AD292" s="208"/>
      <c r="AE292" s="208"/>
      <c r="AF292" s="208"/>
    </row>
    <row r="293" customFormat="false" ht="11.85" hidden="false" customHeight="true" outlineLevel="0" collapsed="false">
      <c r="A293" s="29"/>
      <c r="B293" s="29"/>
      <c r="C293" s="228" t="s">
        <v>593</v>
      </c>
      <c r="D293" s="29"/>
      <c r="E293" s="29"/>
      <c r="F293" s="29"/>
      <c r="G293" s="33"/>
      <c r="H293" s="33"/>
      <c r="I293" s="127"/>
      <c r="J293" s="33"/>
      <c r="K293" s="33"/>
      <c r="L293" s="218"/>
      <c r="M293" s="33"/>
      <c r="N293" s="33"/>
      <c r="O293" s="33"/>
      <c r="P293" s="33"/>
      <c r="Q293" s="33"/>
      <c r="R293" s="33"/>
      <c r="S293" s="219"/>
      <c r="T293" s="33"/>
      <c r="U293" s="29"/>
      <c r="V293" s="29"/>
      <c r="W293" s="29"/>
      <c r="X293" s="33"/>
      <c r="Y293" s="58" t="n">
        <f aca="false">F293*G293*2</f>
        <v>0</v>
      </c>
      <c r="Z293" s="58" t="str">
        <f aca="false">IF(X293="N",Y293,"0")</f>
        <v>0</v>
      </c>
      <c r="AA293" s="58" t="str">
        <f aca="false">IF(X293="P",Y293,"0")</f>
        <v>0</v>
      </c>
      <c r="AB293" s="29"/>
      <c r="AC293" s="29"/>
      <c r="AD293" s="29"/>
      <c r="AE293" s="29"/>
      <c r="AF293" s="29"/>
    </row>
    <row r="294" customFormat="false" ht="11.25" hidden="false" customHeight="false" outlineLevel="0" collapsed="false">
      <c r="A294" s="39" t="s">
        <v>54</v>
      </c>
      <c r="B294" s="40" t="n">
        <v>216</v>
      </c>
      <c r="C294" s="39" t="s">
        <v>55</v>
      </c>
      <c r="D294" s="39" t="s">
        <v>74</v>
      </c>
      <c r="E294" s="15" t="s">
        <v>51</v>
      </c>
      <c r="F294" s="15" t="n">
        <v>8</v>
      </c>
      <c r="G294" s="15" t="n">
        <v>9</v>
      </c>
      <c r="H294" s="15"/>
      <c r="I294" s="37" t="s">
        <v>309</v>
      </c>
      <c r="J294" s="15" t="s">
        <v>24</v>
      </c>
      <c r="K294" s="123" t="s">
        <v>57</v>
      </c>
      <c r="L294" s="39" t="s">
        <v>26</v>
      </c>
      <c r="M294" s="15" t="s">
        <v>590</v>
      </c>
      <c r="N294" s="15" t="s">
        <v>24</v>
      </c>
      <c r="O294" s="15"/>
      <c r="P294" s="15" t="n">
        <v>9</v>
      </c>
      <c r="Q294" s="39" t="s">
        <v>114</v>
      </c>
      <c r="R294" s="40" t="n">
        <v>15.7</v>
      </c>
      <c r="S294" s="22" t="n">
        <v>15758</v>
      </c>
      <c r="T294" s="39" t="s">
        <v>591</v>
      </c>
      <c r="U294" s="15" t="s">
        <v>592</v>
      </c>
      <c r="V294" s="15" t="s">
        <v>592</v>
      </c>
      <c r="W294" s="33" t="s">
        <v>231</v>
      </c>
      <c r="X294" s="15" t="s">
        <v>71</v>
      </c>
      <c r="Y294" s="58" t="n">
        <f aca="false">F294*G294*2</f>
        <v>144</v>
      </c>
      <c r="Z294" s="58" t="str">
        <f aca="false">IF(X294="N",Y294,"0")</f>
        <v>0</v>
      </c>
      <c r="AA294" s="58" t="n">
        <f aca="false">IF(X294="P",Y294,"0")</f>
        <v>144</v>
      </c>
      <c r="AB294" s="15"/>
      <c r="AC294" s="46"/>
      <c r="AD294" s="15"/>
      <c r="AE294" s="15"/>
      <c r="AF294" s="15"/>
    </row>
    <row r="295" customFormat="false" ht="11.85" hidden="false" customHeight="true" outlineLevel="0" collapsed="false">
      <c r="A295" s="172"/>
      <c r="B295" s="172"/>
      <c r="C295" s="172"/>
      <c r="D295" s="172"/>
      <c r="E295" s="172"/>
      <c r="F295" s="172"/>
      <c r="G295" s="223" t="n">
        <f aca="false">SUM(G293:G294)</f>
        <v>9</v>
      </c>
      <c r="H295" s="223"/>
      <c r="I295" s="223"/>
      <c r="J295" s="223"/>
      <c r="K295" s="223"/>
      <c r="L295" s="226"/>
      <c r="M295" s="223" t="n">
        <f aca="false">G295-P295</f>
        <v>0</v>
      </c>
      <c r="N295" s="223"/>
      <c r="O295" s="223"/>
      <c r="P295" s="223" t="n">
        <f aca="false">SUM(P293:P294)</f>
        <v>9</v>
      </c>
      <c r="Q295" s="79"/>
      <c r="R295" s="79"/>
      <c r="S295" s="227"/>
      <c r="T295" s="79"/>
      <c r="U295" s="172"/>
      <c r="V295" s="172"/>
      <c r="W295" s="172"/>
      <c r="X295" s="79"/>
      <c r="Y295" s="58" t="n">
        <f aca="false">F295*G295*2</f>
        <v>0</v>
      </c>
      <c r="Z295" s="58" t="str">
        <f aca="false">IF(X295="N",Y295,"0")</f>
        <v>0</v>
      </c>
      <c r="AA295" s="58" t="str">
        <f aca="false">IF(X295="P",Y295,"0")</f>
        <v>0</v>
      </c>
      <c r="AB295" s="172"/>
      <c r="AC295" s="172"/>
      <c r="AD295" s="172"/>
      <c r="AE295" s="172"/>
      <c r="AF295" s="172"/>
    </row>
    <row r="296" customFormat="false" ht="11.25" hidden="false" customHeight="true" outlineLevel="0" collapsed="false">
      <c r="A296" s="29"/>
      <c r="B296" s="29"/>
      <c r="C296" s="228" t="s">
        <v>594</v>
      </c>
      <c r="D296" s="29"/>
      <c r="E296" s="29"/>
      <c r="F296" s="29"/>
      <c r="G296" s="33"/>
      <c r="H296" s="33"/>
      <c r="I296" s="38" t="s">
        <v>1259</v>
      </c>
      <c r="J296" s="33"/>
      <c r="K296" s="33"/>
      <c r="L296" s="218"/>
      <c r="M296" s="33"/>
      <c r="N296" s="33"/>
      <c r="O296" s="29"/>
      <c r="P296" s="33"/>
      <c r="Q296" s="33"/>
      <c r="R296" s="33"/>
      <c r="S296" s="219"/>
      <c r="T296" s="33"/>
      <c r="U296" s="29"/>
      <c r="V296" s="29"/>
      <c r="W296" s="29"/>
      <c r="X296" s="33"/>
      <c r="Y296" s="58" t="n">
        <f aca="false">F296*G296*2</f>
        <v>0</v>
      </c>
      <c r="Z296" s="58" t="str">
        <f aca="false">IF(X296="N",Y296,"0")</f>
        <v>0</v>
      </c>
      <c r="AA296" s="58" t="str">
        <f aca="false">IF(X296="P",Y296,"0")</f>
        <v>0</v>
      </c>
      <c r="AB296" s="29"/>
      <c r="AC296" s="29"/>
      <c r="AD296" s="29"/>
      <c r="AE296" s="29"/>
      <c r="AF296" s="29"/>
    </row>
    <row r="297" customFormat="false" ht="11.25" hidden="false" customHeight="false" outlineLevel="0" collapsed="false">
      <c r="A297" s="39" t="s">
        <v>596</v>
      </c>
      <c r="B297" s="40" t="n">
        <v>20.85</v>
      </c>
      <c r="C297" s="39" t="s">
        <v>114</v>
      </c>
      <c r="D297" s="39" t="s">
        <v>50</v>
      </c>
      <c r="E297" s="15" t="s">
        <v>51</v>
      </c>
      <c r="F297" s="15" t="n">
        <v>16</v>
      </c>
      <c r="G297" s="15" t="n">
        <v>12</v>
      </c>
      <c r="H297" s="15"/>
      <c r="I297" s="32" t="s">
        <v>597</v>
      </c>
      <c r="J297" s="15" t="s">
        <v>24</v>
      </c>
      <c r="K297" s="123" t="s">
        <v>423</v>
      </c>
      <c r="L297" s="39" t="s">
        <v>26</v>
      </c>
      <c r="M297" s="15" t="s">
        <v>598</v>
      </c>
      <c r="N297" s="15" t="s">
        <v>24</v>
      </c>
      <c r="O297" s="15"/>
      <c r="P297" s="15" t="n">
        <v>12</v>
      </c>
      <c r="Q297" s="39" t="s">
        <v>599</v>
      </c>
      <c r="R297" s="40" t="n">
        <v>0</v>
      </c>
      <c r="S297" s="219" t="n">
        <v>15737</v>
      </c>
      <c r="T297" s="39" t="s">
        <v>600</v>
      </c>
      <c r="U297" s="15" t="s">
        <v>601</v>
      </c>
      <c r="V297" s="15" t="s">
        <v>601</v>
      </c>
      <c r="W297" s="15" t="s">
        <v>231</v>
      </c>
      <c r="X297" s="15" t="s">
        <v>71</v>
      </c>
      <c r="Y297" s="58" t="n">
        <f aca="false">F297*G297*2</f>
        <v>384</v>
      </c>
      <c r="Z297" s="58" t="str">
        <f aca="false">IF(X297="N",Y297,"0")</f>
        <v>0</v>
      </c>
      <c r="AA297" s="58" t="n">
        <f aca="false">IF(X297="P",Y297,"0")</f>
        <v>384</v>
      </c>
      <c r="AB297" s="15"/>
      <c r="AC297" s="46"/>
      <c r="AD297" s="15"/>
      <c r="AE297" s="15"/>
      <c r="AF297" s="15"/>
    </row>
    <row r="298" customFormat="false" ht="11.25" hidden="false" customHeight="false" outlineLevel="0" collapsed="false">
      <c r="A298" s="39" t="s">
        <v>596</v>
      </c>
      <c r="B298" s="40" t="n">
        <v>20.85</v>
      </c>
      <c r="C298" s="39" t="s">
        <v>114</v>
      </c>
      <c r="D298" s="39" t="s">
        <v>50</v>
      </c>
      <c r="E298" s="15" t="s">
        <v>51</v>
      </c>
      <c r="F298" s="15" t="n">
        <v>16</v>
      </c>
      <c r="G298" s="15" t="n">
        <v>5</v>
      </c>
      <c r="H298" s="15"/>
      <c r="I298" s="32" t="s">
        <v>597</v>
      </c>
      <c r="J298" s="15" t="s">
        <v>24</v>
      </c>
      <c r="K298" s="123" t="s">
        <v>423</v>
      </c>
      <c r="L298" s="39" t="s">
        <v>26</v>
      </c>
      <c r="M298" s="15" t="s">
        <v>602</v>
      </c>
      <c r="N298" s="15" t="s">
        <v>24</v>
      </c>
      <c r="O298" s="15"/>
      <c r="P298" s="15" t="n">
        <v>5</v>
      </c>
      <c r="Q298" s="39" t="s">
        <v>364</v>
      </c>
      <c r="R298" s="40" t="n">
        <v>23.7</v>
      </c>
      <c r="S298" s="219" t="n">
        <v>15740</v>
      </c>
      <c r="T298" s="39" t="s">
        <v>603</v>
      </c>
      <c r="U298" s="15" t="s">
        <v>601</v>
      </c>
      <c r="V298" s="15" t="s">
        <v>601</v>
      </c>
      <c r="W298" s="15" t="s">
        <v>231</v>
      </c>
      <c r="X298" s="15" t="s">
        <v>71</v>
      </c>
      <c r="Y298" s="58" t="n">
        <f aca="false">F298*G298*2</f>
        <v>160</v>
      </c>
      <c r="Z298" s="58" t="str">
        <f aca="false">IF(X298="N",Y298,"0")</f>
        <v>0</v>
      </c>
      <c r="AA298" s="58" t="n">
        <f aca="false">IF(X298="P",Y298,"0")</f>
        <v>160</v>
      </c>
      <c r="AB298" s="15"/>
      <c r="AC298" s="46"/>
      <c r="AD298" s="15"/>
      <c r="AE298" s="15"/>
      <c r="AF298" s="15"/>
    </row>
    <row r="299" customFormat="false" ht="11.25" hidden="false" customHeight="false" outlineLevel="0" collapsed="false">
      <c r="A299" s="39" t="s">
        <v>596</v>
      </c>
      <c r="B299" s="40" t="n">
        <v>20.85</v>
      </c>
      <c r="C299" s="39" t="s">
        <v>114</v>
      </c>
      <c r="D299" s="39" t="s">
        <v>50</v>
      </c>
      <c r="E299" s="15" t="s">
        <v>51</v>
      </c>
      <c r="F299" s="15" t="n">
        <v>16</v>
      </c>
      <c r="G299" s="15" t="n">
        <v>6</v>
      </c>
      <c r="H299" s="15"/>
      <c r="I299" s="32" t="s">
        <v>597</v>
      </c>
      <c r="J299" s="15" t="s">
        <v>24</v>
      </c>
      <c r="K299" s="123" t="s">
        <v>423</v>
      </c>
      <c r="L299" s="39" t="s">
        <v>26</v>
      </c>
      <c r="M299" s="15" t="s">
        <v>602</v>
      </c>
      <c r="N299" s="15" t="s">
        <v>24</v>
      </c>
      <c r="O299" s="15"/>
      <c r="P299" s="15" t="n">
        <v>6</v>
      </c>
      <c r="Q299" s="39" t="s">
        <v>364</v>
      </c>
      <c r="R299" s="40" t="n">
        <v>34.65</v>
      </c>
      <c r="S299" s="219" t="n">
        <v>15740</v>
      </c>
      <c r="T299" s="39" t="s">
        <v>604</v>
      </c>
      <c r="U299" s="15" t="s">
        <v>601</v>
      </c>
      <c r="V299" s="15" t="s">
        <v>601</v>
      </c>
      <c r="W299" s="15" t="s">
        <v>231</v>
      </c>
      <c r="X299" s="15" t="s">
        <v>71</v>
      </c>
      <c r="Y299" s="58" t="n">
        <f aca="false">F299*G299*2</f>
        <v>192</v>
      </c>
      <c r="Z299" s="58" t="str">
        <f aca="false">IF(X299="N",Y299,"0")</f>
        <v>0</v>
      </c>
      <c r="AA299" s="58" t="n">
        <f aca="false">IF(X299="P",Y299,"0")</f>
        <v>192</v>
      </c>
      <c r="AB299" s="15"/>
      <c r="AC299" s="46"/>
      <c r="AD299" s="15"/>
      <c r="AE299" s="15"/>
      <c r="AF299" s="15"/>
    </row>
    <row r="300" customFormat="false" ht="11.25" hidden="false" customHeight="false" outlineLevel="0" collapsed="false">
      <c r="A300" s="39" t="s">
        <v>596</v>
      </c>
      <c r="B300" s="40" t="n">
        <v>20.85</v>
      </c>
      <c r="C300" s="39" t="s">
        <v>114</v>
      </c>
      <c r="D300" s="39" t="s">
        <v>50</v>
      </c>
      <c r="E300" s="15" t="s">
        <v>51</v>
      </c>
      <c r="F300" s="15" t="n">
        <v>16</v>
      </c>
      <c r="G300" s="15" t="n">
        <v>7</v>
      </c>
      <c r="H300" s="15"/>
      <c r="I300" s="32" t="s">
        <v>597</v>
      </c>
      <c r="J300" s="15" t="s">
        <v>24</v>
      </c>
      <c r="K300" s="123" t="s">
        <v>423</v>
      </c>
      <c r="L300" s="39" t="s">
        <v>26</v>
      </c>
      <c r="M300" s="15" t="s">
        <v>605</v>
      </c>
      <c r="N300" s="15" t="s">
        <v>24</v>
      </c>
      <c r="O300" s="15"/>
      <c r="P300" s="15" t="n">
        <v>7</v>
      </c>
      <c r="Q300" s="39" t="s">
        <v>364</v>
      </c>
      <c r="R300" s="40" t="n">
        <v>28.75</v>
      </c>
      <c r="S300" s="219" t="n">
        <v>15735</v>
      </c>
      <c r="T300" s="39" t="s">
        <v>606</v>
      </c>
      <c r="U300" s="15" t="s">
        <v>601</v>
      </c>
      <c r="V300" s="15" t="s">
        <v>601</v>
      </c>
      <c r="W300" s="15" t="s">
        <v>231</v>
      </c>
      <c r="X300" s="15" t="s">
        <v>71</v>
      </c>
      <c r="Y300" s="58" t="n">
        <f aca="false">F300*G300*2</f>
        <v>224</v>
      </c>
      <c r="Z300" s="58" t="str">
        <f aca="false">IF(X300="N",Y300,"0")</f>
        <v>0</v>
      </c>
      <c r="AA300" s="58" t="n">
        <f aca="false">IF(X300="P",Y300,"0")</f>
        <v>224</v>
      </c>
      <c r="AB300" s="15"/>
      <c r="AC300" s="46"/>
      <c r="AD300" s="15"/>
      <c r="AE300" s="15"/>
      <c r="AF300" s="15"/>
    </row>
    <row r="301" customFormat="false" ht="11.25" hidden="false" customHeight="false" outlineLevel="0" collapsed="false">
      <c r="A301" s="39" t="s">
        <v>596</v>
      </c>
      <c r="B301" s="40" t="n">
        <v>20.85</v>
      </c>
      <c r="C301" s="39" t="s">
        <v>114</v>
      </c>
      <c r="D301" s="39" t="s">
        <v>50</v>
      </c>
      <c r="E301" s="15" t="s">
        <v>51</v>
      </c>
      <c r="F301" s="15" t="n">
        <v>16</v>
      </c>
      <c r="G301" s="15" t="n">
        <v>10</v>
      </c>
      <c r="H301" s="15"/>
      <c r="I301" s="32" t="s">
        <v>597</v>
      </c>
      <c r="J301" s="15" t="s">
        <v>24</v>
      </c>
      <c r="K301" s="123" t="s">
        <v>423</v>
      </c>
      <c r="L301" s="39" t="s">
        <v>26</v>
      </c>
      <c r="M301" s="15" t="s">
        <v>605</v>
      </c>
      <c r="N301" s="15" t="s">
        <v>24</v>
      </c>
      <c r="O301" s="15"/>
      <c r="P301" s="15" t="n">
        <v>10</v>
      </c>
      <c r="Q301" s="39" t="s">
        <v>607</v>
      </c>
      <c r="R301" s="40" t="n">
        <v>31.9</v>
      </c>
      <c r="S301" s="219" t="n">
        <v>15735</v>
      </c>
      <c r="T301" s="39" t="s">
        <v>608</v>
      </c>
      <c r="U301" s="15" t="s">
        <v>601</v>
      </c>
      <c r="V301" s="15" t="s">
        <v>601</v>
      </c>
      <c r="W301" s="15" t="s">
        <v>231</v>
      </c>
      <c r="X301" s="15" t="s">
        <v>71</v>
      </c>
      <c r="Y301" s="58" t="n">
        <f aca="false">F301*G301*2</f>
        <v>320</v>
      </c>
      <c r="Z301" s="58" t="str">
        <f aca="false">IF(X301="N",Y301,"0")</f>
        <v>0</v>
      </c>
      <c r="AA301" s="58" t="n">
        <f aca="false">IF(X301="P",Y301,"0")</f>
        <v>320</v>
      </c>
      <c r="AB301" s="15"/>
      <c r="AC301" s="46"/>
      <c r="AD301" s="15"/>
      <c r="AE301" s="15"/>
      <c r="AF301" s="15"/>
    </row>
    <row r="302" customFormat="false" ht="11.25" hidden="false" customHeight="false" outlineLevel="0" collapsed="false">
      <c r="A302" s="39" t="s">
        <v>596</v>
      </c>
      <c r="B302" s="40" t="n">
        <v>20.85</v>
      </c>
      <c r="C302" s="39" t="s">
        <v>114</v>
      </c>
      <c r="D302" s="39" t="s">
        <v>50</v>
      </c>
      <c r="E302" s="15" t="s">
        <v>51</v>
      </c>
      <c r="F302" s="15" t="n">
        <v>16</v>
      </c>
      <c r="G302" s="15" t="n">
        <v>6</v>
      </c>
      <c r="H302" s="15"/>
      <c r="I302" s="32" t="s">
        <v>597</v>
      </c>
      <c r="J302" s="15" t="s">
        <v>24</v>
      </c>
      <c r="K302" s="123" t="s">
        <v>423</v>
      </c>
      <c r="L302" s="39" t="s">
        <v>26</v>
      </c>
      <c r="M302" s="15" t="s">
        <v>53</v>
      </c>
      <c r="N302" s="15" t="s">
        <v>24</v>
      </c>
      <c r="O302" s="16" t="s">
        <v>1193</v>
      </c>
      <c r="P302" s="15" t="n">
        <v>6</v>
      </c>
      <c r="Q302" s="15" t="s">
        <v>55</v>
      </c>
      <c r="R302" s="48" t="n">
        <v>0</v>
      </c>
      <c r="S302" s="219" t="n">
        <v>15741</v>
      </c>
      <c r="T302" s="15" t="s">
        <v>609</v>
      </c>
      <c r="U302" s="15" t="s">
        <v>601</v>
      </c>
      <c r="V302" s="15" t="s">
        <v>601</v>
      </c>
      <c r="W302" s="15" t="s">
        <v>231</v>
      </c>
      <c r="X302" s="15" t="s">
        <v>71</v>
      </c>
      <c r="Y302" s="58" t="n">
        <f aca="false">F302*G302*2</f>
        <v>192</v>
      </c>
      <c r="Z302" s="58" t="str">
        <f aca="false">IF(X302="N",Y302,"0")</f>
        <v>0</v>
      </c>
      <c r="AA302" s="58" t="n">
        <f aca="false">IF(X302="P",Y302,"0")</f>
        <v>192</v>
      </c>
      <c r="AB302" s="15"/>
      <c r="AC302" s="46"/>
      <c r="AD302" s="15"/>
      <c r="AE302" s="15"/>
      <c r="AF302" s="15"/>
    </row>
    <row r="303" customFormat="false" ht="11.85" hidden="false" customHeight="true" outlineLevel="0" collapsed="false">
      <c r="A303" s="208"/>
      <c r="B303" s="208"/>
      <c r="C303" s="208"/>
      <c r="D303" s="208"/>
      <c r="E303" s="208"/>
      <c r="F303" s="208"/>
      <c r="G303" s="213" t="n">
        <f aca="false">SUM(G296:G302)</f>
        <v>46</v>
      </c>
      <c r="H303" s="213"/>
      <c r="I303" s="213"/>
      <c r="J303" s="213"/>
      <c r="K303" s="213"/>
      <c r="L303" s="214"/>
      <c r="M303" s="213" t="n">
        <f aca="false">G303-P303</f>
        <v>0</v>
      </c>
      <c r="N303" s="213"/>
      <c r="O303" s="213"/>
      <c r="P303" s="213" t="n">
        <f aca="false">SUM(P296:P302)</f>
        <v>46</v>
      </c>
      <c r="Q303" s="62"/>
      <c r="R303" s="62"/>
      <c r="S303" s="215"/>
      <c r="T303" s="62"/>
      <c r="U303" s="208"/>
      <c r="V303" s="208"/>
      <c r="W303" s="208"/>
      <c r="X303" s="62"/>
      <c r="Y303" s="58" t="n">
        <f aca="false">F303*G303*2</f>
        <v>0</v>
      </c>
      <c r="Z303" s="58" t="str">
        <f aca="false">IF(X303="N",Y303,"0")</f>
        <v>0</v>
      </c>
      <c r="AA303" s="58" t="str">
        <f aca="false">IF(X303="P",Y303,"0")</f>
        <v>0</v>
      </c>
      <c r="AB303" s="208"/>
      <c r="AC303" s="208"/>
      <c r="AD303" s="208"/>
      <c r="AE303" s="208"/>
      <c r="AF303" s="208"/>
    </row>
    <row r="304" customFormat="false" ht="11.85" hidden="false" customHeight="true" outlineLevel="0" collapsed="false">
      <c r="A304" s="29"/>
      <c r="B304" s="29"/>
      <c r="C304" s="228" t="s">
        <v>610</v>
      </c>
      <c r="D304" s="29"/>
      <c r="E304" s="29"/>
      <c r="F304" s="29"/>
      <c r="G304" s="33"/>
      <c r="H304" s="33"/>
      <c r="I304" s="33"/>
      <c r="J304" s="127"/>
      <c r="K304" s="33"/>
      <c r="L304" s="218"/>
      <c r="M304" s="33"/>
      <c r="N304" s="127"/>
      <c r="O304" s="33"/>
      <c r="P304" s="33"/>
      <c r="Q304" s="33"/>
      <c r="R304" s="33"/>
      <c r="S304" s="219"/>
      <c r="T304" s="33"/>
      <c r="U304" s="29"/>
      <c r="V304" s="29"/>
      <c r="W304" s="29"/>
      <c r="X304" s="33"/>
      <c r="Y304" s="58" t="n">
        <f aca="false">F304*G304*2</f>
        <v>0</v>
      </c>
      <c r="Z304" s="58" t="str">
        <f aca="false">IF(X304="N",Y304,"0")</f>
        <v>0</v>
      </c>
      <c r="AA304" s="58" t="str">
        <f aca="false">IF(X304="P",Y304,"0")</f>
        <v>0</v>
      </c>
      <c r="AB304" s="29"/>
      <c r="AC304" s="29"/>
      <c r="AD304" s="29"/>
      <c r="AE304" s="29"/>
      <c r="AF304" s="29"/>
    </row>
    <row r="305" customFormat="false" ht="11.25" hidden="false" customHeight="false" outlineLevel="0" collapsed="false">
      <c r="A305" s="39" t="s">
        <v>596</v>
      </c>
      <c r="B305" s="40" t="n">
        <v>20.85</v>
      </c>
      <c r="C305" s="39" t="s">
        <v>114</v>
      </c>
      <c r="D305" s="39" t="s">
        <v>74</v>
      </c>
      <c r="E305" s="15" t="s">
        <v>51</v>
      </c>
      <c r="F305" s="15" t="n">
        <v>8</v>
      </c>
      <c r="G305" s="15" t="n">
        <v>12</v>
      </c>
      <c r="H305" s="15"/>
      <c r="I305" s="32" t="s">
        <v>597</v>
      </c>
      <c r="J305" s="15" t="s">
        <v>24</v>
      </c>
      <c r="K305" s="123" t="s">
        <v>423</v>
      </c>
      <c r="L305" s="39" t="s">
        <v>26</v>
      </c>
      <c r="M305" s="15" t="s">
        <v>598</v>
      </c>
      <c r="N305" s="15" t="s">
        <v>24</v>
      </c>
      <c r="O305" s="15"/>
      <c r="P305" s="15" t="n">
        <v>12</v>
      </c>
      <c r="Q305" s="39" t="s">
        <v>599</v>
      </c>
      <c r="R305" s="40" t="n">
        <v>0</v>
      </c>
      <c r="S305" s="219" t="n">
        <v>15737</v>
      </c>
      <c r="T305" s="39" t="s">
        <v>600</v>
      </c>
      <c r="U305" s="15" t="s">
        <v>601</v>
      </c>
      <c r="V305" s="15" t="s">
        <v>601</v>
      </c>
      <c r="W305" s="15" t="s">
        <v>231</v>
      </c>
      <c r="X305" s="15" t="s">
        <v>71</v>
      </c>
      <c r="Y305" s="58" t="n">
        <f aca="false">F305*G305*2</f>
        <v>192</v>
      </c>
      <c r="Z305" s="58" t="str">
        <f aca="false">IF(X305="N",Y305,"0")</f>
        <v>0</v>
      </c>
      <c r="AA305" s="58" t="n">
        <f aca="false">IF(X305="P",Y305,"0")</f>
        <v>192</v>
      </c>
      <c r="AB305" s="15"/>
      <c r="AC305" s="46"/>
      <c r="AD305" s="15"/>
      <c r="AE305" s="15"/>
      <c r="AF305" s="15"/>
    </row>
    <row r="306" customFormat="false" ht="11.25" hidden="false" customHeight="false" outlineLevel="0" collapsed="false">
      <c r="A306" s="39" t="s">
        <v>596</v>
      </c>
      <c r="B306" s="40" t="n">
        <v>20.85</v>
      </c>
      <c r="C306" s="39" t="s">
        <v>114</v>
      </c>
      <c r="D306" s="39" t="s">
        <v>74</v>
      </c>
      <c r="E306" s="15" t="s">
        <v>51</v>
      </c>
      <c r="F306" s="15" t="n">
        <v>8</v>
      </c>
      <c r="G306" s="15" t="n">
        <v>5</v>
      </c>
      <c r="H306" s="15"/>
      <c r="I306" s="32" t="s">
        <v>597</v>
      </c>
      <c r="J306" s="15" t="s">
        <v>24</v>
      </c>
      <c r="K306" s="123" t="s">
        <v>423</v>
      </c>
      <c r="L306" s="39" t="s">
        <v>26</v>
      </c>
      <c r="M306" s="15" t="s">
        <v>602</v>
      </c>
      <c r="N306" s="15" t="s">
        <v>24</v>
      </c>
      <c r="O306" s="15"/>
      <c r="P306" s="15" t="n">
        <v>5</v>
      </c>
      <c r="Q306" s="39" t="s">
        <v>364</v>
      </c>
      <c r="R306" s="40" t="n">
        <v>23.7</v>
      </c>
      <c r="S306" s="219" t="n">
        <v>15740</v>
      </c>
      <c r="T306" s="39" t="s">
        <v>603</v>
      </c>
      <c r="U306" s="15" t="s">
        <v>601</v>
      </c>
      <c r="V306" s="15" t="s">
        <v>601</v>
      </c>
      <c r="W306" s="15" t="s">
        <v>231</v>
      </c>
      <c r="X306" s="15" t="s">
        <v>71</v>
      </c>
      <c r="Y306" s="58" t="n">
        <f aca="false">F306*G306*2</f>
        <v>80</v>
      </c>
      <c r="Z306" s="58" t="str">
        <f aca="false">IF(X306="N",Y306,"0")</f>
        <v>0</v>
      </c>
      <c r="AA306" s="58" t="n">
        <f aca="false">IF(X306="P",Y306,"0")</f>
        <v>80</v>
      </c>
      <c r="AB306" s="15"/>
      <c r="AC306" s="46"/>
      <c r="AD306" s="15"/>
      <c r="AE306" s="15"/>
      <c r="AF306" s="15"/>
    </row>
    <row r="307" customFormat="false" ht="11.25" hidden="false" customHeight="false" outlineLevel="0" collapsed="false">
      <c r="A307" s="39" t="s">
        <v>596</v>
      </c>
      <c r="B307" s="40" t="n">
        <v>20.85</v>
      </c>
      <c r="C307" s="39" t="s">
        <v>114</v>
      </c>
      <c r="D307" s="39" t="s">
        <v>74</v>
      </c>
      <c r="E307" s="15" t="s">
        <v>51</v>
      </c>
      <c r="F307" s="15" t="n">
        <v>8</v>
      </c>
      <c r="G307" s="15" t="n">
        <v>6</v>
      </c>
      <c r="H307" s="15"/>
      <c r="I307" s="32" t="s">
        <v>597</v>
      </c>
      <c r="J307" s="15" t="s">
        <v>24</v>
      </c>
      <c r="K307" s="123" t="s">
        <v>423</v>
      </c>
      <c r="L307" s="39" t="s">
        <v>26</v>
      </c>
      <c r="M307" s="15" t="s">
        <v>602</v>
      </c>
      <c r="N307" s="15" t="s">
        <v>24</v>
      </c>
      <c r="O307" s="15"/>
      <c r="P307" s="15" t="n">
        <v>6</v>
      </c>
      <c r="Q307" s="39" t="s">
        <v>364</v>
      </c>
      <c r="R307" s="40" t="n">
        <v>34.65</v>
      </c>
      <c r="S307" s="219" t="n">
        <v>15740</v>
      </c>
      <c r="T307" s="39" t="s">
        <v>604</v>
      </c>
      <c r="U307" s="15" t="s">
        <v>601</v>
      </c>
      <c r="V307" s="15" t="s">
        <v>601</v>
      </c>
      <c r="W307" s="15" t="s">
        <v>231</v>
      </c>
      <c r="X307" s="15" t="s">
        <v>71</v>
      </c>
      <c r="Y307" s="58" t="n">
        <f aca="false">F307*G307*2</f>
        <v>96</v>
      </c>
      <c r="Z307" s="58" t="str">
        <f aca="false">IF(X307="N",Y307,"0")</f>
        <v>0</v>
      </c>
      <c r="AA307" s="58" t="n">
        <f aca="false">IF(X307="P",Y307,"0")</f>
        <v>96</v>
      </c>
      <c r="AB307" s="15"/>
      <c r="AC307" s="46"/>
      <c r="AD307" s="15"/>
      <c r="AE307" s="15"/>
      <c r="AF307" s="15"/>
    </row>
    <row r="308" customFormat="false" ht="11.25" hidden="false" customHeight="false" outlineLevel="0" collapsed="false">
      <c r="A308" s="39" t="s">
        <v>596</v>
      </c>
      <c r="B308" s="40" t="n">
        <v>20.85</v>
      </c>
      <c r="C308" s="39" t="s">
        <v>114</v>
      </c>
      <c r="D308" s="39" t="s">
        <v>74</v>
      </c>
      <c r="E308" s="15" t="s">
        <v>51</v>
      </c>
      <c r="F308" s="15" t="n">
        <v>8</v>
      </c>
      <c r="G308" s="15" t="n">
        <v>7</v>
      </c>
      <c r="H308" s="15"/>
      <c r="I308" s="32" t="s">
        <v>597</v>
      </c>
      <c r="J308" s="15" t="s">
        <v>24</v>
      </c>
      <c r="K308" s="123" t="s">
        <v>423</v>
      </c>
      <c r="L308" s="39" t="s">
        <v>26</v>
      </c>
      <c r="M308" s="15" t="s">
        <v>605</v>
      </c>
      <c r="N308" s="15" t="s">
        <v>24</v>
      </c>
      <c r="O308" s="15"/>
      <c r="P308" s="15" t="n">
        <v>7</v>
      </c>
      <c r="Q308" s="39" t="s">
        <v>364</v>
      </c>
      <c r="R308" s="40" t="n">
        <v>28.75</v>
      </c>
      <c r="S308" s="219" t="n">
        <v>15736</v>
      </c>
      <c r="T308" s="39" t="s">
        <v>606</v>
      </c>
      <c r="U308" s="15" t="s">
        <v>601</v>
      </c>
      <c r="V308" s="15" t="s">
        <v>601</v>
      </c>
      <c r="W308" s="15" t="s">
        <v>231</v>
      </c>
      <c r="X308" s="15" t="s">
        <v>71</v>
      </c>
      <c r="Y308" s="58" t="n">
        <f aca="false">F308*G308*2</f>
        <v>112</v>
      </c>
      <c r="Z308" s="58" t="str">
        <f aca="false">IF(X308="N",Y308,"0")</f>
        <v>0</v>
      </c>
      <c r="AA308" s="58" t="n">
        <f aca="false">IF(X308="P",Y308,"0")</f>
        <v>112</v>
      </c>
      <c r="AB308" s="15"/>
      <c r="AC308" s="46"/>
      <c r="AD308" s="15"/>
      <c r="AE308" s="15"/>
      <c r="AF308" s="15"/>
    </row>
    <row r="309" customFormat="false" ht="11.25" hidden="false" customHeight="false" outlineLevel="0" collapsed="false">
      <c r="A309" s="39" t="s">
        <v>596</v>
      </c>
      <c r="B309" s="40" t="n">
        <v>20.85</v>
      </c>
      <c r="C309" s="39" t="s">
        <v>114</v>
      </c>
      <c r="D309" s="39" t="s">
        <v>74</v>
      </c>
      <c r="E309" s="15" t="s">
        <v>51</v>
      </c>
      <c r="F309" s="15" t="n">
        <v>8</v>
      </c>
      <c r="G309" s="15" t="n">
        <v>8</v>
      </c>
      <c r="H309" s="15"/>
      <c r="I309" s="32" t="s">
        <v>597</v>
      </c>
      <c r="J309" s="15" t="s">
        <v>24</v>
      </c>
      <c r="K309" s="123" t="s">
        <v>423</v>
      </c>
      <c r="L309" s="39" t="s">
        <v>26</v>
      </c>
      <c r="M309" s="15" t="s">
        <v>605</v>
      </c>
      <c r="N309" s="15" t="s">
        <v>24</v>
      </c>
      <c r="O309" s="15"/>
      <c r="P309" s="15" t="n">
        <v>8</v>
      </c>
      <c r="Q309" s="39" t="s">
        <v>607</v>
      </c>
      <c r="R309" s="40" t="n">
        <v>31.9</v>
      </c>
      <c r="S309" s="219" t="n">
        <v>15736</v>
      </c>
      <c r="T309" s="39" t="s">
        <v>608</v>
      </c>
      <c r="U309" s="15" t="s">
        <v>601</v>
      </c>
      <c r="V309" s="15" t="s">
        <v>601</v>
      </c>
      <c r="W309" s="15" t="s">
        <v>231</v>
      </c>
      <c r="X309" s="15" t="s">
        <v>71</v>
      </c>
      <c r="Y309" s="58" t="n">
        <f aca="false">F309*G309*2</f>
        <v>128</v>
      </c>
      <c r="Z309" s="58" t="str">
        <f aca="false">IF(X309="N",Y309,"0")</f>
        <v>0</v>
      </c>
      <c r="AA309" s="58" t="n">
        <f aca="false">IF(X309="P",Y309,"0")</f>
        <v>128</v>
      </c>
      <c r="AB309" s="15"/>
      <c r="AC309" s="46"/>
      <c r="AD309" s="15"/>
      <c r="AE309" s="15"/>
      <c r="AF309" s="15"/>
    </row>
    <row r="310" customFormat="false" ht="11.85" hidden="false" customHeight="true" outlineLevel="0" collapsed="false">
      <c r="A310" s="39" t="s">
        <v>596</v>
      </c>
      <c r="B310" s="40" t="n">
        <v>20.85</v>
      </c>
      <c r="C310" s="39" t="s">
        <v>114</v>
      </c>
      <c r="D310" s="39" t="s">
        <v>74</v>
      </c>
      <c r="E310" s="15" t="s">
        <v>51</v>
      </c>
      <c r="F310" s="15" t="n">
        <v>8</v>
      </c>
      <c r="G310" s="15" t="n">
        <v>8</v>
      </c>
      <c r="H310" s="15"/>
      <c r="I310" s="32" t="s">
        <v>597</v>
      </c>
      <c r="J310" s="15" t="s">
        <v>24</v>
      </c>
      <c r="K310" s="123" t="s">
        <v>423</v>
      </c>
      <c r="L310" s="47" t="s">
        <v>26</v>
      </c>
      <c r="M310" s="33" t="s">
        <v>53</v>
      </c>
      <c r="N310" s="15" t="s">
        <v>24</v>
      </c>
      <c r="O310" s="33"/>
      <c r="P310" s="33" t="n">
        <v>8</v>
      </c>
      <c r="Q310" s="47" t="s">
        <v>55</v>
      </c>
      <c r="R310" s="48" t="n">
        <v>0</v>
      </c>
      <c r="S310" s="219" t="n">
        <v>15741</v>
      </c>
      <c r="T310" s="47" t="s">
        <v>611</v>
      </c>
      <c r="U310" s="33" t="s">
        <v>601</v>
      </c>
      <c r="V310" s="15" t="s">
        <v>601</v>
      </c>
      <c r="W310" s="15" t="s">
        <v>231</v>
      </c>
      <c r="X310" s="15" t="s">
        <v>71</v>
      </c>
      <c r="Y310" s="58" t="n">
        <f aca="false">F310*G310*2</f>
        <v>128</v>
      </c>
      <c r="Z310" s="58" t="str">
        <f aca="false">IF(X310="N",Y310,"0")</f>
        <v>0</v>
      </c>
      <c r="AA310" s="58" t="n">
        <f aca="false">IF(X310="P",Y310,"0")</f>
        <v>128</v>
      </c>
      <c r="AB310" s="33"/>
      <c r="AC310" s="75"/>
      <c r="AD310" s="33"/>
      <c r="AE310" s="33"/>
      <c r="AF310" s="33"/>
    </row>
    <row r="311" customFormat="false" ht="11.85" hidden="false" customHeight="true" outlineLevel="0" collapsed="false">
      <c r="A311" s="172"/>
      <c r="B311" s="172"/>
      <c r="C311" s="172"/>
      <c r="D311" s="172"/>
      <c r="E311" s="172"/>
      <c r="F311" s="172"/>
      <c r="G311" s="223" t="n">
        <f aca="false">SUM(G304:G310)</f>
        <v>46</v>
      </c>
      <c r="H311" s="223"/>
      <c r="I311" s="223"/>
      <c r="J311" s="223"/>
      <c r="K311" s="223"/>
      <c r="L311" s="226"/>
      <c r="M311" s="223" t="n">
        <f aca="false">G311-P311</f>
        <v>0</v>
      </c>
      <c r="N311" s="223"/>
      <c r="O311" s="223"/>
      <c r="P311" s="223" t="n">
        <f aca="false">SUM(P304:P310)</f>
        <v>46</v>
      </c>
      <c r="Q311" s="79"/>
      <c r="R311" s="79"/>
      <c r="S311" s="227"/>
      <c r="T311" s="79"/>
      <c r="U311" s="172"/>
      <c r="V311" s="172"/>
      <c r="W311" s="172"/>
      <c r="X311" s="79"/>
      <c r="Y311" s="58" t="n">
        <f aca="false">F311*G311*2</f>
        <v>0</v>
      </c>
      <c r="Z311" s="58" t="str">
        <f aca="false">IF(X311="N",Y311,"0")</f>
        <v>0</v>
      </c>
      <c r="AA311" s="58" t="str">
        <f aca="false">IF(X311="P",Y311,"0")</f>
        <v>0</v>
      </c>
      <c r="AB311" s="172"/>
      <c r="AC311" s="172"/>
      <c r="AD311" s="172"/>
      <c r="AE311" s="172"/>
      <c r="AF311" s="172"/>
    </row>
    <row r="312" customFormat="false" ht="11.85" hidden="false" customHeight="true" outlineLevel="0" collapsed="false">
      <c r="A312" s="29"/>
      <c r="B312" s="29"/>
      <c r="C312" s="228" t="s">
        <v>433</v>
      </c>
      <c r="D312" s="29"/>
      <c r="E312" s="29"/>
      <c r="F312" s="29"/>
      <c r="G312" s="33"/>
      <c r="H312" s="33"/>
      <c r="I312" s="33"/>
      <c r="J312" s="127"/>
      <c r="K312" s="33"/>
      <c r="L312" s="218"/>
      <c r="M312" s="33"/>
      <c r="N312" s="127"/>
      <c r="O312" s="33"/>
      <c r="P312" s="33"/>
      <c r="Q312" s="33"/>
      <c r="R312" s="33"/>
      <c r="S312" s="219"/>
      <c r="T312" s="33"/>
      <c r="U312" s="29"/>
      <c r="V312" s="29"/>
      <c r="W312" s="29"/>
      <c r="X312" s="33"/>
      <c r="Y312" s="58" t="n">
        <f aca="false">F312*G312*2</f>
        <v>0</v>
      </c>
      <c r="Z312" s="58" t="str">
        <f aca="false">IF(X312="N",Y312,"0")</f>
        <v>0</v>
      </c>
      <c r="AA312" s="58" t="str">
        <f aca="false">IF(X312="P",Y312,"0")</f>
        <v>0</v>
      </c>
      <c r="AB312" s="29"/>
      <c r="AC312" s="29"/>
      <c r="AD312" s="29"/>
      <c r="AE312" s="29"/>
      <c r="AF312" s="29"/>
    </row>
    <row r="313" customFormat="false" ht="11.25" hidden="false" customHeight="false" outlineLevel="0" collapsed="false">
      <c r="A313" s="39" t="s">
        <v>434</v>
      </c>
      <c r="B313" s="40" t="n">
        <v>0</v>
      </c>
      <c r="C313" s="39" t="s">
        <v>55</v>
      </c>
      <c r="D313" s="39" t="s">
        <v>50</v>
      </c>
      <c r="E313" s="15" t="s">
        <v>51</v>
      </c>
      <c r="F313" s="15" t="n">
        <v>16</v>
      </c>
      <c r="G313" s="15" t="n">
        <v>41</v>
      </c>
      <c r="H313" s="15"/>
      <c r="I313" s="15"/>
      <c r="J313" s="15" t="s">
        <v>24</v>
      </c>
      <c r="K313" s="195" t="s">
        <v>435</v>
      </c>
      <c r="L313" s="188" t="s">
        <v>26</v>
      </c>
      <c r="M313" s="191" t="s">
        <v>436</v>
      </c>
      <c r="N313" s="15" t="s">
        <v>24</v>
      </c>
      <c r="O313" s="15"/>
      <c r="P313" s="15" t="n">
        <v>41</v>
      </c>
      <c r="Q313" s="39" t="s">
        <v>364</v>
      </c>
      <c r="R313" s="40" t="n">
        <v>0</v>
      </c>
      <c r="S313" s="22" t="s">
        <v>65</v>
      </c>
      <c r="T313" s="39" t="s">
        <v>437</v>
      </c>
      <c r="U313" s="15" t="s">
        <v>413</v>
      </c>
      <c r="V313" s="15" t="s">
        <v>413</v>
      </c>
      <c r="W313" s="15" t="s">
        <v>231</v>
      </c>
      <c r="X313" s="15" t="s">
        <v>69</v>
      </c>
      <c r="Y313" s="58" t="n">
        <f aca="false">F313*G313*2</f>
        <v>1312</v>
      </c>
      <c r="Z313" s="58" t="n">
        <f aca="false">IF(X313="N",Y313,"0")</f>
        <v>1312</v>
      </c>
      <c r="AA313" s="58" t="str">
        <f aca="false">IF(X313="P",Y313,"0")</f>
        <v>0</v>
      </c>
      <c r="AB313" s="15"/>
      <c r="AC313" s="46"/>
      <c r="AD313" s="15"/>
      <c r="AE313" s="15"/>
      <c r="AF313" s="15"/>
    </row>
    <row r="314" customFormat="false" ht="11.25" hidden="false" customHeight="false" outlineLevel="0" collapsed="false">
      <c r="A314" s="39" t="s">
        <v>438</v>
      </c>
      <c r="B314" s="40" t="n">
        <v>0</v>
      </c>
      <c r="C314" s="39" t="s">
        <v>114</v>
      </c>
      <c r="D314" s="39" t="s">
        <v>50</v>
      </c>
      <c r="E314" s="15" t="s">
        <v>51</v>
      </c>
      <c r="F314" s="15" t="n">
        <v>16</v>
      </c>
      <c r="G314" s="15" t="n">
        <v>20</v>
      </c>
      <c r="H314" s="15"/>
      <c r="I314" s="32" t="s">
        <v>439</v>
      </c>
      <c r="J314" s="15" t="s">
        <v>24</v>
      </c>
      <c r="K314" s="195" t="s">
        <v>440</v>
      </c>
      <c r="L314" s="188" t="s">
        <v>26</v>
      </c>
      <c r="M314" s="191" t="s">
        <v>411</v>
      </c>
      <c r="N314" s="15" t="s">
        <v>24</v>
      </c>
      <c r="O314" s="15"/>
      <c r="P314" s="15" t="n">
        <v>20</v>
      </c>
      <c r="Q314" s="39" t="s">
        <v>305</v>
      </c>
      <c r="R314" s="40" t="n">
        <v>0</v>
      </c>
      <c r="S314" s="219" t="n">
        <v>15815</v>
      </c>
      <c r="T314" s="39" t="s">
        <v>412</v>
      </c>
      <c r="U314" s="15" t="s">
        <v>413</v>
      </c>
      <c r="V314" s="15" t="s">
        <v>413</v>
      </c>
      <c r="W314" s="15" t="s">
        <v>231</v>
      </c>
      <c r="X314" s="15" t="s">
        <v>71</v>
      </c>
      <c r="Y314" s="58" t="n">
        <f aca="false">F314*G314*2</f>
        <v>640</v>
      </c>
      <c r="Z314" s="58" t="str">
        <f aca="false">IF(X314="N",Y314,"0")</f>
        <v>0</v>
      </c>
      <c r="AA314" s="58" t="n">
        <f aca="false">IF(X314="P",Y314,"0")</f>
        <v>640</v>
      </c>
      <c r="AB314" s="15"/>
      <c r="AC314" s="46"/>
      <c r="AD314" s="15"/>
      <c r="AE314" s="15"/>
      <c r="AF314" s="15"/>
    </row>
    <row r="315" customFormat="false" ht="11.85" hidden="false" customHeight="true" outlineLevel="0" collapsed="false">
      <c r="A315" s="47"/>
      <c r="B315" s="48"/>
      <c r="C315" s="47"/>
      <c r="D315" s="47"/>
      <c r="E315" s="33"/>
      <c r="F315" s="33"/>
      <c r="G315" s="33"/>
      <c r="H315" s="33"/>
      <c r="I315" s="252"/>
      <c r="J315" s="127"/>
      <c r="K315" s="32"/>
      <c r="L315" s="47" t="s">
        <v>26</v>
      </c>
      <c r="M315" s="33"/>
      <c r="N315" s="127"/>
      <c r="O315" s="33"/>
      <c r="P315" s="33"/>
      <c r="Q315" s="47"/>
      <c r="R315" s="48"/>
      <c r="S315" s="219"/>
      <c r="T315" s="47"/>
      <c r="U315" s="33"/>
      <c r="V315" s="33"/>
      <c r="W315" s="33"/>
      <c r="X315" s="33"/>
      <c r="Y315" s="58" t="n">
        <f aca="false">F315*G315*2</f>
        <v>0</v>
      </c>
      <c r="Z315" s="58" t="str">
        <f aca="false">IF(X315="N",Y315,"0")</f>
        <v>0</v>
      </c>
      <c r="AA315" s="58" t="str">
        <f aca="false">IF(X315="P",Y315,"0")</f>
        <v>0</v>
      </c>
      <c r="AB315" s="33"/>
      <c r="AC315" s="75"/>
      <c r="AD315" s="33"/>
      <c r="AE315" s="33"/>
      <c r="AF315" s="33"/>
    </row>
    <row r="316" customFormat="false" ht="11.85" hidden="false" customHeight="true" outlineLevel="0" collapsed="false">
      <c r="A316" s="208"/>
      <c r="B316" s="208"/>
      <c r="C316" s="208"/>
      <c r="D316" s="208"/>
      <c r="E316" s="208"/>
      <c r="F316" s="208"/>
      <c r="G316" s="213" t="n">
        <f aca="false">SUM(G312:G315)</f>
        <v>61</v>
      </c>
      <c r="H316" s="213"/>
      <c r="I316" s="213"/>
      <c r="J316" s="213"/>
      <c r="K316" s="213"/>
      <c r="L316" s="214"/>
      <c r="M316" s="213" t="n">
        <f aca="false">G316-P316</f>
        <v>0</v>
      </c>
      <c r="N316" s="213"/>
      <c r="O316" s="213"/>
      <c r="P316" s="213" t="n">
        <f aca="false">SUM(P312:P315)</f>
        <v>61</v>
      </c>
      <c r="Q316" s="62"/>
      <c r="R316" s="62"/>
      <c r="S316" s="240"/>
      <c r="T316" s="62"/>
      <c r="U316" s="208"/>
      <c r="V316" s="208"/>
      <c r="W316" s="208"/>
      <c r="X316" s="62"/>
      <c r="Y316" s="58" t="n">
        <f aca="false">F316*G316*2</f>
        <v>0</v>
      </c>
      <c r="Z316" s="58" t="str">
        <f aca="false">IF(X316="N",Y316,"0")</f>
        <v>0</v>
      </c>
      <c r="AA316" s="58" t="str">
        <f aca="false">IF(X316="P",Y316,"0")</f>
        <v>0</v>
      </c>
      <c r="AB316" s="208"/>
      <c r="AC316" s="208"/>
      <c r="AD316" s="208"/>
      <c r="AE316" s="208"/>
      <c r="AF316" s="208"/>
    </row>
    <row r="317" customFormat="false" ht="11.85" hidden="false" customHeight="true" outlineLevel="0" collapsed="false">
      <c r="A317" s="29"/>
      <c r="B317" s="29"/>
      <c r="C317" s="228" t="s">
        <v>441</v>
      </c>
      <c r="D317" s="29"/>
      <c r="E317" s="29"/>
      <c r="F317" s="29"/>
      <c r="G317" s="33"/>
      <c r="H317" s="33"/>
      <c r="I317" s="33"/>
      <c r="J317" s="127"/>
      <c r="K317" s="33"/>
      <c r="L317" s="218"/>
      <c r="M317" s="33"/>
      <c r="N317" s="127"/>
      <c r="O317" s="33"/>
      <c r="P317" s="33"/>
      <c r="Q317" s="33"/>
      <c r="R317" s="33"/>
      <c r="S317" s="238"/>
      <c r="T317" s="33"/>
      <c r="U317" s="29"/>
      <c r="V317" s="29"/>
      <c r="W317" s="29"/>
      <c r="X317" s="33"/>
      <c r="Y317" s="58" t="n">
        <f aca="false">F317*G317*2</f>
        <v>0</v>
      </c>
      <c r="Z317" s="58" t="str">
        <f aca="false">IF(X317="N",Y317,"0")</f>
        <v>0</v>
      </c>
      <c r="AA317" s="58" t="str">
        <f aca="false">IF(X317="P",Y317,"0")</f>
        <v>0</v>
      </c>
      <c r="AB317" s="29"/>
      <c r="AC317" s="29"/>
      <c r="AD317" s="29"/>
      <c r="AE317" s="29"/>
      <c r="AF317" s="29"/>
    </row>
    <row r="318" customFormat="false" ht="12" hidden="false" customHeight="true" outlineLevel="0" collapsed="false">
      <c r="A318" s="39" t="s">
        <v>442</v>
      </c>
      <c r="B318" s="40" t="n">
        <v>0</v>
      </c>
      <c r="C318" s="39" t="s">
        <v>55</v>
      </c>
      <c r="D318" s="39" t="s">
        <v>74</v>
      </c>
      <c r="E318" s="15" t="s">
        <v>51</v>
      </c>
      <c r="F318" s="15" t="n">
        <v>8</v>
      </c>
      <c r="G318" s="15" t="n">
        <v>41</v>
      </c>
      <c r="H318" s="15"/>
      <c r="I318" s="15"/>
      <c r="J318" s="15" t="s">
        <v>24</v>
      </c>
      <c r="K318" s="195" t="s">
        <v>435</v>
      </c>
      <c r="L318" s="188" t="s">
        <v>26</v>
      </c>
      <c r="M318" s="191" t="s">
        <v>436</v>
      </c>
      <c r="N318" s="15" t="s">
        <v>24</v>
      </c>
      <c r="O318" s="15"/>
      <c r="P318" s="15" t="n">
        <v>41</v>
      </c>
      <c r="Q318" s="39" t="s">
        <v>364</v>
      </c>
      <c r="R318" s="40" t="n">
        <v>0</v>
      </c>
      <c r="S318" s="22" t="s">
        <v>65</v>
      </c>
      <c r="T318" s="39" t="s">
        <v>443</v>
      </c>
      <c r="U318" s="15" t="s">
        <v>413</v>
      </c>
      <c r="V318" s="15" t="s">
        <v>413</v>
      </c>
      <c r="W318" s="15" t="s">
        <v>231</v>
      </c>
      <c r="X318" s="15" t="s">
        <v>69</v>
      </c>
      <c r="Y318" s="58" t="n">
        <f aca="false">F318*G318*2</f>
        <v>656</v>
      </c>
      <c r="Z318" s="58" t="n">
        <f aca="false">IF(X318="N",Y318,"0")</f>
        <v>656</v>
      </c>
      <c r="AA318" s="58" t="str">
        <f aca="false">IF(X318="P",Y318,"0")</f>
        <v>0</v>
      </c>
      <c r="AB318" s="15"/>
      <c r="AC318" s="46"/>
      <c r="AD318" s="15"/>
      <c r="AE318" s="15"/>
      <c r="AF318" s="15"/>
    </row>
    <row r="319" customFormat="false" ht="11.25" hidden="false" customHeight="false" outlineLevel="0" collapsed="false">
      <c r="A319" s="39" t="s">
        <v>444</v>
      </c>
      <c r="B319" s="40" t="n">
        <v>0</v>
      </c>
      <c r="C319" s="39" t="s">
        <v>114</v>
      </c>
      <c r="D319" s="39" t="s">
        <v>74</v>
      </c>
      <c r="E319" s="15" t="s">
        <v>51</v>
      </c>
      <c r="F319" s="15" t="n">
        <v>8</v>
      </c>
      <c r="G319" s="15" t="n">
        <v>20</v>
      </c>
      <c r="H319" s="15"/>
      <c r="I319" s="32" t="s">
        <v>439</v>
      </c>
      <c r="J319" s="15" t="s">
        <v>24</v>
      </c>
      <c r="K319" s="195" t="s">
        <v>440</v>
      </c>
      <c r="L319" s="188" t="s">
        <v>26</v>
      </c>
      <c r="M319" s="191" t="s">
        <v>411</v>
      </c>
      <c r="N319" s="15" t="s">
        <v>24</v>
      </c>
      <c r="O319" s="15"/>
      <c r="P319" s="15" t="n">
        <v>20</v>
      </c>
      <c r="Q319" s="39" t="s">
        <v>305</v>
      </c>
      <c r="R319" s="40" t="n">
        <v>0</v>
      </c>
      <c r="S319" s="219" t="n">
        <v>15815</v>
      </c>
      <c r="T319" s="39" t="s">
        <v>420</v>
      </c>
      <c r="U319" s="15" t="s">
        <v>413</v>
      </c>
      <c r="V319" s="15" t="s">
        <v>413</v>
      </c>
      <c r="W319" s="15" t="s">
        <v>231</v>
      </c>
      <c r="X319" s="15" t="s">
        <v>71</v>
      </c>
      <c r="Y319" s="58" t="n">
        <f aca="false">F319*G319*2</f>
        <v>320</v>
      </c>
      <c r="Z319" s="58" t="str">
        <f aca="false">IF(X319="N",Y319,"0")</f>
        <v>0</v>
      </c>
      <c r="AA319" s="58" t="n">
        <f aca="false">IF(X319="P",Y319,"0")</f>
        <v>320</v>
      </c>
      <c r="AB319" s="15"/>
      <c r="AC319" s="46"/>
      <c r="AD319" s="15"/>
      <c r="AE319" s="15"/>
      <c r="AF319" s="15"/>
    </row>
    <row r="320" customFormat="false" ht="11.85" hidden="false" customHeight="true" outlineLevel="0" collapsed="false">
      <c r="A320" s="47"/>
      <c r="B320" s="48"/>
      <c r="C320" s="47"/>
      <c r="D320" s="47"/>
      <c r="E320" s="33"/>
      <c r="F320" s="33"/>
      <c r="G320" s="33"/>
      <c r="H320" s="33"/>
      <c r="I320" s="252"/>
      <c r="J320" s="127"/>
      <c r="K320" s="32"/>
      <c r="L320" s="47" t="s">
        <v>26</v>
      </c>
      <c r="M320" s="33"/>
      <c r="N320" s="127"/>
      <c r="O320" s="33"/>
      <c r="P320" s="33"/>
      <c r="Q320" s="47"/>
      <c r="R320" s="48"/>
      <c r="S320" s="219"/>
      <c r="T320" s="47"/>
      <c r="U320" s="33"/>
      <c r="V320" s="33"/>
      <c r="W320" s="33"/>
      <c r="X320" s="33"/>
      <c r="Y320" s="33"/>
      <c r="Z320" s="33"/>
      <c r="AA320" s="33"/>
      <c r="AB320" s="33"/>
      <c r="AC320" s="75"/>
      <c r="AD320" s="33"/>
      <c r="AE320" s="33"/>
      <c r="AF320" s="33"/>
    </row>
    <row r="321" customFormat="false" ht="11.85" hidden="false" customHeight="true" outlineLevel="0" collapsed="false">
      <c r="A321" s="172"/>
      <c r="B321" s="172"/>
      <c r="C321" s="172"/>
      <c r="D321" s="172"/>
      <c r="E321" s="172"/>
      <c r="F321" s="172"/>
      <c r="G321" s="223" t="n">
        <f aca="false">SUM(G317:G320)</f>
        <v>61</v>
      </c>
      <c r="H321" s="223"/>
      <c r="I321" s="223"/>
      <c r="J321" s="223"/>
      <c r="K321" s="223"/>
      <c r="L321" s="226"/>
      <c r="M321" s="223" t="n">
        <f aca="false">G321-P321</f>
        <v>0</v>
      </c>
      <c r="N321" s="223"/>
      <c r="O321" s="223"/>
      <c r="P321" s="223" t="n">
        <f aca="false">SUM(P317:P320)</f>
        <v>61</v>
      </c>
      <c r="Q321" s="79"/>
      <c r="R321" s="79"/>
      <c r="S321" s="227"/>
      <c r="T321" s="79"/>
      <c r="U321" s="172"/>
      <c r="V321" s="172"/>
      <c r="W321" s="172"/>
      <c r="X321" s="79"/>
      <c r="Y321" s="79"/>
      <c r="Z321" s="172"/>
      <c r="AA321" s="172"/>
      <c r="AB321" s="172"/>
      <c r="AC321" s="172"/>
      <c r="AD321" s="172"/>
      <c r="AE321" s="172"/>
      <c r="AF321" s="172"/>
    </row>
    <row r="322" customFormat="false" ht="11.85" hidden="false" customHeight="true" outlineLevel="0" collapsed="false">
      <c r="G322" s="15"/>
      <c r="H322" s="15"/>
      <c r="I322" s="15"/>
      <c r="J322" s="15"/>
      <c r="K322" s="15"/>
      <c r="M322" s="15"/>
      <c r="N322" s="15"/>
      <c r="O322" s="15"/>
      <c r="P322" s="15"/>
      <c r="S322" s="22"/>
      <c r="X322" s="15"/>
      <c r="Y322" s="15"/>
    </row>
    <row r="323" customFormat="false" ht="11.85" hidden="false" customHeight="true" outlineLevel="0" collapsed="false">
      <c r="G323" s="15"/>
      <c r="H323" s="15"/>
      <c r="I323" s="15"/>
      <c r="J323" s="15"/>
      <c r="K323" s="15"/>
      <c r="M323" s="15"/>
      <c r="N323" s="15"/>
      <c r="O323" s="15"/>
      <c r="P323" s="15"/>
      <c r="S323" s="22"/>
      <c r="X323" s="15"/>
      <c r="Y323" s="15"/>
    </row>
    <row r="324" customFormat="false" ht="11.85" hidden="false" customHeight="true" outlineLevel="0" collapsed="false">
      <c r="Y324" s="3" t="n">
        <f aca="false">SUM(Y7:Y323)</f>
        <v>85936</v>
      </c>
      <c r="Z324" s="3" t="n">
        <f aca="false">SUM(Z7:Z323)</f>
        <v>24384</v>
      </c>
      <c r="AA324" s="3" t="n">
        <f aca="false">SUM(AA7:AA323)</f>
        <v>61552</v>
      </c>
    </row>
    <row r="325" customFormat="false" ht="11.85" hidden="false" customHeight="true" outlineLevel="0" collapsed="false">
      <c r="Y325" s="3"/>
      <c r="Z325" s="3"/>
      <c r="AA325" s="3"/>
    </row>
    <row r="326" customFormat="false" ht="11.85" hidden="false" customHeight="true" outlineLevel="0" collapsed="false">
      <c r="Y326" s="3"/>
      <c r="Z326" s="3"/>
      <c r="AA326" s="3"/>
    </row>
    <row r="327" customFormat="false" ht="11.25" hidden="false" customHeight="false" outlineLevel="0" collapsed="false">
      <c r="A327" s="39"/>
      <c r="B327" s="40"/>
      <c r="C327" s="39"/>
      <c r="D327" s="39"/>
      <c r="E327" s="15"/>
      <c r="F327" s="15"/>
      <c r="G327" s="15"/>
      <c r="H327" s="15"/>
      <c r="I327" s="15"/>
      <c r="J327" s="15"/>
      <c r="K327" s="123"/>
      <c r="L327" s="39"/>
      <c r="M327" s="15"/>
      <c r="N327" s="15"/>
      <c r="O327" s="15"/>
      <c r="P327" s="15"/>
      <c r="Q327" s="39"/>
      <c r="R327" s="40"/>
      <c r="S327" s="22"/>
      <c r="T327" s="39"/>
      <c r="U327" s="15"/>
      <c r="V327" s="15"/>
      <c r="W327" s="15"/>
      <c r="X327" s="15"/>
      <c r="Y327" s="166"/>
      <c r="Z327" s="166"/>
      <c r="AA327" s="166" t="n">
        <f aca="false">Z324+AA324</f>
        <v>85936</v>
      </c>
      <c r="AB327" s="15"/>
      <c r="AC327" s="15"/>
      <c r="AD327" s="15"/>
      <c r="AE327" s="15"/>
      <c r="AF327" s="15"/>
    </row>
    <row r="330" customFormat="false" ht="11.25" hidden="false" customHeight="false" outlineLevel="0" collapsed="false">
      <c r="A330" s="39"/>
      <c r="B330" s="40"/>
      <c r="C330" s="39"/>
      <c r="D330" s="39"/>
      <c r="E330" s="15"/>
      <c r="F330" s="15"/>
      <c r="G330" s="15"/>
      <c r="H330" s="15"/>
      <c r="I330" s="15"/>
      <c r="J330" s="15"/>
      <c r="K330" s="123"/>
      <c r="L330" s="39"/>
      <c r="M330" s="15"/>
      <c r="N330" s="15"/>
      <c r="O330" s="15"/>
      <c r="P330" s="15"/>
      <c r="Q330" s="39"/>
      <c r="R330" s="40"/>
      <c r="S330" s="22"/>
      <c r="T330" s="39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</row>
    <row r="331" customFormat="false" ht="11.25" hidden="false" customHeight="false" outlineLevel="0" collapsed="false">
      <c r="A331" s="39"/>
      <c r="B331" s="40"/>
      <c r="C331" s="39"/>
      <c r="D331" s="39"/>
      <c r="E331" s="15"/>
      <c r="F331" s="15"/>
      <c r="G331" s="15"/>
      <c r="H331" s="15"/>
      <c r="I331" s="15"/>
      <c r="J331" s="15"/>
      <c r="K331" s="123"/>
      <c r="L331" s="39"/>
      <c r="M331" s="15"/>
      <c r="N331" s="15"/>
      <c r="O331" s="15"/>
      <c r="P331" s="15"/>
      <c r="Q331" s="39"/>
      <c r="R331" s="40"/>
      <c r="S331" s="22"/>
      <c r="T331" s="39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55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V368"/>
  <sheetViews>
    <sheetView showFormulas="false" showGridLines="true" showRowColHeaders="true" showZeros="true" rightToLeft="false" tabSelected="false" showOutlineSymbols="true" defaultGridColor="true" view="normal" topLeftCell="N326" colorId="64" zoomScale="75" zoomScaleNormal="75" zoomScalePageLayoutView="100" workbookViewId="0">
      <selection pane="topLeft" activeCell="Y356" activeCellId="0" sqref="Y356:AA35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7.42"/>
    <col collapsed="false" customWidth="true" hidden="false" outlineLevel="0" max="2" min="2" style="0" width="7.7"/>
    <col collapsed="false" customWidth="true" hidden="false" outlineLevel="0" max="4" min="4" style="0" width="10.85"/>
    <col collapsed="false" customWidth="true" hidden="false" outlineLevel="0" max="5" min="5" style="0" width="3.85"/>
    <col collapsed="false" customWidth="true" hidden="false" outlineLevel="0" max="6" min="6" style="0" width="3.7"/>
    <col collapsed="false" customWidth="true" hidden="false" outlineLevel="0" max="7" min="7" style="0" width="8.56"/>
    <col collapsed="false" customWidth="true" hidden="false" outlineLevel="0" max="8" min="8" style="0" width="2.28"/>
    <col collapsed="false" customWidth="true" hidden="false" outlineLevel="0" max="9" min="9" style="0" width="49.56"/>
    <col collapsed="false" customWidth="true" hidden="false" outlineLevel="0" max="10" min="10" style="0" width="2.28"/>
    <col collapsed="false" customWidth="true" hidden="false" outlineLevel="0" max="11" min="11" style="0" width="14.14"/>
    <col collapsed="false" customWidth="true" hidden="false" outlineLevel="0" max="12" min="12" style="0" width="3.42"/>
    <col collapsed="false" customWidth="true" hidden="false" outlineLevel="0" max="13" min="13" style="0" width="13.56"/>
    <col collapsed="false" customWidth="true" hidden="false" outlineLevel="0" max="14" min="14" style="0" width="2.56"/>
    <col collapsed="false" customWidth="true" hidden="false" outlineLevel="0" max="15" min="15" style="0" width="20.85"/>
    <col collapsed="false" customWidth="true" hidden="false" outlineLevel="0" max="16" min="16" style="0" width="9.7"/>
    <col collapsed="false" customWidth="true" hidden="false" outlineLevel="0" max="17" min="17" style="0" width="7.99"/>
    <col collapsed="false" customWidth="true" hidden="false" outlineLevel="0" max="18" min="18" style="0" width="10.41"/>
    <col collapsed="false" customWidth="true" hidden="false" outlineLevel="0" max="19" min="19" style="13" width="12.56"/>
    <col collapsed="false" customWidth="true" hidden="false" outlineLevel="0" max="20" min="20" style="0" width="8.41"/>
    <col collapsed="false" customWidth="true" hidden="false" outlineLevel="0" max="21" min="21" style="0" width="6.28"/>
    <col collapsed="false" customWidth="true" hidden="false" outlineLevel="0" max="22" min="22" style="0" width="6.13"/>
    <col collapsed="false" customWidth="true" hidden="false" outlineLevel="0" max="23" min="23" style="0" width="4.56"/>
    <col collapsed="false" customWidth="true" hidden="false" outlineLevel="0" max="24" min="24" style="0" width="5.85"/>
    <col collapsed="false" customWidth="true" hidden="false" outlineLevel="0" max="29" min="29" style="0" width="10.56"/>
    <col collapsed="false" customWidth="true" hidden="false" outlineLevel="0" max="32" min="32" style="0" width="9.28"/>
  </cols>
  <sheetData>
    <row r="1" customFormat="false" ht="18.75" hidden="false" customHeight="true" outlineLevel="0" collapsed="false">
      <c r="A1" s="14" t="n">
        <v>36929</v>
      </c>
      <c r="G1" s="15"/>
      <c r="H1" s="15"/>
      <c r="I1" s="15"/>
      <c r="J1" s="18"/>
      <c r="K1" s="15"/>
      <c r="L1" s="20"/>
      <c r="M1" s="15"/>
      <c r="N1" s="18"/>
      <c r="O1" s="15"/>
      <c r="P1" s="15"/>
      <c r="S1" s="22"/>
      <c r="X1" s="15"/>
      <c r="Y1" s="15"/>
    </row>
    <row r="2" customFormat="false" ht="11.85" hidden="false" customHeight="true" outlineLevel="0" collapsed="false">
      <c r="A2" s="23" t="s">
        <v>15</v>
      </c>
      <c r="B2" s="24" t="s">
        <v>16</v>
      </c>
      <c r="C2" s="23" t="s">
        <v>17</v>
      </c>
      <c r="D2" s="25" t="s">
        <v>18</v>
      </c>
      <c r="E2" s="23" t="s">
        <v>19</v>
      </c>
      <c r="F2" s="26" t="s">
        <v>20</v>
      </c>
      <c r="G2" s="26" t="s">
        <v>21</v>
      </c>
      <c r="H2" s="23" t="s">
        <v>22</v>
      </c>
      <c r="I2" s="23" t="s">
        <v>23</v>
      </c>
      <c r="J2" s="23" t="s">
        <v>24</v>
      </c>
      <c r="K2" s="23" t="s">
        <v>25</v>
      </c>
      <c r="L2" s="23" t="s">
        <v>26</v>
      </c>
      <c r="M2" s="23" t="s">
        <v>27</v>
      </c>
      <c r="N2" s="23" t="s">
        <v>24</v>
      </c>
      <c r="O2" s="23" t="s">
        <v>28</v>
      </c>
      <c r="P2" s="26" t="s">
        <v>21</v>
      </c>
      <c r="Q2" s="23" t="s">
        <v>29</v>
      </c>
      <c r="R2" s="24" t="s">
        <v>30</v>
      </c>
      <c r="S2" s="27" t="s">
        <v>31</v>
      </c>
      <c r="T2" s="23" t="s">
        <v>32</v>
      </c>
      <c r="U2" s="23" t="s">
        <v>33</v>
      </c>
      <c r="V2" s="23" t="s">
        <v>34</v>
      </c>
      <c r="W2" s="23" t="s">
        <v>35</v>
      </c>
      <c r="X2" s="23" t="s">
        <v>36</v>
      </c>
      <c r="Y2" s="23" t="s">
        <v>37</v>
      </c>
      <c r="Z2" s="23" t="s">
        <v>38</v>
      </c>
      <c r="AA2" s="23" t="s">
        <v>39</v>
      </c>
      <c r="AB2" s="23" t="s">
        <v>40</v>
      </c>
      <c r="AC2" s="23" t="s">
        <v>41</v>
      </c>
      <c r="AD2" s="23" t="s">
        <v>42</v>
      </c>
      <c r="AE2" s="23" t="s">
        <v>43</v>
      </c>
      <c r="AF2" s="23" t="s">
        <v>44</v>
      </c>
      <c r="AG2" s="23" t="s">
        <v>45</v>
      </c>
      <c r="AH2" s="23" t="s">
        <v>46</v>
      </c>
    </row>
    <row r="3" customFormat="false" ht="12" hidden="false" customHeight="true" outlineLevel="0" collapsed="false">
      <c r="A3" s="28" t="n">
        <v>36929</v>
      </c>
      <c r="B3" s="29"/>
      <c r="C3" s="30" t="s">
        <v>47</v>
      </c>
      <c r="D3" s="29"/>
      <c r="E3" s="31"/>
      <c r="F3" s="29"/>
      <c r="G3" s="32"/>
      <c r="H3" s="33"/>
      <c r="I3" s="34"/>
      <c r="J3" s="33"/>
      <c r="K3" s="33"/>
      <c r="L3" s="35"/>
      <c r="M3" s="33"/>
      <c r="N3" s="33"/>
      <c r="O3" s="37"/>
      <c r="P3" s="33"/>
      <c r="Q3" s="33"/>
      <c r="R3" s="33"/>
      <c r="S3" s="38"/>
      <c r="T3" s="33"/>
      <c r="U3" s="29"/>
      <c r="V3" s="29"/>
      <c r="W3" s="29"/>
      <c r="X3" s="33"/>
      <c r="Y3" s="33"/>
      <c r="Z3" s="29"/>
      <c r="AA3" s="29"/>
      <c r="AB3" s="29"/>
      <c r="AC3" s="29"/>
      <c r="AD3" s="29"/>
      <c r="AE3" s="29"/>
      <c r="AF3" s="29"/>
    </row>
    <row r="4" customFormat="false" ht="12" hidden="false" customHeight="true" outlineLevel="0" collapsed="false">
      <c r="A4" s="39" t="s">
        <v>48</v>
      </c>
      <c r="B4" s="40" t="n">
        <v>0</v>
      </c>
      <c r="C4" s="39" t="s">
        <v>49</v>
      </c>
      <c r="D4" s="39" t="s">
        <v>50</v>
      </c>
      <c r="E4" s="15" t="s">
        <v>51</v>
      </c>
      <c r="F4" s="15" t="n">
        <v>16</v>
      </c>
      <c r="G4" s="41" t="n">
        <v>0</v>
      </c>
      <c r="H4" s="15"/>
      <c r="I4" s="42" t="s">
        <v>52</v>
      </c>
      <c r="J4" s="15"/>
      <c r="K4" s="44" t="s">
        <v>53</v>
      </c>
      <c r="L4" s="45" t="s">
        <v>26</v>
      </c>
      <c r="M4" s="15"/>
      <c r="N4" s="15"/>
      <c r="O4" s="15"/>
      <c r="P4" s="15"/>
      <c r="Q4" s="39"/>
      <c r="R4" s="40"/>
      <c r="S4" s="15"/>
      <c r="T4" s="39"/>
      <c r="U4" s="15"/>
      <c r="V4" s="15"/>
      <c r="W4" s="15"/>
      <c r="X4" s="15"/>
      <c r="Y4" s="175" t="n">
        <f aca="false">F4*G4*2</f>
        <v>0</v>
      </c>
      <c r="Z4" s="175" t="str">
        <f aca="false">IF(X4="N",Y4,"0")</f>
        <v>0</v>
      </c>
      <c r="AA4" s="175" t="str">
        <f aca="false">IF(X4="P",Y4,"0")</f>
        <v>0</v>
      </c>
      <c r="AB4" s="15"/>
      <c r="AC4" s="46"/>
      <c r="AD4" s="15"/>
      <c r="AE4" s="15"/>
      <c r="AF4" s="15"/>
    </row>
    <row r="5" customFormat="false" ht="12" hidden="false" customHeight="true" outlineLevel="0" collapsed="false">
      <c r="A5" s="50"/>
      <c r="B5" s="50"/>
      <c r="C5" s="50"/>
      <c r="D5" s="50"/>
      <c r="E5" s="50"/>
      <c r="F5" s="50"/>
      <c r="G5" s="50"/>
      <c r="H5" s="50"/>
      <c r="I5" s="50"/>
      <c r="J5" s="50"/>
      <c r="K5" s="50"/>
      <c r="L5" s="45" t="s">
        <v>26</v>
      </c>
      <c r="M5" s="93"/>
      <c r="N5" s="50"/>
      <c r="O5" s="55"/>
      <c r="P5" s="50"/>
      <c r="Q5" s="56"/>
      <c r="R5" s="48"/>
      <c r="S5" s="76"/>
      <c r="T5" s="39"/>
      <c r="U5" s="33"/>
      <c r="V5" s="33"/>
      <c r="W5" s="33"/>
      <c r="X5" s="33"/>
      <c r="Y5" s="175" t="n">
        <f aca="false">F5*G5*2</f>
        <v>0</v>
      </c>
      <c r="Z5" s="175" t="str">
        <f aca="false">IF(X5="N",Y5,"0")</f>
        <v>0</v>
      </c>
      <c r="AA5" s="175" t="str">
        <f aca="false">IF(X5="P",Y5,"0")</f>
        <v>0</v>
      </c>
      <c r="AB5" s="50"/>
      <c r="AC5" s="59"/>
      <c r="AD5" s="50"/>
      <c r="AE5" s="50"/>
      <c r="AF5" s="50"/>
    </row>
    <row r="6" customFormat="false" ht="12" hidden="false" customHeight="true" outlineLevel="0" collapsed="false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45" t="s">
        <v>26</v>
      </c>
      <c r="M6" s="93"/>
      <c r="N6" s="50"/>
      <c r="O6" s="55"/>
      <c r="P6" s="50"/>
      <c r="Q6" s="56"/>
      <c r="R6" s="48"/>
      <c r="S6" s="76"/>
      <c r="T6" s="39"/>
      <c r="U6" s="33"/>
      <c r="V6" s="33"/>
      <c r="W6" s="15"/>
      <c r="X6" s="15"/>
      <c r="Y6" s="175" t="n">
        <f aca="false">F6*G6*2</f>
        <v>0</v>
      </c>
      <c r="Z6" s="175" t="str">
        <f aca="false">IF(X6="N",Y6,"0")</f>
        <v>0</v>
      </c>
      <c r="AA6" s="175" t="str">
        <f aca="false">IF(X6="P",Y6,"0")</f>
        <v>0</v>
      </c>
      <c r="AB6" s="50"/>
      <c r="AC6" s="59"/>
      <c r="AD6" s="50"/>
      <c r="AE6" s="50"/>
      <c r="AF6" s="50"/>
    </row>
    <row r="7" customFormat="false" ht="12" hidden="false" customHeight="true" outlineLevel="0" collapsed="false">
      <c r="A7" s="50"/>
      <c r="B7" s="50"/>
      <c r="C7" s="50"/>
      <c r="D7" s="50"/>
      <c r="E7" s="50"/>
      <c r="F7" s="50"/>
      <c r="G7" s="50"/>
      <c r="H7" s="50"/>
      <c r="I7" s="50"/>
      <c r="J7" s="50"/>
      <c r="K7" s="50"/>
      <c r="L7" s="45" t="s">
        <v>26</v>
      </c>
      <c r="M7" s="55"/>
      <c r="N7" s="50"/>
      <c r="O7" s="55"/>
      <c r="P7" s="50"/>
      <c r="Q7" s="56"/>
      <c r="R7" s="48"/>
      <c r="S7" s="57"/>
      <c r="T7" s="39"/>
      <c r="U7" s="15"/>
      <c r="V7" s="15"/>
      <c r="W7" s="15"/>
      <c r="X7" s="15"/>
      <c r="Y7" s="175" t="n">
        <f aca="false">F7*G7*2</f>
        <v>0</v>
      </c>
      <c r="Z7" s="175" t="str">
        <f aca="false">IF(X7="N",Y7,"0")</f>
        <v>0</v>
      </c>
      <c r="AA7" s="175" t="str">
        <f aca="false">IF(X7="P",Y7,"0")</f>
        <v>0</v>
      </c>
      <c r="AB7" s="50"/>
      <c r="AC7" s="59"/>
      <c r="AD7" s="50"/>
      <c r="AE7" s="50"/>
      <c r="AF7" s="50"/>
    </row>
    <row r="8" customFormat="false" ht="12" hidden="false" customHeight="true" outlineLevel="0" collapsed="false">
      <c r="A8" s="39" t="s">
        <v>48</v>
      </c>
      <c r="B8" s="40" t="n">
        <v>0</v>
      </c>
      <c r="C8" s="39" t="s">
        <v>49</v>
      </c>
      <c r="D8" s="39" t="s">
        <v>50</v>
      </c>
      <c r="E8" s="15" t="s">
        <v>51</v>
      </c>
      <c r="F8" s="15" t="n">
        <v>16</v>
      </c>
      <c r="G8" s="41" t="n">
        <v>25</v>
      </c>
      <c r="H8" s="15"/>
      <c r="I8" s="42" t="s">
        <v>62</v>
      </c>
      <c r="J8" s="15"/>
      <c r="K8" s="176" t="s">
        <v>53</v>
      </c>
      <c r="L8" s="45" t="s">
        <v>26</v>
      </c>
      <c r="M8" s="360" t="s">
        <v>58</v>
      </c>
      <c r="N8" s="50"/>
      <c r="O8" s="55"/>
      <c r="P8" s="50" t="n">
        <v>25</v>
      </c>
      <c r="Q8" s="56" t="s">
        <v>1927</v>
      </c>
      <c r="R8" s="48" t="n">
        <v>0</v>
      </c>
      <c r="S8" s="57" t="s">
        <v>2041</v>
      </c>
      <c r="T8" s="47"/>
      <c r="U8" s="15" t="s">
        <v>67</v>
      </c>
      <c r="V8" s="15" t="s">
        <v>67</v>
      </c>
      <c r="W8" s="15" t="s">
        <v>68</v>
      </c>
      <c r="X8" s="15" t="s">
        <v>71</v>
      </c>
      <c r="Y8" s="175" t="n">
        <f aca="false">F8*G8*2</f>
        <v>800</v>
      </c>
      <c r="Z8" s="175" t="str">
        <f aca="false">IF(X8="N",Y8,"0")</f>
        <v>0</v>
      </c>
      <c r="AA8" s="175" t="n">
        <f aca="false">IF(X8="P",Y8,"0")</f>
        <v>800</v>
      </c>
      <c r="AB8" s="50"/>
      <c r="AC8" s="59"/>
      <c r="AD8" s="50"/>
      <c r="AE8" s="50"/>
      <c r="AF8" s="50"/>
    </row>
    <row r="9" customFormat="false" ht="12" hidden="false" customHeight="true" outlineLevel="0" collapsed="false">
      <c r="A9" s="39" t="s">
        <v>48</v>
      </c>
      <c r="B9" s="40" t="n">
        <v>0</v>
      </c>
      <c r="C9" s="39" t="s">
        <v>49</v>
      </c>
      <c r="D9" s="39" t="s">
        <v>50</v>
      </c>
      <c r="E9" s="15" t="s">
        <v>51</v>
      </c>
      <c r="F9" s="15" t="n">
        <v>16</v>
      </c>
      <c r="G9" s="41" t="n">
        <v>25</v>
      </c>
      <c r="H9" s="15"/>
      <c r="I9" s="42" t="s">
        <v>62</v>
      </c>
      <c r="J9" s="15"/>
      <c r="K9" s="176" t="s">
        <v>53</v>
      </c>
      <c r="L9" s="45" t="s">
        <v>26</v>
      </c>
      <c r="M9" s="360" t="s">
        <v>58</v>
      </c>
      <c r="N9" s="50"/>
      <c r="O9" s="55"/>
      <c r="P9" s="50" t="n">
        <v>25</v>
      </c>
      <c r="Q9" s="56" t="s">
        <v>1927</v>
      </c>
      <c r="R9" s="48" t="n">
        <v>0</v>
      </c>
      <c r="S9" s="57" t="s">
        <v>2041</v>
      </c>
      <c r="T9" s="47"/>
      <c r="U9" s="15" t="s">
        <v>67</v>
      </c>
      <c r="V9" s="15" t="s">
        <v>67</v>
      </c>
      <c r="W9" s="15" t="s">
        <v>68</v>
      </c>
      <c r="X9" s="15" t="s">
        <v>71</v>
      </c>
      <c r="Y9" s="175" t="n">
        <f aca="false">F9*G9*2</f>
        <v>800</v>
      </c>
      <c r="Z9" s="175" t="str">
        <f aca="false">IF(X9="N",Y9,"0")</f>
        <v>0</v>
      </c>
      <c r="AA9" s="175" t="n">
        <f aca="false">IF(X9="P",Y9,"0")</f>
        <v>800</v>
      </c>
      <c r="AB9" s="50"/>
      <c r="AC9" s="59"/>
      <c r="AD9" s="50"/>
      <c r="AE9" s="50"/>
      <c r="AF9" s="50"/>
    </row>
    <row r="10" customFormat="false" ht="12" hidden="false" customHeight="true" outlineLevel="0" collapsed="false">
      <c r="A10" s="39" t="s">
        <v>48</v>
      </c>
      <c r="B10" s="40" t="n">
        <v>0</v>
      </c>
      <c r="C10" s="39" t="s">
        <v>49</v>
      </c>
      <c r="D10" s="39" t="s">
        <v>50</v>
      </c>
      <c r="E10" s="15" t="s">
        <v>51</v>
      </c>
      <c r="F10" s="15" t="n">
        <v>16</v>
      </c>
      <c r="G10" s="41" t="n">
        <v>25</v>
      </c>
      <c r="H10" s="15"/>
      <c r="I10" s="42" t="s">
        <v>62</v>
      </c>
      <c r="J10" s="15" t="s">
        <v>24</v>
      </c>
      <c r="K10" s="176" t="s">
        <v>53</v>
      </c>
      <c r="L10" s="52" t="s">
        <v>26</v>
      </c>
      <c r="M10" s="55" t="s">
        <v>53</v>
      </c>
      <c r="N10" s="50" t="s">
        <v>24</v>
      </c>
      <c r="O10" s="55" t="s">
        <v>1951</v>
      </c>
      <c r="P10" s="50" t="n">
        <v>25</v>
      </c>
      <c r="Q10" s="56" t="s">
        <v>1927</v>
      </c>
      <c r="R10" s="48" t="n">
        <v>0</v>
      </c>
      <c r="S10" s="57" t="s">
        <v>65</v>
      </c>
      <c r="T10" s="39" t="s">
        <v>2042</v>
      </c>
      <c r="U10" s="33" t="s">
        <v>67</v>
      </c>
      <c r="V10" s="33" t="s">
        <v>67</v>
      </c>
      <c r="W10" s="33" t="s">
        <v>68</v>
      </c>
      <c r="X10" s="33" t="s">
        <v>69</v>
      </c>
      <c r="Y10" s="175" t="n">
        <f aca="false">F10*G10*2</f>
        <v>800</v>
      </c>
      <c r="Z10" s="175" t="n">
        <f aca="false">IF(X10="N",Y10,"0")</f>
        <v>800</v>
      </c>
      <c r="AA10" s="175" t="str">
        <f aca="false">IF(X10="P",Y10,"0")</f>
        <v>0</v>
      </c>
      <c r="AB10" s="50"/>
      <c r="AC10" s="59"/>
      <c r="AD10" s="50"/>
      <c r="AE10" s="50"/>
      <c r="AF10" s="50"/>
    </row>
    <row r="11" customFormat="false" ht="12" hidden="false" customHeight="true" outlineLevel="0" collapsed="false">
      <c r="A11" s="47" t="s">
        <v>54</v>
      </c>
      <c r="B11" s="48" t="n">
        <v>216</v>
      </c>
      <c r="C11" s="47" t="s">
        <v>55</v>
      </c>
      <c r="D11" s="47" t="s">
        <v>86</v>
      </c>
      <c r="E11" s="50" t="s">
        <v>51</v>
      </c>
      <c r="F11" s="50" t="n">
        <v>1</v>
      </c>
      <c r="G11" s="92" t="n">
        <v>8</v>
      </c>
      <c r="H11" s="33" t="s">
        <v>61</v>
      </c>
      <c r="I11" s="51" t="s">
        <v>309</v>
      </c>
      <c r="J11" s="50" t="s">
        <v>24</v>
      </c>
      <c r="K11" s="51" t="s">
        <v>57</v>
      </c>
      <c r="L11" s="87" t="s">
        <v>26</v>
      </c>
      <c r="M11" s="55" t="s">
        <v>53</v>
      </c>
      <c r="N11" s="50" t="s">
        <v>24</v>
      </c>
      <c r="O11" s="55" t="s">
        <v>1951</v>
      </c>
      <c r="P11" s="92" t="n">
        <v>8</v>
      </c>
      <c r="Q11" s="56" t="s">
        <v>1927</v>
      </c>
      <c r="R11" s="48" t="n">
        <v>0</v>
      </c>
      <c r="S11" s="57" t="s">
        <v>2043</v>
      </c>
      <c r="T11" s="39" t="s">
        <v>2042</v>
      </c>
      <c r="U11" s="33" t="s">
        <v>67</v>
      </c>
      <c r="V11" s="33" t="s">
        <v>67</v>
      </c>
      <c r="W11" s="33" t="s">
        <v>68</v>
      </c>
      <c r="X11" s="33" t="s">
        <v>71</v>
      </c>
      <c r="Y11" s="175" t="n">
        <f aca="false">F11*G11*2</f>
        <v>16</v>
      </c>
      <c r="Z11" s="175" t="str">
        <f aca="false">IF(X11="N",Y11,"0")</f>
        <v>0</v>
      </c>
      <c r="AA11" s="175" t="n">
        <f aca="false">IF(X11="P",Y11,"0")</f>
        <v>16</v>
      </c>
      <c r="AB11" s="95"/>
      <c r="AC11" s="95"/>
      <c r="AD11" s="95"/>
      <c r="AE11" s="95"/>
      <c r="AF11" s="95"/>
      <c r="AG11" s="95"/>
      <c r="AH11" s="95"/>
    </row>
    <row r="12" customFormat="false" ht="12" hidden="false" customHeight="true" outlineLevel="0" collapsed="false">
      <c r="A12" s="47" t="s">
        <v>54</v>
      </c>
      <c r="B12" s="48" t="n">
        <v>216</v>
      </c>
      <c r="C12" s="47" t="s">
        <v>55</v>
      </c>
      <c r="D12" s="47" t="s">
        <v>87</v>
      </c>
      <c r="E12" s="50" t="s">
        <v>51</v>
      </c>
      <c r="F12" s="50" t="n">
        <v>1</v>
      </c>
      <c r="G12" s="92" t="n">
        <v>8</v>
      </c>
      <c r="H12" s="33" t="s">
        <v>61</v>
      </c>
      <c r="I12" s="51" t="s">
        <v>309</v>
      </c>
      <c r="J12" s="50" t="s">
        <v>24</v>
      </c>
      <c r="K12" s="51" t="s">
        <v>57</v>
      </c>
      <c r="L12" s="87" t="s">
        <v>26</v>
      </c>
      <c r="M12" s="55" t="s">
        <v>53</v>
      </c>
      <c r="N12" s="50" t="s">
        <v>24</v>
      </c>
      <c r="O12" s="55" t="s">
        <v>1951</v>
      </c>
      <c r="P12" s="92" t="n">
        <v>8</v>
      </c>
      <c r="Q12" s="56" t="s">
        <v>1927</v>
      </c>
      <c r="R12" s="48" t="n">
        <v>0</v>
      </c>
      <c r="S12" s="57" t="s">
        <v>2043</v>
      </c>
      <c r="T12" s="39" t="s">
        <v>2042</v>
      </c>
      <c r="U12" s="33" t="s">
        <v>67</v>
      </c>
      <c r="V12" s="33" t="s">
        <v>67</v>
      </c>
      <c r="W12" s="33" t="s">
        <v>68</v>
      </c>
      <c r="X12" s="33" t="s">
        <v>71</v>
      </c>
      <c r="Y12" s="175" t="n">
        <f aca="false">F12*G12*2</f>
        <v>16</v>
      </c>
      <c r="Z12" s="175" t="str">
        <f aca="false">IF(X12="N",Y12,"0")</f>
        <v>0</v>
      </c>
      <c r="AA12" s="175" t="n">
        <f aca="false">IF(X12="P",Y12,"0")</f>
        <v>16</v>
      </c>
      <c r="AB12" s="95"/>
      <c r="AC12" s="95"/>
      <c r="AD12" s="95"/>
      <c r="AE12" s="95"/>
      <c r="AF12" s="95"/>
      <c r="AG12" s="95"/>
      <c r="AH12" s="95"/>
    </row>
    <row r="13" customFormat="false" ht="12" hidden="false" customHeight="true" outlineLevel="0" collapsed="false">
      <c r="A13" s="47" t="s">
        <v>54</v>
      </c>
      <c r="B13" s="48" t="n">
        <v>216</v>
      </c>
      <c r="C13" s="47" t="s">
        <v>55</v>
      </c>
      <c r="D13" s="47" t="s">
        <v>88</v>
      </c>
      <c r="E13" s="50" t="s">
        <v>51</v>
      </c>
      <c r="F13" s="50" t="n">
        <v>1</v>
      </c>
      <c r="G13" s="92" t="n">
        <v>7</v>
      </c>
      <c r="H13" s="33" t="s">
        <v>61</v>
      </c>
      <c r="I13" s="51" t="s">
        <v>309</v>
      </c>
      <c r="J13" s="50" t="s">
        <v>24</v>
      </c>
      <c r="K13" s="51" t="s">
        <v>57</v>
      </c>
      <c r="L13" s="87" t="s">
        <v>26</v>
      </c>
      <c r="M13" s="55" t="s">
        <v>53</v>
      </c>
      <c r="N13" s="50" t="s">
        <v>24</v>
      </c>
      <c r="O13" s="55" t="s">
        <v>1951</v>
      </c>
      <c r="P13" s="92" t="n">
        <v>7</v>
      </c>
      <c r="Q13" s="56" t="s">
        <v>1927</v>
      </c>
      <c r="R13" s="48" t="n">
        <v>0</v>
      </c>
      <c r="S13" s="57" t="s">
        <v>2043</v>
      </c>
      <c r="T13" s="39" t="s">
        <v>2042</v>
      </c>
      <c r="U13" s="33" t="s">
        <v>67</v>
      </c>
      <c r="V13" s="33" t="s">
        <v>67</v>
      </c>
      <c r="W13" s="33" t="s">
        <v>68</v>
      </c>
      <c r="X13" s="33" t="s">
        <v>71</v>
      </c>
      <c r="Y13" s="175" t="n">
        <f aca="false">F13*G13*2</f>
        <v>14</v>
      </c>
      <c r="Z13" s="175" t="str">
        <f aca="false">IF(X13="N",Y13,"0")</f>
        <v>0</v>
      </c>
      <c r="AA13" s="175" t="n">
        <f aca="false">IF(X13="P",Y13,"0")</f>
        <v>14</v>
      </c>
      <c r="AB13" s="95"/>
      <c r="AC13" s="95"/>
      <c r="AD13" s="95"/>
      <c r="AE13" s="95"/>
      <c r="AF13" s="95"/>
      <c r="AG13" s="95"/>
      <c r="AH13" s="95"/>
    </row>
    <row r="14" customFormat="false" ht="12" hidden="false" customHeight="true" outlineLevel="0" collapsed="false">
      <c r="A14" s="47" t="s">
        <v>54</v>
      </c>
      <c r="B14" s="48" t="n">
        <v>216</v>
      </c>
      <c r="C14" s="47" t="s">
        <v>55</v>
      </c>
      <c r="D14" s="47" t="s">
        <v>89</v>
      </c>
      <c r="E14" s="50" t="s">
        <v>51</v>
      </c>
      <c r="F14" s="50" t="n">
        <v>1</v>
      </c>
      <c r="G14" s="92" t="n">
        <v>7</v>
      </c>
      <c r="H14" s="33" t="s">
        <v>61</v>
      </c>
      <c r="I14" s="51" t="s">
        <v>309</v>
      </c>
      <c r="J14" s="50" t="s">
        <v>24</v>
      </c>
      <c r="K14" s="51" t="s">
        <v>57</v>
      </c>
      <c r="L14" s="87" t="s">
        <v>26</v>
      </c>
      <c r="M14" s="55" t="s">
        <v>53</v>
      </c>
      <c r="N14" s="50" t="s">
        <v>24</v>
      </c>
      <c r="O14" s="55" t="s">
        <v>1951</v>
      </c>
      <c r="P14" s="92" t="n">
        <v>7</v>
      </c>
      <c r="Q14" s="56" t="s">
        <v>1927</v>
      </c>
      <c r="R14" s="48" t="n">
        <v>0</v>
      </c>
      <c r="S14" s="57" t="s">
        <v>2043</v>
      </c>
      <c r="T14" s="39" t="s">
        <v>2042</v>
      </c>
      <c r="U14" s="33" t="s">
        <v>67</v>
      </c>
      <c r="V14" s="33" t="s">
        <v>67</v>
      </c>
      <c r="W14" s="33" t="s">
        <v>68</v>
      </c>
      <c r="X14" s="33" t="s">
        <v>71</v>
      </c>
      <c r="Y14" s="175" t="n">
        <f aca="false">F14*G14*2</f>
        <v>14</v>
      </c>
      <c r="Z14" s="175" t="str">
        <f aca="false">IF(X14="N",Y14,"0")</f>
        <v>0</v>
      </c>
      <c r="AA14" s="175" t="n">
        <f aca="false">IF(X14="P",Y14,"0")</f>
        <v>14</v>
      </c>
      <c r="AB14" s="95"/>
      <c r="AC14" s="95"/>
      <c r="AD14" s="95"/>
      <c r="AE14" s="95"/>
      <c r="AF14" s="95"/>
      <c r="AG14" s="95"/>
      <c r="AH14" s="95"/>
    </row>
    <row r="15" customFormat="false" ht="12" hidden="false" customHeight="true" outlineLevel="0" collapsed="false">
      <c r="A15" s="47" t="s">
        <v>54</v>
      </c>
      <c r="B15" s="48" t="n">
        <v>216</v>
      </c>
      <c r="C15" s="47" t="s">
        <v>55</v>
      </c>
      <c r="D15" s="47" t="s">
        <v>90</v>
      </c>
      <c r="E15" s="50" t="s">
        <v>51</v>
      </c>
      <c r="F15" s="50" t="n">
        <v>1</v>
      </c>
      <c r="G15" s="92" t="n">
        <v>7</v>
      </c>
      <c r="H15" s="33" t="s">
        <v>61</v>
      </c>
      <c r="I15" s="51" t="s">
        <v>309</v>
      </c>
      <c r="J15" s="50" t="s">
        <v>24</v>
      </c>
      <c r="K15" s="51" t="s">
        <v>57</v>
      </c>
      <c r="L15" s="87" t="s">
        <v>26</v>
      </c>
      <c r="M15" s="55" t="s">
        <v>53</v>
      </c>
      <c r="N15" s="50" t="s">
        <v>24</v>
      </c>
      <c r="O15" s="55" t="s">
        <v>1951</v>
      </c>
      <c r="P15" s="92" t="n">
        <v>7</v>
      </c>
      <c r="Q15" s="56" t="s">
        <v>1927</v>
      </c>
      <c r="R15" s="48" t="n">
        <v>0</v>
      </c>
      <c r="S15" s="57" t="s">
        <v>2043</v>
      </c>
      <c r="T15" s="39" t="s">
        <v>2042</v>
      </c>
      <c r="U15" s="33" t="s">
        <v>67</v>
      </c>
      <c r="V15" s="33" t="s">
        <v>67</v>
      </c>
      <c r="W15" s="33" t="s">
        <v>68</v>
      </c>
      <c r="X15" s="33" t="s">
        <v>71</v>
      </c>
      <c r="Y15" s="175" t="n">
        <f aca="false">F15*G15*2</f>
        <v>14</v>
      </c>
      <c r="Z15" s="175" t="str">
        <f aca="false">IF(X15="N",Y15,"0")</f>
        <v>0</v>
      </c>
      <c r="AA15" s="175" t="n">
        <f aca="false">IF(X15="P",Y15,"0")</f>
        <v>14</v>
      </c>
      <c r="AB15" s="95"/>
      <c r="AC15" s="95"/>
      <c r="AD15" s="95"/>
      <c r="AE15" s="95"/>
      <c r="AF15" s="95"/>
      <c r="AG15" s="95"/>
      <c r="AH15" s="95"/>
    </row>
    <row r="16" customFormat="false" ht="12" hidden="false" customHeight="true" outlineLevel="0" collapsed="false">
      <c r="A16" s="47" t="s">
        <v>54</v>
      </c>
      <c r="B16" s="48" t="n">
        <v>216</v>
      </c>
      <c r="C16" s="47" t="s">
        <v>55</v>
      </c>
      <c r="D16" s="47" t="s">
        <v>91</v>
      </c>
      <c r="E16" s="50" t="s">
        <v>51</v>
      </c>
      <c r="F16" s="50" t="n">
        <v>1</v>
      </c>
      <c r="G16" s="92" t="n">
        <v>8</v>
      </c>
      <c r="H16" s="33" t="s">
        <v>61</v>
      </c>
      <c r="I16" s="51" t="s">
        <v>309</v>
      </c>
      <c r="J16" s="50" t="s">
        <v>24</v>
      </c>
      <c r="K16" s="51" t="s">
        <v>57</v>
      </c>
      <c r="L16" s="87" t="s">
        <v>26</v>
      </c>
      <c r="M16" s="55" t="s">
        <v>53</v>
      </c>
      <c r="N16" s="50" t="s">
        <v>24</v>
      </c>
      <c r="O16" s="55" t="s">
        <v>1951</v>
      </c>
      <c r="P16" s="92" t="n">
        <v>8</v>
      </c>
      <c r="Q16" s="56" t="s">
        <v>1927</v>
      </c>
      <c r="R16" s="48" t="n">
        <v>0</v>
      </c>
      <c r="S16" s="57" t="s">
        <v>2043</v>
      </c>
      <c r="T16" s="39" t="s">
        <v>2042</v>
      </c>
      <c r="U16" s="33" t="s">
        <v>67</v>
      </c>
      <c r="V16" s="33" t="s">
        <v>67</v>
      </c>
      <c r="W16" s="33" t="s">
        <v>68</v>
      </c>
      <c r="X16" s="33" t="s">
        <v>71</v>
      </c>
      <c r="Y16" s="175" t="n">
        <f aca="false">F16*G16*2</f>
        <v>16</v>
      </c>
      <c r="Z16" s="175" t="str">
        <f aca="false">IF(X16="N",Y16,"0")</f>
        <v>0</v>
      </c>
      <c r="AA16" s="175" t="n">
        <f aca="false">IF(X16="P",Y16,"0")</f>
        <v>16</v>
      </c>
      <c r="AB16" s="95"/>
      <c r="AC16" s="95"/>
      <c r="AD16" s="95"/>
      <c r="AE16" s="95"/>
      <c r="AF16" s="95"/>
      <c r="AG16" s="95"/>
      <c r="AH16" s="95"/>
    </row>
    <row r="17" customFormat="false" ht="12" hidden="false" customHeight="true" outlineLevel="0" collapsed="false">
      <c r="A17" s="47" t="s">
        <v>54</v>
      </c>
      <c r="B17" s="48" t="n">
        <v>216</v>
      </c>
      <c r="C17" s="47" t="s">
        <v>55</v>
      </c>
      <c r="D17" s="47" t="s">
        <v>92</v>
      </c>
      <c r="E17" s="50" t="s">
        <v>51</v>
      </c>
      <c r="F17" s="50" t="n">
        <v>1</v>
      </c>
      <c r="G17" s="92" t="n">
        <v>8</v>
      </c>
      <c r="H17" s="33" t="s">
        <v>61</v>
      </c>
      <c r="I17" s="51" t="s">
        <v>309</v>
      </c>
      <c r="J17" s="50" t="s">
        <v>24</v>
      </c>
      <c r="K17" s="51" t="s">
        <v>57</v>
      </c>
      <c r="L17" s="87" t="s">
        <v>26</v>
      </c>
      <c r="M17" s="55" t="s">
        <v>53</v>
      </c>
      <c r="N17" s="50" t="s">
        <v>24</v>
      </c>
      <c r="O17" s="55" t="s">
        <v>1951</v>
      </c>
      <c r="P17" s="92" t="n">
        <v>8</v>
      </c>
      <c r="Q17" s="56" t="s">
        <v>1927</v>
      </c>
      <c r="R17" s="48" t="n">
        <v>0</v>
      </c>
      <c r="S17" s="57" t="s">
        <v>2043</v>
      </c>
      <c r="T17" s="39" t="s">
        <v>2042</v>
      </c>
      <c r="U17" s="33" t="s">
        <v>67</v>
      </c>
      <c r="V17" s="33" t="s">
        <v>67</v>
      </c>
      <c r="W17" s="33" t="s">
        <v>68</v>
      </c>
      <c r="X17" s="33" t="s">
        <v>71</v>
      </c>
      <c r="Y17" s="175" t="n">
        <f aca="false">F17*G17*2</f>
        <v>16</v>
      </c>
      <c r="Z17" s="175" t="str">
        <f aca="false">IF(X17="N",Y17,"0")</f>
        <v>0</v>
      </c>
      <c r="AA17" s="175" t="n">
        <f aca="false">IF(X17="P",Y17,"0")</f>
        <v>16</v>
      </c>
      <c r="AB17" s="95"/>
      <c r="AC17" s="95"/>
      <c r="AD17" s="95"/>
      <c r="AE17" s="95"/>
      <c r="AF17" s="95"/>
      <c r="AG17" s="95"/>
      <c r="AH17" s="95"/>
    </row>
    <row r="18" customFormat="false" ht="12" hidden="false" customHeight="true" outlineLevel="0" collapsed="false">
      <c r="A18" s="47" t="s">
        <v>54</v>
      </c>
      <c r="B18" s="48" t="n">
        <v>216</v>
      </c>
      <c r="C18" s="47" t="s">
        <v>55</v>
      </c>
      <c r="D18" s="47" t="s">
        <v>93</v>
      </c>
      <c r="E18" s="50" t="s">
        <v>51</v>
      </c>
      <c r="F18" s="50" t="n">
        <v>1</v>
      </c>
      <c r="G18" s="92" t="n">
        <v>8</v>
      </c>
      <c r="H18" s="33" t="s">
        <v>61</v>
      </c>
      <c r="I18" s="51" t="s">
        <v>309</v>
      </c>
      <c r="J18" s="50" t="s">
        <v>24</v>
      </c>
      <c r="K18" s="51" t="s">
        <v>57</v>
      </c>
      <c r="L18" s="87" t="s">
        <v>26</v>
      </c>
      <c r="M18" s="55" t="s">
        <v>53</v>
      </c>
      <c r="N18" s="50" t="s">
        <v>24</v>
      </c>
      <c r="O18" s="55" t="s">
        <v>1951</v>
      </c>
      <c r="P18" s="92" t="n">
        <v>8</v>
      </c>
      <c r="Q18" s="56" t="s">
        <v>1927</v>
      </c>
      <c r="R18" s="48" t="n">
        <v>0</v>
      </c>
      <c r="S18" s="57" t="s">
        <v>2043</v>
      </c>
      <c r="T18" s="39" t="s">
        <v>2042</v>
      </c>
      <c r="U18" s="33" t="s">
        <v>67</v>
      </c>
      <c r="V18" s="33" t="s">
        <v>67</v>
      </c>
      <c r="W18" s="33" t="s">
        <v>68</v>
      </c>
      <c r="X18" s="33" t="s">
        <v>71</v>
      </c>
      <c r="Y18" s="175" t="n">
        <f aca="false">F18*G18*2</f>
        <v>16</v>
      </c>
      <c r="Z18" s="175" t="str">
        <f aca="false">IF(X18="N",Y18,"0")</f>
        <v>0</v>
      </c>
      <c r="AA18" s="175" t="n">
        <f aca="false">IF(X18="P",Y18,"0")</f>
        <v>16</v>
      </c>
      <c r="AB18" s="95"/>
      <c r="AC18" s="95"/>
      <c r="AD18" s="95"/>
      <c r="AE18" s="95"/>
      <c r="AF18" s="95"/>
      <c r="AG18" s="95"/>
      <c r="AH18" s="95"/>
    </row>
    <row r="19" customFormat="false" ht="12" hidden="false" customHeight="true" outlineLevel="0" collapsed="false">
      <c r="A19" s="47" t="s">
        <v>54</v>
      </c>
      <c r="B19" s="48" t="n">
        <v>216</v>
      </c>
      <c r="C19" s="47" t="s">
        <v>55</v>
      </c>
      <c r="D19" s="47" t="s">
        <v>94</v>
      </c>
      <c r="E19" s="50" t="s">
        <v>51</v>
      </c>
      <c r="F19" s="50" t="n">
        <v>1</v>
      </c>
      <c r="G19" s="92" t="n">
        <v>8</v>
      </c>
      <c r="H19" s="33" t="s">
        <v>61</v>
      </c>
      <c r="I19" s="51" t="s">
        <v>309</v>
      </c>
      <c r="J19" s="50" t="s">
        <v>24</v>
      </c>
      <c r="K19" s="51" t="s">
        <v>57</v>
      </c>
      <c r="L19" s="87" t="s">
        <v>26</v>
      </c>
      <c r="M19" s="55" t="s">
        <v>53</v>
      </c>
      <c r="N19" s="50" t="s">
        <v>24</v>
      </c>
      <c r="O19" s="55" t="s">
        <v>1951</v>
      </c>
      <c r="P19" s="92" t="n">
        <v>8</v>
      </c>
      <c r="Q19" s="56" t="s">
        <v>1927</v>
      </c>
      <c r="R19" s="48" t="n">
        <v>0</v>
      </c>
      <c r="S19" s="57" t="s">
        <v>2043</v>
      </c>
      <c r="T19" s="39" t="s">
        <v>2042</v>
      </c>
      <c r="U19" s="33" t="s">
        <v>67</v>
      </c>
      <c r="V19" s="33" t="s">
        <v>67</v>
      </c>
      <c r="W19" s="33" t="s">
        <v>68</v>
      </c>
      <c r="X19" s="33" t="s">
        <v>71</v>
      </c>
      <c r="Y19" s="175" t="n">
        <f aca="false">F19*G19*2</f>
        <v>16</v>
      </c>
      <c r="Z19" s="175" t="str">
        <f aca="false">IF(X19="N",Y19,"0")</f>
        <v>0</v>
      </c>
      <c r="AA19" s="175" t="n">
        <f aca="false">IF(X19="P",Y19,"0")</f>
        <v>16</v>
      </c>
      <c r="AB19" s="95"/>
      <c r="AC19" s="95"/>
      <c r="AD19" s="95"/>
      <c r="AE19" s="95"/>
      <c r="AF19" s="95"/>
      <c r="AG19" s="95"/>
      <c r="AH19" s="95"/>
    </row>
    <row r="20" customFormat="false" ht="12" hidden="false" customHeight="true" outlineLevel="0" collapsed="false">
      <c r="A20" s="47" t="s">
        <v>54</v>
      </c>
      <c r="B20" s="48" t="n">
        <v>216</v>
      </c>
      <c r="C20" s="47" t="s">
        <v>55</v>
      </c>
      <c r="D20" s="47" t="s">
        <v>95</v>
      </c>
      <c r="E20" s="50" t="s">
        <v>51</v>
      </c>
      <c r="F20" s="50" t="n">
        <v>1</v>
      </c>
      <c r="G20" s="92" t="n">
        <v>8</v>
      </c>
      <c r="H20" s="33" t="s">
        <v>61</v>
      </c>
      <c r="I20" s="51" t="s">
        <v>309</v>
      </c>
      <c r="J20" s="50" t="s">
        <v>24</v>
      </c>
      <c r="K20" s="51" t="s">
        <v>57</v>
      </c>
      <c r="L20" s="87" t="s">
        <v>26</v>
      </c>
      <c r="M20" s="55" t="s">
        <v>53</v>
      </c>
      <c r="N20" s="50" t="s">
        <v>24</v>
      </c>
      <c r="O20" s="55" t="s">
        <v>1951</v>
      </c>
      <c r="P20" s="92" t="n">
        <v>8</v>
      </c>
      <c r="Q20" s="56" t="s">
        <v>1927</v>
      </c>
      <c r="R20" s="48" t="n">
        <v>0</v>
      </c>
      <c r="S20" s="57" t="s">
        <v>2043</v>
      </c>
      <c r="T20" s="39" t="s">
        <v>2042</v>
      </c>
      <c r="U20" s="33" t="s">
        <v>67</v>
      </c>
      <c r="V20" s="33" t="s">
        <v>67</v>
      </c>
      <c r="W20" s="33" t="s">
        <v>68</v>
      </c>
      <c r="X20" s="33" t="s">
        <v>71</v>
      </c>
      <c r="Y20" s="175" t="n">
        <f aca="false">F20*G20*2</f>
        <v>16</v>
      </c>
      <c r="Z20" s="175" t="str">
        <f aca="false">IF(X20="N",Y20,"0")</f>
        <v>0</v>
      </c>
      <c r="AA20" s="175" t="n">
        <f aca="false">IF(X20="P",Y20,"0")</f>
        <v>16</v>
      </c>
      <c r="AB20" s="95"/>
      <c r="AC20" s="95"/>
      <c r="AD20" s="95"/>
      <c r="AE20" s="95"/>
      <c r="AF20" s="95"/>
      <c r="AG20" s="95"/>
      <c r="AH20" s="95"/>
    </row>
    <row r="21" customFormat="false" ht="12" hidden="false" customHeight="true" outlineLevel="0" collapsed="false">
      <c r="A21" s="47" t="s">
        <v>54</v>
      </c>
      <c r="B21" s="48" t="n">
        <v>216</v>
      </c>
      <c r="C21" s="47" t="s">
        <v>55</v>
      </c>
      <c r="D21" s="47" t="s">
        <v>96</v>
      </c>
      <c r="E21" s="50" t="s">
        <v>51</v>
      </c>
      <c r="F21" s="50" t="n">
        <v>1</v>
      </c>
      <c r="G21" s="92" t="n">
        <v>8</v>
      </c>
      <c r="H21" s="33" t="s">
        <v>61</v>
      </c>
      <c r="I21" s="51" t="s">
        <v>309</v>
      </c>
      <c r="J21" s="50" t="s">
        <v>24</v>
      </c>
      <c r="K21" s="51" t="s">
        <v>57</v>
      </c>
      <c r="L21" s="87" t="s">
        <v>26</v>
      </c>
      <c r="M21" s="55" t="s">
        <v>53</v>
      </c>
      <c r="N21" s="50" t="s">
        <v>24</v>
      </c>
      <c r="O21" s="55" t="s">
        <v>1951</v>
      </c>
      <c r="P21" s="92" t="n">
        <v>8</v>
      </c>
      <c r="Q21" s="56" t="s">
        <v>1927</v>
      </c>
      <c r="R21" s="48" t="n">
        <v>0</v>
      </c>
      <c r="S21" s="57" t="s">
        <v>2043</v>
      </c>
      <c r="T21" s="39" t="s">
        <v>2042</v>
      </c>
      <c r="U21" s="33" t="s">
        <v>67</v>
      </c>
      <c r="V21" s="33" t="s">
        <v>67</v>
      </c>
      <c r="W21" s="33" t="s">
        <v>68</v>
      </c>
      <c r="X21" s="33" t="s">
        <v>71</v>
      </c>
      <c r="Y21" s="175" t="n">
        <f aca="false">F21*G21*2</f>
        <v>16</v>
      </c>
      <c r="Z21" s="175" t="str">
        <f aca="false">IF(X21="N",Y21,"0")</f>
        <v>0</v>
      </c>
      <c r="AA21" s="175" t="n">
        <f aca="false">IF(X21="P",Y21,"0")</f>
        <v>16</v>
      </c>
      <c r="AB21" s="95"/>
      <c r="AC21" s="95"/>
      <c r="AD21" s="95"/>
      <c r="AE21" s="95"/>
      <c r="AF21" s="95"/>
      <c r="AG21" s="95"/>
      <c r="AH21" s="95"/>
    </row>
    <row r="22" customFormat="false" ht="12" hidden="false" customHeight="true" outlineLevel="0" collapsed="false">
      <c r="A22" s="47" t="s">
        <v>54</v>
      </c>
      <c r="B22" s="48" t="n">
        <v>216</v>
      </c>
      <c r="C22" s="47" t="s">
        <v>55</v>
      </c>
      <c r="D22" s="47" t="s">
        <v>97</v>
      </c>
      <c r="E22" s="50" t="s">
        <v>51</v>
      </c>
      <c r="F22" s="50" t="n">
        <v>1</v>
      </c>
      <c r="G22" s="92" t="n">
        <v>8</v>
      </c>
      <c r="H22" s="33" t="s">
        <v>61</v>
      </c>
      <c r="I22" s="51" t="s">
        <v>309</v>
      </c>
      <c r="J22" s="50" t="s">
        <v>24</v>
      </c>
      <c r="K22" s="51" t="s">
        <v>57</v>
      </c>
      <c r="L22" s="87" t="s">
        <v>26</v>
      </c>
      <c r="M22" s="55" t="s">
        <v>53</v>
      </c>
      <c r="N22" s="50" t="s">
        <v>24</v>
      </c>
      <c r="O22" s="55" t="s">
        <v>1951</v>
      </c>
      <c r="P22" s="92" t="n">
        <v>8</v>
      </c>
      <c r="Q22" s="56" t="s">
        <v>1927</v>
      </c>
      <c r="R22" s="48" t="n">
        <v>0</v>
      </c>
      <c r="S22" s="57" t="s">
        <v>2043</v>
      </c>
      <c r="T22" s="39" t="s">
        <v>2042</v>
      </c>
      <c r="U22" s="33" t="s">
        <v>67</v>
      </c>
      <c r="V22" s="33" t="s">
        <v>67</v>
      </c>
      <c r="W22" s="33" t="s">
        <v>68</v>
      </c>
      <c r="X22" s="33" t="s">
        <v>71</v>
      </c>
      <c r="Y22" s="175" t="n">
        <f aca="false">F22*G22*2</f>
        <v>16</v>
      </c>
      <c r="Z22" s="175" t="str">
        <f aca="false">IF(X22="N",Y22,"0")</f>
        <v>0</v>
      </c>
      <c r="AA22" s="175" t="n">
        <f aca="false">IF(X22="P",Y22,"0")</f>
        <v>16</v>
      </c>
      <c r="AB22" s="95"/>
      <c r="AC22" s="95"/>
      <c r="AD22" s="95"/>
      <c r="AE22" s="95"/>
      <c r="AF22" s="95"/>
      <c r="AG22" s="95"/>
      <c r="AH22" s="95"/>
    </row>
    <row r="23" customFormat="false" ht="12" hidden="false" customHeight="true" outlineLevel="0" collapsed="false">
      <c r="A23" s="47" t="s">
        <v>54</v>
      </c>
      <c r="B23" s="48" t="n">
        <v>216</v>
      </c>
      <c r="C23" s="47" t="s">
        <v>55</v>
      </c>
      <c r="D23" s="47" t="s">
        <v>98</v>
      </c>
      <c r="E23" s="50" t="s">
        <v>51</v>
      </c>
      <c r="F23" s="50" t="n">
        <v>1</v>
      </c>
      <c r="G23" s="92" t="n">
        <v>8</v>
      </c>
      <c r="H23" s="33" t="s">
        <v>61</v>
      </c>
      <c r="I23" s="51" t="s">
        <v>309</v>
      </c>
      <c r="J23" s="50" t="s">
        <v>24</v>
      </c>
      <c r="K23" s="51" t="s">
        <v>57</v>
      </c>
      <c r="L23" s="87" t="s">
        <v>26</v>
      </c>
      <c r="M23" s="55" t="s">
        <v>53</v>
      </c>
      <c r="N23" s="50" t="s">
        <v>24</v>
      </c>
      <c r="O23" s="55" t="s">
        <v>1951</v>
      </c>
      <c r="P23" s="92" t="n">
        <v>8</v>
      </c>
      <c r="Q23" s="56" t="s">
        <v>1927</v>
      </c>
      <c r="R23" s="48" t="n">
        <v>0</v>
      </c>
      <c r="S23" s="57" t="s">
        <v>2043</v>
      </c>
      <c r="T23" s="39" t="s">
        <v>2042</v>
      </c>
      <c r="U23" s="33" t="s">
        <v>67</v>
      </c>
      <c r="V23" s="33" t="s">
        <v>67</v>
      </c>
      <c r="W23" s="33" t="s">
        <v>68</v>
      </c>
      <c r="X23" s="33" t="s">
        <v>71</v>
      </c>
      <c r="Y23" s="175" t="n">
        <f aca="false">F23*G23*2</f>
        <v>16</v>
      </c>
      <c r="Z23" s="175" t="str">
        <f aca="false">IF(X23="N",Y23,"0")</f>
        <v>0</v>
      </c>
      <c r="AA23" s="175" t="n">
        <f aca="false">IF(X23="P",Y23,"0")</f>
        <v>16</v>
      </c>
      <c r="AB23" s="95"/>
      <c r="AC23" s="95"/>
      <c r="AD23" s="95"/>
      <c r="AE23" s="95"/>
      <c r="AF23" s="95"/>
      <c r="AG23" s="95"/>
      <c r="AH23" s="95"/>
    </row>
    <row r="24" customFormat="false" ht="12" hidden="false" customHeight="true" outlineLevel="0" collapsed="false">
      <c r="A24" s="47" t="s">
        <v>54</v>
      </c>
      <c r="B24" s="48" t="n">
        <v>216</v>
      </c>
      <c r="C24" s="47" t="s">
        <v>55</v>
      </c>
      <c r="D24" s="47" t="s">
        <v>99</v>
      </c>
      <c r="E24" s="50" t="s">
        <v>51</v>
      </c>
      <c r="F24" s="50" t="n">
        <v>1</v>
      </c>
      <c r="G24" s="92" t="n">
        <v>8</v>
      </c>
      <c r="H24" s="33" t="s">
        <v>61</v>
      </c>
      <c r="I24" s="51" t="s">
        <v>309</v>
      </c>
      <c r="J24" s="50" t="s">
        <v>24</v>
      </c>
      <c r="K24" s="51" t="s">
        <v>57</v>
      </c>
      <c r="L24" s="87" t="s">
        <v>26</v>
      </c>
      <c r="M24" s="55" t="s">
        <v>53</v>
      </c>
      <c r="N24" s="50" t="s">
        <v>24</v>
      </c>
      <c r="O24" s="55" t="s">
        <v>1951</v>
      </c>
      <c r="P24" s="92" t="n">
        <v>8</v>
      </c>
      <c r="Q24" s="56" t="s">
        <v>1927</v>
      </c>
      <c r="R24" s="48" t="n">
        <v>0</v>
      </c>
      <c r="S24" s="57" t="s">
        <v>2043</v>
      </c>
      <c r="T24" s="39" t="s">
        <v>2042</v>
      </c>
      <c r="U24" s="33" t="s">
        <v>67</v>
      </c>
      <c r="V24" s="33" t="s">
        <v>67</v>
      </c>
      <c r="W24" s="33" t="s">
        <v>68</v>
      </c>
      <c r="X24" s="33" t="s">
        <v>71</v>
      </c>
      <c r="Y24" s="175" t="n">
        <f aca="false">F24*G24*2</f>
        <v>16</v>
      </c>
      <c r="Z24" s="175" t="str">
        <f aca="false">IF(X24="N",Y24,"0")</f>
        <v>0</v>
      </c>
      <c r="AA24" s="175" t="n">
        <f aca="false">IF(X24="P",Y24,"0")</f>
        <v>16</v>
      </c>
      <c r="AB24" s="95"/>
      <c r="AC24" s="95"/>
      <c r="AD24" s="95"/>
      <c r="AE24" s="95"/>
      <c r="AF24" s="95"/>
      <c r="AG24" s="95"/>
      <c r="AH24" s="95"/>
    </row>
    <row r="25" customFormat="false" ht="12" hidden="false" customHeight="true" outlineLevel="0" collapsed="false">
      <c r="A25" s="47" t="s">
        <v>54</v>
      </c>
      <c r="B25" s="48" t="n">
        <v>216</v>
      </c>
      <c r="C25" s="47" t="s">
        <v>55</v>
      </c>
      <c r="D25" s="47" t="s">
        <v>100</v>
      </c>
      <c r="E25" s="50" t="s">
        <v>51</v>
      </c>
      <c r="F25" s="50" t="n">
        <v>1</v>
      </c>
      <c r="G25" s="92" t="n">
        <v>8</v>
      </c>
      <c r="H25" s="33" t="s">
        <v>61</v>
      </c>
      <c r="I25" s="51" t="s">
        <v>309</v>
      </c>
      <c r="J25" s="50" t="s">
        <v>24</v>
      </c>
      <c r="K25" s="51" t="s">
        <v>57</v>
      </c>
      <c r="L25" s="87" t="s">
        <v>26</v>
      </c>
      <c r="M25" s="55" t="s">
        <v>53</v>
      </c>
      <c r="N25" s="50" t="s">
        <v>24</v>
      </c>
      <c r="O25" s="55" t="s">
        <v>1951</v>
      </c>
      <c r="P25" s="92" t="n">
        <v>8</v>
      </c>
      <c r="Q25" s="56" t="s">
        <v>1927</v>
      </c>
      <c r="R25" s="48" t="n">
        <v>0</v>
      </c>
      <c r="S25" s="57" t="s">
        <v>2043</v>
      </c>
      <c r="T25" s="39" t="s">
        <v>2042</v>
      </c>
      <c r="U25" s="33" t="s">
        <v>67</v>
      </c>
      <c r="V25" s="33" t="s">
        <v>67</v>
      </c>
      <c r="W25" s="33" t="s">
        <v>68</v>
      </c>
      <c r="X25" s="33" t="s">
        <v>71</v>
      </c>
      <c r="Y25" s="175" t="n">
        <f aca="false">F25*G25*2</f>
        <v>16</v>
      </c>
      <c r="Z25" s="175" t="str">
        <f aca="false">IF(X25="N",Y25,"0")</f>
        <v>0</v>
      </c>
      <c r="AA25" s="175" t="n">
        <f aca="false">IF(X25="P",Y25,"0")</f>
        <v>16</v>
      </c>
      <c r="AB25" s="95"/>
      <c r="AC25" s="95"/>
      <c r="AD25" s="95"/>
      <c r="AE25" s="95"/>
      <c r="AF25" s="95"/>
      <c r="AG25" s="95"/>
      <c r="AH25" s="95"/>
    </row>
    <row r="26" customFormat="false" ht="12" hidden="false" customHeight="true" outlineLevel="0" collapsed="false">
      <c r="A26" s="47" t="s">
        <v>54</v>
      </c>
      <c r="B26" s="48" t="n">
        <v>216</v>
      </c>
      <c r="C26" s="47" t="s">
        <v>55</v>
      </c>
      <c r="D26" s="47" t="s">
        <v>101</v>
      </c>
      <c r="E26" s="50" t="s">
        <v>51</v>
      </c>
      <c r="F26" s="50" t="n">
        <v>1</v>
      </c>
      <c r="G26" s="92" t="n">
        <v>8</v>
      </c>
      <c r="H26" s="33" t="s">
        <v>61</v>
      </c>
      <c r="I26" s="51" t="s">
        <v>309</v>
      </c>
      <c r="J26" s="50" t="s">
        <v>24</v>
      </c>
      <c r="K26" s="51" t="s">
        <v>57</v>
      </c>
      <c r="L26" s="87" t="s">
        <v>26</v>
      </c>
      <c r="M26" s="55" t="s">
        <v>53</v>
      </c>
      <c r="N26" s="50" t="s">
        <v>24</v>
      </c>
      <c r="O26" s="55" t="s">
        <v>1951</v>
      </c>
      <c r="P26" s="92" t="n">
        <v>8</v>
      </c>
      <c r="Q26" s="56" t="s">
        <v>1927</v>
      </c>
      <c r="R26" s="48" t="n">
        <v>0</v>
      </c>
      <c r="S26" s="57" t="s">
        <v>2043</v>
      </c>
      <c r="T26" s="39" t="s">
        <v>2042</v>
      </c>
      <c r="U26" s="33" t="s">
        <v>67</v>
      </c>
      <c r="V26" s="33" t="s">
        <v>67</v>
      </c>
      <c r="W26" s="33" t="s">
        <v>68</v>
      </c>
      <c r="X26" s="33" t="s">
        <v>71</v>
      </c>
      <c r="Y26" s="175" t="n">
        <f aca="false">F26*G26*2</f>
        <v>16</v>
      </c>
      <c r="Z26" s="175" t="str">
        <f aca="false">IF(X26="N",Y26,"0")</f>
        <v>0</v>
      </c>
      <c r="AA26" s="175" t="n">
        <f aca="false">IF(X26="P",Y26,"0")</f>
        <v>16</v>
      </c>
      <c r="AB26" s="95"/>
      <c r="AC26" s="95"/>
      <c r="AD26" s="95"/>
      <c r="AE26" s="95"/>
      <c r="AF26" s="95"/>
      <c r="AG26" s="95"/>
      <c r="AH26" s="95"/>
    </row>
    <row r="27" customFormat="false" ht="12" hidden="false" customHeight="true" outlineLevel="0" collapsed="false">
      <c r="A27" s="47"/>
      <c r="B27" s="48"/>
      <c r="C27" s="47"/>
      <c r="D27" s="47"/>
      <c r="E27" s="50"/>
      <c r="F27" s="50"/>
      <c r="G27" s="93"/>
      <c r="H27" s="33"/>
      <c r="I27" s="51"/>
      <c r="J27" s="50"/>
      <c r="K27" s="51"/>
      <c r="L27" s="87"/>
      <c r="M27" s="55"/>
      <c r="N27" s="50"/>
      <c r="O27" s="55"/>
      <c r="P27" s="50"/>
      <c r="Q27" s="56"/>
      <c r="R27" s="48"/>
      <c r="S27" s="97"/>
      <c r="T27" s="39"/>
      <c r="U27" s="33"/>
      <c r="V27" s="33"/>
      <c r="W27" s="33"/>
      <c r="X27" s="33"/>
      <c r="Y27" s="175" t="n">
        <f aca="false">F27*G27*2</f>
        <v>0</v>
      </c>
      <c r="Z27" s="175" t="str">
        <f aca="false">IF(X27="N",Y27,"0")</f>
        <v>0</v>
      </c>
      <c r="AA27" s="175" t="str">
        <f aca="false">IF(X27="P",Y27,"0")</f>
        <v>0</v>
      </c>
      <c r="AB27" s="95"/>
      <c r="AC27" s="95"/>
      <c r="AD27" s="95"/>
      <c r="AE27" s="95"/>
      <c r="AF27" s="95"/>
      <c r="AG27" s="95"/>
      <c r="AH27" s="95"/>
    </row>
    <row r="28" customFormat="false" ht="12" hidden="false" customHeight="true" outlineLevel="0" collapsed="false">
      <c r="A28" s="47"/>
      <c r="B28" s="48"/>
      <c r="C28" s="47"/>
      <c r="D28" s="47" t="s">
        <v>86</v>
      </c>
      <c r="E28" s="50" t="s">
        <v>51</v>
      </c>
      <c r="F28" s="50" t="n">
        <v>1</v>
      </c>
      <c r="G28" s="93"/>
      <c r="H28" s="33" t="s">
        <v>61</v>
      </c>
      <c r="I28" s="51"/>
      <c r="J28" s="50"/>
      <c r="K28" s="51"/>
      <c r="L28" s="87" t="s">
        <v>26</v>
      </c>
      <c r="M28" s="93"/>
      <c r="N28" s="50"/>
      <c r="O28" s="94"/>
      <c r="P28" s="93"/>
      <c r="Q28" s="56"/>
      <c r="R28" s="48"/>
      <c r="S28" s="97"/>
      <c r="T28" s="39"/>
      <c r="U28" s="33"/>
      <c r="V28" s="33"/>
      <c r="W28" s="33"/>
      <c r="X28" s="33"/>
      <c r="Y28" s="175" t="n">
        <f aca="false">F28*G28*2</f>
        <v>0</v>
      </c>
      <c r="Z28" s="175" t="str">
        <f aca="false">IF(X28="N",Y28,"0")</f>
        <v>0</v>
      </c>
      <c r="AA28" s="175" t="str">
        <f aca="false">IF(X28="P",Y28,"0")</f>
        <v>0</v>
      </c>
      <c r="AB28" s="95"/>
      <c r="AC28" s="95"/>
      <c r="AD28" s="95"/>
      <c r="AE28" s="95"/>
      <c r="AF28" s="95"/>
      <c r="AG28" s="95"/>
      <c r="AH28" s="95"/>
    </row>
    <row r="29" customFormat="false" ht="12" hidden="false" customHeight="true" outlineLevel="0" collapsed="false">
      <c r="A29" s="47"/>
      <c r="B29" s="48"/>
      <c r="C29" s="47"/>
      <c r="D29" s="47" t="s">
        <v>87</v>
      </c>
      <c r="E29" s="50" t="s">
        <v>51</v>
      </c>
      <c r="F29" s="50" t="n">
        <v>1</v>
      </c>
      <c r="G29" s="93"/>
      <c r="H29" s="33" t="s">
        <v>61</v>
      </c>
      <c r="I29" s="51"/>
      <c r="J29" s="50"/>
      <c r="K29" s="51"/>
      <c r="L29" s="87" t="s">
        <v>26</v>
      </c>
      <c r="M29" s="93"/>
      <c r="N29" s="50"/>
      <c r="O29" s="94"/>
      <c r="P29" s="93"/>
      <c r="Q29" s="56"/>
      <c r="R29" s="48"/>
      <c r="S29" s="97"/>
      <c r="T29" s="39"/>
      <c r="U29" s="33"/>
      <c r="V29" s="33"/>
      <c r="W29" s="33"/>
      <c r="X29" s="33"/>
      <c r="Y29" s="175" t="n">
        <f aca="false">F29*G29*2</f>
        <v>0</v>
      </c>
      <c r="Z29" s="175" t="str">
        <f aca="false">IF(X29="N",Y29,"0")</f>
        <v>0</v>
      </c>
      <c r="AA29" s="175" t="str">
        <f aca="false">IF(X29="P",Y29,"0")</f>
        <v>0</v>
      </c>
      <c r="AB29" s="95"/>
      <c r="AC29" s="95"/>
      <c r="AD29" s="95"/>
      <c r="AE29" s="95"/>
      <c r="AF29" s="95"/>
      <c r="AG29" s="95"/>
      <c r="AH29" s="95"/>
    </row>
    <row r="30" customFormat="false" ht="12" hidden="false" customHeight="true" outlineLevel="0" collapsed="false">
      <c r="A30" s="39" t="s">
        <v>2044</v>
      </c>
      <c r="B30" s="40" t="n">
        <v>250</v>
      </c>
      <c r="C30" s="39" t="s">
        <v>2045</v>
      </c>
      <c r="D30" s="47" t="s">
        <v>88</v>
      </c>
      <c r="E30" s="50" t="s">
        <v>51</v>
      </c>
      <c r="F30" s="50" t="n">
        <v>1</v>
      </c>
      <c r="G30" s="93" t="n">
        <v>1</v>
      </c>
      <c r="H30" s="33" t="s">
        <v>61</v>
      </c>
      <c r="I30" s="51" t="s">
        <v>2046</v>
      </c>
      <c r="J30" s="50" t="s">
        <v>24</v>
      </c>
      <c r="K30" s="51" t="s">
        <v>104</v>
      </c>
      <c r="L30" s="87" t="s">
        <v>26</v>
      </c>
      <c r="M30" s="93" t="s">
        <v>53</v>
      </c>
      <c r="N30" s="50" t="s">
        <v>24</v>
      </c>
      <c r="O30" s="55" t="s">
        <v>1951</v>
      </c>
      <c r="P30" s="93" t="n">
        <v>1</v>
      </c>
      <c r="Q30" s="56" t="s">
        <v>1927</v>
      </c>
      <c r="R30" s="48" t="n">
        <v>0</v>
      </c>
      <c r="S30" s="57" t="s">
        <v>2047</v>
      </c>
      <c r="T30" s="39" t="s">
        <v>2042</v>
      </c>
      <c r="U30" s="33" t="s">
        <v>67</v>
      </c>
      <c r="V30" s="33" t="s">
        <v>67</v>
      </c>
      <c r="W30" s="33" t="s">
        <v>68</v>
      </c>
      <c r="X30" s="33" t="s">
        <v>71</v>
      </c>
      <c r="Y30" s="175" t="n">
        <f aca="false">F30*G30*2</f>
        <v>2</v>
      </c>
      <c r="Z30" s="175" t="str">
        <f aca="false">IF(X30="N",Y30,"0")</f>
        <v>0</v>
      </c>
      <c r="AA30" s="175" t="n">
        <f aca="false">IF(X30="P",Y30,"0")</f>
        <v>2</v>
      </c>
      <c r="AB30" s="95"/>
      <c r="AC30" s="95"/>
      <c r="AD30" s="95"/>
      <c r="AE30" s="95"/>
      <c r="AF30" s="95"/>
      <c r="AG30" s="95"/>
      <c r="AH30" s="95"/>
    </row>
    <row r="31" customFormat="false" ht="12" hidden="false" customHeight="true" outlineLevel="0" collapsed="false">
      <c r="A31" s="39" t="s">
        <v>2044</v>
      </c>
      <c r="B31" s="40" t="n">
        <v>250</v>
      </c>
      <c r="C31" s="39" t="s">
        <v>2045</v>
      </c>
      <c r="D31" s="47" t="s">
        <v>89</v>
      </c>
      <c r="E31" s="50" t="s">
        <v>51</v>
      </c>
      <c r="F31" s="50" t="n">
        <v>1</v>
      </c>
      <c r="G31" s="93" t="n">
        <v>1</v>
      </c>
      <c r="H31" s="33" t="s">
        <v>61</v>
      </c>
      <c r="I31" s="51" t="s">
        <v>2046</v>
      </c>
      <c r="J31" s="50" t="s">
        <v>24</v>
      </c>
      <c r="K31" s="51" t="s">
        <v>104</v>
      </c>
      <c r="L31" s="87" t="s">
        <v>26</v>
      </c>
      <c r="M31" s="93" t="s">
        <v>53</v>
      </c>
      <c r="N31" s="50" t="s">
        <v>24</v>
      </c>
      <c r="O31" s="55" t="s">
        <v>1951</v>
      </c>
      <c r="P31" s="93" t="n">
        <v>1</v>
      </c>
      <c r="Q31" s="56" t="s">
        <v>1927</v>
      </c>
      <c r="R31" s="48" t="n">
        <v>0</v>
      </c>
      <c r="S31" s="57" t="s">
        <v>2047</v>
      </c>
      <c r="T31" s="39" t="s">
        <v>2042</v>
      </c>
      <c r="U31" s="33" t="s">
        <v>67</v>
      </c>
      <c r="V31" s="33" t="s">
        <v>67</v>
      </c>
      <c r="W31" s="33" t="s">
        <v>68</v>
      </c>
      <c r="X31" s="33" t="s">
        <v>71</v>
      </c>
      <c r="Y31" s="175" t="n">
        <f aca="false">F31*G31*2</f>
        <v>2</v>
      </c>
      <c r="Z31" s="175" t="str">
        <f aca="false">IF(X31="N",Y31,"0")</f>
        <v>0</v>
      </c>
      <c r="AA31" s="175" t="n">
        <f aca="false">IF(X31="P",Y31,"0")</f>
        <v>2</v>
      </c>
      <c r="AB31" s="95"/>
      <c r="AC31" s="95"/>
      <c r="AD31" s="95"/>
      <c r="AE31" s="95"/>
      <c r="AF31" s="95"/>
      <c r="AG31" s="95"/>
      <c r="AH31" s="95"/>
    </row>
    <row r="32" customFormat="false" ht="12" hidden="false" customHeight="true" outlineLevel="0" collapsed="false">
      <c r="A32" s="39" t="s">
        <v>2044</v>
      </c>
      <c r="B32" s="40" t="n">
        <v>250</v>
      </c>
      <c r="C32" s="39" t="s">
        <v>2045</v>
      </c>
      <c r="D32" s="47" t="s">
        <v>90</v>
      </c>
      <c r="E32" s="50" t="s">
        <v>51</v>
      </c>
      <c r="F32" s="50" t="n">
        <v>1</v>
      </c>
      <c r="G32" s="93" t="n">
        <v>1</v>
      </c>
      <c r="H32" s="33" t="s">
        <v>61</v>
      </c>
      <c r="I32" s="51" t="s">
        <v>2046</v>
      </c>
      <c r="J32" s="50" t="s">
        <v>24</v>
      </c>
      <c r="K32" s="51" t="s">
        <v>104</v>
      </c>
      <c r="L32" s="87" t="s">
        <v>26</v>
      </c>
      <c r="M32" s="93" t="s">
        <v>53</v>
      </c>
      <c r="N32" s="50" t="s">
        <v>24</v>
      </c>
      <c r="O32" s="55" t="s">
        <v>1951</v>
      </c>
      <c r="P32" s="93" t="n">
        <v>1</v>
      </c>
      <c r="Q32" s="56" t="s">
        <v>1927</v>
      </c>
      <c r="R32" s="48" t="n">
        <v>0</v>
      </c>
      <c r="S32" s="57" t="s">
        <v>2047</v>
      </c>
      <c r="T32" s="39" t="s">
        <v>2042</v>
      </c>
      <c r="U32" s="33" t="s">
        <v>67</v>
      </c>
      <c r="V32" s="33" t="s">
        <v>67</v>
      </c>
      <c r="W32" s="33" t="s">
        <v>68</v>
      </c>
      <c r="X32" s="33" t="s">
        <v>71</v>
      </c>
      <c r="Y32" s="175" t="n">
        <f aca="false">F32*G32*2</f>
        <v>2</v>
      </c>
      <c r="Z32" s="175" t="str">
        <f aca="false">IF(X32="N",Y32,"0")</f>
        <v>0</v>
      </c>
      <c r="AA32" s="175" t="n">
        <f aca="false">IF(X32="P",Y32,"0")</f>
        <v>2</v>
      </c>
      <c r="AB32" s="95"/>
      <c r="AC32" s="95"/>
      <c r="AD32" s="95"/>
      <c r="AE32" s="95"/>
      <c r="AF32" s="95"/>
      <c r="AG32" s="95"/>
      <c r="AH32" s="95"/>
    </row>
    <row r="33" customFormat="false" ht="12" hidden="false" customHeight="true" outlineLevel="0" collapsed="false">
      <c r="A33" s="47"/>
      <c r="B33" s="48"/>
      <c r="C33" s="47"/>
      <c r="D33" s="47" t="s">
        <v>91</v>
      </c>
      <c r="E33" s="50" t="s">
        <v>51</v>
      </c>
      <c r="F33" s="50" t="n">
        <v>1</v>
      </c>
      <c r="G33" s="93"/>
      <c r="H33" s="33" t="s">
        <v>61</v>
      </c>
      <c r="I33" s="51"/>
      <c r="J33" s="50"/>
      <c r="K33" s="51"/>
      <c r="L33" s="87" t="s">
        <v>26</v>
      </c>
      <c r="M33" s="93"/>
      <c r="N33" s="50"/>
      <c r="O33" s="94"/>
      <c r="P33" s="93"/>
      <c r="Q33" s="56"/>
      <c r="R33" s="48"/>
      <c r="S33" s="97"/>
      <c r="T33" s="39"/>
      <c r="U33" s="33"/>
      <c r="V33" s="33"/>
      <c r="W33" s="33"/>
      <c r="X33" s="33"/>
      <c r="Y33" s="175" t="n">
        <f aca="false">F33*G33*2</f>
        <v>0</v>
      </c>
      <c r="Z33" s="175" t="str">
        <f aca="false">IF(X33="N",Y33,"0")</f>
        <v>0</v>
      </c>
      <c r="AA33" s="175" t="str">
        <f aca="false">IF(X33="P",Y33,"0")</f>
        <v>0</v>
      </c>
      <c r="AB33" s="95"/>
      <c r="AC33" s="95"/>
      <c r="AD33" s="95"/>
      <c r="AE33" s="95"/>
      <c r="AF33" s="95"/>
      <c r="AG33" s="95"/>
      <c r="AH33" s="95"/>
    </row>
    <row r="34" customFormat="false" ht="12" hidden="false" customHeight="true" outlineLevel="0" collapsed="false">
      <c r="A34" s="47"/>
      <c r="B34" s="48"/>
      <c r="C34" s="47"/>
      <c r="D34" s="47" t="s">
        <v>92</v>
      </c>
      <c r="E34" s="50" t="s">
        <v>51</v>
      </c>
      <c r="F34" s="50" t="n">
        <v>1</v>
      </c>
      <c r="G34" s="93"/>
      <c r="H34" s="33" t="s">
        <v>61</v>
      </c>
      <c r="I34" s="51"/>
      <c r="J34" s="50"/>
      <c r="K34" s="51"/>
      <c r="L34" s="87" t="s">
        <v>26</v>
      </c>
      <c r="M34" s="93"/>
      <c r="N34" s="50"/>
      <c r="O34" s="94"/>
      <c r="P34" s="93"/>
      <c r="Q34" s="56"/>
      <c r="R34" s="48"/>
      <c r="S34" s="97"/>
      <c r="T34" s="39"/>
      <c r="U34" s="33"/>
      <c r="V34" s="33"/>
      <c r="W34" s="33"/>
      <c r="X34" s="33"/>
      <c r="Y34" s="175" t="n">
        <f aca="false">F34*G34*2</f>
        <v>0</v>
      </c>
      <c r="Z34" s="175" t="str">
        <f aca="false">IF(X34="N",Y34,"0")</f>
        <v>0</v>
      </c>
      <c r="AA34" s="175" t="str">
        <f aca="false">IF(X34="P",Y34,"0")</f>
        <v>0</v>
      </c>
      <c r="AB34" s="95"/>
      <c r="AC34" s="95"/>
      <c r="AD34" s="95"/>
      <c r="AE34" s="95"/>
      <c r="AF34" s="95"/>
      <c r="AG34" s="95"/>
      <c r="AH34" s="95"/>
    </row>
    <row r="35" customFormat="false" ht="12" hidden="false" customHeight="true" outlineLevel="0" collapsed="false">
      <c r="A35" s="47"/>
      <c r="B35" s="48"/>
      <c r="C35" s="47"/>
      <c r="D35" s="47" t="s">
        <v>93</v>
      </c>
      <c r="E35" s="50" t="s">
        <v>51</v>
      </c>
      <c r="F35" s="50" t="n">
        <v>1</v>
      </c>
      <c r="G35" s="93"/>
      <c r="H35" s="33" t="s">
        <v>61</v>
      </c>
      <c r="I35" s="51"/>
      <c r="J35" s="50"/>
      <c r="K35" s="51"/>
      <c r="L35" s="87" t="s">
        <v>26</v>
      </c>
      <c r="M35" s="93"/>
      <c r="N35" s="50"/>
      <c r="O35" s="94"/>
      <c r="P35" s="93"/>
      <c r="Q35" s="56"/>
      <c r="R35" s="48"/>
      <c r="S35" s="97"/>
      <c r="T35" s="39"/>
      <c r="U35" s="33"/>
      <c r="V35" s="33"/>
      <c r="W35" s="33"/>
      <c r="X35" s="33"/>
      <c r="Y35" s="175" t="n">
        <f aca="false">F35*G35*2</f>
        <v>0</v>
      </c>
      <c r="Z35" s="175" t="str">
        <f aca="false">IF(X35="N",Y35,"0")</f>
        <v>0</v>
      </c>
      <c r="AA35" s="175" t="str">
        <f aca="false">IF(X35="P",Y35,"0")</f>
        <v>0</v>
      </c>
      <c r="AB35" s="95"/>
      <c r="AC35" s="95"/>
      <c r="AD35" s="95"/>
      <c r="AE35" s="95"/>
      <c r="AF35" s="95"/>
      <c r="AG35" s="95"/>
      <c r="AH35" s="95"/>
    </row>
    <row r="36" customFormat="false" ht="12" hidden="false" customHeight="true" outlineLevel="0" collapsed="false">
      <c r="A36" s="47"/>
      <c r="B36" s="48"/>
      <c r="C36" s="47"/>
      <c r="D36" s="47" t="s">
        <v>94</v>
      </c>
      <c r="E36" s="50" t="s">
        <v>51</v>
      </c>
      <c r="F36" s="50" t="n">
        <v>1</v>
      </c>
      <c r="G36" s="93"/>
      <c r="H36" s="33" t="s">
        <v>61</v>
      </c>
      <c r="I36" s="51"/>
      <c r="J36" s="50"/>
      <c r="K36" s="51"/>
      <c r="L36" s="87" t="s">
        <v>26</v>
      </c>
      <c r="M36" s="93"/>
      <c r="N36" s="50"/>
      <c r="O36" s="94"/>
      <c r="P36" s="93"/>
      <c r="Q36" s="56"/>
      <c r="R36" s="48"/>
      <c r="S36" s="97"/>
      <c r="T36" s="39"/>
      <c r="U36" s="33"/>
      <c r="V36" s="33"/>
      <c r="W36" s="33"/>
      <c r="X36" s="33"/>
      <c r="Y36" s="175" t="n">
        <f aca="false">F36*G36*2</f>
        <v>0</v>
      </c>
      <c r="Z36" s="175" t="str">
        <f aca="false">IF(X36="N",Y36,"0")</f>
        <v>0</v>
      </c>
      <c r="AA36" s="175" t="str">
        <f aca="false">IF(X36="P",Y36,"0")</f>
        <v>0</v>
      </c>
      <c r="AB36" s="95"/>
      <c r="AC36" s="95"/>
      <c r="AD36" s="95"/>
      <c r="AE36" s="95"/>
      <c r="AF36" s="95"/>
      <c r="AG36" s="95"/>
      <c r="AH36" s="95"/>
    </row>
    <row r="37" customFormat="false" ht="12" hidden="false" customHeight="true" outlineLevel="0" collapsed="false">
      <c r="A37" s="47"/>
      <c r="B37" s="48"/>
      <c r="C37" s="47"/>
      <c r="D37" s="47" t="s">
        <v>95</v>
      </c>
      <c r="E37" s="50" t="s">
        <v>51</v>
      </c>
      <c r="F37" s="50" t="n">
        <v>1</v>
      </c>
      <c r="G37" s="93"/>
      <c r="H37" s="33" t="s">
        <v>61</v>
      </c>
      <c r="I37" s="51"/>
      <c r="J37" s="50"/>
      <c r="K37" s="51"/>
      <c r="L37" s="87" t="s">
        <v>26</v>
      </c>
      <c r="M37" s="93"/>
      <c r="N37" s="50"/>
      <c r="O37" s="94"/>
      <c r="P37" s="93"/>
      <c r="Q37" s="56"/>
      <c r="R37" s="48"/>
      <c r="S37" s="97"/>
      <c r="T37" s="39"/>
      <c r="U37" s="33"/>
      <c r="V37" s="33"/>
      <c r="W37" s="33"/>
      <c r="X37" s="33"/>
      <c r="Y37" s="175" t="n">
        <f aca="false">F37*G37*2</f>
        <v>0</v>
      </c>
      <c r="Z37" s="175" t="str">
        <f aca="false">IF(X37="N",Y37,"0")</f>
        <v>0</v>
      </c>
      <c r="AA37" s="175" t="str">
        <f aca="false">IF(X37="P",Y37,"0")</f>
        <v>0</v>
      </c>
      <c r="AB37" s="95"/>
      <c r="AC37" s="95"/>
      <c r="AD37" s="95"/>
      <c r="AE37" s="95"/>
      <c r="AF37" s="95"/>
      <c r="AG37" s="95"/>
      <c r="AH37" s="95"/>
    </row>
    <row r="38" customFormat="false" ht="12" hidden="false" customHeight="true" outlineLevel="0" collapsed="false">
      <c r="A38" s="47"/>
      <c r="B38" s="48"/>
      <c r="C38" s="47"/>
      <c r="D38" s="47" t="s">
        <v>96</v>
      </c>
      <c r="E38" s="50" t="s">
        <v>51</v>
      </c>
      <c r="F38" s="50" t="n">
        <v>1</v>
      </c>
      <c r="G38" s="93"/>
      <c r="H38" s="33" t="s">
        <v>61</v>
      </c>
      <c r="I38" s="51"/>
      <c r="J38" s="50"/>
      <c r="K38" s="51"/>
      <c r="L38" s="87" t="s">
        <v>26</v>
      </c>
      <c r="M38" s="93"/>
      <c r="N38" s="50"/>
      <c r="O38" s="94"/>
      <c r="P38" s="93"/>
      <c r="Q38" s="56"/>
      <c r="R38" s="48"/>
      <c r="S38" s="97"/>
      <c r="T38" s="39"/>
      <c r="U38" s="33"/>
      <c r="V38" s="33"/>
      <c r="W38" s="33"/>
      <c r="X38" s="33"/>
      <c r="Y38" s="175" t="n">
        <f aca="false">F38*G38*2</f>
        <v>0</v>
      </c>
      <c r="Z38" s="175" t="str">
        <f aca="false">IF(X38="N",Y38,"0")</f>
        <v>0</v>
      </c>
      <c r="AA38" s="175" t="str">
        <f aca="false">IF(X38="P",Y38,"0")</f>
        <v>0</v>
      </c>
      <c r="AB38" s="95"/>
      <c r="AC38" s="95"/>
      <c r="AD38" s="95"/>
      <c r="AE38" s="95"/>
      <c r="AF38" s="95"/>
      <c r="AG38" s="95"/>
      <c r="AH38" s="95"/>
    </row>
    <row r="39" customFormat="false" ht="12" hidden="false" customHeight="true" outlineLevel="0" collapsed="false">
      <c r="A39" s="47"/>
      <c r="B39" s="48"/>
      <c r="C39" s="47"/>
      <c r="D39" s="47" t="s">
        <v>97</v>
      </c>
      <c r="E39" s="50" t="s">
        <v>51</v>
      </c>
      <c r="F39" s="50" t="n">
        <v>1</v>
      </c>
      <c r="G39" s="93"/>
      <c r="H39" s="33" t="s">
        <v>61</v>
      </c>
      <c r="I39" s="51"/>
      <c r="J39" s="50"/>
      <c r="K39" s="51"/>
      <c r="L39" s="87" t="s">
        <v>26</v>
      </c>
      <c r="M39" s="93"/>
      <c r="N39" s="50"/>
      <c r="O39" s="94"/>
      <c r="P39" s="93"/>
      <c r="Q39" s="56"/>
      <c r="R39" s="48"/>
      <c r="S39" s="97"/>
      <c r="T39" s="39"/>
      <c r="U39" s="33"/>
      <c r="V39" s="33"/>
      <c r="W39" s="33"/>
      <c r="X39" s="33"/>
      <c r="Y39" s="175" t="n">
        <f aca="false">F39*G39*2</f>
        <v>0</v>
      </c>
      <c r="Z39" s="175" t="str">
        <f aca="false">IF(X39="N",Y39,"0")</f>
        <v>0</v>
      </c>
      <c r="AA39" s="175" t="str">
        <f aca="false">IF(X39="P",Y39,"0")</f>
        <v>0</v>
      </c>
      <c r="AB39" s="95"/>
      <c r="AC39" s="95"/>
      <c r="AD39" s="95"/>
      <c r="AE39" s="95"/>
      <c r="AF39" s="95"/>
      <c r="AG39" s="95"/>
      <c r="AH39" s="95"/>
    </row>
    <row r="40" customFormat="false" ht="12" hidden="false" customHeight="true" outlineLevel="0" collapsed="false">
      <c r="A40" s="47"/>
      <c r="B40" s="48"/>
      <c r="C40" s="47"/>
      <c r="D40" s="47" t="s">
        <v>98</v>
      </c>
      <c r="E40" s="50" t="s">
        <v>51</v>
      </c>
      <c r="F40" s="50" t="n">
        <v>1</v>
      </c>
      <c r="G40" s="93"/>
      <c r="H40" s="33" t="s">
        <v>61</v>
      </c>
      <c r="I40" s="51"/>
      <c r="J40" s="50"/>
      <c r="K40" s="51"/>
      <c r="L40" s="87" t="s">
        <v>26</v>
      </c>
      <c r="M40" s="93"/>
      <c r="N40" s="50"/>
      <c r="O40" s="94"/>
      <c r="P40" s="93"/>
      <c r="Q40" s="56"/>
      <c r="R40" s="48"/>
      <c r="S40" s="97"/>
      <c r="T40" s="39"/>
      <c r="U40" s="33"/>
      <c r="V40" s="33"/>
      <c r="W40" s="33"/>
      <c r="X40" s="33"/>
      <c r="Y40" s="175" t="n">
        <f aca="false">F40*G40*2</f>
        <v>0</v>
      </c>
      <c r="Z40" s="175" t="str">
        <f aca="false">IF(X40="N",Y40,"0")</f>
        <v>0</v>
      </c>
      <c r="AA40" s="175" t="str">
        <f aca="false">IF(X40="P",Y40,"0")</f>
        <v>0</v>
      </c>
      <c r="AB40" s="95"/>
      <c r="AC40" s="95"/>
      <c r="AD40" s="95"/>
      <c r="AE40" s="95"/>
      <c r="AF40" s="95"/>
      <c r="AG40" s="95"/>
      <c r="AH40" s="95"/>
    </row>
    <row r="41" customFormat="false" ht="12" hidden="false" customHeight="true" outlineLevel="0" collapsed="false">
      <c r="A41" s="47"/>
      <c r="B41" s="48"/>
      <c r="C41" s="47"/>
      <c r="D41" s="47" t="s">
        <v>99</v>
      </c>
      <c r="E41" s="50" t="s">
        <v>51</v>
      </c>
      <c r="F41" s="50" t="n">
        <v>1</v>
      </c>
      <c r="G41" s="93"/>
      <c r="H41" s="33" t="s">
        <v>61</v>
      </c>
      <c r="I41" s="51"/>
      <c r="J41" s="50"/>
      <c r="K41" s="51"/>
      <c r="L41" s="87" t="s">
        <v>26</v>
      </c>
      <c r="M41" s="93"/>
      <c r="N41" s="50"/>
      <c r="O41" s="94"/>
      <c r="P41" s="93"/>
      <c r="Q41" s="56"/>
      <c r="R41" s="48"/>
      <c r="S41" s="97"/>
      <c r="T41" s="39"/>
      <c r="U41" s="33"/>
      <c r="V41" s="33"/>
      <c r="W41" s="33"/>
      <c r="X41" s="33"/>
      <c r="Y41" s="175" t="n">
        <f aca="false">F41*G41*2</f>
        <v>0</v>
      </c>
      <c r="Z41" s="175" t="str">
        <f aca="false">IF(X41="N",Y41,"0")</f>
        <v>0</v>
      </c>
      <c r="AA41" s="175" t="str">
        <f aca="false">IF(X41="P",Y41,"0")</f>
        <v>0</v>
      </c>
      <c r="AB41" s="95"/>
      <c r="AC41" s="95"/>
      <c r="AD41" s="95"/>
      <c r="AE41" s="95"/>
      <c r="AF41" s="95"/>
      <c r="AG41" s="95"/>
      <c r="AH41" s="95"/>
    </row>
    <row r="42" customFormat="false" ht="12" hidden="false" customHeight="true" outlineLevel="0" collapsed="false">
      <c r="A42" s="47"/>
      <c r="B42" s="48"/>
      <c r="C42" s="47"/>
      <c r="D42" s="47" t="s">
        <v>100</v>
      </c>
      <c r="E42" s="50" t="s">
        <v>51</v>
      </c>
      <c r="F42" s="50" t="n">
        <v>1</v>
      </c>
      <c r="G42" s="93"/>
      <c r="H42" s="33" t="s">
        <v>61</v>
      </c>
      <c r="I42" s="51"/>
      <c r="J42" s="50"/>
      <c r="K42" s="51"/>
      <c r="L42" s="87" t="s">
        <v>26</v>
      </c>
      <c r="M42" s="93"/>
      <c r="N42" s="50"/>
      <c r="O42" s="94"/>
      <c r="P42" s="93"/>
      <c r="Q42" s="56"/>
      <c r="R42" s="48"/>
      <c r="S42" s="97"/>
      <c r="T42" s="39"/>
      <c r="U42" s="33"/>
      <c r="V42" s="33"/>
      <c r="W42" s="33"/>
      <c r="X42" s="33"/>
      <c r="Y42" s="175" t="n">
        <f aca="false">F42*G42*2</f>
        <v>0</v>
      </c>
      <c r="Z42" s="175" t="str">
        <f aca="false">IF(X42="N",Y42,"0")</f>
        <v>0</v>
      </c>
      <c r="AA42" s="175" t="str">
        <f aca="false">IF(X42="P",Y42,"0")</f>
        <v>0</v>
      </c>
      <c r="AB42" s="95"/>
      <c r="AC42" s="95"/>
      <c r="AD42" s="95"/>
      <c r="AE42" s="95"/>
      <c r="AF42" s="95"/>
      <c r="AG42" s="95"/>
      <c r="AH42" s="95"/>
    </row>
    <row r="43" customFormat="false" ht="12" hidden="false" customHeight="true" outlineLevel="0" collapsed="false">
      <c r="A43" s="47"/>
      <c r="B43" s="48"/>
      <c r="C43" s="47"/>
      <c r="D43" s="47" t="s">
        <v>101</v>
      </c>
      <c r="E43" s="50" t="s">
        <v>51</v>
      </c>
      <c r="F43" s="50" t="n">
        <v>1</v>
      </c>
      <c r="G43" s="93"/>
      <c r="H43" s="33" t="s">
        <v>61</v>
      </c>
      <c r="I43" s="51"/>
      <c r="J43" s="50"/>
      <c r="K43" s="51"/>
      <c r="L43" s="87" t="s">
        <v>26</v>
      </c>
      <c r="M43" s="93"/>
      <c r="N43" s="50"/>
      <c r="O43" s="94"/>
      <c r="P43" s="93"/>
      <c r="Q43" s="56"/>
      <c r="R43" s="48"/>
      <c r="S43" s="97"/>
      <c r="T43" s="39"/>
      <c r="U43" s="33"/>
      <c r="V43" s="33"/>
      <c r="W43" s="33"/>
      <c r="X43" s="33"/>
      <c r="Y43" s="175" t="n">
        <f aca="false">F43*G43*2</f>
        <v>0</v>
      </c>
      <c r="Z43" s="175" t="str">
        <f aca="false">IF(X43="N",Y43,"0")</f>
        <v>0</v>
      </c>
      <c r="AA43" s="175" t="str">
        <f aca="false">IF(X43="P",Y43,"0")</f>
        <v>0</v>
      </c>
      <c r="AB43" s="95"/>
      <c r="AC43" s="95"/>
      <c r="AD43" s="95"/>
      <c r="AE43" s="95"/>
      <c r="AF43" s="95"/>
      <c r="AG43" s="95"/>
      <c r="AH43" s="95"/>
    </row>
    <row r="44" customFormat="false" ht="12" hidden="false" customHeight="true" outlineLevel="0" collapsed="false">
      <c r="A44" s="47"/>
      <c r="B44" s="48"/>
      <c r="C44" s="47"/>
      <c r="D44" s="47"/>
      <c r="E44" s="33"/>
      <c r="F44" s="33"/>
      <c r="G44" s="33"/>
      <c r="H44" s="33"/>
      <c r="I44" s="51"/>
      <c r="J44" s="73"/>
      <c r="K44" s="32"/>
      <c r="L44" s="45" t="s">
        <v>26</v>
      </c>
      <c r="M44" s="55"/>
      <c r="N44" s="50"/>
      <c r="O44" s="55"/>
      <c r="P44" s="140"/>
      <c r="Q44" s="56"/>
      <c r="R44" s="48"/>
      <c r="S44" s="76"/>
      <c r="T44" s="39"/>
      <c r="U44" s="33"/>
      <c r="V44" s="33"/>
      <c r="W44" s="15"/>
      <c r="X44" s="15"/>
      <c r="Y44" s="175" t="n">
        <f aca="false">F44*G44*2</f>
        <v>0</v>
      </c>
      <c r="Z44" s="175" t="str">
        <f aca="false">IF(X44="N",Y44,"0")</f>
        <v>0</v>
      </c>
      <c r="AA44" s="175" t="str">
        <f aca="false">IF(X44="P",Y44,"0")</f>
        <v>0</v>
      </c>
      <c r="AB44" s="15"/>
      <c r="AC44" s="46"/>
      <c r="AD44" s="15"/>
      <c r="AE44" s="15"/>
      <c r="AF44" s="15"/>
    </row>
    <row r="45" customFormat="false" ht="12" hidden="false" customHeight="true" outlineLevel="0" collapsed="false">
      <c r="A45" s="288"/>
      <c r="B45" s="289"/>
      <c r="C45" s="288"/>
      <c r="D45" s="288"/>
      <c r="E45" s="212"/>
      <c r="F45" s="212"/>
      <c r="G45" s="290" t="n">
        <f aca="false">SUM(G8:G44)</f>
        <v>203</v>
      </c>
      <c r="H45" s="64"/>
      <c r="I45" s="291"/>
      <c r="J45" s="66"/>
      <c r="K45" s="67"/>
      <c r="L45" s="68"/>
      <c r="M45" s="292" t="n">
        <f aca="false">G45-P45</f>
        <v>0</v>
      </c>
      <c r="N45" s="62"/>
      <c r="O45" s="358"/>
      <c r="P45" s="292" t="n">
        <f aca="false">SUM(P8:P44)</f>
        <v>203</v>
      </c>
      <c r="Q45" s="288"/>
      <c r="R45" s="61"/>
      <c r="S45" s="70"/>
      <c r="T45" s="288"/>
      <c r="U45" s="62"/>
      <c r="V45" s="62"/>
      <c r="W45" s="62"/>
      <c r="X45" s="62"/>
      <c r="Y45" s="175" t="n">
        <f aca="false">F45*G45*2</f>
        <v>0</v>
      </c>
      <c r="Z45" s="175" t="str">
        <f aca="false">IF(X45="N",Y45,"0")</f>
        <v>0</v>
      </c>
      <c r="AA45" s="175" t="str">
        <f aca="false">IF(X45="P",Y45,"0")</f>
        <v>0</v>
      </c>
      <c r="AB45" s="212"/>
      <c r="AC45" s="293"/>
      <c r="AD45" s="212"/>
      <c r="AE45" s="212"/>
      <c r="AF45" s="212"/>
    </row>
    <row r="46" customFormat="false" ht="12" hidden="false" customHeight="true" outlineLevel="0" collapsed="false">
      <c r="A46" s="29"/>
      <c r="B46" s="29"/>
      <c r="C46" s="30" t="s">
        <v>72</v>
      </c>
      <c r="D46" s="29"/>
      <c r="E46" s="31"/>
      <c r="F46" s="29"/>
      <c r="G46" s="32"/>
      <c r="H46" s="33"/>
      <c r="I46" s="72"/>
      <c r="J46" s="73"/>
      <c r="K46" s="33"/>
      <c r="L46" s="45"/>
      <c r="M46" s="29"/>
      <c r="N46" s="29"/>
      <c r="O46" s="29"/>
      <c r="P46" s="29"/>
      <c r="Q46" s="29"/>
      <c r="R46" s="33"/>
      <c r="S46" s="74"/>
      <c r="T46" s="33"/>
      <c r="U46" s="29"/>
      <c r="V46" s="29"/>
      <c r="W46" s="29"/>
      <c r="X46" s="33"/>
      <c r="Y46" s="175" t="n">
        <f aca="false">F46*G46*2</f>
        <v>0</v>
      </c>
      <c r="Z46" s="175" t="str">
        <f aca="false">IF(X46="N",Y46,"0")</f>
        <v>0</v>
      </c>
      <c r="AA46" s="175" t="str">
        <f aca="false">IF(X46="P",Y46,"0")</f>
        <v>0</v>
      </c>
      <c r="AB46" s="29"/>
      <c r="AC46" s="29"/>
      <c r="AD46" s="29"/>
      <c r="AE46" s="29"/>
      <c r="AF46" s="29"/>
    </row>
    <row r="47" customFormat="false" ht="12" hidden="false" customHeight="true" outlineLevel="0" collapsed="false">
      <c r="A47" s="39" t="s">
        <v>2048</v>
      </c>
      <c r="B47" s="40" t="n">
        <v>0</v>
      </c>
      <c r="C47" s="39" t="s">
        <v>2045</v>
      </c>
      <c r="D47" s="39" t="s">
        <v>74</v>
      </c>
      <c r="E47" s="15" t="s">
        <v>51</v>
      </c>
      <c r="F47" s="15" t="n">
        <v>8</v>
      </c>
      <c r="G47" s="128" t="n">
        <v>25</v>
      </c>
      <c r="H47" s="15"/>
      <c r="I47" s="176" t="s">
        <v>2049</v>
      </c>
      <c r="J47" s="15" t="s">
        <v>24</v>
      </c>
      <c r="K47" s="176" t="s">
        <v>53</v>
      </c>
      <c r="L47" s="45" t="s">
        <v>26</v>
      </c>
      <c r="M47" s="55" t="s">
        <v>53</v>
      </c>
      <c r="N47" s="50" t="s">
        <v>24</v>
      </c>
      <c r="O47" s="55" t="s">
        <v>1951</v>
      </c>
      <c r="P47" s="33" t="n">
        <v>25</v>
      </c>
      <c r="Q47" s="56" t="s">
        <v>1927</v>
      </c>
      <c r="R47" s="48" t="n">
        <v>0</v>
      </c>
      <c r="S47" s="57" t="s">
        <v>65</v>
      </c>
      <c r="T47" s="39" t="s">
        <v>2050</v>
      </c>
      <c r="U47" s="15" t="s">
        <v>67</v>
      </c>
      <c r="V47" s="15" t="s">
        <v>67</v>
      </c>
      <c r="W47" s="15" t="s">
        <v>68</v>
      </c>
      <c r="X47" s="15" t="s">
        <v>69</v>
      </c>
      <c r="Y47" s="175" t="n">
        <f aca="false">F47*G47*2</f>
        <v>400</v>
      </c>
      <c r="Z47" s="175" t="n">
        <f aca="false">IF(X47="N",Y47,"0")</f>
        <v>400</v>
      </c>
      <c r="AA47" s="175" t="str">
        <f aca="false">IF(X47="P",Y47,"0")</f>
        <v>0</v>
      </c>
      <c r="AB47" s="15"/>
      <c r="AC47" s="46"/>
      <c r="AD47" s="15"/>
      <c r="AE47" s="15"/>
      <c r="AF47" s="15"/>
    </row>
    <row r="48" customFormat="false" ht="12" hidden="false" customHeight="true" outlineLevel="0" collapsed="false">
      <c r="A48" s="47" t="s">
        <v>54</v>
      </c>
      <c r="B48" s="48" t="n">
        <v>216</v>
      </c>
      <c r="C48" s="47" t="s">
        <v>55</v>
      </c>
      <c r="D48" s="47" t="s">
        <v>78</v>
      </c>
      <c r="E48" s="50" t="s">
        <v>51</v>
      </c>
      <c r="F48" s="50" t="n">
        <v>1</v>
      </c>
      <c r="G48" s="93" t="n">
        <v>6</v>
      </c>
      <c r="H48" s="33" t="s">
        <v>61</v>
      </c>
      <c r="I48" s="51" t="s">
        <v>309</v>
      </c>
      <c r="J48" s="50" t="s">
        <v>24</v>
      </c>
      <c r="K48" s="51" t="s">
        <v>57</v>
      </c>
      <c r="L48" s="87" t="s">
        <v>26</v>
      </c>
      <c r="M48" s="93" t="s">
        <v>53</v>
      </c>
      <c r="N48" s="50" t="s">
        <v>24</v>
      </c>
      <c r="O48" s="55" t="s">
        <v>1951</v>
      </c>
      <c r="P48" s="93" t="n">
        <v>6</v>
      </c>
      <c r="Q48" s="56" t="s">
        <v>1927</v>
      </c>
      <c r="R48" s="48" t="n">
        <v>0</v>
      </c>
      <c r="S48" s="57" t="s">
        <v>2043</v>
      </c>
      <c r="T48" s="39" t="s">
        <v>2050</v>
      </c>
      <c r="U48" s="33" t="s">
        <v>67</v>
      </c>
      <c r="V48" s="33" t="s">
        <v>67</v>
      </c>
      <c r="W48" s="33" t="s">
        <v>68</v>
      </c>
      <c r="X48" s="33" t="s">
        <v>71</v>
      </c>
      <c r="Y48" s="175" t="n">
        <f aca="false">F48*G48*2</f>
        <v>12</v>
      </c>
      <c r="Z48" s="175" t="str">
        <f aca="false">IF(X48="N",Y48,"0")</f>
        <v>0</v>
      </c>
      <c r="AA48" s="175" t="n">
        <f aca="false">IF(X48="P",Y48,"0")</f>
        <v>12</v>
      </c>
      <c r="AB48" s="95"/>
      <c r="AC48" s="95"/>
      <c r="AD48" s="95"/>
      <c r="AE48" s="95"/>
      <c r="AF48" s="95"/>
      <c r="AG48" s="95"/>
      <c r="AH48" s="95"/>
    </row>
    <row r="49" customFormat="false" ht="12" hidden="false" customHeight="true" outlineLevel="0" collapsed="false">
      <c r="A49" s="47" t="s">
        <v>54</v>
      </c>
      <c r="B49" s="48" t="n">
        <v>216</v>
      </c>
      <c r="C49" s="47" t="s">
        <v>55</v>
      </c>
      <c r="D49" s="47" t="s">
        <v>79</v>
      </c>
      <c r="E49" s="50" t="s">
        <v>51</v>
      </c>
      <c r="F49" s="50" t="n">
        <v>1</v>
      </c>
      <c r="G49" s="93" t="n">
        <v>6</v>
      </c>
      <c r="H49" s="33" t="s">
        <v>61</v>
      </c>
      <c r="I49" s="51" t="s">
        <v>309</v>
      </c>
      <c r="J49" s="50" t="s">
        <v>24</v>
      </c>
      <c r="K49" s="51" t="s">
        <v>57</v>
      </c>
      <c r="L49" s="87" t="s">
        <v>26</v>
      </c>
      <c r="M49" s="93" t="s">
        <v>53</v>
      </c>
      <c r="N49" s="50" t="s">
        <v>24</v>
      </c>
      <c r="O49" s="55" t="s">
        <v>1951</v>
      </c>
      <c r="P49" s="93" t="n">
        <v>6</v>
      </c>
      <c r="Q49" s="56" t="s">
        <v>1927</v>
      </c>
      <c r="R49" s="48" t="n">
        <v>0</v>
      </c>
      <c r="S49" s="57" t="s">
        <v>2043</v>
      </c>
      <c r="T49" s="39" t="s">
        <v>2050</v>
      </c>
      <c r="U49" s="33" t="s">
        <v>67</v>
      </c>
      <c r="V49" s="33" t="s">
        <v>67</v>
      </c>
      <c r="W49" s="33" t="s">
        <v>68</v>
      </c>
      <c r="X49" s="33" t="s">
        <v>71</v>
      </c>
      <c r="Y49" s="175" t="n">
        <f aca="false">F49*G49*2</f>
        <v>12</v>
      </c>
      <c r="Z49" s="175" t="str">
        <f aca="false">IF(X49="N",Y49,"0")</f>
        <v>0</v>
      </c>
      <c r="AA49" s="175" t="n">
        <f aca="false">IF(X49="P",Y49,"0")</f>
        <v>12</v>
      </c>
      <c r="AB49" s="96"/>
      <c r="AC49" s="95"/>
      <c r="AD49" s="95"/>
      <c r="AE49" s="95"/>
      <c r="AF49" s="95"/>
      <c r="AG49" s="95"/>
      <c r="AH49" s="95"/>
    </row>
    <row r="50" customFormat="false" ht="12" hidden="false" customHeight="true" outlineLevel="0" collapsed="false">
      <c r="A50" s="47" t="s">
        <v>54</v>
      </c>
      <c r="B50" s="48" t="n">
        <v>216</v>
      </c>
      <c r="C50" s="47" t="s">
        <v>55</v>
      </c>
      <c r="D50" s="47" t="s">
        <v>80</v>
      </c>
      <c r="E50" s="50" t="s">
        <v>51</v>
      </c>
      <c r="F50" s="50" t="n">
        <v>1</v>
      </c>
      <c r="G50" s="93" t="n">
        <v>5</v>
      </c>
      <c r="H50" s="33" t="s">
        <v>61</v>
      </c>
      <c r="I50" s="51" t="s">
        <v>309</v>
      </c>
      <c r="J50" s="50" t="s">
        <v>24</v>
      </c>
      <c r="K50" s="51" t="s">
        <v>57</v>
      </c>
      <c r="L50" s="87" t="s">
        <v>26</v>
      </c>
      <c r="M50" s="93" t="s">
        <v>53</v>
      </c>
      <c r="N50" s="50" t="s">
        <v>24</v>
      </c>
      <c r="O50" s="55" t="s">
        <v>1951</v>
      </c>
      <c r="P50" s="93" t="n">
        <v>5</v>
      </c>
      <c r="Q50" s="56" t="s">
        <v>1927</v>
      </c>
      <c r="R50" s="48" t="n">
        <v>0</v>
      </c>
      <c r="S50" s="57" t="s">
        <v>2043</v>
      </c>
      <c r="T50" s="39" t="s">
        <v>2050</v>
      </c>
      <c r="U50" s="33" t="s">
        <v>67</v>
      </c>
      <c r="V50" s="33" t="s">
        <v>67</v>
      </c>
      <c r="W50" s="33" t="s">
        <v>68</v>
      </c>
      <c r="X50" s="33" t="s">
        <v>71</v>
      </c>
      <c r="Y50" s="175" t="n">
        <f aca="false">F50*G50*2</f>
        <v>10</v>
      </c>
      <c r="Z50" s="175" t="str">
        <f aca="false">IF(X50="N",Y50,"0")</f>
        <v>0</v>
      </c>
      <c r="AA50" s="175" t="n">
        <f aca="false">IF(X50="P",Y50,"0")</f>
        <v>10</v>
      </c>
      <c r="AB50" s="96"/>
      <c r="AC50" s="95"/>
      <c r="AD50" s="95"/>
      <c r="AE50" s="95"/>
      <c r="AF50" s="95"/>
      <c r="AG50" s="95"/>
      <c r="AH50" s="95"/>
    </row>
    <row r="51" customFormat="false" ht="12" hidden="false" customHeight="true" outlineLevel="0" collapsed="false">
      <c r="A51" s="47" t="s">
        <v>54</v>
      </c>
      <c r="B51" s="48" t="n">
        <v>216</v>
      </c>
      <c r="C51" s="47" t="s">
        <v>55</v>
      </c>
      <c r="D51" s="47" t="s">
        <v>81</v>
      </c>
      <c r="E51" s="50" t="s">
        <v>51</v>
      </c>
      <c r="F51" s="50" t="n">
        <v>1</v>
      </c>
      <c r="G51" s="93" t="n">
        <v>5</v>
      </c>
      <c r="H51" s="33" t="s">
        <v>61</v>
      </c>
      <c r="I51" s="51" t="s">
        <v>309</v>
      </c>
      <c r="J51" s="50" t="s">
        <v>24</v>
      </c>
      <c r="K51" s="51" t="s">
        <v>57</v>
      </c>
      <c r="L51" s="87" t="s">
        <v>26</v>
      </c>
      <c r="M51" s="93" t="s">
        <v>53</v>
      </c>
      <c r="N51" s="50" t="s">
        <v>24</v>
      </c>
      <c r="O51" s="55" t="s">
        <v>1951</v>
      </c>
      <c r="P51" s="93" t="n">
        <v>5</v>
      </c>
      <c r="Q51" s="56" t="s">
        <v>1927</v>
      </c>
      <c r="R51" s="48" t="n">
        <v>0</v>
      </c>
      <c r="S51" s="57" t="s">
        <v>2043</v>
      </c>
      <c r="T51" s="39" t="s">
        <v>2050</v>
      </c>
      <c r="U51" s="33" t="s">
        <v>67</v>
      </c>
      <c r="V51" s="33" t="s">
        <v>67</v>
      </c>
      <c r="W51" s="33" t="s">
        <v>68</v>
      </c>
      <c r="X51" s="33" t="s">
        <v>71</v>
      </c>
      <c r="Y51" s="175" t="n">
        <f aca="false">F51*G51*2</f>
        <v>10</v>
      </c>
      <c r="Z51" s="175" t="str">
        <f aca="false">IF(X51="N",Y51,"0")</f>
        <v>0</v>
      </c>
      <c r="AA51" s="175" t="n">
        <f aca="false">IF(X51="P",Y51,"0")</f>
        <v>10</v>
      </c>
      <c r="AB51" s="96"/>
      <c r="AC51" s="95"/>
      <c r="AD51" s="95"/>
      <c r="AE51" s="95"/>
      <c r="AF51" s="95"/>
      <c r="AG51" s="95"/>
      <c r="AH51" s="95"/>
    </row>
    <row r="52" customFormat="false" ht="12" hidden="false" customHeight="true" outlineLevel="0" collapsed="false">
      <c r="A52" s="47" t="s">
        <v>54</v>
      </c>
      <c r="B52" s="48" t="n">
        <v>216</v>
      </c>
      <c r="C52" s="47" t="s">
        <v>55</v>
      </c>
      <c r="D52" s="47" t="s">
        <v>82</v>
      </c>
      <c r="E52" s="50" t="s">
        <v>51</v>
      </c>
      <c r="F52" s="50" t="n">
        <v>1</v>
      </c>
      <c r="G52" s="93" t="n">
        <v>5</v>
      </c>
      <c r="H52" s="33" t="s">
        <v>61</v>
      </c>
      <c r="I52" s="51" t="s">
        <v>309</v>
      </c>
      <c r="J52" s="50" t="s">
        <v>24</v>
      </c>
      <c r="K52" s="51" t="s">
        <v>57</v>
      </c>
      <c r="L52" s="87" t="s">
        <v>26</v>
      </c>
      <c r="M52" s="93" t="s">
        <v>53</v>
      </c>
      <c r="N52" s="50" t="s">
        <v>24</v>
      </c>
      <c r="O52" s="55" t="s">
        <v>1951</v>
      </c>
      <c r="P52" s="93" t="n">
        <v>5</v>
      </c>
      <c r="Q52" s="56" t="s">
        <v>1927</v>
      </c>
      <c r="R52" s="48" t="n">
        <v>0</v>
      </c>
      <c r="S52" s="57" t="s">
        <v>2043</v>
      </c>
      <c r="T52" s="39" t="s">
        <v>2050</v>
      </c>
      <c r="U52" s="33" t="s">
        <v>67</v>
      </c>
      <c r="V52" s="33" t="s">
        <v>67</v>
      </c>
      <c r="W52" s="33" t="s">
        <v>68</v>
      </c>
      <c r="X52" s="33" t="s">
        <v>71</v>
      </c>
      <c r="Y52" s="175" t="n">
        <f aca="false">F52*G52*2</f>
        <v>10</v>
      </c>
      <c r="Z52" s="175" t="str">
        <f aca="false">IF(X52="N",Y52,"0")</f>
        <v>0</v>
      </c>
      <c r="AA52" s="175" t="n">
        <f aca="false">IF(X52="P",Y52,"0")</f>
        <v>10</v>
      </c>
      <c r="AB52" s="96"/>
      <c r="AC52" s="95"/>
      <c r="AD52" s="95"/>
      <c r="AE52" s="95"/>
      <c r="AF52" s="95"/>
      <c r="AG52" s="95"/>
      <c r="AH52" s="95"/>
    </row>
    <row r="53" customFormat="false" ht="12" hidden="false" customHeight="true" outlineLevel="0" collapsed="false">
      <c r="A53" s="47" t="s">
        <v>54</v>
      </c>
      <c r="B53" s="48" t="n">
        <v>216</v>
      </c>
      <c r="C53" s="47" t="s">
        <v>55</v>
      </c>
      <c r="D53" s="47" t="s">
        <v>85</v>
      </c>
      <c r="E53" s="50" t="s">
        <v>51</v>
      </c>
      <c r="F53" s="50" t="n">
        <v>1</v>
      </c>
      <c r="G53" s="93" t="n">
        <v>5</v>
      </c>
      <c r="H53" s="33" t="s">
        <v>61</v>
      </c>
      <c r="I53" s="51" t="s">
        <v>309</v>
      </c>
      <c r="J53" s="50" t="s">
        <v>24</v>
      </c>
      <c r="K53" s="51" t="s">
        <v>57</v>
      </c>
      <c r="L53" s="87" t="s">
        <v>26</v>
      </c>
      <c r="M53" s="93" t="s">
        <v>53</v>
      </c>
      <c r="N53" s="50" t="s">
        <v>24</v>
      </c>
      <c r="O53" s="55" t="s">
        <v>1951</v>
      </c>
      <c r="P53" s="93" t="n">
        <v>5</v>
      </c>
      <c r="Q53" s="56" t="s">
        <v>1927</v>
      </c>
      <c r="R53" s="48" t="n">
        <v>0</v>
      </c>
      <c r="S53" s="57" t="s">
        <v>2043</v>
      </c>
      <c r="T53" s="39" t="s">
        <v>2050</v>
      </c>
      <c r="U53" s="33" t="s">
        <v>67</v>
      </c>
      <c r="V53" s="33" t="s">
        <v>67</v>
      </c>
      <c r="W53" s="33" t="s">
        <v>68</v>
      </c>
      <c r="X53" s="33" t="s">
        <v>71</v>
      </c>
      <c r="Y53" s="175" t="n">
        <f aca="false">F53*G53*2</f>
        <v>10</v>
      </c>
      <c r="Z53" s="175" t="str">
        <f aca="false">IF(X53="N",Y53,"0")</f>
        <v>0</v>
      </c>
      <c r="AA53" s="175" t="n">
        <f aca="false">IF(X53="P",Y53,"0")</f>
        <v>10</v>
      </c>
      <c r="AB53" s="96"/>
      <c r="AC53" s="95"/>
      <c r="AD53" s="95"/>
      <c r="AE53" s="95"/>
      <c r="AF53" s="95"/>
      <c r="AG53" s="95"/>
      <c r="AH53" s="95"/>
    </row>
    <row r="54" customFormat="false" ht="12" hidden="false" customHeight="true" outlineLevel="0" collapsed="false">
      <c r="A54" s="47" t="s">
        <v>54</v>
      </c>
      <c r="B54" s="48" t="n">
        <v>216</v>
      </c>
      <c r="C54" s="47" t="s">
        <v>55</v>
      </c>
      <c r="D54" s="47" t="s">
        <v>102</v>
      </c>
      <c r="E54" s="50" t="s">
        <v>51</v>
      </c>
      <c r="F54" s="50" t="n">
        <v>1</v>
      </c>
      <c r="G54" s="93" t="n">
        <v>5</v>
      </c>
      <c r="H54" s="33" t="s">
        <v>61</v>
      </c>
      <c r="I54" s="51" t="s">
        <v>309</v>
      </c>
      <c r="J54" s="50" t="s">
        <v>24</v>
      </c>
      <c r="K54" s="51" t="s">
        <v>57</v>
      </c>
      <c r="L54" s="87" t="s">
        <v>26</v>
      </c>
      <c r="M54" s="93" t="s">
        <v>53</v>
      </c>
      <c r="N54" s="50" t="s">
        <v>24</v>
      </c>
      <c r="O54" s="55" t="s">
        <v>1951</v>
      </c>
      <c r="P54" s="93" t="n">
        <v>5</v>
      </c>
      <c r="Q54" s="56" t="s">
        <v>1927</v>
      </c>
      <c r="R54" s="48" t="n">
        <v>0</v>
      </c>
      <c r="S54" s="57" t="s">
        <v>2043</v>
      </c>
      <c r="T54" s="39" t="s">
        <v>2050</v>
      </c>
      <c r="U54" s="33" t="s">
        <v>67</v>
      </c>
      <c r="V54" s="33" t="s">
        <v>67</v>
      </c>
      <c r="W54" s="33" t="s">
        <v>68</v>
      </c>
      <c r="X54" s="33" t="s">
        <v>71</v>
      </c>
      <c r="Y54" s="175" t="n">
        <f aca="false">F54*G54*2</f>
        <v>10</v>
      </c>
      <c r="Z54" s="175" t="str">
        <f aca="false">IF(X54="N",Y54,"0")</f>
        <v>0</v>
      </c>
      <c r="AA54" s="175" t="n">
        <f aca="false">IF(X54="P",Y54,"0")</f>
        <v>10</v>
      </c>
      <c r="AB54" s="96"/>
      <c r="AC54" s="95"/>
      <c r="AD54" s="95"/>
      <c r="AE54" s="95"/>
      <c r="AF54" s="95"/>
      <c r="AG54" s="95"/>
      <c r="AH54" s="95"/>
    </row>
    <row r="55" customFormat="false" ht="12" hidden="false" customHeight="true" outlineLevel="0" collapsed="false">
      <c r="A55" s="47" t="s">
        <v>54</v>
      </c>
      <c r="B55" s="48" t="n">
        <v>216</v>
      </c>
      <c r="C55" s="47" t="s">
        <v>55</v>
      </c>
      <c r="D55" s="47" t="s">
        <v>103</v>
      </c>
      <c r="E55" s="50" t="s">
        <v>51</v>
      </c>
      <c r="F55" s="50" t="n">
        <v>1</v>
      </c>
      <c r="G55" s="93" t="n">
        <v>5</v>
      </c>
      <c r="H55" s="33" t="s">
        <v>61</v>
      </c>
      <c r="I55" s="51" t="s">
        <v>309</v>
      </c>
      <c r="J55" s="50" t="s">
        <v>24</v>
      </c>
      <c r="K55" s="51" t="s">
        <v>57</v>
      </c>
      <c r="L55" s="87" t="s">
        <v>26</v>
      </c>
      <c r="M55" s="93" t="s">
        <v>53</v>
      </c>
      <c r="N55" s="50" t="s">
        <v>24</v>
      </c>
      <c r="O55" s="55" t="s">
        <v>1951</v>
      </c>
      <c r="P55" s="93" t="n">
        <v>5</v>
      </c>
      <c r="Q55" s="56" t="s">
        <v>1927</v>
      </c>
      <c r="R55" s="48" t="n">
        <v>0</v>
      </c>
      <c r="S55" s="57" t="s">
        <v>2043</v>
      </c>
      <c r="T55" s="39" t="s">
        <v>2050</v>
      </c>
      <c r="U55" s="33" t="s">
        <v>67</v>
      </c>
      <c r="V55" s="33" t="s">
        <v>67</v>
      </c>
      <c r="W55" s="33" t="s">
        <v>68</v>
      </c>
      <c r="X55" s="33" t="s">
        <v>71</v>
      </c>
      <c r="Y55" s="175" t="n">
        <f aca="false">F55*G55*2</f>
        <v>10</v>
      </c>
      <c r="Z55" s="175" t="str">
        <f aca="false">IF(X55="N",Y55,"0")</f>
        <v>0</v>
      </c>
      <c r="AA55" s="175" t="n">
        <f aca="false">IF(X55="P",Y55,"0")</f>
        <v>10</v>
      </c>
      <c r="AB55" s="96"/>
      <c r="AC55" s="95"/>
      <c r="AD55" s="95"/>
      <c r="AE55" s="95"/>
      <c r="AF55" s="95"/>
      <c r="AG55" s="95"/>
      <c r="AH55" s="95"/>
    </row>
    <row r="56" customFormat="false" ht="12" hidden="false" customHeight="true" outlineLevel="0" collapsed="false">
      <c r="A56" s="47"/>
      <c r="B56" s="48"/>
      <c r="C56" s="47"/>
      <c r="D56" s="47"/>
      <c r="E56" s="50"/>
      <c r="F56" s="50"/>
      <c r="G56" s="93"/>
      <c r="H56" s="33"/>
      <c r="I56" s="51"/>
      <c r="J56" s="50"/>
      <c r="K56" s="51"/>
      <c r="L56" s="87"/>
      <c r="M56" s="93"/>
      <c r="N56" s="50"/>
      <c r="O56" s="94"/>
      <c r="P56" s="93"/>
      <c r="Q56" s="56"/>
      <c r="R56" s="48"/>
      <c r="S56" s="97"/>
      <c r="T56" s="39"/>
      <c r="U56" s="33"/>
      <c r="V56" s="33"/>
      <c r="W56" s="33"/>
      <c r="X56" s="33"/>
      <c r="Y56" s="175" t="n">
        <f aca="false">F56*G56*2</f>
        <v>0</v>
      </c>
      <c r="Z56" s="175" t="str">
        <f aca="false">IF(X56="N",Y56,"0")</f>
        <v>0</v>
      </c>
      <c r="AA56" s="175" t="str">
        <f aca="false">IF(X56="P",Y56,"0")</f>
        <v>0</v>
      </c>
      <c r="AB56" s="96"/>
      <c r="AC56" s="95"/>
      <c r="AD56" s="95"/>
      <c r="AE56" s="95"/>
      <c r="AF56" s="95"/>
      <c r="AG56" s="95"/>
      <c r="AH56" s="95"/>
    </row>
    <row r="57" customFormat="false" ht="12" hidden="false" customHeight="true" outlineLevel="0" collapsed="false">
      <c r="A57" s="39" t="s">
        <v>2044</v>
      </c>
      <c r="B57" s="40" t="n">
        <v>250</v>
      </c>
      <c r="C57" s="39" t="s">
        <v>2045</v>
      </c>
      <c r="D57" s="47" t="s">
        <v>78</v>
      </c>
      <c r="E57" s="50" t="s">
        <v>51</v>
      </c>
      <c r="F57" s="50" t="n">
        <v>1</v>
      </c>
      <c r="G57" s="93" t="n">
        <v>2</v>
      </c>
      <c r="H57" s="33" t="s">
        <v>61</v>
      </c>
      <c r="I57" s="51" t="s">
        <v>2046</v>
      </c>
      <c r="J57" s="50" t="s">
        <v>24</v>
      </c>
      <c r="K57" s="51" t="s">
        <v>104</v>
      </c>
      <c r="L57" s="87" t="s">
        <v>26</v>
      </c>
      <c r="M57" s="93" t="s">
        <v>53</v>
      </c>
      <c r="N57" s="50" t="s">
        <v>24</v>
      </c>
      <c r="O57" s="94"/>
      <c r="P57" s="93" t="n">
        <v>2</v>
      </c>
      <c r="Q57" s="56" t="s">
        <v>1927</v>
      </c>
      <c r="R57" s="48" t="n">
        <v>0</v>
      </c>
      <c r="S57" s="57" t="s">
        <v>2047</v>
      </c>
      <c r="T57" s="39" t="s">
        <v>2050</v>
      </c>
      <c r="U57" s="33" t="s">
        <v>67</v>
      </c>
      <c r="V57" s="33" t="s">
        <v>67</v>
      </c>
      <c r="W57" s="33" t="s">
        <v>68</v>
      </c>
      <c r="X57" s="33" t="s">
        <v>71</v>
      </c>
      <c r="Y57" s="175" t="n">
        <f aca="false">F57*G57*2</f>
        <v>4</v>
      </c>
      <c r="Z57" s="175" t="str">
        <f aca="false">IF(X57="N",Y57,"0")</f>
        <v>0</v>
      </c>
      <c r="AA57" s="175" t="n">
        <f aca="false">IF(X57="P",Y57,"0")</f>
        <v>4</v>
      </c>
      <c r="AB57" s="95"/>
      <c r="AC57" s="95"/>
      <c r="AD57" s="95"/>
      <c r="AE57" s="95"/>
      <c r="AF57" s="95"/>
      <c r="AG57" s="95"/>
      <c r="AH57" s="95"/>
    </row>
    <row r="58" customFormat="false" ht="12" hidden="false" customHeight="true" outlineLevel="0" collapsed="false">
      <c r="A58" s="39" t="s">
        <v>2044</v>
      </c>
      <c r="B58" s="40" t="n">
        <v>250</v>
      </c>
      <c r="C58" s="39" t="s">
        <v>2045</v>
      </c>
      <c r="D58" s="47" t="s">
        <v>79</v>
      </c>
      <c r="E58" s="50" t="s">
        <v>51</v>
      </c>
      <c r="F58" s="50" t="n">
        <v>1</v>
      </c>
      <c r="G58" s="93" t="n">
        <v>2</v>
      </c>
      <c r="H58" s="33" t="s">
        <v>61</v>
      </c>
      <c r="I58" s="51" t="s">
        <v>2046</v>
      </c>
      <c r="J58" s="50" t="s">
        <v>24</v>
      </c>
      <c r="K58" s="51" t="s">
        <v>104</v>
      </c>
      <c r="L58" s="87" t="s">
        <v>26</v>
      </c>
      <c r="M58" s="93" t="s">
        <v>53</v>
      </c>
      <c r="N58" s="50" t="s">
        <v>24</v>
      </c>
      <c r="O58" s="94"/>
      <c r="P58" s="93" t="n">
        <v>2</v>
      </c>
      <c r="Q58" s="56" t="s">
        <v>1927</v>
      </c>
      <c r="R58" s="48" t="n">
        <v>0</v>
      </c>
      <c r="S58" s="57" t="s">
        <v>2047</v>
      </c>
      <c r="T58" s="39" t="s">
        <v>2050</v>
      </c>
      <c r="U58" s="33" t="s">
        <v>67</v>
      </c>
      <c r="V58" s="33" t="s">
        <v>67</v>
      </c>
      <c r="W58" s="33" t="s">
        <v>68</v>
      </c>
      <c r="X58" s="33" t="s">
        <v>71</v>
      </c>
      <c r="Y58" s="175" t="n">
        <f aca="false">F58*G58*2</f>
        <v>4</v>
      </c>
      <c r="Z58" s="175" t="str">
        <f aca="false">IF(X58="N",Y58,"0")</f>
        <v>0</v>
      </c>
      <c r="AA58" s="175" t="n">
        <f aca="false">IF(X58="P",Y58,"0")</f>
        <v>4</v>
      </c>
      <c r="AB58" s="96"/>
      <c r="AC58" s="95"/>
      <c r="AD58" s="95"/>
      <c r="AE58" s="95"/>
      <c r="AF58" s="95"/>
      <c r="AG58" s="95"/>
      <c r="AH58" s="95"/>
    </row>
    <row r="59" customFormat="false" ht="12" hidden="false" customHeight="true" outlineLevel="0" collapsed="false">
      <c r="A59" s="39" t="s">
        <v>2044</v>
      </c>
      <c r="B59" s="40" t="n">
        <v>250</v>
      </c>
      <c r="C59" s="39" t="s">
        <v>2045</v>
      </c>
      <c r="D59" s="47" t="s">
        <v>80</v>
      </c>
      <c r="E59" s="50" t="s">
        <v>51</v>
      </c>
      <c r="F59" s="50" t="n">
        <v>1</v>
      </c>
      <c r="G59" s="93" t="n">
        <v>3</v>
      </c>
      <c r="H59" s="33" t="s">
        <v>61</v>
      </c>
      <c r="I59" s="51" t="s">
        <v>2046</v>
      </c>
      <c r="J59" s="50" t="s">
        <v>24</v>
      </c>
      <c r="K59" s="51" t="s">
        <v>104</v>
      </c>
      <c r="L59" s="87" t="s">
        <v>26</v>
      </c>
      <c r="M59" s="93" t="s">
        <v>53</v>
      </c>
      <c r="N59" s="50" t="s">
        <v>24</v>
      </c>
      <c r="O59" s="94"/>
      <c r="P59" s="93" t="n">
        <v>3</v>
      </c>
      <c r="Q59" s="56" t="s">
        <v>1927</v>
      </c>
      <c r="R59" s="48" t="n">
        <v>0</v>
      </c>
      <c r="S59" s="57" t="s">
        <v>2047</v>
      </c>
      <c r="T59" s="39" t="s">
        <v>2050</v>
      </c>
      <c r="U59" s="33" t="s">
        <v>67</v>
      </c>
      <c r="V59" s="33" t="s">
        <v>67</v>
      </c>
      <c r="W59" s="33" t="s">
        <v>68</v>
      </c>
      <c r="X59" s="33" t="s">
        <v>71</v>
      </c>
      <c r="Y59" s="175" t="n">
        <f aca="false">F59*G59*2</f>
        <v>6</v>
      </c>
      <c r="Z59" s="175" t="str">
        <f aca="false">IF(X59="N",Y59,"0")</f>
        <v>0</v>
      </c>
      <c r="AA59" s="175" t="n">
        <f aca="false">IF(X59="P",Y59,"0")</f>
        <v>6</v>
      </c>
      <c r="AB59" s="96"/>
      <c r="AC59" s="95"/>
      <c r="AD59" s="95"/>
      <c r="AE59" s="95"/>
      <c r="AF59" s="95"/>
      <c r="AG59" s="95"/>
      <c r="AH59" s="95"/>
    </row>
    <row r="60" customFormat="false" ht="12" hidden="false" customHeight="true" outlineLevel="0" collapsed="false">
      <c r="A60" s="39" t="s">
        <v>2044</v>
      </c>
      <c r="B60" s="40" t="n">
        <v>250</v>
      </c>
      <c r="C60" s="39" t="s">
        <v>2045</v>
      </c>
      <c r="D60" s="47" t="s">
        <v>81</v>
      </c>
      <c r="E60" s="50" t="s">
        <v>51</v>
      </c>
      <c r="F60" s="50" t="n">
        <v>1</v>
      </c>
      <c r="G60" s="93" t="n">
        <v>3</v>
      </c>
      <c r="H60" s="33" t="s">
        <v>61</v>
      </c>
      <c r="I60" s="51" t="s">
        <v>2046</v>
      </c>
      <c r="J60" s="50" t="s">
        <v>24</v>
      </c>
      <c r="K60" s="51" t="s">
        <v>104</v>
      </c>
      <c r="L60" s="87" t="s">
        <v>26</v>
      </c>
      <c r="M60" s="93" t="s">
        <v>53</v>
      </c>
      <c r="N60" s="50" t="s">
        <v>24</v>
      </c>
      <c r="O60" s="94"/>
      <c r="P60" s="93" t="n">
        <v>3</v>
      </c>
      <c r="Q60" s="56" t="s">
        <v>1927</v>
      </c>
      <c r="R60" s="48" t="n">
        <v>0</v>
      </c>
      <c r="S60" s="57" t="s">
        <v>2047</v>
      </c>
      <c r="T60" s="39" t="s">
        <v>2050</v>
      </c>
      <c r="U60" s="33" t="s">
        <v>67</v>
      </c>
      <c r="V60" s="33" t="s">
        <v>67</v>
      </c>
      <c r="W60" s="33" t="s">
        <v>68</v>
      </c>
      <c r="X60" s="33" t="s">
        <v>71</v>
      </c>
      <c r="Y60" s="175" t="n">
        <f aca="false">F60*G60*2</f>
        <v>6</v>
      </c>
      <c r="Z60" s="175" t="str">
        <f aca="false">IF(X60="N",Y60,"0")</f>
        <v>0</v>
      </c>
      <c r="AA60" s="175" t="n">
        <f aca="false">IF(X60="P",Y60,"0")</f>
        <v>6</v>
      </c>
      <c r="AB60" s="96"/>
      <c r="AC60" s="95"/>
      <c r="AD60" s="95"/>
      <c r="AE60" s="95"/>
      <c r="AF60" s="95"/>
      <c r="AG60" s="95"/>
      <c r="AH60" s="95"/>
    </row>
    <row r="61" customFormat="false" ht="12" hidden="false" customHeight="true" outlineLevel="0" collapsed="false">
      <c r="A61" s="39" t="s">
        <v>2044</v>
      </c>
      <c r="B61" s="40" t="n">
        <v>250</v>
      </c>
      <c r="C61" s="39" t="s">
        <v>2045</v>
      </c>
      <c r="D61" s="47" t="s">
        <v>82</v>
      </c>
      <c r="E61" s="50" t="s">
        <v>51</v>
      </c>
      <c r="F61" s="50" t="n">
        <v>1</v>
      </c>
      <c r="G61" s="93" t="n">
        <v>3</v>
      </c>
      <c r="H61" s="33" t="s">
        <v>61</v>
      </c>
      <c r="I61" s="51" t="s">
        <v>2046</v>
      </c>
      <c r="J61" s="50" t="s">
        <v>24</v>
      </c>
      <c r="K61" s="51" t="s">
        <v>104</v>
      </c>
      <c r="L61" s="87" t="s">
        <v>26</v>
      </c>
      <c r="M61" s="93" t="s">
        <v>53</v>
      </c>
      <c r="N61" s="50" t="s">
        <v>24</v>
      </c>
      <c r="O61" s="94"/>
      <c r="P61" s="93" t="n">
        <v>3</v>
      </c>
      <c r="Q61" s="56" t="s">
        <v>1927</v>
      </c>
      <c r="R61" s="48" t="n">
        <v>0</v>
      </c>
      <c r="S61" s="57" t="s">
        <v>2047</v>
      </c>
      <c r="T61" s="39" t="s">
        <v>2050</v>
      </c>
      <c r="U61" s="33" t="s">
        <v>67</v>
      </c>
      <c r="V61" s="33" t="s">
        <v>67</v>
      </c>
      <c r="W61" s="33" t="s">
        <v>68</v>
      </c>
      <c r="X61" s="33" t="s">
        <v>71</v>
      </c>
      <c r="Y61" s="175" t="n">
        <f aca="false">F61*G61*2</f>
        <v>6</v>
      </c>
      <c r="Z61" s="175" t="str">
        <f aca="false">IF(X61="N",Y61,"0")</f>
        <v>0</v>
      </c>
      <c r="AA61" s="175" t="n">
        <f aca="false">IF(X61="P",Y61,"0")</f>
        <v>6</v>
      </c>
      <c r="AB61" s="96"/>
      <c r="AC61" s="95"/>
      <c r="AD61" s="95"/>
      <c r="AE61" s="95"/>
      <c r="AF61" s="95"/>
      <c r="AG61" s="95"/>
      <c r="AH61" s="95"/>
    </row>
    <row r="62" customFormat="false" ht="12" hidden="false" customHeight="true" outlineLevel="0" collapsed="false">
      <c r="A62" s="39" t="s">
        <v>2044</v>
      </c>
      <c r="B62" s="40" t="n">
        <v>250</v>
      </c>
      <c r="C62" s="39" t="s">
        <v>2045</v>
      </c>
      <c r="D62" s="47" t="s">
        <v>85</v>
      </c>
      <c r="E62" s="50" t="s">
        <v>51</v>
      </c>
      <c r="F62" s="50" t="n">
        <v>1</v>
      </c>
      <c r="G62" s="93" t="n">
        <v>3</v>
      </c>
      <c r="H62" s="33" t="s">
        <v>61</v>
      </c>
      <c r="I62" s="51" t="s">
        <v>2046</v>
      </c>
      <c r="J62" s="50" t="s">
        <v>24</v>
      </c>
      <c r="K62" s="51" t="s">
        <v>104</v>
      </c>
      <c r="L62" s="87" t="s">
        <v>26</v>
      </c>
      <c r="M62" s="93" t="s">
        <v>53</v>
      </c>
      <c r="N62" s="50" t="s">
        <v>24</v>
      </c>
      <c r="O62" s="94"/>
      <c r="P62" s="93" t="n">
        <v>3</v>
      </c>
      <c r="Q62" s="56" t="s">
        <v>1927</v>
      </c>
      <c r="R62" s="48" t="n">
        <v>0</v>
      </c>
      <c r="S62" s="57" t="s">
        <v>2047</v>
      </c>
      <c r="T62" s="39" t="s">
        <v>2050</v>
      </c>
      <c r="U62" s="33" t="s">
        <v>67</v>
      </c>
      <c r="V62" s="33" t="s">
        <v>67</v>
      </c>
      <c r="W62" s="33" t="s">
        <v>68</v>
      </c>
      <c r="X62" s="33" t="s">
        <v>71</v>
      </c>
      <c r="Y62" s="175" t="n">
        <f aca="false">F62*G62*2</f>
        <v>6</v>
      </c>
      <c r="Z62" s="175" t="str">
        <f aca="false">IF(X62="N",Y62,"0")</f>
        <v>0</v>
      </c>
      <c r="AA62" s="175" t="n">
        <f aca="false">IF(X62="P",Y62,"0")</f>
        <v>6</v>
      </c>
      <c r="AB62" s="96"/>
      <c r="AC62" s="95"/>
      <c r="AD62" s="95"/>
      <c r="AE62" s="95"/>
      <c r="AF62" s="95"/>
      <c r="AG62" s="95"/>
      <c r="AH62" s="95"/>
    </row>
    <row r="63" customFormat="false" ht="12" hidden="false" customHeight="true" outlineLevel="0" collapsed="false">
      <c r="A63" s="39" t="s">
        <v>2044</v>
      </c>
      <c r="B63" s="40" t="n">
        <v>250</v>
      </c>
      <c r="C63" s="39" t="s">
        <v>2045</v>
      </c>
      <c r="D63" s="47" t="s">
        <v>102</v>
      </c>
      <c r="E63" s="50" t="s">
        <v>51</v>
      </c>
      <c r="F63" s="50" t="n">
        <v>1</v>
      </c>
      <c r="G63" s="93" t="n">
        <v>3</v>
      </c>
      <c r="H63" s="33" t="s">
        <v>61</v>
      </c>
      <c r="I63" s="51" t="s">
        <v>2046</v>
      </c>
      <c r="J63" s="50" t="s">
        <v>24</v>
      </c>
      <c r="K63" s="51" t="s">
        <v>104</v>
      </c>
      <c r="L63" s="87" t="s">
        <v>26</v>
      </c>
      <c r="M63" s="93" t="s">
        <v>53</v>
      </c>
      <c r="N63" s="50" t="s">
        <v>24</v>
      </c>
      <c r="O63" s="94"/>
      <c r="P63" s="93" t="n">
        <v>3</v>
      </c>
      <c r="Q63" s="56" t="s">
        <v>1927</v>
      </c>
      <c r="R63" s="48" t="n">
        <v>0</v>
      </c>
      <c r="S63" s="57" t="s">
        <v>2047</v>
      </c>
      <c r="T63" s="39" t="s">
        <v>2050</v>
      </c>
      <c r="U63" s="33" t="s">
        <v>67</v>
      </c>
      <c r="V63" s="33" t="s">
        <v>67</v>
      </c>
      <c r="W63" s="33" t="s">
        <v>68</v>
      </c>
      <c r="X63" s="33" t="s">
        <v>71</v>
      </c>
      <c r="Y63" s="175" t="n">
        <f aca="false">F63*G63*2</f>
        <v>6</v>
      </c>
      <c r="Z63" s="175" t="str">
        <f aca="false">IF(X63="N",Y63,"0")</f>
        <v>0</v>
      </c>
      <c r="AA63" s="175" t="n">
        <f aca="false">IF(X63="P",Y63,"0")</f>
        <v>6</v>
      </c>
      <c r="AB63" s="96"/>
      <c r="AC63" s="95"/>
      <c r="AD63" s="95"/>
      <c r="AE63" s="95"/>
      <c r="AF63" s="95"/>
      <c r="AG63" s="95"/>
      <c r="AH63" s="95"/>
    </row>
    <row r="64" customFormat="false" ht="12" hidden="false" customHeight="true" outlineLevel="0" collapsed="false">
      <c r="A64" s="39" t="s">
        <v>2044</v>
      </c>
      <c r="B64" s="40" t="n">
        <v>250</v>
      </c>
      <c r="C64" s="39" t="s">
        <v>2045</v>
      </c>
      <c r="D64" s="47" t="s">
        <v>103</v>
      </c>
      <c r="E64" s="50" t="s">
        <v>51</v>
      </c>
      <c r="F64" s="50" t="n">
        <v>1</v>
      </c>
      <c r="G64" s="93" t="n">
        <v>3</v>
      </c>
      <c r="H64" s="33" t="s">
        <v>61</v>
      </c>
      <c r="I64" s="51" t="s">
        <v>2046</v>
      </c>
      <c r="J64" s="50" t="s">
        <v>24</v>
      </c>
      <c r="K64" s="51" t="s">
        <v>104</v>
      </c>
      <c r="L64" s="87" t="s">
        <v>26</v>
      </c>
      <c r="M64" s="93" t="s">
        <v>53</v>
      </c>
      <c r="N64" s="50" t="s">
        <v>24</v>
      </c>
      <c r="O64" s="94"/>
      <c r="P64" s="93" t="n">
        <v>3</v>
      </c>
      <c r="Q64" s="56" t="s">
        <v>1927</v>
      </c>
      <c r="R64" s="48" t="n">
        <v>0</v>
      </c>
      <c r="S64" s="57" t="s">
        <v>2047</v>
      </c>
      <c r="T64" s="39" t="s">
        <v>2050</v>
      </c>
      <c r="U64" s="33" t="s">
        <v>67</v>
      </c>
      <c r="V64" s="33" t="s">
        <v>67</v>
      </c>
      <c r="W64" s="33" t="s">
        <v>68</v>
      </c>
      <c r="X64" s="33" t="s">
        <v>71</v>
      </c>
      <c r="Y64" s="175" t="n">
        <f aca="false">F64*G64*2</f>
        <v>6</v>
      </c>
      <c r="Z64" s="175" t="str">
        <f aca="false">IF(X64="N",Y64,"0")</f>
        <v>0</v>
      </c>
      <c r="AA64" s="175" t="n">
        <f aca="false">IF(X64="P",Y64,"0")</f>
        <v>6</v>
      </c>
      <c r="AB64" s="96"/>
      <c r="AC64" s="95"/>
      <c r="AD64" s="95"/>
      <c r="AE64" s="95"/>
      <c r="AF64" s="95"/>
      <c r="AG64" s="95"/>
      <c r="AH64" s="95"/>
    </row>
    <row r="65" customFormat="false" ht="12" hidden="false" customHeight="true" outlineLevel="0" collapsed="false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45" t="s">
        <v>26</v>
      </c>
      <c r="M65" s="55"/>
      <c r="N65" s="50"/>
      <c r="O65" s="55"/>
      <c r="P65" s="140"/>
      <c r="Q65" s="56"/>
      <c r="R65" s="48"/>
      <c r="S65" s="76"/>
      <c r="T65" s="39"/>
      <c r="U65" s="33"/>
      <c r="V65" s="33"/>
      <c r="W65" s="15"/>
      <c r="X65" s="15"/>
      <c r="Y65" s="175" t="n">
        <f aca="false">F65*G65*2</f>
        <v>0</v>
      </c>
      <c r="Z65" s="175" t="str">
        <f aca="false">IF(X65="N",Y65,"0")</f>
        <v>0</v>
      </c>
      <c r="AA65" s="175" t="str">
        <f aca="false">IF(X65="P",Y65,"0")</f>
        <v>0</v>
      </c>
      <c r="AB65" s="15"/>
      <c r="AC65" s="46"/>
      <c r="AD65" s="15"/>
      <c r="AE65" s="15"/>
      <c r="AF65" s="15"/>
    </row>
    <row r="66" customFormat="false" ht="12" hidden="false" customHeight="true" outlineLevel="0" collapsed="false">
      <c r="A66" s="120"/>
      <c r="B66" s="361"/>
      <c r="C66" s="120"/>
      <c r="D66" s="77"/>
      <c r="E66" s="79"/>
      <c r="F66" s="79"/>
      <c r="G66" s="147" t="n">
        <f aca="false">SUM(G46:G65)</f>
        <v>89</v>
      </c>
      <c r="H66" s="79"/>
      <c r="I66" s="81"/>
      <c r="J66" s="121"/>
      <c r="K66" s="81"/>
      <c r="L66" s="82"/>
      <c r="M66" s="115" t="n">
        <f aca="false">G66-P66</f>
        <v>0</v>
      </c>
      <c r="N66" s="121"/>
      <c r="O66" s="362"/>
      <c r="P66" s="115" t="n">
        <f aca="false">SUM(P46:P65)</f>
        <v>89</v>
      </c>
      <c r="Q66" s="120"/>
      <c r="R66" s="361"/>
      <c r="S66" s="85"/>
      <c r="T66" s="120"/>
      <c r="U66" s="121"/>
      <c r="V66" s="121"/>
      <c r="W66" s="121"/>
      <c r="X66" s="121"/>
      <c r="Y66" s="175" t="n">
        <f aca="false">F66*G66*2</f>
        <v>0</v>
      </c>
      <c r="Z66" s="175" t="str">
        <f aca="false">IF(X66="N",Y66,"0")</f>
        <v>0</v>
      </c>
      <c r="AA66" s="175" t="str">
        <f aca="false">IF(X66="P",Y66,"0")</f>
        <v>0</v>
      </c>
      <c r="AB66" s="121"/>
      <c r="AC66" s="363"/>
      <c r="AD66" s="121"/>
      <c r="AE66" s="121"/>
      <c r="AF66" s="121"/>
    </row>
    <row r="67" customFormat="false" ht="12" hidden="false" customHeight="true" outlineLevel="0" collapsed="false">
      <c r="A67" s="47"/>
      <c r="B67" s="48"/>
      <c r="C67" s="30" t="s">
        <v>77</v>
      </c>
      <c r="D67" s="47"/>
      <c r="E67" s="33"/>
      <c r="F67" s="33"/>
      <c r="G67" s="33"/>
      <c r="H67" s="33"/>
      <c r="I67" s="51"/>
      <c r="J67" s="73"/>
      <c r="K67" s="32"/>
      <c r="L67" s="87"/>
      <c r="M67" s="88"/>
      <c r="N67" s="50"/>
      <c r="O67" s="74"/>
      <c r="P67" s="88"/>
      <c r="Q67" s="90"/>
      <c r="R67" s="91"/>
      <c r="S67" s="74"/>
      <c r="T67" s="90"/>
      <c r="U67" s="50"/>
      <c r="V67" s="50"/>
      <c r="W67" s="50"/>
      <c r="X67" s="50"/>
      <c r="Y67" s="175" t="n">
        <f aca="false">F67*G67*2</f>
        <v>0</v>
      </c>
      <c r="Z67" s="175" t="str">
        <f aca="false">IF(X67="N",Y67,"0")</f>
        <v>0</v>
      </c>
      <c r="AA67" s="175" t="str">
        <f aca="false">IF(X67="P",Y67,"0")</f>
        <v>0</v>
      </c>
      <c r="AB67" s="50"/>
      <c r="AC67" s="59"/>
      <c r="AD67" s="50"/>
      <c r="AE67" s="50"/>
      <c r="AF67" s="50"/>
    </row>
    <row r="68" customFormat="false" ht="12" hidden="false" customHeight="true" outlineLevel="0" collapsed="false">
      <c r="A68" s="47"/>
      <c r="B68" s="48"/>
      <c r="C68" s="47"/>
      <c r="D68" s="47" t="s">
        <v>78</v>
      </c>
      <c r="E68" s="50" t="s">
        <v>51</v>
      </c>
      <c r="F68" s="50" t="n">
        <v>1</v>
      </c>
      <c r="G68" s="93"/>
      <c r="H68" s="33" t="s">
        <v>61</v>
      </c>
      <c r="I68" s="51"/>
      <c r="J68" s="33"/>
      <c r="K68" s="51"/>
      <c r="L68" s="87" t="s">
        <v>26</v>
      </c>
      <c r="M68" s="93"/>
      <c r="N68" s="50"/>
      <c r="O68" s="94"/>
      <c r="P68" s="93"/>
      <c r="Q68" s="56"/>
      <c r="R68" s="48"/>
      <c r="S68" s="57"/>
      <c r="T68" s="47"/>
      <c r="U68" s="33"/>
      <c r="V68" s="33"/>
      <c r="W68" s="33"/>
      <c r="X68" s="33"/>
      <c r="Y68" s="175" t="n">
        <f aca="false">F68*G68*2</f>
        <v>0</v>
      </c>
      <c r="Z68" s="175" t="str">
        <f aca="false">IF(X68="N",Y68,"0")</f>
        <v>0</v>
      </c>
      <c r="AA68" s="175" t="str">
        <f aca="false">IF(X68="P",Y68,"0")</f>
        <v>0</v>
      </c>
      <c r="AB68" s="95"/>
      <c r="AC68" s="95"/>
      <c r="AD68" s="95"/>
      <c r="AE68" s="95"/>
      <c r="AF68" s="95"/>
      <c r="AG68" s="95"/>
      <c r="AH68" s="95"/>
    </row>
    <row r="69" customFormat="false" ht="12" hidden="false" customHeight="true" outlineLevel="0" collapsed="false">
      <c r="A69" s="47"/>
      <c r="B69" s="48"/>
      <c r="C69" s="47"/>
      <c r="D69" s="47" t="s">
        <v>79</v>
      </c>
      <c r="E69" s="50" t="s">
        <v>51</v>
      </c>
      <c r="F69" s="50" t="n">
        <v>1</v>
      </c>
      <c r="G69" s="93"/>
      <c r="H69" s="33" t="s">
        <v>61</v>
      </c>
      <c r="I69" s="51"/>
      <c r="J69" s="33"/>
      <c r="K69" s="51"/>
      <c r="L69" s="87" t="s">
        <v>26</v>
      </c>
      <c r="M69" s="93"/>
      <c r="N69" s="50"/>
      <c r="O69" s="94"/>
      <c r="P69" s="93"/>
      <c r="Q69" s="56"/>
      <c r="R69" s="48"/>
      <c r="S69" s="57"/>
      <c r="T69" s="47"/>
      <c r="U69" s="33"/>
      <c r="V69" s="33"/>
      <c r="W69" s="33"/>
      <c r="X69" s="33"/>
      <c r="Y69" s="175" t="n">
        <f aca="false">F69*G69*2</f>
        <v>0</v>
      </c>
      <c r="Z69" s="175" t="str">
        <f aca="false">IF(X69="N",Y69,"0")</f>
        <v>0</v>
      </c>
      <c r="AA69" s="175" t="str">
        <f aca="false">IF(X69="P",Y69,"0")</f>
        <v>0</v>
      </c>
      <c r="AB69" s="96"/>
      <c r="AC69" s="95"/>
      <c r="AD69" s="95"/>
      <c r="AE69" s="95"/>
      <c r="AF69" s="95"/>
      <c r="AG69" s="95"/>
      <c r="AH69" s="95"/>
    </row>
    <row r="70" customFormat="false" ht="12" hidden="false" customHeight="true" outlineLevel="0" collapsed="false">
      <c r="A70" s="47" t="s">
        <v>54</v>
      </c>
      <c r="B70" s="48" t="n">
        <v>216</v>
      </c>
      <c r="C70" s="47" t="s">
        <v>55</v>
      </c>
      <c r="D70" s="47" t="s">
        <v>80</v>
      </c>
      <c r="E70" s="50" t="s">
        <v>51</v>
      </c>
      <c r="F70" s="50" t="n">
        <v>1</v>
      </c>
      <c r="G70" s="93" t="n">
        <v>1</v>
      </c>
      <c r="H70" s="33" t="s">
        <v>61</v>
      </c>
      <c r="I70" s="51" t="s">
        <v>309</v>
      </c>
      <c r="J70" s="50" t="s">
        <v>24</v>
      </c>
      <c r="K70" s="51" t="s">
        <v>57</v>
      </c>
      <c r="L70" s="87" t="s">
        <v>26</v>
      </c>
      <c r="M70" s="93" t="s">
        <v>53</v>
      </c>
      <c r="N70" s="50" t="s">
        <v>24</v>
      </c>
      <c r="O70" s="94" t="s">
        <v>83</v>
      </c>
      <c r="P70" s="93" t="n">
        <v>1</v>
      </c>
      <c r="Q70" s="56" t="s">
        <v>1927</v>
      </c>
      <c r="R70" s="48" t="n">
        <v>0</v>
      </c>
      <c r="S70" s="57" t="s">
        <v>2043</v>
      </c>
      <c r="T70" s="39" t="s">
        <v>2051</v>
      </c>
      <c r="U70" s="33" t="s">
        <v>67</v>
      </c>
      <c r="V70" s="33" t="s">
        <v>67</v>
      </c>
      <c r="W70" s="33" t="s">
        <v>68</v>
      </c>
      <c r="X70" s="33" t="s">
        <v>71</v>
      </c>
      <c r="Y70" s="175" t="n">
        <f aca="false">F70*G70*2</f>
        <v>2</v>
      </c>
      <c r="Z70" s="175" t="str">
        <f aca="false">IF(X70="N",Y70,"0")</f>
        <v>0</v>
      </c>
      <c r="AA70" s="175" t="n">
        <f aca="false">IF(X70="P",Y70,"0")</f>
        <v>2</v>
      </c>
      <c r="AB70" s="96"/>
      <c r="AC70" s="95"/>
      <c r="AD70" s="95"/>
      <c r="AE70" s="95"/>
      <c r="AF70" s="95"/>
      <c r="AG70" s="95"/>
      <c r="AH70" s="95"/>
    </row>
    <row r="71" customFormat="false" ht="12" hidden="false" customHeight="true" outlineLevel="0" collapsed="false">
      <c r="A71" s="47" t="s">
        <v>54</v>
      </c>
      <c r="B71" s="48" t="n">
        <v>216</v>
      </c>
      <c r="C71" s="47" t="s">
        <v>55</v>
      </c>
      <c r="D71" s="47" t="s">
        <v>81</v>
      </c>
      <c r="E71" s="50" t="s">
        <v>51</v>
      </c>
      <c r="F71" s="50" t="n">
        <v>1</v>
      </c>
      <c r="G71" s="93" t="n">
        <v>1</v>
      </c>
      <c r="H71" s="33" t="s">
        <v>61</v>
      </c>
      <c r="I71" s="51" t="s">
        <v>309</v>
      </c>
      <c r="J71" s="50" t="s">
        <v>24</v>
      </c>
      <c r="K71" s="51" t="s">
        <v>57</v>
      </c>
      <c r="L71" s="87" t="s">
        <v>26</v>
      </c>
      <c r="M71" s="93" t="s">
        <v>53</v>
      </c>
      <c r="N71" s="50" t="s">
        <v>24</v>
      </c>
      <c r="O71" s="94" t="s">
        <v>83</v>
      </c>
      <c r="P71" s="93" t="n">
        <v>1</v>
      </c>
      <c r="Q71" s="56" t="s">
        <v>1927</v>
      </c>
      <c r="R71" s="48" t="n">
        <v>0</v>
      </c>
      <c r="S71" s="57" t="s">
        <v>2043</v>
      </c>
      <c r="T71" s="39" t="s">
        <v>2051</v>
      </c>
      <c r="U71" s="33" t="s">
        <v>67</v>
      </c>
      <c r="V71" s="33" t="s">
        <v>67</v>
      </c>
      <c r="W71" s="33" t="s">
        <v>68</v>
      </c>
      <c r="X71" s="33" t="s">
        <v>71</v>
      </c>
      <c r="Y71" s="175" t="n">
        <f aca="false">F71*G71*2</f>
        <v>2</v>
      </c>
      <c r="Z71" s="175" t="str">
        <f aca="false">IF(X71="N",Y71,"0")</f>
        <v>0</v>
      </c>
      <c r="AA71" s="175" t="n">
        <f aca="false">IF(X71="P",Y71,"0")</f>
        <v>2</v>
      </c>
      <c r="AB71" s="96"/>
      <c r="AC71" s="95"/>
      <c r="AD71" s="95"/>
      <c r="AE71" s="95"/>
      <c r="AF71" s="95"/>
      <c r="AG71" s="95"/>
      <c r="AH71" s="95"/>
    </row>
    <row r="72" customFormat="false" ht="12" hidden="false" customHeight="true" outlineLevel="0" collapsed="false">
      <c r="A72" s="47" t="s">
        <v>54</v>
      </c>
      <c r="B72" s="48" t="n">
        <v>216</v>
      </c>
      <c r="C72" s="47" t="s">
        <v>55</v>
      </c>
      <c r="D72" s="47" t="s">
        <v>82</v>
      </c>
      <c r="E72" s="50" t="s">
        <v>51</v>
      </c>
      <c r="F72" s="50" t="n">
        <v>1</v>
      </c>
      <c r="G72" s="93" t="n">
        <v>1</v>
      </c>
      <c r="H72" s="33" t="s">
        <v>61</v>
      </c>
      <c r="I72" s="51" t="s">
        <v>309</v>
      </c>
      <c r="J72" s="50" t="s">
        <v>24</v>
      </c>
      <c r="K72" s="51" t="s">
        <v>57</v>
      </c>
      <c r="L72" s="87" t="s">
        <v>26</v>
      </c>
      <c r="M72" s="93" t="s">
        <v>53</v>
      </c>
      <c r="N72" s="50" t="s">
        <v>24</v>
      </c>
      <c r="O72" s="94" t="s">
        <v>83</v>
      </c>
      <c r="P72" s="93" t="n">
        <v>1</v>
      </c>
      <c r="Q72" s="56" t="s">
        <v>1927</v>
      </c>
      <c r="R72" s="48" t="n">
        <v>0</v>
      </c>
      <c r="S72" s="57" t="s">
        <v>2043</v>
      </c>
      <c r="T72" s="39" t="s">
        <v>2051</v>
      </c>
      <c r="U72" s="33" t="s">
        <v>67</v>
      </c>
      <c r="V72" s="33" t="s">
        <v>67</v>
      </c>
      <c r="W72" s="33" t="s">
        <v>68</v>
      </c>
      <c r="X72" s="33" t="s">
        <v>71</v>
      </c>
      <c r="Y72" s="175" t="n">
        <f aca="false">F72*G72*2</f>
        <v>2</v>
      </c>
      <c r="Z72" s="175" t="str">
        <f aca="false">IF(X72="N",Y72,"0")</f>
        <v>0</v>
      </c>
      <c r="AA72" s="175" t="n">
        <f aca="false">IF(X72="P",Y72,"0")</f>
        <v>2</v>
      </c>
      <c r="AB72" s="96"/>
      <c r="AC72" s="95"/>
      <c r="AD72" s="95"/>
      <c r="AE72" s="95"/>
      <c r="AF72" s="95"/>
      <c r="AG72" s="95"/>
      <c r="AH72" s="95"/>
    </row>
    <row r="73" customFormat="false" ht="12" hidden="false" customHeight="true" outlineLevel="0" collapsed="false">
      <c r="A73" s="47" t="s">
        <v>54</v>
      </c>
      <c r="B73" s="48" t="n">
        <v>216</v>
      </c>
      <c r="C73" s="47" t="s">
        <v>55</v>
      </c>
      <c r="D73" s="47" t="s">
        <v>85</v>
      </c>
      <c r="E73" s="50" t="s">
        <v>51</v>
      </c>
      <c r="F73" s="50" t="n">
        <v>1</v>
      </c>
      <c r="G73" s="93" t="n">
        <v>1</v>
      </c>
      <c r="H73" s="33" t="s">
        <v>61</v>
      </c>
      <c r="I73" s="51" t="s">
        <v>309</v>
      </c>
      <c r="J73" s="50" t="s">
        <v>24</v>
      </c>
      <c r="K73" s="51" t="s">
        <v>57</v>
      </c>
      <c r="L73" s="87" t="s">
        <v>26</v>
      </c>
      <c r="M73" s="93" t="s">
        <v>53</v>
      </c>
      <c r="N73" s="50" t="s">
        <v>24</v>
      </c>
      <c r="O73" s="94" t="s">
        <v>83</v>
      </c>
      <c r="P73" s="93" t="n">
        <v>1</v>
      </c>
      <c r="Q73" s="56" t="s">
        <v>1927</v>
      </c>
      <c r="R73" s="48" t="n">
        <v>0</v>
      </c>
      <c r="S73" s="57" t="s">
        <v>2043</v>
      </c>
      <c r="T73" s="39" t="s">
        <v>2051</v>
      </c>
      <c r="U73" s="33" t="s">
        <v>67</v>
      </c>
      <c r="V73" s="33" t="s">
        <v>67</v>
      </c>
      <c r="W73" s="33" t="s">
        <v>68</v>
      </c>
      <c r="X73" s="33" t="s">
        <v>71</v>
      </c>
      <c r="Y73" s="175" t="n">
        <f aca="false">F73*G73*2</f>
        <v>2</v>
      </c>
      <c r="Z73" s="175" t="str">
        <f aca="false">IF(X73="N",Y73,"0")</f>
        <v>0</v>
      </c>
      <c r="AA73" s="175" t="n">
        <f aca="false">IF(X73="P",Y73,"0")</f>
        <v>2</v>
      </c>
      <c r="AB73" s="96"/>
      <c r="AC73" s="95"/>
      <c r="AD73" s="95"/>
      <c r="AE73" s="95"/>
      <c r="AF73" s="95"/>
      <c r="AG73" s="95"/>
      <c r="AH73" s="95"/>
    </row>
    <row r="74" customFormat="false" ht="12" hidden="false" customHeight="true" outlineLevel="0" collapsed="false">
      <c r="A74" s="47" t="s">
        <v>54</v>
      </c>
      <c r="B74" s="48" t="n">
        <v>216</v>
      </c>
      <c r="C74" s="47" t="s">
        <v>55</v>
      </c>
      <c r="D74" s="47" t="s">
        <v>86</v>
      </c>
      <c r="E74" s="50" t="s">
        <v>51</v>
      </c>
      <c r="F74" s="50" t="n">
        <v>1</v>
      </c>
      <c r="G74" s="93" t="n">
        <v>1</v>
      </c>
      <c r="H74" s="33" t="s">
        <v>61</v>
      </c>
      <c r="I74" s="51" t="s">
        <v>309</v>
      </c>
      <c r="J74" s="50" t="s">
        <v>24</v>
      </c>
      <c r="K74" s="51" t="s">
        <v>57</v>
      </c>
      <c r="L74" s="87" t="s">
        <v>26</v>
      </c>
      <c r="M74" s="93" t="s">
        <v>53</v>
      </c>
      <c r="N74" s="50" t="s">
        <v>24</v>
      </c>
      <c r="O74" s="94" t="s">
        <v>83</v>
      </c>
      <c r="P74" s="93" t="n">
        <v>1</v>
      </c>
      <c r="Q74" s="56" t="s">
        <v>1927</v>
      </c>
      <c r="R74" s="48" t="n">
        <v>0</v>
      </c>
      <c r="S74" s="57" t="s">
        <v>2043</v>
      </c>
      <c r="T74" s="39" t="s">
        <v>2051</v>
      </c>
      <c r="U74" s="33" t="s">
        <v>67</v>
      </c>
      <c r="V74" s="33" t="s">
        <v>67</v>
      </c>
      <c r="W74" s="33" t="s">
        <v>68</v>
      </c>
      <c r="X74" s="33" t="s">
        <v>71</v>
      </c>
      <c r="Y74" s="175" t="n">
        <f aca="false">F74*G74*2</f>
        <v>2</v>
      </c>
      <c r="Z74" s="175" t="str">
        <f aca="false">IF(X74="N",Y74,"0")</f>
        <v>0</v>
      </c>
      <c r="AA74" s="175" t="n">
        <f aca="false">IF(X74="P",Y74,"0")</f>
        <v>2</v>
      </c>
      <c r="AB74" s="95"/>
      <c r="AC74" s="95"/>
      <c r="AD74" s="95"/>
      <c r="AE74" s="95"/>
      <c r="AF74" s="95"/>
      <c r="AG74" s="95"/>
      <c r="AH74" s="95"/>
    </row>
    <row r="75" customFormat="false" ht="12" hidden="false" customHeight="true" outlineLevel="0" collapsed="false">
      <c r="A75" s="47" t="s">
        <v>54</v>
      </c>
      <c r="B75" s="48" t="n">
        <v>216</v>
      </c>
      <c r="C75" s="47" t="s">
        <v>55</v>
      </c>
      <c r="D75" s="47" t="s">
        <v>87</v>
      </c>
      <c r="E75" s="50" t="s">
        <v>51</v>
      </c>
      <c r="F75" s="50" t="n">
        <v>1</v>
      </c>
      <c r="G75" s="93" t="n">
        <v>2</v>
      </c>
      <c r="H75" s="33" t="s">
        <v>61</v>
      </c>
      <c r="I75" s="51" t="s">
        <v>309</v>
      </c>
      <c r="J75" s="50" t="s">
        <v>24</v>
      </c>
      <c r="K75" s="51" t="s">
        <v>57</v>
      </c>
      <c r="L75" s="87" t="s">
        <v>26</v>
      </c>
      <c r="M75" s="93" t="s">
        <v>53</v>
      </c>
      <c r="N75" s="50" t="s">
        <v>24</v>
      </c>
      <c r="O75" s="94" t="s">
        <v>83</v>
      </c>
      <c r="P75" s="93" t="n">
        <v>2</v>
      </c>
      <c r="Q75" s="56" t="s">
        <v>1927</v>
      </c>
      <c r="R75" s="48" t="n">
        <v>0</v>
      </c>
      <c r="S75" s="57" t="s">
        <v>2043</v>
      </c>
      <c r="T75" s="39" t="s">
        <v>2051</v>
      </c>
      <c r="U75" s="33" t="s">
        <v>67</v>
      </c>
      <c r="V75" s="33" t="s">
        <v>67</v>
      </c>
      <c r="W75" s="33" t="s">
        <v>68</v>
      </c>
      <c r="X75" s="33" t="s">
        <v>71</v>
      </c>
      <c r="Y75" s="175" t="n">
        <f aca="false">F75*G75*2</f>
        <v>4</v>
      </c>
      <c r="Z75" s="175" t="str">
        <f aca="false">IF(X75="N",Y75,"0")</f>
        <v>0</v>
      </c>
      <c r="AA75" s="175" t="n">
        <f aca="false">IF(X75="P",Y75,"0")</f>
        <v>4</v>
      </c>
      <c r="AB75" s="95"/>
      <c r="AC75" s="95"/>
      <c r="AD75" s="95"/>
      <c r="AE75" s="95"/>
      <c r="AF75" s="95"/>
      <c r="AG75" s="95"/>
      <c r="AH75" s="95"/>
    </row>
    <row r="76" customFormat="false" ht="12" hidden="false" customHeight="true" outlineLevel="0" collapsed="false">
      <c r="A76" s="47" t="s">
        <v>54</v>
      </c>
      <c r="B76" s="48" t="n">
        <v>216</v>
      </c>
      <c r="C76" s="47" t="s">
        <v>55</v>
      </c>
      <c r="D76" s="47" t="s">
        <v>88</v>
      </c>
      <c r="E76" s="50" t="s">
        <v>51</v>
      </c>
      <c r="F76" s="50" t="n">
        <v>1</v>
      </c>
      <c r="G76" s="93" t="n">
        <v>3</v>
      </c>
      <c r="H76" s="33" t="s">
        <v>61</v>
      </c>
      <c r="I76" s="51" t="s">
        <v>309</v>
      </c>
      <c r="J76" s="50" t="s">
        <v>24</v>
      </c>
      <c r="K76" s="51" t="s">
        <v>57</v>
      </c>
      <c r="L76" s="87" t="s">
        <v>26</v>
      </c>
      <c r="M76" s="93" t="s">
        <v>53</v>
      </c>
      <c r="N76" s="50" t="s">
        <v>24</v>
      </c>
      <c r="O76" s="94" t="s">
        <v>83</v>
      </c>
      <c r="P76" s="93" t="n">
        <v>3</v>
      </c>
      <c r="Q76" s="56" t="s">
        <v>1927</v>
      </c>
      <c r="R76" s="48" t="n">
        <v>0</v>
      </c>
      <c r="S76" s="57" t="s">
        <v>2043</v>
      </c>
      <c r="T76" s="39" t="s">
        <v>2051</v>
      </c>
      <c r="U76" s="33" t="s">
        <v>67</v>
      </c>
      <c r="V76" s="33" t="s">
        <v>67</v>
      </c>
      <c r="W76" s="33" t="s">
        <v>68</v>
      </c>
      <c r="X76" s="33" t="s">
        <v>71</v>
      </c>
      <c r="Y76" s="175" t="n">
        <f aca="false">F76*G76*2</f>
        <v>6</v>
      </c>
      <c r="Z76" s="175" t="str">
        <f aca="false">IF(X76="N",Y76,"0")</f>
        <v>0</v>
      </c>
      <c r="AA76" s="175" t="n">
        <f aca="false">IF(X76="P",Y76,"0")</f>
        <v>6</v>
      </c>
      <c r="AB76" s="95"/>
      <c r="AC76" s="95"/>
      <c r="AD76" s="95"/>
      <c r="AE76" s="95"/>
      <c r="AF76" s="95"/>
      <c r="AG76" s="95"/>
      <c r="AH76" s="95"/>
    </row>
    <row r="77" customFormat="false" ht="12" hidden="false" customHeight="true" outlineLevel="0" collapsed="false">
      <c r="A77" s="47" t="s">
        <v>54</v>
      </c>
      <c r="B77" s="48" t="n">
        <v>216</v>
      </c>
      <c r="C77" s="47" t="s">
        <v>55</v>
      </c>
      <c r="D77" s="47" t="s">
        <v>89</v>
      </c>
      <c r="E77" s="50" t="s">
        <v>51</v>
      </c>
      <c r="F77" s="50" t="n">
        <v>1</v>
      </c>
      <c r="G77" s="93" t="n">
        <v>3</v>
      </c>
      <c r="H77" s="33" t="s">
        <v>61</v>
      </c>
      <c r="I77" s="51" t="s">
        <v>309</v>
      </c>
      <c r="J77" s="50" t="s">
        <v>24</v>
      </c>
      <c r="K77" s="51" t="s">
        <v>57</v>
      </c>
      <c r="L77" s="87" t="s">
        <v>26</v>
      </c>
      <c r="M77" s="93" t="s">
        <v>53</v>
      </c>
      <c r="N77" s="50" t="s">
        <v>24</v>
      </c>
      <c r="O77" s="94" t="s">
        <v>83</v>
      </c>
      <c r="P77" s="93" t="n">
        <v>3</v>
      </c>
      <c r="Q77" s="56" t="s">
        <v>1927</v>
      </c>
      <c r="R77" s="48" t="n">
        <v>0</v>
      </c>
      <c r="S77" s="57" t="s">
        <v>2043</v>
      </c>
      <c r="T77" s="39" t="s">
        <v>2051</v>
      </c>
      <c r="U77" s="33" t="s">
        <v>67</v>
      </c>
      <c r="V77" s="33" t="s">
        <v>67</v>
      </c>
      <c r="W77" s="33" t="s">
        <v>68</v>
      </c>
      <c r="X77" s="33" t="s">
        <v>71</v>
      </c>
      <c r="Y77" s="175" t="n">
        <f aca="false">F77*G77*2</f>
        <v>6</v>
      </c>
      <c r="Z77" s="175" t="str">
        <f aca="false">IF(X77="N",Y77,"0")</f>
        <v>0</v>
      </c>
      <c r="AA77" s="175" t="n">
        <f aca="false">IF(X77="P",Y77,"0")</f>
        <v>6</v>
      </c>
      <c r="AB77" s="95"/>
      <c r="AC77" s="95"/>
      <c r="AD77" s="95"/>
      <c r="AE77" s="95"/>
      <c r="AF77" s="95"/>
      <c r="AG77" s="95"/>
      <c r="AH77" s="95"/>
    </row>
    <row r="78" customFormat="false" ht="12" hidden="false" customHeight="true" outlineLevel="0" collapsed="false">
      <c r="A78" s="47" t="s">
        <v>54</v>
      </c>
      <c r="B78" s="48" t="n">
        <v>216</v>
      </c>
      <c r="C78" s="47" t="s">
        <v>55</v>
      </c>
      <c r="D78" s="47" t="s">
        <v>90</v>
      </c>
      <c r="E78" s="50" t="s">
        <v>51</v>
      </c>
      <c r="F78" s="50" t="n">
        <v>1</v>
      </c>
      <c r="G78" s="93" t="n">
        <v>3</v>
      </c>
      <c r="H78" s="33" t="s">
        <v>61</v>
      </c>
      <c r="I78" s="51" t="s">
        <v>309</v>
      </c>
      <c r="J78" s="50" t="s">
        <v>24</v>
      </c>
      <c r="K78" s="51" t="s">
        <v>57</v>
      </c>
      <c r="L78" s="87" t="s">
        <v>26</v>
      </c>
      <c r="M78" s="93" t="s">
        <v>53</v>
      </c>
      <c r="N78" s="50" t="s">
        <v>24</v>
      </c>
      <c r="O78" s="94" t="s">
        <v>83</v>
      </c>
      <c r="P78" s="93" t="n">
        <v>3</v>
      </c>
      <c r="Q78" s="56" t="s">
        <v>1927</v>
      </c>
      <c r="R78" s="48" t="n">
        <v>0</v>
      </c>
      <c r="S78" s="57" t="s">
        <v>2043</v>
      </c>
      <c r="T78" s="39" t="s">
        <v>2051</v>
      </c>
      <c r="U78" s="33" t="s">
        <v>67</v>
      </c>
      <c r="V78" s="33" t="s">
        <v>67</v>
      </c>
      <c r="W78" s="33" t="s">
        <v>68</v>
      </c>
      <c r="X78" s="33" t="s">
        <v>71</v>
      </c>
      <c r="Y78" s="175" t="n">
        <f aca="false">F78*G78*2</f>
        <v>6</v>
      </c>
      <c r="Z78" s="175" t="str">
        <f aca="false">IF(X78="N",Y78,"0")</f>
        <v>0</v>
      </c>
      <c r="AA78" s="175" t="n">
        <f aca="false">IF(X78="P",Y78,"0")</f>
        <v>6</v>
      </c>
      <c r="AB78" s="95"/>
      <c r="AC78" s="95"/>
      <c r="AD78" s="95"/>
      <c r="AE78" s="95"/>
      <c r="AF78" s="95"/>
      <c r="AG78" s="95"/>
      <c r="AH78" s="95"/>
    </row>
    <row r="79" customFormat="false" ht="12" hidden="false" customHeight="true" outlineLevel="0" collapsed="false">
      <c r="A79" s="47" t="s">
        <v>54</v>
      </c>
      <c r="B79" s="48" t="n">
        <v>216</v>
      </c>
      <c r="C79" s="47" t="s">
        <v>55</v>
      </c>
      <c r="D79" s="47" t="s">
        <v>91</v>
      </c>
      <c r="E79" s="50" t="s">
        <v>51</v>
      </c>
      <c r="F79" s="50" t="n">
        <v>1</v>
      </c>
      <c r="G79" s="93" t="n">
        <v>1</v>
      </c>
      <c r="H79" s="33" t="s">
        <v>61</v>
      </c>
      <c r="I79" s="51" t="s">
        <v>309</v>
      </c>
      <c r="J79" s="50" t="s">
        <v>24</v>
      </c>
      <c r="K79" s="51" t="s">
        <v>57</v>
      </c>
      <c r="L79" s="87" t="s">
        <v>26</v>
      </c>
      <c r="M79" s="93" t="s">
        <v>53</v>
      </c>
      <c r="N79" s="50" t="s">
        <v>24</v>
      </c>
      <c r="O79" s="94" t="s">
        <v>83</v>
      </c>
      <c r="P79" s="93" t="n">
        <v>1</v>
      </c>
      <c r="Q79" s="56" t="s">
        <v>1927</v>
      </c>
      <c r="R79" s="48" t="n">
        <v>0</v>
      </c>
      <c r="S79" s="57" t="s">
        <v>2043</v>
      </c>
      <c r="T79" s="39" t="s">
        <v>2051</v>
      </c>
      <c r="U79" s="33" t="s">
        <v>67</v>
      </c>
      <c r="V79" s="33" t="s">
        <v>67</v>
      </c>
      <c r="W79" s="33" t="s">
        <v>68</v>
      </c>
      <c r="X79" s="33" t="s">
        <v>71</v>
      </c>
      <c r="Y79" s="175" t="n">
        <f aca="false">F79*G79*2</f>
        <v>2</v>
      </c>
      <c r="Z79" s="175" t="str">
        <f aca="false">IF(X79="N",Y79,"0")</f>
        <v>0</v>
      </c>
      <c r="AA79" s="175" t="n">
        <f aca="false">IF(X79="P",Y79,"0")</f>
        <v>2</v>
      </c>
      <c r="AB79" s="95"/>
      <c r="AC79" s="95"/>
      <c r="AD79" s="95"/>
      <c r="AE79" s="95"/>
      <c r="AF79" s="95"/>
      <c r="AG79" s="95"/>
      <c r="AH79" s="95"/>
    </row>
    <row r="80" customFormat="false" ht="12" hidden="false" customHeight="true" outlineLevel="0" collapsed="false">
      <c r="A80" s="47" t="s">
        <v>54</v>
      </c>
      <c r="B80" s="48" t="n">
        <v>216</v>
      </c>
      <c r="C80" s="47" t="s">
        <v>55</v>
      </c>
      <c r="D80" s="47" t="s">
        <v>92</v>
      </c>
      <c r="E80" s="50" t="s">
        <v>51</v>
      </c>
      <c r="F80" s="50" t="n">
        <v>1</v>
      </c>
      <c r="G80" s="93" t="n">
        <v>1</v>
      </c>
      <c r="H80" s="33" t="s">
        <v>61</v>
      </c>
      <c r="I80" s="51" t="s">
        <v>309</v>
      </c>
      <c r="J80" s="50" t="s">
        <v>24</v>
      </c>
      <c r="K80" s="51" t="s">
        <v>57</v>
      </c>
      <c r="L80" s="87" t="s">
        <v>26</v>
      </c>
      <c r="M80" s="93" t="s">
        <v>53</v>
      </c>
      <c r="N80" s="50" t="s">
        <v>24</v>
      </c>
      <c r="O80" s="94" t="s">
        <v>83</v>
      </c>
      <c r="P80" s="93" t="n">
        <v>1</v>
      </c>
      <c r="Q80" s="56" t="s">
        <v>1927</v>
      </c>
      <c r="R80" s="48" t="n">
        <v>0</v>
      </c>
      <c r="S80" s="57" t="s">
        <v>2043</v>
      </c>
      <c r="T80" s="39" t="s">
        <v>2051</v>
      </c>
      <c r="U80" s="33" t="s">
        <v>67</v>
      </c>
      <c r="V80" s="33" t="s">
        <v>67</v>
      </c>
      <c r="W80" s="33" t="s">
        <v>68</v>
      </c>
      <c r="X80" s="33" t="s">
        <v>71</v>
      </c>
      <c r="Y80" s="175" t="n">
        <f aca="false">F80*G80*2</f>
        <v>2</v>
      </c>
      <c r="Z80" s="175" t="str">
        <f aca="false">IF(X80="N",Y80,"0")</f>
        <v>0</v>
      </c>
      <c r="AA80" s="175" t="n">
        <f aca="false">IF(X80="P",Y80,"0")</f>
        <v>2</v>
      </c>
      <c r="AB80" s="95"/>
      <c r="AC80" s="95"/>
      <c r="AD80" s="95"/>
      <c r="AE80" s="95"/>
      <c r="AF80" s="95"/>
      <c r="AG80" s="95"/>
      <c r="AH80" s="95"/>
    </row>
    <row r="81" customFormat="false" ht="12" hidden="false" customHeight="true" outlineLevel="0" collapsed="false">
      <c r="A81" s="47" t="s">
        <v>54</v>
      </c>
      <c r="B81" s="48" t="n">
        <v>216</v>
      </c>
      <c r="C81" s="47" t="s">
        <v>55</v>
      </c>
      <c r="D81" s="47" t="s">
        <v>93</v>
      </c>
      <c r="E81" s="50" t="s">
        <v>51</v>
      </c>
      <c r="F81" s="50" t="n">
        <v>1</v>
      </c>
      <c r="G81" s="93" t="n">
        <v>1</v>
      </c>
      <c r="H81" s="33" t="s">
        <v>61</v>
      </c>
      <c r="I81" s="51" t="s">
        <v>309</v>
      </c>
      <c r="J81" s="50" t="s">
        <v>24</v>
      </c>
      <c r="K81" s="51" t="s">
        <v>57</v>
      </c>
      <c r="L81" s="87" t="s">
        <v>26</v>
      </c>
      <c r="M81" s="93" t="s">
        <v>53</v>
      </c>
      <c r="N81" s="50" t="s">
        <v>24</v>
      </c>
      <c r="O81" s="94" t="s">
        <v>83</v>
      </c>
      <c r="P81" s="93" t="n">
        <v>1</v>
      </c>
      <c r="Q81" s="56" t="s">
        <v>1927</v>
      </c>
      <c r="R81" s="48" t="n">
        <v>0</v>
      </c>
      <c r="S81" s="57" t="s">
        <v>2043</v>
      </c>
      <c r="T81" s="39" t="s">
        <v>2051</v>
      </c>
      <c r="U81" s="33" t="s">
        <v>67</v>
      </c>
      <c r="V81" s="33" t="s">
        <v>67</v>
      </c>
      <c r="W81" s="33" t="s">
        <v>68</v>
      </c>
      <c r="X81" s="33" t="s">
        <v>71</v>
      </c>
      <c r="Y81" s="175" t="n">
        <f aca="false">F81*G81*2</f>
        <v>2</v>
      </c>
      <c r="Z81" s="175" t="str">
        <f aca="false">IF(X81="N",Y81,"0")</f>
        <v>0</v>
      </c>
      <c r="AA81" s="175" t="n">
        <f aca="false">IF(X81="P",Y81,"0")</f>
        <v>2</v>
      </c>
      <c r="AB81" s="95"/>
      <c r="AC81" s="95"/>
      <c r="AD81" s="95"/>
      <c r="AE81" s="95"/>
      <c r="AF81" s="95"/>
      <c r="AG81" s="95"/>
      <c r="AH81" s="95"/>
    </row>
    <row r="82" customFormat="false" ht="12" hidden="false" customHeight="true" outlineLevel="0" collapsed="false">
      <c r="A82" s="47" t="s">
        <v>54</v>
      </c>
      <c r="B82" s="48" t="n">
        <v>216</v>
      </c>
      <c r="C82" s="47" t="s">
        <v>55</v>
      </c>
      <c r="D82" s="47" t="s">
        <v>94</v>
      </c>
      <c r="E82" s="50" t="s">
        <v>51</v>
      </c>
      <c r="F82" s="50" t="n">
        <v>1</v>
      </c>
      <c r="G82" s="93" t="n">
        <v>1</v>
      </c>
      <c r="H82" s="33" t="s">
        <v>61</v>
      </c>
      <c r="I82" s="51" t="s">
        <v>309</v>
      </c>
      <c r="J82" s="50" t="s">
        <v>24</v>
      </c>
      <c r="K82" s="51" t="s">
        <v>57</v>
      </c>
      <c r="L82" s="87" t="s">
        <v>26</v>
      </c>
      <c r="M82" s="93" t="s">
        <v>53</v>
      </c>
      <c r="N82" s="50" t="s">
        <v>24</v>
      </c>
      <c r="O82" s="94" t="s">
        <v>83</v>
      </c>
      <c r="P82" s="93" t="n">
        <v>1</v>
      </c>
      <c r="Q82" s="56" t="s">
        <v>1927</v>
      </c>
      <c r="R82" s="48" t="n">
        <v>0</v>
      </c>
      <c r="S82" s="57" t="s">
        <v>2043</v>
      </c>
      <c r="T82" s="39" t="s">
        <v>2051</v>
      </c>
      <c r="U82" s="33" t="s">
        <v>67</v>
      </c>
      <c r="V82" s="33" t="s">
        <v>67</v>
      </c>
      <c r="W82" s="33" t="s">
        <v>68</v>
      </c>
      <c r="X82" s="33" t="s">
        <v>71</v>
      </c>
      <c r="Y82" s="175" t="n">
        <f aca="false">F82*G82*2</f>
        <v>2</v>
      </c>
      <c r="Z82" s="175" t="str">
        <f aca="false">IF(X82="N",Y82,"0")</f>
        <v>0</v>
      </c>
      <c r="AA82" s="175" t="n">
        <f aca="false">IF(X82="P",Y82,"0")</f>
        <v>2</v>
      </c>
      <c r="AB82" s="95"/>
      <c r="AC82" s="95"/>
      <c r="AD82" s="95"/>
      <c r="AE82" s="95"/>
      <c r="AF82" s="95"/>
      <c r="AG82" s="95"/>
      <c r="AH82" s="95"/>
    </row>
    <row r="83" customFormat="false" ht="12" hidden="false" customHeight="true" outlineLevel="0" collapsed="false">
      <c r="A83" s="47" t="s">
        <v>54</v>
      </c>
      <c r="B83" s="48" t="n">
        <v>216</v>
      </c>
      <c r="C83" s="47" t="s">
        <v>55</v>
      </c>
      <c r="D83" s="47" t="s">
        <v>95</v>
      </c>
      <c r="E83" s="50" t="s">
        <v>51</v>
      </c>
      <c r="F83" s="50" t="n">
        <v>1</v>
      </c>
      <c r="G83" s="93" t="n">
        <v>1</v>
      </c>
      <c r="H83" s="33" t="s">
        <v>61</v>
      </c>
      <c r="I83" s="51" t="s">
        <v>309</v>
      </c>
      <c r="J83" s="50" t="s">
        <v>24</v>
      </c>
      <c r="K83" s="51" t="s">
        <v>57</v>
      </c>
      <c r="L83" s="87" t="s">
        <v>26</v>
      </c>
      <c r="M83" s="93" t="s">
        <v>53</v>
      </c>
      <c r="N83" s="50" t="s">
        <v>24</v>
      </c>
      <c r="O83" s="94" t="s">
        <v>83</v>
      </c>
      <c r="P83" s="93" t="n">
        <v>1</v>
      </c>
      <c r="Q83" s="56" t="s">
        <v>1927</v>
      </c>
      <c r="R83" s="48" t="n">
        <v>0</v>
      </c>
      <c r="S83" s="57" t="s">
        <v>2043</v>
      </c>
      <c r="T83" s="39" t="s">
        <v>2051</v>
      </c>
      <c r="U83" s="33" t="s">
        <v>67</v>
      </c>
      <c r="V83" s="33" t="s">
        <v>67</v>
      </c>
      <c r="W83" s="33" t="s">
        <v>68</v>
      </c>
      <c r="X83" s="33" t="s">
        <v>71</v>
      </c>
      <c r="Y83" s="175" t="n">
        <f aca="false">F83*G83*2</f>
        <v>2</v>
      </c>
      <c r="Z83" s="175" t="str">
        <f aca="false">IF(X83="N",Y83,"0")</f>
        <v>0</v>
      </c>
      <c r="AA83" s="175" t="n">
        <f aca="false">IF(X83="P",Y83,"0")</f>
        <v>2</v>
      </c>
      <c r="AB83" s="95"/>
      <c r="AC83" s="95"/>
      <c r="AD83" s="95"/>
      <c r="AE83" s="95"/>
      <c r="AF83" s="95"/>
      <c r="AG83" s="95"/>
      <c r="AH83" s="95"/>
    </row>
    <row r="84" customFormat="false" ht="12" hidden="false" customHeight="true" outlineLevel="0" collapsed="false">
      <c r="A84" s="47" t="s">
        <v>54</v>
      </c>
      <c r="B84" s="48" t="n">
        <v>216</v>
      </c>
      <c r="C84" s="47" t="s">
        <v>55</v>
      </c>
      <c r="D84" s="47" t="s">
        <v>96</v>
      </c>
      <c r="E84" s="50" t="s">
        <v>51</v>
      </c>
      <c r="F84" s="50" t="n">
        <v>1</v>
      </c>
      <c r="G84" s="93" t="n">
        <v>1</v>
      </c>
      <c r="H84" s="33" t="s">
        <v>61</v>
      </c>
      <c r="I84" s="51" t="s">
        <v>309</v>
      </c>
      <c r="J84" s="50" t="s">
        <v>24</v>
      </c>
      <c r="K84" s="51" t="s">
        <v>57</v>
      </c>
      <c r="L84" s="87" t="s">
        <v>26</v>
      </c>
      <c r="M84" s="93" t="s">
        <v>53</v>
      </c>
      <c r="N84" s="50" t="s">
        <v>24</v>
      </c>
      <c r="O84" s="94" t="s">
        <v>83</v>
      </c>
      <c r="P84" s="93" t="n">
        <v>1</v>
      </c>
      <c r="Q84" s="56" t="s">
        <v>1927</v>
      </c>
      <c r="R84" s="48" t="n">
        <v>0</v>
      </c>
      <c r="S84" s="57" t="s">
        <v>2043</v>
      </c>
      <c r="T84" s="39" t="s">
        <v>2051</v>
      </c>
      <c r="U84" s="33" t="s">
        <v>67</v>
      </c>
      <c r="V84" s="33" t="s">
        <v>67</v>
      </c>
      <c r="W84" s="33" t="s">
        <v>68</v>
      </c>
      <c r="X84" s="33" t="s">
        <v>71</v>
      </c>
      <c r="Y84" s="175" t="n">
        <f aca="false">F84*G84*2</f>
        <v>2</v>
      </c>
      <c r="Z84" s="175" t="str">
        <f aca="false">IF(X84="N",Y84,"0")</f>
        <v>0</v>
      </c>
      <c r="AA84" s="175" t="n">
        <f aca="false">IF(X84="P",Y84,"0")</f>
        <v>2</v>
      </c>
      <c r="AB84" s="95"/>
      <c r="AC84" s="95"/>
      <c r="AD84" s="95"/>
      <c r="AE84" s="95"/>
      <c r="AF84" s="95"/>
      <c r="AG84" s="95"/>
      <c r="AH84" s="95"/>
    </row>
    <row r="85" customFormat="false" ht="12" hidden="false" customHeight="true" outlineLevel="0" collapsed="false">
      <c r="A85" s="47" t="s">
        <v>54</v>
      </c>
      <c r="B85" s="48" t="n">
        <v>216</v>
      </c>
      <c r="C85" s="47" t="s">
        <v>55</v>
      </c>
      <c r="D85" s="47" t="s">
        <v>97</v>
      </c>
      <c r="E85" s="50" t="s">
        <v>51</v>
      </c>
      <c r="F85" s="50" t="n">
        <v>1</v>
      </c>
      <c r="G85" s="93" t="n">
        <v>1</v>
      </c>
      <c r="H85" s="33" t="s">
        <v>61</v>
      </c>
      <c r="I85" s="51" t="s">
        <v>309</v>
      </c>
      <c r="J85" s="50" t="s">
        <v>24</v>
      </c>
      <c r="K85" s="51" t="s">
        <v>57</v>
      </c>
      <c r="L85" s="87" t="s">
        <v>26</v>
      </c>
      <c r="M85" s="93" t="s">
        <v>53</v>
      </c>
      <c r="N85" s="50" t="s">
        <v>24</v>
      </c>
      <c r="O85" s="94" t="s">
        <v>83</v>
      </c>
      <c r="P85" s="93" t="n">
        <v>1</v>
      </c>
      <c r="Q85" s="56" t="s">
        <v>1927</v>
      </c>
      <c r="R85" s="48" t="n">
        <v>0</v>
      </c>
      <c r="S85" s="57" t="s">
        <v>2043</v>
      </c>
      <c r="T85" s="39" t="s">
        <v>2051</v>
      </c>
      <c r="U85" s="33" t="s">
        <v>67</v>
      </c>
      <c r="V85" s="33" t="s">
        <v>67</v>
      </c>
      <c r="W85" s="33" t="s">
        <v>68</v>
      </c>
      <c r="X85" s="33" t="s">
        <v>71</v>
      </c>
      <c r="Y85" s="175" t="n">
        <f aca="false">F85*G85*2</f>
        <v>2</v>
      </c>
      <c r="Z85" s="175" t="str">
        <f aca="false">IF(X85="N",Y85,"0")</f>
        <v>0</v>
      </c>
      <c r="AA85" s="175" t="n">
        <f aca="false">IF(X85="P",Y85,"0")</f>
        <v>2</v>
      </c>
      <c r="AB85" s="95"/>
      <c r="AC85" s="95"/>
      <c r="AD85" s="95"/>
      <c r="AE85" s="95"/>
      <c r="AF85" s="95"/>
      <c r="AG85" s="95"/>
      <c r="AH85" s="95"/>
    </row>
    <row r="86" customFormat="false" ht="12" hidden="false" customHeight="true" outlineLevel="0" collapsed="false">
      <c r="A86" s="47" t="s">
        <v>54</v>
      </c>
      <c r="B86" s="48" t="n">
        <v>216</v>
      </c>
      <c r="C86" s="47" t="s">
        <v>55</v>
      </c>
      <c r="D86" s="47" t="s">
        <v>98</v>
      </c>
      <c r="E86" s="50" t="s">
        <v>51</v>
      </c>
      <c r="F86" s="50" t="n">
        <v>1</v>
      </c>
      <c r="G86" s="93" t="n">
        <v>1</v>
      </c>
      <c r="H86" s="33" t="s">
        <v>61</v>
      </c>
      <c r="I86" s="51" t="s">
        <v>309</v>
      </c>
      <c r="J86" s="50" t="s">
        <v>24</v>
      </c>
      <c r="K86" s="51" t="s">
        <v>57</v>
      </c>
      <c r="L86" s="87" t="s">
        <v>26</v>
      </c>
      <c r="M86" s="93" t="s">
        <v>53</v>
      </c>
      <c r="N86" s="50" t="s">
        <v>24</v>
      </c>
      <c r="O86" s="94" t="s">
        <v>83</v>
      </c>
      <c r="P86" s="93" t="n">
        <v>1</v>
      </c>
      <c r="Q86" s="56" t="s">
        <v>1927</v>
      </c>
      <c r="R86" s="48" t="n">
        <v>0</v>
      </c>
      <c r="S86" s="57" t="s">
        <v>2043</v>
      </c>
      <c r="T86" s="39" t="s">
        <v>2051</v>
      </c>
      <c r="U86" s="33" t="s">
        <v>67</v>
      </c>
      <c r="V86" s="33" t="s">
        <v>67</v>
      </c>
      <c r="W86" s="33" t="s">
        <v>68</v>
      </c>
      <c r="X86" s="33" t="s">
        <v>71</v>
      </c>
      <c r="Y86" s="175" t="n">
        <f aca="false">F86*G86*2</f>
        <v>2</v>
      </c>
      <c r="Z86" s="175" t="str">
        <f aca="false">IF(X86="N",Y86,"0")</f>
        <v>0</v>
      </c>
      <c r="AA86" s="175" t="n">
        <f aca="false">IF(X86="P",Y86,"0")</f>
        <v>2</v>
      </c>
      <c r="AB86" s="95"/>
      <c r="AC86" s="95"/>
      <c r="AD86" s="95"/>
      <c r="AE86" s="95"/>
      <c r="AF86" s="95"/>
      <c r="AG86" s="95"/>
      <c r="AH86" s="95"/>
    </row>
    <row r="87" customFormat="false" ht="12" hidden="false" customHeight="true" outlineLevel="0" collapsed="false">
      <c r="A87" s="47" t="s">
        <v>54</v>
      </c>
      <c r="B87" s="48" t="n">
        <v>216</v>
      </c>
      <c r="C87" s="47" t="s">
        <v>55</v>
      </c>
      <c r="D87" s="47" t="s">
        <v>99</v>
      </c>
      <c r="E87" s="50" t="s">
        <v>51</v>
      </c>
      <c r="F87" s="50" t="n">
        <v>1</v>
      </c>
      <c r="G87" s="93" t="n">
        <v>1</v>
      </c>
      <c r="H87" s="33" t="s">
        <v>61</v>
      </c>
      <c r="I87" s="51" t="s">
        <v>309</v>
      </c>
      <c r="J87" s="50" t="s">
        <v>24</v>
      </c>
      <c r="K87" s="51" t="s">
        <v>57</v>
      </c>
      <c r="L87" s="87" t="s">
        <v>26</v>
      </c>
      <c r="M87" s="93" t="s">
        <v>53</v>
      </c>
      <c r="N87" s="50" t="s">
        <v>24</v>
      </c>
      <c r="O87" s="94" t="s">
        <v>83</v>
      </c>
      <c r="P87" s="93" t="n">
        <v>1</v>
      </c>
      <c r="Q87" s="56" t="s">
        <v>1927</v>
      </c>
      <c r="R87" s="48" t="n">
        <v>0</v>
      </c>
      <c r="S87" s="57" t="s">
        <v>2043</v>
      </c>
      <c r="T87" s="39" t="s">
        <v>2051</v>
      </c>
      <c r="U87" s="33" t="s">
        <v>67</v>
      </c>
      <c r="V87" s="33" t="s">
        <v>67</v>
      </c>
      <c r="W87" s="33" t="s">
        <v>68</v>
      </c>
      <c r="X87" s="33" t="s">
        <v>71</v>
      </c>
      <c r="Y87" s="175" t="n">
        <f aca="false">F87*G87*2</f>
        <v>2</v>
      </c>
      <c r="Z87" s="175" t="str">
        <f aca="false">IF(X87="N",Y87,"0")</f>
        <v>0</v>
      </c>
      <c r="AA87" s="175" t="n">
        <f aca="false">IF(X87="P",Y87,"0")</f>
        <v>2</v>
      </c>
      <c r="AB87" s="95"/>
      <c r="AC87" s="95"/>
      <c r="AD87" s="95"/>
      <c r="AE87" s="95"/>
      <c r="AF87" s="95"/>
      <c r="AG87" s="95"/>
      <c r="AH87" s="95"/>
    </row>
    <row r="88" customFormat="false" ht="12" hidden="false" customHeight="true" outlineLevel="0" collapsed="false">
      <c r="A88" s="47" t="s">
        <v>54</v>
      </c>
      <c r="B88" s="48" t="n">
        <v>216</v>
      </c>
      <c r="C88" s="47" t="s">
        <v>55</v>
      </c>
      <c r="D88" s="47" t="s">
        <v>100</v>
      </c>
      <c r="E88" s="50" t="s">
        <v>51</v>
      </c>
      <c r="F88" s="50" t="n">
        <v>1</v>
      </c>
      <c r="G88" s="93" t="n">
        <v>1</v>
      </c>
      <c r="H88" s="33" t="s">
        <v>61</v>
      </c>
      <c r="I88" s="51" t="s">
        <v>309</v>
      </c>
      <c r="J88" s="50" t="s">
        <v>24</v>
      </c>
      <c r="K88" s="51" t="s">
        <v>57</v>
      </c>
      <c r="L88" s="87" t="s">
        <v>26</v>
      </c>
      <c r="M88" s="93" t="s">
        <v>53</v>
      </c>
      <c r="N88" s="50" t="s">
        <v>24</v>
      </c>
      <c r="O88" s="94" t="s">
        <v>83</v>
      </c>
      <c r="P88" s="93" t="n">
        <v>1</v>
      </c>
      <c r="Q88" s="56" t="s">
        <v>1927</v>
      </c>
      <c r="R88" s="48" t="n">
        <v>0</v>
      </c>
      <c r="S88" s="57" t="s">
        <v>2043</v>
      </c>
      <c r="T88" s="39" t="s">
        <v>2051</v>
      </c>
      <c r="U88" s="33" t="s">
        <v>67</v>
      </c>
      <c r="V88" s="33" t="s">
        <v>67</v>
      </c>
      <c r="W88" s="33" t="s">
        <v>68</v>
      </c>
      <c r="X88" s="33" t="s">
        <v>71</v>
      </c>
      <c r="Y88" s="175" t="n">
        <f aca="false">F88*G88*2</f>
        <v>2</v>
      </c>
      <c r="Z88" s="175" t="str">
        <f aca="false">IF(X88="N",Y88,"0")</f>
        <v>0</v>
      </c>
      <c r="AA88" s="175" t="n">
        <f aca="false">IF(X88="P",Y88,"0")</f>
        <v>2</v>
      </c>
      <c r="AB88" s="95"/>
      <c r="AC88" s="95"/>
      <c r="AD88" s="95"/>
      <c r="AE88" s="95"/>
      <c r="AF88" s="95"/>
      <c r="AG88" s="95"/>
      <c r="AH88" s="95"/>
    </row>
    <row r="89" customFormat="false" ht="12" hidden="false" customHeight="true" outlineLevel="0" collapsed="false">
      <c r="A89" s="47" t="s">
        <v>54</v>
      </c>
      <c r="B89" s="48" t="n">
        <v>216</v>
      </c>
      <c r="C89" s="47" t="s">
        <v>55</v>
      </c>
      <c r="D89" s="47" t="s">
        <v>101</v>
      </c>
      <c r="E89" s="50" t="s">
        <v>51</v>
      </c>
      <c r="F89" s="50" t="n">
        <v>1</v>
      </c>
      <c r="G89" s="93" t="n">
        <v>1</v>
      </c>
      <c r="H89" s="33" t="s">
        <v>61</v>
      </c>
      <c r="I89" s="51" t="s">
        <v>309</v>
      </c>
      <c r="J89" s="50" t="s">
        <v>24</v>
      </c>
      <c r="K89" s="51" t="s">
        <v>57</v>
      </c>
      <c r="L89" s="87" t="s">
        <v>26</v>
      </c>
      <c r="M89" s="93" t="s">
        <v>53</v>
      </c>
      <c r="N89" s="50" t="s">
        <v>24</v>
      </c>
      <c r="O89" s="94" t="s">
        <v>83</v>
      </c>
      <c r="P89" s="93" t="n">
        <v>1</v>
      </c>
      <c r="Q89" s="56" t="s">
        <v>1927</v>
      </c>
      <c r="R89" s="48" t="n">
        <v>0</v>
      </c>
      <c r="S89" s="57" t="s">
        <v>2043</v>
      </c>
      <c r="T89" s="39" t="s">
        <v>2051</v>
      </c>
      <c r="U89" s="33" t="s">
        <v>67</v>
      </c>
      <c r="V89" s="33" t="s">
        <v>67</v>
      </c>
      <c r="W89" s="33" t="s">
        <v>68</v>
      </c>
      <c r="X89" s="33" t="s">
        <v>71</v>
      </c>
      <c r="Y89" s="175" t="n">
        <f aca="false">F89*G89*2</f>
        <v>2</v>
      </c>
      <c r="Z89" s="175" t="str">
        <f aca="false">IF(X89="N",Y89,"0")</f>
        <v>0</v>
      </c>
      <c r="AA89" s="175" t="n">
        <f aca="false">IF(X89="P",Y89,"0")</f>
        <v>2</v>
      </c>
      <c r="AB89" s="95"/>
      <c r="AC89" s="95"/>
      <c r="AD89" s="95"/>
      <c r="AE89" s="95"/>
      <c r="AF89" s="95"/>
      <c r="AG89" s="95"/>
      <c r="AH89" s="95"/>
    </row>
    <row r="90" customFormat="false" ht="12" hidden="false" customHeight="true" outlineLevel="0" collapsed="false">
      <c r="A90" s="47" t="s">
        <v>54</v>
      </c>
      <c r="B90" s="48" t="n">
        <v>216</v>
      </c>
      <c r="C90" s="47" t="s">
        <v>55</v>
      </c>
      <c r="D90" s="47" t="s">
        <v>102</v>
      </c>
      <c r="E90" s="50" t="s">
        <v>51</v>
      </c>
      <c r="F90" s="50" t="n">
        <v>1</v>
      </c>
      <c r="G90" s="93" t="n">
        <v>1</v>
      </c>
      <c r="H90" s="33" t="s">
        <v>61</v>
      </c>
      <c r="I90" s="51" t="s">
        <v>309</v>
      </c>
      <c r="J90" s="50" t="s">
        <v>24</v>
      </c>
      <c r="K90" s="51" t="s">
        <v>57</v>
      </c>
      <c r="L90" s="87" t="s">
        <v>26</v>
      </c>
      <c r="M90" s="93" t="s">
        <v>53</v>
      </c>
      <c r="N90" s="50" t="s">
        <v>24</v>
      </c>
      <c r="O90" s="94" t="s">
        <v>83</v>
      </c>
      <c r="P90" s="93" t="n">
        <v>1</v>
      </c>
      <c r="Q90" s="56" t="s">
        <v>1927</v>
      </c>
      <c r="R90" s="48" t="n">
        <v>0</v>
      </c>
      <c r="S90" s="57" t="s">
        <v>2043</v>
      </c>
      <c r="T90" s="39" t="s">
        <v>2051</v>
      </c>
      <c r="U90" s="33" t="s">
        <v>67</v>
      </c>
      <c r="V90" s="33" t="s">
        <v>67</v>
      </c>
      <c r="W90" s="33" t="s">
        <v>68</v>
      </c>
      <c r="X90" s="33" t="s">
        <v>71</v>
      </c>
      <c r="Y90" s="175" t="n">
        <f aca="false">F90*G90*2</f>
        <v>2</v>
      </c>
      <c r="Z90" s="175" t="str">
        <f aca="false">IF(X90="N",Y90,"0")</f>
        <v>0</v>
      </c>
      <c r="AA90" s="175" t="n">
        <f aca="false">IF(X90="P",Y90,"0")</f>
        <v>2</v>
      </c>
      <c r="AB90" s="96"/>
      <c r="AC90" s="95"/>
      <c r="AD90" s="95"/>
      <c r="AE90" s="95"/>
      <c r="AF90" s="95"/>
      <c r="AG90" s="95"/>
      <c r="AH90" s="95"/>
    </row>
    <row r="91" customFormat="false" ht="12" hidden="false" customHeight="true" outlineLevel="0" collapsed="false">
      <c r="A91" s="47" t="s">
        <v>54</v>
      </c>
      <c r="B91" s="48" t="n">
        <v>216</v>
      </c>
      <c r="C91" s="47" t="s">
        <v>55</v>
      </c>
      <c r="D91" s="47" t="s">
        <v>103</v>
      </c>
      <c r="E91" s="50" t="s">
        <v>51</v>
      </c>
      <c r="F91" s="50" t="n">
        <v>1</v>
      </c>
      <c r="G91" s="93" t="n">
        <v>1</v>
      </c>
      <c r="H91" s="33" t="s">
        <v>61</v>
      </c>
      <c r="I91" s="51" t="s">
        <v>309</v>
      </c>
      <c r="J91" s="50" t="s">
        <v>24</v>
      </c>
      <c r="K91" s="51" t="s">
        <v>57</v>
      </c>
      <c r="L91" s="87" t="s">
        <v>26</v>
      </c>
      <c r="M91" s="93" t="s">
        <v>53</v>
      </c>
      <c r="N91" s="50" t="s">
        <v>24</v>
      </c>
      <c r="O91" s="94" t="s">
        <v>83</v>
      </c>
      <c r="P91" s="93" t="n">
        <v>1</v>
      </c>
      <c r="Q91" s="56" t="s">
        <v>1927</v>
      </c>
      <c r="R91" s="48" t="n">
        <v>0</v>
      </c>
      <c r="S91" s="57" t="s">
        <v>2043</v>
      </c>
      <c r="T91" s="39" t="s">
        <v>2051</v>
      </c>
      <c r="U91" s="33" t="s">
        <v>67</v>
      </c>
      <c r="V91" s="33" t="s">
        <v>67</v>
      </c>
      <c r="W91" s="33" t="s">
        <v>68</v>
      </c>
      <c r="X91" s="33" t="s">
        <v>71</v>
      </c>
      <c r="Y91" s="175" t="n">
        <f aca="false">F91*G91*2</f>
        <v>2</v>
      </c>
      <c r="Z91" s="175" t="str">
        <f aca="false">IF(X91="N",Y91,"0")</f>
        <v>0</v>
      </c>
      <c r="AA91" s="175" t="n">
        <f aca="false">IF(X91="P",Y91,"0")</f>
        <v>2</v>
      </c>
      <c r="AB91" s="96"/>
      <c r="AC91" s="95"/>
      <c r="AD91" s="95"/>
      <c r="AE91" s="95"/>
      <c r="AF91" s="95"/>
      <c r="AG91" s="95"/>
      <c r="AH91" s="95"/>
    </row>
    <row r="92" customFormat="false" ht="12" hidden="false" customHeight="true" outlineLevel="0" collapsed="false">
      <c r="A92" s="60"/>
      <c r="B92" s="61"/>
      <c r="C92" s="60"/>
      <c r="D92" s="60"/>
      <c r="E92" s="62"/>
      <c r="F92" s="62"/>
      <c r="G92" s="99" t="n">
        <f aca="false">SUM(G68:G91)</f>
        <v>29</v>
      </c>
      <c r="H92" s="64"/>
      <c r="I92" s="65"/>
      <c r="J92" s="100"/>
      <c r="K92" s="67"/>
      <c r="L92" s="68"/>
      <c r="M92" s="69" t="n">
        <f aca="false">G92-P92</f>
        <v>0</v>
      </c>
      <c r="N92" s="337"/>
      <c r="O92" s="102"/>
      <c r="P92" s="103" t="n">
        <f aca="false">SUM(P68:P91)</f>
        <v>29</v>
      </c>
      <c r="Q92" s="60"/>
      <c r="R92" s="61"/>
      <c r="S92" s="70"/>
      <c r="T92" s="60"/>
      <c r="U92" s="62"/>
      <c r="V92" s="62"/>
      <c r="W92" s="62"/>
      <c r="X92" s="62"/>
      <c r="Y92" s="175" t="n">
        <f aca="false">F92*G92*2</f>
        <v>0</v>
      </c>
      <c r="Z92" s="175" t="str">
        <f aca="false">IF(X92="N",Y92,"0")</f>
        <v>0</v>
      </c>
      <c r="AA92" s="175" t="str">
        <f aca="false">IF(X92="P",Y92,"0")</f>
        <v>0</v>
      </c>
      <c r="AB92" s="104"/>
      <c r="AC92" s="71"/>
      <c r="AD92" s="62"/>
      <c r="AE92" s="62"/>
      <c r="AF92" s="62"/>
    </row>
    <row r="93" customFormat="false" ht="12" hidden="false" customHeight="true" outlineLevel="0" collapsed="false">
      <c r="A93" s="90"/>
      <c r="B93" s="91"/>
      <c r="C93" s="90"/>
      <c r="D93" s="90"/>
      <c r="E93" s="50"/>
      <c r="F93" s="50"/>
      <c r="G93" s="105"/>
      <c r="H93" s="106"/>
      <c r="I93" s="92"/>
      <c r="J93" s="107"/>
      <c r="K93" s="49"/>
      <c r="L93" s="87"/>
      <c r="M93" s="88"/>
      <c r="N93" s="73"/>
      <c r="O93" s="94"/>
      <c r="P93" s="109"/>
      <c r="Q93" s="47"/>
      <c r="R93" s="48"/>
      <c r="S93" s="74"/>
      <c r="T93" s="47"/>
      <c r="U93" s="33"/>
      <c r="V93" s="33"/>
      <c r="W93" s="33"/>
      <c r="X93" s="33"/>
      <c r="Y93" s="175" t="n">
        <f aca="false">F93*G93*2</f>
        <v>0</v>
      </c>
      <c r="Z93" s="175" t="str">
        <f aca="false">IF(X93="N",Y93,"0")</f>
        <v>0</v>
      </c>
      <c r="AA93" s="175" t="str">
        <f aca="false">IF(X93="P",Y93,"0")</f>
        <v>0</v>
      </c>
      <c r="AB93" s="96"/>
      <c r="AC93" s="59"/>
      <c r="AD93" s="50"/>
      <c r="AE93" s="50"/>
      <c r="AF93" s="50"/>
    </row>
    <row r="94" customFormat="false" ht="12" hidden="false" customHeight="true" outlineLevel="0" collapsed="false">
      <c r="A94" s="47"/>
      <c r="B94" s="48"/>
      <c r="C94" s="47"/>
      <c r="D94" s="90" t="s">
        <v>78</v>
      </c>
      <c r="E94" s="50" t="s">
        <v>51</v>
      </c>
      <c r="F94" s="50" t="n">
        <v>1</v>
      </c>
      <c r="G94" s="93"/>
      <c r="H94" s="33" t="s">
        <v>61</v>
      </c>
      <c r="I94" s="51"/>
      <c r="J94" s="50"/>
      <c r="K94" s="51"/>
      <c r="L94" s="87" t="s">
        <v>26</v>
      </c>
      <c r="M94" s="55"/>
      <c r="N94" s="50"/>
      <c r="O94" s="111"/>
      <c r="P94" s="93"/>
      <c r="Q94" s="39"/>
      <c r="R94" s="40"/>
      <c r="S94" s="97"/>
      <c r="T94" s="39"/>
      <c r="U94" s="33"/>
      <c r="V94" s="33"/>
      <c r="W94" s="33"/>
      <c r="X94" s="33"/>
      <c r="Y94" s="175" t="n">
        <f aca="false">F94*G94*2</f>
        <v>0</v>
      </c>
      <c r="Z94" s="175" t="str">
        <f aca="false">IF(X94="N",Y94,"0")</f>
        <v>0</v>
      </c>
      <c r="AA94" s="175" t="str">
        <f aca="false">IF(X94="P",Y94,"0")</f>
        <v>0</v>
      </c>
      <c r="AB94" s="96"/>
      <c r="AC94" s="59"/>
      <c r="AD94" s="50"/>
      <c r="AE94" s="50"/>
      <c r="AF94" s="50"/>
    </row>
    <row r="95" customFormat="false" ht="12" hidden="false" customHeight="true" outlineLevel="0" collapsed="false">
      <c r="A95" s="47"/>
      <c r="B95" s="48"/>
      <c r="C95" s="47"/>
      <c r="D95" s="90" t="s">
        <v>79</v>
      </c>
      <c r="E95" s="50" t="s">
        <v>51</v>
      </c>
      <c r="F95" s="50" t="n">
        <v>1</v>
      </c>
      <c r="G95" s="93"/>
      <c r="H95" s="33" t="s">
        <v>61</v>
      </c>
      <c r="I95" s="51"/>
      <c r="J95" s="50"/>
      <c r="K95" s="51"/>
      <c r="L95" s="87" t="s">
        <v>26</v>
      </c>
      <c r="M95" s="55"/>
      <c r="N95" s="50"/>
      <c r="O95" s="111"/>
      <c r="P95" s="93"/>
      <c r="Q95" s="39"/>
      <c r="R95" s="40"/>
      <c r="S95" s="97"/>
      <c r="T95" s="39"/>
      <c r="U95" s="33"/>
      <c r="V95" s="33"/>
      <c r="W95" s="33"/>
      <c r="X95" s="33"/>
      <c r="Y95" s="175" t="n">
        <f aca="false">F95*G95*2</f>
        <v>0</v>
      </c>
      <c r="Z95" s="175" t="str">
        <f aca="false">IF(X95="N",Y95,"0")</f>
        <v>0</v>
      </c>
      <c r="AA95" s="175" t="str">
        <f aca="false">IF(X95="P",Y95,"0")</f>
        <v>0</v>
      </c>
      <c r="AB95" s="96"/>
      <c r="AC95" s="59"/>
      <c r="AD95" s="50"/>
      <c r="AE95" s="50"/>
      <c r="AF95" s="50"/>
    </row>
    <row r="96" customFormat="false" ht="12" hidden="false" customHeight="true" outlineLevel="0" collapsed="false">
      <c r="A96" s="47"/>
      <c r="B96" s="48"/>
      <c r="C96" s="47"/>
      <c r="D96" s="90" t="s">
        <v>80</v>
      </c>
      <c r="E96" s="50" t="s">
        <v>51</v>
      </c>
      <c r="F96" s="50" t="n">
        <v>1</v>
      </c>
      <c r="G96" s="93"/>
      <c r="H96" s="33" t="s">
        <v>61</v>
      </c>
      <c r="I96" s="51"/>
      <c r="J96" s="50"/>
      <c r="K96" s="51"/>
      <c r="L96" s="87" t="s">
        <v>26</v>
      </c>
      <c r="M96" s="55"/>
      <c r="N96" s="50"/>
      <c r="O96" s="111"/>
      <c r="P96" s="93"/>
      <c r="Q96" s="39"/>
      <c r="R96" s="40"/>
      <c r="S96" s="97"/>
      <c r="T96" s="39"/>
      <c r="U96" s="33"/>
      <c r="V96" s="33"/>
      <c r="W96" s="33"/>
      <c r="X96" s="33"/>
      <c r="Y96" s="175" t="n">
        <f aca="false">F96*G96*2</f>
        <v>0</v>
      </c>
      <c r="Z96" s="175" t="str">
        <f aca="false">IF(X96="N",Y96,"0")</f>
        <v>0</v>
      </c>
      <c r="AA96" s="175" t="str">
        <f aca="false">IF(X96="P",Y96,"0")</f>
        <v>0</v>
      </c>
      <c r="AB96" s="96"/>
      <c r="AC96" s="59"/>
      <c r="AD96" s="50"/>
      <c r="AE96" s="50"/>
      <c r="AF96" s="50"/>
    </row>
    <row r="97" customFormat="false" ht="12" hidden="false" customHeight="true" outlineLevel="0" collapsed="false">
      <c r="A97" s="47"/>
      <c r="B97" s="48"/>
      <c r="C97" s="47"/>
      <c r="D97" s="90" t="s">
        <v>81</v>
      </c>
      <c r="E97" s="50" t="s">
        <v>51</v>
      </c>
      <c r="F97" s="50" t="n">
        <v>1</v>
      </c>
      <c r="G97" s="93"/>
      <c r="H97" s="33" t="s">
        <v>61</v>
      </c>
      <c r="I97" s="51"/>
      <c r="J97" s="50"/>
      <c r="K97" s="51"/>
      <c r="L97" s="87" t="s">
        <v>26</v>
      </c>
      <c r="M97" s="55"/>
      <c r="N97" s="50"/>
      <c r="O97" s="111"/>
      <c r="P97" s="93"/>
      <c r="Q97" s="39"/>
      <c r="R97" s="40"/>
      <c r="S97" s="97"/>
      <c r="T97" s="39"/>
      <c r="U97" s="33"/>
      <c r="V97" s="33"/>
      <c r="W97" s="33"/>
      <c r="X97" s="33"/>
      <c r="Y97" s="175" t="n">
        <f aca="false">F97*G97*2</f>
        <v>0</v>
      </c>
      <c r="Z97" s="175" t="str">
        <f aca="false">IF(X97="N",Y97,"0")</f>
        <v>0</v>
      </c>
      <c r="AA97" s="175" t="str">
        <f aca="false">IF(X97="P",Y97,"0")</f>
        <v>0</v>
      </c>
      <c r="AB97" s="96"/>
      <c r="AC97" s="59"/>
      <c r="AD97" s="50"/>
      <c r="AE97" s="50"/>
      <c r="AF97" s="50"/>
    </row>
    <row r="98" customFormat="false" ht="12" hidden="false" customHeight="true" outlineLevel="0" collapsed="false">
      <c r="A98" s="47"/>
      <c r="B98" s="48"/>
      <c r="C98" s="47"/>
      <c r="D98" s="90" t="s">
        <v>82</v>
      </c>
      <c r="E98" s="50" t="s">
        <v>51</v>
      </c>
      <c r="F98" s="50" t="n">
        <v>1</v>
      </c>
      <c r="G98" s="93"/>
      <c r="H98" s="33" t="s">
        <v>61</v>
      </c>
      <c r="I98" s="51"/>
      <c r="J98" s="50"/>
      <c r="K98" s="51"/>
      <c r="L98" s="87" t="s">
        <v>26</v>
      </c>
      <c r="M98" s="55"/>
      <c r="N98" s="50"/>
      <c r="O98" s="111"/>
      <c r="P98" s="93"/>
      <c r="Q98" s="39"/>
      <c r="R98" s="40"/>
      <c r="S98" s="97"/>
      <c r="T98" s="39"/>
      <c r="U98" s="33"/>
      <c r="V98" s="33"/>
      <c r="W98" s="33"/>
      <c r="X98" s="33"/>
      <c r="Y98" s="175" t="n">
        <f aca="false">F98*G98*2</f>
        <v>0</v>
      </c>
      <c r="Z98" s="175" t="str">
        <f aca="false">IF(X98="N",Y98,"0")</f>
        <v>0</v>
      </c>
      <c r="AA98" s="175" t="str">
        <f aca="false">IF(X98="P",Y98,"0")</f>
        <v>0</v>
      </c>
      <c r="AB98" s="96"/>
      <c r="AC98" s="59"/>
      <c r="AD98" s="50"/>
      <c r="AE98" s="50"/>
      <c r="AF98" s="50"/>
    </row>
    <row r="99" customFormat="false" ht="12" hidden="false" customHeight="true" outlineLevel="0" collapsed="false">
      <c r="A99" s="47"/>
      <c r="B99" s="48"/>
      <c r="C99" s="47"/>
      <c r="D99" s="90" t="s">
        <v>85</v>
      </c>
      <c r="E99" s="50" t="s">
        <v>51</v>
      </c>
      <c r="F99" s="50" t="n">
        <v>1</v>
      </c>
      <c r="G99" s="93"/>
      <c r="H99" s="33" t="s">
        <v>61</v>
      </c>
      <c r="I99" s="51"/>
      <c r="J99" s="50"/>
      <c r="K99" s="51"/>
      <c r="L99" s="87" t="s">
        <v>26</v>
      </c>
      <c r="M99" s="55"/>
      <c r="N99" s="50"/>
      <c r="O99" s="111"/>
      <c r="P99" s="93"/>
      <c r="Q99" s="39"/>
      <c r="R99" s="40"/>
      <c r="S99" s="97"/>
      <c r="T99" s="39"/>
      <c r="U99" s="33"/>
      <c r="V99" s="33"/>
      <c r="W99" s="33"/>
      <c r="X99" s="33"/>
      <c r="Y99" s="175" t="n">
        <f aca="false">F99*G99*2</f>
        <v>0</v>
      </c>
      <c r="Z99" s="175" t="str">
        <f aca="false">IF(X99="N",Y99,"0")</f>
        <v>0</v>
      </c>
      <c r="AA99" s="175" t="str">
        <f aca="false">IF(X99="P",Y99,"0")</f>
        <v>0</v>
      </c>
      <c r="AB99" s="96"/>
      <c r="AC99" s="59"/>
      <c r="AD99" s="50"/>
      <c r="AE99" s="50"/>
      <c r="AF99" s="50"/>
    </row>
    <row r="100" customFormat="false" ht="12" hidden="false" customHeight="true" outlineLevel="0" collapsed="false">
      <c r="A100" s="47" t="s">
        <v>54</v>
      </c>
      <c r="B100" s="48" t="n">
        <v>216</v>
      </c>
      <c r="C100" s="47" t="s">
        <v>55</v>
      </c>
      <c r="D100" s="90" t="s">
        <v>86</v>
      </c>
      <c r="E100" s="50" t="s">
        <v>51</v>
      </c>
      <c r="F100" s="50" t="n">
        <v>1</v>
      </c>
      <c r="G100" s="93" t="n">
        <v>1</v>
      </c>
      <c r="H100" s="33" t="s">
        <v>61</v>
      </c>
      <c r="I100" s="51" t="s">
        <v>309</v>
      </c>
      <c r="J100" s="50" t="s">
        <v>24</v>
      </c>
      <c r="K100" s="51" t="s">
        <v>57</v>
      </c>
      <c r="L100" s="87" t="s">
        <v>26</v>
      </c>
      <c r="M100" s="55" t="s">
        <v>104</v>
      </c>
      <c r="N100" s="50" t="s">
        <v>24</v>
      </c>
      <c r="O100" s="111" t="s">
        <v>771</v>
      </c>
      <c r="P100" s="93" t="n">
        <v>1</v>
      </c>
      <c r="Q100" s="39" t="s">
        <v>2045</v>
      </c>
      <c r="R100" s="40" t="n">
        <v>275</v>
      </c>
      <c r="S100" s="57" t="s">
        <v>2052</v>
      </c>
      <c r="T100" s="39" t="s">
        <v>2053</v>
      </c>
      <c r="U100" s="33" t="s">
        <v>774</v>
      </c>
      <c r="V100" s="33" t="s">
        <v>774</v>
      </c>
      <c r="W100" s="33" t="s">
        <v>68</v>
      </c>
      <c r="X100" s="33" t="s">
        <v>71</v>
      </c>
      <c r="Y100" s="175" t="n">
        <f aca="false">F100*G100*2</f>
        <v>2</v>
      </c>
      <c r="Z100" s="175" t="str">
        <f aca="false">IF(X100="N",Y100,"0")</f>
        <v>0</v>
      </c>
      <c r="AA100" s="175" t="n">
        <f aca="false">IF(X100="P",Y100,"0")</f>
        <v>2</v>
      </c>
      <c r="AB100" s="96"/>
      <c r="AC100" s="95"/>
      <c r="AD100" s="95"/>
      <c r="AE100" s="95"/>
      <c r="AF100" s="95"/>
      <c r="AG100" s="95"/>
      <c r="AH100" s="95"/>
    </row>
    <row r="101" customFormat="false" ht="12" hidden="false" customHeight="true" outlineLevel="0" collapsed="false">
      <c r="A101" s="47"/>
      <c r="B101" s="48"/>
      <c r="C101" s="47"/>
      <c r="D101" s="90" t="s">
        <v>87</v>
      </c>
      <c r="E101" s="50" t="s">
        <v>51</v>
      </c>
      <c r="F101" s="50" t="n">
        <v>1</v>
      </c>
      <c r="G101" s="93"/>
      <c r="H101" s="33" t="s">
        <v>61</v>
      </c>
      <c r="I101" s="51"/>
      <c r="J101" s="50"/>
      <c r="K101" s="51"/>
      <c r="L101" s="87" t="s">
        <v>26</v>
      </c>
      <c r="M101" s="55"/>
      <c r="N101" s="50"/>
      <c r="O101" s="111"/>
      <c r="P101" s="93"/>
      <c r="Q101" s="47"/>
      <c r="R101" s="48"/>
      <c r="S101" s="97"/>
      <c r="T101" s="47"/>
      <c r="U101" s="33"/>
      <c r="V101" s="33"/>
      <c r="W101" s="33"/>
      <c r="X101" s="33"/>
      <c r="Y101" s="175" t="n">
        <f aca="false">F101*G101*2</f>
        <v>0</v>
      </c>
      <c r="Z101" s="175" t="str">
        <f aca="false">IF(X101="N",Y101,"0")</f>
        <v>0</v>
      </c>
      <c r="AA101" s="175" t="str">
        <f aca="false">IF(X101="P",Y101,"0")</f>
        <v>0</v>
      </c>
      <c r="AB101" s="96"/>
      <c r="AC101" s="95"/>
      <c r="AD101" s="95"/>
      <c r="AE101" s="95"/>
      <c r="AF101" s="95"/>
      <c r="AG101" s="95"/>
      <c r="AH101" s="95"/>
    </row>
    <row r="102" customFormat="false" ht="12" hidden="false" customHeight="true" outlineLevel="0" collapsed="false">
      <c r="A102" s="47"/>
      <c r="B102" s="48"/>
      <c r="C102" s="47"/>
      <c r="D102" s="90" t="s">
        <v>88</v>
      </c>
      <c r="E102" s="50" t="s">
        <v>51</v>
      </c>
      <c r="F102" s="50" t="n">
        <v>1</v>
      </c>
      <c r="G102" s="93"/>
      <c r="H102" s="33" t="s">
        <v>61</v>
      </c>
      <c r="I102" s="51"/>
      <c r="J102" s="50"/>
      <c r="K102" s="51"/>
      <c r="L102" s="87" t="s">
        <v>26</v>
      </c>
      <c r="M102" s="55"/>
      <c r="N102" s="50"/>
      <c r="O102" s="111"/>
      <c r="P102" s="93"/>
      <c r="Q102" s="47"/>
      <c r="R102" s="48"/>
      <c r="S102" s="97"/>
      <c r="T102" s="47"/>
      <c r="U102" s="33"/>
      <c r="V102" s="33"/>
      <c r="W102" s="33"/>
      <c r="X102" s="33"/>
      <c r="Y102" s="175" t="n">
        <f aca="false">F102*G102*2</f>
        <v>0</v>
      </c>
      <c r="Z102" s="175" t="str">
        <f aca="false">IF(X102="N",Y102,"0")</f>
        <v>0</v>
      </c>
      <c r="AA102" s="175" t="str">
        <f aca="false">IF(X102="P",Y102,"0")</f>
        <v>0</v>
      </c>
      <c r="AB102" s="96"/>
      <c r="AC102" s="95"/>
      <c r="AD102" s="95"/>
      <c r="AE102" s="95"/>
      <c r="AF102" s="95"/>
      <c r="AG102" s="95"/>
      <c r="AH102" s="95"/>
    </row>
    <row r="103" customFormat="false" ht="12" hidden="false" customHeight="true" outlineLevel="0" collapsed="false">
      <c r="A103" s="47"/>
      <c r="B103" s="48"/>
      <c r="C103" s="47"/>
      <c r="D103" s="90" t="s">
        <v>89</v>
      </c>
      <c r="E103" s="50" t="s">
        <v>51</v>
      </c>
      <c r="F103" s="50" t="n">
        <v>1</v>
      </c>
      <c r="G103" s="93"/>
      <c r="H103" s="33" t="s">
        <v>61</v>
      </c>
      <c r="I103" s="51"/>
      <c r="J103" s="50"/>
      <c r="K103" s="51"/>
      <c r="L103" s="87" t="s">
        <v>26</v>
      </c>
      <c r="M103" s="55"/>
      <c r="N103" s="50"/>
      <c r="O103" s="111"/>
      <c r="P103" s="93"/>
      <c r="Q103" s="47"/>
      <c r="R103" s="48"/>
      <c r="S103" s="97"/>
      <c r="T103" s="47"/>
      <c r="U103" s="33"/>
      <c r="V103" s="33"/>
      <c r="W103" s="33"/>
      <c r="X103" s="33"/>
      <c r="Y103" s="175" t="n">
        <f aca="false">F103*G103*2</f>
        <v>0</v>
      </c>
      <c r="Z103" s="175" t="str">
        <f aca="false">IF(X103="N",Y103,"0")</f>
        <v>0</v>
      </c>
      <c r="AA103" s="175" t="str">
        <f aca="false">IF(X103="P",Y103,"0")</f>
        <v>0</v>
      </c>
      <c r="AB103" s="95"/>
      <c r="AC103" s="95"/>
      <c r="AD103" s="95"/>
      <c r="AE103" s="95"/>
      <c r="AF103" s="95"/>
      <c r="AG103" s="95"/>
      <c r="AH103" s="95"/>
    </row>
    <row r="104" customFormat="false" ht="12" hidden="false" customHeight="true" outlineLevel="0" collapsed="false">
      <c r="A104" s="47"/>
      <c r="B104" s="48"/>
      <c r="C104" s="47"/>
      <c r="D104" s="90" t="s">
        <v>90</v>
      </c>
      <c r="E104" s="50" t="s">
        <v>51</v>
      </c>
      <c r="F104" s="50" t="n">
        <v>1</v>
      </c>
      <c r="G104" s="93"/>
      <c r="H104" s="33" t="s">
        <v>61</v>
      </c>
      <c r="I104" s="51"/>
      <c r="J104" s="50"/>
      <c r="K104" s="51"/>
      <c r="L104" s="87" t="s">
        <v>26</v>
      </c>
      <c r="M104" s="55"/>
      <c r="N104" s="50"/>
      <c r="O104" s="111"/>
      <c r="P104" s="93"/>
      <c r="Q104" s="47"/>
      <c r="R104" s="48"/>
      <c r="S104" s="97"/>
      <c r="T104" s="47"/>
      <c r="U104" s="33"/>
      <c r="V104" s="33"/>
      <c r="W104" s="33"/>
      <c r="X104" s="33"/>
      <c r="Y104" s="175" t="n">
        <f aca="false">F104*G104*2</f>
        <v>0</v>
      </c>
      <c r="Z104" s="175" t="str">
        <f aca="false">IF(X104="N",Y104,"0")</f>
        <v>0</v>
      </c>
      <c r="AA104" s="175" t="str">
        <f aca="false">IF(X104="P",Y104,"0")</f>
        <v>0</v>
      </c>
      <c r="AB104" s="95"/>
      <c r="AC104" s="95"/>
      <c r="AD104" s="95"/>
      <c r="AE104" s="95"/>
      <c r="AF104" s="95"/>
      <c r="AG104" s="95"/>
      <c r="AH104" s="95"/>
    </row>
    <row r="105" customFormat="false" ht="12" hidden="false" customHeight="true" outlineLevel="0" collapsed="false">
      <c r="A105" s="47" t="s">
        <v>54</v>
      </c>
      <c r="B105" s="48" t="n">
        <v>216</v>
      </c>
      <c r="C105" s="47" t="s">
        <v>55</v>
      </c>
      <c r="D105" s="90" t="s">
        <v>91</v>
      </c>
      <c r="E105" s="50" t="s">
        <v>51</v>
      </c>
      <c r="F105" s="50" t="n">
        <v>1</v>
      </c>
      <c r="G105" s="93" t="n">
        <v>1</v>
      </c>
      <c r="H105" s="33" t="s">
        <v>61</v>
      </c>
      <c r="I105" s="51" t="s">
        <v>309</v>
      </c>
      <c r="J105" s="50" t="s">
        <v>24</v>
      </c>
      <c r="K105" s="51" t="s">
        <v>57</v>
      </c>
      <c r="L105" s="87" t="s">
        <v>26</v>
      </c>
      <c r="M105" s="55" t="s">
        <v>104</v>
      </c>
      <c r="N105" s="50" t="s">
        <v>24</v>
      </c>
      <c r="O105" s="111" t="s">
        <v>771</v>
      </c>
      <c r="P105" s="93" t="n">
        <v>1</v>
      </c>
      <c r="Q105" s="39" t="s">
        <v>2045</v>
      </c>
      <c r="R105" s="40" t="n">
        <v>275</v>
      </c>
      <c r="S105" s="57" t="s">
        <v>2052</v>
      </c>
      <c r="T105" s="39" t="s">
        <v>2053</v>
      </c>
      <c r="U105" s="33" t="s">
        <v>774</v>
      </c>
      <c r="V105" s="33" t="s">
        <v>774</v>
      </c>
      <c r="W105" s="33" t="s">
        <v>68</v>
      </c>
      <c r="X105" s="33" t="s">
        <v>71</v>
      </c>
      <c r="Y105" s="175" t="n">
        <f aca="false">F105*G105*2</f>
        <v>2</v>
      </c>
      <c r="Z105" s="175" t="str">
        <f aca="false">IF(X105="N",Y105,"0")</f>
        <v>0</v>
      </c>
      <c r="AA105" s="175" t="n">
        <f aca="false">IF(X105="P",Y105,"0")</f>
        <v>2</v>
      </c>
      <c r="AB105" s="95"/>
      <c r="AC105" s="95"/>
      <c r="AD105" s="95"/>
      <c r="AE105" s="95"/>
      <c r="AF105" s="95"/>
      <c r="AG105" s="95"/>
      <c r="AH105" s="95"/>
    </row>
    <row r="106" customFormat="false" ht="12" hidden="false" customHeight="true" outlineLevel="0" collapsed="false">
      <c r="A106" s="47" t="s">
        <v>54</v>
      </c>
      <c r="B106" s="48" t="n">
        <v>216</v>
      </c>
      <c r="C106" s="47" t="s">
        <v>55</v>
      </c>
      <c r="D106" s="90" t="s">
        <v>92</v>
      </c>
      <c r="E106" s="50" t="s">
        <v>51</v>
      </c>
      <c r="F106" s="50" t="n">
        <v>1</v>
      </c>
      <c r="G106" s="93" t="n">
        <v>1</v>
      </c>
      <c r="H106" s="33" t="s">
        <v>61</v>
      </c>
      <c r="I106" s="51" t="s">
        <v>309</v>
      </c>
      <c r="J106" s="50" t="s">
        <v>24</v>
      </c>
      <c r="K106" s="51" t="s">
        <v>57</v>
      </c>
      <c r="L106" s="87" t="s">
        <v>26</v>
      </c>
      <c r="M106" s="55" t="s">
        <v>104</v>
      </c>
      <c r="N106" s="50" t="s">
        <v>24</v>
      </c>
      <c r="O106" s="111" t="s">
        <v>771</v>
      </c>
      <c r="P106" s="93" t="n">
        <v>1</v>
      </c>
      <c r="Q106" s="39" t="s">
        <v>2045</v>
      </c>
      <c r="R106" s="40" t="n">
        <v>275</v>
      </c>
      <c r="S106" s="57" t="s">
        <v>2052</v>
      </c>
      <c r="T106" s="39" t="s">
        <v>2053</v>
      </c>
      <c r="U106" s="33" t="s">
        <v>774</v>
      </c>
      <c r="V106" s="33" t="s">
        <v>774</v>
      </c>
      <c r="W106" s="33" t="s">
        <v>68</v>
      </c>
      <c r="X106" s="33" t="s">
        <v>71</v>
      </c>
      <c r="Y106" s="175" t="n">
        <f aca="false">F106*G106*2</f>
        <v>2</v>
      </c>
      <c r="Z106" s="175" t="str">
        <f aca="false">IF(X106="N",Y106,"0")</f>
        <v>0</v>
      </c>
      <c r="AA106" s="175" t="n">
        <f aca="false">IF(X106="P",Y106,"0")</f>
        <v>2</v>
      </c>
      <c r="AB106" s="95"/>
      <c r="AC106" s="95"/>
      <c r="AD106" s="95"/>
      <c r="AE106" s="95"/>
      <c r="AF106" s="95"/>
      <c r="AG106" s="95"/>
      <c r="AH106" s="95"/>
    </row>
    <row r="107" customFormat="false" ht="12" hidden="false" customHeight="true" outlineLevel="0" collapsed="false">
      <c r="A107" s="47" t="s">
        <v>54</v>
      </c>
      <c r="B107" s="48" t="n">
        <v>216</v>
      </c>
      <c r="C107" s="47" t="s">
        <v>55</v>
      </c>
      <c r="D107" s="90" t="s">
        <v>93</v>
      </c>
      <c r="E107" s="50" t="s">
        <v>51</v>
      </c>
      <c r="F107" s="50" t="n">
        <v>1</v>
      </c>
      <c r="G107" s="93" t="n">
        <v>1</v>
      </c>
      <c r="H107" s="33" t="s">
        <v>61</v>
      </c>
      <c r="I107" s="51" t="s">
        <v>309</v>
      </c>
      <c r="J107" s="50" t="s">
        <v>24</v>
      </c>
      <c r="K107" s="51" t="s">
        <v>57</v>
      </c>
      <c r="L107" s="87" t="s">
        <v>26</v>
      </c>
      <c r="M107" s="55" t="s">
        <v>104</v>
      </c>
      <c r="N107" s="50" t="s">
        <v>24</v>
      </c>
      <c r="O107" s="111" t="s">
        <v>771</v>
      </c>
      <c r="P107" s="93" t="n">
        <v>1</v>
      </c>
      <c r="Q107" s="39" t="s">
        <v>2045</v>
      </c>
      <c r="R107" s="40" t="n">
        <v>275</v>
      </c>
      <c r="S107" s="57" t="s">
        <v>2052</v>
      </c>
      <c r="T107" s="39" t="s">
        <v>2053</v>
      </c>
      <c r="U107" s="33" t="s">
        <v>774</v>
      </c>
      <c r="V107" s="33" t="s">
        <v>774</v>
      </c>
      <c r="W107" s="33" t="s">
        <v>68</v>
      </c>
      <c r="X107" s="33" t="s">
        <v>71</v>
      </c>
      <c r="Y107" s="175" t="n">
        <f aca="false">F107*G107*2</f>
        <v>2</v>
      </c>
      <c r="Z107" s="175" t="str">
        <f aca="false">IF(X107="N",Y107,"0")</f>
        <v>0</v>
      </c>
      <c r="AA107" s="175" t="n">
        <f aca="false">IF(X107="P",Y107,"0")</f>
        <v>2</v>
      </c>
      <c r="AB107" s="95"/>
      <c r="AC107" s="95"/>
      <c r="AD107" s="95"/>
      <c r="AE107" s="95"/>
      <c r="AF107" s="95"/>
      <c r="AG107" s="95"/>
      <c r="AH107" s="95"/>
    </row>
    <row r="108" customFormat="false" ht="12" hidden="false" customHeight="true" outlineLevel="0" collapsed="false">
      <c r="A108" s="47" t="s">
        <v>54</v>
      </c>
      <c r="B108" s="48" t="n">
        <v>216</v>
      </c>
      <c r="C108" s="47" t="s">
        <v>55</v>
      </c>
      <c r="D108" s="90" t="s">
        <v>94</v>
      </c>
      <c r="E108" s="50" t="s">
        <v>51</v>
      </c>
      <c r="F108" s="50" t="n">
        <v>1</v>
      </c>
      <c r="G108" s="93" t="n">
        <v>1</v>
      </c>
      <c r="H108" s="33" t="s">
        <v>61</v>
      </c>
      <c r="I108" s="51" t="s">
        <v>309</v>
      </c>
      <c r="J108" s="50" t="s">
        <v>24</v>
      </c>
      <c r="K108" s="51" t="s">
        <v>57</v>
      </c>
      <c r="L108" s="87" t="s">
        <v>26</v>
      </c>
      <c r="M108" s="55" t="s">
        <v>104</v>
      </c>
      <c r="N108" s="50" t="s">
        <v>24</v>
      </c>
      <c r="O108" s="111" t="s">
        <v>771</v>
      </c>
      <c r="P108" s="93" t="n">
        <v>1</v>
      </c>
      <c r="Q108" s="39" t="s">
        <v>2045</v>
      </c>
      <c r="R108" s="40" t="n">
        <v>275</v>
      </c>
      <c r="S108" s="57" t="s">
        <v>2052</v>
      </c>
      <c r="T108" s="39" t="s">
        <v>2053</v>
      </c>
      <c r="U108" s="33" t="s">
        <v>774</v>
      </c>
      <c r="V108" s="33" t="s">
        <v>774</v>
      </c>
      <c r="W108" s="33" t="s">
        <v>68</v>
      </c>
      <c r="X108" s="33" t="s">
        <v>71</v>
      </c>
      <c r="Y108" s="175" t="n">
        <f aca="false">F108*G108*2</f>
        <v>2</v>
      </c>
      <c r="Z108" s="175" t="str">
        <f aca="false">IF(X108="N",Y108,"0")</f>
        <v>0</v>
      </c>
      <c r="AA108" s="175" t="n">
        <f aca="false">IF(X108="P",Y108,"0")</f>
        <v>2</v>
      </c>
      <c r="AB108" s="95"/>
      <c r="AC108" s="95"/>
      <c r="AD108" s="95"/>
      <c r="AE108" s="95"/>
      <c r="AF108" s="95"/>
      <c r="AG108" s="95"/>
      <c r="AH108" s="95"/>
    </row>
    <row r="109" customFormat="false" ht="12" hidden="false" customHeight="true" outlineLevel="0" collapsed="false">
      <c r="A109" s="47" t="s">
        <v>54</v>
      </c>
      <c r="B109" s="48" t="n">
        <v>216</v>
      </c>
      <c r="C109" s="47" t="s">
        <v>55</v>
      </c>
      <c r="D109" s="90" t="s">
        <v>95</v>
      </c>
      <c r="E109" s="50" t="s">
        <v>51</v>
      </c>
      <c r="F109" s="50" t="n">
        <v>1</v>
      </c>
      <c r="G109" s="93" t="n">
        <v>1</v>
      </c>
      <c r="H109" s="33" t="s">
        <v>61</v>
      </c>
      <c r="I109" s="51" t="s">
        <v>309</v>
      </c>
      <c r="J109" s="50" t="s">
        <v>24</v>
      </c>
      <c r="K109" s="51" t="s">
        <v>57</v>
      </c>
      <c r="L109" s="87" t="s">
        <v>26</v>
      </c>
      <c r="M109" s="55" t="s">
        <v>104</v>
      </c>
      <c r="N109" s="50" t="s">
        <v>24</v>
      </c>
      <c r="O109" s="111" t="s">
        <v>771</v>
      </c>
      <c r="P109" s="93" t="n">
        <v>1</v>
      </c>
      <c r="Q109" s="39" t="s">
        <v>2045</v>
      </c>
      <c r="R109" s="40" t="n">
        <v>275</v>
      </c>
      <c r="S109" s="57" t="s">
        <v>2052</v>
      </c>
      <c r="T109" s="39" t="s">
        <v>2053</v>
      </c>
      <c r="U109" s="33" t="s">
        <v>774</v>
      </c>
      <c r="V109" s="33" t="s">
        <v>774</v>
      </c>
      <c r="W109" s="33" t="s">
        <v>68</v>
      </c>
      <c r="X109" s="33" t="s">
        <v>71</v>
      </c>
      <c r="Y109" s="175" t="n">
        <f aca="false">F109*G109*2</f>
        <v>2</v>
      </c>
      <c r="Z109" s="175" t="str">
        <f aca="false">IF(X109="N",Y109,"0")</f>
        <v>0</v>
      </c>
      <c r="AA109" s="175" t="n">
        <f aca="false">IF(X109="P",Y109,"0")</f>
        <v>2</v>
      </c>
      <c r="AB109" s="95"/>
      <c r="AC109" s="95"/>
      <c r="AD109" s="95"/>
      <c r="AE109" s="95"/>
      <c r="AF109" s="95"/>
      <c r="AG109" s="95"/>
      <c r="AH109" s="95"/>
    </row>
    <row r="110" customFormat="false" ht="12" hidden="false" customHeight="true" outlineLevel="0" collapsed="false">
      <c r="A110" s="47" t="s">
        <v>54</v>
      </c>
      <c r="B110" s="48" t="n">
        <v>216</v>
      </c>
      <c r="C110" s="47" t="s">
        <v>55</v>
      </c>
      <c r="D110" s="90" t="s">
        <v>96</v>
      </c>
      <c r="E110" s="50" t="s">
        <v>51</v>
      </c>
      <c r="F110" s="50" t="n">
        <v>1</v>
      </c>
      <c r="G110" s="93" t="n">
        <v>1</v>
      </c>
      <c r="H110" s="33" t="s">
        <v>61</v>
      </c>
      <c r="I110" s="51" t="s">
        <v>309</v>
      </c>
      <c r="J110" s="50" t="s">
        <v>24</v>
      </c>
      <c r="K110" s="51" t="s">
        <v>57</v>
      </c>
      <c r="L110" s="87" t="s">
        <v>26</v>
      </c>
      <c r="M110" s="55" t="s">
        <v>104</v>
      </c>
      <c r="N110" s="50" t="s">
        <v>24</v>
      </c>
      <c r="O110" s="111" t="s">
        <v>771</v>
      </c>
      <c r="P110" s="93" t="n">
        <v>1</v>
      </c>
      <c r="Q110" s="39" t="s">
        <v>2045</v>
      </c>
      <c r="R110" s="40" t="n">
        <v>275</v>
      </c>
      <c r="S110" s="57" t="s">
        <v>2052</v>
      </c>
      <c r="T110" s="39" t="s">
        <v>2053</v>
      </c>
      <c r="U110" s="33" t="s">
        <v>774</v>
      </c>
      <c r="V110" s="33" t="s">
        <v>774</v>
      </c>
      <c r="W110" s="33" t="s">
        <v>68</v>
      </c>
      <c r="X110" s="33" t="s">
        <v>71</v>
      </c>
      <c r="Y110" s="175" t="n">
        <f aca="false">F110*G110*2</f>
        <v>2</v>
      </c>
      <c r="Z110" s="175" t="str">
        <f aca="false">IF(X110="N",Y110,"0")</f>
        <v>0</v>
      </c>
      <c r="AA110" s="175" t="n">
        <f aca="false">IF(X110="P",Y110,"0")</f>
        <v>2</v>
      </c>
      <c r="AB110" s="95"/>
      <c r="AC110" s="95"/>
      <c r="AD110" s="95"/>
      <c r="AE110" s="95"/>
      <c r="AF110" s="95"/>
      <c r="AG110" s="95"/>
      <c r="AH110" s="95"/>
    </row>
    <row r="111" customFormat="false" ht="12" hidden="false" customHeight="true" outlineLevel="0" collapsed="false">
      <c r="A111" s="47" t="s">
        <v>54</v>
      </c>
      <c r="B111" s="48" t="n">
        <v>216</v>
      </c>
      <c r="C111" s="47" t="s">
        <v>55</v>
      </c>
      <c r="D111" s="90" t="s">
        <v>97</v>
      </c>
      <c r="E111" s="50" t="s">
        <v>51</v>
      </c>
      <c r="F111" s="50" t="n">
        <v>1</v>
      </c>
      <c r="G111" s="93" t="n">
        <v>1</v>
      </c>
      <c r="H111" s="33" t="s">
        <v>61</v>
      </c>
      <c r="I111" s="51" t="s">
        <v>309</v>
      </c>
      <c r="J111" s="50" t="s">
        <v>24</v>
      </c>
      <c r="K111" s="51" t="s">
        <v>57</v>
      </c>
      <c r="L111" s="87" t="s">
        <v>26</v>
      </c>
      <c r="M111" s="55" t="s">
        <v>104</v>
      </c>
      <c r="N111" s="50" t="s">
        <v>24</v>
      </c>
      <c r="O111" s="111" t="s">
        <v>771</v>
      </c>
      <c r="P111" s="93" t="n">
        <v>1</v>
      </c>
      <c r="Q111" s="39" t="s">
        <v>2045</v>
      </c>
      <c r="R111" s="40" t="n">
        <v>275</v>
      </c>
      <c r="S111" s="57" t="s">
        <v>2052</v>
      </c>
      <c r="T111" s="39" t="s">
        <v>2053</v>
      </c>
      <c r="U111" s="33" t="s">
        <v>774</v>
      </c>
      <c r="V111" s="33" t="s">
        <v>774</v>
      </c>
      <c r="W111" s="33" t="s">
        <v>68</v>
      </c>
      <c r="X111" s="33" t="s">
        <v>71</v>
      </c>
      <c r="Y111" s="175" t="n">
        <f aca="false">F111*G111*2</f>
        <v>2</v>
      </c>
      <c r="Z111" s="175" t="str">
        <f aca="false">IF(X111="N",Y111,"0")</f>
        <v>0</v>
      </c>
      <c r="AA111" s="175" t="n">
        <f aca="false">IF(X111="P",Y111,"0")</f>
        <v>2</v>
      </c>
      <c r="AB111" s="95"/>
      <c r="AC111" s="95"/>
      <c r="AD111" s="95"/>
      <c r="AE111" s="95"/>
      <c r="AF111" s="95"/>
      <c r="AG111" s="95"/>
      <c r="AH111" s="95"/>
    </row>
    <row r="112" customFormat="false" ht="12" hidden="false" customHeight="true" outlineLevel="0" collapsed="false">
      <c r="A112" s="47" t="s">
        <v>54</v>
      </c>
      <c r="B112" s="48" t="n">
        <v>216</v>
      </c>
      <c r="C112" s="47" t="s">
        <v>55</v>
      </c>
      <c r="D112" s="90" t="s">
        <v>98</v>
      </c>
      <c r="E112" s="50" t="s">
        <v>51</v>
      </c>
      <c r="F112" s="50" t="n">
        <v>1</v>
      </c>
      <c r="G112" s="93" t="n">
        <v>1</v>
      </c>
      <c r="H112" s="33" t="s">
        <v>61</v>
      </c>
      <c r="I112" s="51" t="s">
        <v>309</v>
      </c>
      <c r="J112" s="50" t="s">
        <v>24</v>
      </c>
      <c r="K112" s="51" t="s">
        <v>57</v>
      </c>
      <c r="L112" s="87" t="s">
        <v>26</v>
      </c>
      <c r="M112" s="55" t="s">
        <v>104</v>
      </c>
      <c r="N112" s="50" t="s">
        <v>24</v>
      </c>
      <c r="O112" s="111" t="s">
        <v>771</v>
      </c>
      <c r="P112" s="93" t="n">
        <v>1</v>
      </c>
      <c r="Q112" s="39" t="s">
        <v>2045</v>
      </c>
      <c r="R112" s="40" t="n">
        <v>275</v>
      </c>
      <c r="S112" s="57" t="s">
        <v>2052</v>
      </c>
      <c r="T112" s="39" t="s">
        <v>2053</v>
      </c>
      <c r="U112" s="33" t="s">
        <v>774</v>
      </c>
      <c r="V112" s="33" t="s">
        <v>774</v>
      </c>
      <c r="W112" s="33" t="s">
        <v>68</v>
      </c>
      <c r="X112" s="33" t="s">
        <v>71</v>
      </c>
      <c r="Y112" s="175" t="n">
        <f aca="false">F112*G112*2</f>
        <v>2</v>
      </c>
      <c r="Z112" s="175" t="str">
        <f aca="false">IF(X112="N",Y112,"0")</f>
        <v>0</v>
      </c>
      <c r="AA112" s="175" t="n">
        <f aca="false">IF(X112="P",Y112,"0")</f>
        <v>2</v>
      </c>
      <c r="AB112" s="95"/>
      <c r="AC112" s="95"/>
      <c r="AD112" s="95"/>
      <c r="AE112" s="95"/>
      <c r="AF112" s="95"/>
      <c r="AG112" s="95"/>
      <c r="AH112" s="95"/>
    </row>
    <row r="113" customFormat="false" ht="12" hidden="false" customHeight="true" outlineLevel="0" collapsed="false">
      <c r="A113" s="47" t="s">
        <v>54</v>
      </c>
      <c r="B113" s="48" t="n">
        <v>216</v>
      </c>
      <c r="C113" s="47" t="s">
        <v>55</v>
      </c>
      <c r="D113" s="90" t="s">
        <v>99</v>
      </c>
      <c r="E113" s="50" t="s">
        <v>51</v>
      </c>
      <c r="F113" s="50" t="n">
        <v>1</v>
      </c>
      <c r="G113" s="93" t="n">
        <v>1</v>
      </c>
      <c r="H113" s="33" t="s">
        <v>61</v>
      </c>
      <c r="I113" s="51" t="s">
        <v>309</v>
      </c>
      <c r="J113" s="50" t="s">
        <v>24</v>
      </c>
      <c r="K113" s="51" t="s">
        <v>57</v>
      </c>
      <c r="L113" s="87" t="s">
        <v>26</v>
      </c>
      <c r="M113" s="55" t="s">
        <v>104</v>
      </c>
      <c r="N113" s="50" t="s">
        <v>24</v>
      </c>
      <c r="O113" s="111" t="s">
        <v>771</v>
      </c>
      <c r="P113" s="93" t="n">
        <v>1</v>
      </c>
      <c r="Q113" s="39" t="s">
        <v>2045</v>
      </c>
      <c r="R113" s="40" t="n">
        <v>275</v>
      </c>
      <c r="S113" s="57" t="s">
        <v>2052</v>
      </c>
      <c r="T113" s="39" t="s">
        <v>2053</v>
      </c>
      <c r="U113" s="33" t="s">
        <v>774</v>
      </c>
      <c r="V113" s="33" t="s">
        <v>774</v>
      </c>
      <c r="W113" s="33" t="s">
        <v>68</v>
      </c>
      <c r="X113" s="33" t="s">
        <v>71</v>
      </c>
      <c r="Y113" s="175" t="n">
        <f aca="false">F113*G113*2</f>
        <v>2</v>
      </c>
      <c r="Z113" s="175" t="str">
        <f aca="false">IF(X113="N",Y113,"0")</f>
        <v>0</v>
      </c>
      <c r="AA113" s="175" t="n">
        <f aca="false">IF(X113="P",Y113,"0")</f>
        <v>2</v>
      </c>
      <c r="AB113" s="95"/>
      <c r="AC113" s="95"/>
      <c r="AD113" s="95"/>
      <c r="AE113" s="95"/>
      <c r="AF113" s="95"/>
      <c r="AG113" s="95"/>
      <c r="AH113" s="95"/>
    </row>
    <row r="114" customFormat="false" ht="12" hidden="false" customHeight="true" outlineLevel="0" collapsed="false">
      <c r="A114" s="47" t="s">
        <v>54</v>
      </c>
      <c r="B114" s="48" t="n">
        <v>216</v>
      </c>
      <c r="C114" s="47" t="s">
        <v>55</v>
      </c>
      <c r="D114" s="90" t="s">
        <v>100</v>
      </c>
      <c r="E114" s="50" t="s">
        <v>51</v>
      </c>
      <c r="F114" s="50" t="n">
        <v>1</v>
      </c>
      <c r="G114" s="93" t="n">
        <v>1</v>
      </c>
      <c r="H114" s="33" t="s">
        <v>61</v>
      </c>
      <c r="I114" s="51" t="s">
        <v>309</v>
      </c>
      <c r="J114" s="50" t="s">
        <v>24</v>
      </c>
      <c r="K114" s="51" t="s">
        <v>57</v>
      </c>
      <c r="L114" s="87" t="s">
        <v>26</v>
      </c>
      <c r="M114" s="55" t="s">
        <v>104</v>
      </c>
      <c r="N114" s="50" t="s">
        <v>24</v>
      </c>
      <c r="O114" s="111" t="s">
        <v>771</v>
      </c>
      <c r="P114" s="93" t="n">
        <v>1</v>
      </c>
      <c r="Q114" s="39" t="s">
        <v>2045</v>
      </c>
      <c r="R114" s="40" t="n">
        <v>275</v>
      </c>
      <c r="S114" s="57" t="s">
        <v>2052</v>
      </c>
      <c r="T114" s="39" t="s">
        <v>2053</v>
      </c>
      <c r="U114" s="33" t="s">
        <v>774</v>
      </c>
      <c r="V114" s="33" t="s">
        <v>774</v>
      </c>
      <c r="W114" s="33" t="s">
        <v>68</v>
      </c>
      <c r="X114" s="33" t="s">
        <v>71</v>
      </c>
      <c r="Y114" s="175" t="n">
        <f aca="false">F114*G114*2</f>
        <v>2</v>
      </c>
      <c r="Z114" s="175" t="str">
        <f aca="false">IF(X114="N",Y114,"0")</f>
        <v>0</v>
      </c>
      <c r="AA114" s="175" t="n">
        <f aca="false">IF(X114="P",Y114,"0")</f>
        <v>2</v>
      </c>
      <c r="AB114" s="95"/>
      <c r="AC114" s="95"/>
      <c r="AD114" s="95"/>
      <c r="AE114" s="95"/>
      <c r="AF114" s="95"/>
      <c r="AG114" s="95"/>
      <c r="AH114" s="95"/>
    </row>
    <row r="115" customFormat="false" ht="12" hidden="false" customHeight="true" outlineLevel="0" collapsed="false">
      <c r="A115" s="47" t="s">
        <v>54</v>
      </c>
      <c r="B115" s="48" t="n">
        <v>216</v>
      </c>
      <c r="C115" s="47" t="s">
        <v>55</v>
      </c>
      <c r="D115" s="90" t="s">
        <v>101</v>
      </c>
      <c r="E115" s="50" t="s">
        <v>51</v>
      </c>
      <c r="F115" s="50" t="n">
        <v>1</v>
      </c>
      <c r="G115" s="93" t="n">
        <v>1</v>
      </c>
      <c r="H115" s="33" t="s">
        <v>61</v>
      </c>
      <c r="I115" s="51" t="s">
        <v>309</v>
      </c>
      <c r="J115" s="50" t="s">
        <v>24</v>
      </c>
      <c r="K115" s="51" t="s">
        <v>57</v>
      </c>
      <c r="L115" s="87" t="s">
        <v>26</v>
      </c>
      <c r="M115" s="55" t="s">
        <v>104</v>
      </c>
      <c r="N115" s="50" t="s">
        <v>24</v>
      </c>
      <c r="O115" s="111" t="s">
        <v>771</v>
      </c>
      <c r="P115" s="93" t="n">
        <v>1</v>
      </c>
      <c r="Q115" s="39" t="s">
        <v>2045</v>
      </c>
      <c r="R115" s="40" t="n">
        <v>275</v>
      </c>
      <c r="S115" s="57" t="s">
        <v>2052</v>
      </c>
      <c r="T115" s="39" t="s">
        <v>2053</v>
      </c>
      <c r="U115" s="33" t="s">
        <v>774</v>
      </c>
      <c r="V115" s="33" t="s">
        <v>774</v>
      </c>
      <c r="W115" s="33" t="s">
        <v>68</v>
      </c>
      <c r="X115" s="33" t="s">
        <v>71</v>
      </c>
      <c r="Y115" s="175" t="n">
        <f aca="false">F115*G115*2</f>
        <v>2</v>
      </c>
      <c r="Z115" s="175" t="str">
        <f aca="false">IF(X115="N",Y115,"0")</f>
        <v>0</v>
      </c>
      <c r="AA115" s="175" t="n">
        <f aca="false">IF(X115="P",Y115,"0")</f>
        <v>2</v>
      </c>
      <c r="AB115" s="95"/>
      <c r="AC115" s="95"/>
      <c r="AD115" s="95"/>
      <c r="AE115" s="95"/>
      <c r="AF115" s="95"/>
      <c r="AG115" s="95"/>
      <c r="AH115" s="95"/>
    </row>
    <row r="116" customFormat="false" ht="12" hidden="false" customHeight="true" outlineLevel="0" collapsed="false">
      <c r="A116" s="47"/>
      <c r="B116" s="48"/>
      <c r="C116" s="47"/>
      <c r="D116" s="90" t="s">
        <v>102</v>
      </c>
      <c r="E116" s="50" t="s">
        <v>51</v>
      </c>
      <c r="F116" s="50" t="n">
        <v>1</v>
      </c>
      <c r="G116" s="93"/>
      <c r="H116" s="33" t="s">
        <v>61</v>
      </c>
      <c r="I116" s="51"/>
      <c r="J116" s="50"/>
      <c r="K116" s="51"/>
      <c r="L116" s="87" t="s">
        <v>26</v>
      </c>
      <c r="M116" s="55"/>
      <c r="N116" s="50"/>
      <c r="O116" s="111"/>
      <c r="P116" s="93"/>
      <c r="Q116" s="39"/>
      <c r="R116" s="40"/>
      <c r="S116" s="97"/>
      <c r="T116" s="39"/>
      <c r="U116" s="33"/>
      <c r="V116" s="33"/>
      <c r="W116" s="33"/>
      <c r="X116" s="33"/>
      <c r="Y116" s="175" t="n">
        <f aca="false">F116*G116*2</f>
        <v>0</v>
      </c>
      <c r="Z116" s="175" t="str">
        <f aca="false">IF(X116="N",Y116,"0")</f>
        <v>0</v>
      </c>
      <c r="AA116" s="175" t="str">
        <f aca="false">IF(X116="P",Y116,"0")</f>
        <v>0</v>
      </c>
      <c r="AB116" s="96"/>
      <c r="AC116" s="95"/>
      <c r="AD116" s="95"/>
      <c r="AE116" s="95"/>
      <c r="AF116" s="95"/>
      <c r="AG116" s="95"/>
      <c r="AH116" s="95"/>
    </row>
    <row r="117" customFormat="false" ht="12" hidden="false" customHeight="true" outlineLevel="0" collapsed="false">
      <c r="A117" s="47"/>
      <c r="B117" s="48"/>
      <c r="C117" s="47"/>
      <c r="D117" s="90" t="s">
        <v>103</v>
      </c>
      <c r="E117" s="50" t="s">
        <v>51</v>
      </c>
      <c r="F117" s="50" t="n">
        <v>1</v>
      </c>
      <c r="G117" s="93"/>
      <c r="H117" s="33" t="s">
        <v>61</v>
      </c>
      <c r="I117" s="51"/>
      <c r="J117" s="50"/>
      <c r="K117" s="51"/>
      <c r="L117" s="87" t="s">
        <v>26</v>
      </c>
      <c r="M117" s="55"/>
      <c r="N117" s="50"/>
      <c r="O117" s="111"/>
      <c r="P117" s="93"/>
      <c r="Q117" s="39"/>
      <c r="R117" s="40"/>
      <c r="S117" s="97"/>
      <c r="T117" s="39"/>
      <c r="U117" s="33"/>
      <c r="V117" s="33"/>
      <c r="W117" s="33"/>
      <c r="X117" s="33"/>
      <c r="Y117" s="175" t="n">
        <f aca="false">F117*G117*2</f>
        <v>0</v>
      </c>
      <c r="Z117" s="175" t="str">
        <f aca="false">IF(X117="N",Y117,"0")</f>
        <v>0</v>
      </c>
      <c r="AA117" s="175" t="str">
        <f aca="false">IF(X117="P",Y117,"0")</f>
        <v>0</v>
      </c>
      <c r="AB117" s="96"/>
      <c r="AC117" s="95"/>
      <c r="AD117" s="95"/>
      <c r="AE117" s="95"/>
      <c r="AF117" s="95"/>
      <c r="AG117" s="95"/>
      <c r="AH117" s="95"/>
    </row>
    <row r="118" customFormat="false" ht="12" hidden="false" customHeight="true" outlineLevel="0" collapsed="false">
      <c r="A118" s="77"/>
      <c r="B118" s="78"/>
      <c r="C118" s="77"/>
      <c r="D118" s="79"/>
      <c r="E118" s="79"/>
      <c r="F118" s="79"/>
      <c r="G118" s="112" t="n">
        <f aca="false">SUM(G94:G117)</f>
        <v>12</v>
      </c>
      <c r="H118" s="79"/>
      <c r="I118" s="81"/>
      <c r="J118" s="113"/>
      <c r="K118" s="114"/>
      <c r="L118" s="82"/>
      <c r="M118" s="115" t="n">
        <f aca="false">G118-P118</f>
        <v>0</v>
      </c>
      <c r="N118" s="338"/>
      <c r="O118" s="117"/>
      <c r="P118" s="112" t="n">
        <f aca="false">SUM(P94:P117)</f>
        <v>12</v>
      </c>
      <c r="Q118" s="118"/>
      <c r="R118" s="78"/>
      <c r="S118" s="119"/>
      <c r="T118" s="120"/>
      <c r="U118" s="121"/>
      <c r="V118" s="121"/>
      <c r="W118" s="79"/>
      <c r="X118" s="79"/>
      <c r="Y118" s="175" t="n">
        <f aca="false">F118*G118*2</f>
        <v>0</v>
      </c>
      <c r="Z118" s="175" t="str">
        <f aca="false">IF(X118="N",Y118,"0")</f>
        <v>0</v>
      </c>
      <c r="AA118" s="175" t="str">
        <f aca="false">IF(X118="P",Y118,"0")</f>
        <v>0</v>
      </c>
      <c r="AB118" s="79"/>
      <c r="AC118" s="86"/>
      <c r="AD118" s="79"/>
      <c r="AE118" s="79"/>
      <c r="AF118" s="79"/>
    </row>
    <row r="119" customFormat="false" ht="12" hidden="false" customHeight="true" outlineLevel="0" collapsed="false">
      <c r="A119" s="39"/>
      <c r="B119" s="40"/>
      <c r="C119" s="122" t="s">
        <v>108</v>
      </c>
      <c r="D119" s="39"/>
      <c r="E119" s="15"/>
      <c r="F119" s="15"/>
      <c r="G119" s="123"/>
      <c r="H119" s="15"/>
      <c r="I119" s="123"/>
      <c r="J119" s="15"/>
      <c r="K119" s="123"/>
      <c r="L119" s="45"/>
      <c r="M119" s="15"/>
      <c r="N119" s="15"/>
      <c r="O119" s="124"/>
      <c r="P119" s="15"/>
      <c r="Q119" s="39"/>
      <c r="R119" s="40"/>
      <c r="S119" s="37"/>
      <c r="T119" s="39"/>
      <c r="U119" s="15"/>
      <c r="V119" s="15"/>
      <c r="W119" s="15"/>
      <c r="X119" s="15"/>
      <c r="Y119" s="175" t="n">
        <f aca="false">F119*G119*2</f>
        <v>0</v>
      </c>
      <c r="Z119" s="175" t="str">
        <f aca="false">IF(X119="N",Y119,"0")</f>
        <v>0</v>
      </c>
      <c r="AA119" s="175" t="str">
        <f aca="false">IF(X119="P",Y119,"0")</f>
        <v>0</v>
      </c>
      <c r="AB119" s="15"/>
      <c r="AC119" s="46"/>
      <c r="AD119" s="15"/>
      <c r="AE119" s="15"/>
      <c r="AF119" s="15"/>
    </row>
    <row r="120" customFormat="false" ht="12" hidden="false" customHeight="true" outlineLevel="0" collapsed="false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45" t="s">
        <v>26</v>
      </c>
      <c r="M120" s="15"/>
      <c r="N120" s="15"/>
      <c r="O120" s="15"/>
      <c r="P120" s="15"/>
      <c r="Q120" s="15"/>
      <c r="R120" s="15"/>
      <c r="S120" s="33"/>
      <c r="T120" s="15"/>
      <c r="U120" s="15"/>
      <c r="V120" s="15"/>
      <c r="W120" s="15"/>
      <c r="X120" s="15"/>
      <c r="Y120" s="175" t="n">
        <f aca="false">F120*G120*2</f>
        <v>0</v>
      </c>
      <c r="Z120" s="175" t="str">
        <f aca="false">IF(X120="N",Y120,"0")</f>
        <v>0</v>
      </c>
      <c r="AA120" s="175" t="str">
        <f aca="false">IF(X120="P",Y120,"0")</f>
        <v>0</v>
      </c>
      <c r="AB120" s="15"/>
      <c r="AC120" s="46"/>
      <c r="AD120" s="15"/>
      <c r="AE120" s="15"/>
      <c r="AF120" s="15"/>
    </row>
    <row r="121" customFormat="false" ht="12" hidden="false" customHeight="true" outlineLevel="0" collapsed="false">
      <c r="A121" s="39" t="s">
        <v>2054</v>
      </c>
      <c r="B121" s="40" t="n">
        <v>325</v>
      </c>
      <c r="C121" s="39" t="s">
        <v>2045</v>
      </c>
      <c r="D121" s="39" t="s">
        <v>50</v>
      </c>
      <c r="E121" s="15" t="s">
        <v>51</v>
      </c>
      <c r="F121" s="15" t="n">
        <v>16</v>
      </c>
      <c r="G121" s="128" t="n">
        <v>25</v>
      </c>
      <c r="H121" s="15"/>
      <c r="I121" s="176" t="s">
        <v>2055</v>
      </c>
      <c r="J121" s="15" t="s">
        <v>24</v>
      </c>
      <c r="K121" s="176" t="s">
        <v>152</v>
      </c>
      <c r="L121" s="45" t="s">
        <v>26</v>
      </c>
      <c r="M121" s="15" t="s">
        <v>157</v>
      </c>
      <c r="N121" s="15" t="s">
        <v>24</v>
      </c>
      <c r="O121" s="128" t="s">
        <v>1734</v>
      </c>
      <c r="P121" s="15" t="n">
        <v>25</v>
      </c>
      <c r="Q121" s="39" t="s">
        <v>114</v>
      </c>
      <c r="R121" s="40" t="n">
        <v>86</v>
      </c>
      <c r="S121" s="57" t="s">
        <v>2056</v>
      </c>
      <c r="T121" s="39" t="s">
        <v>162</v>
      </c>
      <c r="U121" s="15" t="s">
        <v>117</v>
      </c>
      <c r="V121" s="15" t="s">
        <v>117</v>
      </c>
      <c r="W121" s="33" t="s">
        <v>68</v>
      </c>
      <c r="X121" s="33" t="s">
        <v>71</v>
      </c>
      <c r="Y121" s="175" t="n">
        <f aca="false">F121*G121*2</f>
        <v>800</v>
      </c>
      <c r="Z121" s="175" t="str">
        <f aca="false">IF(X121="N",Y121,"0")</f>
        <v>0</v>
      </c>
      <c r="AA121" s="175" t="n">
        <f aca="false">IF(X121="P",Y121,"0")</f>
        <v>800</v>
      </c>
    </row>
    <row r="122" customFormat="false" ht="12" hidden="false" customHeight="true" outlineLevel="0" collapsed="false">
      <c r="A122" s="39" t="s">
        <v>2057</v>
      </c>
      <c r="B122" s="40" t="n">
        <v>265</v>
      </c>
      <c r="C122" s="39" t="s">
        <v>2045</v>
      </c>
      <c r="D122" s="39" t="s">
        <v>50</v>
      </c>
      <c r="E122" s="15" t="s">
        <v>51</v>
      </c>
      <c r="F122" s="15" t="n">
        <v>16</v>
      </c>
      <c r="G122" s="128" t="n">
        <v>25</v>
      </c>
      <c r="H122" s="15"/>
      <c r="I122" s="176" t="s">
        <v>1963</v>
      </c>
      <c r="J122" s="15" t="s">
        <v>24</v>
      </c>
      <c r="K122" s="176" t="s">
        <v>240</v>
      </c>
      <c r="L122" s="45" t="s">
        <v>26</v>
      </c>
      <c r="M122" s="15" t="s">
        <v>157</v>
      </c>
      <c r="N122" s="15" t="s">
        <v>24</v>
      </c>
      <c r="O122" s="128" t="s">
        <v>1734</v>
      </c>
      <c r="P122" s="15" t="n">
        <v>25</v>
      </c>
      <c r="Q122" s="39" t="s">
        <v>114</v>
      </c>
      <c r="R122" s="40" t="n">
        <v>86</v>
      </c>
      <c r="S122" s="57" t="s">
        <v>2058</v>
      </c>
      <c r="T122" s="39" t="s">
        <v>160</v>
      </c>
      <c r="U122" s="15" t="s">
        <v>117</v>
      </c>
      <c r="V122" s="15" t="s">
        <v>117</v>
      </c>
      <c r="W122" s="33" t="s">
        <v>68</v>
      </c>
      <c r="X122" s="33" t="s">
        <v>71</v>
      </c>
      <c r="Y122" s="175" t="n">
        <f aca="false">F122*G122*2</f>
        <v>800</v>
      </c>
      <c r="Z122" s="175" t="str">
        <f aca="false">IF(X122="N",Y122,"0")</f>
        <v>0</v>
      </c>
      <c r="AA122" s="175" t="n">
        <f aca="false">IF(X122="P",Y122,"0")</f>
        <v>800</v>
      </c>
      <c r="AB122" s="15"/>
      <c r="AC122" s="15"/>
      <c r="AD122" s="15"/>
      <c r="AE122" s="15"/>
      <c r="AF122" s="15"/>
    </row>
    <row r="123" customFormat="false" ht="12" hidden="false" customHeight="true" outlineLevel="0" collapsed="false">
      <c r="A123" s="39" t="s">
        <v>2059</v>
      </c>
      <c r="B123" s="40" t="n">
        <v>300</v>
      </c>
      <c r="C123" s="39" t="s">
        <v>2045</v>
      </c>
      <c r="D123" s="39" t="s">
        <v>50</v>
      </c>
      <c r="E123" s="15" t="s">
        <v>51</v>
      </c>
      <c r="F123" s="15" t="n">
        <v>16</v>
      </c>
      <c r="G123" s="128" t="n">
        <v>25</v>
      </c>
      <c r="H123" s="15"/>
      <c r="I123" s="176" t="s">
        <v>142</v>
      </c>
      <c r="J123" s="33" t="s">
        <v>24</v>
      </c>
      <c r="K123" s="176" t="s">
        <v>246</v>
      </c>
      <c r="L123" s="52" t="s">
        <v>26</v>
      </c>
      <c r="M123" s="15" t="s">
        <v>133</v>
      </c>
      <c r="N123" s="15" t="s">
        <v>24</v>
      </c>
      <c r="O123" s="110" t="s">
        <v>134</v>
      </c>
      <c r="P123" s="15" t="n">
        <v>25</v>
      </c>
      <c r="Q123" s="39" t="s">
        <v>114</v>
      </c>
      <c r="R123" s="40" t="n">
        <v>24.73</v>
      </c>
      <c r="S123" s="57" t="s">
        <v>2060</v>
      </c>
      <c r="T123" s="39" t="s">
        <v>136</v>
      </c>
      <c r="U123" s="15" t="s">
        <v>117</v>
      </c>
      <c r="V123" s="15" t="s">
        <v>117</v>
      </c>
      <c r="W123" s="33" t="s">
        <v>68</v>
      </c>
      <c r="X123" s="33" t="s">
        <v>71</v>
      </c>
      <c r="Y123" s="175" t="n">
        <f aca="false">F123*G123*2</f>
        <v>800</v>
      </c>
      <c r="Z123" s="175" t="str">
        <f aca="false">IF(X123="N",Y123,"0")</f>
        <v>0</v>
      </c>
      <c r="AA123" s="175" t="n">
        <f aca="false">IF(X123="P",Y123,"0")</f>
        <v>800</v>
      </c>
      <c r="AB123" s="33"/>
      <c r="AC123" s="75"/>
      <c r="AD123" s="33"/>
      <c r="AE123" s="33"/>
      <c r="AF123" s="33"/>
    </row>
    <row r="124" customFormat="false" ht="12" hidden="false" customHeight="true" outlineLevel="0" collapsed="false">
      <c r="A124" s="39" t="s">
        <v>2061</v>
      </c>
      <c r="B124" s="40" t="n">
        <v>275</v>
      </c>
      <c r="C124" s="39" t="s">
        <v>2045</v>
      </c>
      <c r="D124" s="39" t="s">
        <v>50</v>
      </c>
      <c r="E124" s="15" t="s">
        <v>51</v>
      </c>
      <c r="F124" s="15" t="n">
        <v>16</v>
      </c>
      <c r="G124" s="128" t="n">
        <v>25</v>
      </c>
      <c r="H124" s="15"/>
      <c r="I124" s="176" t="s">
        <v>2062</v>
      </c>
      <c r="J124" s="33" t="s">
        <v>24</v>
      </c>
      <c r="K124" s="176" t="s">
        <v>246</v>
      </c>
      <c r="L124" s="45" t="s">
        <v>26</v>
      </c>
      <c r="M124" s="15" t="s">
        <v>133</v>
      </c>
      <c r="N124" s="15" t="s">
        <v>24</v>
      </c>
      <c r="O124" s="110" t="s">
        <v>134</v>
      </c>
      <c r="P124" s="15" t="n">
        <v>25</v>
      </c>
      <c r="Q124" s="39" t="s">
        <v>114</v>
      </c>
      <c r="R124" s="40" t="n">
        <v>24.73</v>
      </c>
      <c r="S124" s="57" t="s">
        <v>2063</v>
      </c>
      <c r="T124" s="39" t="s">
        <v>136</v>
      </c>
      <c r="U124" s="15" t="s">
        <v>117</v>
      </c>
      <c r="V124" s="15" t="s">
        <v>117</v>
      </c>
      <c r="W124" s="33" t="s">
        <v>68</v>
      </c>
      <c r="X124" s="33" t="s">
        <v>71</v>
      </c>
      <c r="Y124" s="175" t="n">
        <f aca="false">F124*G124*2</f>
        <v>800</v>
      </c>
      <c r="Z124" s="175" t="str">
        <f aca="false">IF(X124="N",Y124,"0")</f>
        <v>0</v>
      </c>
      <c r="AA124" s="175" t="n">
        <f aca="false">IF(X124="P",Y124,"0")</f>
        <v>800</v>
      </c>
      <c r="AB124" s="15"/>
      <c r="AC124" s="46"/>
      <c r="AD124" s="15"/>
      <c r="AE124" s="15"/>
      <c r="AF124" s="15"/>
    </row>
    <row r="125" customFormat="false" ht="12" hidden="false" customHeight="true" outlineLevel="0" collapsed="false">
      <c r="A125" s="47" t="s">
        <v>131</v>
      </c>
      <c r="B125" s="48" t="n">
        <v>215</v>
      </c>
      <c r="C125" s="47" t="s">
        <v>55</v>
      </c>
      <c r="D125" s="47" t="s">
        <v>50</v>
      </c>
      <c r="E125" s="33" t="s">
        <v>51</v>
      </c>
      <c r="F125" s="33" t="n">
        <v>16</v>
      </c>
      <c r="G125" s="33" t="n">
        <v>25</v>
      </c>
      <c r="H125" s="33"/>
      <c r="I125" s="49" t="s">
        <v>132</v>
      </c>
      <c r="J125" s="33" t="s">
        <v>24</v>
      </c>
      <c r="K125" s="32" t="s">
        <v>112</v>
      </c>
      <c r="L125" s="45" t="s">
        <v>26</v>
      </c>
      <c r="M125" s="15" t="s">
        <v>133</v>
      </c>
      <c r="N125" s="15" t="s">
        <v>24</v>
      </c>
      <c r="O125" s="110" t="s">
        <v>2064</v>
      </c>
      <c r="P125" s="15" t="n">
        <v>25</v>
      </c>
      <c r="Q125" s="39" t="s">
        <v>114</v>
      </c>
      <c r="R125" s="40" t="n">
        <v>24.73</v>
      </c>
      <c r="S125" s="57" t="s">
        <v>2065</v>
      </c>
      <c r="T125" s="39" t="s">
        <v>136</v>
      </c>
      <c r="U125" s="15" t="s">
        <v>117</v>
      </c>
      <c r="V125" s="15" t="s">
        <v>117</v>
      </c>
      <c r="W125" s="33" t="s">
        <v>68</v>
      </c>
      <c r="X125" s="33" t="s">
        <v>71</v>
      </c>
      <c r="Y125" s="175" t="n">
        <f aca="false">F125*G125*2</f>
        <v>800</v>
      </c>
      <c r="Z125" s="175" t="str">
        <f aca="false">IF(X125="N",Y125,"0")</f>
        <v>0</v>
      </c>
      <c r="AA125" s="175" t="n">
        <f aca="false">IF(X125="P",Y125,"0")</f>
        <v>800</v>
      </c>
      <c r="AB125" s="15"/>
      <c r="AC125" s="46"/>
      <c r="AD125" s="15"/>
      <c r="AE125" s="15"/>
      <c r="AF125" s="15"/>
    </row>
    <row r="126" customFormat="false" ht="12" hidden="false" customHeight="true" outlineLevel="0" collapsed="false">
      <c r="A126" s="47" t="s">
        <v>137</v>
      </c>
      <c r="B126" s="48" t="n">
        <v>38.6</v>
      </c>
      <c r="C126" s="47" t="s">
        <v>114</v>
      </c>
      <c r="D126" s="47" t="s">
        <v>50</v>
      </c>
      <c r="E126" s="33" t="s">
        <v>51</v>
      </c>
      <c r="F126" s="33" t="n">
        <v>16</v>
      </c>
      <c r="G126" s="33" t="n">
        <v>25</v>
      </c>
      <c r="H126" s="33"/>
      <c r="I126" s="32" t="s">
        <v>138</v>
      </c>
      <c r="J126" s="33" t="s">
        <v>24</v>
      </c>
      <c r="K126" s="32" t="s">
        <v>139</v>
      </c>
      <c r="L126" s="52" t="s">
        <v>26</v>
      </c>
      <c r="M126" s="15" t="s">
        <v>133</v>
      </c>
      <c r="N126" s="15" t="s">
        <v>24</v>
      </c>
      <c r="O126" s="110" t="s">
        <v>2066</v>
      </c>
      <c r="P126" s="15" t="n">
        <v>25</v>
      </c>
      <c r="Q126" s="39" t="s">
        <v>114</v>
      </c>
      <c r="R126" s="40" t="n">
        <v>24.73</v>
      </c>
      <c r="S126" s="57" t="s">
        <v>2067</v>
      </c>
      <c r="T126" s="39" t="s">
        <v>136</v>
      </c>
      <c r="U126" s="15" t="s">
        <v>117</v>
      </c>
      <c r="V126" s="15" t="s">
        <v>117</v>
      </c>
      <c r="W126" s="33" t="s">
        <v>68</v>
      </c>
      <c r="X126" s="33" t="s">
        <v>71</v>
      </c>
      <c r="Y126" s="175" t="n">
        <f aca="false">F126*G126*2</f>
        <v>800</v>
      </c>
      <c r="Z126" s="175" t="str">
        <f aca="false">IF(X126="N",Y126,"0")</f>
        <v>0</v>
      </c>
      <c r="AA126" s="175" t="n">
        <f aca="false">IF(X126="P",Y126,"0")</f>
        <v>800</v>
      </c>
      <c r="AB126" s="33"/>
      <c r="AC126" s="75"/>
      <c r="AD126" s="33"/>
      <c r="AE126" s="33"/>
      <c r="AF126" s="33"/>
    </row>
    <row r="127" customFormat="false" ht="12" hidden="false" customHeight="true" outlineLevel="0" collapsed="false">
      <c r="A127" s="39" t="s">
        <v>2068</v>
      </c>
      <c r="B127" s="40" t="n">
        <v>375</v>
      </c>
      <c r="C127" s="39" t="s">
        <v>2045</v>
      </c>
      <c r="D127" s="39" t="s">
        <v>50</v>
      </c>
      <c r="E127" s="15" t="s">
        <v>51</v>
      </c>
      <c r="F127" s="15" t="n">
        <v>16</v>
      </c>
      <c r="G127" s="128" t="n">
        <v>25</v>
      </c>
      <c r="H127" s="15"/>
      <c r="I127" s="176" t="s">
        <v>145</v>
      </c>
      <c r="J127" s="33" t="s">
        <v>24</v>
      </c>
      <c r="K127" s="176" t="s">
        <v>146</v>
      </c>
      <c r="L127" s="45" t="s">
        <v>26</v>
      </c>
      <c r="M127" s="15" t="s">
        <v>133</v>
      </c>
      <c r="N127" s="15" t="s">
        <v>24</v>
      </c>
      <c r="O127" s="110" t="s">
        <v>134</v>
      </c>
      <c r="P127" s="15" t="n">
        <v>25</v>
      </c>
      <c r="Q127" s="39" t="s">
        <v>114</v>
      </c>
      <c r="R127" s="40" t="n">
        <v>24.73</v>
      </c>
      <c r="S127" s="57" t="s">
        <v>2069</v>
      </c>
      <c r="T127" s="39" t="s">
        <v>136</v>
      </c>
      <c r="U127" s="15" t="s">
        <v>117</v>
      </c>
      <c r="V127" s="15" t="s">
        <v>117</v>
      </c>
      <c r="W127" s="33" t="s">
        <v>68</v>
      </c>
      <c r="X127" s="33" t="s">
        <v>71</v>
      </c>
      <c r="Y127" s="175" t="n">
        <f aca="false">F127*G127*2</f>
        <v>800</v>
      </c>
      <c r="Z127" s="175" t="str">
        <f aca="false">IF(X127="N",Y127,"0")</f>
        <v>0</v>
      </c>
      <c r="AA127" s="175" t="n">
        <f aca="false">IF(X127="P",Y127,"0")</f>
        <v>800</v>
      </c>
      <c r="AB127" s="15"/>
      <c r="AC127" s="46"/>
      <c r="AD127" s="15"/>
      <c r="AE127" s="15"/>
      <c r="AF127" s="15"/>
    </row>
    <row r="128" customFormat="false" ht="12" hidden="false" customHeight="true" outlineLevel="0" collapsed="false">
      <c r="A128" s="39" t="s">
        <v>2070</v>
      </c>
      <c r="B128" s="48" t="n">
        <v>0</v>
      </c>
      <c r="C128" s="56" t="s">
        <v>1927</v>
      </c>
      <c r="D128" s="47" t="s">
        <v>50</v>
      </c>
      <c r="E128" s="33" t="s">
        <v>51</v>
      </c>
      <c r="F128" s="33" t="n">
        <v>16</v>
      </c>
      <c r="G128" s="139" t="n">
        <v>7</v>
      </c>
      <c r="H128" s="33" t="s">
        <v>61</v>
      </c>
      <c r="I128" s="32" t="s">
        <v>110</v>
      </c>
      <c r="J128" s="33" t="s">
        <v>24</v>
      </c>
      <c r="K128" s="32" t="s">
        <v>111</v>
      </c>
      <c r="L128" s="52" t="s">
        <v>26</v>
      </c>
      <c r="M128" s="33" t="s">
        <v>112</v>
      </c>
      <c r="N128" s="33" t="s">
        <v>24</v>
      </c>
      <c r="O128" s="126" t="s">
        <v>1725</v>
      </c>
      <c r="P128" s="139" t="n">
        <v>7</v>
      </c>
      <c r="Q128" s="47" t="s">
        <v>114</v>
      </c>
      <c r="R128" s="48" t="n">
        <v>19.3</v>
      </c>
      <c r="S128" s="57" t="s">
        <v>2071</v>
      </c>
      <c r="T128" s="47" t="s">
        <v>116</v>
      </c>
      <c r="U128" s="33" t="s">
        <v>117</v>
      </c>
      <c r="V128" s="33" t="s">
        <v>117</v>
      </c>
      <c r="W128" s="33" t="s">
        <v>68</v>
      </c>
      <c r="X128" s="33" t="s">
        <v>71</v>
      </c>
      <c r="Y128" s="175" t="n">
        <f aca="false">F128*G128*2</f>
        <v>224</v>
      </c>
      <c r="Z128" s="175" t="str">
        <f aca="false">IF(X128="N",Y128,"0")</f>
        <v>0</v>
      </c>
      <c r="AA128" s="175" t="n">
        <f aca="false">IF(X128="P",Y128,"0")</f>
        <v>224</v>
      </c>
      <c r="AB128" s="33"/>
      <c r="AC128" s="75"/>
      <c r="AD128" s="33"/>
      <c r="AE128" s="33"/>
      <c r="AF128" s="33"/>
    </row>
    <row r="129" customFormat="false" ht="12" hidden="false" customHeight="true" outlineLevel="0" collapsed="false">
      <c r="A129" s="39" t="s">
        <v>2070</v>
      </c>
      <c r="B129" s="48" t="n">
        <v>0</v>
      </c>
      <c r="C129" s="56" t="s">
        <v>1927</v>
      </c>
      <c r="D129" s="47" t="s">
        <v>50</v>
      </c>
      <c r="E129" s="33" t="s">
        <v>51</v>
      </c>
      <c r="F129" s="33" t="n">
        <v>16</v>
      </c>
      <c r="G129" s="55" t="n">
        <v>25</v>
      </c>
      <c r="H129" s="33"/>
      <c r="I129" s="32" t="s">
        <v>110</v>
      </c>
      <c r="J129" s="33" t="s">
        <v>24</v>
      </c>
      <c r="K129" s="32" t="s">
        <v>123</v>
      </c>
      <c r="L129" s="52" t="s">
        <v>26</v>
      </c>
      <c r="M129" s="33" t="s">
        <v>401</v>
      </c>
      <c r="N129" s="33" t="s">
        <v>24</v>
      </c>
      <c r="O129" s="96" t="s">
        <v>2072</v>
      </c>
      <c r="P129" s="33" t="n">
        <v>25</v>
      </c>
      <c r="Q129" s="47" t="s">
        <v>114</v>
      </c>
      <c r="R129" s="48" t="n">
        <v>61</v>
      </c>
      <c r="S129" s="57" t="s">
        <v>2073</v>
      </c>
      <c r="T129" s="47" t="s">
        <v>130</v>
      </c>
      <c r="U129" s="33" t="s">
        <v>117</v>
      </c>
      <c r="V129" s="33" t="s">
        <v>117</v>
      </c>
      <c r="W129" s="33" t="s">
        <v>68</v>
      </c>
      <c r="X129" s="33" t="s">
        <v>71</v>
      </c>
      <c r="Y129" s="175" t="n">
        <f aca="false">F129*G129*2</f>
        <v>800</v>
      </c>
      <c r="Z129" s="175" t="str">
        <f aca="false">IF(X129="N",Y129,"0")</f>
        <v>0</v>
      </c>
      <c r="AA129" s="175" t="n">
        <f aca="false">IF(X129="P",Y129,"0")</f>
        <v>800</v>
      </c>
      <c r="AB129" s="33"/>
      <c r="AC129" s="75"/>
      <c r="AD129" s="33"/>
      <c r="AE129" s="33"/>
      <c r="AF129" s="33"/>
    </row>
    <row r="130" customFormat="false" ht="12" hidden="false" customHeight="true" outlineLevel="0" collapsed="false">
      <c r="A130" s="39" t="s">
        <v>2070</v>
      </c>
      <c r="B130" s="48" t="n">
        <v>0</v>
      </c>
      <c r="C130" s="56" t="s">
        <v>1927</v>
      </c>
      <c r="D130" s="47" t="s">
        <v>50</v>
      </c>
      <c r="E130" s="33" t="s">
        <v>51</v>
      </c>
      <c r="F130" s="33" t="n">
        <v>16</v>
      </c>
      <c r="G130" s="139" t="n">
        <v>1</v>
      </c>
      <c r="H130" s="33" t="s">
        <v>61</v>
      </c>
      <c r="I130" s="32" t="s">
        <v>110</v>
      </c>
      <c r="J130" s="33" t="s">
        <v>24</v>
      </c>
      <c r="K130" s="32" t="s">
        <v>123</v>
      </c>
      <c r="L130" s="45" t="s">
        <v>26</v>
      </c>
      <c r="M130" s="15" t="s">
        <v>133</v>
      </c>
      <c r="N130" s="15" t="s">
        <v>24</v>
      </c>
      <c r="O130" s="110" t="s">
        <v>148</v>
      </c>
      <c r="P130" s="198" t="n">
        <v>1</v>
      </c>
      <c r="Q130" s="39" t="s">
        <v>114</v>
      </c>
      <c r="R130" s="40" t="n">
        <v>24.73</v>
      </c>
      <c r="S130" s="57" t="s">
        <v>2074</v>
      </c>
      <c r="T130" s="39" t="s">
        <v>136</v>
      </c>
      <c r="U130" s="15" t="s">
        <v>117</v>
      </c>
      <c r="V130" s="15" t="s">
        <v>117</v>
      </c>
      <c r="W130" s="33" t="s">
        <v>68</v>
      </c>
      <c r="X130" s="33" t="s">
        <v>71</v>
      </c>
      <c r="Y130" s="175" t="n">
        <f aca="false">F130*G130*2</f>
        <v>32</v>
      </c>
      <c r="Z130" s="175" t="str">
        <f aca="false">IF(X130="N",Y130,"0")</f>
        <v>0</v>
      </c>
      <c r="AA130" s="175" t="n">
        <f aca="false">IF(X130="P",Y130,"0")</f>
        <v>32</v>
      </c>
      <c r="AB130" s="15"/>
      <c r="AC130" s="46"/>
      <c r="AD130" s="15"/>
      <c r="AE130" s="15"/>
      <c r="AF130" s="15"/>
    </row>
    <row r="131" customFormat="false" ht="12" hidden="false" customHeight="true" outlineLevel="0" collapsed="false">
      <c r="A131" s="39" t="s">
        <v>2075</v>
      </c>
      <c r="B131" s="40" t="n">
        <v>300</v>
      </c>
      <c r="C131" s="39" t="s">
        <v>2045</v>
      </c>
      <c r="D131" s="39" t="s">
        <v>50</v>
      </c>
      <c r="E131" s="15" t="s">
        <v>51</v>
      </c>
      <c r="F131" s="15" t="n">
        <v>16</v>
      </c>
      <c r="G131" s="128" t="n">
        <v>25</v>
      </c>
      <c r="H131" s="15"/>
      <c r="I131" s="176"/>
      <c r="J131" s="15" t="s">
        <v>24</v>
      </c>
      <c r="K131" s="176" t="s">
        <v>151</v>
      </c>
      <c r="L131" s="45" t="s">
        <v>26</v>
      </c>
      <c r="M131" s="15" t="s">
        <v>151</v>
      </c>
      <c r="N131" s="15" t="s">
        <v>24</v>
      </c>
      <c r="O131" s="15"/>
      <c r="P131" s="15" t="n">
        <v>25</v>
      </c>
      <c r="Q131" s="39" t="s">
        <v>153</v>
      </c>
      <c r="R131" s="40" t="n">
        <v>325</v>
      </c>
      <c r="S131" s="57" t="s">
        <v>65</v>
      </c>
      <c r="T131" s="39" t="s">
        <v>154</v>
      </c>
      <c r="U131" s="15" t="s">
        <v>117</v>
      </c>
      <c r="V131" s="15" t="s">
        <v>117</v>
      </c>
      <c r="W131" s="33" t="s">
        <v>68</v>
      </c>
      <c r="X131" s="33" t="s">
        <v>69</v>
      </c>
      <c r="Y131" s="175" t="n">
        <f aca="false">F131*G131*2</f>
        <v>800</v>
      </c>
      <c r="Z131" s="175" t="n">
        <f aca="false">IF(X131="N",Y131,"0")</f>
        <v>800</v>
      </c>
      <c r="AA131" s="175" t="str">
        <f aca="false">IF(X131="P",Y131,"0")</f>
        <v>0</v>
      </c>
      <c r="AB131" s="15"/>
      <c r="AC131" s="46"/>
      <c r="AD131" s="15"/>
      <c r="AE131" s="15"/>
      <c r="AF131" s="15"/>
    </row>
    <row r="132" customFormat="false" ht="12" hidden="false" customHeight="true" outlineLevel="0" collapsed="false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45" t="s">
        <v>26</v>
      </c>
      <c r="M132" s="15"/>
      <c r="N132" s="15"/>
      <c r="O132" s="15"/>
      <c r="P132" s="15"/>
      <c r="Q132" s="15"/>
      <c r="R132" s="15"/>
      <c r="S132" s="127"/>
      <c r="T132" s="15"/>
      <c r="U132" s="15"/>
      <c r="V132" s="15"/>
      <c r="W132" s="15"/>
      <c r="X132" s="15"/>
      <c r="Y132" s="175" t="n">
        <f aca="false">F132*G132*2</f>
        <v>0</v>
      </c>
      <c r="Z132" s="175" t="str">
        <f aca="false">IF(X132="N",Y132,"0")</f>
        <v>0</v>
      </c>
      <c r="AA132" s="175" t="str">
        <f aca="false">IF(X132="P",Y132,"0")</f>
        <v>0</v>
      </c>
      <c r="AB132" s="15"/>
      <c r="AC132" s="46"/>
      <c r="AD132" s="15"/>
      <c r="AE132" s="15"/>
      <c r="AF132" s="15"/>
    </row>
    <row r="133" customFormat="false" ht="12" hidden="false" customHeight="true" outlineLevel="0" collapsed="false">
      <c r="A133" s="340"/>
      <c r="B133" s="340"/>
      <c r="C133" s="340"/>
      <c r="D133" s="340"/>
      <c r="E133" s="340"/>
      <c r="F133" s="340"/>
      <c r="G133" s="290" t="n">
        <f aca="false">SUM(G119:G131)</f>
        <v>233</v>
      </c>
      <c r="H133" s="340"/>
      <c r="I133" s="341"/>
      <c r="J133" s="349"/>
      <c r="K133" s="341"/>
      <c r="L133" s="341"/>
      <c r="M133" s="292" t="n">
        <f aca="false">G133-P133</f>
        <v>0</v>
      </c>
      <c r="N133" s="349"/>
      <c r="O133" s="343"/>
      <c r="P133" s="292" t="n">
        <f aca="false">SUM(P119:P132)</f>
        <v>233</v>
      </c>
      <c r="Q133" s="340"/>
      <c r="R133" s="340"/>
      <c r="S133" s="132"/>
      <c r="T133" s="340"/>
      <c r="U133" s="340"/>
      <c r="V133" s="340"/>
      <c r="W133" s="340"/>
      <c r="X133" s="340"/>
      <c r="Y133" s="175" t="n">
        <f aca="false">F133*G133*2</f>
        <v>0</v>
      </c>
      <c r="Z133" s="175" t="str">
        <f aca="false">IF(X133="N",Y133,"0")</f>
        <v>0</v>
      </c>
      <c r="AA133" s="175" t="str">
        <f aca="false">IF(X133="P",Y133,"0")</f>
        <v>0</v>
      </c>
      <c r="AB133" s="340"/>
      <c r="AC133" s="340"/>
      <c r="AD133" s="340"/>
      <c r="AE133" s="340"/>
      <c r="AF133" s="340"/>
    </row>
    <row r="134" customFormat="false" ht="12" hidden="false" customHeight="true" outlineLevel="0" collapsed="false">
      <c r="A134" s="152"/>
      <c r="B134" s="152"/>
      <c r="C134" s="344" t="s">
        <v>169</v>
      </c>
      <c r="D134" s="152"/>
      <c r="E134" s="152"/>
      <c r="F134" s="152"/>
      <c r="G134" s="154"/>
      <c r="H134" s="152"/>
      <c r="I134" s="154"/>
      <c r="J134" s="350"/>
      <c r="K134" s="154"/>
      <c r="L134" s="154"/>
      <c r="M134" s="152"/>
      <c r="N134" s="350"/>
      <c r="O134" s="156"/>
      <c r="P134" s="152"/>
      <c r="Q134" s="152"/>
      <c r="R134" s="152"/>
      <c r="S134" s="137"/>
      <c r="T134" s="152"/>
      <c r="U134" s="152"/>
      <c r="V134" s="152"/>
      <c r="W134" s="152"/>
      <c r="X134" s="152"/>
      <c r="Y134" s="175" t="n">
        <f aca="false">F134*G134*2</f>
        <v>0</v>
      </c>
      <c r="Z134" s="175" t="str">
        <f aca="false">IF(X134="N",Y134,"0")</f>
        <v>0</v>
      </c>
      <c r="AA134" s="175" t="str">
        <f aca="false">IF(X134="P",Y134,"0")</f>
        <v>0</v>
      </c>
      <c r="AB134" s="152"/>
      <c r="AC134" s="152"/>
      <c r="AD134" s="152"/>
      <c r="AE134" s="152"/>
      <c r="AF134" s="152"/>
    </row>
    <row r="135" customFormat="false" ht="12" hidden="false" customHeight="true" outlineLevel="0" collapsed="false">
      <c r="A135" s="152"/>
      <c r="B135" s="152"/>
      <c r="C135" s="152"/>
      <c r="D135" s="152"/>
      <c r="E135" s="152"/>
      <c r="F135" s="152"/>
      <c r="G135" s="152"/>
      <c r="H135" s="152"/>
      <c r="I135" s="152"/>
      <c r="J135" s="152"/>
      <c r="K135" s="152"/>
      <c r="L135" s="45" t="s">
        <v>26</v>
      </c>
      <c r="M135" s="152"/>
      <c r="N135" s="350"/>
      <c r="O135" s="156"/>
      <c r="P135" s="152"/>
      <c r="Q135" s="152"/>
      <c r="R135" s="152"/>
      <c r="S135" s="137"/>
      <c r="T135" s="152"/>
      <c r="U135" s="152"/>
      <c r="V135" s="152"/>
      <c r="W135" s="152"/>
      <c r="X135" s="152"/>
      <c r="Y135" s="175" t="n">
        <f aca="false">F135*G135*2</f>
        <v>0</v>
      </c>
      <c r="Z135" s="175" t="str">
        <f aca="false">IF(X135="N",Y135,"0")</f>
        <v>0</v>
      </c>
      <c r="AA135" s="175" t="str">
        <f aca="false">IF(X135="P",Y135,"0")</f>
        <v>0</v>
      </c>
      <c r="AB135" s="152"/>
      <c r="AC135" s="152"/>
      <c r="AD135" s="152"/>
      <c r="AE135" s="152"/>
      <c r="AF135" s="152"/>
    </row>
    <row r="136" customFormat="false" ht="12" hidden="false" customHeight="true" outlineLevel="0" collapsed="false">
      <c r="A136" s="39" t="s">
        <v>2076</v>
      </c>
      <c r="B136" s="48" t="n">
        <v>0</v>
      </c>
      <c r="C136" s="56" t="s">
        <v>1927</v>
      </c>
      <c r="D136" s="47" t="s">
        <v>74</v>
      </c>
      <c r="E136" s="33" t="s">
        <v>51</v>
      </c>
      <c r="F136" s="33" t="n">
        <v>8</v>
      </c>
      <c r="G136" s="139" t="n">
        <v>7</v>
      </c>
      <c r="H136" s="33" t="s">
        <v>61</v>
      </c>
      <c r="I136" s="32" t="s">
        <v>110</v>
      </c>
      <c r="J136" s="33" t="s">
        <v>24</v>
      </c>
      <c r="K136" s="32" t="s">
        <v>111</v>
      </c>
      <c r="L136" s="52" t="s">
        <v>26</v>
      </c>
      <c r="M136" s="33" t="s">
        <v>112</v>
      </c>
      <c r="N136" s="33" t="s">
        <v>24</v>
      </c>
      <c r="O136" s="126" t="s">
        <v>1725</v>
      </c>
      <c r="P136" s="139" t="n">
        <v>7</v>
      </c>
      <c r="Q136" s="47" t="s">
        <v>114</v>
      </c>
      <c r="R136" s="48" t="n">
        <v>19.3</v>
      </c>
      <c r="S136" s="57" t="s">
        <v>2071</v>
      </c>
      <c r="T136" s="47" t="s">
        <v>116</v>
      </c>
      <c r="U136" s="33" t="s">
        <v>117</v>
      </c>
      <c r="V136" s="33" t="s">
        <v>117</v>
      </c>
      <c r="W136" s="33" t="s">
        <v>68</v>
      </c>
      <c r="X136" s="33" t="s">
        <v>71</v>
      </c>
      <c r="Y136" s="175" t="n">
        <f aca="false">F136*G136*2</f>
        <v>112</v>
      </c>
      <c r="Z136" s="175" t="str">
        <f aca="false">IF(X136="N",Y136,"0")</f>
        <v>0</v>
      </c>
      <c r="AA136" s="175" t="n">
        <f aca="false">IF(X136="P",Y136,"0")</f>
        <v>112</v>
      </c>
      <c r="AB136" s="33"/>
      <c r="AC136" s="75"/>
      <c r="AD136" s="33"/>
      <c r="AE136" s="33"/>
      <c r="AF136" s="33"/>
    </row>
    <row r="137" customFormat="false" ht="12" hidden="false" customHeight="true" outlineLevel="0" collapsed="false">
      <c r="A137" s="47" t="s">
        <v>181</v>
      </c>
      <c r="B137" s="48" t="n">
        <v>185</v>
      </c>
      <c r="C137" s="47" t="s">
        <v>55</v>
      </c>
      <c r="D137" s="47" t="s">
        <v>74</v>
      </c>
      <c r="E137" s="33" t="s">
        <v>51</v>
      </c>
      <c r="F137" s="33" t="n">
        <v>8</v>
      </c>
      <c r="G137" s="33" t="n">
        <v>25</v>
      </c>
      <c r="H137" s="33"/>
      <c r="I137" s="51" t="s">
        <v>2077</v>
      </c>
      <c r="J137" s="33" t="s">
        <v>24</v>
      </c>
      <c r="K137" s="32" t="s">
        <v>234</v>
      </c>
      <c r="L137" s="52" t="s">
        <v>26</v>
      </c>
      <c r="M137" s="33" t="s">
        <v>104</v>
      </c>
      <c r="N137" s="33" t="s">
        <v>24</v>
      </c>
      <c r="O137" s="55" t="s">
        <v>2078</v>
      </c>
      <c r="P137" s="33" t="n">
        <v>25</v>
      </c>
      <c r="Q137" s="47" t="s">
        <v>114</v>
      </c>
      <c r="R137" s="48" t="n">
        <v>61</v>
      </c>
      <c r="S137" s="57" t="s">
        <v>2079</v>
      </c>
      <c r="T137" s="47" t="s">
        <v>183</v>
      </c>
      <c r="U137" s="33" t="s">
        <v>117</v>
      </c>
      <c r="V137" s="33" t="s">
        <v>117</v>
      </c>
      <c r="W137" s="33" t="s">
        <v>68</v>
      </c>
      <c r="X137" s="33" t="s">
        <v>71</v>
      </c>
      <c r="Y137" s="175" t="n">
        <f aca="false">F137*G137*2</f>
        <v>400</v>
      </c>
      <c r="Z137" s="175" t="str">
        <f aca="false">IF(X137="N",Y137,"0")</f>
        <v>0</v>
      </c>
      <c r="AA137" s="175" t="n">
        <f aca="false">IF(X137="P",Y137,"0")</f>
        <v>400</v>
      </c>
      <c r="AB137" s="33"/>
      <c r="AC137" s="75"/>
      <c r="AD137" s="33"/>
      <c r="AE137" s="33"/>
      <c r="AF137" s="33"/>
    </row>
    <row r="138" customFormat="false" ht="12" hidden="false" customHeight="true" outlineLevel="0" collapsed="false">
      <c r="A138" s="47" t="s">
        <v>200</v>
      </c>
      <c r="B138" s="48" t="n">
        <v>25</v>
      </c>
      <c r="C138" s="47" t="s">
        <v>114</v>
      </c>
      <c r="D138" s="47" t="s">
        <v>74</v>
      </c>
      <c r="E138" s="33" t="s">
        <v>51</v>
      </c>
      <c r="F138" s="33" t="n">
        <v>8</v>
      </c>
      <c r="G138" s="33" t="n">
        <v>25</v>
      </c>
      <c r="H138" s="33"/>
      <c r="I138" s="123" t="s">
        <v>165</v>
      </c>
      <c r="J138" s="127" t="s">
        <v>24</v>
      </c>
      <c r="K138" s="32" t="s">
        <v>202</v>
      </c>
      <c r="L138" s="45" t="s">
        <v>26</v>
      </c>
      <c r="M138" s="15" t="s">
        <v>165</v>
      </c>
      <c r="N138" s="166" t="s">
        <v>24</v>
      </c>
      <c r="O138" s="141"/>
      <c r="P138" s="15" t="n">
        <v>25</v>
      </c>
      <c r="Q138" s="39" t="s">
        <v>114</v>
      </c>
      <c r="R138" s="40" t="n">
        <v>370</v>
      </c>
      <c r="S138" s="127" t="s">
        <v>65</v>
      </c>
      <c r="T138" s="39" t="s">
        <v>237</v>
      </c>
      <c r="U138" s="15" t="s">
        <v>117</v>
      </c>
      <c r="V138" s="15" t="s">
        <v>117</v>
      </c>
      <c r="W138" s="33" t="s">
        <v>231</v>
      </c>
      <c r="X138" s="33" t="s">
        <v>69</v>
      </c>
      <c r="Y138" s="175" t="n">
        <f aca="false">F138*G138*2</f>
        <v>400</v>
      </c>
      <c r="Z138" s="175" t="n">
        <f aca="false">IF(X138="N",Y138,"0")</f>
        <v>400</v>
      </c>
      <c r="AA138" s="175" t="str">
        <f aca="false">IF(X138="P",Y138,"0")</f>
        <v>0</v>
      </c>
      <c r="AB138" s="15"/>
      <c r="AC138" s="46"/>
      <c r="AD138" s="15"/>
      <c r="AE138" s="15"/>
      <c r="AF138" s="15"/>
    </row>
    <row r="139" customFormat="false" ht="12" hidden="false" customHeight="true" outlineLevel="0" collapsed="false">
      <c r="A139" s="39" t="s">
        <v>176</v>
      </c>
      <c r="B139" s="40" t="n">
        <v>19</v>
      </c>
      <c r="C139" s="39" t="s">
        <v>114</v>
      </c>
      <c r="D139" s="47" t="s">
        <v>74</v>
      </c>
      <c r="E139" s="33" t="s">
        <v>51</v>
      </c>
      <c r="F139" s="33" t="n">
        <v>8</v>
      </c>
      <c r="G139" s="15" t="n">
        <v>25</v>
      </c>
      <c r="H139" s="15"/>
      <c r="I139" s="176" t="s">
        <v>2080</v>
      </c>
      <c r="J139" s="33" t="s">
        <v>24</v>
      </c>
      <c r="K139" s="123" t="s">
        <v>178</v>
      </c>
      <c r="L139" s="45" t="s">
        <v>26</v>
      </c>
      <c r="M139" s="15" t="s">
        <v>104</v>
      </c>
      <c r="N139" s="33" t="s">
        <v>24</v>
      </c>
      <c r="O139" s="128" t="s">
        <v>1981</v>
      </c>
      <c r="P139" s="15" t="n">
        <v>25</v>
      </c>
      <c r="Q139" s="39" t="s">
        <v>114</v>
      </c>
      <c r="R139" s="40" t="n">
        <v>61</v>
      </c>
      <c r="S139" s="57" t="s">
        <v>2081</v>
      </c>
      <c r="T139" s="39" t="s">
        <v>175</v>
      </c>
      <c r="U139" s="15" t="s">
        <v>117</v>
      </c>
      <c r="V139" s="15" t="s">
        <v>117</v>
      </c>
      <c r="W139" s="33" t="s">
        <v>68</v>
      </c>
      <c r="X139" s="33" t="s">
        <v>71</v>
      </c>
      <c r="Y139" s="175" t="n">
        <f aca="false">F139*G139*2</f>
        <v>400</v>
      </c>
      <c r="Z139" s="175" t="str">
        <f aca="false">IF(X139="N",Y139,"0")</f>
        <v>0</v>
      </c>
      <c r="AA139" s="175" t="n">
        <f aca="false">IF(X139="P",Y139,"0")</f>
        <v>400</v>
      </c>
      <c r="AB139" s="15"/>
      <c r="AC139" s="46"/>
      <c r="AD139" s="15"/>
      <c r="AE139" s="15"/>
      <c r="AF139" s="15"/>
    </row>
    <row r="140" customFormat="false" ht="12" hidden="false" customHeight="true" outlineLevel="0" collapsed="false">
      <c r="A140" s="39" t="s">
        <v>184</v>
      </c>
      <c r="B140" s="40" t="n">
        <v>26.35</v>
      </c>
      <c r="C140" s="39" t="s">
        <v>114</v>
      </c>
      <c r="D140" s="47" t="s">
        <v>74</v>
      </c>
      <c r="E140" s="33" t="s">
        <v>51</v>
      </c>
      <c r="F140" s="33" t="n">
        <v>8</v>
      </c>
      <c r="G140" s="15" t="n">
        <v>25</v>
      </c>
      <c r="H140" s="15"/>
      <c r="I140" s="176" t="s">
        <v>2082</v>
      </c>
      <c r="J140" s="33" t="s">
        <v>24</v>
      </c>
      <c r="K140" s="123" t="s">
        <v>139</v>
      </c>
      <c r="L140" s="45" t="s">
        <v>26</v>
      </c>
      <c r="M140" s="15" t="s">
        <v>104</v>
      </c>
      <c r="N140" s="33" t="s">
        <v>24</v>
      </c>
      <c r="O140" s="128" t="s">
        <v>1981</v>
      </c>
      <c r="P140" s="15" t="n">
        <v>25</v>
      </c>
      <c r="Q140" s="39" t="s">
        <v>114</v>
      </c>
      <c r="R140" s="40" t="n">
        <v>60.75</v>
      </c>
      <c r="S140" s="57" t="s">
        <v>2083</v>
      </c>
      <c r="T140" s="39" t="s">
        <v>180</v>
      </c>
      <c r="U140" s="15" t="s">
        <v>117</v>
      </c>
      <c r="V140" s="15" t="s">
        <v>117</v>
      </c>
      <c r="W140" s="33" t="s">
        <v>68</v>
      </c>
      <c r="X140" s="33" t="s">
        <v>71</v>
      </c>
      <c r="Y140" s="175" t="n">
        <f aca="false">F140*G140*2</f>
        <v>400</v>
      </c>
      <c r="Z140" s="175" t="str">
        <f aca="false">IF(X140="N",Y140,"0")</f>
        <v>0</v>
      </c>
      <c r="AA140" s="175" t="n">
        <f aca="false">IF(X140="P",Y140,"0")</f>
        <v>400</v>
      </c>
      <c r="AB140" s="15"/>
      <c r="AC140" s="46"/>
      <c r="AD140" s="15"/>
      <c r="AE140" s="15"/>
      <c r="AF140" s="15"/>
    </row>
    <row r="141" customFormat="false" ht="12" hidden="false" customHeight="true" outlineLevel="0" collapsed="false">
      <c r="A141" s="39" t="s">
        <v>200</v>
      </c>
      <c r="B141" s="40" t="n">
        <v>25</v>
      </c>
      <c r="C141" s="39" t="s">
        <v>114</v>
      </c>
      <c r="D141" s="47" t="s">
        <v>74</v>
      </c>
      <c r="E141" s="33" t="s">
        <v>51</v>
      </c>
      <c r="F141" s="33" t="n">
        <v>8</v>
      </c>
      <c r="G141" s="15" t="n">
        <v>25</v>
      </c>
      <c r="H141" s="15"/>
      <c r="I141" s="51" t="s">
        <v>2084</v>
      </c>
      <c r="J141" s="33" t="s">
        <v>24</v>
      </c>
      <c r="K141" s="123" t="s">
        <v>202</v>
      </c>
      <c r="L141" s="52" t="s">
        <v>26</v>
      </c>
      <c r="M141" s="55" t="s">
        <v>133</v>
      </c>
      <c r="N141" s="33" t="s">
        <v>24</v>
      </c>
      <c r="O141" s="110" t="s">
        <v>1301</v>
      </c>
      <c r="P141" s="53" t="n">
        <v>25</v>
      </c>
      <c r="Q141" s="47" t="s">
        <v>114</v>
      </c>
      <c r="R141" s="48" t="n">
        <v>24.73</v>
      </c>
      <c r="S141" s="57" t="s">
        <v>2085</v>
      </c>
      <c r="T141" s="47" t="s">
        <v>136</v>
      </c>
      <c r="U141" s="33" t="s">
        <v>117</v>
      </c>
      <c r="V141" s="33" t="s">
        <v>117</v>
      </c>
      <c r="W141" s="33" t="s">
        <v>68</v>
      </c>
      <c r="X141" s="33" t="s">
        <v>71</v>
      </c>
      <c r="Y141" s="175" t="n">
        <f aca="false">F141*G141*2</f>
        <v>400</v>
      </c>
      <c r="Z141" s="175" t="str">
        <f aca="false">IF(X141="N",Y141,"0")</f>
        <v>0</v>
      </c>
      <c r="AA141" s="175" t="n">
        <f aca="false">IF(X141="P",Y141,"0")</f>
        <v>400</v>
      </c>
      <c r="AB141" s="33"/>
      <c r="AC141" s="75"/>
      <c r="AD141" s="33"/>
      <c r="AE141" s="33"/>
      <c r="AF141" s="33"/>
    </row>
    <row r="142" customFormat="false" ht="12" hidden="false" customHeight="true" outlineLevel="0" collapsed="false">
      <c r="A142" s="39" t="s">
        <v>191</v>
      </c>
      <c r="B142" s="40" t="n">
        <v>360</v>
      </c>
      <c r="C142" s="39" t="s">
        <v>114</v>
      </c>
      <c r="D142" s="47" t="s">
        <v>74</v>
      </c>
      <c r="E142" s="33" t="s">
        <v>51</v>
      </c>
      <c r="F142" s="33" t="n">
        <v>8</v>
      </c>
      <c r="G142" s="15" t="n">
        <v>25</v>
      </c>
      <c r="H142" s="15"/>
      <c r="I142" s="176" t="s">
        <v>2086</v>
      </c>
      <c r="J142" s="33" t="s">
        <v>24</v>
      </c>
      <c r="K142" s="123" t="s">
        <v>193</v>
      </c>
      <c r="L142" s="45" t="s">
        <v>26</v>
      </c>
      <c r="M142" s="55" t="s">
        <v>133</v>
      </c>
      <c r="N142" s="33" t="s">
        <v>24</v>
      </c>
      <c r="O142" s="110" t="s">
        <v>2087</v>
      </c>
      <c r="P142" s="53" t="n">
        <v>25</v>
      </c>
      <c r="Q142" s="39" t="s">
        <v>114</v>
      </c>
      <c r="R142" s="40" t="n">
        <v>24.73</v>
      </c>
      <c r="S142" s="57" t="s">
        <v>2088</v>
      </c>
      <c r="T142" s="39" t="s">
        <v>136</v>
      </c>
      <c r="U142" s="15" t="s">
        <v>117</v>
      </c>
      <c r="V142" s="15" t="s">
        <v>117</v>
      </c>
      <c r="W142" s="33" t="s">
        <v>68</v>
      </c>
      <c r="X142" s="33" t="s">
        <v>71</v>
      </c>
      <c r="Y142" s="175" t="n">
        <f aca="false">F142*G142*2</f>
        <v>400</v>
      </c>
      <c r="Z142" s="175" t="str">
        <f aca="false">IF(X142="N",Y142,"0")</f>
        <v>0</v>
      </c>
      <c r="AA142" s="175" t="n">
        <f aca="false">IF(X142="P",Y142,"0")</f>
        <v>400</v>
      </c>
      <c r="AB142" s="15"/>
      <c r="AC142" s="46"/>
      <c r="AD142" s="15"/>
      <c r="AE142" s="15"/>
      <c r="AF142" s="15"/>
    </row>
    <row r="143" customFormat="false" ht="12" hidden="false" customHeight="true" outlineLevel="0" collapsed="false">
      <c r="A143" s="39" t="s">
        <v>171</v>
      </c>
      <c r="B143" s="40" t="n">
        <v>360</v>
      </c>
      <c r="C143" s="39" t="s">
        <v>114</v>
      </c>
      <c r="D143" s="47" t="s">
        <v>74</v>
      </c>
      <c r="E143" s="33" t="s">
        <v>51</v>
      </c>
      <c r="F143" s="33" t="n">
        <v>8</v>
      </c>
      <c r="G143" s="15" t="n">
        <v>20</v>
      </c>
      <c r="H143" s="15" t="s">
        <v>61</v>
      </c>
      <c r="I143" s="51" t="s">
        <v>172</v>
      </c>
      <c r="J143" s="33" t="s">
        <v>24</v>
      </c>
      <c r="K143" s="123" t="s">
        <v>234</v>
      </c>
      <c r="L143" s="45" t="s">
        <v>26</v>
      </c>
      <c r="M143" s="55" t="s">
        <v>133</v>
      </c>
      <c r="N143" s="33" t="s">
        <v>24</v>
      </c>
      <c r="O143" s="110" t="s">
        <v>2089</v>
      </c>
      <c r="P143" s="53" t="n">
        <v>20</v>
      </c>
      <c r="Q143" s="39" t="s">
        <v>114</v>
      </c>
      <c r="R143" s="40" t="n">
        <v>24.73</v>
      </c>
      <c r="S143" s="57" t="s">
        <v>2090</v>
      </c>
      <c r="T143" s="39" t="s">
        <v>136</v>
      </c>
      <c r="U143" s="15" t="s">
        <v>117</v>
      </c>
      <c r="V143" s="15" t="s">
        <v>117</v>
      </c>
      <c r="W143" s="33" t="s">
        <v>68</v>
      </c>
      <c r="X143" s="33" t="s">
        <v>71</v>
      </c>
      <c r="Y143" s="175" t="n">
        <f aca="false">F143*G143*2</f>
        <v>320</v>
      </c>
      <c r="Z143" s="175" t="str">
        <f aca="false">IF(X143="N",Y143,"0")</f>
        <v>0</v>
      </c>
      <c r="AA143" s="175" t="n">
        <f aca="false">IF(X143="P",Y143,"0")</f>
        <v>320</v>
      </c>
      <c r="AB143" s="15"/>
      <c r="AC143" s="46"/>
      <c r="AD143" s="15"/>
      <c r="AE143" s="15"/>
      <c r="AF143" s="15"/>
    </row>
    <row r="144" customFormat="false" ht="12" hidden="false" customHeight="true" outlineLevel="0" collapsed="false">
      <c r="A144" s="39" t="s">
        <v>171</v>
      </c>
      <c r="B144" s="40" t="n">
        <v>360</v>
      </c>
      <c r="C144" s="39" t="s">
        <v>114</v>
      </c>
      <c r="D144" s="47" t="s">
        <v>74</v>
      </c>
      <c r="E144" s="33" t="s">
        <v>51</v>
      </c>
      <c r="F144" s="33" t="n">
        <v>8</v>
      </c>
      <c r="G144" s="15" t="n">
        <v>5</v>
      </c>
      <c r="H144" s="15" t="s">
        <v>61</v>
      </c>
      <c r="I144" s="51" t="s">
        <v>172</v>
      </c>
      <c r="J144" s="33" t="s">
        <v>24</v>
      </c>
      <c r="K144" s="123" t="s">
        <v>234</v>
      </c>
      <c r="L144" s="45" t="s">
        <v>26</v>
      </c>
      <c r="M144" s="55" t="s">
        <v>133</v>
      </c>
      <c r="N144" s="33" t="s">
        <v>24</v>
      </c>
      <c r="O144" s="110" t="s">
        <v>2091</v>
      </c>
      <c r="P144" s="53" t="n">
        <v>5</v>
      </c>
      <c r="Q144" s="39" t="s">
        <v>114</v>
      </c>
      <c r="R144" s="40" t="n">
        <v>24.73</v>
      </c>
      <c r="S144" s="57" t="s">
        <v>2092</v>
      </c>
      <c r="T144" s="39" t="s">
        <v>136</v>
      </c>
      <c r="U144" s="15" t="s">
        <v>117</v>
      </c>
      <c r="V144" s="15" t="s">
        <v>117</v>
      </c>
      <c r="W144" s="33" t="s">
        <v>68</v>
      </c>
      <c r="X144" s="33" t="s">
        <v>71</v>
      </c>
      <c r="Y144" s="175" t="n">
        <f aca="false">F144*G144*2</f>
        <v>80</v>
      </c>
      <c r="Z144" s="175" t="str">
        <f aca="false">IF(X144="N",Y144,"0")</f>
        <v>0</v>
      </c>
      <c r="AA144" s="175" t="n">
        <f aca="false">IF(X144="P",Y144,"0")</f>
        <v>80</v>
      </c>
      <c r="AB144" s="15"/>
      <c r="AC144" s="46"/>
      <c r="AD144" s="15"/>
      <c r="AE144" s="15"/>
      <c r="AF144" s="15"/>
    </row>
    <row r="145" customFormat="false" ht="12" hidden="false" customHeight="true" outlineLevel="0" collapsed="false">
      <c r="A145" s="39" t="s">
        <v>184</v>
      </c>
      <c r="B145" s="40" t="n">
        <v>26.35</v>
      </c>
      <c r="C145" s="39" t="s">
        <v>114</v>
      </c>
      <c r="D145" s="47" t="s">
        <v>74</v>
      </c>
      <c r="E145" s="33" t="s">
        <v>51</v>
      </c>
      <c r="F145" s="33" t="n">
        <v>8</v>
      </c>
      <c r="G145" s="15" t="n">
        <v>25</v>
      </c>
      <c r="H145" s="15"/>
      <c r="I145" s="123" t="s">
        <v>185</v>
      </c>
      <c r="J145" s="33" t="s">
        <v>24</v>
      </c>
      <c r="K145" s="123" t="s">
        <v>139</v>
      </c>
      <c r="L145" s="45" t="s">
        <v>26</v>
      </c>
      <c r="M145" s="55" t="s">
        <v>133</v>
      </c>
      <c r="N145" s="33" t="s">
        <v>24</v>
      </c>
      <c r="O145" s="110" t="s">
        <v>2093</v>
      </c>
      <c r="P145" s="53" t="n">
        <v>25</v>
      </c>
      <c r="Q145" s="39" t="s">
        <v>114</v>
      </c>
      <c r="R145" s="40" t="n">
        <v>24.73</v>
      </c>
      <c r="S145" s="57" t="s">
        <v>2094</v>
      </c>
      <c r="T145" s="39" t="s">
        <v>136</v>
      </c>
      <c r="U145" s="15" t="s">
        <v>117</v>
      </c>
      <c r="V145" s="15" t="s">
        <v>117</v>
      </c>
      <c r="W145" s="33" t="s">
        <v>68</v>
      </c>
      <c r="X145" s="33" t="s">
        <v>71</v>
      </c>
      <c r="Y145" s="175" t="n">
        <f aca="false">F145*G145*2</f>
        <v>400</v>
      </c>
      <c r="Z145" s="175" t="str">
        <f aca="false">IF(X145="N",Y145,"0")</f>
        <v>0</v>
      </c>
      <c r="AA145" s="175" t="n">
        <f aca="false">IF(X145="P",Y145,"0")</f>
        <v>400</v>
      </c>
      <c r="AB145" s="15"/>
      <c r="AC145" s="46"/>
      <c r="AD145" s="15"/>
      <c r="AE145" s="15"/>
      <c r="AF145" s="15"/>
    </row>
    <row r="146" customFormat="false" ht="12" hidden="false" customHeight="true" outlineLevel="0" collapsed="false">
      <c r="A146" s="39" t="s">
        <v>184</v>
      </c>
      <c r="B146" s="40" t="n">
        <v>26.35</v>
      </c>
      <c r="C146" s="39" t="s">
        <v>114</v>
      </c>
      <c r="D146" s="47" t="s">
        <v>74</v>
      </c>
      <c r="E146" s="33" t="s">
        <v>51</v>
      </c>
      <c r="F146" s="33" t="n">
        <v>8</v>
      </c>
      <c r="G146" s="15" t="n">
        <v>25</v>
      </c>
      <c r="H146" s="15"/>
      <c r="I146" s="123" t="s">
        <v>196</v>
      </c>
      <c r="J146" s="33" t="s">
        <v>24</v>
      </c>
      <c r="K146" s="123" t="s">
        <v>139</v>
      </c>
      <c r="L146" s="45" t="s">
        <v>26</v>
      </c>
      <c r="M146" s="55" t="s">
        <v>133</v>
      </c>
      <c r="N146" s="15" t="s">
        <v>24</v>
      </c>
      <c r="O146" s="110" t="s">
        <v>2095</v>
      </c>
      <c r="P146" s="53" t="n">
        <v>25</v>
      </c>
      <c r="Q146" s="39" t="s">
        <v>114</v>
      </c>
      <c r="R146" s="40" t="n">
        <v>24.73</v>
      </c>
      <c r="S146" s="57" t="s">
        <v>2096</v>
      </c>
      <c r="T146" s="39" t="s">
        <v>136</v>
      </c>
      <c r="U146" s="15" t="s">
        <v>117</v>
      </c>
      <c r="V146" s="15" t="s">
        <v>117</v>
      </c>
      <c r="W146" s="33" t="s">
        <v>68</v>
      </c>
      <c r="X146" s="33" t="s">
        <v>71</v>
      </c>
      <c r="Y146" s="175" t="n">
        <f aca="false">F146*G146*2</f>
        <v>400</v>
      </c>
      <c r="Z146" s="175" t="str">
        <f aca="false">IF(X146="N",Y146,"0")</f>
        <v>0</v>
      </c>
      <c r="AA146" s="175" t="n">
        <f aca="false">IF(X146="P",Y146,"0")</f>
        <v>400</v>
      </c>
      <c r="AB146" s="15"/>
      <c r="AC146" s="46"/>
      <c r="AD146" s="15"/>
      <c r="AE146" s="15"/>
      <c r="AF146" s="15"/>
    </row>
    <row r="147" customFormat="false" ht="12" hidden="false" customHeight="true" outlineLevel="0" collapsed="false">
      <c r="A147" s="39" t="s">
        <v>184</v>
      </c>
      <c r="B147" s="40" t="n">
        <v>26.35</v>
      </c>
      <c r="C147" s="39" t="s">
        <v>114</v>
      </c>
      <c r="D147" s="47" t="s">
        <v>74</v>
      </c>
      <c r="E147" s="33" t="s">
        <v>51</v>
      </c>
      <c r="F147" s="33" t="n">
        <v>8</v>
      </c>
      <c r="G147" s="15" t="n">
        <v>25</v>
      </c>
      <c r="H147" s="15"/>
      <c r="I147" s="123" t="s">
        <v>196</v>
      </c>
      <c r="J147" s="33" t="s">
        <v>24</v>
      </c>
      <c r="K147" s="123" t="s">
        <v>139</v>
      </c>
      <c r="L147" s="45" t="s">
        <v>26</v>
      </c>
      <c r="M147" s="55" t="s">
        <v>133</v>
      </c>
      <c r="N147" s="15" t="s">
        <v>24</v>
      </c>
      <c r="O147" s="110" t="s">
        <v>2095</v>
      </c>
      <c r="P147" s="53" t="n">
        <v>25</v>
      </c>
      <c r="Q147" s="39" t="s">
        <v>114</v>
      </c>
      <c r="R147" s="40" t="n">
        <v>24.73</v>
      </c>
      <c r="S147" s="57" t="s">
        <v>2096</v>
      </c>
      <c r="T147" s="39" t="s">
        <v>136</v>
      </c>
      <c r="U147" s="15" t="s">
        <v>117</v>
      </c>
      <c r="V147" s="15" t="s">
        <v>117</v>
      </c>
      <c r="W147" s="33" t="s">
        <v>68</v>
      </c>
      <c r="X147" s="33" t="s">
        <v>71</v>
      </c>
      <c r="Y147" s="175" t="n">
        <f aca="false">F147*G147*2</f>
        <v>400</v>
      </c>
      <c r="Z147" s="175" t="str">
        <f aca="false">IF(X147="N",Y147,"0")</f>
        <v>0</v>
      </c>
      <c r="AA147" s="175" t="n">
        <f aca="false">IF(X147="P",Y147,"0")</f>
        <v>400</v>
      </c>
      <c r="AB147" s="15"/>
      <c r="AC147" s="46"/>
      <c r="AD147" s="15"/>
      <c r="AE147" s="15"/>
      <c r="AF147" s="15"/>
    </row>
    <row r="148" customFormat="false" ht="12" hidden="false" customHeight="true" outlineLevel="0" collapsed="false">
      <c r="A148" s="39" t="s">
        <v>2076</v>
      </c>
      <c r="B148" s="40" t="n">
        <v>0</v>
      </c>
      <c r="C148" s="56" t="s">
        <v>1927</v>
      </c>
      <c r="D148" s="47" t="s">
        <v>74</v>
      </c>
      <c r="E148" s="33" t="s">
        <v>51</v>
      </c>
      <c r="F148" s="33" t="n">
        <v>8</v>
      </c>
      <c r="G148" s="53" t="n">
        <v>25</v>
      </c>
      <c r="H148" s="33"/>
      <c r="I148" s="32" t="s">
        <v>110</v>
      </c>
      <c r="J148" s="33" t="s">
        <v>24</v>
      </c>
      <c r="K148" s="32" t="s">
        <v>123</v>
      </c>
      <c r="L148" s="45" t="s">
        <v>26</v>
      </c>
      <c r="M148" s="55" t="s">
        <v>133</v>
      </c>
      <c r="N148" s="33" t="s">
        <v>24</v>
      </c>
      <c r="O148" s="110" t="s">
        <v>198</v>
      </c>
      <c r="P148" s="53" t="n">
        <v>25</v>
      </c>
      <c r="Q148" s="39" t="s">
        <v>114</v>
      </c>
      <c r="R148" s="40" t="n">
        <v>24.73</v>
      </c>
      <c r="S148" s="57" t="s">
        <v>2097</v>
      </c>
      <c r="T148" s="39" t="s">
        <v>136</v>
      </c>
      <c r="U148" s="15" t="s">
        <v>117</v>
      </c>
      <c r="V148" s="15" t="s">
        <v>117</v>
      </c>
      <c r="W148" s="33" t="s">
        <v>68</v>
      </c>
      <c r="X148" s="33" t="s">
        <v>71</v>
      </c>
      <c r="Y148" s="175" t="n">
        <f aca="false">F148*G148*2</f>
        <v>400</v>
      </c>
      <c r="Z148" s="175" t="str">
        <f aca="false">IF(X148="N",Y148,"0")</f>
        <v>0</v>
      </c>
      <c r="AA148" s="175" t="n">
        <f aca="false">IF(X148="P",Y148,"0")</f>
        <v>400</v>
      </c>
      <c r="AB148" s="15"/>
      <c r="AC148" s="46"/>
      <c r="AD148" s="15"/>
      <c r="AE148" s="15"/>
      <c r="AF148" s="15"/>
    </row>
    <row r="149" customFormat="false" ht="12" hidden="false" customHeight="true" outlineLevel="0" collapsed="false">
      <c r="A149" s="39" t="s">
        <v>2076</v>
      </c>
      <c r="B149" s="40" t="n">
        <v>0</v>
      </c>
      <c r="C149" s="56" t="s">
        <v>1927</v>
      </c>
      <c r="D149" s="47" t="s">
        <v>74</v>
      </c>
      <c r="E149" s="33" t="s">
        <v>51</v>
      </c>
      <c r="F149" s="33" t="n">
        <v>8</v>
      </c>
      <c r="G149" s="139" t="n">
        <v>1</v>
      </c>
      <c r="H149" s="33" t="s">
        <v>61</v>
      </c>
      <c r="I149" s="32" t="s">
        <v>110</v>
      </c>
      <c r="J149" s="33" t="s">
        <v>24</v>
      </c>
      <c r="K149" s="32" t="s">
        <v>123</v>
      </c>
      <c r="L149" s="45" t="s">
        <v>26</v>
      </c>
      <c r="M149" s="55" t="s">
        <v>133</v>
      </c>
      <c r="N149" s="33" t="s">
        <v>24</v>
      </c>
      <c r="O149" s="110" t="s">
        <v>198</v>
      </c>
      <c r="P149" s="139" t="n">
        <v>1</v>
      </c>
      <c r="Q149" s="39" t="s">
        <v>114</v>
      </c>
      <c r="R149" s="40" t="n">
        <v>24.73</v>
      </c>
      <c r="S149" s="57" t="s">
        <v>2097</v>
      </c>
      <c r="T149" s="39" t="s">
        <v>136</v>
      </c>
      <c r="U149" s="15" t="s">
        <v>117</v>
      </c>
      <c r="V149" s="15" t="s">
        <v>117</v>
      </c>
      <c r="W149" s="33" t="s">
        <v>68</v>
      </c>
      <c r="X149" s="33" t="s">
        <v>71</v>
      </c>
      <c r="Y149" s="175" t="n">
        <f aca="false">F149*G149*2</f>
        <v>16</v>
      </c>
      <c r="Z149" s="175" t="str">
        <f aca="false">IF(X149="N",Y149,"0")</f>
        <v>0</v>
      </c>
      <c r="AA149" s="175" t="n">
        <f aca="false">IF(X149="P",Y149,"0")</f>
        <v>16</v>
      </c>
      <c r="AB149" s="15"/>
      <c r="AC149" s="46"/>
      <c r="AD149" s="15"/>
      <c r="AE149" s="15"/>
      <c r="AF149" s="15"/>
    </row>
    <row r="150" customFormat="false" ht="12" hidden="false" customHeight="true" outlineLevel="0" collapsed="false">
      <c r="A150" s="140"/>
      <c r="B150" s="140"/>
      <c r="C150" s="140"/>
      <c r="D150" s="140"/>
      <c r="E150" s="140"/>
      <c r="F150" s="140"/>
      <c r="G150" s="140"/>
      <c r="H150" s="140"/>
      <c r="I150" s="140"/>
      <c r="J150" s="140"/>
      <c r="K150" s="140"/>
      <c r="L150" s="45" t="s">
        <v>26</v>
      </c>
      <c r="M150" s="50"/>
      <c r="N150" s="140"/>
      <c r="O150" s="141"/>
      <c r="P150" s="140"/>
      <c r="Q150" s="142"/>
      <c r="R150" s="143"/>
      <c r="S150" s="144"/>
      <c r="T150" s="142"/>
      <c r="U150" s="140"/>
      <c r="V150" s="140"/>
      <c r="W150" s="140"/>
      <c r="X150" s="50"/>
      <c r="Y150" s="175" t="n">
        <f aca="false">F150*G150*2</f>
        <v>0</v>
      </c>
      <c r="Z150" s="175" t="str">
        <f aca="false">IF(X150="N",Y150,"0")</f>
        <v>0</v>
      </c>
      <c r="AA150" s="175" t="str">
        <f aca="false">IF(X150="P",Y150,"0")</f>
        <v>0</v>
      </c>
      <c r="AB150" s="140"/>
      <c r="AC150" s="145"/>
      <c r="AD150" s="140"/>
      <c r="AE150" s="140"/>
      <c r="AF150" s="140"/>
    </row>
    <row r="151" customFormat="false" ht="12" hidden="false" customHeight="true" outlineLevel="0" collapsed="false">
      <c r="A151" s="146"/>
      <c r="B151" s="146"/>
      <c r="C151" s="146"/>
      <c r="D151" s="146"/>
      <c r="E151" s="146"/>
      <c r="F151" s="146"/>
      <c r="G151" s="147" t="n">
        <f aca="false">SUM(G134:G149)</f>
        <v>283</v>
      </c>
      <c r="H151" s="146"/>
      <c r="I151" s="148"/>
      <c r="J151" s="347"/>
      <c r="K151" s="150"/>
      <c r="L151" s="150"/>
      <c r="M151" s="83" t="n">
        <f aca="false">G151-P151</f>
        <v>0</v>
      </c>
      <c r="N151" s="347"/>
      <c r="O151" s="151"/>
      <c r="P151" s="115" t="n">
        <f aca="false">SUM(P134:P150)</f>
        <v>283</v>
      </c>
      <c r="Q151" s="146"/>
      <c r="R151" s="146"/>
      <c r="S151" s="151"/>
      <c r="T151" s="146"/>
      <c r="U151" s="146"/>
      <c r="V151" s="146"/>
      <c r="W151" s="146"/>
      <c r="X151" s="146"/>
      <c r="Y151" s="175" t="n">
        <f aca="false">F151*G151*2</f>
        <v>0</v>
      </c>
      <c r="Z151" s="175" t="str">
        <f aca="false">IF(X151="N",Y151,"0")</f>
        <v>0</v>
      </c>
      <c r="AA151" s="175" t="str">
        <f aca="false">IF(X151="P",Y151,"0")</f>
        <v>0</v>
      </c>
      <c r="AB151" s="146"/>
      <c r="AC151" s="146"/>
      <c r="AD151" s="146"/>
      <c r="AE151" s="146"/>
      <c r="AF151" s="146"/>
    </row>
    <row r="152" customFormat="false" ht="12" hidden="false" customHeight="true" outlineLevel="0" collapsed="false">
      <c r="A152" s="152"/>
      <c r="B152" s="152"/>
      <c r="C152" s="153" t="s">
        <v>204</v>
      </c>
      <c r="D152" s="152"/>
      <c r="E152" s="152"/>
      <c r="F152" s="152"/>
      <c r="G152" s="154"/>
      <c r="H152" s="155"/>
      <c r="I152" s="154"/>
      <c r="J152" s="350"/>
      <c r="K152" s="154"/>
      <c r="L152" s="154"/>
      <c r="M152" s="152"/>
      <c r="N152" s="350"/>
      <c r="O152" s="156"/>
      <c r="P152" s="152"/>
      <c r="Q152" s="152"/>
      <c r="R152" s="152"/>
      <c r="S152" s="156"/>
      <c r="T152" s="152"/>
      <c r="U152" s="152"/>
      <c r="V152" s="152"/>
      <c r="W152" s="152"/>
      <c r="X152" s="152"/>
      <c r="Y152" s="175" t="n">
        <f aca="false">F152*G152*2</f>
        <v>0</v>
      </c>
      <c r="Z152" s="175" t="str">
        <f aca="false">IF(X152="N",Y152,"0")</f>
        <v>0</v>
      </c>
      <c r="AA152" s="175" t="str">
        <f aca="false">IF(X152="P",Y152,"0")</f>
        <v>0</v>
      </c>
      <c r="AB152" s="152"/>
      <c r="AC152" s="152"/>
      <c r="AD152" s="152"/>
      <c r="AE152" s="152"/>
      <c r="AF152" s="152"/>
    </row>
    <row r="153" customFormat="false" ht="12" hidden="false" customHeight="true" outlineLevel="0" collapsed="false">
      <c r="A153" s="39"/>
      <c r="B153" s="40"/>
      <c r="C153" s="39"/>
      <c r="D153" s="39"/>
      <c r="E153" s="15"/>
      <c r="F153" s="15"/>
      <c r="G153" s="15"/>
      <c r="H153" s="15"/>
      <c r="I153" s="15"/>
      <c r="J153" s="15"/>
      <c r="K153" s="123"/>
      <c r="L153" s="45" t="s">
        <v>26</v>
      </c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75" t="n">
        <f aca="false">F153*G153*2</f>
        <v>0</v>
      </c>
      <c r="Z153" s="175" t="str">
        <f aca="false">IF(X153="N",Y153,"0")</f>
        <v>0</v>
      </c>
      <c r="AA153" s="175" t="str">
        <f aca="false">IF(X153="P",Y153,"0")</f>
        <v>0</v>
      </c>
      <c r="AB153" s="15"/>
      <c r="AC153" s="46"/>
      <c r="AD153" s="15"/>
      <c r="AE153" s="15"/>
      <c r="AF153" s="15"/>
    </row>
    <row r="154" customFormat="false" ht="12" hidden="false" customHeight="true" outlineLevel="0" collapsed="false">
      <c r="A154" s="47" t="s">
        <v>205</v>
      </c>
      <c r="B154" s="48" t="n">
        <v>310</v>
      </c>
      <c r="C154" s="47" t="s">
        <v>206</v>
      </c>
      <c r="D154" s="47" t="s">
        <v>50</v>
      </c>
      <c r="E154" s="33" t="s">
        <v>51</v>
      </c>
      <c r="F154" s="33" t="n">
        <v>16</v>
      </c>
      <c r="G154" s="33" t="n">
        <v>25</v>
      </c>
      <c r="H154" s="33"/>
      <c r="I154" s="49" t="s">
        <v>207</v>
      </c>
      <c r="J154" s="33" t="s">
        <v>24</v>
      </c>
      <c r="K154" s="32" t="s">
        <v>208</v>
      </c>
      <c r="L154" s="52" t="s">
        <v>26</v>
      </c>
      <c r="M154" s="55" t="s">
        <v>53</v>
      </c>
      <c r="N154" s="33" t="s">
        <v>24</v>
      </c>
      <c r="O154" s="53" t="s">
        <v>209</v>
      </c>
      <c r="P154" s="53" t="n">
        <v>25</v>
      </c>
      <c r="Q154" s="47" t="s">
        <v>49</v>
      </c>
      <c r="R154" s="48" t="n">
        <v>0</v>
      </c>
      <c r="S154" s="57" t="s">
        <v>2098</v>
      </c>
      <c r="T154" s="47" t="s">
        <v>211</v>
      </c>
      <c r="U154" s="33" t="s">
        <v>212</v>
      </c>
      <c r="V154" s="33" t="s">
        <v>212</v>
      </c>
      <c r="W154" s="33" t="s">
        <v>68</v>
      </c>
      <c r="X154" s="33" t="s">
        <v>71</v>
      </c>
      <c r="Y154" s="175" t="n">
        <f aca="false">F154*G154*2</f>
        <v>800</v>
      </c>
      <c r="Z154" s="175" t="str">
        <f aca="false">IF(X154="N",Y154,"0")</f>
        <v>0</v>
      </c>
      <c r="AA154" s="175" t="n">
        <f aca="false">IF(X154="P",Y154,"0")</f>
        <v>800</v>
      </c>
      <c r="AB154" s="33"/>
      <c r="AC154" s="75"/>
      <c r="AD154" s="33"/>
      <c r="AE154" s="33"/>
      <c r="AF154" s="33"/>
    </row>
    <row r="155" customFormat="false" ht="12" hidden="false" customHeight="true" outlineLevel="0" collapsed="false">
      <c r="A155" s="47" t="s">
        <v>217</v>
      </c>
      <c r="B155" s="48" t="n">
        <v>275</v>
      </c>
      <c r="C155" s="47" t="s">
        <v>214</v>
      </c>
      <c r="D155" s="47" t="s">
        <v>50</v>
      </c>
      <c r="E155" s="33" t="s">
        <v>51</v>
      </c>
      <c r="F155" s="33" t="n">
        <v>16</v>
      </c>
      <c r="G155" s="33" t="n">
        <v>25</v>
      </c>
      <c r="H155" s="33"/>
      <c r="I155" s="49" t="s">
        <v>215</v>
      </c>
      <c r="J155" s="33" t="s">
        <v>24</v>
      </c>
      <c r="K155" s="32" t="s">
        <v>112</v>
      </c>
      <c r="L155" s="47" t="s">
        <v>26</v>
      </c>
      <c r="M155" s="55" t="s">
        <v>53</v>
      </c>
      <c r="N155" s="33" t="s">
        <v>24</v>
      </c>
      <c r="O155" s="53" t="s">
        <v>209</v>
      </c>
      <c r="P155" s="53" t="n">
        <v>25</v>
      </c>
      <c r="Q155" s="47" t="s">
        <v>49</v>
      </c>
      <c r="R155" s="48" t="n">
        <v>0</v>
      </c>
      <c r="S155" s="57" t="s">
        <v>2099</v>
      </c>
      <c r="T155" s="47" t="s">
        <v>211</v>
      </c>
      <c r="U155" s="33" t="s">
        <v>212</v>
      </c>
      <c r="V155" s="33" t="s">
        <v>212</v>
      </c>
      <c r="W155" s="33" t="s">
        <v>68</v>
      </c>
      <c r="X155" s="33" t="s">
        <v>71</v>
      </c>
      <c r="Y155" s="175" t="n">
        <f aca="false">F155*G155*2</f>
        <v>800</v>
      </c>
      <c r="Z155" s="175" t="str">
        <f aca="false">IF(X155="N",Y155,"0")</f>
        <v>0</v>
      </c>
      <c r="AA155" s="175" t="n">
        <f aca="false">IF(X155="P",Y155,"0")</f>
        <v>800</v>
      </c>
      <c r="AB155" s="33"/>
      <c r="AC155" s="75"/>
      <c r="AD155" s="33"/>
      <c r="AE155" s="33"/>
      <c r="AF155" s="33"/>
    </row>
    <row r="156" customFormat="false" ht="12" hidden="false" customHeight="true" outlineLevel="0" collapsed="false">
      <c r="A156" s="47" t="s">
        <v>213</v>
      </c>
      <c r="B156" s="48" t="n">
        <v>275</v>
      </c>
      <c r="C156" s="47" t="s">
        <v>214</v>
      </c>
      <c r="D156" s="47" t="s">
        <v>50</v>
      </c>
      <c r="E156" s="33" t="s">
        <v>51</v>
      </c>
      <c r="F156" s="33" t="n">
        <v>16</v>
      </c>
      <c r="G156" s="33" t="n">
        <v>25</v>
      </c>
      <c r="H156" s="33"/>
      <c r="I156" s="49" t="s">
        <v>215</v>
      </c>
      <c r="J156" s="33" t="s">
        <v>24</v>
      </c>
      <c r="K156" s="32" t="s">
        <v>112</v>
      </c>
      <c r="L156" s="47" t="s">
        <v>26</v>
      </c>
      <c r="M156" s="55" t="s">
        <v>53</v>
      </c>
      <c r="N156" s="33" t="s">
        <v>24</v>
      </c>
      <c r="O156" s="53" t="s">
        <v>209</v>
      </c>
      <c r="P156" s="53" t="n">
        <v>25</v>
      </c>
      <c r="Q156" s="47" t="s">
        <v>49</v>
      </c>
      <c r="R156" s="48" t="n">
        <v>0</v>
      </c>
      <c r="S156" s="57" t="s">
        <v>2099</v>
      </c>
      <c r="T156" s="47" t="s">
        <v>211</v>
      </c>
      <c r="U156" s="33" t="s">
        <v>212</v>
      </c>
      <c r="V156" s="33" t="s">
        <v>212</v>
      </c>
      <c r="W156" s="33" t="s">
        <v>68</v>
      </c>
      <c r="X156" s="33" t="s">
        <v>71</v>
      </c>
      <c r="Y156" s="175" t="n">
        <f aca="false">F156*G156*2</f>
        <v>800</v>
      </c>
      <c r="Z156" s="175" t="str">
        <f aca="false">IF(X156="N",Y156,"0")</f>
        <v>0</v>
      </c>
      <c r="AA156" s="175" t="n">
        <f aca="false">IF(X156="P",Y156,"0")</f>
        <v>800</v>
      </c>
      <c r="AB156" s="33"/>
      <c r="AC156" s="75"/>
      <c r="AD156" s="33"/>
      <c r="AE156" s="33"/>
      <c r="AF156" s="33"/>
    </row>
    <row r="157" customFormat="false" ht="12" hidden="false" customHeight="true" outlineLevel="0" collapsed="false">
      <c r="A157" s="47"/>
      <c r="B157" s="48"/>
      <c r="C157" s="47"/>
      <c r="D157" s="47"/>
      <c r="E157" s="33"/>
      <c r="F157" s="33"/>
      <c r="G157" s="55"/>
      <c r="H157" s="33"/>
      <c r="I157" s="33"/>
      <c r="J157" s="33"/>
      <c r="K157" s="51"/>
      <c r="L157" s="47" t="s">
        <v>26</v>
      </c>
      <c r="M157" s="53"/>
      <c r="N157" s="33"/>
      <c r="O157" s="53"/>
      <c r="P157" s="53"/>
      <c r="Q157" s="47"/>
      <c r="R157" s="48"/>
      <c r="S157" s="127"/>
      <c r="T157" s="47"/>
      <c r="U157" s="33"/>
      <c r="V157" s="33"/>
      <c r="W157" s="33"/>
      <c r="X157" s="33"/>
      <c r="Y157" s="175" t="n">
        <f aca="false">F157*G157*2</f>
        <v>0</v>
      </c>
      <c r="Z157" s="175" t="str">
        <f aca="false">IF(X157="N",Y157,"0")</f>
        <v>0</v>
      </c>
      <c r="AA157" s="175" t="str">
        <f aca="false">IF(X157="P",Y157,"0")</f>
        <v>0</v>
      </c>
      <c r="AB157" s="33"/>
      <c r="AC157" s="75"/>
      <c r="AD157" s="33"/>
      <c r="AE157" s="33"/>
      <c r="AF157" s="33"/>
    </row>
    <row r="158" customFormat="false" ht="12" hidden="false" customHeight="true" outlineLevel="0" collapsed="false">
      <c r="A158" s="47"/>
      <c r="B158" s="48"/>
      <c r="C158" s="47"/>
      <c r="D158" s="47"/>
      <c r="E158" s="33"/>
      <c r="F158" s="33"/>
      <c r="G158" s="55"/>
      <c r="H158" s="33"/>
      <c r="I158" s="33"/>
      <c r="J158" s="33"/>
      <c r="K158" s="51"/>
      <c r="L158" s="52" t="s">
        <v>26</v>
      </c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175" t="n">
        <f aca="false">F158*G158*2</f>
        <v>0</v>
      </c>
      <c r="Z158" s="175" t="str">
        <f aca="false">IF(X158="N",Y158,"0")</f>
        <v>0</v>
      </c>
      <c r="AA158" s="175" t="str">
        <f aca="false">IF(X158="P",Y158,"0")</f>
        <v>0</v>
      </c>
      <c r="AB158" s="33"/>
      <c r="AC158" s="75"/>
      <c r="AD158" s="33"/>
      <c r="AE158" s="33"/>
      <c r="AF158" s="33"/>
    </row>
    <row r="159" customFormat="false" ht="12" hidden="false" customHeight="true" outlineLevel="0" collapsed="false">
      <c r="A159" s="47"/>
      <c r="B159" s="48"/>
      <c r="C159" s="47"/>
      <c r="D159" s="47"/>
      <c r="E159" s="33"/>
      <c r="F159" s="33"/>
      <c r="G159" s="33"/>
      <c r="H159" s="33"/>
      <c r="I159" s="33"/>
      <c r="J159" s="33"/>
      <c r="K159" s="32"/>
      <c r="L159" s="52" t="s">
        <v>26</v>
      </c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175" t="n">
        <f aca="false">F159*G159*2</f>
        <v>0</v>
      </c>
      <c r="Z159" s="175" t="str">
        <f aca="false">IF(X159="N",Y159,"0")</f>
        <v>0</v>
      </c>
      <c r="AA159" s="175" t="str">
        <f aca="false">IF(X159="P",Y159,"0")</f>
        <v>0</v>
      </c>
      <c r="AB159" s="33"/>
      <c r="AC159" s="75"/>
      <c r="AD159" s="33"/>
      <c r="AE159" s="33"/>
      <c r="AF159" s="33"/>
    </row>
    <row r="160" customFormat="false" ht="12" hidden="false" customHeight="true" outlineLevel="0" collapsed="false">
      <c r="A160" s="29"/>
      <c r="B160" s="29"/>
      <c r="C160" s="29"/>
      <c r="D160" s="29"/>
      <c r="E160" s="29"/>
      <c r="F160" s="29"/>
      <c r="G160" s="29"/>
      <c r="H160" s="29"/>
      <c r="I160" s="29"/>
      <c r="J160" s="218"/>
      <c r="K160" s="29"/>
      <c r="L160" s="52" t="s">
        <v>26</v>
      </c>
      <c r="M160" s="53" t="s">
        <v>53</v>
      </c>
      <c r="N160" s="33"/>
      <c r="O160" s="53" t="s">
        <v>52</v>
      </c>
      <c r="P160" s="53" t="n">
        <v>0</v>
      </c>
      <c r="Q160" s="47" t="s">
        <v>49</v>
      </c>
      <c r="R160" s="48" t="n">
        <v>0</v>
      </c>
      <c r="S160" s="127"/>
      <c r="T160" s="47" t="s">
        <v>211</v>
      </c>
      <c r="U160" s="33" t="s">
        <v>212</v>
      </c>
      <c r="V160" s="33" t="s">
        <v>212</v>
      </c>
      <c r="W160" s="33" t="s">
        <v>68</v>
      </c>
      <c r="X160" s="33" t="s">
        <v>71</v>
      </c>
      <c r="Y160" s="175" t="n">
        <f aca="false">F160*G160*2</f>
        <v>0</v>
      </c>
      <c r="Z160" s="175" t="str">
        <f aca="false">IF(X160="N",Y160,"0")</f>
        <v>0</v>
      </c>
      <c r="AA160" s="175" t="n">
        <f aca="false">IF(X160="P",Y160,"0")</f>
        <v>0</v>
      </c>
      <c r="AB160" s="29"/>
      <c r="AC160" s="29"/>
      <c r="AD160" s="29"/>
      <c r="AE160" s="29"/>
      <c r="AF160" s="29"/>
    </row>
    <row r="161" customFormat="false" ht="12" hidden="false" customHeight="true" outlineLevel="0" collapsed="false">
      <c r="A161" s="90"/>
      <c r="B161" s="91"/>
      <c r="C161" s="90"/>
      <c r="D161" s="90"/>
      <c r="E161" s="50"/>
      <c r="F161" s="50"/>
      <c r="G161" s="49"/>
      <c r="H161" s="106"/>
      <c r="I161" s="92"/>
      <c r="J161" s="136"/>
      <c r="K161" s="49"/>
      <c r="L161" s="52" t="s">
        <v>26</v>
      </c>
      <c r="M161" s="93"/>
      <c r="N161" s="50"/>
      <c r="O161" s="139"/>
      <c r="P161" s="50"/>
      <c r="Q161" s="56"/>
      <c r="R161" s="48"/>
      <c r="S161" s="94"/>
      <c r="T161" s="47"/>
      <c r="U161" s="50"/>
      <c r="V161" s="50"/>
      <c r="W161" s="50"/>
      <c r="X161" s="50"/>
      <c r="Y161" s="175" t="n">
        <f aca="false">F161*G161*2</f>
        <v>0</v>
      </c>
      <c r="Z161" s="175" t="str">
        <f aca="false">IF(X161="N",Y161,"0")</f>
        <v>0</v>
      </c>
      <c r="AA161" s="175" t="str">
        <f aca="false">IF(X161="P",Y161,"0")</f>
        <v>0</v>
      </c>
      <c r="AB161" s="50"/>
      <c r="AC161" s="59"/>
      <c r="AD161" s="50"/>
      <c r="AE161" s="50"/>
      <c r="AF161" s="50"/>
    </row>
    <row r="162" customFormat="false" ht="12" hidden="false" customHeight="true" outlineLevel="0" collapsed="false">
      <c r="A162" s="157"/>
      <c r="B162" s="157"/>
      <c r="C162" s="157"/>
      <c r="D162" s="157"/>
      <c r="E162" s="157"/>
      <c r="F162" s="157"/>
      <c r="G162" s="80" t="n">
        <f aca="false">SUM(G152:G161)</f>
        <v>75</v>
      </c>
      <c r="H162" s="157"/>
      <c r="I162" s="158"/>
      <c r="J162" s="346"/>
      <c r="K162" s="157"/>
      <c r="L162" s="150"/>
      <c r="M162" s="83" t="n">
        <f aca="false">G162-P162</f>
        <v>0</v>
      </c>
      <c r="N162" s="346"/>
      <c r="O162" s="159"/>
      <c r="P162" s="83" t="n">
        <f aca="false">SUM(P152:P161)</f>
        <v>75</v>
      </c>
      <c r="Q162" s="157"/>
      <c r="R162" s="157"/>
      <c r="S162" s="159"/>
      <c r="T162" s="157"/>
      <c r="U162" s="157"/>
      <c r="V162" s="157"/>
      <c r="W162" s="157"/>
      <c r="X162" s="157"/>
      <c r="Y162" s="175" t="n">
        <f aca="false">F162*G162*2</f>
        <v>0</v>
      </c>
      <c r="Z162" s="175" t="str">
        <f aca="false">IF(X162="N",Y162,"0")</f>
        <v>0</v>
      </c>
      <c r="AA162" s="175" t="str">
        <f aca="false">IF(X162="P",Y162,"0")</f>
        <v>0</v>
      </c>
      <c r="AB162" s="157"/>
      <c r="AC162" s="157"/>
      <c r="AD162" s="157"/>
      <c r="AE162" s="157"/>
      <c r="AF162" s="157"/>
    </row>
    <row r="163" customFormat="false" ht="12" hidden="false" customHeight="true" outlineLevel="0" collapsed="false">
      <c r="A163" s="133"/>
      <c r="B163" s="133"/>
      <c r="C163" s="160" t="s">
        <v>218</v>
      </c>
      <c r="D163" s="133"/>
      <c r="E163" s="133"/>
      <c r="F163" s="133"/>
      <c r="G163" s="135"/>
      <c r="H163" s="161"/>
      <c r="I163" s="135"/>
      <c r="J163" s="345"/>
      <c r="K163" s="135"/>
      <c r="L163" s="135"/>
      <c r="M163" s="133"/>
      <c r="N163" s="345"/>
      <c r="O163" s="137"/>
      <c r="P163" s="133"/>
      <c r="Q163" s="133"/>
      <c r="R163" s="133"/>
      <c r="S163" s="137"/>
      <c r="T163" s="133"/>
      <c r="U163" s="133"/>
      <c r="V163" s="133"/>
      <c r="W163" s="133"/>
      <c r="X163" s="133"/>
      <c r="Y163" s="175" t="n">
        <f aca="false">F163*G163*2</f>
        <v>0</v>
      </c>
      <c r="Z163" s="175" t="str">
        <f aca="false">IF(X163="N",Y163,"0")</f>
        <v>0</v>
      </c>
      <c r="AA163" s="175" t="str">
        <f aca="false">IF(X163="P",Y163,"0")</f>
        <v>0</v>
      </c>
      <c r="AB163" s="133"/>
      <c r="AC163" s="133"/>
      <c r="AD163" s="133"/>
      <c r="AE163" s="133"/>
      <c r="AF163" s="133"/>
    </row>
    <row r="164" customFormat="false" ht="12" hidden="false" customHeight="true" outlineLevel="0" collapsed="false">
      <c r="A164" s="47" t="s">
        <v>205</v>
      </c>
      <c r="B164" s="48" t="n">
        <v>310</v>
      </c>
      <c r="C164" s="47" t="s">
        <v>206</v>
      </c>
      <c r="D164" s="47" t="s">
        <v>74</v>
      </c>
      <c r="E164" s="33" t="s">
        <v>51</v>
      </c>
      <c r="F164" s="33" t="n">
        <v>8</v>
      </c>
      <c r="G164" s="33" t="n">
        <v>25</v>
      </c>
      <c r="H164" s="33"/>
      <c r="I164" s="49" t="s">
        <v>207</v>
      </c>
      <c r="J164" s="33" t="s">
        <v>24</v>
      </c>
      <c r="K164" s="32" t="s">
        <v>208</v>
      </c>
      <c r="L164" s="52" t="s">
        <v>26</v>
      </c>
      <c r="M164" s="55" t="s">
        <v>53</v>
      </c>
      <c r="N164" s="33" t="s">
        <v>24</v>
      </c>
      <c r="O164" s="55" t="s">
        <v>219</v>
      </c>
      <c r="P164" s="55" t="n">
        <v>25</v>
      </c>
      <c r="Q164" s="39" t="s">
        <v>2045</v>
      </c>
      <c r="R164" s="40" t="n">
        <v>0</v>
      </c>
      <c r="S164" s="57" t="s">
        <v>2098</v>
      </c>
      <c r="T164" s="39" t="s">
        <v>2100</v>
      </c>
      <c r="U164" s="33" t="s">
        <v>212</v>
      </c>
      <c r="V164" s="33" t="s">
        <v>212</v>
      </c>
      <c r="W164" s="33" t="s">
        <v>68</v>
      </c>
      <c r="X164" s="33" t="s">
        <v>71</v>
      </c>
      <c r="Y164" s="175" t="n">
        <f aca="false">F164*G164*2</f>
        <v>400</v>
      </c>
      <c r="Z164" s="175" t="str">
        <f aca="false">IF(X164="N",Y164,"0")</f>
        <v>0</v>
      </c>
      <c r="AA164" s="175" t="n">
        <f aca="false">IF(X164="P",Y164,"0")</f>
        <v>400</v>
      </c>
      <c r="AB164" s="29"/>
      <c r="AC164" s="29"/>
      <c r="AD164" s="29"/>
      <c r="AE164" s="29"/>
      <c r="AF164" s="29"/>
    </row>
    <row r="165" customFormat="false" ht="12" hidden="false" customHeight="true" outlineLevel="0" collapsed="false">
      <c r="A165" s="90"/>
      <c r="B165" s="91"/>
      <c r="C165" s="90"/>
      <c r="D165" s="90"/>
      <c r="E165" s="50"/>
      <c r="F165" s="50"/>
      <c r="G165" s="49"/>
      <c r="H165" s="106"/>
      <c r="I165" s="92"/>
      <c r="J165" s="136"/>
      <c r="K165" s="49"/>
      <c r="L165" s="45" t="s">
        <v>26</v>
      </c>
      <c r="M165" s="93"/>
      <c r="N165" s="50"/>
      <c r="O165" s="139"/>
      <c r="P165" s="50"/>
      <c r="Q165" s="56"/>
      <c r="R165" s="48"/>
      <c r="S165" s="94"/>
      <c r="T165" s="47"/>
      <c r="U165" s="50"/>
      <c r="V165" s="50"/>
      <c r="W165" s="50"/>
      <c r="X165" s="50"/>
      <c r="Y165" s="175" t="n">
        <f aca="false">F165*G165*2</f>
        <v>0</v>
      </c>
      <c r="Z165" s="175" t="str">
        <f aca="false">IF(X165="N",Y165,"0")</f>
        <v>0</v>
      </c>
      <c r="AA165" s="175" t="str">
        <f aca="false">IF(X165="P",Y165,"0")</f>
        <v>0</v>
      </c>
      <c r="AB165" s="50"/>
      <c r="AC165" s="59"/>
      <c r="AD165" s="50"/>
      <c r="AE165" s="50"/>
      <c r="AF165" s="50"/>
    </row>
    <row r="166" customFormat="false" ht="12" hidden="false" customHeight="true" outlineLevel="0" collapsed="false">
      <c r="A166" s="146"/>
      <c r="B166" s="146"/>
      <c r="C166" s="146"/>
      <c r="D166" s="146"/>
      <c r="E166" s="146"/>
      <c r="F166" s="146"/>
      <c r="G166" s="147" t="n">
        <f aca="false">SUM(G163:G165)</f>
        <v>25</v>
      </c>
      <c r="H166" s="157"/>
      <c r="I166" s="162"/>
      <c r="J166" s="347"/>
      <c r="K166" s="146"/>
      <c r="L166" s="148"/>
      <c r="M166" s="115" t="n">
        <f aca="false">G166-P166</f>
        <v>0</v>
      </c>
      <c r="N166" s="347"/>
      <c r="O166" s="151"/>
      <c r="P166" s="115" t="n">
        <f aca="false">SUM(P163:P165)</f>
        <v>25</v>
      </c>
      <c r="Q166" s="146"/>
      <c r="R166" s="146"/>
      <c r="S166" s="151"/>
      <c r="T166" s="146"/>
      <c r="U166" s="146"/>
      <c r="V166" s="146"/>
      <c r="W166" s="146"/>
      <c r="X166" s="146"/>
      <c r="Y166" s="175" t="n">
        <f aca="false">F166*G166*2</f>
        <v>0</v>
      </c>
      <c r="Z166" s="175" t="str">
        <f aca="false">IF(X166="N",Y166,"0")</f>
        <v>0</v>
      </c>
      <c r="AA166" s="175" t="str">
        <f aca="false">IF(X166="P",Y166,"0")</f>
        <v>0</v>
      </c>
      <c r="AB166" s="146"/>
      <c r="AC166" s="146"/>
      <c r="AD166" s="146"/>
      <c r="AE166" s="146"/>
      <c r="AF166" s="146"/>
    </row>
    <row r="167" customFormat="false" ht="12" hidden="false" customHeight="true" outlineLevel="0" collapsed="false">
      <c r="C167" s="3" t="s">
        <v>221</v>
      </c>
      <c r="G167" s="164"/>
      <c r="I167" s="164"/>
      <c r="J167" s="20"/>
      <c r="L167" s="164"/>
      <c r="N167" s="20"/>
      <c r="O167" s="165"/>
      <c r="S167" s="165"/>
      <c r="Y167" s="175" t="n">
        <f aca="false">F167*G167*2</f>
        <v>0</v>
      </c>
      <c r="Z167" s="175" t="str">
        <f aca="false">IF(X167="N",Y167,"0")</f>
        <v>0</v>
      </c>
      <c r="AA167" s="175" t="str">
        <f aca="false">IF(X167="P",Y167,"0")</f>
        <v>0</v>
      </c>
    </row>
    <row r="168" customFormat="false" ht="12" hidden="false" customHeight="true" outlineLevel="0" collapsed="false">
      <c r="A168" s="39" t="s">
        <v>222</v>
      </c>
      <c r="B168" s="40" t="n">
        <v>374.98</v>
      </c>
      <c r="C168" s="39" t="s">
        <v>49</v>
      </c>
      <c r="D168" s="39" t="s">
        <v>50</v>
      </c>
      <c r="E168" s="15" t="s">
        <v>51</v>
      </c>
      <c r="F168" s="15" t="n">
        <v>16</v>
      </c>
      <c r="G168" s="15" t="n">
        <v>25</v>
      </c>
      <c r="H168" s="15"/>
      <c r="I168" s="123" t="s">
        <v>104</v>
      </c>
      <c r="J168" s="166" t="s">
        <v>24</v>
      </c>
      <c r="K168" s="123" t="s">
        <v>223</v>
      </c>
      <c r="L168" s="45" t="s">
        <v>26</v>
      </c>
      <c r="M168" s="15" t="s">
        <v>104</v>
      </c>
      <c r="N168" s="166" t="s">
        <v>24</v>
      </c>
      <c r="O168" s="128"/>
      <c r="P168" s="15" t="n">
        <v>25</v>
      </c>
      <c r="Q168" s="39" t="s">
        <v>114</v>
      </c>
      <c r="R168" s="40" t="n">
        <v>41.5</v>
      </c>
      <c r="S168" s="166" t="s">
        <v>65</v>
      </c>
      <c r="T168" s="39" t="s">
        <v>224</v>
      </c>
      <c r="U168" s="15" t="s">
        <v>117</v>
      </c>
      <c r="V168" s="15" t="s">
        <v>117</v>
      </c>
      <c r="W168" s="33" t="s">
        <v>225</v>
      </c>
      <c r="X168" s="33" t="s">
        <v>69</v>
      </c>
      <c r="Y168" s="175" t="n">
        <f aca="false">F168*G168*2</f>
        <v>800</v>
      </c>
      <c r="Z168" s="175" t="n">
        <f aca="false">IF(X168="N",Y168,"0")</f>
        <v>800</v>
      </c>
      <c r="AA168" s="175" t="str">
        <f aca="false">IF(X168="P",Y168,"0")</f>
        <v>0</v>
      </c>
      <c r="AB168" s="15"/>
      <c r="AC168" s="46"/>
      <c r="AD168" s="15"/>
      <c r="AE168" s="15"/>
      <c r="AF168" s="15"/>
    </row>
    <row r="169" customFormat="false" ht="12" hidden="false" customHeight="true" outlineLevel="0" collapsed="false">
      <c r="A169" s="39" t="s">
        <v>226</v>
      </c>
      <c r="B169" s="40" t="n">
        <v>145</v>
      </c>
      <c r="C169" s="39" t="s">
        <v>55</v>
      </c>
      <c r="D169" s="39" t="s">
        <v>50</v>
      </c>
      <c r="E169" s="15" t="s">
        <v>51</v>
      </c>
      <c r="F169" s="15" t="n">
        <v>16</v>
      </c>
      <c r="G169" s="15" t="n">
        <v>25</v>
      </c>
      <c r="H169" s="15"/>
      <c r="I169" s="15"/>
      <c r="J169" s="166" t="s">
        <v>24</v>
      </c>
      <c r="K169" s="123" t="s">
        <v>227</v>
      </c>
      <c r="L169" s="45" t="s">
        <v>26</v>
      </c>
      <c r="M169" s="15" t="s">
        <v>178</v>
      </c>
      <c r="N169" s="166" t="s">
        <v>24</v>
      </c>
      <c r="O169" s="15" t="s">
        <v>228</v>
      </c>
      <c r="P169" s="15" t="n">
        <v>25</v>
      </c>
      <c r="Q169" s="39" t="s">
        <v>229</v>
      </c>
      <c r="R169" s="40" t="n">
        <v>350</v>
      </c>
      <c r="S169" s="166" t="s">
        <v>65</v>
      </c>
      <c r="T169" s="39" t="s">
        <v>230</v>
      </c>
      <c r="U169" s="15" t="s">
        <v>117</v>
      </c>
      <c r="V169" s="33" t="s">
        <v>117</v>
      </c>
      <c r="W169" s="33" t="s">
        <v>231</v>
      </c>
      <c r="X169" s="33" t="s">
        <v>69</v>
      </c>
      <c r="Y169" s="175" t="n">
        <f aca="false">F169*G169*2</f>
        <v>800</v>
      </c>
      <c r="Z169" s="175" t="n">
        <f aca="false">IF(X169="N",Y169,"0")</f>
        <v>800</v>
      </c>
      <c r="AA169" s="175" t="str">
        <f aca="false">IF(X169="P",Y169,"0")</f>
        <v>0</v>
      </c>
      <c r="AB169" s="15"/>
      <c r="AC169" s="46"/>
      <c r="AD169" s="15"/>
      <c r="AE169" s="15"/>
      <c r="AF169" s="15"/>
    </row>
    <row r="170" customFormat="false" ht="12" hidden="false" customHeight="true" outlineLevel="0" collapsed="false">
      <c r="A170" s="39"/>
      <c r="B170" s="40"/>
      <c r="C170" s="39"/>
      <c r="D170" s="39"/>
      <c r="E170" s="15"/>
      <c r="F170" s="15"/>
      <c r="G170" s="123"/>
      <c r="H170" s="15"/>
      <c r="I170" s="123"/>
      <c r="J170" s="127"/>
      <c r="K170" s="32"/>
      <c r="L170" s="45" t="s">
        <v>26</v>
      </c>
      <c r="M170" s="33"/>
      <c r="N170" s="166"/>
      <c r="O170" s="167"/>
      <c r="P170" s="15"/>
      <c r="Q170" s="39"/>
      <c r="R170" s="40"/>
      <c r="S170" s="168"/>
      <c r="T170" s="39"/>
      <c r="U170" s="15"/>
      <c r="V170" s="15"/>
      <c r="W170" s="15"/>
      <c r="X170" s="15"/>
      <c r="Y170" s="175" t="n">
        <f aca="false">F170*G170*2</f>
        <v>0</v>
      </c>
      <c r="Z170" s="175" t="str">
        <f aca="false">IF(X170="N",Y170,"0")</f>
        <v>0</v>
      </c>
      <c r="AA170" s="175" t="str">
        <f aca="false">IF(X170="P",Y170,"0")</f>
        <v>0</v>
      </c>
      <c r="AB170" s="15"/>
      <c r="AC170" s="46"/>
      <c r="AD170" s="15"/>
      <c r="AE170" s="15"/>
      <c r="AF170" s="15"/>
    </row>
    <row r="171" customFormat="false" ht="12" hidden="false" customHeight="true" outlineLevel="0" collapsed="false">
      <c r="A171" s="169"/>
      <c r="B171" s="169"/>
      <c r="C171" s="169"/>
      <c r="D171" s="169"/>
      <c r="E171" s="169"/>
      <c r="F171" s="169"/>
      <c r="G171" s="147" t="n">
        <f aca="false">SUM(G167:G170)</f>
        <v>50</v>
      </c>
      <c r="H171" s="169"/>
      <c r="I171" s="170"/>
      <c r="J171" s="348"/>
      <c r="K171" s="172"/>
      <c r="L171" s="173"/>
      <c r="M171" s="83" t="n">
        <f aca="false">G171-P171</f>
        <v>0</v>
      </c>
      <c r="N171" s="348"/>
      <c r="O171" s="174"/>
      <c r="P171" s="115" t="n">
        <f aca="false">SUM(P167:P170)</f>
        <v>50</v>
      </c>
      <c r="Q171" s="169"/>
      <c r="R171" s="169"/>
      <c r="S171" s="174"/>
      <c r="T171" s="169"/>
      <c r="U171" s="169"/>
      <c r="V171" s="169"/>
      <c r="W171" s="169"/>
      <c r="X171" s="169"/>
      <c r="Y171" s="175" t="n">
        <f aca="false">F171*G171*2</f>
        <v>0</v>
      </c>
      <c r="Z171" s="175" t="str">
        <f aca="false">IF(X171="N",Y171,"0")</f>
        <v>0</v>
      </c>
      <c r="AA171" s="175" t="str">
        <f aca="false">IF(X171="P",Y171,"0")</f>
        <v>0</v>
      </c>
      <c r="AB171" s="169"/>
      <c r="AC171" s="169"/>
      <c r="AD171" s="169"/>
      <c r="AE171" s="169"/>
      <c r="AF171" s="169"/>
    </row>
    <row r="172" customFormat="false" ht="12" hidden="false" customHeight="true" outlineLevel="0" collapsed="false">
      <c r="C172" s="3" t="s">
        <v>232</v>
      </c>
      <c r="G172" s="164"/>
      <c r="I172" s="164"/>
      <c r="J172" s="6"/>
      <c r="K172" s="29"/>
      <c r="L172" s="35"/>
      <c r="M172" s="29"/>
      <c r="N172" s="6"/>
      <c r="O172" s="165"/>
      <c r="S172" s="165"/>
      <c r="Y172" s="175" t="n">
        <f aca="false">F172*G172*2</f>
        <v>0</v>
      </c>
      <c r="Z172" s="175" t="str">
        <f aca="false">IF(X172="N",Y172,"0")</f>
        <v>0</v>
      </c>
      <c r="AA172" s="175" t="str">
        <f aca="false">IF(X172="P",Y172,"0")</f>
        <v>0</v>
      </c>
    </row>
    <row r="173" customFormat="false" ht="12" hidden="false" customHeight="true" outlineLevel="0" collapsed="false">
      <c r="A173" s="39" t="s">
        <v>233</v>
      </c>
      <c r="B173" s="40" t="n">
        <v>67</v>
      </c>
      <c r="C173" s="39" t="s">
        <v>114</v>
      </c>
      <c r="D173" s="39" t="s">
        <v>74</v>
      </c>
      <c r="E173" s="15" t="s">
        <v>51</v>
      </c>
      <c r="F173" s="15" t="n">
        <v>8</v>
      </c>
      <c r="G173" s="15" t="n">
        <v>25</v>
      </c>
      <c r="H173" s="15"/>
      <c r="I173" s="176"/>
      <c r="J173" s="166" t="s">
        <v>24</v>
      </c>
      <c r="K173" s="123" t="s">
        <v>234</v>
      </c>
      <c r="L173" s="45" t="s">
        <v>26</v>
      </c>
      <c r="M173" s="15" t="s">
        <v>235</v>
      </c>
      <c r="N173" s="166" t="s">
        <v>24</v>
      </c>
      <c r="O173" s="15" t="s">
        <v>234</v>
      </c>
      <c r="P173" s="15" t="n">
        <v>25</v>
      </c>
      <c r="Q173" s="39" t="s">
        <v>114</v>
      </c>
      <c r="R173" s="40" t="n">
        <v>27.5</v>
      </c>
      <c r="S173" s="166" t="s">
        <v>65</v>
      </c>
      <c r="T173" s="39" t="s">
        <v>236</v>
      </c>
      <c r="U173" s="15" t="s">
        <v>117</v>
      </c>
      <c r="V173" s="15" t="s">
        <v>117</v>
      </c>
      <c r="W173" s="33" t="s">
        <v>231</v>
      </c>
      <c r="X173" s="33" t="s">
        <v>69</v>
      </c>
      <c r="Y173" s="175" t="n">
        <f aca="false">F173*G173*2</f>
        <v>400</v>
      </c>
      <c r="Z173" s="175" t="n">
        <f aca="false">IF(X173="N",Y173,"0")</f>
        <v>400</v>
      </c>
      <c r="AA173" s="175" t="str">
        <f aca="false">IF(X173="P",Y173,"0")</f>
        <v>0</v>
      </c>
      <c r="AB173" s="15"/>
      <c r="AC173" s="46"/>
      <c r="AD173" s="15"/>
      <c r="AE173" s="15"/>
      <c r="AF173" s="15"/>
    </row>
    <row r="174" customFormat="false" ht="12" hidden="false" customHeight="true" outlineLevel="0" collapsed="false">
      <c r="A174" s="142"/>
      <c r="B174" s="143"/>
      <c r="C174" s="142"/>
      <c r="D174" s="142"/>
      <c r="E174" s="140"/>
      <c r="F174" s="140"/>
      <c r="G174" s="177"/>
      <c r="H174" s="140"/>
      <c r="I174" s="177"/>
      <c r="J174" s="178"/>
      <c r="K174" s="49"/>
      <c r="L174" s="45" t="s">
        <v>26</v>
      </c>
      <c r="M174" s="50"/>
      <c r="N174" s="178"/>
      <c r="O174" s="179"/>
      <c r="P174" s="140"/>
      <c r="Q174" s="142"/>
      <c r="R174" s="143"/>
      <c r="S174" s="180"/>
      <c r="T174" s="142"/>
      <c r="U174" s="140"/>
      <c r="V174" s="140"/>
      <c r="W174" s="140"/>
      <c r="X174" s="140"/>
      <c r="Y174" s="175" t="n">
        <f aca="false">F174*G174*2</f>
        <v>0</v>
      </c>
      <c r="Z174" s="175" t="str">
        <f aca="false">IF(X174="N",Y174,"0")</f>
        <v>0</v>
      </c>
      <c r="AA174" s="175" t="str">
        <f aca="false">IF(X174="P",Y174,"0")</f>
        <v>0</v>
      </c>
      <c r="AB174" s="140"/>
      <c r="AC174" s="145"/>
      <c r="AD174" s="140"/>
      <c r="AE174" s="140"/>
      <c r="AF174" s="140"/>
    </row>
    <row r="175" customFormat="false" ht="12" hidden="false" customHeight="true" outlineLevel="0" collapsed="false">
      <c r="A175" s="169"/>
      <c r="B175" s="169"/>
      <c r="C175" s="169"/>
      <c r="D175" s="169"/>
      <c r="E175" s="169"/>
      <c r="F175" s="169"/>
      <c r="G175" s="147" t="n">
        <f aca="false">SUM(G172:G174)</f>
        <v>25</v>
      </c>
      <c r="H175" s="169"/>
      <c r="I175" s="170"/>
      <c r="J175" s="348"/>
      <c r="K175" s="172"/>
      <c r="L175" s="173"/>
      <c r="M175" s="83" t="n">
        <f aca="false">G175-P175</f>
        <v>0</v>
      </c>
      <c r="N175" s="348"/>
      <c r="O175" s="174"/>
      <c r="P175" s="115" t="n">
        <f aca="false">SUM(P172:P174)</f>
        <v>25</v>
      </c>
      <c r="Q175" s="169"/>
      <c r="R175" s="169"/>
      <c r="S175" s="174"/>
      <c r="T175" s="169"/>
      <c r="U175" s="169"/>
      <c r="V175" s="169"/>
      <c r="W175" s="169"/>
      <c r="X175" s="169"/>
      <c r="Y175" s="175" t="n">
        <f aca="false">F175*G175*2</f>
        <v>0</v>
      </c>
      <c r="Z175" s="175" t="str">
        <f aca="false">IF(X175="N",Y175,"0")</f>
        <v>0</v>
      </c>
      <c r="AA175" s="175" t="str">
        <f aca="false">IF(X175="P",Y175,"0")</f>
        <v>0</v>
      </c>
      <c r="AB175" s="169"/>
      <c r="AC175" s="169"/>
      <c r="AD175" s="169"/>
      <c r="AE175" s="169"/>
      <c r="AF175" s="169"/>
    </row>
    <row r="176" customFormat="false" ht="11.85" hidden="false" customHeight="true" outlineLevel="0" collapsed="false">
      <c r="A176" s="95"/>
      <c r="B176" s="181"/>
      <c r="C176" s="182" t="s">
        <v>238</v>
      </c>
      <c r="D176" s="183"/>
      <c r="E176" s="95"/>
      <c r="F176" s="184"/>
      <c r="G176" s="184"/>
      <c r="H176" s="95"/>
      <c r="I176" s="95"/>
      <c r="J176" s="95"/>
      <c r="K176" s="95"/>
      <c r="L176" s="95"/>
      <c r="M176" s="95"/>
      <c r="N176" s="95"/>
      <c r="O176" s="95"/>
      <c r="P176" s="184"/>
      <c r="Q176" s="95"/>
      <c r="R176" s="181"/>
      <c r="S176" s="186"/>
      <c r="T176" s="95"/>
      <c r="U176" s="95"/>
      <c r="V176" s="95"/>
      <c r="W176" s="95"/>
      <c r="X176" s="95"/>
      <c r="Y176" s="175" t="n">
        <f aca="false">F176*G176*2</f>
        <v>0</v>
      </c>
      <c r="Z176" s="175" t="str">
        <f aca="false">IF(X176="N",Y176,"0")</f>
        <v>0</v>
      </c>
      <c r="AA176" s="175" t="str">
        <f aca="false">IF(X176="P",Y176,"0")</f>
        <v>0</v>
      </c>
      <c r="AB176" s="95"/>
      <c r="AC176" s="95"/>
      <c r="AD176" s="95"/>
      <c r="AE176" s="95"/>
      <c r="AF176" s="95"/>
      <c r="AG176" s="95"/>
      <c r="AH176" s="95"/>
    </row>
    <row r="177" customFormat="false" ht="11.25" hidden="false" customHeight="false" outlineLevel="0" collapsed="false">
      <c r="A177" s="39" t="s">
        <v>269</v>
      </c>
      <c r="B177" s="40" t="n">
        <v>94</v>
      </c>
      <c r="C177" s="39" t="s">
        <v>114</v>
      </c>
      <c r="D177" s="39" t="s">
        <v>50</v>
      </c>
      <c r="E177" s="15" t="s">
        <v>51</v>
      </c>
      <c r="F177" s="15" t="n">
        <v>16</v>
      </c>
      <c r="G177" s="15" t="n">
        <v>25</v>
      </c>
      <c r="H177" s="15"/>
      <c r="I177" s="128" t="s">
        <v>2101</v>
      </c>
      <c r="J177" s="15" t="s">
        <v>24</v>
      </c>
      <c r="K177" s="195" t="s">
        <v>259</v>
      </c>
      <c r="L177" s="188" t="s">
        <v>26</v>
      </c>
      <c r="M177" s="191" t="s">
        <v>509</v>
      </c>
      <c r="N177" s="15" t="s">
        <v>24</v>
      </c>
      <c r="O177" s="128" t="s">
        <v>716</v>
      </c>
      <c r="P177" s="15" t="n">
        <v>25</v>
      </c>
      <c r="Q177" s="39" t="s">
        <v>55</v>
      </c>
      <c r="R177" s="40" t="n">
        <v>200</v>
      </c>
      <c r="S177" s="352" t="s">
        <v>2102</v>
      </c>
      <c r="T177" s="39" t="s">
        <v>510</v>
      </c>
      <c r="U177" s="15" t="s">
        <v>244</v>
      </c>
      <c r="V177" s="15" t="s">
        <v>244</v>
      </c>
      <c r="W177" s="15" t="s">
        <v>68</v>
      </c>
      <c r="X177" s="15" t="s">
        <v>71</v>
      </c>
      <c r="Y177" s="175" t="n">
        <f aca="false">F177*G177*2</f>
        <v>800</v>
      </c>
      <c r="Z177" s="175" t="str">
        <f aca="false">IF(X177="N",Y177,"0")</f>
        <v>0</v>
      </c>
      <c r="AA177" s="175" t="n">
        <f aca="false">IF(X177="P",Y177,"0")</f>
        <v>800</v>
      </c>
      <c r="AB177" s="15"/>
      <c r="AC177" s="46"/>
      <c r="AD177" s="15"/>
      <c r="AE177" s="15"/>
      <c r="AF177" s="15"/>
    </row>
    <row r="178" customFormat="false" ht="11.25" hidden="false" customHeight="false" outlineLevel="0" collapsed="false">
      <c r="A178" s="39" t="s">
        <v>258</v>
      </c>
      <c r="B178" s="40" t="n">
        <v>85.5</v>
      </c>
      <c r="C178" s="39" t="s">
        <v>114</v>
      </c>
      <c r="D178" s="39" t="s">
        <v>50</v>
      </c>
      <c r="E178" s="15" t="s">
        <v>51</v>
      </c>
      <c r="F178" s="15" t="n">
        <v>16</v>
      </c>
      <c r="G178" s="15" t="n">
        <v>25</v>
      </c>
      <c r="H178" s="15"/>
      <c r="I178" s="128" t="s">
        <v>2103</v>
      </c>
      <c r="J178" s="15" t="s">
        <v>24</v>
      </c>
      <c r="K178" s="195" t="s">
        <v>259</v>
      </c>
      <c r="L178" s="188" t="s">
        <v>26</v>
      </c>
      <c r="M178" s="191" t="s">
        <v>509</v>
      </c>
      <c r="N178" s="15" t="s">
        <v>24</v>
      </c>
      <c r="O178" s="128" t="s">
        <v>716</v>
      </c>
      <c r="P178" s="15" t="n">
        <v>25</v>
      </c>
      <c r="Q178" s="39" t="s">
        <v>55</v>
      </c>
      <c r="R178" s="40" t="n">
        <v>200</v>
      </c>
      <c r="S178" s="320" t="s">
        <v>2104</v>
      </c>
      <c r="T178" s="39" t="s">
        <v>284</v>
      </c>
      <c r="U178" s="15" t="s">
        <v>244</v>
      </c>
      <c r="V178" s="15" t="s">
        <v>244</v>
      </c>
      <c r="W178" s="15" t="s">
        <v>68</v>
      </c>
      <c r="X178" s="15" t="s">
        <v>71</v>
      </c>
      <c r="Y178" s="175" t="n">
        <f aca="false">F178*G178*2</f>
        <v>800</v>
      </c>
      <c r="Z178" s="175" t="str">
        <f aca="false">IF(X178="N",Y178,"0")</f>
        <v>0</v>
      </c>
      <c r="AA178" s="175" t="n">
        <f aca="false">IF(X178="P",Y178,"0")</f>
        <v>800</v>
      </c>
      <c r="AB178" s="15"/>
      <c r="AC178" s="46"/>
      <c r="AD178" s="15"/>
      <c r="AE178" s="15"/>
      <c r="AF178" s="15"/>
    </row>
    <row r="179" customFormat="false" ht="11.25" hidden="false" customHeight="false" outlineLevel="0" collapsed="false">
      <c r="A179" s="39" t="s">
        <v>446</v>
      </c>
      <c r="B179" s="40" t="n">
        <v>330</v>
      </c>
      <c r="C179" s="39" t="s">
        <v>447</v>
      </c>
      <c r="D179" s="39" t="s">
        <v>50</v>
      </c>
      <c r="E179" s="15" t="s">
        <v>51</v>
      </c>
      <c r="F179" s="15" t="n">
        <v>16</v>
      </c>
      <c r="G179" s="15" t="n">
        <v>25</v>
      </c>
      <c r="H179" s="15"/>
      <c r="I179" s="96" t="s">
        <v>2105</v>
      </c>
      <c r="J179" s="15" t="s">
        <v>24</v>
      </c>
      <c r="K179" s="195" t="s">
        <v>240</v>
      </c>
      <c r="L179" s="188" t="s">
        <v>26</v>
      </c>
      <c r="M179" s="191" t="s">
        <v>517</v>
      </c>
      <c r="N179" s="15" t="s">
        <v>24</v>
      </c>
      <c r="O179" s="128" t="s">
        <v>2106</v>
      </c>
      <c r="P179" s="15" t="n">
        <v>25</v>
      </c>
      <c r="Q179" s="39" t="s">
        <v>114</v>
      </c>
      <c r="R179" s="40" t="n">
        <v>180</v>
      </c>
      <c r="S179" s="320" t="s">
        <v>2107</v>
      </c>
      <c r="T179" s="39" t="s">
        <v>518</v>
      </c>
      <c r="U179" s="15" t="s">
        <v>244</v>
      </c>
      <c r="V179" s="15" t="s">
        <v>244</v>
      </c>
      <c r="W179" s="15" t="s">
        <v>68</v>
      </c>
      <c r="X179" s="15" t="s">
        <v>71</v>
      </c>
      <c r="Y179" s="175" t="n">
        <f aca="false">F179*G179*2</f>
        <v>800</v>
      </c>
      <c r="Z179" s="175" t="str">
        <f aca="false">IF(X179="N",Y179,"0")</f>
        <v>0</v>
      </c>
      <c r="AA179" s="175" t="n">
        <f aca="false">IF(X179="P",Y179,"0")</f>
        <v>800</v>
      </c>
      <c r="AB179" s="15"/>
      <c r="AC179" s="46"/>
      <c r="AD179" s="15"/>
      <c r="AE179" s="15"/>
      <c r="AF179" s="15"/>
    </row>
    <row r="180" customFormat="false" ht="11.25" hidden="false" customHeight="false" outlineLevel="0" collapsed="false">
      <c r="A180" s="47" t="s">
        <v>54</v>
      </c>
      <c r="B180" s="48" t="n">
        <v>216</v>
      </c>
      <c r="C180" s="47" t="s">
        <v>55</v>
      </c>
      <c r="D180" s="47" t="s">
        <v>50</v>
      </c>
      <c r="E180" s="33" t="s">
        <v>51</v>
      </c>
      <c r="F180" s="33" t="n">
        <v>16</v>
      </c>
      <c r="G180" s="33" t="n">
        <v>25</v>
      </c>
      <c r="H180" s="33"/>
      <c r="I180" s="96" t="s">
        <v>291</v>
      </c>
      <c r="J180" s="15" t="s">
        <v>24</v>
      </c>
      <c r="K180" s="187" t="s">
        <v>57</v>
      </c>
      <c r="L180" s="188" t="s">
        <v>26</v>
      </c>
      <c r="M180" s="191" t="s">
        <v>302</v>
      </c>
      <c r="N180" s="15" t="s">
        <v>24</v>
      </c>
      <c r="O180" s="15" t="s">
        <v>303</v>
      </c>
      <c r="P180" s="15" t="n">
        <v>25</v>
      </c>
      <c r="Q180" s="39" t="s">
        <v>55</v>
      </c>
      <c r="R180" s="40" t="n">
        <v>201</v>
      </c>
      <c r="S180" s="320" t="n">
        <v>16116</v>
      </c>
      <c r="T180" s="39" t="s">
        <v>308</v>
      </c>
      <c r="U180" s="15" t="s">
        <v>244</v>
      </c>
      <c r="V180" s="15" t="s">
        <v>244</v>
      </c>
      <c r="W180" s="15" t="s">
        <v>68</v>
      </c>
      <c r="X180" s="15" t="s">
        <v>71</v>
      </c>
      <c r="Y180" s="175" t="n">
        <f aca="false">F180*G180*2</f>
        <v>800</v>
      </c>
      <c r="Z180" s="175" t="str">
        <f aca="false">IF(X180="N",Y180,"0")</f>
        <v>0</v>
      </c>
      <c r="AA180" s="175" t="n">
        <f aca="false">IF(X180="P",Y180,"0")</f>
        <v>800</v>
      </c>
      <c r="AB180" s="15"/>
      <c r="AC180" s="46"/>
      <c r="AD180" s="15"/>
      <c r="AE180" s="15"/>
      <c r="AF180" s="15"/>
    </row>
    <row r="181" customFormat="false" ht="11.25" hidden="false" customHeight="false" outlineLevel="0" collapsed="false">
      <c r="A181" s="47" t="s">
        <v>54</v>
      </c>
      <c r="B181" s="48" t="n">
        <v>216</v>
      </c>
      <c r="C181" s="47" t="s">
        <v>55</v>
      </c>
      <c r="D181" s="47" t="s">
        <v>50</v>
      </c>
      <c r="E181" s="33" t="s">
        <v>51</v>
      </c>
      <c r="F181" s="33" t="n">
        <v>16</v>
      </c>
      <c r="G181" s="33" t="n">
        <v>25</v>
      </c>
      <c r="H181" s="33"/>
      <c r="I181" s="96" t="s">
        <v>291</v>
      </c>
      <c r="J181" s="15" t="s">
        <v>24</v>
      </c>
      <c r="K181" s="187" t="s">
        <v>57</v>
      </c>
      <c r="L181" s="188" t="s">
        <v>26</v>
      </c>
      <c r="M181" s="191" t="s">
        <v>302</v>
      </c>
      <c r="N181" s="15" t="s">
        <v>24</v>
      </c>
      <c r="O181" s="15" t="s">
        <v>303</v>
      </c>
      <c r="P181" s="15" t="n">
        <v>25</v>
      </c>
      <c r="Q181" s="39" t="s">
        <v>305</v>
      </c>
      <c r="R181" s="40" t="n">
        <v>217</v>
      </c>
      <c r="S181" s="320" t="n">
        <v>16116</v>
      </c>
      <c r="T181" s="39" t="s">
        <v>306</v>
      </c>
      <c r="U181" s="15" t="s">
        <v>244</v>
      </c>
      <c r="V181" s="15" t="s">
        <v>244</v>
      </c>
      <c r="W181" s="15" t="s">
        <v>68</v>
      </c>
      <c r="X181" s="15" t="s">
        <v>71</v>
      </c>
      <c r="Y181" s="175" t="n">
        <f aca="false">F181*G181*2</f>
        <v>800</v>
      </c>
      <c r="Z181" s="175" t="str">
        <f aca="false">IF(X181="N",Y181,"0")</f>
        <v>0</v>
      </c>
      <c r="AA181" s="175" t="n">
        <f aca="false">IF(X181="P",Y181,"0")</f>
        <v>800</v>
      </c>
      <c r="AB181" s="15"/>
      <c r="AC181" s="46"/>
      <c r="AD181" s="15"/>
      <c r="AE181" s="15"/>
      <c r="AF181" s="15"/>
    </row>
    <row r="182" customFormat="false" ht="11.25" hidden="false" customHeight="false" outlineLevel="0" collapsed="false">
      <c r="A182" s="47" t="s">
        <v>54</v>
      </c>
      <c r="B182" s="48" t="n">
        <v>216</v>
      </c>
      <c r="C182" s="47" t="s">
        <v>55</v>
      </c>
      <c r="D182" s="47" t="s">
        <v>50</v>
      </c>
      <c r="E182" s="33" t="s">
        <v>51</v>
      </c>
      <c r="F182" s="33" t="n">
        <v>16</v>
      </c>
      <c r="G182" s="33" t="n">
        <v>25</v>
      </c>
      <c r="H182" s="33"/>
      <c r="I182" s="96" t="s">
        <v>291</v>
      </c>
      <c r="J182" s="15" t="s">
        <v>24</v>
      </c>
      <c r="K182" s="187" t="s">
        <v>57</v>
      </c>
      <c r="L182" s="188" t="s">
        <v>26</v>
      </c>
      <c r="M182" s="191" t="s">
        <v>302</v>
      </c>
      <c r="N182" s="15" t="s">
        <v>24</v>
      </c>
      <c r="O182" s="15" t="s">
        <v>303</v>
      </c>
      <c r="P182" s="15" t="n">
        <v>25</v>
      </c>
      <c r="Q182" s="39" t="s">
        <v>55</v>
      </c>
      <c r="R182" s="40" t="n">
        <v>201</v>
      </c>
      <c r="S182" s="320" t="n">
        <v>16116</v>
      </c>
      <c r="T182" s="39" t="s">
        <v>308</v>
      </c>
      <c r="U182" s="15" t="s">
        <v>244</v>
      </c>
      <c r="V182" s="15" t="s">
        <v>244</v>
      </c>
      <c r="W182" s="15" t="s">
        <v>68</v>
      </c>
      <c r="X182" s="15" t="s">
        <v>71</v>
      </c>
      <c r="Y182" s="175" t="n">
        <f aca="false">F182*G182*2</f>
        <v>800</v>
      </c>
      <c r="Z182" s="175" t="str">
        <f aca="false">IF(X182="N",Y182,"0")</f>
        <v>0</v>
      </c>
      <c r="AA182" s="175" t="n">
        <f aca="false">IF(X182="P",Y182,"0")</f>
        <v>800</v>
      </c>
      <c r="AB182" s="15"/>
      <c r="AC182" s="46"/>
      <c r="AD182" s="15"/>
      <c r="AE182" s="15"/>
      <c r="AF182" s="15"/>
    </row>
    <row r="183" customFormat="false" ht="11.25" hidden="false" customHeight="false" outlineLevel="0" collapsed="false">
      <c r="A183" s="47" t="s">
        <v>54</v>
      </c>
      <c r="B183" s="48" t="n">
        <v>216</v>
      </c>
      <c r="C183" s="47" t="s">
        <v>55</v>
      </c>
      <c r="D183" s="47" t="s">
        <v>50</v>
      </c>
      <c r="E183" s="33" t="s">
        <v>51</v>
      </c>
      <c r="F183" s="33" t="n">
        <v>16</v>
      </c>
      <c r="G183" s="33" t="n">
        <v>25</v>
      </c>
      <c r="H183" s="33"/>
      <c r="I183" s="96" t="s">
        <v>291</v>
      </c>
      <c r="J183" s="15" t="s">
        <v>24</v>
      </c>
      <c r="K183" s="187" t="s">
        <v>57</v>
      </c>
      <c r="L183" s="188" t="s">
        <v>26</v>
      </c>
      <c r="M183" s="191" t="s">
        <v>302</v>
      </c>
      <c r="N183" s="15" t="s">
        <v>24</v>
      </c>
      <c r="O183" s="15" t="s">
        <v>303</v>
      </c>
      <c r="P183" s="15" t="n">
        <v>25</v>
      </c>
      <c r="Q183" s="39" t="s">
        <v>55</v>
      </c>
      <c r="R183" s="40" t="n">
        <v>204</v>
      </c>
      <c r="S183" s="320" t="n">
        <v>16116</v>
      </c>
      <c r="T183" s="39" t="s">
        <v>307</v>
      </c>
      <c r="U183" s="15" t="s">
        <v>244</v>
      </c>
      <c r="V183" s="15" t="s">
        <v>244</v>
      </c>
      <c r="W183" s="15" t="s">
        <v>68</v>
      </c>
      <c r="X183" s="15" t="s">
        <v>71</v>
      </c>
      <c r="Y183" s="175" t="n">
        <f aca="false">F183*G183*2</f>
        <v>800</v>
      </c>
      <c r="Z183" s="175" t="str">
        <f aca="false">IF(X183="N",Y183,"0")</f>
        <v>0</v>
      </c>
      <c r="AA183" s="175" t="n">
        <f aca="false">IF(X183="P",Y183,"0")</f>
        <v>800</v>
      </c>
      <c r="AB183" s="15"/>
      <c r="AC183" s="46"/>
      <c r="AD183" s="15"/>
      <c r="AE183" s="15"/>
      <c r="AF183" s="15"/>
    </row>
    <row r="184" customFormat="false" ht="11.25" hidden="false" customHeight="false" outlineLevel="0" collapsed="false">
      <c r="A184" s="47" t="s">
        <v>54</v>
      </c>
      <c r="B184" s="48" t="n">
        <v>216</v>
      </c>
      <c r="C184" s="47" t="s">
        <v>55</v>
      </c>
      <c r="D184" s="47" t="s">
        <v>50</v>
      </c>
      <c r="E184" s="33" t="s">
        <v>51</v>
      </c>
      <c r="F184" s="33" t="n">
        <v>16</v>
      </c>
      <c r="G184" s="33" t="n">
        <v>25</v>
      </c>
      <c r="H184" s="33"/>
      <c r="I184" s="96" t="s">
        <v>291</v>
      </c>
      <c r="J184" s="15" t="s">
        <v>24</v>
      </c>
      <c r="K184" s="187" t="s">
        <v>57</v>
      </c>
      <c r="L184" s="188" t="s">
        <v>26</v>
      </c>
      <c r="M184" s="191" t="s">
        <v>302</v>
      </c>
      <c r="N184" s="15" t="s">
        <v>24</v>
      </c>
      <c r="O184" s="15" t="s">
        <v>303</v>
      </c>
      <c r="P184" s="15" t="n">
        <v>25</v>
      </c>
      <c r="Q184" s="39" t="s">
        <v>55</v>
      </c>
      <c r="R184" s="40" t="n">
        <v>225</v>
      </c>
      <c r="S184" s="320" t="n">
        <v>16116</v>
      </c>
      <c r="T184" s="39" t="s">
        <v>304</v>
      </c>
      <c r="U184" s="15" t="s">
        <v>244</v>
      </c>
      <c r="V184" s="15" t="s">
        <v>244</v>
      </c>
      <c r="W184" s="15" t="s">
        <v>68</v>
      </c>
      <c r="X184" s="15" t="s">
        <v>71</v>
      </c>
      <c r="Y184" s="175" t="n">
        <f aca="false">F184*G184*2</f>
        <v>800</v>
      </c>
      <c r="Z184" s="175" t="str">
        <f aca="false">IF(X184="N",Y184,"0")</f>
        <v>0</v>
      </c>
      <c r="AA184" s="175" t="n">
        <f aca="false">IF(X184="P",Y184,"0")</f>
        <v>800</v>
      </c>
      <c r="AB184" s="15"/>
      <c r="AC184" s="46"/>
      <c r="AD184" s="15"/>
      <c r="AE184" s="15"/>
      <c r="AF184" s="15"/>
    </row>
    <row r="185" customFormat="false" ht="11.25" hidden="false" customHeight="false" outlineLevel="0" collapsed="false">
      <c r="A185" s="47" t="s">
        <v>54</v>
      </c>
      <c r="B185" s="48" t="n">
        <v>216</v>
      </c>
      <c r="C185" s="47" t="s">
        <v>55</v>
      </c>
      <c r="D185" s="47" t="s">
        <v>50</v>
      </c>
      <c r="E185" s="33" t="s">
        <v>51</v>
      </c>
      <c r="F185" s="33" t="n">
        <v>16</v>
      </c>
      <c r="G185" s="33" t="n">
        <v>25</v>
      </c>
      <c r="H185" s="33"/>
      <c r="I185" s="96" t="s">
        <v>291</v>
      </c>
      <c r="J185" s="15" t="s">
        <v>24</v>
      </c>
      <c r="K185" s="187" t="s">
        <v>57</v>
      </c>
      <c r="L185" s="188" t="s">
        <v>26</v>
      </c>
      <c r="M185" s="191" t="s">
        <v>302</v>
      </c>
      <c r="N185" s="15" t="s">
        <v>24</v>
      </c>
      <c r="O185" s="15" t="s">
        <v>303</v>
      </c>
      <c r="P185" s="15" t="n">
        <v>25</v>
      </c>
      <c r="Q185" s="39" t="s">
        <v>305</v>
      </c>
      <c r="R185" s="40" t="n">
        <v>217</v>
      </c>
      <c r="S185" s="320" t="n">
        <v>16116</v>
      </c>
      <c r="T185" s="39" t="s">
        <v>306</v>
      </c>
      <c r="U185" s="15" t="s">
        <v>244</v>
      </c>
      <c r="V185" s="15" t="s">
        <v>244</v>
      </c>
      <c r="W185" s="15" t="s">
        <v>68</v>
      </c>
      <c r="X185" s="15" t="s">
        <v>71</v>
      </c>
      <c r="Y185" s="175" t="n">
        <f aca="false">F185*G185*2</f>
        <v>800</v>
      </c>
      <c r="Z185" s="175" t="str">
        <f aca="false">IF(X185="N",Y185,"0")</f>
        <v>0</v>
      </c>
      <c r="AA185" s="175" t="n">
        <f aca="false">IF(X185="P",Y185,"0")</f>
        <v>800</v>
      </c>
      <c r="AB185" s="15"/>
      <c r="AC185" s="46"/>
      <c r="AD185" s="15"/>
      <c r="AE185" s="15"/>
      <c r="AF185" s="15"/>
    </row>
    <row r="186" customFormat="false" ht="11.25" hidden="false" customHeight="false" outlineLevel="0" collapsed="false">
      <c r="A186" s="47" t="s">
        <v>54</v>
      </c>
      <c r="B186" s="48" t="n">
        <v>216</v>
      </c>
      <c r="C186" s="47" t="s">
        <v>55</v>
      </c>
      <c r="D186" s="47" t="s">
        <v>50</v>
      </c>
      <c r="E186" s="33" t="s">
        <v>51</v>
      </c>
      <c r="F186" s="33" t="n">
        <v>16</v>
      </c>
      <c r="G186" s="33" t="n">
        <v>2</v>
      </c>
      <c r="H186" s="33"/>
      <c r="I186" s="96" t="s">
        <v>291</v>
      </c>
      <c r="J186" s="15" t="s">
        <v>24</v>
      </c>
      <c r="K186" s="187" t="s">
        <v>57</v>
      </c>
      <c r="L186" s="188" t="s">
        <v>26</v>
      </c>
      <c r="M186" s="191" t="s">
        <v>474</v>
      </c>
      <c r="N186" s="15" t="s">
        <v>24</v>
      </c>
      <c r="O186" s="128" t="s">
        <v>2108</v>
      </c>
      <c r="P186" s="15" t="n">
        <v>2</v>
      </c>
      <c r="Q186" s="39" t="s">
        <v>114</v>
      </c>
      <c r="R186" s="40" t="n">
        <v>26.65</v>
      </c>
      <c r="S186" s="316" t="s">
        <v>2109</v>
      </c>
      <c r="T186" s="39" t="s">
        <v>255</v>
      </c>
      <c r="U186" s="15" t="s">
        <v>244</v>
      </c>
      <c r="V186" s="15" t="s">
        <v>244</v>
      </c>
      <c r="W186" s="15" t="s">
        <v>68</v>
      </c>
      <c r="X186" s="15" t="s">
        <v>71</v>
      </c>
      <c r="Y186" s="175" t="n">
        <f aca="false">F186*G186*2</f>
        <v>64</v>
      </c>
      <c r="Z186" s="175" t="str">
        <f aca="false">IF(X186="N",Y186,"0")</f>
        <v>0</v>
      </c>
      <c r="AA186" s="175" t="n">
        <f aca="false">IF(X186="P",Y186,"0")</f>
        <v>64</v>
      </c>
      <c r="AB186" s="15"/>
      <c r="AC186" s="46"/>
      <c r="AD186" s="15"/>
      <c r="AE186" s="15"/>
      <c r="AF186" s="15"/>
    </row>
    <row r="187" customFormat="false" ht="11.25" hidden="false" customHeight="false" outlineLevel="0" collapsed="false">
      <c r="A187" s="47" t="s">
        <v>54</v>
      </c>
      <c r="B187" s="48" t="n">
        <v>216</v>
      </c>
      <c r="C187" s="47" t="s">
        <v>55</v>
      </c>
      <c r="D187" s="47" t="s">
        <v>50</v>
      </c>
      <c r="E187" s="33" t="s">
        <v>51</v>
      </c>
      <c r="F187" s="33" t="n">
        <v>16</v>
      </c>
      <c r="G187" s="33" t="n">
        <v>20</v>
      </c>
      <c r="H187" s="33"/>
      <c r="I187" s="96" t="s">
        <v>291</v>
      </c>
      <c r="J187" s="15" t="s">
        <v>24</v>
      </c>
      <c r="K187" s="187" t="s">
        <v>57</v>
      </c>
      <c r="L187" s="188" t="s">
        <v>26</v>
      </c>
      <c r="M187" s="191" t="s">
        <v>53</v>
      </c>
      <c r="N187" s="15" t="s">
        <v>24</v>
      </c>
      <c r="O187" s="307" t="s">
        <v>289</v>
      </c>
      <c r="P187" s="33" t="n">
        <v>20</v>
      </c>
      <c r="Q187" s="39" t="s">
        <v>1757</v>
      </c>
      <c r="R187" s="40" t="n">
        <v>0</v>
      </c>
      <c r="S187" s="317" t="n">
        <v>16117</v>
      </c>
      <c r="T187" s="39" t="s">
        <v>1997</v>
      </c>
      <c r="U187" s="15" t="s">
        <v>244</v>
      </c>
      <c r="V187" s="15" t="s">
        <v>244</v>
      </c>
      <c r="W187" s="15" t="s">
        <v>68</v>
      </c>
      <c r="X187" s="15" t="s">
        <v>71</v>
      </c>
      <c r="Y187" s="175" t="n">
        <f aca="false">F187*G187*2</f>
        <v>640</v>
      </c>
      <c r="Z187" s="175" t="str">
        <f aca="false">IF(X187="N",Y187,"0")</f>
        <v>0</v>
      </c>
      <c r="AA187" s="175" t="n">
        <f aca="false">IF(X187="P",Y187,"0")</f>
        <v>640</v>
      </c>
      <c r="AB187" s="15"/>
      <c r="AC187" s="46"/>
      <c r="AD187" s="15"/>
      <c r="AE187" s="15"/>
      <c r="AF187" s="15"/>
    </row>
    <row r="188" customFormat="false" ht="11.25" hidden="false" customHeight="false" outlineLevel="0" collapsed="false">
      <c r="A188" s="47" t="s">
        <v>54</v>
      </c>
      <c r="B188" s="48" t="n">
        <v>216</v>
      </c>
      <c r="C188" s="47" t="s">
        <v>55</v>
      </c>
      <c r="D188" s="47" t="s">
        <v>50</v>
      </c>
      <c r="E188" s="33" t="s">
        <v>51</v>
      </c>
      <c r="F188" s="33" t="n">
        <v>16</v>
      </c>
      <c r="G188" s="33" t="n">
        <v>5</v>
      </c>
      <c r="H188" s="33"/>
      <c r="I188" s="96" t="s">
        <v>2110</v>
      </c>
      <c r="J188" s="15" t="s">
        <v>24</v>
      </c>
      <c r="K188" s="187" t="s">
        <v>57</v>
      </c>
      <c r="L188" s="188" t="s">
        <v>26</v>
      </c>
      <c r="M188" s="191" t="s">
        <v>53</v>
      </c>
      <c r="N188" s="15" t="s">
        <v>24</v>
      </c>
      <c r="O188" s="307" t="s">
        <v>289</v>
      </c>
      <c r="P188" s="33" t="n">
        <v>5</v>
      </c>
      <c r="Q188" s="39" t="s">
        <v>1757</v>
      </c>
      <c r="R188" s="40" t="n">
        <v>0</v>
      </c>
      <c r="S188" s="317" t="n">
        <v>16117</v>
      </c>
      <c r="T188" s="39" t="s">
        <v>1997</v>
      </c>
      <c r="U188" s="15" t="s">
        <v>244</v>
      </c>
      <c r="V188" s="15" t="s">
        <v>244</v>
      </c>
      <c r="W188" s="15" t="s">
        <v>68</v>
      </c>
      <c r="X188" s="15" t="s">
        <v>71</v>
      </c>
      <c r="Y188" s="175" t="n">
        <f aca="false">F188*G188*2</f>
        <v>160</v>
      </c>
      <c r="Z188" s="175" t="str">
        <f aca="false">IF(X188="N",Y188,"0")</f>
        <v>0</v>
      </c>
      <c r="AA188" s="175" t="n">
        <f aca="false">IF(X188="P",Y188,"0")</f>
        <v>160</v>
      </c>
      <c r="AB188" s="15"/>
      <c r="AC188" s="46"/>
      <c r="AD188" s="15"/>
      <c r="AE188" s="15"/>
      <c r="AF188" s="15"/>
    </row>
    <row r="189" customFormat="false" ht="11.25" hidden="false" customHeight="false" outlineLevel="0" collapsed="false">
      <c r="A189" s="47" t="s">
        <v>54</v>
      </c>
      <c r="B189" s="48" t="n">
        <v>216</v>
      </c>
      <c r="C189" s="47" t="s">
        <v>55</v>
      </c>
      <c r="D189" s="47" t="s">
        <v>50</v>
      </c>
      <c r="E189" s="33" t="s">
        <v>51</v>
      </c>
      <c r="F189" s="33" t="n">
        <v>16</v>
      </c>
      <c r="G189" s="33" t="n">
        <v>8</v>
      </c>
      <c r="H189" s="33"/>
      <c r="I189" s="110" t="s">
        <v>2110</v>
      </c>
      <c r="J189" s="15" t="s">
        <v>24</v>
      </c>
      <c r="K189" s="364" t="s">
        <v>57</v>
      </c>
      <c r="L189" s="356" t="s">
        <v>26</v>
      </c>
      <c r="M189" s="334" t="s">
        <v>53</v>
      </c>
      <c r="N189" s="15" t="s">
        <v>24</v>
      </c>
      <c r="O189" s="335" t="s">
        <v>289</v>
      </c>
      <c r="P189" s="33" t="n">
        <v>8</v>
      </c>
      <c r="Q189" s="39" t="s">
        <v>1757</v>
      </c>
      <c r="R189" s="40" t="n">
        <v>0</v>
      </c>
      <c r="S189" s="317" t="n">
        <v>16117</v>
      </c>
      <c r="T189" s="39" t="s">
        <v>1997</v>
      </c>
      <c r="U189" s="15" t="s">
        <v>244</v>
      </c>
      <c r="V189" s="15" t="s">
        <v>244</v>
      </c>
      <c r="W189" s="15" t="s">
        <v>68</v>
      </c>
      <c r="X189" s="15" t="s">
        <v>71</v>
      </c>
      <c r="Y189" s="175" t="n">
        <f aca="false">F189*G189*2</f>
        <v>256</v>
      </c>
      <c r="Z189" s="175" t="str">
        <f aca="false">IF(X189="N",Y189,"0")</f>
        <v>0</v>
      </c>
      <c r="AA189" s="175" t="n">
        <f aca="false">IF(X189="P",Y189,"0")</f>
        <v>256</v>
      </c>
      <c r="AB189" s="15"/>
      <c r="AC189" s="46"/>
      <c r="AD189" s="15"/>
      <c r="AE189" s="15"/>
      <c r="AF189" s="15"/>
    </row>
    <row r="190" customFormat="false" ht="11.25" hidden="false" customHeight="false" outlineLevel="0" collapsed="false">
      <c r="A190" s="47" t="s">
        <v>54</v>
      </c>
      <c r="B190" s="48" t="n">
        <v>216</v>
      </c>
      <c r="C190" s="47" t="s">
        <v>55</v>
      </c>
      <c r="D190" s="47" t="s">
        <v>50</v>
      </c>
      <c r="E190" s="33" t="s">
        <v>51</v>
      </c>
      <c r="F190" s="33" t="n">
        <v>16</v>
      </c>
      <c r="G190" s="33" t="n">
        <v>25</v>
      </c>
      <c r="H190" s="33"/>
      <c r="I190" s="96" t="s">
        <v>2110</v>
      </c>
      <c r="J190" s="15" t="s">
        <v>24</v>
      </c>
      <c r="K190" s="187" t="s">
        <v>57</v>
      </c>
      <c r="L190" s="188" t="s">
        <v>26</v>
      </c>
      <c r="M190" s="191" t="s">
        <v>235</v>
      </c>
      <c r="N190" s="15" t="s">
        <v>24</v>
      </c>
      <c r="O190" s="55" t="s">
        <v>401</v>
      </c>
      <c r="P190" s="15" t="n">
        <v>25</v>
      </c>
      <c r="Q190" s="39" t="s">
        <v>114</v>
      </c>
      <c r="R190" s="40" t="n">
        <v>40</v>
      </c>
      <c r="S190" s="316" t="s">
        <v>2111</v>
      </c>
      <c r="T190" s="39" t="s">
        <v>281</v>
      </c>
      <c r="U190" s="15" t="s">
        <v>244</v>
      </c>
      <c r="V190" s="15" t="s">
        <v>244</v>
      </c>
      <c r="W190" s="15" t="s">
        <v>68</v>
      </c>
      <c r="X190" s="15" t="s">
        <v>71</v>
      </c>
      <c r="Y190" s="175" t="n">
        <f aca="false">F190*G190*2</f>
        <v>800</v>
      </c>
      <c r="Z190" s="175" t="str">
        <f aca="false">IF(X190="N",Y190,"0")</f>
        <v>0</v>
      </c>
      <c r="AA190" s="175" t="n">
        <f aca="false">IF(X190="P",Y190,"0")</f>
        <v>800</v>
      </c>
      <c r="AB190" s="15"/>
      <c r="AC190" s="46"/>
      <c r="AD190" s="15"/>
      <c r="AE190" s="15"/>
      <c r="AF190" s="15"/>
    </row>
    <row r="191" customFormat="false" ht="11.25" hidden="false" customHeight="false" outlineLevel="0" collapsed="false">
      <c r="A191" s="47" t="s">
        <v>54</v>
      </c>
      <c r="B191" s="48" t="n">
        <v>216</v>
      </c>
      <c r="C191" s="47" t="s">
        <v>55</v>
      </c>
      <c r="D191" s="47" t="s">
        <v>50</v>
      </c>
      <c r="E191" s="33" t="s">
        <v>51</v>
      </c>
      <c r="F191" s="33" t="n">
        <v>16</v>
      </c>
      <c r="G191" s="33" t="n">
        <v>25</v>
      </c>
      <c r="H191" s="33"/>
      <c r="I191" s="96" t="s">
        <v>2110</v>
      </c>
      <c r="J191" s="15" t="s">
        <v>24</v>
      </c>
      <c r="K191" s="187" t="s">
        <v>57</v>
      </c>
      <c r="L191" s="188" t="s">
        <v>26</v>
      </c>
      <c r="M191" s="191" t="s">
        <v>235</v>
      </c>
      <c r="N191" s="15" t="s">
        <v>24</v>
      </c>
      <c r="O191" s="15" t="s">
        <v>2112</v>
      </c>
      <c r="P191" s="15" t="n">
        <v>25</v>
      </c>
      <c r="Q191" s="39" t="s">
        <v>114</v>
      </c>
      <c r="R191" s="40" t="n">
        <v>40</v>
      </c>
      <c r="S191" s="316" t="n">
        <v>589</v>
      </c>
      <c r="T191" s="39" t="s">
        <v>281</v>
      </c>
      <c r="U191" s="15" t="s">
        <v>244</v>
      </c>
      <c r="V191" s="15" t="s">
        <v>244</v>
      </c>
      <c r="W191" s="15" t="s">
        <v>68</v>
      </c>
      <c r="X191" s="15" t="s">
        <v>71</v>
      </c>
      <c r="Y191" s="175" t="n">
        <f aca="false">F191*G191*2</f>
        <v>800</v>
      </c>
      <c r="Z191" s="175" t="str">
        <f aca="false">IF(X191="N",Y191,"0")</f>
        <v>0</v>
      </c>
      <c r="AA191" s="175" t="n">
        <f aca="false">IF(X191="P",Y191,"0")</f>
        <v>800</v>
      </c>
      <c r="AB191" s="15"/>
      <c r="AC191" s="46"/>
      <c r="AD191" s="15"/>
      <c r="AE191" s="15"/>
      <c r="AF191" s="15"/>
    </row>
    <row r="192" customFormat="false" ht="11.25" hidden="false" customHeight="false" outlineLevel="0" collapsed="false">
      <c r="A192" s="39" t="s">
        <v>250</v>
      </c>
      <c r="B192" s="48" t="n">
        <v>0</v>
      </c>
      <c r="C192" s="39" t="s">
        <v>55</v>
      </c>
      <c r="D192" s="39" t="s">
        <v>50</v>
      </c>
      <c r="E192" s="15" t="s">
        <v>51</v>
      </c>
      <c r="F192" s="15" t="n">
        <v>16</v>
      </c>
      <c r="G192" s="15" t="n">
        <v>6</v>
      </c>
      <c r="H192" s="15"/>
      <c r="I192" s="16" t="s">
        <v>1193</v>
      </c>
      <c r="J192" s="15" t="s">
        <v>24</v>
      </c>
      <c r="K192" s="195" t="s">
        <v>53</v>
      </c>
      <c r="L192" s="188" t="s">
        <v>26</v>
      </c>
      <c r="M192" s="191" t="s">
        <v>474</v>
      </c>
      <c r="N192" s="15" t="s">
        <v>24</v>
      </c>
      <c r="O192" s="128" t="s">
        <v>1759</v>
      </c>
      <c r="P192" s="15" t="n">
        <v>6</v>
      </c>
      <c r="Q192" s="39" t="s">
        <v>114</v>
      </c>
      <c r="R192" s="40" t="n">
        <v>26.65</v>
      </c>
      <c r="S192" s="316" t="s">
        <v>2113</v>
      </c>
      <c r="T192" s="39" t="s">
        <v>255</v>
      </c>
      <c r="U192" s="15" t="s">
        <v>244</v>
      </c>
      <c r="V192" s="15" t="s">
        <v>244</v>
      </c>
      <c r="W192" s="15" t="s">
        <v>68</v>
      </c>
      <c r="X192" s="15" t="s">
        <v>71</v>
      </c>
      <c r="Y192" s="175" t="n">
        <f aca="false">F192*G192*2</f>
        <v>192</v>
      </c>
      <c r="Z192" s="175" t="str">
        <f aca="false">IF(X192="N",Y192,"0")</f>
        <v>0</v>
      </c>
      <c r="AA192" s="175" t="n">
        <f aca="false">IF(X192="P",Y192,"0")</f>
        <v>192</v>
      </c>
      <c r="AB192" s="15"/>
      <c r="AC192" s="46"/>
      <c r="AD192" s="15"/>
      <c r="AE192" s="15"/>
      <c r="AF192" s="15"/>
    </row>
    <row r="193" customFormat="false" ht="11.85" hidden="false" customHeight="true" outlineLevel="0" collapsed="false">
      <c r="A193" s="47" t="s">
        <v>285</v>
      </c>
      <c r="B193" s="48" t="n">
        <v>0</v>
      </c>
      <c r="C193" s="47" t="s">
        <v>286</v>
      </c>
      <c r="D193" s="47" t="s">
        <v>50</v>
      </c>
      <c r="E193" s="33" t="s">
        <v>51</v>
      </c>
      <c r="F193" s="33" t="n">
        <v>16</v>
      </c>
      <c r="G193" s="33" t="n">
        <v>4</v>
      </c>
      <c r="H193" s="33" t="s">
        <v>61</v>
      </c>
      <c r="I193" s="32" t="s">
        <v>287</v>
      </c>
      <c r="J193" s="15" t="s">
        <v>24</v>
      </c>
      <c r="K193" s="200" t="s">
        <v>288</v>
      </c>
      <c r="L193" s="201" t="s">
        <v>26</v>
      </c>
      <c r="M193" s="202" t="s">
        <v>53</v>
      </c>
      <c r="N193" s="15" t="s">
        <v>24</v>
      </c>
      <c r="O193" s="307" t="s">
        <v>1210</v>
      </c>
      <c r="P193" s="33" t="n">
        <v>4</v>
      </c>
      <c r="Q193" s="39" t="s">
        <v>1757</v>
      </c>
      <c r="R193" s="40" t="n">
        <v>0</v>
      </c>
      <c r="S193" s="318" t="n">
        <v>15937</v>
      </c>
      <c r="T193" s="39" t="s">
        <v>1997</v>
      </c>
      <c r="U193" s="15" t="s">
        <v>244</v>
      </c>
      <c r="V193" s="15" t="s">
        <v>244</v>
      </c>
      <c r="W193" s="15" t="s">
        <v>68</v>
      </c>
      <c r="X193" s="15" t="s">
        <v>71</v>
      </c>
      <c r="Y193" s="175" t="n">
        <f aca="false">F193*G193*2</f>
        <v>128</v>
      </c>
      <c r="Z193" s="175" t="str">
        <f aca="false">IF(X193="N",Y193,"0")</f>
        <v>0</v>
      </c>
      <c r="AA193" s="175" t="n">
        <f aca="false">IF(X193="P",Y193,"0")</f>
        <v>128</v>
      </c>
      <c r="AB193" s="15"/>
      <c r="AC193" s="46"/>
      <c r="AD193" s="15"/>
      <c r="AE193" s="15"/>
      <c r="AF193" s="15"/>
    </row>
    <row r="194" customFormat="false" ht="11.25" hidden="false" customHeight="false" outlineLevel="0" collapsed="false">
      <c r="A194" s="39" t="s">
        <v>292</v>
      </c>
      <c r="B194" s="40" t="n">
        <v>81.35</v>
      </c>
      <c r="C194" s="39" t="s">
        <v>114</v>
      </c>
      <c r="D194" s="39" t="s">
        <v>50</v>
      </c>
      <c r="E194" s="15" t="s">
        <v>51</v>
      </c>
      <c r="F194" s="15" t="n">
        <v>16</v>
      </c>
      <c r="G194" s="15" t="n">
        <v>5</v>
      </c>
      <c r="H194" s="15"/>
      <c r="I194" s="128" t="s">
        <v>1211</v>
      </c>
      <c r="J194" s="15" t="s">
        <v>24</v>
      </c>
      <c r="K194" s="195" t="s">
        <v>259</v>
      </c>
      <c r="L194" s="188" t="s">
        <v>26</v>
      </c>
      <c r="M194" s="191" t="s">
        <v>133</v>
      </c>
      <c r="N194" s="15" t="s">
        <v>24</v>
      </c>
      <c r="O194" s="15" t="s">
        <v>294</v>
      </c>
      <c r="P194" s="15" t="n">
        <v>5</v>
      </c>
      <c r="Q194" s="39" t="s">
        <v>114</v>
      </c>
      <c r="R194" s="40" t="n">
        <v>86.5</v>
      </c>
      <c r="S194" s="319" t="s">
        <v>2114</v>
      </c>
      <c r="T194" s="39" t="s">
        <v>295</v>
      </c>
      <c r="U194" s="15" t="s">
        <v>244</v>
      </c>
      <c r="V194" s="15" t="s">
        <v>244</v>
      </c>
      <c r="W194" s="15" t="s">
        <v>68</v>
      </c>
      <c r="X194" s="15" t="s">
        <v>71</v>
      </c>
      <c r="Y194" s="175" t="n">
        <f aca="false">F194*G194*2</f>
        <v>160</v>
      </c>
      <c r="Z194" s="175" t="str">
        <f aca="false">IF(X194="N",Y194,"0")</f>
        <v>0</v>
      </c>
      <c r="AA194" s="175" t="n">
        <f aca="false">IF(X194="P",Y194,"0")</f>
        <v>160</v>
      </c>
      <c r="AB194" s="15"/>
      <c r="AC194" s="46"/>
      <c r="AD194" s="15"/>
      <c r="AE194" s="15"/>
      <c r="AF194" s="15"/>
    </row>
    <row r="195" customFormat="false" ht="11.25" hidden="false" customHeight="false" outlineLevel="0" collapsed="false">
      <c r="A195" s="39" t="s">
        <v>271</v>
      </c>
      <c r="B195" s="40" t="n">
        <v>94</v>
      </c>
      <c r="C195" s="39" t="s">
        <v>114</v>
      </c>
      <c r="D195" s="39" t="s">
        <v>50</v>
      </c>
      <c r="E195" s="15" t="s">
        <v>51</v>
      </c>
      <c r="F195" s="15" t="n">
        <v>16</v>
      </c>
      <c r="G195" s="15" t="n">
        <v>25</v>
      </c>
      <c r="H195" s="15"/>
      <c r="I195" s="128" t="s">
        <v>2115</v>
      </c>
      <c r="J195" s="15" t="s">
        <v>24</v>
      </c>
      <c r="K195" s="195" t="s">
        <v>259</v>
      </c>
      <c r="L195" s="188" t="s">
        <v>26</v>
      </c>
      <c r="M195" s="191" t="s">
        <v>509</v>
      </c>
      <c r="N195" s="15" t="s">
        <v>24</v>
      </c>
      <c r="O195" s="128" t="s">
        <v>716</v>
      </c>
      <c r="P195" s="15" t="n">
        <v>25</v>
      </c>
      <c r="Q195" s="39" t="s">
        <v>55</v>
      </c>
      <c r="R195" s="40" t="n">
        <v>200</v>
      </c>
      <c r="S195" s="320" t="n">
        <v>16131</v>
      </c>
      <c r="T195" s="39" t="s">
        <v>284</v>
      </c>
      <c r="U195" s="15" t="s">
        <v>244</v>
      </c>
      <c r="V195" s="15" t="s">
        <v>244</v>
      </c>
      <c r="W195" s="15" t="s">
        <v>68</v>
      </c>
      <c r="X195" s="15" t="s">
        <v>71</v>
      </c>
      <c r="Y195" s="175" t="n">
        <f aca="false">F195*G195*2</f>
        <v>800</v>
      </c>
      <c r="Z195" s="175" t="str">
        <f aca="false">IF(X195="N",Y195,"0")</f>
        <v>0</v>
      </c>
      <c r="AA195" s="175" t="n">
        <f aca="false">IF(X195="P",Y195,"0")</f>
        <v>800</v>
      </c>
      <c r="AB195" s="15"/>
      <c r="AC195" s="46"/>
      <c r="AD195" s="15"/>
      <c r="AE195" s="15"/>
      <c r="AF195" s="15"/>
    </row>
    <row r="196" customFormat="false" ht="11.25" hidden="false" customHeight="false" outlineLevel="0" collapsed="false">
      <c r="A196" s="39" t="s">
        <v>263</v>
      </c>
      <c r="B196" s="40" t="n">
        <v>315</v>
      </c>
      <c r="C196" s="39" t="s">
        <v>55</v>
      </c>
      <c r="D196" s="39" t="s">
        <v>50</v>
      </c>
      <c r="E196" s="15" t="s">
        <v>51</v>
      </c>
      <c r="F196" s="15" t="n">
        <v>16</v>
      </c>
      <c r="G196" s="15" t="n">
        <v>25</v>
      </c>
      <c r="H196" s="15"/>
      <c r="I196" s="128" t="s">
        <v>2115</v>
      </c>
      <c r="J196" s="15" t="s">
        <v>24</v>
      </c>
      <c r="K196" s="195" t="s">
        <v>259</v>
      </c>
      <c r="L196" s="188" t="s">
        <v>26</v>
      </c>
      <c r="M196" s="191" t="s">
        <v>509</v>
      </c>
      <c r="N196" s="15" t="s">
        <v>24</v>
      </c>
      <c r="O196" s="128" t="s">
        <v>716</v>
      </c>
      <c r="P196" s="15" t="n">
        <v>25</v>
      </c>
      <c r="Q196" s="39" t="s">
        <v>114</v>
      </c>
      <c r="R196" s="40" t="n">
        <v>83.75</v>
      </c>
      <c r="S196" s="320" t="n">
        <v>16131</v>
      </c>
      <c r="T196" s="39" t="s">
        <v>514</v>
      </c>
      <c r="U196" s="15" t="s">
        <v>244</v>
      </c>
      <c r="V196" s="15" t="s">
        <v>244</v>
      </c>
      <c r="W196" s="15" t="s">
        <v>68</v>
      </c>
      <c r="X196" s="15" t="s">
        <v>71</v>
      </c>
      <c r="Y196" s="175" t="n">
        <f aca="false">F196*G196*2</f>
        <v>800</v>
      </c>
      <c r="Z196" s="175" t="str">
        <f aca="false">IF(X196="N",Y196,"0")</f>
        <v>0</v>
      </c>
      <c r="AA196" s="175" t="n">
        <f aca="false">IF(X196="P",Y196,"0")</f>
        <v>800</v>
      </c>
      <c r="AB196" s="15"/>
      <c r="AC196" s="46"/>
      <c r="AD196" s="15"/>
      <c r="AE196" s="15"/>
      <c r="AF196" s="15"/>
    </row>
    <row r="197" customFormat="false" ht="11.25" hidden="false" customHeight="false" outlineLevel="0" collapsed="false">
      <c r="A197" s="39" t="s">
        <v>267</v>
      </c>
      <c r="B197" s="40" t="n">
        <v>215</v>
      </c>
      <c r="C197" s="39" t="s">
        <v>55</v>
      </c>
      <c r="D197" s="39" t="s">
        <v>50</v>
      </c>
      <c r="E197" s="15" t="s">
        <v>51</v>
      </c>
      <c r="F197" s="15" t="n">
        <v>16</v>
      </c>
      <c r="G197" s="15" t="n">
        <v>25</v>
      </c>
      <c r="H197" s="15"/>
      <c r="I197" s="128" t="s">
        <v>2115</v>
      </c>
      <c r="J197" s="15" t="s">
        <v>24</v>
      </c>
      <c r="K197" s="195" t="s">
        <v>259</v>
      </c>
      <c r="L197" s="188" t="s">
        <v>26</v>
      </c>
      <c r="M197" s="191" t="s">
        <v>509</v>
      </c>
      <c r="N197" s="15" t="s">
        <v>24</v>
      </c>
      <c r="O197" s="128" t="s">
        <v>716</v>
      </c>
      <c r="P197" s="15" t="n">
        <v>25</v>
      </c>
      <c r="Q197" s="39" t="s">
        <v>55</v>
      </c>
      <c r="R197" s="40" t="n">
        <v>200</v>
      </c>
      <c r="S197" s="320" t="n">
        <v>16131</v>
      </c>
      <c r="T197" s="39" t="s">
        <v>510</v>
      </c>
      <c r="U197" s="15" t="s">
        <v>244</v>
      </c>
      <c r="V197" s="15" t="s">
        <v>244</v>
      </c>
      <c r="W197" s="15" t="s">
        <v>68</v>
      </c>
      <c r="X197" s="15" t="s">
        <v>71</v>
      </c>
      <c r="Y197" s="175" t="n">
        <f aca="false">F197*G197*2</f>
        <v>800</v>
      </c>
      <c r="Z197" s="175" t="str">
        <f aca="false">IF(X197="N",Y197,"0")</f>
        <v>0</v>
      </c>
      <c r="AA197" s="175" t="n">
        <f aca="false">IF(X197="P",Y197,"0")</f>
        <v>800</v>
      </c>
      <c r="AB197" s="15"/>
      <c r="AC197" s="46"/>
      <c r="AD197" s="15"/>
      <c r="AE197" s="15"/>
      <c r="AF197" s="15"/>
    </row>
    <row r="198" customFormat="false" ht="11.25" hidden="false" customHeight="false" outlineLevel="0" collapsed="false">
      <c r="A198" s="39" t="s">
        <v>321</v>
      </c>
      <c r="B198" s="40" t="n">
        <v>95</v>
      </c>
      <c r="C198" s="39" t="s">
        <v>114</v>
      </c>
      <c r="D198" s="39" t="s">
        <v>50</v>
      </c>
      <c r="E198" s="15" t="s">
        <v>51</v>
      </c>
      <c r="F198" s="15" t="n">
        <v>16</v>
      </c>
      <c r="G198" s="15" t="n">
        <v>25</v>
      </c>
      <c r="H198" s="15"/>
      <c r="I198" s="128" t="s">
        <v>2116</v>
      </c>
      <c r="J198" s="15" t="s">
        <v>24</v>
      </c>
      <c r="K198" s="195" t="s">
        <v>259</v>
      </c>
      <c r="L198" s="188" t="s">
        <v>26</v>
      </c>
      <c r="M198" s="191" t="s">
        <v>509</v>
      </c>
      <c r="N198" s="15" t="s">
        <v>24</v>
      </c>
      <c r="O198" s="128" t="s">
        <v>716</v>
      </c>
      <c r="P198" s="33" t="n">
        <v>25</v>
      </c>
      <c r="Q198" s="39" t="s">
        <v>512</v>
      </c>
      <c r="R198" s="40" t="n">
        <v>350</v>
      </c>
      <c r="S198" s="320" t="n">
        <v>16131</v>
      </c>
      <c r="T198" s="39" t="s">
        <v>513</v>
      </c>
      <c r="U198" s="15" t="s">
        <v>244</v>
      </c>
      <c r="V198" s="15" t="s">
        <v>244</v>
      </c>
      <c r="W198" s="15" t="s">
        <v>68</v>
      </c>
      <c r="X198" s="15" t="s">
        <v>71</v>
      </c>
      <c r="Y198" s="175" t="n">
        <f aca="false">F198*G198*2</f>
        <v>800</v>
      </c>
      <c r="Z198" s="175" t="str">
        <f aca="false">IF(X198="N",Y198,"0")</f>
        <v>0</v>
      </c>
      <c r="AA198" s="175" t="n">
        <f aca="false">IF(X198="P",Y198,"0")</f>
        <v>800</v>
      </c>
      <c r="AB198" s="15"/>
      <c r="AC198" s="46"/>
      <c r="AD198" s="15"/>
      <c r="AE198" s="15"/>
      <c r="AF198" s="15"/>
    </row>
    <row r="199" customFormat="false" ht="11.25" hidden="false" customHeight="false" outlineLevel="0" collapsed="false">
      <c r="A199" s="124" t="n">
        <v>509069.1</v>
      </c>
      <c r="B199" s="40" t="n">
        <v>2.25</v>
      </c>
      <c r="C199" s="39" t="s">
        <v>114</v>
      </c>
      <c r="D199" s="39" t="s">
        <v>50</v>
      </c>
      <c r="E199" s="15" t="s">
        <v>51</v>
      </c>
      <c r="F199" s="15" t="n">
        <v>16</v>
      </c>
      <c r="G199" s="15" t="n">
        <v>25</v>
      </c>
      <c r="H199" s="15"/>
      <c r="I199" s="96" t="s">
        <v>2117</v>
      </c>
      <c r="J199" s="15" t="s">
        <v>24</v>
      </c>
      <c r="K199" s="187" t="s">
        <v>2118</v>
      </c>
      <c r="L199" s="188" t="s">
        <v>26</v>
      </c>
      <c r="M199" s="189" t="s">
        <v>495</v>
      </c>
      <c r="N199" s="15" t="s">
        <v>24</v>
      </c>
      <c r="O199" s="128" t="s">
        <v>328</v>
      </c>
      <c r="P199" s="33" t="n">
        <v>25</v>
      </c>
      <c r="Q199" s="39" t="s">
        <v>1927</v>
      </c>
      <c r="R199" s="40" t="n">
        <v>275</v>
      </c>
      <c r="S199" s="319" t="n">
        <v>418</v>
      </c>
      <c r="T199" s="39" t="s">
        <v>2119</v>
      </c>
      <c r="U199" s="15" t="s">
        <v>244</v>
      </c>
      <c r="V199" s="15" t="s">
        <v>244</v>
      </c>
      <c r="W199" s="15" t="s">
        <v>68</v>
      </c>
      <c r="X199" s="15" t="s">
        <v>71</v>
      </c>
      <c r="Y199" s="175" t="n">
        <f aca="false">F199*G199*2</f>
        <v>800</v>
      </c>
      <c r="Z199" s="175" t="str">
        <f aca="false">IF(X199="N",Y199,"0")</f>
        <v>0</v>
      </c>
      <c r="AA199" s="175" t="n">
        <f aca="false">IF(X199="P",Y199,"0")</f>
        <v>800</v>
      </c>
      <c r="AB199" s="15"/>
      <c r="AC199" s="46"/>
      <c r="AD199" s="15"/>
      <c r="AE199" s="15"/>
      <c r="AF199" s="15"/>
    </row>
    <row r="200" customFormat="false" ht="11.25" hidden="false" customHeight="false" outlineLevel="0" collapsed="false">
      <c r="A200" s="124" t="n">
        <v>509069.1</v>
      </c>
      <c r="B200" s="40" t="n">
        <v>2.25</v>
      </c>
      <c r="C200" s="39" t="s">
        <v>114</v>
      </c>
      <c r="D200" s="39" t="s">
        <v>50</v>
      </c>
      <c r="E200" s="15" t="s">
        <v>51</v>
      </c>
      <c r="F200" s="15" t="n">
        <v>16</v>
      </c>
      <c r="G200" s="15" t="n">
        <v>25</v>
      </c>
      <c r="H200" s="15"/>
      <c r="I200" s="96" t="s">
        <v>2120</v>
      </c>
      <c r="J200" s="15" t="s">
        <v>24</v>
      </c>
      <c r="K200" s="187" t="s">
        <v>2118</v>
      </c>
      <c r="L200" s="188" t="s">
        <v>26</v>
      </c>
      <c r="M200" s="189" t="s">
        <v>495</v>
      </c>
      <c r="N200" s="15" t="s">
        <v>24</v>
      </c>
      <c r="O200" s="128" t="s">
        <v>2121</v>
      </c>
      <c r="P200" s="33" t="n">
        <v>25</v>
      </c>
      <c r="Q200" s="39" t="s">
        <v>1927</v>
      </c>
      <c r="R200" s="40" t="n">
        <v>290</v>
      </c>
      <c r="S200" s="319" t="n">
        <v>950</v>
      </c>
      <c r="T200" s="39" t="s">
        <v>2122</v>
      </c>
      <c r="U200" s="15" t="s">
        <v>244</v>
      </c>
      <c r="V200" s="15" t="s">
        <v>244</v>
      </c>
      <c r="W200" s="15" t="s">
        <v>68</v>
      </c>
      <c r="X200" s="15" t="s">
        <v>71</v>
      </c>
      <c r="Y200" s="175" t="n">
        <f aca="false">F200*G200*2</f>
        <v>800</v>
      </c>
      <c r="Z200" s="175" t="str">
        <f aca="false">IF(X200="N",Y200,"0")</f>
        <v>0</v>
      </c>
      <c r="AA200" s="175" t="n">
        <f aca="false">IF(X200="P",Y200,"0")</f>
        <v>800</v>
      </c>
      <c r="AB200" s="15"/>
      <c r="AC200" s="46"/>
      <c r="AD200" s="15"/>
      <c r="AE200" s="15"/>
      <c r="AF200" s="15"/>
    </row>
    <row r="201" customFormat="false" ht="11.25" hidden="false" customHeight="false" outlineLevel="0" collapsed="false">
      <c r="A201" s="39" t="s">
        <v>505</v>
      </c>
      <c r="B201" s="40" t="n">
        <v>390</v>
      </c>
      <c r="C201" s="39" t="s">
        <v>55</v>
      </c>
      <c r="D201" s="39" t="s">
        <v>50</v>
      </c>
      <c r="E201" s="15" t="s">
        <v>51</v>
      </c>
      <c r="F201" s="15" t="n">
        <v>16</v>
      </c>
      <c r="G201" s="15" t="n">
        <v>25</v>
      </c>
      <c r="H201" s="15"/>
      <c r="I201" s="15"/>
      <c r="J201" s="15" t="s">
        <v>24</v>
      </c>
      <c r="K201" s="200" t="s">
        <v>312</v>
      </c>
      <c r="L201" s="201" t="s">
        <v>26</v>
      </c>
      <c r="M201" s="202" t="s">
        <v>157</v>
      </c>
      <c r="N201" s="15" t="s">
        <v>24</v>
      </c>
      <c r="O201" s="15" t="s">
        <v>506</v>
      </c>
      <c r="P201" s="15" t="n">
        <v>25</v>
      </c>
      <c r="Q201" s="39" t="s">
        <v>114</v>
      </c>
      <c r="R201" s="40" t="n">
        <v>400</v>
      </c>
      <c r="S201" s="318" t="s">
        <v>231</v>
      </c>
      <c r="T201" s="39" t="s">
        <v>507</v>
      </c>
      <c r="U201" s="15" t="s">
        <v>244</v>
      </c>
      <c r="V201" s="15" t="s">
        <v>244</v>
      </c>
      <c r="W201" s="15" t="s">
        <v>68</v>
      </c>
      <c r="X201" s="15" t="s">
        <v>69</v>
      </c>
      <c r="Y201" s="175" t="n">
        <f aca="false">F201*G201*2</f>
        <v>800</v>
      </c>
      <c r="Z201" s="175" t="n">
        <f aca="false">IF(X201="N",Y201,"0")</f>
        <v>800</v>
      </c>
      <c r="AA201" s="175" t="str">
        <f aca="false">IF(X201="P",Y201,"0")</f>
        <v>0</v>
      </c>
      <c r="AB201" s="15"/>
      <c r="AC201" s="46"/>
      <c r="AD201" s="15"/>
      <c r="AE201" s="15"/>
      <c r="AF201" s="15"/>
    </row>
    <row r="202" customFormat="false" ht="11.85" hidden="false" customHeight="true" outlineLevel="0" collapsed="false">
      <c r="A202" s="208"/>
      <c r="B202" s="208"/>
      <c r="C202" s="208"/>
      <c r="D202" s="208"/>
      <c r="E202" s="208"/>
      <c r="F202" s="208"/>
      <c r="G202" s="209" t="n">
        <f aca="false">SUM(G177:G201)</f>
        <v>500</v>
      </c>
      <c r="H202" s="213"/>
      <c r="I202" s="213"/>
      <c r="J202" s="213"/>
      <c r="K202" s="213"/>
      <c r="L202" s="214"/>
      <c r="M202" s="213" t="n">
        <f aca="false">G202-P202</f>
        <v>0</v>
      </c>
      <c r="N202" s="213"/>
      <c r="O202" s="213"/>
      <c r="P202" s="209" t="n">
        <f aca="false">SUM(P177:P201)</f>
        <v>500</v>
      </c>
      <c r="Q202" s="62"/>
      <c r="R202" s="62"/>
      <c r="S202" s="215"/>
      <c r="T202" s="62"/>
      <c r="U202" s="208"/>
      <c r="V202" s="208"/>
      <c r="W202" s="208"/>
      <c r="X202" s="62"/>
      <c r="Y202" s="175" t="n">
        <f aca="false">F202*G202*2</f>
        <v>0</v>
      </c>
      <c r="Z202" s="175" t="str">
        <f aca="false">IF(X202="N",Y202,"0")</f>
        <v>0</v>
      </c>
      <c r="AA202" s="175" t="str">
        <f aca="false">IF(X202="P",Y202,"0")</f>
        <v>0</v>
      </c>
      <c r="AB202" s="208"/>
      <c r="AC202" s="208"/>
      <c r="AD202" s="208"/>
      <c r="AE202" s="208"/>
      <c r="AF202" s="208"/>
    </row>
    <row r="203" customFormat="false" ht="12" hidden="false" customHeight="true" outlineLevel="0" collapsed="false">
      <c r="A203" s="29"/>
      <c r="B203" s="29"/>
      <c r="C203" s="216" t="s">
        <v>336</v>
      </c>
      <c r="D203" s="29"/>
      <c r="E203" s="29"/>
      <c r="F203" s="29"/>
      <c r="G203" s="33"/>
      <c r="H203" s="33"/>
      <c r="I203" s="33"/>
      <c r="J203" s="33"/>
      <c r="K203" s="33"/>
      <c r="L203" s="218"/>
      <c r="M203" s="33"/>
      <c r="N203" s="33"/>
      <c r="O203" s="33"/>
      <c r="P203" s="33"/>
      <c r="Q203" s="33"/>
      <c r="R203" s="33"/>
      <c r="S203" s="219"/>
      <c r="T203" s="33"/>
      <c r="U203" s="29"/>
      <c r="V203" s="29"/>
      <c r="W203" s="29"/>
      <c r="X203" s="33"/>
      <c r="Y203" s="175" t="n">
        <f aca="false">F203*G203*2</f>
        <v>0</v>
      </c>
      <c r="Z203" s="175" t="str">
        <f aca="false">IF(X203="N",Y203,"0")</f>
        <v>0</v>
      </c>
      <c r="AA203" s="175" t="str">
        <f aca="false">IF(X203="P",Y203,"0")</f>
        <v>0</v>
      </c>
      <c r="AB203" s="29"/>
      <c r="AC203" s="29"/>
      <c r="AD203" s="29"/>
      <c r="AE203" s="29"/>
      <c r="AF203" s="29"/>
    </row>
    <row r="204" customFormat="false" ht="11.85" hidden="false" customHeight="true" outlineLevel="0" collapsed="false">
      <c r="A204" s="47" t="s">
        <v>285</v>
      </c>
      <c r="B204" s="48" t="n">
        <v>0</v>
      </c>
      <c r="C204" s="47" t="s">
        <v>286</v>
      </c>
      <c r="D204" s="39" t="s">
        <v>74</v>
      </c>
      <c r="E204" s="15" t="s">
        <v>51</v>
      </c>
      <c r="F204" s="15" t="n">
        <v>8</v>
      </c>
      <c r="G204" s="33" t="n">
        <v>4</v>
      </c>
      <c r="H204" s="33" t="s">
        <v>61</v>
      </c>
      <c r="I204" s="32" t="s">
        <v>287</v>
      </c>
      <c r="J204" s="15" t="s">
        <v>24</v>
      </c>
      <c r="K204" s="200" t="s">
        <v>288</v>
      </c>
      <c r="L204" s="201" t="s">
        <v>26</v>
      </c>
      <c r="M204" s="202" t="s">
        <v>53</v>
      </c>
      <c r="N204" s="15" t="s">
        <v>24</v>
      </c>
      <c r="O204" s="307" t="s">
        <v>1210</v>
      </c>
      <c r="P204" s="33" t="n">
        <v>4</v>
      </c>
      <c r="Q204" s="39" t="s">
        <v>1757</v>
      </c>
      <c r="R204" s="40" t="n">
        <v>0</v>
      </c>
      <c r="S204" s="318" t="n">
        <v>15937</v>
      </c>
      <c r="T204" s="39" t="s">
        <v>2020</v>
      </c>
      <c r="U204" s="15" t="s">
        <v>244</v>
      </c>
      <c r="V204" s="15" t="s">
        <v>244</v>
      </c>
      <c r="W204" s="15" t="s">
        <v>68</v>
      </c>
      <c r="X204" s="15" t="s">
        <v>71</v>
      </c>
      <c r="Y204" s="175" t="n">
        <f aca="false">F204*G204*2</f>
        <v>64</v>
      </c>
      <c r="Z204" s="175" t="str">
        <f aca="false">IF(X204="N",Y204,"0")</f>
        <v>0</v>
      </c>
      <c r="AA204" s="175" t="n">
        <f aca="false">IF(X204="P",Y204,"0")</f>
        <v>64</v>
      </c>
      <c r="AB204" s="15"/>
      <c r="AC204" s="46"/>
      <c r="AD204" s="15"/>
      <c r="AE204" s="15"/>
      <c r="AF204" s="15"/>
    </row>
    <row r="205" customFormat="false" ht="11.25" hidden="false" customHeight="false" outlineLevel="0" collapsed="false">
      <c r="A205" s="39" t="s">
        <v>2123</v>
      </c>
      <c r="B205" s="40" t="n">
        <v>250</v>
      </c>
      <c r="C205" s="39" t="s">
        <v>1927</v>
      </c>
      <c r="D205" s="39" t="s">
        <v>74</v>
      </c>
      <c r="E205" s="15" t="s">
        <v>51</v>
      </c>
      <c r="F205" s="15" t="n">
        <v>8</v>
      </c>
      <c r="G205" s="33" t="n">
        <v>8</v>
      </c>
      <c r="H205" s="33"/>
      <c r="I205" s="96" t="s">
        <v>2124</v>
      </c>
      <c r="J205" s="15" t="s">
        <v>24</v>
      </c>
      <c r="K205" s="187" t="s">
        <v>346</v>
      </c>
      <c r="L205" s="188" t="s">
        <v>26</v>
      </c>
      <c r="M205" s="191" t="s">
        <v>1914</v>
      </c>
      <c r="N205" s="15" t="s">
        <v>24</v>
      </c>
      <c r="O205" s="15" t="s">
        <v>2125</v>
      </c>
      <c r="P205" s="15" t="n">
        <v>8</v>
      </c>
      <c r="Q205" s="39" t="s">
        <v>114</v>
      </c>
      <c r="R205" s="40" t="n">
        <v>89.5</v>
      </c>
      <c r="S205" s="316" t="n">
        <v>145995</v>
      </c>
      <c r="T205" s="39" t="s">
        <v>359</v>
      </c>
      <c r="U205" s="15" t="s">
        <v>244</v>
      </c>
      <c r="V205" s="15" t="s">
        <v>244</v>
      </c>
      <c r="W205" s="15" t="s">
        <v>68</v>
      </c>
      <c r="X205" s="15" t="s">
        <v>71</v>
      </c>
      <c r="Y205" s="175" t="n">
        <f aca="false">F205*G205*2</f>
        <v>128</v>
      </c>
      <c r="Z205" s="175" t="str">
        <f aca="false">IF(X205="N",Y205,"0")</f>
        <v>0</v>
      </c>
      <c r="AA205" s="175" t="n">
        <f aca="false">IF(X205="P",Y205,"0")</f>
        <v>128</v>
      </c>
      <c r="AB205" s="15"/>
      <c r="AC205" s="46"/>
      <c r="AD205" s="15"/>
      <c r="AE205" s="15"/>
      <c r="AF205" s="15"/>
    </row>
    <row r="206" customFormat="false" ht="11.25" hidden="false" customHeight="false" outlineLevel="0" collapsed="false">
      <c r="A206" s="39" t="s">
        <v>2123</v>
      </c>
      <c r="B206" s="40" t="n">
        <v>250</v>
      </c>
      <c r="C206" s="39" t="s">
        <v>1927</v>
      </c>
      <c r="D206" s="39" t="s">
        <v>74</v>
      </c>
      <c r="E206" s="15" t="s">
        <v>51</v>
      </c>
      <c r="F206" s="15" t="n">
        <v>8</v>
      </c>
      <c r="G206" s="33" t="n">
        <v>1</v>
      </c>
      <c r="H206" s="33"/>
      <c r="I206" s="96" t="s">
        <v>345</v>
      </c>
      <c r="J206" s="15" t="s">
        <v>24</v>
      </c>
      <c r="K206" s="187" t="s">
        <v>346</v>
      </c>
      <c r="L206" s="188" t="s">
        <v>26</v>
      </c>
      <c r="M206" s="191" t="s">
        <v>302</v>
      </c>
      <c r="N206" s="15" t="s">
        <v>24</v>
      </c>
      <c r="O206" s="128" t="s">
        <v>303</v>
      </c>
      <c r="P206" s="15" t="n">
        <v>1</v>
      </c>
      <c r="Q206" s="39" t="s">
        <v>55</v>
      </c>
      <c r="R206" s="40" t="n">
        <v>240</v>
      </c>
      <c r="S206" s="318" t="n">
        <v>145994</v>
      </c>
      <c r="T206" s="39" t="s">
        <v>347</v>
      </c>
      <c r="U206" s="15" t="s">
        <v>244</v>
      </c>
      <c r="V206" s="15" t="s">
        <v>244</v>
      </c>
      <c r="W206" s="15" t="s">
        <v>68</v>
      </c>
      <c r="X206" s="15" t="s">
        <v>71</v>
      </c>
      <c r="Y206" s="175" t="n">
        <f aca="false">F206*G206*2</f>
        <v>16</v>
      </c>
      <c r="Z206" s="175" t="str">
        <f aca="false">IF(X206="N",Y206,"0")</f>
        <v>0</v>
      </c>
      <c r="AA206" s="175" t="n">
        <f aca="false">IF(X206="P",Y206,"0")</f>
        <v>16</v>
      </c>
      <c r="AB206" s="15"/>
      <c r="AC206" s="46"/>
      <c r="AD206" s="15"/>
      <c r="AE206" s="15"/>
      <c r="AF206" s="15"/>
    </row>
    <row r="207" customFormat="false" ht="11.25" hidden="false" customHeight="false" outlineLevel="0" collapsed="false">
      <c r="A207" s="47" t="s">
        <v>54</v>
      </c>
      <c r="B207" s="48" t="n">
        <v>216</v>
      </c>
      <c r="C207" s="47" t="s">
        <v>114</v>
      </c>
      <c r="D207" s="47" t="s">
        <v>74</v>
      </c>
      <c r="E207" s="33" t="s">
        <v>51</v>
      </c>
      <c r="F207" s="15" t="n">
        <v>8</v>
      </c>
      <c r="G207" s="33" t="n">
        <v>25</v>
      </c>
      <c r="H207" s="33"/>
      <c r="I207" s="96" t="s">
        <v>291</v>
      </c>
      <c r="J207" s="15" t="s">
        <v>24</v>
      </c>
      <c r="K207" s="187" t="s">
        <v>57</v>
      </c>
      <c r="L207" s="188" t="s">
        <v>26</v>
      </c>
      <c r="M207" s="191" t="s">
        <v>53</v>
      </c>
      <c r="N207" s="15" t="s">
        <v>24</v>
      </c>
      <c r="O207" s="307" t="s">
        <v>1210</v>
      </c>
      <c r="P207" s="33" t="n">
        <v>25</v>
      </c>
      <c r="Q207" s="39" t="s">
        <v>1757</v>
      </c>
      <c r="R207" s="40" t="n">
        <v>0</v>
      </c>
      <c r="S207" s="320" t="n">
        <v>16121</v>
      </c>
      <c r="T207" s="39" t="s">
        <v>2020</v>
      </c>
      <c r="U207" s="15" t="s">
        <v>244</v>
      </c>
      <c r="V207" s="15" t="s">
        <v>244</v>
      </c>
      <c r="W207" s="15" t="s">
        <v>68</v>
      </c>
      <c r="X207" s="15" t="s">
        <v>71</v>
      </c>
      <c r="Y207" s="175" t="n">
        <f aca="false">F207*G207*2</f>
        <v>400</v>
      </c>
      <c r="Z207" s="175" t="str">
        <f aca="false">IF(X207="N",Y207,"0")</f>
        <v>0</v>
      </c>
      <c r="AA207" s="175" t="n">
        <f aca="false">IF(X207="P",Y207,"0")</f>
        <v>400</v>
      </c>
      <c r="AB207" s="15"/>
      <c r="AC207" s="46"/>
      <c r="AD207" s="15"/>
      <c r="AE207" s="15"/>
      <c r="AF207" s="15"/>
    </row>
    <row r="208" customFormat="false" ht="11.25" hidden="false" customHeight="false" outlineLevel="0" collapsed="false">
      <c r="A208" s="47" t="s">
        <v>54</v>
      </c>
      <c r="B208" s="48" t="n">
        <v>216</v>
      </c>
      <c r="C208" s="47" t="s">
        <v>114</v>
      </c>
      <c r="D208" s="47" t="s">
        <v>74</v>
      </c>
      <c r="E208" s="33" t="s">
        <v>51</v>
      </c>
      <c r="F208" s="15" t="n">
        <v>8</v>
      </c>
      <c r="G208" s="33" t="n">
        <v>25</v>
      </c>
      <c r="H208" s="33"/>
      <c r="I208" s="96" t="s">
        <v>291</v>
      </c>
      <c r="J208" s="15" t="s">
        <v>24</v>
      </c>
      <c r="K208" s="187" t="s">
        <v>57</v>
      </c>
      <c r="L208" s="188" t="s">
        <v>26</v>
      </c>
      <c r="M208" s="191" t="s">
        <v>302</v>
      </c>
      <c r="N208" s="15" t="s">
        <v>24</v>
      </c>
      <c r="O208" s="128" t="s">
        <v>303</v>
      </c>
      <c r="P208" s="15" t="n">
        <v>25</v>
      </c>
      <c r="Q208" s="39" t="s">
        <v>55</v>
      </c>
      <c r="R208" s="40" t="n">
        <v>240</v>
      </c>
      <c r="S208" s="320" t="n">
        <v>16116</v>
      </c>
      <c r="T208" s="39" t="s">
        <v>347</v>
      </c>
      <c r="U208" s="15" t="s">
        <v>244</v>
      </c>
      <c r="V208" s="15" t="s">
        <v>244</v>
      </c>
      <c r="W208" s="15" t="s">
        <v>68</v>
      </c>
      <c r="X208" s="15" t="s">
        <v>71</v>
      </c>
      <c r="Y208" s="175" t="n">
        <f aca="false">F208*G208*2</f>
        <v>400</v>
      </c>
      <c r="Z208" s="175" t="str">
        <f aca="false">IF(X208="N",Y208,"0")</f>
        <v>0</v>
      </c>
      <c r="AA208" s="175" t="n">
        <f aca="false">IF(X208="P",Y208,"0")</f>
        <v>400</v>
      </c>
      <c r="AB208" s="15"/>
      <c r="AC208" s="46"/>
      <c r="AD208" s="15"/>
      <c r="AE208" s="15"/>
      <c r="AF208" s="15"/>
    </row>
    <row r="209" customFormat="false" ht="11.25" hidden="false" customHeight="false" outlineLevel="0" collapsed="false">
      <c r="A209" s="47" t="s">
        <v>54</v>
      </c>
      <c r="B209" s="48" t="n">
        <v>216</v>
      </c>
      <c r="C209" s="47" t="s">
        <v>114</v>
      </c>
      <c r="D209" s="47" t="s">
        <v>74</v>
      </c>
      <c r="E209" s="33" t="s">
        <v>51</v>
      </c>
      <c r="F209" s="15" t="n">
        <v>8</v>
      </c>
      <c r="G209" s="33" t="n">
        <v>25</v>
      </c>
      <c r="H209" s="33"/>
      <c r="I209" s="96" t="s">
        <v>291</v>
      </c>
      <c r="J209" s="15" t="s">
        <v>24</v>
      </c>
      <c r="K209" s="187" t="s">
        <v>57</v>
      </c>
      <c r="L209" s="188" t="s">
        <v>26</v>
      </c>
      <c r="M209" s="191" t="s">
        <v>302</v>
      </c>
      <c r="N209" s="15" t="s">
        <v>24</v>
      </c>
      <c r="O209" s="128" t="s">
        <v>303</v>
      </c>
      <c r="P209" s="15" t="n">
        <v>25</v>
      </c>
      <c r="Q209" s="39" t="s">
        <v>55</v>
      </c>
      <c r="R209" s="40" t="n">
        <v>201</v>
      </c>
      <c r="S209" s="320" t="n">
        <v>16116</v>
      </c>
      <c r="T209" s="39" t="s">
        <v>308</v>
      </c>
      <c r="U209" s="15" t="s">
        <v>244</v>
      </c>
      <c r="V209" s="15" t="s">
        <v>244</v>
      </c>
      <c r="W209" s="15" t="s">
        <v>68</v>
      </c>
      <c r="X209" s="15" t="s">
        <v>71</v>
      </c>
      <c r="Y209" s="175" t="n">
        <f aca="false">F209*G209*2</f>
        <v>400</v>
      </c>
      <c r="Z209" s="175" t="str">
        <f aca="false">IF(X209="N",Y209,"0")</f>
        <v>0</v>
      </c>
      <c r="AA209" s="175" t="n">
        <f aca="false">IF(X209="P",Y209,"0")</f>
        <v>400</v>
      </c>
      <c r="AB209" s="15"/>
      <c r="AC209" s="46"/>
      <c r="AD209" s="15"/>
      <c r="AE209" s="15"/>
      <c r="AF209" s="15"/>
    </row>
    <row r="210" customFormat="false" ht="11.25" hidden="false" customHeight="false" outlineLevel="0" collapsed="false">
      <c r="A210" s="47" t="s">
        <v>54</v>
      </c>
      <c r="B210" s="48" t="n">
        <v>216</v>
      </c>
      <c r="C210" s="47" t="s">
        <v>114</v>
      </c>
      <c r="D210" s="47" t="s">
        <v>74</v>
      </c>
      <c r="E210" s="33" t="s">
        <v>51</v>
      </c>
      <c r="F210" s="15" t="n">
        <v>8</v>
      </c>
      <c r="G210" s="33" t="n">
        <v>25</v>
      </c>
      <c r="H210" s="33"/>
      <c r="I210" s="96" t="s">
        <v>291</v>
      </c>
      <c r="J210" s="15" t="s">
        <v>24</v>
      </c>
      <c r="K210" s="187" t="s">
        <v>57</v>
      </c>
      <c r="L210" s="188" t="s">
        <v>26</v>
      </c>
      <c r="M210" s="191" t="s">
        <v>302</v>
      </c>
      <c r="N210" s="15" t="s">
        <v>24</v>
      </c>
      <c r="O210" s="128" t="s">
        <v>303</v>
      </c>
      <c r="P210" s="15" t="n">
        <v>25</v>
      </c>
      <c r="Q210" s="39" t="s">
        <v>55</v>
      </c>
      <c r="R210" s="40" t="n">
        <v>204</v>
      </c>
      <c r="S210" s="320" t="n">
        <v>16116</v>
      </c>
      <c r="T210" s="39" t="s">
        <v>307</v>
      </c>
      <c r="U210" s="15" t="s">
        <v>244</v>
      </c>
      <c r="V210" s="15" t="s">
        <v>244</v>
      </c>
      <c r="W210" s="15" t="s">
        <v>68</v>
      </c>
      <c r="X210" s="15" t="s">
        <v>71</v>
      </c>
      <c r="Y210" s="175" t="n">
        <f aca="false">F210*G210*2</f>
        <v>400</v>
      </c>
      <c r="Z210" s="175" t="str">
        <f aca="false">IF(X210="N",Y210,"0")</f>
        <v>0</v>
      </c>
      <c r="AA210" s="175" t="n">
        <f aca="false">IF(X210="P",Y210,"0")</f>
        <v>400</v>
      </c>
      <c r="AB210" s="15"/>
      <c r="AC210" s="46"/>
      <c r="AD210" s="15"/>
      <c r="AE210" s="15"/>
      <c r="AF210" s="15"/>
    </row>
    <row r="211" customFormat="false" ht="11.85" hidden="false" customHeight="true" outlineLevel="0" collapsed="false">
      <c r="A211" s="47" t="s">
        <v>54</v>
      </c>
      <c r="B211" s="48" t="n">
        <v>216</v>
      </c>
      <c r="C211" s="47" t="s">
        <v>114</v>
      </c>
      <c r="D211" s="47" t="s">
        <v>74</v>
      </c>
      <c r="E211" s="33" t="s">
        <v>51</v>
      </c>
      <c r="F211" s="15" t="n">
        <v>8</v>
      </c>
      <c r="G211" s="33" t="n">
        <v>22</v>
      </c>
      <c r="H211" s="33"/>
      <c r="I211" s="96" t="s">
        <v>291</v>
      </c>
      <c r="J211" s="15" t="s">
        <v>24</v>
      </c>
      <c r="K211" s="187" t="s">
        <v>57</v>
      </c>
      <c r="L211" s="188" t="s">
        <v>26</v>
      </c>
      <c r="M211" s="191" t="s">
        <v>366</v>
      </c>
      <c r="N211" s="15" t="s">
        <v>24</v>
      </c>
      <c r="O211" s="15" t="s">
        <v>363</v>
      </c>
      <c r="P211" s="15" t="n">
        <v>22</v>
      </c>
      <c r="Q211" s="39" t="s">
        <v>55</v>
      </c>
      <c r="R211" s="40" t="n">
        <v>71</v>
      </c>
      <c r="S211" s="320" t="n">
        <v>16124</v>
      </c>
      <c r="T211" s="39" t="s">
        <v>368</v>
      </c>
      <c r="U211" s="15" t="s">
        <v>244</v>
      </c>
      <c r="V211" s="15" t="s">
        <v>244</v>
      </c>
      <c r="W211" s="15" t="s">
        <v>68</v>
      </c>
      <c r="X211" s="15" t="s">
        <v>71</v>
      </c>
      <c r="Y211" s="175" t="n">
        <f aca="false">F211*G211*2</f>
        <v>352</v>
      </c>
      <c r="Z211" s="175" t="str">
        <f aca="false">IF(X211="N",Y211,"0")</f>
        <v>0</v>
      </c>
      <c r="AA211" s="175" t="n">
        <f aca="false">IF(X211="P",Y211,"0")</f>
        <v>352</v>
      </c>
      <c r="AB211" s="15"/>
      <c r="AC211" s="46"/>
      <c r="AD211" s="15"/>
      <c r="AE211" s="15"/>
      <c r="AF211" s="15"/>
    </row>
    <row r="212" customFormat="false" ht="11.25" hidden="false" customHeight="false" outlineLevel="0" collapsed="false">
      <c r="A212" s="47" t="s">
        <v>54</v>
      </c>
      <c r="B212" s="48" t="n">
        <v>216</v>
      </c>
      <c r="C212" s="47" t="s">
        <v>114</v>
      </c>
      <c r="D212" s="47" t="s">
        <v>74</v>
      </c>
      <c r="E212" s="33" t="s">
        <v>51</v>
      </c>
      <c r="F212" s="15" t="n">
        <v>8</v>
      </c>
      <c r="G212" s="33" t="n">
        <v>25</v>
      </c>
      <c r="H212" s="33"/>
      <c r="I212" s="96" t="s">
        <v>291</v>
      </c>
      <c r="J212" s="15" t="s">
        <v>24</v>
      </c>
      <c r="K212" s="187" t="s">
        <v>57</v>
      </c>
      <c r="L212" s="188" t="s">
        <v>26</v>
      </c>
      <c r="M212" s="191" t="s">
        <v>234</v>
      </c>
      <c r="N212" s="15" t="s">
        <v>24</v>
      </c>
      <c r="O212" s="15" t="s">
        <v>2126</v>
      </c>
      <c r="P212" s="15" t="n">
        <v>25</v>
      </c>
      <c r="Q212" s="39" t="s">
        <v>55</v>
      </c>
      <c r="R212" s="40" t="n">
        <v>185</v>
      </c>
      <c r="S212" s="316" t="s">
        <v>2127</v>
      </c>
      <c r="T212" s="39" t="s">
        <v>384</v>
      </c>
      <c r="U212" s="15" t="s">
        <v>244</v>
      </c>
      <c r="V212" s="15" t="s">
        <v>244</v>
      </c>
      <c r="W212" s="15" t="s">
        <v>68</v>
      </c>
      <c r="X212" s="15" t="s">
        <v>71</v>
      </c>
      <c r="Y212" s="175" t="n">
        <f aca="false">F212*G212*2</f>
        <v>400</v>
      </c>
      <c r="Z212" s="175" t="str">
        <f aca="false">IF(X212="N",Y212,"0")</f>
        <v>0</v>
      </c>
      <c r="AA212" s="175" t="n">
        <f aca="false">IF(X212="P",Y212,"0")</f>
        <v>400</v>
      </c>
      <c r="AB212" s="15"/>
      <c r="AC212" s="46"/>
      <c r="AD212" s="15"/>
      <c r="AE212" s="15"/>
      <c r="AF212" s="15"/>
    </row>
    <row r="213" customFormat="false" ht="11.25" hidden="false" customHeight="false" outlineLevel="0" collapsed="false">
      <c r="A213" s="47" t="s">
        <v>54</v>
      </c>
      <c r="B213" s="48" t="n">
        <v>216</v>
      </c>
      <c r="C213" s="47" t="s">
        <v>114</v>
      </c>
      <c r="D213" s="47" t="s">
        <v>74</v>
      </c>
      <c r="E213" s="33" t="s">
        <v>51</v>
      </c>
      <c r="F213" s="15" t="n">
        <v>8</v>
      </c>
      <c r="G213" s="33" t="n">
        <v>25</v>
      </c>
      <c r="H213" s="33"/>
      <c r="I213" s="96" t="s">
        <v>291</v>
      </c>
      <c r="J213" s="15" t="s">
        <v>24</v>
      </c>
      <c r="K213" s="187" t="s">
        <v>57</v>
      </c>
      <c r="L213" s="188" t="s">
        <v>26</v>
      </c>
      <c r="M213" s="191" t="s">
        <v>139</v>
      </c>
      <c r="N213" s="15" t="s">
        <v>24</v>
      </c>
      <c r="O213" s="128" t="s">
        <v>750</v>
      </c>
      <c r="P213" s="15" t="n">
        <v>25</v>
      </c>
      <c r="Q213" s="39" t="s">
        <v>364</v>
      </c>
      <c r="R213" s="40" t="n">
        <v>26.15</v>
      </c>
      <c r="S213" s="316" t="s">
        <v>2128</v>
      </c>
      <c r="T213" s="39" t="s">
        <v>365</v>
      </c>
      <c r="U213" s="15" t="s">
        <v>244</v>
      </c>
      <c r="V213" s="15" t="s">
        <v>244</v>
      </c>
      <c r="W213" s="15" t="s">
        <v>68</v>
      </c>
      <c r="X213" s="15" t="s">
        <v>71</v>
      </c>
      <c r="Y213" s="175" t="n">
        <f aca="false">F213*G213*2</f>
        <v>400</v>
      </c>
      <c r="Z213" s="175" t="str">
        <f aca="false">IF(X213="N",Y213,"0")</f>
        <v>0</v>
      </c>
      <c r="AA213" s="175" t="n">
        <f aca="false">IF(X213="P",Y213,"0")</f>
        <v>400</v>
      </c>
      <c r="AB213" s="15"/>
      <c r="AC213" s="46"/>
      <c r="AD213" s="15"/>
      <c r="AE213" s="15"/>
      <c r="AF213" s="15"/>
    </row>
    <row r="214" customFormat="false" ht="11.25" hidden="false" customHeight="false" outlineLevel="0" collapsed="false">
      <c r="A214" s="47" t="s">
        <v>54</v>
      </c>
      <c r="B214" s="48" t="n">
        <v>216</v>
      </c>
      <c r="C214" s="47" t="s">
        <v>114</v>
      </c>
      <c r="D214" s="47" t="s">
        <v>74</v>
      </c>
      <c r="E214" s="33" t="s">
        <v>51</v>
      </c>
      <c r="F214" s="15" t="n">
        <v>8</v>
      </c>
      <c r="G214" s="33" t="n">
        <v>8</v>
      </c>
      <c r="H214" s="33"/>
      <c r="I214" s="96" t="s">
        <v>309</v>
      </c>
      <c r="J214" s="15" t="s">
        <v>24</v>
      </c>
      <c r="K214" s="187" t="s">
        <v>57</v>
      </c>
      <c r="L214" s="188" t="s">
        <v>26</v>
      </c>
      <c r="M214" s="191" t="s">
        <v>53</v>
      </c>
      <c r="N214" s="15" t="s">
        <v>24</v>
      </c>
      <c r="O214" s="307" t="s">
        <v>1210</v>
      </c>
      <c r="P214" s="33" t="n">
        <v>8</v>
      </c>
      <c r="Q214" s="39" t="s">
        <v>1757</v>
      </c>
      <c r="R214" s="40" t="n">
        <v>0</v>
      </c>
      <c r="S214" s="320" t="n">
        <v>16121</v>
      </c>
      <c r="T214" s="39" t="s">
        <v>2020</v>
      </c>
      <c r="U214" s="15" t="s">
        <v>244</v>
      </c>
      <c r="V214" s="15" t="s">
        <v>244</v>
      </c>
      <c r="W214" s="15" t="s">
        <v>68</v>
      </c>
      <c r="X214" s="15" t="s">
        <v>71</v>
      </c>
      <c r="Y214" s="175" t="n">
        <f aca="false">F214*G214*2</f>
        <v>128</v>
      </c>
      <c r="Z214" s="175" t="str">
        <f aca="false">IF(X214="N",Y214,"0")</f>
        <v>0</v>
      </c>
      <c r="AA214" s="175" t="n">
        <f aca="false">IF(X214="P",Y214,"0")</f>
        <v>128</v>
      </c>
      <c r="AB214" s="15"/>
      <c r="AC214" s="46"/>
      <c r="AD214" s="15"/>
      <c r="AE214" s="15"/>
      <c r="AF214" s="15"/>
    </row>
    <row r="215" customFormat="false" ht="11.25" hidden="false" customHeight="false" outlineLevel="0" collapsed="false">
      <c r="A215" s="47" t="s">
        <v>54</v>
      </c>
      <c r="B215" s="48" t="n">
        <v>216</v>
      </c>
      <c r="C215" s="47" t="s">
        <v>114</v>
      </c>
      <c r="D215" s="47" t="s">
        <v>74</v>
      </c>
      <c r="E215" s="33" t="s">
        <v>51</v>
      </c>
      <c r="F215" s="15" t="n">
        <v>8</v>
      </c>
      <c r="G215" s="33" t="n">
        <v>25</v>
      </c>
      <c r="H215" s="33"/>
      <c r="I215" s="96" t="s">
        <v>309</v>
      </c>
      <c r="J215" s="15" t="s">
        <v>24</v>
      </c>
      <c r="K215" s="187" t="s">
        <v>57</v>
      </c>
      <c r="L215" s="188" t="s">
        <v>26</v>
      </c>
      <c r="M215" s="191" t="s">
        <v>353</v>
      </c>
      <c r="N215" s="15" t="s">
        <v>24</v>
      </c>
      <c r="O215" s="128" t="s">
        <v>696</v>
      </c>
      <c r="P215" s="15" t="n">
        <v>25</v>
      </c>
      <c r="Q215" s="39" t="s">
        <v>114</v>
      </c>
      <c r="R215" s="40" t="n">
        <v>24.85</v>
      </c>
      <c r="S215" s="316" t="s">
        <v>2129</v>
      </c>
      <c r="T215" s="39" t="s">
        <v>355</v>
      </c>
      <c r="U215" s="15" t="s">
        <v>244</v>
      </c>
      <c r="V215" s="15" t="s">
        <v>244</v>
      </c>
      <c r="W215" s="15" t="s">
        <v>68</v>
      </c>
      <c r="X215" s="15" t="s">
        <v>71</v>
      </c>
      <c r="Y215" s="175" t="n">
        <f aca="false">F215*G215*2</f>
        <v>400</v>
      </c>
      <c r="Z215" s="175" t="str">
        <f aca="false">IF(X215="N",Y215,"0")</f>
        <v>0</v>
      </c>
      <c r="AA215" s="175" t="n">
        <f aca="false">IF(X215="P",Y215,"0")</f>
        <v>400</v>
      </c>
      <c r="AB215" s="15"/>
      <c r="AC215" s="15"/>
      <c r="AD215" s="15"/>
      <c r="AE215" s="15"/>
      <c r="AF215" s="15"/>
    </row>
    <row r="216" customFormat="false" ht="11.25" hidden="false" customHeight="false" outlineLevel="0" collapsed="false">
      <c r="A216" s="47" t="s">
        <v>54</v>
      </c>
      <c r="B216" s="48" t="n">
        <v>216</v>
      </c>
      <c r="C216" s="47" t="s">
        <v>114</v>
      </c>
      <c r="D216" s="47" t="s">
        <v>74</v>
      </c>
      <c r="E216" s="33" t="s">
        <v>51</v>
      </c>
      <c r="F216" s="15" t="n">
        <v>8</v>
      </c>
      <c r="G216" s="33" t="n">
        <v>25</v>
      </c>
      <c r="H216" s="33"/>
      <c r="I216" s="96" t="s">
        <v>309</v>
      </c>
      <c r="J216" s="15" t="s">
        <v>24</v>
      </c>
      <c r="K216" s="187" t="s">
        <v>57</v>
      </c>
      <c r="L216" s="188" t="s">
        <v>26</v>
      </c>
      <c r="M216" s="191" t="s">
        <v>366</v>
      </c>
      <c r="N216" s="15" t="s">
        <v>24</v>
      </c>
      <c r="O216" s="15" t="s">
        <v>363</v>
      </c>
      <c r="P216" s="15" t="n">
        <v>25</v>
      </c>
      <c r="Q216" s="39" t="s">
        <v>114</v>
      </c>
      <c r="R216" s="40" t="n">
        <v>48</v>
      </c>
      <c r="S216" s="320" t="n">
        <v>16120</v>
      </c>
      <c r="T216" s="39" t="s">
        <v>367</v>
      </c>
      <c r="U216" s="15" t="s">
        <v>244</v>
      </c>
      <c r="V216" s="15" t="s">
        <v>244</v>
      </c>
      <c r="W216" s="15" t="s">
        <v>68</v>
      </c>
      <c r="X216" s="15" t="s">
        <v>71</v>
      </c>
      <c r="Y216" s="175" t="n">
        <f aca="false">F216*G216*2</f>
        <v>400</v>
      </c>
      <c r="Z216" s="175" t="str">
        <f aca="false">IF(X216="N",Y216,"0")</f>
        <v>0</v>
      </c>
      <c r="AA216" s="175" t="n">
        <f aca="false">IF(X216="P",Y216,"0")</f>
        <v>400</v>
      </c>
      <c r="AB216" s="15"/>
      <c r="AC216" s="46"/>
      <c r="AD216" s="15"/>
      <c r="AE216" s="15"/>
      <c r="AF216" s="15"/>
    </row>
    <row r="217" customFormat="false" ht="11.25" hidden="false" customHeight="false" outlineLevel="0" collapsed="false">
      <c r="A217" s="47" t="s">
        <v>54</v>
      </c>
      <c r="B217" s="48" t="n">
        <v>216</v>
      </c>
      <c r="C217" s="47" t="s">
        <v>114</v>
      </c>
      <c r="D217" s="47" t="s">
        <v>74</v>
      </c>
      <c r="E217" s="33" t="s">
        <v>51</v>
      </c>
      <c r="F217" s="15" t="n">
        <v>8</v>
      </c>
      <c r="G217" s="33" t="n">
        <v>3</v>
      </c>
      <c r="H217" s="33"/>
      <c r="I217" s="96" t="s">
        <v>309</v>
      </c>
      <c r="J217" s="15" t="s">
        <v>24</v>
      </c>
      <c r="K217" s="187" t="s">
        <v>57</v>
      </c>
      <c r="L217" s="188" t="s">
        <v>26</v>
      </c>
      <c r="M217" s="191" t="s">
        <v>366</v>
      </c>
      <c r="N217" s="15" t="s">
        <v>24</v>
      </c>
      <c r="O217" s="15" t="s">
        <v>363</v>
      </c>
      <c r="P217" s="15" t="n">
        <v>3</v>
      </c>
      <c r="Q217" s="39" t="s">
        <v>55</v>
      </c>
      <c r="R217" s="40" t="n">
        <v>71</v>
      </c>
      <c r="S217" s="320" t="n">
        <v>16120</v>
      </c>
      <c r="T217" s="39" t="s">
        <v>368</v>
      </c>
      <c r="U217" s="15" t="s">
        <v>244</v>
      </c>
      <c r="V217" s="15" t="s">
        <v>244</v>
      </c>
      <c r="W217" s="15" t="s">
        <v>68</v>
      </c>
      <c r="X217" s="15" t="s">
        <v>71</v>
      </c>
      <c r="Y217" s="175" t="n">
        <f aca="false">F217*G217*2</f>
        <v>48</v>
      </c>
      <c r="Z217" s="175" t="str">
        <f aca="false">IF(X217="N",Y217,"0")</f>
        <v>0</v>
      </c>
      <c r="AA217" s="175" t="n">
        <f aca="false">IF(X217="P",Y217,"0")</f>
        <v>48</v>
      </c>
      <c r="AB217" s="15"/>
      <c r="AC217" s="46"/>
      <c r="AD217" s="15"/>
      <c r="AE217" s="15"/>
      <c r="AF217" s="15"/>
    </row>
    <row r="218" customFormat="false" ht="11.25" hidden="false" customHeight="false" outlineLevel="0" collapsed="false">
      <c r="A218" s="47" t="s">
        <v>54</v>
      </c>
      <c r="B218" s="48" t="n">
        <v>216</v>
      </c>
      <c r="C218" s="47" t="s">
        <v>114</v>
      </c>
      <c r="D218" s="47" t="s">
        <v>74</v>
      </c>
      <c r="E218" s="33" t="s">
        <v>51</v>
      </c>
      <c r="F218" s="15" t="n">
        <v>8</v>
      </c>
      <c r="G218" s="33" t="n">
        <v>6</v>
      </c>
      <c r="H218" s="33"/>
      <c r="I218" s="96" t="s">
        <v>309</v>
      </c>
      <c r="J218" s="15" t="s">
        <v>24</v>
      </c>
      <c r="K218" s="187" t="s">
        <v>57</v>
      </c>
      <c r="L218" s="188" t="s">
        <v>26</v>
      </c>
      <c r="M218" s="191" t="s">
        <v>302</v>
      </c>
      <c r="N218" s="15" t="s">
        <v>24</v>
      </c>
      <c r="O218" s="128" t="s">
        <v>303</v>
      </c>
      <c r="P218" s="15" t="n">
        <v>6</v>
      </c>
      <c r="Q218" s="39" t="s">
        <v>55</v>
      </c>
      <c r="R218" s="40" t="n">
        <v>240</v>
      </c>
      <c r="S218" s="320" t="n">
        <v>16147</v>
      </c>
      <c r="T218" s="39" t="s">
        <v>347</v>
      </c>
      <c r="U218" s="15" t="s">
        <v>244</v>
      </c>
      <c r="V218" s="15" t="s">
        <v>244</v>
      </c>
      <c r="W218" s="15" t="s">
        <v>68</v>
      </c>
      <c r="X218" s="15" t="s">
        <v>71</v>
      </c>
      <c r="Y218" s="175" t="n">
        <f aca="false">F218*G218*2</f>
        <v>96</v>
      </c>
      <c r="Z218" s="175" t="str">
        <f aca="false">IF(X218="N",Y218,"0")</f>
        <v>0</v>
      </c>
      <c r="AA218" s="175" t="n">
        <f aca="false">IF(X218="P",Y218,"0")</f>
        <v>96</v>
      </c>
      <c r="AB218" s="15"/>
      <c r="AC218" s="46"/>
      <c r="AD218" s="15"/>
      <c r="AE218" s="15"/>
      <c r="AF218" s="15"/>
    </row>
    <row r="219" customFormat="false" ht="11.25" hidden="false" customHeight="false" outlineLevel="0" collapsed="false">
      <c r="A219" s="39" t="s">
        <v>250</v>
      </c>
      <c r="B219" s="48" t="n">
        <v>0</v>
      </c>
      <c r="C219" s="39" t="s">
        <v>55</v>
      </c>
      <c r="D219" s="39" t="s">
        <v>74</v>
      </c>
      <c r="E219" s="15" t="s">
        <v>51</v>
      </c>
      <c r="F219" s="15" t="n">
        <v>8</v>
      </c>
      <c r="G219" s="15" t="n">
        <v>8</v>
      </c>
      <c r="H219" s="15"/>
      <c r="I219" s="16" t="s">
        <v>1193</v>
      </c>
      <c r="J219" s="15" t="s">
        <v>24</v>
      </c>
      <c r="K219" s="195" t="s">
        <v>53</v>
      </c>
      <c r="L219" s="188" t="s">
        <v>26</v>
      </c>
      <c r="M219" s="191" t="s">
        <v>302</v>
      </c>
      <c r="N219" s="15" t="s">
        <v>24</v>
      </c>
      <c r="O219" s="128" t="s">
        <v>2130</v>
      </c>
      <c r="P219" s="15" t="n">
        <v>8</v>
      </c>
      <c r="Q219" s="39" t="s">
        <v>55</v>
      </c>
      <c r="R219" s="40" t="n">
        <v>240</v>
      </c>
      <c r="S219" s="320" t="n">
        <v>16148</v>
      </c>
      <c r="T219" s="39" t="s">
        <v>347</v>
      </c>
      <c r="U219" s="15" t="s">
        <v>244</v>
      </c>
      <c r="V219" s="15" t="s">
        <v>244</v>
      </c>
      <c r="W219" s="15" t="s">
        <v>68</v>
      </c>
      <c r="X219" s="15" t="s">
        <v>71</v>
      </c>
      <c r="Y219" s="175" t="n">
        <f aca="false">F219*G219*2</f>
        <v>128</v>
      </c>
      <c r="Z219" s="175" t="str">
        <f aca="false">IF(X219="N",Y219,"0")</f>
        <v>0</v>
      </c>
      <c r="AA219" s="175" t="n">
        <f aca="false">IF(X219="P",Y219,"0")</f>
        <v>128</v>
      </c>
      <c r="AB219" s="15"/>
      <c r="AC219" s="46"/>
      <c r="AD219" s="15"/>
      <c r="AE219" s="15"/>
      <c r="AF219" s="15"/>
    </row>
    <row r="220" customFormat="false" ht="11.25" hidden="false" customHeight="false" outlineLevel="0" collapsed="false">
      <c r="A220" s="39" t="s">
        <v>406</v>
      </c>
      <c r="B220" s="48" t="n">
        <v>61</v>
      </c>
      <c r="C220" s="39" t="s">
        <v>114</v>
      </c>
      <c r="D220" s="39" t="s">
        <v>74</v>
      </c>
      <c r="E220" s="15" t="s">
        <v>51</v>
      </c>
      <c r="F220" s="15" t="n">
        <v>8</v>
      </c>
      <c r="G220" s="15" t="n">
        <v>17</v>
      </c>
      <c r="H220" s="15"/>
      <c r="I220" s="128" t="s">
        <v>2131</v>
      </c>
      <c r="J220" s="15" t="s">
        <v>24</v>
      </c>
      <c r="K220" s="195" t="s">
        <v>133</v>
      </c>
      <c r="L220" s="188" t="s">
        <v>26</v>
      </c>
      <c r="M220" s="191" t="s">
        <v>1914</v>
      </c>
      <c r="N220" s="15" t="s">
        <v>24</v>
      </c>
      <c r="O220" s="15" t="s">
        <v>2132</v>
      </c>
      <c r="P220" s="15" t="n">
        <v>17</v>
      </c>
      <c r="Q220" s="39" t="s">
        <v>114</v>
      </c>
      <c r="R220" s="40" t="n">
        <v>89.5</v>
      </c>
      <c r="S220" s="316" t="s">
        <v>2133</v>
      </c>
      <c r="T220" s="39" t="s">
        <v>359</v>
      </c>
      <c r="U220" s="15" t="s">
        <v>244</v>
      </c>
      <c r="V220" s="15" t="s">
        <v>244</v>
      </c>
      <c r="W220" s="15" t="s">
        <v>68</v>
      </c>
      <c r="X220" s="15" t="s">
        <v>71</v>
      </c>
      <c r="Y220" s="175" t="n">
        <f aca="false">F220*G220*2</f>
        <v>272</v>
      </c>
      <c r="Z220" s="175" t="str">
        <f aca="false">IF(X220="N",Y220,"0")</f>
        <v>0</v>
      </c>
      <c r="AA220" s="175" t="n">
        <f aca="false">IF(X220="P",Y220,"0")</f>
        <v>272</v>
      </c>
      <c r="AB220" s="15"/>
      <c r="AC220" s="46"/>
      <c r="AD220" s="15"/>
      <c r="AE220" s="15"/>
      <c r="AF220" s="15"/>
    </row>
    <row r="221" customFormat="false" ht="11.25" hidden="false" customHeight="false" outlineLevel="0" collapsed="false">
      <c r="A221" s="39" t="s">
        <v>338</v>
      </c>
      <c r="B221" s="48" t="n">
        <v>64.5</v>
      </c>
      <c r="C221" s="39" t="s">
        <v>114</v>
      </c>
      <c r="D221" s="39" t="s">
        <v>74</v>
      </c>
      <c r="E221" s="15" t="s">
        <v>51</v>
      </c>
      <c r="F221" s="15" t="n">
        <v>8</v>
      </c>
      <c r="G221" s="15" t="n">
        <v>25</v>
      </c>
      <c r="H221" s="15"/>
      <c r="I221" s="15"/>
      <c r="J221" s="15" t="s">
        <v>24</v>
      </c>
      <c r="K221" s="200" t="s">
        <v>133</v>
      </c>
      <c r="L221" s="201" t="s">
        <v>26</v>
      </c>
      <c r="M221" s="202" t="s">
        <v>133</v>
      </c>
      <c r="N221" s="15" t="s">
        <v>24</v>
      </c>
      <c r="O221" s="309" t="s">
        <v>339</v>
      </c>
      <c r="P221" s="15" t="n">
        <v>25</v>
      </c>
      <c r="Q221" s="39" t="s">
        <v>114</v>
      </c>
      <c r="R221" s="40" t="n">
        <v>38.5</v>
      </c>
      <c r="S221" s="319" t="s">
        <v>65</v>
      </c>
      <c r="T221" s="39" t="s">
        <v>341</v>
      </c>
      <c r="U221" s="15" t="s">
        <v>244</v>
      </c>
      <c r="V221" s="15" t="s">
        <v>244</v>
      </c>
      <c r="W221" s="15" t="s">
        <v>68</v>
      </c>
      <c r="X221" s="15" t="s">
        <v>69</v>
      </c>
      <c r="Y221" s="175" t="n">
        <f aca="false">F221*G221*2</f>
        <v>400</v>
      </c>
      <c r="Z221" s="175" t="n">
        <f aca="false">IF(X221="N",Y221,"0")</f>
        <v>400</v>
      </c>
      <c r="AA221" s="175" t="str">
        <f aca="false">IF(X221="P",Y221,"0")</f>
        <v>0</v>
      </c>
      <c r="AB221" s="15"/>
      <c r="AC221" s="46"/>
      <c r="AD221" s="15"/>
      <c r="AE221" s="15"/>
      <c r="AF221" s="15"/>
    </row>
    <row r="222" customFormat="false" ht="11.25" hidden="false" customHeight="false" outlineLevel="0" collapsed="false">
      <c r="A222" s="39" t="s">
        <v>342</v>
      </c>
      <c r="B222" s="48" t="n">
        <v>69.5</v>
      </c>
      <c r="C222" s="39" t="s">
        <v>114</v>
      </c>
      <c r="D222" s="39" t="s">
        <v>74</v>
      </c>
      <c r="E222" s="15" t="s">
        <v>51</v>
      </c>
      <c r="F222" s="15" t="n">
        <v>8</v>
      </c>
      <c r="G222" s="15" t="n">
        <v>25</v>
      </c>
      <c r="H222" s="15"/>
      <c r="I222" s="15"/>
      <c r="J222" s="15" t="s">
        <v>24</v>
      </c>
      <c r="K222" s="200" t="s">
        <v>133</v>
      </c>
      <c r="L222" s="201" t="s">
        <v>26</v>
      </c>
      <c r="M222" s="202" t="s">
        <v>133</v>
      </c>
      <c r="N222" s="15" t="s">
        <v>24</v>
      </c>
      <c r="O222" s="139" t="s">
        <v>339</v>
      </c>
      <c r="P222" s="15" t="n">
        <v>25</v>
      </c>
      <c r="Q222" s="39" t="s">
        <v>114</v>
      </c>
      <c r="R222" s="40" t="n">
        <v>38.5</v>
      </c>
      <c r="S222" s="319" t="s">
        <v>65</v>
      </c>
      <c r="T222" s="39" t="s">
        <v>343</v>
      </c>
      <c r="U222" s="15" t="s">
        <v>244</v>
      </c>
      <c r="V222" s="15" t="s">
        <v>244</v>
      </c>
      <c r="W222" s="15" t="s">
        <v>68</v>
      </c>
      <c r="X222" s="15" t="s">
        <v>69</v>
      </c>
      <c r="Y222" s="175" t="n">
        <f aca="false">F222*G222*2</f>
        <v>400</v>
      </c>
      <c r="Z222" s="175" t="n">
        <f aca="false">IF(X222="N",Y222,"0")</f>
        <v>400</v>
      </c>
      <c r="AA222" s="175" t="str">
        <f aca="false">IF(X222="P",Y222,"0")</f>
        <v>0</v>
      </c>
      <c r="AB222" s="15"/>
      <c r="AC222" s="46"/>
      <c r="AD222" s="15"/>
      <c r="AE222" s="15"/>
      <c r="AF222" s="15"/>
    </row>
    <row r="223" customFormat="false" ht="11.25" hidden="false" customHeight="false" outlineLevel="0" collapsed="false">
      <c r="A223" s="39" t="s">
        <v>406</v>
      </c>
      <c r="B223" s="48" t="n">
        <v>61</v>
      </c>
      <c r="C223" s="39" t="s">
        <v>114</v>
      </c>
      <c r="D223" s="39" t="s">
        <v>74</v>
      </c>
      <c r="E223" s="15" t="s">
        <v>51</v>
      </c>
      <c r="F223" s="15" t="n">
        <v>8</v>
      </c>
      <c r="G223" s="15" t="n">
        <v>8</v>
      </c>
      <c r="H223" s="15"/>
      <c r="I223" s="15"/>
      <c r="J223" s="15" t="s">
        <v>24</v>
      </c>
      <c r="K223" s="195" t="s">
        <v>133</v>
      </c>
      <c r="L223" s="188" t="s">
        <v>26</v>
      </c>
      <c r="M223" s="191" t="s">
        <v>474</v>
      </c>
      <c r="N223" s="15" t="s">
        <v>24</v>
      </c>
      <c r="O223" s="15" t="s">
        <v>744</v>
      </c>
      <c r="P223" s="15" t="n">
        <v>8</v>
      </c>
      <c r="Q223" s="39" t="s">
        <v>114</v>
      </c>
      <c r="R223" s="40" t="n">
        <v>26.65</v>
      </c>
      <c r="S223" s="316" t="s">
        <v>65</v>
      </c>
      <c r="T223" s="39" t="s">
        <v>255</v>
      </c>
      <c r="U223" s="15" t="s">
        <v>244</v>
      </c>
      <c r="V223" s="15" t="s">
        <v>244</v>
      </c>
      <c r="W223" s="15" t="s">
        <v>68</v>
      </c>
      <c r="X223" s="15" t="s">
        <v>69</v>
      </c>
      <c r="Y223" s="175" t="n">
        <f aca="false">F223*G223*2</f>
        <v>128</v>
      </c>
      <c r="Z223" s="175" t="n">
        <f aca="false">IF(X223="N",Y223,"0")</f>
        <v>128</v>
      </c>
      <c r="AA223" s="175" t="str">
        <f aca="false">IF(X223="P",Y223,"0")</f>
        <v>0</v>
      </c>
      <c r="AB223" s="15"/>
      <c r="AC223" s="46"/>
      <c r="AD223" s="15"/>
      <c r="AE223" s="15"/>
      <c r="AF223" s="15"/>
    </row>
    <row r="224" customFormat="false" ht="11.25" hidden="false" customHeight="false" outlineLevel="0" collapsed="false">
      <c r="A224" s="39" t="s">
        <v>2134</v>
      </c>
      <c r="B224" s="40" t="n">
        <v>225</v>
      </c>
      <c r="C224" s="39" t="s">
        <v>1927</v>
      </c>
      <c r="D224" s="39" t="s">
        <v>74</v>
      </c>
      <c r="E224" s="15" t="s">
        <v>51</v>
      </c>
      <c r="F224" s="15" t="n">
        <v>8</v>
      </c>
      <c r="G224" s="33" t="n">
        <v>25</v>
      </c>
      <c r="H224" s="33"/>
      <c r="I224" s="96"/>
      <c r="J224" s="15" t="s">
        <v>24</v>
      </c>
      <c r="K224" s="187" t="s">
        <v>495</v>
      </c>
      <c r="L224" s="188" t="s">
        <v>26</v>
      </c>
      <c r="M224" s="191" t="s">
        <v>370</v>
      </c>
      <c r="N224" s="15" t="s">
        <v>24</v>
      </c>
      <c r="O224" s="15" t="s">
        <v>495</v>
      </c>
      <c r="P224" s="15" t="n">
        <v>25</v>
      </c>
      <c r="Q224" s="39" t="s">
        <v>114</v>
      </c>
      <c r="R224" s="40" t="n">
        <v>72</v>
      </c>
      <c r="S224" s="316" t="s">
        <v>65</v>
      </c>
      <c r="T224" s="39" t="s">
        <v>372</v>
      </c>
      <c r="U224" s="15" t="s">
        <v>244</v>
      </c>
      <c r="V224" s="15" t="s">
        <v>244</v>
      </c>
      <c r="W224" s="15" t="s">
        <v>68</v>
      </c>
      <c r="X224" s="15" t="s">
        <v>69</v>
      </c>
      <c r="Y224" s="175" t="n">
        <f aca="false">F224*G224*2</f>
        <v>400</v>
      </c>
      <c r="Z224" s="175" t="n">
        <f aca="false">IF(X224="N",Y224,"0")</f>
        <v>400</v>
      </c>
      <c r="AA224" s="175" t="str">
        <f aca="false">IF(X224="P",Y224,"0")</f>
        <v>0</v>
      </c>
      <c r="AB224" s="15"/>
      <c r="AC224" s="46"/>
      <c r="AD224" s="15"/>
      <c r="AE224" s="15"/>
      <c r="AF224" s="15"/>
    </row>
    <row r="225" customFormat="false" ht="11.25" hidden="false" customHeight="false" outlineLevel="0" collapsed="false">
      <c r="A225" s="39" t="s">
        <v>571</v>
      </c>
      <c r="B225" s="40" t="n">
        <v>185</v>
      </c>
      <c r="C225" s="39" t="s">
        <v>55</v>
      </c>
      <c r="D225" s="39" t="s">
        <v>74</v>
      </c>
      <c r="E225" s="15" t="s">
        <v>51</v>
      </c>
      <c r="F225" s="15" t="n">
        <v>8</v>
      </c>
      <c r="G225" s="15" t="n">
        <v>25</v>
      </c>
      <c r="H225" s="15"/>
      <c r="I225" s="96" t="s">
        <v>2135</v>
      </c>
      <c r="J225" s="15" t="s">
        <v>24</v>
      </c>
      <c r="K225" s="195" t="s">
        <v>323</v>
      </c>
      <c r="L225" s="188" t="s">
        <v>26</v>
      </c>
      <c r="M225" s="191" t="s">
        <v>474</v>
      </c>
      <c r="N225" s="15" t="s">
        <v>24</v>
      </c>
      <c r="O225" s="128" t="s">
        <v>703</v>
      </c>
      <c r="P225" s="15" t="n">
        <v>25</v>
      </c>
      <c r="Q225" s="39" t="s">
        <v>305</v>
      </c>
      <c r="R225" s="40" t="n">
        <v>199.25</v>
      </c>
      <c r="S225" s="316" t="s">
        <v>2136</v>
      </c>
      <c r="T225" s="39" t="s">
        <v>350</v>
      </c>
      <c r="U225" s="15" t="s">
        <v>244</v>
      </c>
      <c r="V225" s="15" t="s">
        <v>244</v>
      </c>
      <c r="W225" s="15" t="s">
        <v>68</v>
      </c>
      <c r="X225" s="15" t="s">
        <v>71</v>
      </c>
      <c r="Y225" s="175" t="n">
        <f aca="false">F225*G225*2</f>
        <v>400</v>
      </c>
      <c r="Z225" s="175" t="str">
        <f aca="false">IF(X225="N",Y225,"0")</f>
        <v>0</v>
      </c>
      <c r="AA225" s="175" t="n">
        <f aca="false">IF(X225="P",Y225,"0")</f>
        <v>400</v>
      </c>
      <c r="AB225" s="15"/>
      <c r="AC225" s="46"/>
      <c r="AD225" s="15"/>
      <c r="AE225" s="15"/>
      <c r="AF225" s="15"/>
    </row>
    <row r="226" customFormat="false" ht="11.25" hidden="false" customHeight="false" outlineLevel="0" collapsed="false">
      <c r="A226" s="39" t="s">
        <v>374</v>
      </c>
      <c r="B226" s="40" t="n">
        <v>62</v>
      </c>
      <c r="C226" s="39" t="s">
        <v>114</v>
      </c>
      <c r="D226" s="39" t="s">
        <v>74</v>
      </c>
      <c r="E226" s="15" t="s">
        <v>51</v>
      </c>
      <c r="F226" s="15" t="n">
        <v>8</v>
      </c>
      <c r="G226" s="15" t="n">
        <v>25</v>
      </c>
      <c r="H226" s="15"/>
      <c r="I226" s="128"/>
      <c r="J226" s="15" t="s">
        <v>24</v>
      </c>
      <c r="K226" s="195" t="s">
        <v>2137</v>
      </c>
      <c r="L226" s="188" t="s">
        <v>26</v>
      </c>
      <c r="M226" s="191" t="s">
        <v>2019</v>
      </c>
      <c r="N226" s="15" t="s">
        <v>24</v>
      </c>
      <c r="O226" s="128" t="s">
        <v>261</v>
      </c>
      <c r="P226" s="15" t="n">
        <v>25</v>
      </c>
      <c r="Q226" s="39" t="s">
        <v>114</v>
      </c>
      <c r="R226" s="40" t="n">
        <v>126</v>
      </c>
      <c r="S226" s="316" t="s">
        <v>65</v>
      </c>
      <c r="T226" s="39" t="s">
        <v>378</v>
      </c>
      <c r="U226" s="15" t="s">
        <v>244</v>
      </c>
      <c r="V226" s="15" t="s">
        <v>244</v>
      </c>
      <c r="W226" s="15" t="s">
        <v>68</v>
      </c>
      <c r="X226" s="15" t="s">
        <v>69</v>
      </c>
      <c r="Y226" s="175" t="n">
        <f aca="false">F226*G226*2</f>
        <v>400</v>
      </c>
      <c r="Z226" s="175" t="n">
        <f aca="false">IF(X226="N",Y226,"0")</f>
        <v>400</v>
      </c>
      <c r="AA226" s="175" t="str">
        <f aca="false">IF(X226="P",Y226,"0")</f>
        <v>0</v>
      </c>
      <c r="AB226" s="15"/>
      <c r="AC226" s="46"/>
      <c r="AD226" s="15"/>
      <c r="AE226" s="15"/>
      <c r="AF226" s="15"/>
    </row>
    <row r="227" customFormat="false" ht="11.25" hidden="false" customHeight="false" outlineLevel="0" collapsed="false">
      <c r="A227" s="39" t="s">
        <v>373</v>
      </c>
      <c r="B227" s="40" t="n">
        <v>62</v>
      </c>
      <c r="C227" s="39" t="s">
        <v>114</v>
      </c>
      <c r="D227" s="39" t="s">
        <v>74</v>
      </c>
      <c r="E227" s="15" t="s">
        <v>51</v>
      </c>
      <c r="F227" s="15" t="n">
        <v>8</v>
      </c>
      <c r="G227" s="15" t="n">
        <v>25</v>
      </c>
      <c r="H227" s="15"/>
      <c r="I227" s="128" t="s">
        <v>745</v>
      </c>
      <c r="J227" s="15" t="s">
        <v>24</v>
      </c>
      <c r="K227" s="195" t="s">
        <v>2137</v>
      </c>
      <c r="L227" s="188" t="s">
        <v>26</v>
      </c>
      <c r="M227" s="191" t="s">
        <v>2019</v>
      </c>
      <c r="N227" s="15" t="s">
        <v>24</v>
      </c>
      <c r="O227" s="128" t="s">
        <v>2138</v>
      </c>
      <c r="P227" s="15" t="n">
        <v>25</v>
      </c>
      <c r="Q227" s="39" t="s">
        <v>55</v>
      </c>
      <c r="R227" s="40" t="n">
        <v>190</v>
      </c>
      <c r="S227" s="316" t="s">
        <v>2139</v>
      </c>
      <c r="T227" s="39" t="s">
        <v>361</v>
      </c>
      <c r="U227" s="15" t="s">
        <v>244</v>
      </c>
      <c r="V227" s="15" t="s">
        <v>244</v>
      </c>
      <c r="W227" s="15" t="s">
        <v>68</v>
      </c>
      <c r="X227" s="15" t="s">
        <v>71</v>
      </c>
      <c r="Y227" s="175" t="n">
        <f aca="false">F227*G227*2</f>
        <v>400</v>
      </c>
      <c r="Z227" s="175" t="str">
        <f aca="false">IF(X227="N",Y227,"0")</f>
        <v>0</v>
      </c>
      <c r="AA227" s="175" t="n">
        <f aca="false">IF(X227="P",Y227,"0")</f>
        <v>400</v>
      </c>
      <c r="AB227" s="15"/>
      <c r="AC227" s="46"/>
      <c r="AD227" s="15"/>
      <c r="AE227" s="15"/>
      <c r="AF227" s="15"/>
    </row>
    <row r="228" customFormat="false" ht="11.25" hidden="false" customHeight="false" outlineLevel="0" collapsed="false">
      <c r="A228" s="39" t="s">
        <v>369</v>
      </c>
      <c r="B228" s="40" t="n">
        <v>15.9</v>
      </c>
      <c r="C228" s="39" t="s">
        <v>114</v>
      </c>
      <c r="D228" s="39" t="s">
        <v>74</v>
      </c>
      <c r="E228" s="15" t="s">
        <v>51</v>
      </c>
      <c r="F228" s="15" t="n">
        <v>8</v>
      </c>
      <c r="G228" s="15" t="n">
        <v>25</v>
      </c>
      <c r="H228" s="15"/>
      <c r="I228" s="128" t="s">
        <v>745</v>
      </c>
      <c r="J228" s="15" t="s">
        <v>24</v>
      </c>
      <c r="K228" s="195" t="s">
        <v>2137</v>
      </c>
      <c r="L228" s="188" t="s">
        <v>26</v>
      </c>
      <c r="M228" s="191" t="s">
        <v>2019</v>
      </c>
      <c r="N228" s="15" t="s">
        <v>24</v>
      </c>
      <c r="O228" s="55" t="s">
        <v>2140</v>
      </c>
      <c r="P228" s="15" t="n">
        <v>25</v>
      </c>
      <c r="Q228" s="39" t="s">
        <v>114</v>
      </c>
      <c r="R228" s="40" t="n">
        <v>24</v>
      </c>
      <c r="S228" s="316" t="s">
        <v>2141</v>
      </c>
      <c r="T228" s="39" t="s">
        <v>362</v>
      </c>
      <c r="U228" s="15" t="s">
        <v>244</v>
      </c>
      <c r="V228" s="15" t="s">
        <v>244</v>
      </c>
      <c r="W228" s="15" t="s">
        <v>68</v>
      </c>
      <c r="X228" s="15" t="s">
        <v>71</v>
      </c>
      <c r="Y228" s="175" t="n">
        <f aca="false">F228*G228*2</f>
        <v>400</v>
      </c>
      <c r="Z228" s="175" t="str">
        <f aca="false">IF(X228="N",Y228,"0")</f>
        <v>0</v>
      </c>
      <c r="AA228" s="175" t="n">
        <f aca="false">IF(X228="P",Y228,"0")</f>
        <v>400</v>
      </c>
      <c r="AB228" s="15"/>
      <c r="AC228" s="46"/>
      <c r="AD228" s="15"/>
      <c r="AE228" s="15"/>
      <c r="AF228" s="15"/>
    </row>
    <row r="229" customFormat="false" ht="11.25" hidden="false" customHeight="false" outlineLevel="0" collapsed="false">
      <c r="A229" s="39" t="s">
        <v>356</v>
      </c>
      <c r="B229" s="40" t="n">
        <v>225</v>
      </c>
      <c r="C229" s="39" t="s">
        <v>114</v>
      </c>
      <c r="D229" s="39" t="s">
        <v>74</v>
      </c>
      <c r="E229" s="15" t="s">
        <v>51</v>
      </c>
      <c r="F229" s="15" t="n">
        <v>8</v>
      </c>
      <c r="G229" s="15" t="n">
        <v>22</v>
      </c>
      <c r="H229" s="15"/>
      <c r="I229" s="128" t="s">
        <v>2142</v>
      </c>
      <c r="J229" s="15" t="s">
        <v>24</v>
      </c>
      <c r="K229" s="195" t="s">
        <v>2137</v>
      </c>
      <c r="L229" s="188" t="s">
        <v>26</v>
      </c>
      <c r="M229" s="191" t="s">
        <v>509</v>
      </c>
      <c r="N229" s="15" t="s">
        <v>24</v>
      </c>
      <c r="O229" s="128" t="s">
        <v>716</v>
      </c>
      <c r="P229" s="15" t="n">
        <v>22</v>
      </c>
      <c r="Q229" s="39" t="s">
        <v>114</v>
      </c>
      <c r="R229" s="40" t="n">
        <v>67</v>
      </c>
      <c r="S229" s="320" t="n">
        <v>16150</v>
      </c>
      <c r="T229" s="39" t="s">
        <v>392</v>
      </c>
      <c r="U229" s="15" t="s">
        <v>244</v>
      </c>
      <c r="V229" s="15" t="s">
        <v>244</v>
      </c>
      <c r="W229" s="15" t="s">
        <v>68</v>
      </c>
      <c r="X229" s="15" t="s">
        <v>71</v>
      </c>
      <c r="Y229" s="175" t="n">
        <f aca="false">F229*G229*2</f>
        <v>352</v>
      </c>
      <c r="Z229" s="175" t="str">
        <f aca="false">IF(X229="N",Y229,"0")</f>
        <v>0</v>
      </c>
      <c r="AA229" s="175" t="n">
        <f aca="false">IF(X229="P",Y229,"0")</f>
        <v>352</v>
      </c>
      <c r="AB229" s="15"/>
      <c r="AC229" s="46"/>
      <c r="AD229" s="15"/>
      <c r="AE229" s="15"/>
      <c r="AF229" s="15"/>
    </row>
    <row r="230" customFormat="false" ht="11.25" hidden="false" customHeight="false" outlineLevel="0" collapsed="false">
      <c r="A230" s="39" t="s">
        <v>356</v>
      </c>
      <c r="B230" s="40" t="n">
        <v>225</v>
      </c>
      <c r="C230" s="39" t="s">
        <v>114</v>
      </c>
      <c r="D230" s="39" t="s">
        <v>74</v>
      </c>
      <c r="E230" s="15" t="s">
        <v>51</v>
      </c>
      <c r="F230" s="15" t="n">
        <v>8</v>
      </c>
      <c r="G230" s="15" t="n">
        <v>3</v>
      </c>
      <c r="H230" s="15"/>
      <c r="I230" s="128" t="s">
        <v>2143</v>
      </c>
      <c r="J230" s="15" t="s">
        <v>24</v>
      </c>
      <c r="K230" s="195" t="s">
        <v>2137</v>
      </c>
      <c r="L230" s="188" t="s">
        <v>26</v>
      </c>
      <c r="M230" s="191" t="s">
        <v>509</v>
      </c>
      <c r="N230" s="15" t="s">
        <v>24</v>
      </c>
      <c r="O230" s="128" t="s">
        <v>716</v>
      </c>
      <c r="P230" s="15" t="n">
        <v>3</v>
      </c>
      <c r="Q230" s="39" t="s">
        <v>114</v>
      </c>
      <c r="R230" s="40" t="n">
        <v>67</v>
      </c>
      <c r="S230" s="320" t="n">
        <v>16150</v>
      </c>
      <c r="T230" s="39" t="s">
        <v>392</v>
      </c>
      <c r="U230" s="15" t="s">
        <v>244</v>
      </c>
      <c r="V230" s="15" t="s">
        <v>244</v>
      </c>
      <c r="W230" s="15" t="s">
        <v>68</v>
      </c>
      <c r="X230" s="15" t="s">
        <v>71</v>
      </c>
      <c r="Y230" s="175" t="n">
        <f aca="false">F230*G230*2</f>
        <v>48</v>
      </c>
      <c r="Z230" s="175" t="str">
        <f aca="false">IF(X230="N",Y230,"0")</f>
        <v>0</v>
      </c>
      <c r="AA230" s="175" t="n">
        <f aca="false">IF(X230="P",Y230,"0")</f>
        <v>48</v>
      </c>
      <c r="AB230" s="15"/>
      <c r="AC230" s="46"/>
      <c r="AD230" s="15"/>
      <c r="AE230" s="15"/>
      <c r="AF230" s="15"/>
    </row>
    <row r="231" customFormat="false" ht="11.25" hidden="false" customHeight="false" outlineLevel="0" collapsed="false">
      <c r="A231" s="39" t="s">
        <v>2144</v>
      </c>
      <c r="B231" s="40" t="n">
        <v>275</v>
      </c>
      <c r="C231" s="39" t="s">
        <v>1927</v>
      </c>
      <c r="D231" s="39" t="s">
        <v>74</v>
      </c>
      <c r="E231" s="15" t="s">
        <v>51</v>
      </c>
      <c r="F231" s="15" t="n">
        <v>8</v>
      </c>
      <c r="G231" s="33" t="n">
        <v>25</v>
      </c>
      <c r="H231" s="33"/>
      <c r="I231" s="96" t="s">
        <v>2145</v>
      </c>
      <c r="J231" s="15" t="s">
        <v>24</v>
      </c>
      <c r="K231" s="187" t="s">
        <v>327</v>
      </c>
      <c r="L231" s="188" t="s">
        <v>26</v>
      </c>
      <c r="M231" s="191" t="s">
        <v>139</v>
      </c>
      <c r="N231" s="33" t="s">
        <v>24</v>
      </c>
      <c r="O231" s="128" t="s">
        <v>53</v>
      </c>
      <c r="P231" s="15" t="n">
        <v>25</v>
      </c>
      <c r="Q231" s="39" t="s">
        <v>364</v>
      </c>
      <c r="R231" s="40" t="n">
        <v>26.15</v>
      </c>
      <c r="S231" s="316" t="n">
        <v>3320931</v>
      </c>
      <c r="T231" s="39" t="s">
        <v>365</v>
      </c>
      <c r="U231" s="15" t="s">
        <v>244</v>
      </c>
      <c r="V231" s="15" t="s">
        <v>244</v>
      </c>
      <c r="W231" s="15" t="s">
        <v>68</v>
      </c>
      <c r="X231" s="15" t="s">
        <v>71</v>
      </c>
      <c r="Y231" s="175" t="n">
        <f aca="false">F231*G231*2</f>
        <v>400</v>
      </c>
      <c r="Z231" s="175" t="str">
        <f aca="false">IF(X231="N",Y231,"0")</f>
        <v>0</v>
      </c>
      <c r="AA231" s="175" t="n">
        <f aca="false">IF(X231="P",Y231,"0")</f>
        <v>400</v>
      </c>
      <c r="AB231" s="15"/>
      <c r="AC231" s="46"/>
      <c r="AD231" s="15"/>
      <c r="AE231" s="15"/>
      <c r="AF231" s="15"/>
    </row>
    <row r="232" customFormat="false" ht="11.25" hidden="false" customHeight="false" outlineLevel="0" collapsed="false">
      <c r="A232" s="39" t="s">
        <v>351</v>
      </c>
      <c r="B232" s="40" t="n">
        <v>63.5</v>
      </c>
      <c r="C232" s="39" t="s">
        <v>114</v>
      </c>
      <c r="D232" s="39" t="s">
        <v>74</v>
      </c>
      <c r="E232" s="15" t="s">
        <v>51</v>
      </c>
      <c r="F232" s="15" t="n">
        <v>8</v>
      </c>
      <c r="G232" s="15" t="n">
        <v>25</v>
      </c>
      <c r="H232" s="15"/>
      <c r="I232" s="96" t="s">
        <v>2145</v>
      </c>
      <c r="J232" s="15" t="s">
        <v>24</v>
      </c>
      <c r="K232" s="195" t="s">
        <v>327</v>
      </c>
      <c r="L232" s="188" t="s">
        <v>26</v>
      </c>
      <c r="M232" s="191" t="s">
        <v>139</v>
      </c>
      <c r="N232" s="33" t="s">
        <v>24</v>
      </c>
      <c r="O232" s="128" t="s">
        <v>538</v>
      </c>
      <c r="P232" s="15" t="n">
        <v>25</v>
      </c>
      <c r="Q232" s="39" t="s">
        <v>114</v>
      </c>
      <c r="R232" s="40" t="n">
        <v>24.18</v>
      </c>
      <c r="S232" s="316" t="n">
        <v>3320932</v>
      </c>
      <c r="T232" s="39" t="s">
        <v>403</v>
      </c>
      <c r="U232" s="15" t="s">
        <v>244</v>
      </c>
      <c r="V232" s="15" t="s">
        <v>244</v>
      </c>
      <c r="W232" s="15" t="s">
        <v>68</v>
      </c>
      <c r="X232" s="15" t="s">
        <v>71</v>
      </c>
      <c r="Y232" s="175" t="n">
        <f aca="false">F232*G232*2</f>
        <v>400</v>
      </c>
      <c r="Z232" s="175" t="str">
        <f aca="false">IF(X232="N",Y232,"0")</f>
        <v>0</v>
      </c>
      <c r="AA232" s="175" t="n">
        <f aca="false">IF(X232="P",Y232,"0")</f>
        <v>400</v>
      </c>
      <c r="AB232" s="15"/>
      <c r="AC232" s="46"/>
      <c r="AD232" s="15"/>
      <c r="AE232" s="15"/>
      <c r="AF232" s="15"/>
    </row>
    <row r="233" customFormat="false" ht="11.25" hidden="false" customHeight="false" outlineLevel="0" collapsed="false">
      <c r="A233" s="39" t="s">
        <v>2123</v>
      </c>
      <c r="B233" s="40" t="n">
        <v>250</v>
      </c>
      <c r="C233" s="39" t="s">
        <v>1927</v>
      </c>
      <c r="D233" s="39" t="s">
        <v>74</v>
      </c>
      <c r="E233" s="15" t="s">
        <v>51</v>
      </c>
      <c r="F233" s="15" t="n">
        <v>8</v>
      </c>
      <c r="G233" s="33" t="n">
        <v>25</v>
      </c>
      <c r="H233" s="33"/>
      <c r="I233" s="96" t="s">
        <v>2146</v>
      </c>
      <c r="J233" s="15" t="s">
        <v>24</v>
      </c>
      <c r="K233" s="187" t="s">
        <v>346</v>
      </c>
      <c r="L233" s="188" t="s">
        <v>26</v>
      </c>
      <c r="M233" s="191" t="s">
        <v>509</v>
      </c>
      <c r="N233" s="15" t="s">
        <v>24</v>
      </c>
      <c r="O233" s="128" t="s">
        <v>2147</v>
      </c>
      <c r="P233" s="15" t="n">
        <v>25</v>
      </c>
      <c r="Q233" s="39" t="s">
        <v>114</v>
      </c>
      <c r="R233" s="40" t="n">
        <v>62</v>
      </c>
      <c r="S233" s="365" t="n">
        <v>145996</v>
      </c>
      <c r="T233" s="39" t="s">
        <v>390</v>
      </c>
      <c r="U233" s="15" t="s">
        <v>244</v>
      </c>
      <c r="V233" s="15" t="s">
        <v>244</v>
      </c>
      <c r="W233" s="15" t="s">
        <v>68</v>
      </c>
      <c r="X233" s="15" t="s">
        <v>71</v>
      </c>
      <c r="Y233" s="175" t="n">
        <f aca="false">F233*G233*2</f>
        <v>400</v>
      </c>
      <c r="Z233" s="175" t="str">
        <f aca="false">IF(X233="N",Y233,"0")</f>
        <v>0</v>
      </c>
      <c r="AA233" s="175" t="n">
        <f aca="false">IF(X233="P",Y233,"0")</f>
        <v>400</v>
      </c>
      <c r="AB233" s="15"/>
      <c r="AC233" s="46"/>
      <c r="AD233" s="15"/>
      <c r="AE233" s="15"/>
      <c r="AF233" s="15"/>
    </row>
    <row r="234" customFormat="false" ht="11.25" hidden="false" customHeight="false" outlineLevel="0" collapsed="false">
      <c r="A234" s="39" t="s">
        <v>2148</v>
      </c>
      <c r="B234" s="40" t="n">
        <v>275</v>
      </c>
      <c r="C234" s="39" t="s">
        <v>1927</v>
      </c>
      <c r="D234" s="39" t="s">
        <v>74</v>
      </c>
      <c r="E234" s="15" t="s">
        <v>51</v>
      </c>
      <c r="F234" s="15" t="n">
        <v>8</v>
      </c>
      <c r="G234" s="33" t="n">
        <v>25</v>
      </c>
      <c r="H234" s="33"/>
      <c r="I234" s="141" t="s">
        <v>745</v>
      </c>
      <c r="J234" s="15" t="s">
        <v>24</v>
      </c>
      <c r="K234" s="187" t="s">
        <v>401</v>
      </c>
      <c r="L234" s="188" t="s">
        <v>26</v>
      </c>
      <c r="M234" s="359" t="s">
        <v>240</v>
      </c>
      <c r="N234" s="15" t="s">
        <v>24</v>
      </c>
      <c r="O234" s="128" t="s">
        <v>401</v>
      </c>
      <c r="P234" s="15" t="n">
        <v>25</v>
      </c>
      <c r="Q234" s="39" t="s">
        <v>114</v>
      </c>
      <c r="R234" s="40" t="n">
        <v>21</v>
      </c>
      <c r="S234" s="318" t="s">
        <v>65</v>
      </c>
      <c r="T234" s="39" t="s">
        <v>539</v>
      </c>
      <c r="U234" s="15" t="s">
        <v>244</v>
      </c>
      <c r="V234" s="15" t="s">
        <v>244</v>
      </c>
      <c r="W234" s="15" t="s">
        <v>68</v>
      </c>
      <c r="X234" s="15" t="s">
        <v>69</v>
      </c>
      <c r="Y234" s="175" t="n">
        <f aca="false">F234*G234*2</f>
        <v>400</v>
      </c>
      <c r="Z234" s="175" t="n">
        <f aca="false">IF(X234="N",Y234,"0")</f>
        <v>400</v>
      </c>
      <c r="AA234" s="175" t="str">
        <f aca="false">IF(X234="P",Y234,"0")</f>
        <v>0</v>
      </c>
      <c r="AB234" s="15"/>
      <c r="AC234" s="46"/>
      <c r="AD234" s="15"/>
      <c r="AE234" s="15"/>
      <c r="AF234" s="15"/>
    </row>
    <row r="235" customFormat="false" ht="11.25" hidden="false" customHeight="false" outlineLevel="0" collapsed="false">
      <c r="A235" s="39" t="s">
        <v>570</v>
      </c>
      <c r="B235" s="40" t="n">
        <v>185</v>
      </c>
      <c r="C235" s="39" t="s">
        <v>55</v>
      </c>
      <c r="D235" s="39" t="s">
        <v>74</v>
      </c>
      <c r="E235" s="15" t="s">
        <v>51</v>
      </c>
      <c r="F235" s="15" t="n">
        <v>8</v>
      </c>
      <c r="G235" s="15" t="n">
        <v>25</v>
      </c>
      <c r="H235" s="15"/>
      <c r="I235" s="141"/>
      <c r="J235" s="15" t="s">
        <v>24</v>
      </c>
      <c r="K235" s="195" t="s">
        <v>401</v>
      </c>
      <c r="L235" s="188" t="s">
        <v>26</v>
      </c>
      <c r="M235" s="359" t="s">
        <v>240</v>
      </c>
      <c r="N235" s="15" t="s">
        <v>24</v>
      </c>
      <c r="O235" s="128" t="s">
        <v>2149</v>
      </c>
      <c r="P235" s="15" t="n">
        <v>25</v>
      </c>
      <c r="Q235" s="39" t="s">
        <v>114</v>
      </c>
      <c r="R235" s="40" t="n">
        <v>25.5</v>
      </c>
      <c r="S235" s="318" t="s">
        <v>65</v>
      </c>
      <c r="T235" s="39" t="s">
        <v>568</v>
      </c>
      <c r="U235" s="15" t="s">
        <v>244</v>
      </c>
      <c r="V235" s="15" t="s">
        <v>244</v>
      </c>
      <c r="W235" s="15" t="s">
        <v>68</v>
      </c>
      <c r="X235" s="15" t="s">
        <v>69</v>
      </c>
      <c r="Y235" s="175" t="n">
        <f aca="false">F235*G235*2</f>
        <v>400</v>
      </c>
      <c r="Z235" s="175" t="n">
        <f aca="false">IF(X235="N",Y235,"0")</f>
        <v>400</v>
      </c>
      <c r="AA235" s="175" t="str">
        <f aca="false">IF(X235="P",Y235,"0")</f>
        <v>0</v>
      </c>
      <c r="AB235" s="15"/>
      <c r="AC235" s="46"/>
      <c r="AD235" s="15"/>
      <c r="AE235" s="15"/>
      <c r="AF235" s="15"/>
    </row>
    <row r="236" customFormat="false" ht="11.25" hidden="false" customHeight="false" outlineLevel="0" collapsed="false">
      <c r="A236" s="39" t="s">
        <v>569</v>
      </c>
      <c r="B236" s="40" t="n">
        <v>275</v>
      </c>
      <c r="C236" s="39" t="s">
        <v>512</v>
      </c>
      <c r="D236" s="39" t="s">
        <v>74</v>
      </c>
      <c r="E236" s="15" t="s">
        <v>51</v>
      </c>
      <c r="F236" s="15" t="n">
        <v>8</v>
      </c>
      <c r="G236" s="33" t="n">
        <v>25</v>
      </c>
      <c r="H236" s="33"/>
      <c r="I236" s="96"/>
      <c r="J236" s="15" t="s">
        <v>24</v>
      </c>
      <c r="K236" s="200" t="s">
        <v>240</v>
      </c>
      <c r="L236" s="201" t="s">
        <v>26</v>
      </c>
      <c r="M236" s="202" t="s">
        <v>240</v>
      </c>
      <c r="N236" s="15" t="s">
        <v>24</v>
      </c>
      <c r="O236" s="128"/>
      <c r="P236" s="15" t="n">
        <v>25</v>
      </c>
      <c r="Q236" s="39" t="s">
        <v>114</v>
      </c>
      <c r="R236" s="40" t="n">
        <v>21</v>
      </c>
      <c r="S236" s="316" t="s">
        <v>65</v>
      </c>
      <c r="T236" s="39" t="s">
        <v>539</v>
      </c>
      <c r="U236" s="15" t="s">
        <v>244</v>
      </c>
      <c r="V236" s="15" t="s">
        <v>244</v>
      </c>
      <c r="W236" s="15" t="s">
        <v>68</v>
      </c>
      <c r="X236" s="15" t="s">
        <v>69</v>
      </c>
      <c r="Y236" s="175" t="n">
        <f aca="false">F236*G236*2</f>
        <v>400</v>
      </c>
      <c r="Z236" s="175" t="n">
        <f aca="false">IF(X236="N",Y236,"0")</f>
        <v>400</v>
      </c>
      <c r="AA236" s="175" t="str">
        <f aca="false">IF(X236="P",Y236,"0")</f>
        <v>0</v>
      </c>
      <c r="AB236" s="15"/>
      <c r="AC236" s="46"/>
      <c r="AD236" s="15"/>
      <c r="AE236" s="15"/>
      <c r="AF236" s="15"/>
    </row>
    <row r="237" customFormat="false" ht="11.85" hidden="false" customHeight="true" outlineLevel="0" collapsed="false">
      <c r="A237" s="172"/>
      <c r="B237" s="172"/>
      <c r="C237" s="172"/>
      <c r="D237" s="172"/>
      <c r="E237" s="172"/>
      <c r="F237" s="172"/>
      <c r="G237" s="223" t="n">
        <f aca="false">SUM(G204:G236)</f>
        <v>635</v>
      </c>
      <c r="H237" s="223"/>
      <c r="I237" s="223"/>
      <c r="J237" s="223"/>
      <c r="K237" s="223"/>
      <c r="L237" s="226"/>
      <c r="M237" s="223" t="n">
        <f aca="false">G237-P237</f>
        <v>0</v>
      </c>
      <c r="N237" s="223"/>
      <c r="O237" s="223"/>
      <c r="P237" s="223" t="n">
        <f aca="false">SUM(P204:P236)</f>
        <v>635</v>
      </c>
      <c r="Q237" s="79"/>
      <c r="R237" s="79"/>
      <c r="S237" s="227"/>
      <c r="T237" s="79"/>
      <c r="U237" s="172"/>
      <c r="V237" s="172"/>
      <c r="W237" s="172"/>
      <c r="X237" s="79"/>
      <c r="Y237" s="175" t="n">
        <f aca="false">F237*G237*2</f>
        <v>0</v>
      </c>
      <c r="Z237" s="175" t="str">
        <f aca="false">IF(X237="N",Y237,"0")</f>
        <v>0</v>
      </c>
      <c r="AA237" s="175" t="str">
        <f aca="false">IF(X237="P",Y237,"0")</f>
        <v>0</v>
      </c>
      <c r="AB237" s="172"/>
      <c r="AC237" s="172"/>
      <c r="AD237" s="172"/>
      <c r="AE237" s="172"/>
      <c r="AF237" s="172"/>
    </row>
    <row r="238" customFormat="false" ht="11.85" hidden="false" customHeight="true" outlineLevel="0" collapsed="false">
      <c r="A238" s="29"/>
      <c r="B238" s="29"/>
      <c r="C238" s="228" t="s">
        <v>1273</v>
      </c>
      <c r="D238" s="29"/>
      <c r="E238" s="29"/>
      <c r="F238" s="29"/>
      <c r="G238" s="33"/>
      <c r="H238" s="33"/>
      <c r="I238" s="310"/>
      <c r="J238" s="33"/>
      <c r="K238" s="33"/>
      <c r="L238" s="218"/>
      <c r="M238" s="33"/>
      <c r="N238" s="33"/>
      <c r="O238" s="33"/>
      <c r="P238" s="33"/>
      <c r="Q238" s="33"/>
      <c r="R238" s="33"/>
      <c r="S238" s="219"/>
      <c r="T238" s="33"/>
      <c r="U238" s="29"/>
      <c r="V238" s="29"/>
      <c r="W238" s="29"/>
      <c r="X238" s="33"/>
      <c r="Y238" s="175"/>
      <c r="Z238" s="175" t="str">
        <f aca="false">IF(X238="N",Y238,"0")</f>
        <v>0</v>
      </c>
      <c r="AA238" s="175" t="str">
        <f aca="false">IF(X238="P",Y238,"0")</f>
        <v>0</v>
      </c>
      <c r="AB238" s="29"/>
      <c r="AC238" s="29"/>
      <c r="AD238" s="29"/>
      <c r="AE238" s="29"/>
      <c r="AF238" s="29"/>
    </row>
    <row r="239" customFormat="false" ht="11.25" hidden="false" customHeight="false" outlineLevel="0" collapsed="false">
      <c r="A239" s="39" t="s">
        <v>1274</v>
      </c>
      <c r="B239" s="40" t="n">
        <v>76.5</v>
      </c>
      <c r="C239" s="39" t="s">
        <v>305</v>
      </c>
      <c r="D239" s="39" t="s">
        <v>50</v>
      </c>
      <c r="E239" s="15" t="s">
        <v>51</v>
      </c>
      <c r="F239" s="15" t="n">
        <v>16</v>
      </c>
      <c r="G239" s="15" t="n">
        <v>25</v>
      </c>
      <c r="H239" s="15"/>
      <c r="I239" s="32" t="s">
        <v>1527</v>
      </c>
      <c r="J239" s="15" t="s">
        <v>24</v>
      </c>
      <c r="K239" s="32" t="s">
        <v>327</v>
      </c>
      <c r="L239" s="47" t="s">
        <v>26</v>
      </c>
      <c r="M239" s="55" t="s">
        <v>104</v>
      </c>
      <c r="N239" s="73" t="s">
        <v>24</v>
      </c>
      <c r="O239" s="55" t="s">
        <v>2150</v>
      </c>
      <c r="P239" s="55" t="n">
        <v>25</v>
      </c>
      <c r="Q239" s="39" t="s">
        <v>1805</v>
      </c>
      <c r="R239" s="40" t="n">
        <v>90</v>
      </c>
      <c r="S239" s="317" t="n">
        <v>16125</v>
      </c>
      <c r="T239" s="39" t="s">
        <v>2151</v>
      </c>
      <c r="U239" s="202" t="s">
        <v>1277</v>
      </c>
      <c r="V239" s="202" t="s">
        <v>1277</v>
      </c>
      <c r="W239" s="33" t="s">
        <v>68</v>
      </c>
      <c r="X239" s="33" t="s">
        <v>71</v>
      </c>
      <c r="Y239" s="175"/>
      <c r="Z239" s="175" t="str">
        <f aca="false">IF(X239="N",Y239,"0")</f>
        <v>0</v>
      </c>
      <c r="AA239" s="175" t="n">
        <f aca="false">IF(X239="P",Y239,"0")</f>
        <v>0</v>
      </c>
      <c r="AB239" s="33"/>
      <c r="AC239" s="33"/>
      <c r="AD239" s="33"/>
      <c r="AE239" s="33"/>
      <c r="AF239" s="33"/>
      <c r="AG239" s="33"/>
      <c r="AH239" s="33"/>
      <c r="AI239" s="33"/>
      <c r="AJ239" s="33"/>
      <c r="AK239" s="33"/>
      <c r="AL239" s="33"/>
      <c r="AM239" s="33"/>
      <c r="AN239" s="33"/>
      <c r="AO239" s="33"/>
      <c r="AP239" s="33"/>
      <c r="AQ239" s="33"/>
      <c r="AR239" s="33"/>
      <c r="AS239" s="33"/>
      <c r="AT239" s="33"/>
    </row>
    <row r="240" customFormat="false" ht="11.85" hidden="false" customHeight="true" outlineLevel="0" collapsed="false">
      <c r="A240" s="60"/>
      <c r="B240" s="61"/>
      <c r="C240" s="60"/>
      <c r="D240" s="60"/>
      <c r="E240" s="62"/>
      <c r="F240" s="62"/>
      <c r="G240" s="213" t="n">
        <f aca="false">SUM(G239)</f>
        <v>25</v>
      </c>
      <c r="H240" s="213"/>
      <c r="I240" s="213"/>
      <c r="J240" s="213"/>
      <c r="K240" s="231"/>
      <c r="L240" s="232"/>
      <c r="M240" s="213" t="n">
        <f aca="false">G240-P240</f>
        <v>0</v>
      </c>
      <c r="N240" s="213"/>
      <c r="O240" s="213"/>
      <c r="P240" s="213" t="n">
        <f aca="false">SUM(P239)</f>
        <v>25</v>
      </c>
      <c r="Q240" s="60"/>
      <c r="R240" s="61"/>
      <c r="S240" s="321"/>
      <c r="T240" s="60"/>
      <c r="U240" s="331"/>
      <c r="V240" s="331"/>
      <c r="W240" s="62"/>
      <c r="X240" s="62"/>
      <c r="Y240" s="175"/>
      <c r="Z240" s="175" t="str">
        <f aca="false">IF(X240="N",Y240,"0")</f>
        <v>0</v>
      </c>
      <c r="AA240" s="175" t="str">
        <f aca="false">IF(X240="P",Y240,"0")</f>
        <v>0</v>
      </c>
      <c r="AB240" s="62"/>
      <c r="AC240" s="71"/>
      <c r="AD240" s="62"/>
      <c r="AE240" s="62"/>
      <c r="AF240" s="62"/>
    </row>
    <row r="241" customFormat="false" ht="11.85" hidden="false" customHeight="true" outlineLevel="0" collapsed="false">
      <c r="A241" s="29"/>
      <c r="B241" s="29"/>
      <c r="C241" s="228" t="s">
        <v>1415</v>
      </c>
      <c r="D241" s="29"/>
      <c r="E241" s="29"/>
      <c r="F241" s="29"/>
      <c r="G241" s="33"/>
      <c r="H241" s="33"/>
      <c r="I241" s="310"/>
      <c r="J241" s="33"/>
      <c r="K241" s="33"/>
      <c r="L241" s="218"/>
      <c r="M241" s="33"/>
      <c r="N241" s="33"/>
      <c r="O241" s="33"/>
      <c r="P241" s="33"/>
      <c r="Q241" s="33"/>
      <c r="R241" s="33"/>
      <c r="S241" s="323"/>
      <c r="T241" s="33"/>
      <c r="U241" s="332"/>
      <c r="V241" s="332"/>
      <c r="W241" s="29"/>
      <c r="X241" s="33"/>
      <c r="Y241" s="175"/>
      <c r="Z241" s="175" t="str">
        <f aca="false">IF(X241="N",Y241,"0")</f>
        <v>0</v>
      </c>
      <c r="AA241" s="175" t="str">
        <f aca="false">IF(X241="P",Y241,"0")</f>
        <v>0</v>
      </c>
      <c r="AB241" s="29"/>
      <c r="AC241" s="29"/>
      <c r="AD241" s="29"/>
      <c r="AE241" s="29"/>
      <c r="AF241" s="29"/>
    </row>
    <row r="242" customFormat="false" ht="11.25" hidden="false" customHeight="false" outlineLevel="0" collapsed="false">
      <c r="A242" s="39" t="s">
        <v>1274</v>
      </c>
      <c r="B242" s="40" t="n">
        <v>76.5</v>
      </c>
      <c r="C242" s="39" t="s">
        <v>305</v>
      </c>
      <c r="D242" s="39" t="s">
        <v>74</v>
      </c>
      <c r="E242" s="15" t="s">
        <v>51</v>
      </c>
      <c r="F242" s="15" t="n">
        <v>8</v>
      </c>
      <c r="G242" s="15" t="n">
        <v>25</v>
      </c>
      <c r="H242" s="15"/>
      <c r="I242" s="32" t="s">
        <v>1527</v>
      </c>
      <c r="J242" s="15" t="s">
        <v>24</v>
      </c>
      <c r="K242" s="32" t="s">
        <v>327</v>
      </c>
      <c r="L242" s="47" t="s">
        <v>26</v>
      </c>
      <c r="M242" s="55" t="s">
        <v>104</v>
      </c>
      <c r="N242" s="73" t="s">
        <v>24</v>
      </c>
      <c r="O242" s="55" t="s">
        <v>2150</v>
      </c>
      <c r="P242" s="55" t="n">
        <v>25</v>
      </c>
      <c r="Q242" s="39" t="s">
        <v>1805</v>
      </c>
      <c r="R242" s="40" t="n">
        <v>90</v>
      </c>
      <c r="S242" s="317" t="n">
        <v>16125</v>
      </c>
      <c r="T242" s="39" t="s">
        <v>2151</v>
      </c>
      <c r="U242" s="202" t="s">
        <v>1277</v>
      </c>
      <c r="V242" s="202" t="s">
        <v>1277</v>
      </c>
      <c r="W242" s="33" t="s">
        <v>68</v>
      </c>
      <c r="X242" s="33" t="s">
        <v>71</v>
      </c>
      <c r="Y242" s="175"/>
      <c r="Z242" s="175" t="str">
        <f aca="false">IF(X242="N",Y242,"0")</f>
        <v>0</v>
      </c>
      <c r="AA242" s="175" t="n">
        <f aca="false">IF(X242="P",Y242,"0")</f>
        <v>0</v>
      </c>
      <c r="AB242" s="33"/>
      <c r="AC242" s="33"/>
      <c r="AD242" s="33"/>
      <c r="AE242" s="33"/>
      <c r="AF242" s="33"/>
      <c r="AG242" s="33"/>
      <c r="AH242" s="33"/>
      <c r="AI242" s="33"/>
      <c r="AJ242" s="33"/>
      <c r="AK242" s="33"/>
      <c r="AL242" s="33"/>
      <c r="AM242" s="33"/>
      <c r="AN242" s="33"/>
      <c r="AO242" s="33"/>
      <c r="AP242" s="33"/>
      <c r="AQ242" s="33"/>
      <c r="AR242" s="33"/>
      <c r="AS242" s="33"/>
      <c r="AT242" s="33"/>
    </row>
    <row r="243" customFormat="false" ht="11.85" hidden="false" customHeight="true" outlineLevel="0" collapsed="false">
      <c r="A243" s="60"/>
      <c r="B243" s="61"/>
      <c r="C243" s="60"/>
      <c r="D243" s="60"/>
      <c r="E243" s="62"/>
      <c r="F243" s="62"/>
      <c r="G243" s="213" t="n">
        <f aca="false">SUM(G242)</f>
        <v>25</v>
      </c>
      <c r="H243" s="213"/>
      <c r="I243" s="213"/>
      <c r="J243" s="213"/>
      <c r="K243" s="231"/>
      <c r="L243" s="232"/>
      <c r="M243" s="213" t="n">
        <f aca="false">G243-P243</f>
        <v>0</v>
      </c>
      <c r="N243" s="213"/>
      <c r="O243" s="213"/>
      <c r="P243" s="213" t="n">
        <f aca="false">SUM(P242)</f>
        <v>25</v>
      </c>
      <c r="Q243" s="60"/>
      <c r="R243" s="61"/>
      <c r="S243" s="321"/>
      <c r="T243" s="60"/>
      <c r="U243" s="331"/>
      <c r="V243" s="331"/>
      <c r="W243" s="62"/>
      <c r="X243" s="62"/>
      <c r="Y243" s="175"/>
      <c r="Z243" s="175" t="str">
        <f aca="false">IF(X243="N",Y243,"0")</f>
        <v>0</v>
      </c>
      <c r="AA243" s="175" t="str">
        <f aca="false">IF(X243="P",Y243,"0")</f>
        <v>0</v>
      </c>
      <c r="AB243" s="62"/>
      <c r="AC243" s="71"/>
      <c r="AD243" s="62"/>
      <c r="AE243" s="62"/>
      <c r="AF243" s="62"/>
    </row>
    <row r="244" customFormat="false" ht="11.85" hidden="false" customHeight="true" outlineLevel="0" collapsed="false">
      <c r="A244" s="29"/>
      <c r="B244" s="29"/>
      <c r="C244" s="228" t="s">
        <v>408</v>
      </c>
      <c r="D244" s="29"/>
      <c r="E244" s="29"/>
      <c r="F244" s="29"/>
      <c r="G244" s="33"/>
      <c r="H244" s="33"/>
      <c r="I244" s="310"/>
      <c r="J244" s="33"/>
      <c r="K244" s="33"/>
      <c r="L244" s="218"/>
      <c r="M244" s="33"/>
      <c r="N244" s="33"/>
      <c r="O244" s="33"/>
      <c r="P244" s="33"/>
      <c r="Q244" s="33"/>
      <c r="R244" s="33"/>
      <c r="S244" s="323"/>
      <c r="T244" s="33"/>
      <c r="U244" s="29"/>
      <c r="V244" s="29"/>
      <c r="W244" s="29"/>
      <c r="X244" s="33"/>
      <c r="Y244" s="175" t="n">
        <f aca="false">F244*G244*2</f>
        <v>0</v>
      </c>
      <c r="Z244" s="175" t="str">
        <f aca="false">IF(X244="N",Y244,"0")</f>
        <v>0</v>
      </c>
      <c r="AA244" s="175" t="str">
        <f aca="false">IF(X244="P",Y244,"0")</f>
        <v>0</v>
      </c>
      <c r="AB244" s="29"/>
      <c r="AC244" s="29"/>
      <c r="AD244" s="29"/>
      <c r="AE244" s="29"/>
      <c r="AF244" s="29"/>
    </row>
    <row r="245" customFormat="false" ht="11.25" hidden="false" customHeight="false" outlineLevel="0" collapsed="false">
      <c r="A245" s="39" t="s">
        <v>2152</v>
      </c>
      <c r="B245" s="40" t="n">
        <v>0</v>
      </c>
      <c r="C245" s="39" t="s">
        <v>1927</v>
      </c>
      <c r="D245" s="39" t="s">
        <v>50</v>
      </c>
      <c r="E245" s="15" t="s">
        <v>51</v>
      </c>
      <c r="F245" s="15" t="n">
        <v>16</v>
      </c>
      <c r="G245" s="15" t="n">
        <v>5</v>
      </c>
      <c r="H245" s="15"/>
      <c r="I245" s="128" t="s">
        <v>410</v>
      </c>
      <c r="J245" s="15" t="s">
        <v>24</v>
      </c>
      <c r="K245" s="176" t="s">
        <v>53</v>
      </c>
      <c r="L245" s="39" t="s">
        <v>26</v>
      </c>
      <c r="M245" s="15" t="s">
        <v>411</v>
      </c>
      <c r="N245" s="15" t="s">
        <v>24</v>
      </c>
      <c r="O245" s="15"/>
      <c r="P245" s="15" t="n">
        <v>5</v>
      </c>
      <c r="Q245" s="39" t="s">
        <v>305</v>
      </c>
      <c r="R245" s="40" t="n">
        <v>0</v>
      </c>
      <c r="S245" s="238" t="n">
        <v>16127</v>
      </c>
      <c r="T245" s="39" t="s">
        <v>412</v>
      </c>
      <c r="U245" s="15" t="s">
        <v>413</v>
      </c>
      <c r="V245" s="15" t="s">
        <v>413</v>
      </c>
      <c r="W245" s="33" t="s">
        <v>68</v>
      </c>
      <c r="X245" s="15" t="s">
        <v>71</v>
      </c>
      <c r="Y245" s="175" t="n">
        <f aca="false">F245*G245*2</f>
        <v>160</v>
      </c>
      <c r="Z245" s="175" t="str">
        <f aca="false">IF(X245="N",Y245,"0")</f>
        <v>0</v>
      </c>
      <c r="AA245" s="175" t="n">
        <f aca="false">IF(X245="P",Y245,"0")</f>
        <v>160</v>
      </c>
      <c r="AB245" s="15"/>
      <c r="AC245" s="46"/>
      <c r="AD245" s="15"/>
      <c r="AE245" s="15"/>
      <c r="AF245" s="15"/>
    </row>
    <row r="246" customFormat="false" ht="11.25" hidden="false" customHeight="false" outlineLevel="0" collapsed="false">
      <c r="A246" s="39" t="s">
        <v>2152</v>
      </c>
      <c r="B246" s="40" t="n">
        <v>0</v>
      </c>
      <c r="C246" s="39" t="s">
        <v>1927</v>
      </c>
      <c r="D246" s="39" t="s">
        <v>50</v>
      </c>
      <c r="E246" s="15" t="s">
        <v>51</v>
      </c>
      <c r="F246" s="15" t="n">
        <v>16</v>
      </c>
      <c r="G246" s="15" t="n">
        <v>25</v>
      </c>
      <c r="H246" s="15"/>
      <c r="I246" s="128" t="s">
        <v>410</v>
      </c>
      <c r="J246" s="15" t="s">
        <v>24</v>
      </c>
      <c r="K246" s="176" t="s">
        <v>53</v>
      </c>
      <c r="L246" s="39" t="s">
        <v>26</v>
      </c>
      <c r="M246" s="15" t="s">
        <v>411</v>
      </c>
      <c r="N246" s="15" t="s">
        <v>24</v>
      </c>
      <c r="O246" s="15"/>
      <c r="P246" s="15" t="n">
        <v>25</v>
      </c>
      <c r="Q246" s="39" t="s">
        <v>364</v>
      </c>
      <c r="R246" s="40" t="n">
        <v>54.65</v>
      </c>
      <c r="S246" s="238" t="n">
        <v>16127</v>
      </c>
      <c r="T246" s="39" t="s">
        <v>414</v>
      </c>
      <c r="U246" s="15" t="s">
        <v>413</v>
      </c>
      <c r="V246" s="15" t="s">
        <v>413</v>
      </c>
      <c r="W246" s="33" t="s">
        <v>68</v>
      </c>
      <c r="X246" s="15" t="s">
        <v>71</v>
      </c>
      <c r="Y246" s="175" t="n">
        <f aca="false">F246*G246*2</f>
        <v>800</v>
      </c>
      <c r="Z246" s="175" t="str">
        <f aca="false">IF(X246="N",Y246,"0")</f>
        <v>0</v>
      </c>
      <c r="AA246" s="175" t="n">
        <f aca="false">IF(X246="P",Y246,"0")</f>
        <v>800</v>
      </c>
      <c r="AB246" s="15"/>
      <c r="AC246" s="46"/>
      <c r="AD246" s="15"/>
      <c r="AE246" s="15"/>
      <c r="AF246" s="15"/>
    </row>
    <row r="247" customFormat="false" ht="11.25" hidden="false" customHeight="false" outlineLevel="0" collapsed="false">
      <c r="A247" s="39" t="s">
        <v>2152</v>
      </c>
      <c r="B247" s="40" t="n">
        <v>0</v>
      </c>
      <c r="C247" s="39" t="s">
        <v>1927</v>
      </c>
      <c r="D247" s="39" t="s">
        <v>50</v>
      </c>
      <c r="E247" s="15" t="s">
        <v>51</v>
      </c>
      <c r="F247" s="15" t="n">
        <v>16</v>
      </c>
      <c r="G247" s="15" t="n">
        <v>7</v>
      </c>
      <c r="H247" s="15"/>
      <c r="I247" s="128" t="s">
        <v>410</v>
      </c>
      <c r="J247" s="15" t="s">
        <v>24</v>
      </c>
      <c r="K247" s="176" t="s">
        <v>53</v>
      </c>
      <c r="L247" s="39" t="s">
        <v>26</v>
      </c>
      <c r="M247" s="15" t="s">
        <v>415</v>
      </c>
      <c r="N247" s="15" t="s">
        <v>24</v>
      </c>
      <c r="O247" s="15"/>
      <c r="P247" s="15" t="n">
        <v>7</v>
      </c>
      <c r="Q247" s="39" t="s">
        <v>364</v>
      </c>
      <c r="R247" s="40" t="n">
        <v>48</v>
      </c>
      <c r="S247" s="238" t="n">
        <v>16129</v>
      </c>
      <c r="T247" s="39" t="s">
        <v>416</v>
      </c>
      <c r="U247" s="15" t="s">
        <v>413</v>
      </c>
      <c r="V247" s="15" t="s">
        <v>413</v>
      </c>
      <c r="W247" s="33" t="s">
        <v>68</v>
      </c>
      <c r="X247" s="15" t="s">
        <v>71</v>
      </c>
      <c r="Y247" s="175" t="n">
        <f aca="false">F247*G247*2</f>
        <v>224</v>
      </c>
      <c r="Z247" s="175" t="str">
        <f aca="false">IF(X247="N",Y247,"0")</f>
        <v>0</v>
      </c>
      <c r="AA247" s="175" t="n">
        <f aca="false">IF(X247="P",Y247,"0")</f>
        <v>224</v>
      </c>
      <c r="AB247" s="15"/>
      <c r="AC247" s="46"/>
      <c r="AD247" s="15"/>
      <c r="AE247" s="15"/>
      <c r="AF247" s="15"/>
    </row>
    <row r="248" customFormat="false" ht="11.85" hidden="false" customHeight="true" outlineLevel="0" collapsed="false">
      <c r="A248" s="60"/>
      <c r="B248" s="61"/>
      <c r="C248" s="60"/>
      <c r="D248" s="60"/>
      <c r="E248" s="62"/>
      <c r="F248" s="62"/>
      <c r="G248" s="213" t="n">
        <f aca="false">SUM(G244:G247)</f>
        <v>37</v>
      </c>
      <c r="H248" s="213"/>
      <c r="I248" s="213"/>
      <c r="J248" s="213"/>
      <c r="K248" s="231"/>
      <c r="L248" s="232"/>
      <c r="M248" s="213" t="n">
        <f aca="false">G248-P248</f>
        <v>0</v>
      </c>
      <c r="N248" s="213"/>
      <c r="O248" s="213"/>
      <c r="P248" s="213" t="n">
        <f aca="false">SUM(P244:P247)</f>
        <v>37</v>
      </c>
      <c r="Q248" s="60"/>
      <c r="R248" s="61"/>
      <c r="S248" s="321"/>
      <c r="T248" s="60"/>
      <c r="U248" s="62"/>
      <c r="V248" s="62"/>
      <c r="W248" s="62"/>
      <c r="X248" s="62"/>
      <c r="Y248" s="175" t="n">
        <f aca="false">F248*G248*2</f>
        <v>0</v>
      </c>
      <c r="Z248" s="175" t="str">
        <f aca="false">IF(X248="N",Y248,"0")</f>
        <v>0</v>
      </c>
      <c r="AA248" s="175" t="str">
        <f aca="false">IF(X248="P",Y248,"0")</f>
        <v>0</v>
      </c>
      <c r="AB248" s="62"/>
      <c r="AC248" s="71"/>
      <c r="AD248" s="62"/>
      <c r="AE248" s="62"/>
      <c r="AF248" s="62"/>
    </row>
    <row r="249" customFormat="false" ht="11.85" hidden="false" customHeight="true" outlineLevel="0" collapsed="false">
      <c r="A249" s="29"/>
      <c r="B249" s="29"/>
      <c r="C249" s="228" t="s">
        <v>418</v>
      </c>
      <c r="D249" s="29"/>
      <c r="E249" s="29"/>
      <c r="F249" s="29"/>
      <c r="G249" s="33"/>
      <c r="H249" s="33"/>
      <c r="I249" s="310"/>
      <c r="J249" s="33"/>
      <c r="K249" s="33"/>
      <c r="L249" s="47"/>
      <c r="M249" s="33"/>
      <c r="N249" s="33"/>
      <c r="O249" s="33"/>
      <c r="P249" s="33"/>
      <c r="Q249" s="33"/>
      <c r="R249" s="33"/>
      <c r="S249" s="323"/>
      <c r="T249" s="33"/>
      <c r="U249" s="29"/>
      <c r="V249" s="29"/>
      <c r="W249" s="29"/>
      <c r="X249" s="33"/>
      <c r="Y249" s="175" t="n">
        <f aca="false">F249*G249*2</f>
        <v>0</v>
      </c>
      <c r="Z249" s="175" t="str">
        <f aca="false">IF(X249="N",Y249,"0")</f>
        <v>0</v>
      </c>
      <c r="AA249" s="175" t="str">
        <f aca="false">IF(X249="P",Y249,"0")</f>
        <v>0</v>
      </c>
      <c r="AB249" s="29"/>
      <c r="AC249" s="29"/>
      <c r="AD249" s="29"/>
      <c r="AE249" s="29"/>
      <c r="AF249" s="29"/>
    </row>
    <row r="250" customFormat="false" ht="11.25" hidden="false" customHeight="false" outlineLevel="0" collapsed="false">
      <c r="A250" s="39" t="s">
        <v>2153</v>
      </c>
      <c r="B250" s="40" t="n">
        <v>0</v>
      </c>
      <c r="C250" s="39" t="s">
        <v>1927</v>
      </c>
      <c r="D250" s="39" t="s">
        <v>74</v>
      </c>
      <c r="E250" s="15" t="s">
        <v>51</v>
      </c>
      <c r="F250" s="15" t="n">
        <v>8</v>
      </c>
      <c r="G250" s="15" t="n">
        <v>5</v>
      </c>
      <c r="H250" s="15"/>
      <c r="I250" s="128" t="s">
        <v>410</v>
      </c>
      <c r="J250" s="15" t="s">
        <v>24</v>
      </c>
      <c r="K250" s="176" t="s">
        <v>53</v>
      </c>
      <c r="L250" s="39" t="s">
        <v>26</v>
      </c>
      <c r="M250" s="15" t="s">
        <v>411</v>
      </c>
      <c r="N250" s="15" t="s">
        <v>24</v>
      </c>
      <c r="O250" s="15"/>
      <c r="P250" s="15" t="n">
        <v>5</v>
      </c>
      <c r="Q250" s="39" t="s">
        <v>305</v>
      </c>
      <c r="R250" s="40" t="n">
        <v>0</v>
      </c>
      <c r="S250" s="238" t="n">
        <v>16127</v>
      </c>
      <c r="T250" s="39" t="s">
        <v>420</v>
      </c>
      <c r="U250" s="15" t="s">
        <v>413</v>
      </c>
      <c r="V250" s="15" t="s">
        <v>413</v>
      </c>
      <c r="W250" s="33" t="s">
        <v>68</v>
      </c>
      <c r="X250" s="15" t="s">
        <v>71</v>
      </c>
      <c r="Y250" s="175" t="n">
        <f aca="false">F250*G250*2</f>
        <v>80</v>
      </c>
      <c r="Z250" s="175" t="str">
        <f aca="false">IF(X250="N",Y250,"0")</f>
        <v>0</v>
      </c>
      <c r="AA250" s="175" t="n">
        <f aca="false">IF(X250="P",Y250,"0")</f>
        <v>80</v>
      </c>
      <c r="AB250" s="15"/>
      <c r="AC250" s="15"/>
      <c r="AD250" s="15"/>
      <c r="AE250" s="15"/>
      <c r="AF250" s="15"/>
    </row>
    <row r="251" customFormat="false" ht="11.25" hidden="false" customHeight="false" outlineLevel="0" collapsed="false">
      <c r="A251" s="39" t="s">
        <v>2153</v>
      </c>
      <c r="B251" s="40" t="n">
        <v>0</v>
      </c>
      <c r="C251" s="39" t="s">
        <v>1927</v>
      </c>
      <c r="D251" s="39" t="s">
        <v>74</v>
      </c>
      <c r="E251" s="15" t="s">
        <v>51</v>
      </c>
      <c r="F251" s="15" t="n">
        <v>8</v>
      </c>
      <c r="G251" s="15" t="n">
        <v>25</v>
      </c>
      <c r="H251" s="15"/>
      <c r="I251" s="128" t="s">
        <v>410</v>
      </c>
      <c r="J251" s="15" t="s">
        <v>24</v>
      </c>
      <c r="K251" s="176" t="s">
        <v>53</v>
      </c>
      <c r="L251" s="39" t="s">
        <v>26</v>
      </c>
      <c r="M251" s="15" t="s">
        <v>411</v>
      </c>
      <c r="N251" s="15" t="s">
        <v>24</v>
      </c>
      <c r="O251" s="15"/>
      <c r="P251" s="15" t="n">
        <v>25</v>
      </c>
      <c r="Q251" s="39" t="s">
        <v>364</v>
      </c>
      <c r="R251" s="40" t="n">
        <v>54.65</v>
      </c>
      <c r="S251" s="238" t="n">
        <v>16127</v>
      </c>
      <c r="T251" s="39" t="s">
        <v>414</v>
      </c>
      <c r="U251" s="15" t="s">
        <v>413</v>
      </c>
      <c r="V251" s="15" t="s">
        <v>413</v>
      </c>
      <c r="W251" s="33" t="s">
        <v>68</v>
      </c>
      <c r="X251" s="15" t="s">
        <v>71</v>
      </c>
      <c r="Y251" s="175" t="n">
        <f aca="false">F251*G251*2</f>
        <v>400</v>
      </c>
      <c r="Z251" s="175" t="str">
        <f aca="false">IF(X251="N",Y251,"0")</f>
        <v>0</v>
      </c>
      <c r="AA251" s="175" t="n">
        <f aca="false">IF(X251="P",Y251,"0")</f>
        <v>400</v>
      </c>
      <c r="AB251" s="15"/>
      <c r="AC251" s="46"/>
      <c r="AD251" s="15"/>
      <c r="AE251" s="15"/>
      <c r="AF251" s="15"/>
    </row>
    <row r="252" customFormat="false" ht="11.25" hidden="false" customHeight="false" outlineLevel="0" collapsed="false">
      <c r="A252" s="39" t="s">
        <v>2153</v>
      </c>
      <c r="B252" s="40" t="n">
        <v>0</v>
      </c>
      <c r="C252" s="39" t="s">
        <v>1927</v>
      </c>
      <c r="D252" s="39" t="s">
        <v>74</v>
      </c>
      <c r="E252" s="15" t="s">
        <v>51</v>
      </c>
      <c r="F252" s="15" t="n">
        <v>8</v>
      </c>
      <c r="G252" s="15" t="n">
        <v>7</v>
      </c>
      <c r="H252" s="15"/>
      <c r="I252" s="128" t="s">
        <v>410</v>
      </c>
      <c r="J252" s="15" t="s">
        <v>24</v>
      </c>
      <c r="K252" s="176" t="s">
        <v>53</v>
      </c>
      <c r="L252" s="39" t="s">
        <v>26</v>
      </c>
      <c r="M252" s="15" t="s">
        <v>415</v>
      </c>
      <c r="N252" s="15" t="s">
        <v>24</v>
      </c>
      <c r="O252" s="15"/>
      <c r="P252" s="15" t="n">
        <v>7</v>
      </c>
      <c r="Q252" s="39" t="s">
        <v>364</v>
      </c>
      <c r="R252" s="40" t="n">
        <v>48</v>
      </c>
      <c r="S252" s="238" t="n">
        <v>16129</v>
      </c>
      <c r="T252" s="39" t="s">
        <v>416</v>
      </c>
      <c r="U252" s="15" t="s">
        <v>413</v>
      </c>
      <c r="V252" s="15" t="s">
        <v>413</v>
      </c>
      <c r="W252" s="33" t="s">
        <v>68</v>
      </c>
      <c r="X252" s="15" t="s">
        <v>71</v>
      </c>
      <c r="Y252" s="175" t="n">
        <f aca="false">F252*G252*2</f>
        <v>112</v>
      </c>
      <c r="Z252" s="175" t="str">
        <f aca="false">IF(X252="N",Y252,"0")</f>
        <v>0</v>
      </c>
      <c r="AA252" s="175" t="n">
        <f aca="false">IF(X252="P",Y252,"0")</f>
        <v>112</v>
      </c>
      <c r="AB252" s="15"/>
      <c r="AC252" s="46"/>
      <c r="AD252" s="15"/>
      <c r="AE252" s="15"/>
      <c r="AF252" s="15"/>
    </row>
    <row r="253" customFormat="false" ht="11.85" hidden="false" customHeight="true" outlineLevel="0" collapsed="false">
      <c r="A253" s="172"/>
      <c r="B253" s="172"/>
      <c r="C253" s="172"/>
      <c r="D253" s="172"/>
      <c r="E253" s="172"/>
      <c r="F253" s="172"/>
      <c r="G253" s="223" t="n">
        <f aca="false">SUM(G249:G252)</f>
        <v>37</v>
      </c>
      <c r="H253" s="223"/>
      <c r="I253" s="223"/>
      <c r="J253" s="223"/>
      <c r="K253" s="223"/>
      <c r="L253" s="226"/>
      <c r="M253" s="223" t="n">
        <f aca="false">G253-P253</f>
        <v>0</v>
      </c>
      <c r="N253" s="223"/>
      <c r="O253" s="223"/>
      <c r="P253" s="223" t="n">
        <f aca="false">SUM(P249:P252)</f>
        <v>37</v>
      </c>
      <c r="Q253" s="79"/>
      <c r="R253" s="79"/>
      <c r="S253" s="235"/>
      <c r="T253" s="79"/>
      <c r="U253" s="172"/>
      <c r="V253" s="172"/>
      <c r="W253" s="172"/>
      <c r="X253" s="79"/>
      <c r="Y253" s="175" t="n">
        <f aca="false">F253*G253*2</f>
        <v>0</v>
      </c>
      <c r="Z253" s="175" t="str">
        <f aca="false">IF(X253="N",Y253,"0")</f>
        <v>0</v>
      </c>
      <c r="AA253" s="175" t="str">
        <f aca="false">IF(X253="P",Y253,"0")</f>
        <v>0</v>
      </c>
      <c r="AB253" s="172"/>
      <c r="AC253" s="172"/>
      <c r="AD253" s="172"/>
      <c r="AE253" s="172"/>
      <c r="AF253" s="172"/>
    </row>
    <row r="254" customFormat="false" ht="11.85" hidden="false" customHeight="true" outlineLevel="0" collapsed="false">
      <c r="A254" s="29"/>
      <c r="B254" s="29"/>
      <c r="C254" s="228" t="s">
        <v>421</v>
      </c>
      <c r="D254" s="29"/>
      <c r="E254" s="29"/>
      <c r="F254" s="29"/>
      <c r="G254" s="33"/>
      <c r="H254" s="33"/>
      <c r="I254" s="33"/>
      <c r="J254" s="33"/>
      <c r="K254" s="33"/>
      <c r="L254" s="218"/>
      <c r="M254" s="33"/>
      <c r="N254" s="33"/>
      <c r="O254" s="33"/>
      <c r="P254" s="33"/>
      <c r="Q254" s="33"/>
      <c r="R254" s="33"/>
      <c r="S254" s="219"/>
      <c r="T254" s="33"/>
      <c r="U254" s="29"/>
      <c r="V254" s="29"/>
      <c r="W254" s="29"/>
      <c r="X254" s="33"/>
      <c r="Y254" s="175" t="n">
        <f aca="false">F254*G254*2</f>
        <v>0</v>
      </c>
      <c r="Z254" s="175" t="str">
        <f aca="false">IF(X254="N",Y254,"0")</f>
        <v>0</v>
      </c>
      <c r="AA254" s="175" t="str">
        <f aca="false">IF(X254="P",Y254,"0")</f>
        <v>0</v>
      </c>
      <c r="AB254" s="29"/>
      <c r="AC254" s="29"/>
      <c r="AD254" s="29"/>
      <c r="AE254" s="29"/>
      <c r="AF254" s="29"/>
    </row>
    <row r="255" customFormat="false" ht="11.25" hidden="false" customHeight="false" outlineLevel="0" collapsed="false">
      <c r="A255" s="39" t="s">
        <v>2154</v>
      </c>
      <c r="B255" s="40" t="n">
        <v>0</v>
      </c>
      <c r="C255" s="39" t="s">
        <v>1927</v>
      </c>
      <c r="D255" s="39" t="s">
        <v>50</v>
      </c>
      <c r="E255" s="15" t="s">
        <v>51</v>
      </c>
      <c r="F255" s="15" t="n">
        <v>16</v>
      </c>
      <c r="G255" s="15" t="n">
        <v>46</v>
      </c>
      <c r="H255" s="15"/>
      <c r="I255" s="15"/>
      <c r="J255" s="15" t="s">
        <v>24</v>
      </c>
      <c r="K255" s="176" t="s">
        <v>423</v>
      </c>
      <c r="L255" s="39" t="s">
        <v>26</v>
      </c>
      <c r="M255" s="15" t="s">
        <v>423</v>
      </c>
      <c r="N255" s="15" t="s">
        <v>24</v>
      </c>
      <c r="O255" s="15"/>
      <c r="P255" s="15" t="n">
        <v>46</v>
      </c>
      <c r="Q255" s="39" t="s">
        <v>114</v>
      </c>
      <c r="R255" s="40" t="n">
        <v>0</v>
      </c>
      <c r="S255" s="22" t="s">
        <v>65</v>
      </c>
      <c r="T255" s="39" t="s">
        <v>424</v>
      </c>
      <c r="U255" s="15" t="s">
        <v>425</v>
      </c>
      <c r="V255" s="15" t="s">
        <v>425</v>
      </c>
      <c r="W255" s="15" t="s">
        <v>68</v>
      </c>
      <c r="X255" s="15" t="s">
        <v>69</v>
      </c>
      <c r="Y255" s="175" t="n">
        <f aca="false">F255*G255*2</f>
        <v>1472</v>
      </c>
      <c r="Z255" s="175" t="n">
        <f aca="false">IF(X255="N",Y255,"0")</f>
        <v>1472</v>
      </c>
      <c r="AA255" s="175" t="str">
        <f aca="false">IF(X255="P",Y255,"0")</f>
        <v>0</v>
      </c>
      <c r="AB255" s="15"/>
      <c r="AC255" s="46"/>
      <c r="AD255" s="15"/>
      <c r="AE255" s="15"/>
      <c r="AF255" s="15"/>
    </row>
    <row r="256" customFormat="false" ht="11.85" hidden="false" customHeight="true" outlineLevel="0" collapsed="false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55"/>
      <c r="L256" s="47" t="s">
        <v>26</v>
      </c>
      <c r="M256" s="33"/>
      <c r="N256" s="33"/>
      <c r="O256" s="139"/>
      <c r="P256" s="33"/>
      <c r="Q256" s="47"/>
      <c r="R256" s="48"/>
      <c r="S256" s="219"/>
      <c r="T256" s="47"/>
      <c r="U256" s="33"/>
      <c r="V256" s="33"/>
      <c r="W256" s="33"/>
      <c r="X256" s="33"/>
      <c r="Y256" s="175" t="n">
        <f aca="false">F256*G256*2</f>
        <v>0</v>
      </c>
      <c r="Z256" s="175" t="str">
        <f aca="false">IF(X256="N",Y256,"0")</f>
        <v>0</v>
      </c>
      <c r="AA256" s="175" t="str">
        <f aca="false">IF(X256="P",Y256,"0")</f>
        <v>0</v>
      </c>
      <c r="AB256" s="33"/>
      <c r="AC256" s="75"/>
      <c r="AD256" s="33"/>
      <c r="AE256" s="33"/>
      <c r="AF256" s="33"/>
    </row>
    <row r="257" customFormat="false" ht="11.85" hidden="false" customHeight="true" outlineLevel="0" collapsed="false">
      <c r="A257" s="60"/>
      <c r="B257" s="61"/>
      <c r="C257" s="60"/>
      <c r="D257" s="60"/>
      <c r="E257" s="62"/>
      <c r="F257" s="62"/>
      <c r="G257" s="213" t="n">
        <f aca="false">SUM(G254:G256)</f>
        <v>46</v>
      </c>
      <c r="H257" s="213"/>
      <c r="I257" s="213"/>
      <c r="J257" s="213"/>
      <c r="K257" s="239"/>
      <c r="L257" s="232"/>
      <c r="M257" s="213" t="n">
        <f aca="false">G257-P257</f>
        <v>0</v>
      </c>
      <c r="N257" s="213"/>
      <c r="O257" s="213"/>
      <c r="P257" s="213" t="n">
        <f aca="false">SUM(P254:P256)</f>
        <v>46</v>
      </c>
      <c r="Q257" s="60"/>
      <c r="R257" s="61"/>
      <c r="S257" s="215"/>
      <c r="T257" s="60"/>
      <c r="U257" s="62"/>
      <c r="V257" s="62"/>
      <c r="W257" s="62"/>
      <c r="X257" s="62"/>
      <c r="Y257" s="175" t="n">
        <f aca="false">F257*G257*2</f>
        <v>0</v>
      </c>
      <c r="Z257" s="175" t="str">
        <f aca="false">IF(X257="N",Y257,"0")</f>
        <v>0</v>
      </c>
      <c r="AA257" s="175" t="str">
        <f aca="false">IF(X257="P",Y257,"0")</f>
        <v>0</v>
      </c>
      <c r="AB257" s="62"/>
      <c r="AC257" s="71"/>
      <c r="AD257" s="62"/>
      <c r="AE257" s="62"/>
      <c r="AF257" s="62"/>
    </row>
    <row r="258" customFormat="false" ht="11.85" hidden="false" customHeight="true" outlineLevel="0" collapsed="false">
      <c r="A258" s="29"/>
      <c r="B258" s="29"/>
      <c r="C258" s="228" t="s">
        <v>426</v>
      </c>
      <c r="D258" s="29"/>
      <c r="E258" s="29"/>
      <c r="F258" s="29"/>
      <c r="G258" s="33"/>
      <c r="H258" s="33"/>
      <c r="I258" s="33"/>
      <c r="J258" s="33"/>
      <c r="K258" s="55"/>
      <c r="L258" s="47"/>
      <c r="M258" s="33"/>
      <c r="N258" s="33"/>
      <c r="O258" s="33"/>
      <c r="P258" s="33"/>
      <c r="Q258" s="33"/>
      <c r="R258" s="33"/>
      <c r="S258" s="219"/>
      <c r="T258" s="33"/>
      <c r="U258" s="29"/>
      <c r="V258" s="29"/>
      <c r="W258" s="29"/>
      <c r="X258" s="33"/>
      <c r="Y258" s="175" t="n">
        <f aca="false">F258*G258*2</f>
        <v>0</v>
      </c>
      <c r="Z258" s="175" t="str">
        <f aca="false">IF(X258="N",Y258,"0")</f>
        <v>0</v>
      </c>
      <c r="AA258" s="175" t="str">
        <f aca="false">IF(X258="P",Y258,"0")</f>
        <v>0</v>
      </c>
      <c r="AB258" s="29"/>
      <c r="AC258" s="29"/>
      <c r="AD258" s="29"/>
      <c r="AE258" s="29"/>
      <c r="AF258" s="29"/>
    </row>
    <row r="259" customFormat="false" ht="11.25" hidden="false" customHeight="false" outlineLevel="0" collapsed="false">
      <c r="A259" s="39" t="s">
        <v>2155</v>
      </c>
      <c r="B259" s="40" t="n">
        <v>0</v>
      </c>
      <c r="C259" s="39" t="s">
        <v>1927</v>
      </c>
      <c r="D259" s="39" t="s">
        <v>74</v>
      </c>
      <c r="E259" s="15" t="s">
        <v>51</v>
      </c>
      <c r="F259" s="15" t="n">
        <v>8</v>
      </c>
      <c r="G259" s="15" t="n">
        <v>46</v>
      </c>
      <c r="H259" s="15"/>
      <c r="I259" s="15"/>
      <c r="J259" s="15" t="s">
        <v>24</v>
      </c>
      <c r="K259" s="176" t="s">
        <v>423</v>
      </c>
      <c r="L259" s="39" t="s">
        <v>26</v>
      </c>
      <c r="M259" s="15" t="s">
        <v>423</v>
      </c>
      <c r="N259" s="15" t="s">
        <v>24</v>
      </c>
      <c r="O259" s="15"/>
      <c r="P259" s="15" t="n">
        <v>46</v>
      </c>
      <c r="Q259" s="39" t="s">
        <v>114</v>
      </c>
      <c r="R259" s="40" t="n">
        <v>0</v>
      </c>
      <c r="S259" s="22" t="s">
        <v>65</v>
      </c>
      <c r="T259" s="39" t="s">
        <v>428</v>
      </c>
      <c r="U259" s="15" t="s">
        <v>425</v>
      </c>
      <c r="V259" s="15" t="s">
        <v>425</v>
      </c>
      <c r="W259" s="15" t="s">
        <v>68</v>
      </c>
      <c r="X259" s="15" t="s">
        <v>69</v>
      </c>
      <c r="Y259" s="175" t="n">
        <f aca="false">F259*G259*2</f>
        <v>736</v>
      </c>
      <c r="Z259" s="175" t="n">
        <f aca="false">IF(X259="N",Y259,"0")</f>
        <v>736</v>
      </c>
      <c r="AA259" s="175" t="str">
        <f aca="false">IF(X259="P",Y259,"0")</f>
        <v>0</v>
      </c>
      <c r="AB259" s="15"/>
      <c r="AC259" s="46"/>
      <c r="AD259" s="15"/>
      <c r="AE259" s="15"/>
      <c r="AF259" s="15"/>
    </row>
    <row r="260" customFormat="false" ht="11.85" hidden="false" customHeight="true" outlineLevel="0" collapsed="false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47" t="s">
        <v>26</v>
      </c>
      <c r="M260" s="33"/>
      <c r="N260" s="33"/>
      <c r="O260" s="139"/>
      <c r="P260" s="33"/>
      <c r="Q260" s="47"/>
      <c r="R260" s="48"/>
      <c r="S260" s="219"/>
      <c r="T260" s="47"/>
      <c r="U260" s="33"/>
      <c r="V260" s="33"/>
      <c r="W260" s="33"/>
      <c r="X260" s="33"/>
      <c r="Y260" s="175"/>
      <c r="Z260" s="175" t="str">
        <f aca="false">IF(X260="N",Y260,"0")</f>
        <v>0</v>
      </c>
      <c r="AA260" s="175" t="str">
        <f aca="false">IF(X260="P",Y260,"0")</f>
        <v>0</v>
      </c>
      <c r="AB260" s="33"/>
      <c r="AC260" s="75"/>
      <c r="AD260" s="33"/>
      <c r="AE260" s="33"/>
      <c r="AF260" s="33"/>
    </row>
    <row r="261" customFormat="false" ht="11.85" hidden="false" customHeight="true" outlineLevel="0" collapsed="false">
      <c r="A261" s="172"/>
      <c r="B261" s="172"/>
      <c r="C261" s="172"/>
      <c r="D261" s="172"/>
      <c r="E261" s="172"/>
      <c r="F261" s="172"/>
      <c r="G261" s="223" t="n">
        <f aca="false">SUM(G258:G260)</f>
        <v>46</v>
      </c>
      <c r="H261" s="223"/>
      <c r="I261" s="223"/>
      <c r="J261" s="223"/>
      <c r="K261" s="223"/>
      <c r="L261" s="226"/>
      <c r="M261" s="223" t="n">
        <f aca="false">G261-P261</f>
        <v>0</v>
      </c>
      <c r="N261" s="223"/>
      <c r="O261" s="223"/>
      <c r="P261" s="223" t="n">
        <f aca="false">SUM(P258:P260)</f>
        <v>46</v>
      </c>
      <c r="Q261" s="79"/>
      <c r="R261" s="79"/>
      <c r="S261" s="227"/>
      <c r="T261" s="79"/>
      <c r="U261" s="172"/>
      <c r="V261" s="172"/>
      <c r="W261" s="172"/>
      <c r="X261" s="79"/>
      <c r="Y261" s="175"/>
      <c r="Z261" s="175" t="str">
        <f aca="false">IF(X261="N",Y261,"0")</f>
        <v>0</v>
      </c>
      <c r="AA261" s="175" t="str">
        <f aca="false">IF(X261="P",Y261,"0")</f>
        <v>0</v>
      </c>
      <c r="AB261" s="172"/>
      <c r="AC261" s="172"/>
      <c r="AD261" s="172"/>
      <c r="AE261" s="172"/>
      <c r="AF261" s="172"/>
    </row>
    <row r="262" customFormat="false" ht="11.85" hidden="false" customHeight="true" outlineLevel="0" collapsed="false">
      <c r="A262" s="133"/>
      <c r="B262" s="133"/>
      <c r="C262" s="228" t="s">
        <v>429</v>
      </c>
      <c r="D262" s="133"/>
      <c r="E262" s="133"/>
      <c r="F262" s="133"/>
      <c r="G262" s="241"/>
      <c r="H262" s="241"/>
      <c r="I262" s="241" t="s">
        <v>430</v>
      </c>
      <c r="J262" s="241"/>
      <c r="K262" s="241"/>
      <c r="L262" s="244"/>
      <c r="M262" s="241"/>
      <c r="N262" s="241"/>
      <c r="O262" s="241"/>
      <c r="P262" s="241"/>
      <c r="Q262" s="50"/>
      <c r="R262" s="50"/>
      <c r="S262" s="245"/>
      <c r="T262" s="50"/>
      <c r="U262" s="133"/>
      <c r="V262" s="133"/>
      <c r="W262" s="133"/>
      <c r="X262" s="50"/>
      <c r="Y262" s="175"/>
      <c r="Z262" s="175" t="str">
        <f aca="false">IF(X262="N",Y262,"0")</f>
        <v>0</v>
      </c>
      <c r="AA262" s="175" t="str">
        <f aca="false">IF(X262="P",Y262,"0")</f>
        <v>0</v>
      </c>
      <c r="AB262" s="133"/>
      <c r="AC262" s="133"/>
      <c r="AD262" s="133"/>
      <c r="AE262" s="133"/>
      <c r="AF262" s="133"/>
    </row>
    <row r="263" customFormat="false" ht="11.25" hidden="false" customHeight="false" outlineLevel="0" collapsed="false">
      <c r="A263" s="39" t="s">
        <v>54</v>
      </c>
      <c r="B263" s="40" t="n">
        <v>216</v>
      </c>
      <c r="C263" s="39" t="s">
        <v>55</v>
      </c>
      <c r="D263" s="39" t="s">
        <v>50</v>
      </c>
      <c r="E263" s="15" t="s">
        <v>51</v>
      </c>
      <c r="F263" s="15" t="n">
        <v>16</v>
      </c>
      <c r="G263" s="15" t="n">
        <v>172</v>
      </c>
      <c r="H263" s="15"/>
      <c r="I263" s="96" t="s">
        <v>1257</v>
      </c>
      <c r="J263" s="15"/>
      <c r="K263" s="176" t="s">
        <v>57</v>
      </c>
      <c r="L263" s="39" t="s">
        <v>26</v>
      </c>
      <c r="M263" s="15"/>
      <c r="N263" s="15"/>
      <c r="O263" s="15"/>
      <c r="P263" s="15"/>
      <c r="Q263" s="39"/>
      <c r="R263" s="40"/>
      <c r="S263" s="22"/>
      <c r="T263" s="39"/>
      <c r="U263" s="15" t="s">
        <v>1929</v>
      </c>
      <c r="V263" s="15"/>
      <c r="W263" s="15"/>
      <c r="X263" s="15"/>
      <c r="Y263" s="175"/>
      <c r="Z263" s="175" t="str">
        <f aca="false">IF(X263="N",Y263,"0")</f>
        <v>0</v>
      </c>
      <c r="AA263" s="175" t="str">
        <f aca="false">IF(X263="P",Y263,"0")</f>
        <v>0</v>
      </c>
      <c r="AB263" s="15"/>
      <c r="AC263" s="46" t="n">
        <v>36915.6922106482</v>
      </c>
      <c r="AD263" s="15"/>
      <c r="AE263" s="15" t="n">
        <v>2533535</v>
      </c>
      <c r="AF263" s="15"/>
    </row>
    <row r="264" customFormat="false" ht="11.25" hidden="false" customHeight="false" outlineLevel="0" collapsed="false">
      <c r="A264" s="39" t="s">
        <v>54</v>
      </c>
      <c r="B264" s="40" t="n">
        <v>216</v>
      </c>
      <c r="C264" s="39" t="s">
        <v>55</v>
      </c>
      <c r="D264" s="39" t="s">
        <v>50</v>
      </c>
      <c r="E264" s="15" t="s">
        <v>51</v>
      </c>
      <c r="F264" s="15" t="n">
        <v>16</v>
      </c>
      <c r="G264" s="15" t="n">
        <v>73</v>
      </c>
      <c r="H264" s="15"/>
      <c r="I264" s="96" t="s">
        <v>309</v>
      </c>
      <c r="J264" s="15"/>
      <c r="K264" s="176" t="s">
        <v>57</v>
      </c>
      <c r="L264" s="39" t="s">
        <v>26</v>
      </c>
      <c r="M264" s="15"/>
      <c r="N264" s="15"/>
      <c r="O264" s="15"/>
      <c r="P264" s="15"/>
      <c r="Q264" s="39"/>
      <c r="R264" s="40"/>
      <c r="S264" s="22"/>
      <c r="T264" s="39"/>
      <c r="U264" s="15" t="s">
        <v>1929</v>
      </c>
      <c r="V264" s="15"/>
      <c r="W264" s="15"/>
      <c r="X264" s="15"/>
      <c r="Y264" s="175"/>
      <c r="Z264" s="175" t="str">
        <f aca="false">IF(X264="N",Y264,"0")</f>
        <v>0</v>
      </c>
      <c r="AA264" s="175" t="str">
        <f aca="false">IF(X264="P",Y264,"0")</f>
        <v>0</v>
      </c>
      <c r="AB264" s="15"/>
      <c r="AC264" s="46" t="n">
        <v>36915.6922106482</v>
      </c>
      <c r="AD264" s="15"/>
      <c r="AE264" s="15" t="n">
        <v>2533535</v>
      </c>
      <c r="AF264" s="15"/>
    </row>
    <row r="265" customFormat="false" ht="11.25" hidden="false" customHeight="false" outlineLevel="0" collapsed="false">
      <c r="A265" s="39"/>
      <c r="B265" s="40"/>
      <c r="C265" s="39"/>
      <c r="D265" s="39"/>
      <c r="E265" s="15"/>
      <c r="F265" s="15"/>
      <c r="G265" s="15"/>
      <c r="H265" s="15"/>
      <c r="I265" s="96"/>
      <c r="J265" s="15"/>
      <c r="K265" s="176"/>
      <c r="L265" s="39" t="s">
        <v>26</v>
      </c>
      <c r="M265" s="15" t="s">
        <v>53</v>
      </c>
      <c r="N265" s="15"/>
      <c r="O265" s="15"/>
      <c r="P265" s="15"/>
      <c r="Q265" s="39" t="s">
        <v>89</v>
      </c>
      <c r="R265" s="40"/>
      <c r="S265" s="22"/>
      <c r="T265" s="39"/>
      <c r="U265" s="15"/>
      <c r="V265" s="15"/>
      <c r="W265" s="15"/>
      <c r="X265" s="15"/>
      <c r="Y265" s="175"/>
      <c r="Z265" s="175" t="str">
        <f aca="false">IF(X265="N",Y265,"0")</f>
        <v>0</v>
      </c>
      <c r="AA265" s="175" t="str">
        <f aca="false">IF(X265="P",Y265,"0")</f>
        <v>0</v>
      </c>
      <c r="AB265" s="15"/>
      <c r="AC265" s="46"/>
      <c r="AD265" s="15"/>
      <c r="AE265" s="15"/>
      <c r="AF265" s="15"/>
    </row>
    <row r="266" customFormat="false" ht="11.85" hidden="false" customHeight="true" outlineLevel="0" collapsed="false">
      <c r="A266" s="208"/>
      <c r="B266" s="208"/>
      <c r="C266" s="208"/>
      <c r="D266" s="208"/>
      <c r="E266" s="208"/>
      <c r="F266" s="208"/>
      <c r="G266" s="213" t="n">
        <f aca="false">SUM(G263:G264)</f>
        <v>245</v>
      </c>
      <c r="H266" s="213"/>
      <c r="I266" s="213"/>
      <c r="J266" s="213"/>
      <c r="K266" s="213"/>
      <c r="L266" s="214"/>
      <c r="M266" s="213"/>
      <c r="N266" s="213"/>
      <c r="O266" s="213"/>
      <c r="P266" s="213"/>
      <c r="Q266" s="62"/>
      <c r="R266" s="62"/>
      <c r="S266" s="215"/>
      <c r="T266" s="62"/>
      <c r="U266" s="208"/>
      <c r="V266" s="208"/>
      <c r="W266" s="208"/>
      <c r="X266" s="62"/>
      <c r="Y266" s="175"/>
      <c r="Z266" s="175" t="str">
        <f aca="false">IF(X266="N",Y266,"0")</f>
        <v>0</v>
      </c>
      <c r="AA266" s="175" t="str">
        <f aca="false">IF(X266="P",Y266,"0")</f>
        <v>0</v>
      </c>
      <c r="AB266" s="208"/>
      <c r="AC266" s="208"/>
      <c r="AD266" s="208"/>
      <c r="AE266" s="208"/>
      <c r="AF266" s="208"/>
      <c r="IV266" s="208" t="n">
        <f aca="false">SUM(A266:IU266)</f>
        <v>245</v>
      </c>
    </row>
    <row r="267" customFormat="false" ht="11.85" hidden="false" customHeight="true" outlineLevel="0" collapsed="false">
      <c r="A267" s="133"/>
      <c r="B267" s="133"/>
      <c r="C267" s="228" t="s">
        <v>431</v>
      </c>
      <c r="D267" s="133"/>
      <c r="E267" s="133"/>
      <c r="F267" s="133"/>
      <c r="G267" s="241"/>
      <c r="H267" s="241"/>
      <c r="I267" s="241" t="s">
        <v>430</v>
      </c>
      <c r="J267" s="241"/>
      <c r="K267" s="241"/>
      <c r="L267" s="244"/>
      <c r="M267" s="241"/>
      <c r="N267" s="241"/>
      <c r="O267" s="241"/>
      <c r="P267" s="241"/>
      <c r="Q267" s="50"/>
      <c r="R267" s="50"/>
      <c r="S267" s="245"/>
      <c r="T267" s="50"/>
      <c r="U267" s="133"/>
      <c r="V267" s="133"/>
      <c r="W267" s="133"/>
      <c r="X267" s="50"/>
      <c r="Y267" s="175"/>
      <c r="Z267" s="175" t="str">
        <f aca="false">IF(X267="N",Y267,"0")</f>
        <v>0</v>
      </c>
      <c r="AA267" s="175" t="str">
        <f aca="false">IF(X267="P",Y267,"0")</f>
        <v>0</v>
      </c>
      <c r="AB267" s="133"/>
      <c r="AC267" s="133"/>
      <c r="AD267" s="133"/>
      <c r="AE267" s="133"/>
      <c r="AF267" s="133"/>
    </row>
    <row r="268" customFormat="false" ht="11.25" hidden="false" customHeight="false" outlineLevel="0" collapsed="false">
      <c r="A268" s="39" t="s">
        <v>54</v>
      </c>
      <c r="B268" s="40" t="n">
        <v>216</v>
      </c>
      <c r="C268" s="39" t="s">
        <v>55</v>
      </c>
      <c r="D268" s="39" t="s">
        <v>74</v>
      </c>
      <c r="E268" s="15" t="s">
        <v>51</v>
      </c>
      <c r="F268" s="15" t="n">
        <v>8</v>
      </c>
      <c r="G268" s="15" t="n">
        <v>172</v>
      </c>
      <c r="H268" s="15"/>
      <c r="I268" s="96" t="s">
        <v>1257</v>
      </c>
      <c r="J268" s="15"/>
      <c r="K268" s="176" t="s">
        <v>57</v>
      </c>
      <c r="L268" s="39" t="s">
        <v>26</v>
      </c>
      <c r="M268" s="15"/>
      <c r="N268" s="15"/>
      <c r="O268" s="15"/>
      <c r="P268" s="15"/>
      <c r="Q268" s="39"/>
      <c r="R268" s="40"/>
      <c r="S268" s="22"/>
      <c r="T268" s="39"/>
      <c r="U268" s="15" t="s">
        <v>1929</v>
      </c>
      <c r="V268" s="15"/>
      <c r="W268" s="15"/>
      <c r="X268" s="15"/>
      <c r="Y268" s="175"/>
      <c r="Z268" s="175" t="str">
        <f aca="false">IF(X268="N",Y268,"0")</f>
        <v>0</v>
      </c>
      <c r="AA268" s="175" t="str">
        <f aca="false">IF(X268="P",Y268,"0")</f>
        <v>0</v>
      </c>
      <c r="AB268" s="15"/>
      <c r="AC268" s="46" t="n">
        <v>36915.6922106482</v>
      </c>
      <c r="AD268" s="15"/>
      <c r="AE268" s="15" t="n">
        <v>2533535</v>
      </c>
      <c r="AF268" s="15"/>
    </row>
    <row r="269" customFormat="false" ht="11.25" hidden="false" customHeight="false" outlineLevel="0" collapsed="false">
      <c r="A269" s="39" t="s">
        <v>54</v>
      </c>
      <c r="B269" s="40" t="n">
        <v>216</v>
      </c>
      <c r="C269" s="39" t="s">
        <v>55</v>
      </c>
      <c r="D269" s="39" t="s">
        <v>74</v>
      </c>
      <c r="E269" s="15" t="s">
        <v>51</v>
      </c>
      <c r="F269" s="15" t="n">
        <v>8</v>
      </c>
      <c r="G269" s="15" t="n">
        <v>73</v>
      </c>
      <c r="H269" s="15"/>
      <c r="I269" s="96" t="s">
        <v>309</v>
      </c>
      <c r="J269" s="15"/>
      <c r="K269" s="176" t="s">
        <v>57</v>
      </c>
      <c r="L269" s="39" t="s">
        <v>26</v>
      </c>
      <c r="M269" s="15"/>
      <c r="N269" s="15"/>
      <c r="O269" s="15"/>
      <c r="P269" s="15"/>
      <c r="Q269" s="39"/>
      <c r="R269" s="40"/>
      <c r="S269" s="22"/>
      <c r="T269" s="39"/>
      <c r="U269" s="15" t="s">
        <v>1929</v>
      </c>
      <c r="V269" s="15"/>
      <c r="W269" s="15"/>
      <c r="X269" s="15"/>
      <c r="Y269" s="175"/>
      <c r="Z269" s="175" t="str">
        <f aca="false">IF(X269="N",Y269,"0")</f>
        <v>0</v>
      </c>
      <c r="AA269" s="175" t="str">
        <f aca="false">IF(X269="P",Y269,"0")</f>
        <v>0</v>
      </c>
      <c r="AB269" s="15"/>
      <c r="AC269" s="46" t="n">
        <v>36915.6922106482</v>
      </c>
      <c r="AD269" s="15"/>
      <c r="AE269" s="15" t="n">
        <v>2533535</v>
      </c>
      <c r="AF269" s="15"/>
    </row>
    <row r="270" customFormat="false" ht="11.25" hidden="false" customHeight="false" outlineLevel="0" collapsed="false">
      <c r="A270" s="39"/>
      <c r="B270" s="40"/>
      <c r="C270" s="39"/>
      <c r="D270" s="39"/>
      <c r="E270" s="15"/>
      <c r="F270" s="15"/>
      <c r="G270" s="15"/>
      <c r="H270" s="15"/>
      <c r="I270" s="96"/>
      <c r="J270" s="15"/>
      <c r="K270" s="176"/>
      <c r="L270" s="39" t="s">
        <v>26</v>
      </c>
      <c r="M270" s="15" t="s">
        <v>432</v>
      </c>
      <c r="N270" s="15"/>
      <c r="O270" s="15"/>
      <c r="P270" s="15"/>
      <c r="Q270" s="39" t="s">
        <v>85</v>
      </c>
      <c r="R270" s="40"/>
      <c r="S270" s="22"/>
      <c r="T270" s="39"/>
      <c r="U270" s="15"/>
      <c r="V270" s="15"/>
      <c r="W270" s="15"/>
      <c r="X270" s="15"/>
      <c r="Y270" s="175"/>
      <c r="Z270" s="175" t="str">
        <f aca="false">IF(X270="N",Y270,"0")</f>
        <v>0</v>
      </c>
      <c r="AA270" s="175" t="str">
        <f aca="false">IF(X270="P",Y270,"0")</f>
        <v>0</v>
      </c>
      <c r="AB270" s="15"/>
      <c r="AC270" s="46"/>
      <c r="AD270" s="15"/>
      <c r="AE270" s="15"/>
      <c r="AF270" s="15"/>
    </row>
    <row r="271" customFormat="false" ht="12.75" hidden="false" customHeight="false" outlineLevel="0" collapsed="false">
      <c r="A271" s="247"/>
      <c r="B271" s="247"/>
      <c r="C271" s="247"/>
      <c r="D271" s="247"/>
      <c r="E271" s="247"/>
      <c r="F271" s="247"/>
      <c r="G271" s="213" t="n">
        <f aca="false">SUM(G268:G270)</f>
        <v>245</v>
      </c>
      <c r="H271" s="247"/>
      <c r="I271" s="247"/>
      <c r="J271" s="247"/>
      <c r="K271" s="247"/>
      <c r="L271" s="247"/>
      <c r="M271" s="247"/>
      <c r="N271" s="247"/>
      <c r="O271" s="247"/>
      <c r="P271" s="247"/>
      <c r="Q271" s="247"/>
      <c r="R271" s="247"/>
      <c r="S271" s="250"/>
      <c r="T271" s="247"/>
      <c r="U271" s="247"/>
      <c r="V271" s="247"/>
      <c r="W271" s="247"/>
      <c r="X271" s="247"/>
      <c r="Y271" s="175"/>
      <c r="Z271" s="175" t="str">
        <f aca="false">IF(X271="N",Y271,"0")</f>
        <v>0</v>
      </c>
      <c r="AA271" s="175" t="str">
        <f aca="false">IF(X271="P",Y271,"0")</f>
        <v>0</v>
      </c>
      <c r="AB271" s="247"/>
      <c r="AC271" s="247"/>
      <c r="AD271" s="247"/>
      <c r="AE271" s="247"/>
      <c r="AF271" s="247"/>
    </row>
    <row r="272" customFormat="false" ht="11.85" hidden="false" customHeight="true" outlineLevel="0" collapsed="false">
      <c r="C272" s="255" t="s">
        <v>445</v>
      </c>
      <c r="G272" s="15"/>
      <c r="H272" s="15"/>
      <c r="I272" s="15"/>
      <c r="J272" s="15"/>
      <c r="K272" s="15"/>
      <c r="L272" s="20"/>
      <c r="M272" s="15"/>
      <c r="N272" s="15"/>
      <c r="O272" s="15"/>
      <c r="P272" s="15"/>
      <c r="Q272" s="15"/>
      <c r="R272" s="15"/>
      <c r="S272" s="219"/>
      <c r="T272" s="15"/>
      <c r="X272" s="15"/>
      <c r="Y272" s="175"/>
      <c r="Z272" s="175" t="str">
        <f aca="false">IF(X272="N",Y272,"0")</f>
        <v>0</v>
      </c>
      <c r="AA272" s="175" t="str">
        <f aca="false">IF(X272="P",Y272,"0")</f>
        <v>0</v>
      </c>
    </row>
    <row r="273" customFormat="false" ht="11.25" hidden="false" customHeight="false" outlineLevel="0" collapsed="false">
      <c r="A273" s="39" t="s">
        <v>449</v>
      </c>
      <c r="B273" s="40" t="n">
        <v>400</v>
      </c>
      <c r="C273" s="39" t="s">
        <v>55</v>
      </c>
      <c r="D273" s="39" t="s">
        <v>50</v>
      </c>
      <c r="E273" s="15" t="s">
        <v>51</v>
      </c>
      <c r="F273" s="15" t="n">
        <v>16</v>
      </c>
      <c r="G273" s="15" t="n">
        <v>25</v>
      </c>
      <c r="H273" s="15"/>
      <c r="I273" s="15"/>
      <c r="J273" s="15" t="s">
        <v>24</v>
      </c>
      <c r="K273" s="200" t="s">
        <v>346</v>
      </c>
      <c r="L273" s="201" t="s">
        <v>26</v>
      </c>
      <c r="M273" s="202" t="s">
        <v>240</v>
      </c>
      <c r="N273" s="15" t="s">
        <v>24</v>
      </c>
      <c r="O273" s="15" t="s">
        <v>346</v>
      </c>
      <c r="P273" s="15" t="n">
        <v>25</v>
      </c>
      <c r="Q273" s="39" t="s">
        <v>114</v>
      </c>
      <c r="R273" s="40" t="n">
        <v>80.75</v>
      </c>
      <c r="S273" s="316" t="s">
        <v>65</v>
      </c>
      <c r="T273" s="39" t="s">
        <v>450</v>
      </c>
      <c r="U273" s="15" t="s">
        <v>244</v>
      </c>
      <c r="V273" s="15" t="s">
        <v>244</v>
      </c>
      <c r="W273" s="33" t="s">
        <v>231</v>
      </c>
      <c r="X273" s="15" t="s">
        <v>69</v>
      </c>
      <c r="Y273" s="175" t="n">
        <f aca="false">F273*G273*2</f>
        <v>800</v>
      </c>
      <c r="Z273" s="175" t="n">
        <f aca="false">IF(X273="N",Y273,"0")</f>
        <v>800</v>
      </c>
      <c r="AA273" s="175" t="str">
        <f aca="false">IF(X273="P",Y273,"0")</f>
        <v>0</v>
      </c>
      <c r="AB273" s="15"/>
      <c r="AC273" s="46"/>
      <c r="AD273" s="15"/>
      <c r="AE273" s="15"/>
      <c r="AF273" s="15"/>
    </row>
    <row r="274" customFormat="false" ht="11.25" hidden="false" customHeight="false" outlineLevel="0" collapsed="false">
      <c r="A274" s="39" t="s">
        <v>451</v>
      </c>
      <c r="B274" s="40" t="n">
        <v>360</v>
      </c>
      <c r="C274" s="39" t="s">
        <v>55</v>
      </c>
      <c r="D274" s="39" t="s">
        <v>50</v>
      </c>
      <c r="E274" s="15" t="s">
        <v>51</v>
      </c>
      <c r="F274" s="15" t="n">
        <v>16</v>
      </c>
      <c r="G274" s="15" t="n">
        <v>25</v>
      </c>
      <c r="H274" s="15"/>
      <c r="I274" s="15" t="s">
        <v>452</v>
      </c>
      <c r="J274" s="15" t="s">
        <v>24</v>
      </c>
      <c r="K274" s="200" t="s">
        <v>259</v>
      </c>
      <c r="L274" s="201" t="s">
        <v>26</v>
      </c>
      <c r="M274" s="202" t="s">
        <v>234</v>
      </c>
      <c r="N274" s="15" t="s">
        <v>24</v>
      </c>
      <c r="O274" s="15" t="s">
        <v>453</v>
      </c>
      <c r="P274" s="15" t="n">
        <v>25</v>
      </c>
      <c r="Q274" s="39" t="s">
        <v>114</v>
      </c>
      <c r="R274" s="40" t="n">
        <v>83</v>
      </c>
      <c r="S274" s="316" t="s">
        <v>234</v>
      </c>
      <c r="T274" s="39" t="s">
        <v>454</v>
      </c>
      <c r="U274" s="15" t="s">
        <v>244</v>
      </c>
      <c r="V274" s="15" t="s">
        <v>244</v>
      </c>
      <c r="W274" s="33" t="s">
        <v>231</v>
      </c>
      <c r="X274" s="15" t="s">
        <v>71</v>
      </c>
      <c r="Y274" s="175" t="n">
        <f aca="false">F274*G274*2</f>
        <v>800</v>
      </c>
      <c r="Z274" s="175" t="str">
        <f aca="false">IF(X274="N",Y274,"0")</f>
        <v>0</v>
      </c>
      <c r="AA274" s="175" t="n">
        <f aca="false">IF(X274="P",Y274,"0")</f>
        <v>800</v>
      </c>
      <c r="AB274" s="15"/>
      <c r="AC274" s="46"/>
      <c r="AD274" s="15"/>
      <c r="AE274" s="15"/>
      <c r="AF274" s="15"/>
    </row>
    <row r="275" customFormat="false" ht="11.25" hidden="false" customHeight="false" outlineLevel="0" collapsed="false">
      <c r="A275" s="39" t="s">
        <v>455</v>
      </c>
      <c r="B275" s="40" t="n">
        <v>34.65</v>
      </c>
      <c r="C275" s="39" t="s">
        <v>114</v>
      </c>
      <c r="D275" s="39" t="s">
        <v>50</v>
      </c>
      <c r="E275" s="15" t="s">
        <v>51</v>
      </c>
      <c r="F275" s="15" t="n">
        <v>16</v>
      </c>
      <c r="G275" s="15" t="n">
        <v>25</v>
      </c>
      <c r="H275" s="15"/>
      <c r="I275" s="15" t="n">
        <v>23426</v>
      </c>
      <c r="J275" s="15" t="s">
        <v>24</v>
      </c>
      <c r="K275" s="200" t="s">
        <v>57</v>
      </c>
      <c r="L275" s="201" t="s">
        <v>26</v>
      </c>
      <c r="M275" s="202" t="s">
        <v>139</v>
      </c>
      <c r="N275" s="15" t="s">
        <v>24</v>
      </c>
      <c r="O275" s="15" t="s">
        <v>456</v>
      </c>
      <c r="P275" s="15" t="n">
        <v>25</v>
      </c>
      <c r="Q275" s="39" t="s">
        <v>364</v>
      </c>
      <c r="R275" s="40" t="n">
        <v>26.15</v>
      </c>
      <c r="S275" s="316" t="s">
        <v>240</v>
      </c>
      <c r="T275" s="39" t="s">
        <v>365</v>
      </c>
      <c r="U275" s="15" t="s">
        <v>244</v>
      </c>
      <c r="V275" s="15" t="s">
        <v>244</v>
      </c>
      <c r="W275" s="33" t="s">
        <v>231</v>
      </c>
      <c r="X275" s="15" t="s">
        <v>71</v>
      </c>
      <c r="Y275" s="175" t="n">
        <f aca="false">F275*G275*2</f>
        <v>800</v>
      </c>
      <c r="Z275" s="175" t="str">
        <f aca="false">IF(X275="N",Y275,"0")</f>
        <v>0</v>
      </c>
      <c r="AA275" s="175" t="n">
        <f aca="false">IF(X275="P",Y275,"0")</f>
        <v>800</v>
      </c>
      <c r="AB275" s="15"/>
      <c r="AC275" s="46"/>
      <c r="AD275" s="15"/>
      <c r="AE275" s="15"/>
      <c r="AF275" s="15"/>
    </row>
    <row r="276" customFormat="false" ht="11.25" hidden="false" customHeight="false" outlineLevel="0" collapsed="false">
      <c r="A276" s="39" t="s">
        <v>457</v>
      </c>
      <c r="B276" s="40" t="n">
        <v>35</v>
      </c>
      <c r="C276" s="39" t="s">
        <v>114</v>
      </c>
      <c r="D276" s="39" t="s">
        <v>50</v>
      </c>
      <c r="E276" s="15" t="s">
        <v>51</v>
      </c>
      <c r="F276" s="15" t="n">
        <v>16</v>
      </c>
      <c r="G276" s="15" t="n">
        <v>25</v>
      </c>
      <c r="H276" s="15"/>
      <c r="I276" s="15" t="n">
        <v>23435</v>
      </c>
      <c r="J276" s="15" t="s">
        <v>24</v>
      </c>
      <c r="K276" s="200" t="s">
        <v>57</v>
      </c>
      <c r="L276" s="201" t="s">
        <v>26</v>
      </c>
      <c r="M276" s="202" t="s">
        <v>139</v>
      </c>
      <c r="N276" s="15" t="s">
        <v>24</v>
      </c>
      <c r="O276" s="15" t="s">
        <v>458</v>
      </c>
      <c r="P276" s="15" t="n">
        <v>25</v>
      </c>
      <c r="Q276" s="39" t="s">
        <v>114</v>
      </c>
      <c r="R276" s="40" t="n">
        <v>24.18</v>
      </c>
      <c r="S276" s="316" t="s">
        <v>240</v>
      </c>
      <c r="T276" s="39" t="s">
        <v>403</v>
      </c>
      <c r="U276" s="15" t="s">
        <v>244</v>
      </c>
      <c r="V276" s="15" t="s">
        <v>244</v>
      </c>
      <c r="W276" s="33" t="s">
        <v>231</v>
      </c>
      <c r="X276" s="15" t="s">
        <v>71</v>
      </c>
      <c r="Y276" s="175" t="n">
        <f aca="false">F276*G276*2</f>
        <v>800</v>
      </c>
      <c r="Z276" s="175" t="str">
        <f aca="false">IF(X276="N",Y276,"0")</f>
        <v>0</v>
      </c>
      <c r="AA276" s="175" t="n">
        <f aca="false">IF(X276="P",Y276,"0")</f>
        <v>800</v>
      </c>
      <c r="AB276" s="15"/>
      <c r="AC276" s="46"/>
      <c r="AD276" s="15"/>
      <c r="AE276" s="15"/>
      <c r="AF276" s="15"/>
    </row>
    <row r="277" customFormat="false" ht="11.25" hidden="false" customHeight="false" outlineLevel="0" collapsed="false">
      <c r="A277" s="39" t="s">
        <v>459</v>
      </c>
      <c r="B277" s="40" t="n">
        <v>35</v>
      </c>
      <c r="C277" s="39" t="s">
        <v>114</v>
      </c>
      <c r="D277" s="39" t="s">
        <v>50</v>
      </c>
      <c r="E277" s="15" t="s">
        <v>51</v>
      </c>
      <c r="F277" s="15" t="n">
        <v>16</v>
      </c>
      <c r="G277" s="15" t="n">
        <v>25</v>
      </c>
      <c r="H277" s="15"/>
      <c r="I277" s="15" t="n">
        <v>23380</v>
      </c>
      <c r="J277" s="15" t="s">
        <v>24</v>
      </c>
      <c r="K277" s="200" t="s">
        <v>57</v>
      </c>
      <c r="L277" s="201" t="s">
        <v>26</v>
      </c>
      <c r="M277" s="202" t="s">
        <v>139</v>
      </c>
      <c r="N277" s="15" t="s">
        <v>24</v>
      </c>
      <c r="O277" s="15" t="s">
        <v>458</v>
      </c>
      <c r="P277" s="15" t="n">
        <v>25</v>
      </c>
      <c r="Q277" s="39" t="s">
        <v>114</v>
      </c>
      <c r="R277" s="40" t="n">
        <v>24.18</v>
      </c>
      <c r="S277" s="316" t="s">
        <v>240</v>
      </c>
      <c r="T277" s="39" t="s">
        <v>403</v>
      </c>
      <c r="U277" s="15" t="s">
        <v>244</v>
      </c>
      <c r="V277" s="15" t="s">
        <v>244</v>
      </c>
      <c r="W277" s="33" t="s">
        <v>231</v>
      </c>
      <c r="X277" s="15" t="s">
        <v>71</v>
      </c>
      <c r="Y277" s="175" t="n">
        <f aca="false">F277*G277*2</f>
        <v>800</v>
      </c>
      <c r="Z277" s="175" t="str">
        <f aca="false">IF(X277="N",Y277,"0")</f>
        <v>0</v>
      </c>
      <c r="AA277" s="175" t="n">
        <f aca="false">IF(X277="P",Y277,"0")</f>
        <v>800</v>
      </c>
      <c r="AB277" s="15"/>
      <c r="AC277" s="46"/>
      <c r="AD277" s="15"/>
      <c r="AE277" s="15"/>
      <c r="AF277" s="15"/>
    </row>
    <row r="278" customFormat="false" ht="11.25" hidden="false" customHeight="false" outlineLevel="0" collapsed="false">
      <c r="A278" s="39" t="s">
        <v>460</v>
      </c>
      <c r="B278" s="40" t="n">
        <v>48.4</v>
      </c>
      <c r="C278" s="39" t="s">
        <v>114</v>
      </c>
      <c r="D278" s="39" t="s">
        <v>50</v>
      </c>
      <c r="E278" s="15" t="s">
        <v>51</v>
      </c>
      <c r="F278" s="15" t="n">
        <v>16</v>
      </c>
      <c r="G278" s="15" t="n">
        <v>25</v>
      </c>
      <c r="H278" s="15"/>
      <c r="I278" s="15" t="n">
        <v>23519</v>
      </c>
      <c r="J278" s="15" t="s">
        <v>24</v>
      </c>
      <c r="K278" s="200" t="s">
        <v>57</v>
      </c>
      <c r="L278" s="201" t="s">
        <v>26</v>
      </c>
      <c r="M278" s="202" t="s">
        <v>235</v>
      </c>
      <c r="N278" s="15" t="s">
        <v>24</v>
      </c>
      <c r="O278" s="15" t="s">
        <v>461</v>
      </c>
      <c r="P278" s="15" t="n">
        <v>25</v>
      </c>
      <c r="Q278" s="39" t="s">
        <v>114</v>
      </c>
      <c r="R278" s="40" t="n">
        <v>77</v>
      </c>
      <c r="S278" s="316" t="s">
        <v>139</v>
      </c>
      <c r="T278" s="39" t="s">
        <v>462</v>
      </c>
      <c r="U278" s="15" t="s">
        <v>244</v>
      </c>
      <c r="V278" s="15" t="s">
        <v>244</v>
      </c>
      <c r="W278" s="33" t="s">
        <v>231</v>
      </c>
      <c r="X278" s="15" t="s">
        <v>71</v>
      </c>
      <c r="Y278" s="175" t="n">
        <f aca="false">F278*G278*2</f>
        <v>800</v>
      </c>
      <c r="Z278" s="175" t="str">
        <f aca="false">IF(X278="N",Y278,"0")</f>
        <v>0</v>
      </c>
      <c r="AA278" s="175" t="n">
        <f aca="false">IF(X278="P",Y278,"0")</f>
        <v>800</v>
      </c>
      <c r="AB278" s="15"/>
      <c r="AC278" s="46"/>
      <c r="AD278" s="15"/>
      <c r="AE278" s="15"/>
      <c r="AF278" s="15"/>
    </row>
    <row r="279" customFormat="false" ht="11.25" hidden="false" customHeight="false" outlineLevel="0" collapsed="false">
      <c r="A279" s="39" t="s">
        <v>463</v>
      </c>
      <c r="B279" s="40" t="n">
        <v>36</v>
      </c>
      <c r="C279" s="39" t="s">
        <v>114</v>
      </c>
      <c r="D279" s="39" t="s">
        <v>50</v>
      </c>
      <c r="E279" s="15" t="s">
        <v>51</v>
      </c>
      <c r="F279" s="15" t="n">
        <v>16</v>
      </c>
      <c r="G279" s="15" t="n">
        <v>25</v>
      </c>
      <c r="H279" s="15"/>
      <c r="I279" s="123" t="s">
        <v>464</v>
      </c>
      <c r="J279" s="15" t="s">
        <v>24</v>
      </c>
      <c r="K279" s="200" t="s">
        <v>57</v>
      </c>
      <c r="L279" s="201" t="s">
        <v>26</v>
      </c>
      <c r="M279" s="202" t="s">
        <v>234</v>
      </c>
      <c r="N279" s="15" t="s">
        <v>24</v>
      </c>
      <c r="O279" s="15" t="s">
        <v>334</v>
      </c>
      <c r="P279" s="15" t="n">
        <v>25</v>
      </c>
      <c r="Q279" s="39" t="s">
        <v>114</v>
      </c>
      <c r="R279" s="40" t="n">
        <v>86.5</v>
      </c>
      <c r="S279" s="316" t="s">
        <v>234</v>
      </c>
      <c r="T279" s="39" t="s">
        <v>465</v>
      </c>
      <c r="U279" s="15" t="s">
        <v>244</v>
      </c>
      <c r="V279" s="15" t="s">
        <v>244</v>
      </c>
      <c r="W279" s="33" t="s">
        <v>231</v>
      </c>
      <c r="X279" s="15" t="s">
        <v>71</v>
      </c>
      <c r="Y279" s="175" t="n">
        <f aca="false">F279*G279*2</f>
        <v>800</v>
      </c>
      <c r="Z279" s="175" t="str">
        <f aca="false">IF(X279="N",Y279,"0")</f>
        <v>0</v>
      </c>
      <c r="AA279" s="175" t="n">
        <f aca="false">IF(X279="P",Y279,"0")</f>
        <v>800</v>
      </c>
      <c r="AB279" s="15"/>
      <c r="AC279" s="46"/>
      <c r="AD279" s="15"/>
      <c r="AE279" s="15"/>
      <c r="AF279" s="15"/>
    </row>
    <row r="280" customFormat="false" ht="11.25" hidden="false" customHeight="false" outlineLevel="0" collapsed="false">
      <c r="A280" s="39" t="s">
        <v>466</v>
      </c>
      <c r="B280" s="40" t="n">
        <v>38</v>
      </c>
      <c r="C280" s="39" t="s">
        <v>114</v>
      </c>
      <c r="D280" s="39" t="s">
        <v>50</v>
      </c>
      <c r="E280" s="15" t="s">
        <v>51</v>
      </c>
      <c r="F280" s="15" t="n">
        <v>16</v>
      </c>
      <c r="G280" s="15" t="n">
        <v>25</v>
      </c>
      <c r="H280" s="15"/>
      <c r="I280" s="123" t="s">
        <v>467</v>
      </c>
      <c r="J280" s="15" t="s">
        <v>24</v>
      </c>
      <c r="K280" s="200" t="s">
        <v>57</v>
      </c>
      <c r="L280" s="201" t="s">
        <v>26</v>
      </c>
      <c r="M280" s="202" t="s">
        <v>234</v>
      </c>
      <c r="N280" s="15" t="s">
        <v>24</v>
      </c>
      <c r="O280" s="15" t="s">
        <v>334</v>
      </c>
      <c r="P280" s="15" t="n">
        <v>25</v>
      </c>
      <c r="Q280" s="39" t="s">
        <v>114</v>
      </c>
      <c r="R280" s="40" t="n">
        <v>96.75</v>
      </c>
      <c r="S280" s="316" t="s">
        <v>234</v>
      </c>
      <c r="T280" s="39" t="s">
        <v>468</v>
      </c>
      <c r="U280" s="15" t="s">
        <v>244</v>
      </c>
      <c r="V280" s="15" t="s">
        <v>244</v>
      </c>
      <c r="W280" s="33" t="s">
        <v>231</v>
      </c>
      <c r="X280" s="15" t="s">
        <v>71</v>
      </c>
      <c r="Y280" s="175" t="n">
        <f aca="false">F280*G280*2</f>
        <v>800</v>
      </c>
      <c r="Z280" s="175" t="str">
        <f aca="false">IF(X280="N",Y280,"0")</f>
        <v>0</v>
      </c>
      <c r="AA280" s="175" t="n">
        <f aca="false">IF(X280="P",Y280,"0")</f>
        <v>800</v>
      </c>
      <c r="AB280" s="15"/>
      <c r="AC280" s="46"/>
      <c r="AD280" s="15"/>
      <c r="AE280" s="15"/>
      <c r="AF280" s="15"/>
    </row>
    <row r="281" customFormat="false" ht="11.25" hidden="false" customHeight="false" outlineLevel="0" collapsed="false">
      <c r="A281" s="39" t="s">
        <v>469</v>
      </c>
      <c r="B281" s="40" t="n">
        <v>33.15</v>
      </c>
      <c r="C281" s="39" t="s">
        <v>114</v>
      </c>
      <c r="D281" s="39" t="s">
        <v>50</v>
      </c>
      <c r="E281" s="15" t="s">
        <v>51</v>
      </c>
      <c r="F281" s="15" t="n">
        <v>16</v>
      </c>
      <c r="G281" s="15" t="n">
        <v>25</v>
      </c>
      <c r="H281" s="15"/>
      <c r="I281" s="15" t="n">
        <v>23365</v>
      </c>
      <c r="J281" s="15" t="s">
        <v>24</v>
      </c>
      <c r="K281" s="200" t="s">
        <v>57</v>
      </c>
      <c r="L281" s="201" t="s">
        <v>26</v>
      </c>
      <c r="M281" s="202" t="s">
        <v>470</v>
      </c>
      <c r="N281" s="15" t="s">
        <v>24</v>
      </c>
      <c r="O281" s="15" t="s">
        <v>471</v>
      </c>
      <c r="P281" s="15" t="n">
        <v>25</v>
      </c>
      <c r="Q281" s="39" t="s">
        <v>114</v>
      </c>
      <c r="R281" s="40" t="n">
        <v>195</v>
      </c>
      <c r="S281" s="316" t="s">
        <v>470</v>
      </c>
      <c r="T281" s="39" t="s">
        <v>472</v>
      </c>
      <c r="U281" s="15" t="s">
        <v>244</v>
      </c>
      <c r="V281" s="15" t="s">
        <v>244</v>
      </c>
      <c r="W281" s="33" t="s">
        <v>231</v>
      </c>
      <c r="X281" s="15" t="s">
        <v>71</v>
      </c>
      <c r="Y281" s="175" t="n">
        <f aca="false">F281*G281*2</f>
        <v>800</v>
      </c>
      <c r="Z281" s="175" t="str">
        <f aca="false">IF(X281="N",Y281,"0")</f>
        <v>0</v>
      </c>
      <c r="AA281" s="175" t="n">
        <f aca="false">IF(X281="P",Y281,"0")</f>
        <v>800</v>
      </c>
      <c r="AB281" s="15"/>
      <c r="AC281" s="46"/>
      <c r="AD281" s="15"/>
      <c r="AE281" s="15"/>
      <c r="AF281" s="15"/>
    </row>
    <row r="282" customFormat="false" ht="11.25" hidden="false" customHeight="false" outlineLevel="0" collapsed="false">
      <c r="A282" s="39" t="s">
        <v>473</v>
      </c>
      <c r="B282" s="40" t="n">
        <v>375</v>
      </c>
      <c r="C282" s="39" t="s">
        <v>55</v>
      </c>
      <c r="D282" s="39" t="s">
        <v>50</v>
      </c>
      <c r="E282" s="15" t="s">
        <v>51</v>
      </c>
      <c r="F282" s="15" t="n">
        <v>16</v>
      </c>
      <c r="G282" s="15" t="n">
        <v>25</v>
      </c>
      <c r="H282" s="15"/>
      <c r="I282" s="15" t="n">
        <v>23856</v>
      </c>
      <c r="J282" s="15" t="s">
        <v>24</v>
      </c>
      <c r="K282" s="200" t="s">
        <v>57</v>
      </c>
      <c r="L282" s="201" t="s">
        <v>26</v>
      </c>
      <c r="M282" s="202" t="s">
        <v>474</v>
      </c>
      <c r="N282" s="15" t="s">
        <v>24</v>
      </c>
      <c r="O282" s="15" t="s">
        <v>471</v>
      </c>
      <c r="P282" s="15" t="n">
        <v>25</v>
      </c>
      <c r="Q282" s="39" t="s">
        <v>114</v>
      </c>
      <c r="R282" s="40" t="n">
        <v>69.25</v>
      </c>
      <c r="S282" s="316" t="s">
        <v>254</v>
      </c>
      <c r="T282" s="39" t="s">
        <v>475</v>
      </c>
      <c r="U282" s="15" t="s">
        <v>244</v>
      </c>
      <c r="V282" s="15" t="s">
        <v>244</v>
      </c>
      <c r="W282" s="33" t="s">
        <v>231</v>
      </c>
      <c r="X282" s="15" t="s">
        <v>71</v>
      </c>
      <c r="Y282" s="175" t="n">
        <f aca="false">F282*G282*2</f>
        <v>800</v>
      </c>
      <c r="Z282" s="175" t="str">
        <f aca="false">IF(X282="N",Y282,"0")</f>
        <v>0</v>
      </c>
      <c r="AA282" s="175" t="n">
        <f aca="false">IF(X282="P",Y282,"0")</f>
        <v>800</v>
      </c>
      <c r="AB282" s="15"/>
      <c r="AC282" s="46"/>
      <c r="AD282" s="15"/>
      <c r="AE282" s="15"/>
      <c r="AF282" s="15"/>
    </row>
    <row r="283" customFormat="false" ht="11.25" hidden="false" customHeight="false" outlineLevel="0" collapsed="false">
      <c r="A283" s="39" t="s">
        <v>476</v>
      </c>
      <c r="B283" s="40" t="n">
        <v>380</v>
      </c>
      <c r="C283" s="39" t="s">
        <v>55</v>
      </c>
      <c r="D283" s="39" t="s">
        <v>50</v>
      </c>
      <c r="E283" s="15" t="s">
        <v>51</v>
      </c>
      <c r="F283" s="15" t="n">
        <v>16</v>
      </c>
      <c r="G283" s="15" t="n">
        <v>25</v>
      </c>
      <c r="H283" s="15"/>
      <c r="I283" s="15" t="n">
        <v>24012</v>
      </c>
      <c r="J283" s="15" t="s">
        <v>24</v>
      </c>
      <c r="K283" s="200" t="s">
        <v>57</v>
      </c>
      <c r="L283" s="201" t="s">
        <v>26</v>
      </c>
      <c r="M283" s="202" t="s">
        <v>474</v>
      </c>
      <c r="N283" s="15" t="s">
        <v>24</v>
      </c>
      <c r="O283" s="15" t="s">
        <v>471</v>
      </c>
      <c r="P283" s="15" t="n">
        <v>25</v>
      </c>
      <c r="Q283" s="39" t="s">
        <v>305</v>
      </c>
      <c r="R283" s="40" t="n">
        <v>199.25</v>
      </c>
      <c r="S283" s="316" t="s">
        <v>254</v>
      </c>
      <c r="T283" s="39" t="s">
        <v>350</v>
      </c>
      <c r="U283" s="15" t="s">
        <v>244</v>
      </c>
      <c r="V283" s="15" t="s">
        <v>244</v>
      </c>
      <c r="W283" s="33" t="s">
        <v>231</v>
      </c>
      <c r="X283" s="15" t="s">
        <v>71</v>
      </c>
      <c r="Y283" s="175" t="n">
        <f aca="false">F283*G283*2</f>
        <v>800</v>
      </c>
      <c r="Z283" s="175" t="str">
        <f aca="false">IF(X283="N",Y283,"0")</f>
        <v>0</v>
      </c>
      <c r="AA283" s="175" t="n">
        <f aca="false">IF(X283="P",Y283,"0")</f>
        <v>800</v>
      </c>
      <c r="AB283" s="15"/>
      <c r="AC283" s="46"/>
      <c r="AD283" s="15"/>
      <c r="AE283" s="15"/>
      <c r="AF283" s="15"/>
    </row>
    <row r="284" customFormat="false" ht="11.25" hidden="false" customHeight="false" outlineLevel="0" collapsed="false">
      <c r="A284" s="39" t="s">
        <v>477</v>
      </c>
      <c r="B284" s="40" t="n">
        <v>56.75</v>
      </c>
      <c r="C284" s="39" t="s">
        <v>114</v>
      </c>
      <c r="D284" s="39" t="s">
        <v>50</v>
      </c>
      <c r="E284" s="15" t="s">
        <v>51</v>
      </c>
      <c r="F284" s="15" t="n">
        <v>16</v>
      </c>
      <c r="G284" s="15" t="n">
        <v>25</v>
      </c>
      <c r="H284" s="15"/>
      <c r="I284" s="123" t="s">
        <v>478</v>
      </c>
      <c r="J284" s="15" t="s">
        <v>24</v>
      </c>
      <c r="K284" s="200" t="s">
        <v>57</v>
      </c>
      <c r="L284" s="201" t="s">
        <v>26</v>
      </c>
      <c r="M284" s="202" t="s">
        <v>334</v>
      </c>
      <c r="N284" s="15" t="s">
        <v>24</v>
      </c>
      <c r="O284" s="15" t="s">
        <v>334</v>
      </c>
      <c r="P284" s="15" t="n">
        <v>25</v>
      </c>
      <c r="Q284" s="39" t="s">
        <v>114</v>
      </c>
      <c r="R284" s="40" t="n">
        <v>72.25</v>
      </c>
      <c r="S284" s="318" t="n">
        <v>15748</v>
      </c>
      <c r="T284" s="39" t="s">
        <v>479</v>
      </c>
      <c r="U284" s="15" t="s">
        <v>244</v>
      </c>
      <c r="V284" s="15" t="s">
        <v>244</v>
      </c>
      <c r="W284" s="33" t="s">
        <v>231</v>
      </c>
      <c r="X284" s="15" t="s">
        <v>71</v>
      </c>
      <c r="Y284" s="175" t="n">
        <f aca="false">F284*G284*2</f>
        <v>800</v>
      </c>
      <c r="Z284" s="175" t="str">
        <f aca="false">IF(X284="N",Y284,"0")</f>
        <v>0</v>
      </c>
      <c r="AA284" s="175" t="n">
        <f aca="false">IF(X284="P",Y284,"0")</f>
        <v>800</v>
      </c>
      <c r="AB284" s="15"/>
      <c r="AC284" s="46"/>
      <c r="AD284" s="15"/>
      <c r="AE284" s="15"/>
      <c r="AF284" s="15"/>
    </row>
    <row r="285" customFormat="false" ht="11.25" hidden="false" customHeight="false" outlineLevel="0" collapsed="false">
      <c r="A285" s="39" t="s">
        <v>480</v>
      </c>
      <c r="B285" s="40" t="n">
        <v>64</v>
      </c>
      <c r="C285" s="39" t="s">
        <v>114</v>
      </c>
      <c r="D285" s="39" t="s">
        <v>50</v>
      </c>
      <c r="E285" s="15" t="s">
        <v>51</v>
      </c>
      <c r="F285" s="15" t="n">
        <v>16</v>
      </c>
      <c r="G285" s="15" t="n">
        <v>25</v>
      </c>
      <c r="H285" s="15"/>
      <c r="I285" s="123" t="s">
        <v>481</v>
      </c>
      <c r="J285" s="15" t="s">
        <v>24</v>
      </c>
      <c r="K285" s="200" t="s">
        <v>57</v>
      </c>
      <c r="L285" s="201" t="s">
        <v>26</v>
      </c>
      <c r="M285" s="202" t="s">
        <v>334</v>
      </c>
      <c r="N285" s="15" t="s">
        <v>24</v>
      </c>
      <c r="O285" s="15" t="s">
        <v>334</v>
      </c>
      <c r="P285" s="15" t="n">
        <v>25</v>
      </c>
      <c r="Q285" s="39" t="s">
        <v>114</v>
      </c>
      <c r="R285" s="40" t="n">
        <v>74</v>
      </c>
      <c r="S285" s="318" t="n">
        <v>15749</v>
      </c>
      <c r="T285" s="39" t="s">
        <v>482</v>
      </c>
      <c r="U285" s="15" t="s">
        <v>244</v>
      </c>
      <c r="V285" s="15" t="s">
        <v>244</v>
      </c>
      <c r="W285" s="33" t="s">
        <v>231</v>
      </c>
      <c r="X285" s="15" t="s">
        <v>71</v>
      </c>
      <c r="Y285" s="175" t="n">
        <f aca="false">F285*G285*2</f>
        <v>800</v>
      </c>
      <c r="Z285" s="175" t="str">
        <f aca="false">IF(X285="N",Y285,"0")</f>
        <v>0</v>
      </c>
      <c r="AA285" s="175" t="n">
        <f aca="false">IF(X285="P",Y285,"0")</f>
        <v>800</v>
      </c>
      <c r="AB285" s="15"/>
      <c r="AC285" s="46"/>
      <c r="AD285" s="15"/>
      <c r="AE285" s="15"/>
      <c r="AF285" s="15"/>
    </row>
    <row r="286" customFormat="false" ht="11.25" hidden="false" customHeight="false" outlineLevel="0" collapsed="false">
      <c r="A286" s="39" t="s">
        <v>483</v>
      </c>
      <c r="B286" s="40" t="n">
        <v>210</v>
      </c>
      <c r="C286" s="39" t="s">
        <v>114</v>
      </c>
      <c r="D286" s="39" t="s">
        <v>50</v>
      </c>
      <c r="E286" s="15" t="s">
        <v>51</v>
      </c>
      <c r="F286" s="15" t="n">
        <v>16</v>
      </c>
      <c r="G286" s="15" t="n">
        <v>25</v>
      </c>
      <c r="H286" s="15"/>
      <c r="I286" s="123" t="s">
        <v>452</v>
      </c>
      <c r="J286" s="15" t="s">
        <v>24</v>
      </c>
      <c r="K286" s="200" t="s">
        <v>259</v>
      </c>
      <c r="L286" s="201" t="s">
        <v>26</v>
      </c>
      <c r="M286" s="202" t="s">
        <v>264</v>
      </c>
      <c r="N286" s="15" t="s">
        <v>24</v>
      </c>
      <c r="O286" s="15" t="s">
        <v>458</v>
      </c>
      <c r="P286" s="15" t="n">
        <v>25</v>
      </c>
      <c r="Q286" s="39" t="s">
        <v>305</v>
      </c>
      <c r="R286" s="40" t="n">
        <v>204</v>
      </c>
      <c r="S286" s="316" t="s">
        <v>240</v>
      </c>
      <c r="T286" s="39" t="s">
        <v>484</v>
      </c>
      <c r="U286" s="15" t="s">
        <v>244</v>
      </c>
      <c r="V286" s="15" t="s">
        <v>244</v>
      </c>
      <c r="W286" s="33" t="s">
        <v>231</v>
      </c>
      <c r="X286" s="15" t="s">
        <v>71</v>
      </c>
      <c r="Y286" s="175" t="n">
        <f aca="false">F286*G286*2</f>
        <v>800</v>
      </c>
      <c r="Z286" s="175" t="str">
        <f aca="false">IF(X286="N",Y286,"0")</f>
        <v>0</v>
      </c>
      <c r="AA286" s="175" t="n">
        <f aca="false">IF(X286="P",Y286,"0")</f>
        <v>800</v>
      </c>
      <c r="AB286" s="15"/>
      <c r="AC286" s="46"/>
      <c r="AD286" s="15"/>
      <c r="AE286" s="15"/>
      <c r="AF286" s="15"/>
    </row>
    <row r="287" customFormat="false" ht="11.25" hidden="false" customHeight="false" outlineLevel="0" collapsed="false">
      <c r="A287" s="39" t="s">
        <v>485</v>
      </c>
      <c r="B287" s="40" t="n">
        <v>33.85</v>
      </c>
      <c r="C287" s="39" t="s">
        <v>114</v>
      </c>
      <c r="D287" s="39" t="s">
        <v>50</v>
      </c>
      <c r="E287" s="15" t="s">
        <v>51</v>
      </c>
      <c r="F287" s="15" t="n">
        <v>16</v>
      </c>
      <c r="G287" s="15" t="n">
        <v>25</v>
      </c>
      <c r="H287" s="15"/>
      <c r="I287" s="123" t="s">
        <v>486</v>
      </c>
      <c r="J287" s="15" t="s">
        <v>24</v>
      </c>
      <c r="K287" s="200" t="s">
        <v>57</v>
      </c>
      <c r="L287" s="201" t="s">
        <v>26</v>
      </c>
      <c r="M287" s="202" t="s">
        <v>334</v>
      </c>
      <c r="N287" s="15" t="s">
        <v>24</v>
      </c>
      <c r="O287" s="15" t="s">
        <v>334</v>
      </c>
      <c r="P287" s="15" t="n">
        <v>25</v>
      </c>
      <c r="Q287" s="39" t="s">
        <v>114</v>
      </c>
      <c r="R287" s="40" t="n">
        <v>74</v>
      </c>
      <c r="S287" s="318" t="n">
        <v>15838</v>
      </c>
      <c r="T287" s="39" t="s">
        <v>487</v>
      </c>
      <c r="U287" s="15" t="s">
        <v>244</v>
      </c>
      <c r="V287" s="15" t="s">
        <v>244</v>
      </c>
      <c r="W287" s="33" t="s">
        <v>231</v>
      </c>
      <c r="X287" s="15" t="s">
        <v>71</v>
      </c>
      <c r="Y287" s="175" t="n">
        <f aca="false">F287*G287*2</f>
        <v>800</v>
      </c>
      <c r="Z287" s="175" t="str">
        <f aca="false">IF(X287="N",Y287,"0")</f>
        <v>0</v>
      </c>
      <c r="AA287" s="175" t="n">
        <f aca="false">IF(X287="P",Y287,"0")</f>
        <v>800</v>
      </c>
      <c r="AB287" s="15"/>
      <c r="AC287" s="46"/>
      <c r="AD287" s="15"/>
      <c r="AE287" s="15"/>
      <c r="AF287" s="15"/>
    </row>
    <row r="288" customFormat="false" ht="11.25" hidden="false" customHeight="false" outlineLevel="0" collapsed="false">
      <c r="A288" s="39" t="s">
        <v>488</v>
      </c>
      <c r="B288" s="40" t="n">
        <v>57</v>
      </c>
      <c r="C288" s="39" t="s">
        <v>114</v>
      </c>
      <c r="D288" s="39" t="s">
        <v>50</v>
      </c>
      <c r="E288" s="15" t="s">
        <v>51</v>
      </c>
      <c r="F288" s="15" t="n">
        <v>16</v>
      </c>
      <c r="G288" s="15" t="n">
        <v>25</v>
      </c>
      <c r="H288" s="15"/>
      <c r="I288" s="123" t="s">
        <v>489</v>
      </c>
      <c r="J288" s="15" t="s">
        <v>24</v>
      </c>
      <c r="K288" s="200" t="s">
        <v>490</v>
      </c>
      <c r="L288" s="201" t="s">
        <v>26</v>
      </c>
      <c r="M288" s="202" t="s">
        <v>334</v>
      </c>
      <c r="N288" s="15" t="s">
        <v>24</v>
      </c>
      <c r="O288" s="15" t="s">
        <v>491</v>
      </c>
      <c r="P288" s="15" t="n">
        <v>25</v>
      </c>
      <c r="Q288" s="39" t="s">
        <v>114</v>
      </c>
      <c r="R288" s="40" t="n">
        <v>57</v>
      </c>
      <c r="S288" s="318" t="n">
        <v>15858</v>
      </c>
      <c r="T288" s="39" t="s">
        <v>492</v>
      </c>
      <c r="U288" s="15" t="s">
        <v>244</v>
      </c>
      <c r="V288" s="15" t="s">
        <v>244</v>
      </c>
      <c r="W288" s="33" t="s">
        <v>231</v>
      </c>
      <c r="X288" s="15" t="s">
        <v>71</v>
      </c>
      <c r="Y288" s="175" t="n">
        <f aca="false">F288*G288*2</f>
        <v>800</v>
      </c>
      <c r="Z288" s="175" t="str">
        <f aca="false">IF(X288="N",Y288,"0")</f>
        <v>0</v>
      </c>
      <c r="AA288" s="175" t="n">
        <f aca="false">IF(X288="P",Y288,"0")</f>
        <v>800</v>
      </c>
      <c r="AB288" s="15"/>
      <c r="AC288" s="46"/>
      <c r="AD288" s="15"/>
      <c r="AE288" s="15"/>
      <c r="AF288" s="15"/>
    </row>
    <row r="289" customFormat="false" ht="11.25" hidden="false" customHeight="false" outlineLevel="0" collapsed="false">
      <c r="A289" s="39" t="s">
        <v>493</v>
      </c>
      <c r="B289" s="40" t="n">
        <v>400</v>
      </c>
      <c r="C289" s="39" t="s">
        <v>55</v>
      </c>
      <c r="D289" s="39" t="s">
        <v>50</v>
      </c>
      <c r="E289" s="15" t="s">
        <v>51</v>
      </c>
      <c r="F289" s="15" t="n">
        <v>16</v>
      </c>
      <c r="G289" s="15" t="n">
        <v>25</v>
      </c>
      <c r="H289" s="15"/>
      <c r="I289" s="123" t="s">
        <v>494</v>
      </c>
      <c r="J289" s="15" t="s">
        <v>24</v>
      </c>
      <c r="K289" s="200" t="s">
        <v>495</v>
      </c>
      <c r="L289" s="201" t="s">
        <v>26</v>
      </c>
      <c r="M289" s="202" t="s">
        <v>366</v>
      </c>
      <c r="N289" s="15" t="s">
        <v>24</v>
      </c>
      <c r="O289" s="15" t="s">
        <v>496</v>
      </c>
      <c r="P289" s="15" t="n">
        <v>25</v>
      </c>
      <c r="Q289" s="39" t="s">
        <v>114</v>
      </c>
      <c r="R289" s="40" t="n">
        <v>48</v>
      </c>
      <c r="S289" s="318" t="n">
        <v>15847</v>
      </c>
      <c r="T289" s="39" t="s">
        <v>367</v>
      </c>
      <c r="U289" s="15" t="s">
        <v>244</v>
      </c>
      <c r="V289" s="15" t="s">
        <v>244</v>
      </c>
      <c r="W289" s="33" t="s">
        <v>231</v>
      </c>
      <c r="X289" s="15" t="s">
        <v>71</v>
      </c>
      <c r="Y289" s="175" t="n">
        <f aca="false">F289*G289*2</f>
        <v>800</v>
      </c>
      <c r="Z289" s="175" t="str">
        <f aca="false">IF(X289="N",Y289,"0")</f>
        <v>0</v>
      </c>
      <c r="AA289" s="175" t="n">
        <f aca="false">IF(X289="P",Y289,"0")</f>
        <v>800</v>
      </c>
      <c r="AB289" s="15"/>
      <c r="AC289" s="46"/>
      <c r="AD289" s="15"/>
      <c r="AE289" s="15"/>
      <c r="AF289" s="15"/>
    </row>
    <row r="290" customFormat="false" ht="11.25" hidden="false" customHeight="false" outlineLevel="0" collapsed="false">
      <c r="A290" s="39" t="s">
        <v>497</v>
      </c>
      <c r="B290" s="40" t="n">
        <v>235</v>
      </c>
      <c r="C290" s="39" t="s">
        <v>114</v>
      </c>
      <c r="D290" s="39" t="s">
        <v>50</v>
      </c>
      <c r="E290" s="15" t="s">
        <v>51</v>
      </c>
      <c r="F290" s="15" t="n">
        <v>16</v>
      </c>
      <c r="G290" s="15" t="n">
        <v>25</v>
      </c>
      <c r="H290" s="15"/>
      <c r="I290" s="123"/>
      <c r="J290" s="15" t="s">
        <v>24</v>
      </c>
      <c r="K290" s="200" t="s">
        <v>193</v>
      </c>
      <c r="L290" s="201" t="s">
        <v>26</v>
      </c>
      <c r="M290" s="202" t="s">
        <v>235</v>
      </c>
      <c r="N290" s="15" t="s">
        <v>24</v>
      </c>
      <c r="O290" s="15" t="s">
        <v>498</v>
      </c>
      <c r="P290" s="15" t="n">
        <v>25</v>
      </c>
      <c r="Q290" s="39" t="s">
        <v>114</v>
      </c>
      <c r="R290" s="40" t="n">
        <v>40</v>
      </c>
      <c r="S290" s="316" t="s">
        <v>65</v>
      </c>
      <c r="T290" s="39" t="s">
        <v>281</v>
      </c>
      <c r="U290" s="15" t="s">
        <v>244</v>
      </c>
      <c r="V290" s="15" t="s">
        <v>244</v>
      </c>
      <c r="W290" s="33" t="s">
        <v>231</v>
      </c>
      <c r="X290" s="15" t="s">
        <v>69</v>
      </c>
      <c r="Y290" s="175" t="n">
        <f aca="false">F290*G290*2</f>
        <v>800</v>
      </c>
      <c r="Z290" s="175" t="n">
        <f aca="false">IF(X290="N",Y290,"0")</f>
        <v>800</v>
      </c>
      <c r="AA290" s="175" t="str">
        <f aca="false">IF(X290="P",Y290,"0")</f>
        <v>0</v>
      </c>
      <c r="AB290" s="15"/>
      <c r="AC290" s="46"/>
      <c r="AD290" s="15"/>
      <c r="AE290" s="15"/>
      <c r="AF290" s="15"/>
    </row>
    <row r="291" customFormat="false" ht="11.25" hidden="false" customHeight="false" outlineLevel="0" collapsed="false">
      <c r="A291" s="39" t="s">
        <v>499</v>
      </c>
      <c r="B291" s="40" t="n">
        <v>350</v>
      </c>
      <c r="C291" s="39" t="s">
        <v>447</v>
      </c>
      <c r="D291" s="39" t="s">
        <v>50</v>
      </c>
      <c r="E291" s="15" t="s">
        <v>51</v>
      </c>
      <c r="F291" s="15" t="n">
        <v>16</v>
      </c>
      <c r="G291" s="15" t="n">
        <v>25</v>
      </c>
      <c r="H291" s="15"/>
      <c r="I291" s="32" t="s">
        <v>500</v>
      </c>
      <c r="J291" s="15" t="s">
        <v>24</v>
      </c>
      <c r="K291" s="200" t="s">
        <v>353</v>
      </c>
      <c r="L291" s="201" t="s">
        <v>26</v>
      </c>
      <c r="M291" s="202" t="s">
        <v>133</v>
      </c>
      <c r="N291" s="15" t="s">
        <v>24</v>
      </c>
      <c r="O291" s="15" t="s">
        <v>501</v>
      </c>
      <c r="P291" s="15" t="n">
        <v>25</v>
      </c>
      <c r="Q291" s="39" t="s">
        <v>114</v>
      </c>
      <c r="R291" s="40" t="n">
        <v>86.5</v>
      </c>
      <c r="S291" s="316" t="s">
        <v>133</v>
      </c>
      <c r="T291" s="39" t="s">
        <v>295</v>
      </c>
      <c r="U291" s="15" t="s">
        <v>244</v>
      </c>
      <c r="V291" s="15" t="s">
        <v>244</v>
      </c>
      <c r="W291" s="33" t="s">
        <v>231</v>
      </c>
      <c r="X291" s="15" t="s">
        <v>71</v>
      </c>
      <c r="Y291" s="175" t="n">
        <f aca="false">F291*G291*2</f>
        <v>800</v>
      </c>
      <c r="Z291" s="175" t="str">
        <f aca="false">IF(X291="N",Y291,"0")</f>
        <v>0</v>
      </c>
      <c r="AA291" s="175" t="n">
        <f aca="false">IF(X291="P",Y291,"0")</f>
        <v>800</v>
      </c>
      <c r="AB291" s="15"/>
      <c r="AC291" s="46"/>
      <c r="AD291" s="15"/>
      <c r="AE291" s="15"/>
      <c r="AF291" s="15"/>
    </row>
    <row r="292" customFormat="false" ht="11.25" hidden="false" customHeight="false" outlineLevel="0" collapsed="false">
      <c r="A292" s="39" t="s">
        <v>502</v>
      </c>
      <c r="B292" s="40" t="n">
        <v>320</v>
      </c>
      <c r="C292" s="39" t="s">
        <v>503</v>
      </c>
      <c r="D292" s="39" t="s">
        <v>50</v>
      </c>
      <c r="E292" s="15" t="s">
        <v>51</v>
      </c>
      <c r="F292" s="15" t="n">
        <v>16</v>
      </c>
      <c r="G292" s="15" t="n">
        <v>25</v>
      </c>
      <c r="H292" s="15"/>
      <c r="I292" s="128"/>
      <c r="J292" s="15" t="s">
        <v>24</v>
      </c>
      <c r="K292" s="200" t="s">
        <v>234</v>
      </c>
      <c r="L292" s="201" t="s">
        <v>26</v>
      </c>
      <c r="M292" s="202" t="s">
        <v>234</v>
      </c>
      <c r="N292" s="15" t="s">
        <v>24</v>
      </c>
      <c r="O292" s="15"/>
      <c r="P292" s="15" t="n">
        <v>25</v>
      </c>
      <c r="Q292" s="39" t="s">
        <v>114</v>
      </c>
      <c r="R292" s="40" t="n">
        <v>86.5</v>
      </c>
      <c r="S292" s="316" t="s">
        <v>65</v>
      </c>
      <c r="T292" s="39" t="s">
        <v>504</v>
      </c>
      <c r="U292" s="15" t="s">
        <v>244</v>
      </c>
      <c r="V292" s="15" t="s">
        <v>244</v>
      </c>
      <c r="W292" s="15" t="s">
        <v>68</v>
      </c>
      <c r="X292" s="15" t="s">
        <v>69</v>
      </c>
      <c r="Y292" s="175" t="n">
        <f aca="false">F292*G292*2</f>
        <v>800</v>
      </c>
      <c r="Z292" s="175" t="n">
        <f aca="false">IF(X292="N",Y292,"0")</f>
        <v>800</v>
      </c>
      <c r="AA292" s="175" t="str">
        <f aca="false">IF(X292="P",Y292,"0")</f>
        <v>0</v>
      </c>
      <c r="AB292" s="15"/>
      <c r="AC292" s="46"/>
      <c r="AD292" s="15"/>
      <c r="AE292" s="15"/>
      <c r="AF292" s="15"/>
    </row>
    <row r="293" customFormat="false" ht="11.25" hidden="false" customHeight="false" outlineLevel="0" collapsed="false">
      <c r="A293" s="39" t="s">
        <v>292</v>
      </c>
      <c r="B293" s="40" t="n">
        <v>81.35</v>
      </c>
      <c r="C293" s="39" t="s">
        <v>114</v>
      </c>
      <c r="D293" s="39" t="s">
        <v>50</v>
      </c>
      <c r="E293" s="15" t="s">
        <v>51</v>
      </c>
      <c r="F293" s="15" t="n">
        <v>16</v>
      </c>
      <c r="G293" s="15" t="n">
        <v>20</v>
      </c>
      <c r="H293" s="15"/>
      <c r="I293" s="41"/>
      <c r="J293" s="15" t="s">
        <v>24</v>
      </c>
      <c r="K293" s="200" t="s">
        <v>259</v>
      </c>
      <c r="L293" s="201" t="s">
        <v>26</v>
      </c>
      <c r="M293" s="202" t="s">
        <v>133</v>
      </c>
      <c r="N293" s="15" t="s">
        <v>24</v>
      </c>
      <c r="O293" s="15" t="s">
        <v>259</v>
      </c>
      <c r="P293" s="15" t="n">
        <v>20</v>
      </c>
      <c r="Q293" s="39" t="s">
        <v>114</v>
      </c>
      <c r="R293" s="40" t="n">
        <v>86.5</v>
      </c>
      <c r="S293" s="319" t="s">
        <v>231</v>
      </c>
      <c r="T293" s="39" t="s">
        <v>295</v>
      </c>
      <c r="U293" s="15" t="s">
        <v>244</v>
      </c>
      <c r="V293" s="15" t="s">
        <v>244</v>
      </c>
      <c r="W293" s="15" t="s">
        <v>68</v>
      </c>
      <c r="X293" s="15" t="s">
        <v>69</v>
      </c>
      <c r="Y293" s="175" t="n">
        <f aca="false">F293*G293*2</f>
        <v>640</v>
      </c>
      <c r="Z293" s="175" t="n">
        <f aca="false">IF(X293="N",Y293,"0")</f>
        <v>640</v>
      </c>
      <c r="AA293" s="175" t="str">
        <f aca="false">IF(X293="P",Y293,"0")</f>
        <v>0</v>
      </c>
      <c r="AB293" s="15"/>
      <c r="AC293" s="46"/>
      <c r="AD293" s="15"/>
      <c r="AE293" s="15"/>
      <c r="AF293" s="15"/>
    </row>
    <row r="294" customFormat="false" ht="11.85" hidden="false" customHeight="true" outlineLevel="0" collapsed="false">
      <c r="G294" s="15"/>
      <c r="H294" s="15"/>
      <c r="I294" s="15"/>
      <c r="J294" s="15"/>
      <c r="K294" s="15"/>
      <c r="L294" s="39" t="s">
        <v>26</v>
      </c>
      <c r="M294" s="15"/>
      <c r="N294" s="15"/>
      <c r="O294" s="15"/>
      <c r="P294" s="15"/>
      <c r="Q294" s="15"/>
      <c r="R294" s="15"/>
      <c r="S294" s="219"/>
      <c r="T294" s="15"/>
      <c r="X294" s="15"/>
      <c r="Y294" s="175" t="n">
        <f aca="false">F294*G294*2</f>
        <v>0</v>
      </c>
      <c r="Z294" s="175" t="str">
        <f aca="false">IF(X294="N",Y294,"0")</f>
        <v>0</v>
      </c>
      <c r="AA294" s="175" t="str">
        <f aca="false">IF(X294="P",Y294,"0")</f>
        <v>0</v>
      </c>
    </row>
    <row r="295" customFormat="false" ht="11.85" hidden="false" customHeight="true" outlineLevel="0" collapsed="false">
      <c r="A295" s="247"/>
      <c r="B295" s="247"/>
      <c r="C295" s="247"/>
      <c r="D295" s="247"/>
      <c r="E295" s="247"/>
      <c r="F295" s="247"/>
      <c r="G295" s="259" t="n">
        <f aca="false">SUM(G272:G294)</f>
        <v>520</v>
      </c>
      <c r="H295" s="259"/>
      <c r="I295" s="259"/>
      <c r="J295" s="259"/>
      <c r="K295" s="259"/>
      <c r="L295" s="262"/>
      <c r="M295" s="259" t="n">
        <f aca="false">G295-P295</f>
        <v>0</v>
      </c>
      <c r="N295" s="259"/>
      <c r="O295" s="259"/>
      <c r="P295" s="259" t="n">
        <f aca="false">SUM(P272:P294)</f>
        <v>520</v>
      </c>
      <c r="Q295" s="212"/>
      <c r="R295" s="212"/>
      <c r="S295" s="215"/>
      <c r="T295" s="212"/>
      <c r="U295" s="247"/>
      <c r="V295" s="247"/>
      <c r="W295" s="247"/>
      <c r="X295" s="212"/>
      <c r="Y295" s="175" t="n">
        <f aca="false">F295*G295*2</f>
        <v>0</v>
      </c>
      <c r="Z295" s="175" t="str">
        <f aca="false">IF(X295="N",Y295,"0")</f>
        <v>0</v>
      </c>
      <c r="AA295" s="175" t="str">
        <f aca="false">IF(X295="P",Y295,"0")</f>
        <v>0</v>
      </c>
      <c r="AB295" s="247"/>
      <c r="AC295" s="247"/>
      <c r="AD295" s="247"/>
      <c r="AE295" s="247"/>
      <c r="AF295" s="247"/>
    </row>
    <row r="296" customFormat="false" ht="11.85" hidden="false" customHeight="true" outlineLevel="0" collapsed="false">
      <c r="C296" s="255" t="s">
        <v>530</v>
      </c>
      <c r="G296" s="15"/>
      <c r="H296" s="15"/>
      <c r="I296" s="15"/>
      <c r="J296" s="15"/>
      <c r="K296" s="15"/>
      <c r="L296" s="20"/>
      <c r="M296" s="15"/>
      <c r="N296" s="15"/>
      <c r="O296" s="15"/>
      <c r="P296" s="15"/>
      <c r="Q296" s="15"/>
      <c r="R296" s="15"/>
      <c r="S296" s="219"/>
      <c r="T296" s="15"/>
      <c r="X296" s="15"/>
      <c r="Y296" s="175" t="n">
        <f aca="false">F296*G296*2</f>
        <v>0</v>
      </c>
      <c r="Z296" s="175" t="str">
        <f aca="false">IF(X296="N",Y296,"0")</f>
        <v>0</v>
      </c>
      <c r="AA296" s="175" t="str">
        <f aca="false">IF(X296="P",Y296,"0")</f>
        <v>0</v>
      </c>
    </row>
    <row r="297" customFormat="false" ht="11.25" hidden="false" customHeight="false" outlineLevel="0" collapsed="false">
      <c r="A297" s="39" t="s">
        <v>531</v>
      </c>
      <c r="B297" s="48" t="n">
        <v>60</v>
      </c>
      <c r="C297" s="39" t="s">
        <v>114</v>
      </c>
      <c r="D297" s="39" t="s">
        <v>74</v>
      </c>
      <c r="E297" s="15" t="s">
        <v>51</v>
      </c>
      <c r="F297" s="15" t="n">
        <v>8</v>
      </c>
      <c r="G297" s="15" t="n">
        <v>25</v>
      </c>
      <c r="H297" s="15"/>
      <c r="I297" s="15"/>
      <c r="J297" s="15" t="s">
        <v>24</v>
      </c>
      <c r="K297" s="200" t="s">
        <v>133</v>
      </c>
      <c r="L297" s="201" t="s">
        <v>26</v>
      </c>
      <c r="M297" s="202" t="s">
        <v>302</v>
      </c>
      <c r="N297" s="15" t="s">
        <v>24</v>
      </c>
      <c r="O297" s="15" t="s">
        <v>532</v>
      </c>
      <c r="P297" s="15" t="n">
        <v>25</v>
      </c>
      <c r="Q297" s="39" t="s">
        <v>55</v>
      </c>
      <c r="R297" s="40" t="n">
        <v>201</v>
      </c>
      <c r="S297" s="319" t="s">
        <v>65</v>
      </c>
      <c r="T297" s="39" t="s">
        <v>308</v>
      </c>
      <c r="U297" s="15" t="s">
        <v>244</v>
      </c>
      <c r="V297" s="15" t="s">
        <v>244</v>
      </c>
      <c r="W297" s="33" t="s">
        <v>231</v>
      </c>
      <c r="X297" s="15" t="s">
        <v>69</v>
      </c>
      <c r="Y297" s="175" t="n">
        <f aca="false">F297*G297*2</f>
        <v>400</v>
      </c>
      <c r="Z297" s="175" t="n">
        <f aca="false">IF(X297="N",Y297,"0")</f>
        <v>400</v>
      </c>
      <c r="AA297" s="175" t="str">
        <f aca="false">IF(X297="P",Y297,"0")</f>
        <v>0</v>
      </c>
      <c r="AB297" s="15"/>
      <c r="AC297" s="46"/>
      <c r="AD297" s="15"/>
      <c r="AE297" s="15"/>
      <c r="AF297" s="15"/>
    </row>
    <row r="298" customFormat="false" ht="11.25" hidden="false" customHeight="false" outlineLevel="0" collapsed="false">
      <c r="A298" s="39" t="s">
        <v>533</v>
      </c>
      <c r="B298" s="40" t="n">
        <v>166</v>
      </c>
      <c r="C298" s="39" t="s">
        <v>55</v>
      </c>
      <c r="D298" s="39" t="s">
        <v>74</v>
      </c>
      <c r="E298" s="15" t="s">
        <v>51</v>
      </c>
      <c r="F298" s="15" t="n">
        <v>8</v>
      </c>
      <c r="G298" s="15" t="n">
        <v>25</v>
      </c>
      <c r="H298" s="15"/>
      <c r="I298" s="123" t="s">
        <v>534</v>
      </c>
      <c r="J298" s="15" t="s">
        <v>24</v>
      </c>
      <c r="K298" s="200" t="s">
        <v>323</v>
      </c>
      <c r="L298" s="201" t="s">
        <v>26</v>
      </c>
      <c r="M298" s="202" t="s">
        <v>139</v>
      </c>
      <c r="N298" s="15" t="s">
        <v>24</v>
      </c>
      <c r="O298" s="15" t="s">
        <v>453</v>
      </c>
      <c r="P298" s="15" t="n">
        <v>25</v>
      </c>
      <c r="Q298" s="39" t="s">
        <v>114</v>
      </c>
      <c r="R298" s="40" t="n">
        <v>65</v>
      </c>
      <c r="S298" s="319" t="s">
        <v>139</v>
      </c>
      <c r="T298" s="39" t="s">
        <v>535</v>
      </c>
      <c r="U298" s="15" t="s">
        <v>244</v>
      </c>
      <c r="V298" s="15" t="s">
        <v>244</v>
      </c>
      <c r="W298" s="33" t="s">
        <v>231</v>
      </c>
      <c r="X298" s="15" t="s">
        <v>71</v>
      </c>
      <c r="Y298" s="175" t="n">
        <f aca="false">F298*G298*2</f>
        <v>400</v>
      </c>
      <c r="Z298" s="175" t="str">
        <f aca="false">IF(X298="N",Y298,"0")</f>
        <v>0</v>
      </c>
      <c r="AA298" s="175" t="n">
        <f aca="false">IF(X298="P",Y298,"0")</f>
        <v>400</v>
      </c>
      <c r="AB298" s="15"/>
      <c r="AC298" s="46"/>
      <c r="AD298" s="15"/>
      <c r="AE298" s="15"/>
      <c r="AF298" s="15"/>
    </row>
    <row r="299" customFormat="false" ht="11.25" hidden="false" customHeight="false" outlineLevel="0" collapsed="false">
      <c r="A299" s="39" t="s">
        <v>536</v>
      </c>
      <c r="B299" s="40" t="n">
        <v>26.45</v>
      </c>
      <c r="C299" s="39" t="s">
        <v>114</v>
      </c>
      <c r="D299" s="39" t="s">
        <v>74</v>
      </c>
      <c r="E299" s="15" t="s">
        <v>51</v>
      </c>
      <c r="F299" s="15" t="n">
        <v>8</v>
      </c>
      <c r="G299" s="15" t="n">
        <v>25</v>
      </c>
      <c r="H299" s="15"/>
      <c r="I299" s="15" t="n">
        <v>23420</v>
      </c>
      <c r="J299" s="15" t="s">
        <v>24</v>
      </c>
      <c r="K299" s="200" t="s">
        <v>57</v>
      </c>
      <c r="L299" s="201" t="s">
        <v>26</v>
      </c>
      <c r="M299" s="202" t="s">
        <v>537</v>
      </c>
      <c r="N299" s="15" t="s">
        <v>24</v>
      </c>
      <c r="O299" s="15" t="s">
        <v>538</v>
      </c>
      <c r="P299" s="15" t="n">
        <v>25</v>
      </c>
      <c r="Q299" s="39" t="s">
        <v>114</v>
      </c>
      <c r="R299" s="40" t="n">
        <v>21</v>
      </c>
      <c r="S299" s="316" t="s">
        <v>240</v>
      </c>
      <c r="T299" s="39" t="s">
        <v>539</v>
      </c>
      <c r="U299" s="15" t="s">
        <v>244</v>
      </c>
      <c r="V299" s="15" t="s">
        <v>244</v>
      </c>
      <c r="W299" s="33" t="s">
        <v>231</v>
      </c>
      <c r="X299" s="15" t="s">
        <v>71</v>
      </c>
      <c r="Y299" s="175" t="n">
        <f aca="false">F299*G299*2</f>
        <v>400</v>
      </c>
      <c r="Z299" s="175" t="str">
        <f aca="false">IF(X299="N",Y299,"0")</f>
        <v>0</v>
      </c>
      <c r="AA299" s="175" t="n">
        <f aca="false">IF(X299="P",Y299,"0")</f>
        <v>400</v>
      </c>
      <c r="AB299" s="15"/>
      <c r="AC299" s="46"/>
      <c r="AD299" s="15"/>
      <c r="AE299" s="15"/>
      <c r="AF299" s="15"/>
    </row>
    <row r="300" customFormat="false" ht="11.25" hidden="false" customHeight="false" outlineLevel="0" collapsed="false">
      <c r="A300" s="39" t="s">
        <v>540</v>
      </c>
      <c r="B300" s="40" t="n">
        <v>27</v>
      </c>
      <c r="C300" s="39" t="s">
        <v>114</v>
      </c>
      <c r="D300" s="39" t="s">
        <v>74</v>
      </c>
      <c r="E300" s="15" t="s">
        <v>51</v>
      </c>
      <c r="F300" s="15" t="n">
        <v>8</v>
      </c>
      <c r="G300" s="15" t="n">
        <v>25</v>
      </c>
      <c r="H300" s="15"/>
      <c r="I300" s="15" t="n">
        <v>23432</v>
      </c>
      <c r="J300" s="15" t="s">
        <v>24</v>
      </c>
      <c r="K300" s="200" t="s">
        <v>57</v>
      </c>
      <c r="L300" s="201" t="s">
        <v>26</v>
      </c>
      <c r="M300" s="202" t="s">
        <v>537</v>
      </c>
      <c r="N300" s="15" t="s">
        <v>24</v>
      </c>
      <c r="O300" s="15" t="s">
        <v>538</v>
      </c>
      <c r="P300" s="15" t="n">
        <v>25</v>
      </c>
      <c r="Q300" s="39" t="s">
        <v>114</v>
      </c>
      <c r="R300" s="40" t="n">
        <v>21</v>
      </c>
      <c r="S300" s="316" t="s">
        <v>240</v>
      </c>
      <c r="T300" s="39" t="s">
        <v>539</v>
      </c>
      <c r="U300" s="15" t="s">
        <v>244</v>
      </c>
      <c r="V300" s="15" t="s">
        <v>244</v>
      </c>
      <c r="W300" s="33" t="s">
        <v>231</v>
      </c>
      <c r="X300" s="15" t="s">
        <v>71</v>
      </c>
      <c r="Y300" s="175" t="n">
        <f aca="false">F300*G300*2</f>
        <v>400</v>
      </c>
      <c r="Z300" s="175" t="str">
        <f aca="false">IF(X300="N",Y300,"0")</f>
        <v>0</v>
      </c>
      <c r="AA300" s="175" t="n">
        <f aca="false">IF(X300="P",Y300,"0")</f>
        <v>400</v>
      </c>
      <c r="AB300" s="15"/>
      <c r="AC300" s="46"/>
      <c r="AD300" s="15"/>
      <c r="AE300" s="15"/>
      <c r="AF300" s="15"/>
    </row>
    <row r="301" customFormat="false" ht="11.25" hidden="false" customHeight="false" outlineLevel="0" collapsed="false">
      <c r="A301" s="39" t="s">
        <v>541</v>
      </c>
      <c r="B301" s="40" t="n">
        <v>28</v>
      </c>
      <c r="C301" s="39" t="s">
        <v>114</v>
      </c>
      <c r="D301" s="39" t="s">
        <v>74</v>
      </c>
      <c r="E301" s="15" t="s">
        <v>51</v>
      </c>
      <c r="F301" s="15" t="n">
        <v>8</v>
      </c>
      <c r="G301" s="15" t="n">
        <v>25</v>
      </c>
      <c r="H301" s="15"/>
      <c r="I301" s="15" t="n">
        <v>23438</v>
      </c>
      <c r="J301" s="15" t="s">
        <v>24</v>
      </c>
      <c r="K301" s="200" t="s">
        <v>57</v>
      </c>
      <c r="L301" s="201" t="s">
        <v>26</v>
      </c>
      <c r="M301" s="202" t="s">
        <v>537</v>
      </c>
      <c r="N301" s="15" t="s">
        <v>24</v>
      </c>
      <c r="O301" s="15" t="s">
        <v>538</v>
      </c>
      <c r="P301" s="15" t="n">
        <v>25</v>
      </c>
      <c r="Q301" s="39" t="s">
        <v>114</v>
      </c>
      <c r="R301" s="40" t="n">
        <v>21</v>
      </c>
      <c r="S301" s="316" t="s">
        <v>240</v>
      </c>
      <c r="T301" s="39" t="s">
        <v>539</v>
      </c>
      <c r="U301" s="15" t="s">
        <v>244</v>
      </c>
      <c r="V301" s="15" t="s">
        <v>244</v>
      </c>
      <c r="W301" s="33" t="s">
        <v>231</v>
      </c>
      <c r="X301" s="15" t="s">
        <v>71</v>
      </c>
      <c r="Y301" s="175" t="n">
        <f aca="false">F301*G301*2</f>
        <v>400</v>
      </c>
      <c r="Z301" s="175" t="str">
        <f aca="false">IF(X301="N",Y301,"0")</f>
        <v>0</v>
      </c>
      <c r="AA301" s="175" t="n">
        <f aca="false">IF(X301="P",Y301,"0")</f>
        <v>400</v>
      </c>
      <c r="AB301" s="15"/>
      <c r="AC301" s="46"/>
      <c r="AD301" s="15"/>
      <c r="AE301" s="15"/>
      <c r="AF301" s="15"/>
    </row>
    <row r="302" customFormat="false" ht="11.25" hidden="false" customHeight="false" outlineLevel="0" collapsed="false">
      <c r="A302" s="39" t="s">
        <v>542</v>
      </c>
      <c r="B302" s="40" t="n">
        <v>44.25</v>
      </c>
      <c r="C302" s="39" t="s">
        <v>114</v>
      </c>
      <c r="D302" s="39" t="s">
        <v>74</v>
      </c>
      <c r="E302" s="15" t="s">
        <v>51</v>
      </c>
      <c r="F302" s="15" t="n">
        <v>8</v>
      </c>
      <c r="G302" s="15" t="n">
        <v>25</v>
      </c>
      <c r="H302" s="15"/>
      <c r="I302" s="15" t="n">
        <v>23610</v>
      </c>
      <c r="J302" s="15" t="s">
        <v>24</v>
      </c>
      <c r="K302" s="200" t="s">
        <v>57</v>
      </c>
      <c r="L302" s="201" t="s">
        <v>26</v>
      </c>
      <c r="M302" s="202" t="s">
        <v>537</v>
      </c>
      <c r="N302" s="15" t="s">
        <v>24</v>
      </c>
      <c r="O302" s="15" t="s">
        <v>538</v>
      </c>
      <c r="P302" s="15" t="n">
        <v>25</v>
      </c>
      <c r="Q302" s="39" t="s">
        <v>114</v>
      </c>
      <c r="R302" s="40" t="n">
        <v>21</v>
      </c>
      <c r="S302" s="316" t="s">
        <v>240</v>
      </c>
      <c r="T302" s="39" t="s">
        <v>539</v>
      </c>
      <c r="U302" s="15" t="s">
        <v>244</v>
      </c>
      <c r="V302" s="15" t="s">
        <v>244</v>
      </c>
      <c r="W302" s="33" t="s">
        <v>231</v>
      </c>
      <c r="X302" s="15" t="s">
        <v>71</v>
      </c>
      <c r="Y302" s="175" t="n">
        <f aca="false">F302*G302*2</f>
        <v>400</v>
      </c>
      <c r="Z302" s="175" t="str">
        <f aca="false">IF(X302="N",Y302,"0")</f>
        <v>0</v>
      </c>
      <c r="AA302" s="175" t="n">
        <f aca="false">IF(X302="P",Y302,"0")</f>
        <v>400</v>
      </c>
      <c r="AB302" s="15"/>
      <c r="AC302" s="46"/>
      <c r="AD302" s="15"/>
      <c r="AE302" s="15"/>
      <c r="AF302" s="15"/>
    </row>
    <row r="303" customFormat="false" ht="11.25" hidden="false" customHeight="false" outlineLevel="0" collapsed="false">
      <c r="A303" s="39" t="s">
        <v>543</v>
      </c>
      <c r="B303" s="40" t="n">
        <v>44.9</v>
      </c>
      <c r="C303" s="39" t="s">
        <v>114</v>
      </c>
      <c r="D303" s="39" t="s">
        <v>74</v>
      </c>
      <c r="E303" s="15" t="s">
        <v>51</v>
      </c>
      <c r="F303" s="15" t="n">
        <v>8</v>
      </c>
      <c r="G303" s="15" t="n">
        <v>25</v>
      </c>
      <c r="H303" s="15"/>
      <c r="I303" s="15" t="n">
        <v>23617</v>
      </c>
      <c r="J303" s="15" t="s">
        <v>24</v>
      </c>
      <c r="K303" s="200" t="s">
        <v>57</v>
      </c>
      <c r="L303" s="201" t="s">
        <v>26</v>
      </c>
      <c r="M303" s="202" t="s">
        <v>537</v>
      </c>
      <c r="N303" s="15" t="s">
        <v>24</v>
      </c>
      <c r="O303" s="15" t="s">
        <v>538</v>
      </c>
      <c r="P303" s="15" t="n">
        <v>25</v>
      </c>
      <c r="Q303" s="39" t="s">
        <v>114</v>
      </c>
      <c r="R303" s="40" t="n">
        <v>26.25</v>
      </c>
      <c r="S303" s="316" t="s">
        <v>240</v>
      </c>
      <c r="T303" s="39" t="s">
        <v>544</v>
      </c>
      <c r="U303" s="15" t="s">
        <v>244</v>
      </c>
      <c r="V303" s="15" t="s">
        <v>244</v>
      </c>
      <c r="W303" s="33" t="s">
        <v>231</v>
      </c>
      <c r="X303" s="15" t="s">
        <v>71</v>
      </c>
      <c r="Y303" s="175" t="n">
        <f aca="false">F303*G303*2</f>
        <v>400</v>
      </c>
      <c r="Z303" s="175" t="str">
        <f aca="false">IF(X303="N",Y303,"0")</f>
        <v>0</v>
      </c>
      <c r="AA303" s="175" t="n">
        <f aca="false">IF(X303="P",Y303,"0")</f>
        <v>400</v>
      </c>
      <c r="AB303" s="15"/>
      <c r="AC303" s="46"/>
      <c r="AD303" s="15"/>
      <c r="AE303" s="15"/>
      <c r="AF303" s="15"/>
    </row>
    <row r="304" customFormat="false" ht="11.25" hidden="false" customHeight="false" outlineLevel="0" collapsed="false">
      <c r="A304" s="39" t="s">
        <v>545</v>
      </c>
      <c r="B304" s="40" t="n">
        <v>45</v>
      </c>
      <c r="C304" s="39" t="s">
        <v>114</v>
      </c>
      <c r="D304" s="39" t="s">
        <v>74</v>
      </c>
      <c r="E304" s="15" t="s">
        <v>51</v>
      </c>
      <c r="F304" s="15" t="n">
        <v>8</v>
      </c>
      <c r="G304" s="15" t="n">
        <v>25</v>
      </c>
      <c r="H304" s="15"/>
      <c r="I304" s="123" t="s">
        <v>546</v>
      </c>
      <c r="J304" s="15" t="s">
        <v>24</v>
      </c>
      <c r="K304" s="200" t="s">
        <v>57</v>
      </c>
      <c r="L304" s="201" t="s">
        <v>26</v>
      </c>
      <c r="M304" s="202" t="s">
        <v>547</v>
      </c>
      <c r="N304" s="15" t="s">
        <v>24</v>
      </c>
      <c r="O304" s="15" t="s">
        <v>547</v>
      </c>
      <c r="P304" s="15" t="n">
        <v>25</v>
      </c>
      <c r="Q304" s="39" t="s">
        <v>114</v>
      </c>
      <c r="R304" s="40" t="n">
        <v>68</v>
      </c>
      <c r="S304" s="318" t="s">
        <v>548</v>
      </c>
      <c r="T304" s="39" t="s">
        <v>549</v>
      </c>
      <c r="U304" s="15" t="s">
        <v>244</v>
      </c>
      <c r="V304" s="15" t="s">
        <v>244</v>
      </c>
      <c r="W304" s="33" t="s">
        <v>231</v>
      </c>
      <c r="X304" s="15" t="s">
        <v>71</v>
      </c>
      <c r="Y304" s="175" t="n">
        <f aca="false">F304*G304*2</f>
        <v>400</v>
      </c>
      <c r="Z304" s="175" t="str">
        <f aca="false">IF(X304="N",Y304,"0")</f>
        <v>0</v>
      </c>
      <c r="AA304" s="175" t="n">
        <f aca="false">IF(X304="P",Y304,"0")</f>
        <v>400</v>
      </c>
      <c r="AB304" s="15"/>
      <c r="AC304" s="46"/>
      <c r="AD304" s="15"/>
      <c r="AE304" s="15"/>
      <c r="AF304" s="15"/>
    </row>
    <row r="305" customFormat="false" ht="11.25" hidden="false" customHeight="false" outlineLevel="0" collapsed="false">
      <c r="A305" s="39" t="s">
        <v>550</v>
      </c>
      <c r="B305" s="40" t="n">
        <v>63</v>
      </c>
      <c r="C305" s="39" t="s">
        <v>114</v>
      </c>
      <c r="D305" s="39" t="s">
        <v>74</v>
      </c>
      <c r="E305" s="15" t="s">
        <v>51</v>
      </c>
      <c r="F305" s="15" t="n">
        <v>8</v>
      </c>
      <c r="G305" s="15" t="n">
        <v>25</v>
      </c>
      <c r="H305" s="15"/>
      <c r="I305" s="123" t="s">
        <v>551</v>
      </c>
      <c r="J305" s="15" t="s">
        <v>24</v>
      </c>
      <c r="K305" s="200" t="s">
        <v>57</v>
      </c>
      <c r="L305" s="201" t="s">
        <v>26</v>
      </c>
      <c r="M305" s="202" t="s">
        <v>552</v>
      </c>
      <c r="N305" s="15" t="s">
        <v>24</v>
      </c>
      <c r="O305" s="15" t="s">
        <v>552</v>
      </c>
      <c r="P305" s="15" t="n">
        <v>25</v>
      </c>
      <c r="Q305" s="39" t="s">
        <v>55</v>
      </c>
      <c r="R305" s="40" t="n">
        <v>169</v>
      </c>
      <c r="S305" s="318" t="s">
        <v>553</v>
      </c>
      <c r="T305" s="39" t="s">
        <v>554</v>
      </c>
      <c r="U305" s="15" t="s">
        <v>244</v>
      </c>
      <c r="V305" s="15" t="s">
        <v>244</v>
      </c>
      <c r="W305" s="33" t="s">
        <v>231</v>
      </c>
      <c r="X305" s="15" t="s">
        <v>71</v>
      </c>
      <c r="Y305" s="175" t="n">
        <f aca="false">F305*G305*2</f>
        <v>400</v>
      </c>
      <c r="Z305" s="175" t="str">
        <f aca="false">IF(X305="N",Y305,"0")</f>
        <v>0</v>
      </c>
      <c r="AA305" s="175" t="n">
        <f aca="false">IF(X305="P",Y305,"0")</f>
        <v>400</v>
      </c>
      <c r="AB305" s="15"/>
      <c r="AC305" s="46"/>
      <c r="AD305" s="15"/>
      <c r="AE305" s="15"/>
      <c r="AF305" s="15"/>
    </row>
    <row r="306" customFormat="false" ht="11.25" hidden="false" customHeight="false" outlineLevel="0" collapsed="false">
      <c r="A306" s="39" t="s">
        <v>555</v>
      </c>
      <c r="B306" s="40" t="n">
        <v>69.5</v>
      </c>
      <c r="C306" s="39" t="s">
        <v>114</v>
      </c>
      <c r="D306" s="39" t="s">
        <v>74</v>
      </c>
      <c r="E306" s="15" t="s">
        <v>51</v>
      </c>
      <c r="F306" s="15" t="n">
        <v>8</v>
      </c>
      <c r="G306" s="15" t="n">
        <v>25</v>
      </c>
      <c r="H306" s="15"/>
      <c r="I306" s="15" t="n">
        <v>23763</v>
      </c>
      <c r="J306" s="15" t="s">
        <v>24</v>
      </c>
      <c r="K306" s="200" t="s">
        <v>57</v>
      </c>
      <c r="L306" s="201" t="s">
        <v>26</v>
      </c>
      <c r="M306" s="202" t="s">
        <v>139</v>
      </c>
      <c r="N306" s="15" t="s">
        <v>24</v>
      </c>
      <c r="O306" s="15" t="s">
        <v>556</v>
      </c>
      <c r="P306" s="15" t="n">
        <v>25</v>
      </c>
      <c r="Q306" s="39" t="s">
        <v>114</v>
      </c>
      <c r="R306" s="40" t="n">
        <v>25.25</v>
      </c>
      <c r="S306" s="316" t="s">
        <v>139</v>
      </c>
      <c r="T306" s="39" t="s">
        <v>557</v>
      </c>
      <c r="U306" s="15" t="s">
        <v>244</v>
      </c>
      <c r="V306" s="15" t="s">
        <v>244</v>
      </c>
      <c r="W306" s="33" t="s">
        <v>231</v>
      </c>
      <c r="X306" s="15" t="s">
        <v>71</v>
      </c>
      <c r="Y306" s="175" t="n">
        <f aca="false">F306*G306*2</f>
        <v>400</v>
      </c>
      <c r="Z306" s="175" t="str">
        <f aca="false">IF(X306="N",Y306,"0")</f>
        <v>0</v>
      </c>
      <c r="AA306" s="175" t="n">
        <f aca="false">IF(X306="P",Y306,"0")</f>
        <v>400</v>
      </c>
      <c r="AB306" s="15"/>
      <c r="AC306" s="46"/>
      <c r="AD306" s="15"/>
      <c r="AE306" s="15"/>
      <c r="AF306" s="15"/>
    </row>
    <row r="307" customFormat="false" ht="11.25" hidden="false" customHeight="false" outlineLevel="0" collapsed="false">
      <c r="A307" s="39" t="s">
        <v>558</v>
      </c>
      <c r="B307" s="40" t="n">
        <v>330</v>
      </c>
      <c r="C307" s="39" t="s">
        <v>114</v>
      </c>
      <c r="D307" s="39" t="s">
        <v>74</v>
      </c>
      <c r="E307" s="15" t="s">
        <v>51</v>
      </c>
      <c r="F307" s="15" t="n">
        <v>8</v>
      </c>
      <c r="G307" s="15" t="n">
        <v>25</v>
      </c>
      <c r="H307" s="15"/>
      <c r="I307" s="15" t="n">
        <v>23912</v>
      </c>
      <c r="J307" s="15" t="s">
        <v>24</v>
      </c>
      <c r="K307" s="200" t="s">
        <v>57</v>
      </c>
      <c r="L307" s="201" t="s">
        <v>26</v>
      </c>
      <c r="M307" s="202" t="s">
        <v>139</v>
      </c>
      <c r="N307" s="15" t="s">
        <v>24</v>
      </c>
      <c r="O307" s="15" t="s">
        <v>556</v>
      </c>
      <c r="P307" s="15" t="n">
        <v>25</v>
      </c>
      <c r="Q307" s="39" t="s">
        <v>114</v>
      </c>
      <c r="R307" s="40" t="n">
        <v>65</v>
      </c>
      <c r="S307" s="316" t="s">
        <v>139</v>
      </c>
      <c r="T307" s="39" t="s">
        <v>535</v>
      </c>
      <c r="U307" s="15" t="s">
        <v>244</v>
      </c>
      <c r="V307" s="15" t="s">
        <v>244</v>
      </c>
      <c r="W307" s="33" t="s">
        <v>231</v>
      </c>
      <c r="X307" s="15" t="s">
        <v>71</v>
      </c>
      <c r="Y307" s="175" t="n">
        <f aca="false">F307*G307*2</f>
        <v>400</v>
      </c>
      <c r="Z307" s="175" t="str">
        <f aca="false">IF(X307="N",Y307,"0")</f>
        <v>0</v>
      </c>
      <c r="AA307" s="175" t="n">
        <f aca="false">IF(X307="P",Y307,"0")</f>
        <v>400</v>
      </c>
      <c r="AB307" s="15"/>
      <c r="AC307" s="46"/>
      <c r="AD307" s="15"/>
      <c r="AE307" s="15"/>
      <c r="AF307" s="15"/>
    </row>
    <row r="308" customFormat="false" ht="11.25" hidden="false" customHeight="false" outlineLevel="0" collapsed="false">
      <c r="A308" s="39" t="s">
        <v>559</v>
      </c>
      <c r="B308" s="40" t="n">
        <v>180</v>
      </c>
      <c r="C308" s="39" t="s">
        <v>55</v>
      </c>
      <c r="D308" s="39" t="s">
        <v>74</v>
      </c>
      <c r="E308" s="15" t="s">
        <v>51</v>
      </c>
      <c r="F308" s="15" t="n">
        <v>8</v>
      </c>
      <c r="G308" s="15" t="n">
        <v>25</v>
      </c>
      <c r="H308" s="15"/>
      <c r="I308" s="15" t="n">
        <v>23961</v>
      </c>
      <c r="J308" s="15" t="s">
        <v>24</v>
      </c>
      <c r="K308" s="200" t="s">
        <v>57</v>
      </c>
      <c r="L308" s="201" t="s">
        <v>26</v>
      </c>
      <c r="M308" s="202" t="s">
        <v>312</v>
      </c>
      <c r="N308" s="15" t="s">
        <v>24</v>
      </c>
      <c r="O308" s="15" t="s">
        <v>560</v>
      </c>
      <c r="P308" s="15" t="n">
        <v>25</v>
      </c>
      <c r="Q308" s="39" t="s">
        <v>55</v>
      </c>
      <c r="R308" s="40" t="n">
        <v>170</v>
      </c>
      <c r="S308" s="318" t="s">
        <v>561</v>
      </c>
      <c r="T308" s="39" t="s">
        <v>562</v>
      </c>
      <c r="U308" s="15" t="s">
        <v>244</v>
      </c>
      <c r="V308" s="15" t="s">
        <v>244</v>
      </c>
      <c r="W308" s="33" t="s">
        <v>231</v>
      </c>
      <c r="X308" s="15" t="s">
        <v>71</v>
      </c>
      <c r="Y308" s="175" t="n">
        <f aca="false">F308*G308*2</f>
        <v>400</v>
      </c>
      <c r="Z308" s="175" t="str">
        <f aca="false">IF(X308="N",Y308,"0")</f>
        <v>0</v>
      </c>
      <c r="AA308" s="175" t="n">
        <f aca="false">IF(X308="P",Y308,"0")</f>
        <v>400</v>
      </c>
      <c r="AB308" s="15"/>
      <c r="AC308" s="46"/>
      <c r="AD308" s="15"/>
      <c r="AE308" s="15"/>
      <c r="AF308" s="15"/>
    </row>
    <row r="309" customFormat="false" ht="11.25" hidden="false" customHeight="false" outlineLevel="0" collapsed="false">
      <c r="A309" s="39" t="s">
        <v>559</v>
      </c>
      <c r="B309" s="40" t="n">
        <v>180</v>
      </c>
      <c r="C309" s="39" t="s">
        <v>55</v>
      </c>
      <c r="D309" s="39" t="s">
        <v>74</v>
      </c>
      <c r="E309" s="15" t="s">
        <v>51</v>
      </c>
      <c r="F309" s="15" t="n">
        <v>8</v>
      </c>
      <c r="G309" s="15" t="n">
        <v>25</v>
      </c>
      <c r="H309" s="15"/>
      <c r="I309" s="15" t="n">
        <v>23961</v>
      </c>
      <c r="J309" s="15" t="s">
        <v>24</v>
      </c>
      <c r="K309" s="200" t="s">
        <v>57</v>
      </c>
      <c r="L309" s="201" t="s">
        <v>26</v>
      </c>
      <c r="M309" s="202" t="s">
        <v>312</v>
      </c>
      <c r="N309" s="15" t="s">
        <v>24</v>
      </c>
      <c r="O309" s="15" t="s">
        <v>560</v>
      </c>
      <c r="P309" s="15" t="n">
        <v>25</v>
      </c>
      <c r="Q309" s="39" t="s">
        <v>55</v>
      </c>
      <c r="R309" s="40" t="n">
        <v>170</v>
      </c>
      <c r="S309" s="318" t="s">
        <v>561</v>
      </c>
      <c r="T309" s="39" t="s">
        <v>562</v>
      </c>
      <c r="U309" s="15" t="s">
        <v>244</v>
      </c>
      <c r="V309" s="15" t="s">
        <v>244</v>
      </c>
      <c r="W309" s="33" t="s">
        <v>231</v>
      </c>
      <c r="X309" s="15" t="s">
        <v>71</v>
      </c>
      <c r="Y309" s="175" t="n">
        <f aca="false">F309*G309*2</f>
        <v>400</v>
      </c>
      <c r="Z309" s="175" t="str">
        <f aca="false">IF(X309="N",Y309,"0")</f>
        <v>0</v>
      </c>
      <c r="AA309" s="175" t="n">
        <f aca="false">IF(X309="P",Y309,"0")</f>
        <v>400</v>
      </c>
      <c r="AB309" s="15"/>
      <c r="AC309" s="46"/>
      <c r="AD309" s="15"/>
      <c r="AE309" s="15"/>
      <c r="AF309" s="15"/>
    </row>
    <row r="310" customFormat="false" ht="11.25" hidden="false" customHeight="false" outlineLevel="0" collapsed="false">
      <c r="A310" s="39" t="s">
        <v>563</v>
      </c>
      <c r="B310" s="40" t="n">
        <v>285</v>
      </c>
      <c r="C310" s="39" t="s">
        <v>447</v>
      </c>
      <c r="D310" s="39" t="s">
        <v>74</v>
      </c>
      <c r="E310" s="15" t="s">
        <v>51</v>
      </c>
      <c r="F310" s="15" t="n">
        <v>8</v>
      </c>
      <c r="G310" s="15" t="n">
        <v>25</v>
      </c>
      <c r="H310" s="15"/>
      <c r="I310" s="15"/>
      <c r="J310" s="15" t="s">
        <v>24</v>
      </c>
      <c r="K310" s="200" t="s">
        <v>240</v>
      </c>
      <c r="L310" s="201" t="s">
        <v>26</v>
      </c>
      <c r="M310" s="264" t="s">
        <v>240</v>
      </c>
      <c r="N310" s="15" t="s">
        <v>24</v>
      </c>
      <c r="O310" s="15"/>
      <c r="P310" s="15" t="n">
        <v>25</v>
      </c>
      <c r="Q310" s="39" t="s">
        <v>114</v>
      </c>
      <c r="R310" s="40" t="n">
        <v>21</v>
      </c>
      <c r="S310" s="318" t="s">
        <v>65</v>
      </c>
      <c r="T310" s="39" t="s">
        <v>539</v>
      </c>
      <c r="U310" s="15" t="s">
        <v>244</v>
      </c>
      <c r="V310" s="15" t="s">
        <v>244</v>
      </c>
      <c r="W310" s="33" t="s">
        <v>231</v>
      </c>
      <c r="X310" s="15" t="s">
        <v>69</v>
      </c>
      <c r="Y310" s="175" t="n">
        <f aca="false">F310*G310*2</f>
        <v>400</v>
      </c>
      <c r="Z310" s="175" t="n">
        <f aca="false">IF(X310="N",Y310,"0")</f>
        <v>400</v>
      </c>
      <c r="AA310" s="175" t="str">
        <f aca="false">IF(X310="P",Y310,"0")</f>
        <v>0</v>
      </c>
      <c r="AB310" s="15"/>
      <c r="AC310" s="46"/>
      <c r="AD310" s="15"/>
      <c r="AE310" s="15"/>
      <c r="AF310" s="15"/>
    </row>
    <row r="311" customFormat="false" ht="11.25" hidden="false" customHeight="false" outlineLevel="0" collapsed="false">
      <c r="A311" s="39" t="s">
        <v>564</v>
      </c>
      <c r="B311" s="40" t="n">
        <v>14.48</v>
      </c>
      <c r="C311" s="39" t="s">
        <v>114</v>
      </c>
      <c r="D311" s="39" t="s">
        <v>74</v>
      </c>
      <c r="E311" s="15" t="s">
        <v>51</v>
      </c>
      <c r="F311" s="15" t="n">
        <v>8</v>
      </c>
      <c r="G311" s="15" t="n">
        <v>25</v>
      </c>
      <c r="H311" s="15"/>
      <c r="I311" s="15" t="s">
        <v>565</v>
      </c>
      <c r="J311" s="15" t="s">
        <v>24</v>
      </c>
      <c r="K311" s="200" t="s">
        <v>566</v>
      </c>
      <c r="L311" s="201" t="s">
        <v>26</v>
      </c>
      <c r="M311" s="202" t="s">
        <v>240</v>
      </c>
      <c r="N311" s="15" t="s">
        <v>24</v>
      </c>
      <c r="O311" s="15" t="s">
        <v>567</v>
      </c>
      <c r="P311" s="15" t="n">
        <v>25</v>
      </c>
      <c r="Q311" s="39" t="s">
        <v>114</v>
      </c>
      <c r="R311" s="40" t="n">
        <v>25.5</v>
      </c>
      <c r="S311" s="316" t="s">
        <v>323</v>
      </c>
      <c r="T311" s="39" t="s">
        <v>568</v>
      </c>
      <c r="U311" s="15" t="s">
        <v>244</v>
      </c>
      <c r="V311" s="15" t="s">
        <v>244</v>
      </c>
      <c r="W311" s="15" t="s">
        <v>68</v>
      </c>
      <c r="X311" s="15" t="s">
        <v>71</v>
      </c>
      <c r="Y311" s="175" t="n">
        <f aca="false">F311*G311*2</f>
        <v>400</v>
      </c>
      <c r="Z311" s="175" t="str">
        <f aca="false">IF(X311="N",Y311,"0")</f>
        <v>0</v>
      </c>
      <c r="AA311" s="175" t="n">
        <f aca="false">IF(X311="P",Y311,"0")</f>
        <v>400</v>
      </c>
      <c r="AB311" s="15"/>
      <c r="AC311" s="46"/>
      <c r="AD311" s="15"/>
      <c r="AE311" s="15"/>
      <c r="AF311" s="15"/>
    </row>
    <row r="312" customFormat="false" ht="11.85" hidden="false" customHeight="true" outlineLevel="0" collapsed="false">
      <c r="G312" s="15"/>
      <c r="H312" s="15"/>
      <c r="I312" s="15"/>
      <c r="J312" s="15"/>
      <c r="K312" s="15"/>
      <c r="L312" s="47" t="s">
        <v>26</v>
      </c>
      <c r="M312" s="15"/>
      <c r="N312" s="15"/>
      <c r="O312" s="15"/>
      <c r="P312" s="15"/>
      <c r="Q312" s="15"/>
      <c r="R312" s="15"/>
      <c r="S312" s="219"/>
      <c r="T312" s="15"/>
      <c r="X312" s="15"/>
      <c r="Y312" s="175" t="n">
        <f aca="false">F312*G312*2</f>
        <v>0</v>
      </c>
      <c r="Z312" s="175" t="str">
        <f aca="false">IF(X312="N",Y312,"0")</f>
        <v>0</v>
      </c>
      <c r="AA312" s="175" t="str">
        <f aca="false">IF(X312="P",Y312,"0")</f>
        <v>0</v>
      </c>
    </row>
    <row r="313" customFormat="false" ht="11.85" hidden="false" customHeight="true" outlineLevel="0" collapsed="false">
      <c r="A313" s="169"/>
      <c r="B313" s="169"/>
      <c r="C313" s="169"/>
      <c r="D313" s="169"/>
      <c r="E313" s="169"/>
      <c r="F313" s="169"/>
      <c r="G313" s="265" t="n">
        <f aca="false">SUM(G296:G312)</f>
        <v>375</v>
      </c>
      <c r="H313" s="265"/>
      <c r="I313" s="265"/>
      <c r="J313" s="265"/>
      <c r="K313" s="265"/>
      <c r="L313" s="268"/>
      <c r="M313" s="265" t="n">
        <f aca="false">G313-P313</f>
        <v>0</v>
      </c>
      <c r="N313" s="265"/>
      <c r="O313" s="265"/>
      <c r="P313" s="265" t="n">
        <f aca="false">SUM(P296:P312)</f>
        <v>375</v>
      </c>
      <c r="Q313" s="121"/>
      <c r="R313" s="121"/>
      <c r="S313" s="324"/>
      <c r="T313" s="121"/>
      <c r="U313" s="169"/>
      <c r="V313" s="169"/>
      <c r="W313" s="169"/>
      <c r="X313" s="121"/>
      <c r="Y313" s="175" t="n">
        <f aca="false">F313*G313*2</f>
        <v>0</v>
      </c>
      <c r="Z313" s="175" t="str">
        <f aca="false">IF(X313="N",Y313,"0")</f>
        <v>0</v>
      </c>
      <c r="AA313" s="175" t="str">
        <f aca="false">IF(X313="P",Y313,"0")</f>
        <v>0</v>
      </c>
      <c r="AB313" s="169"/>
      <c r="AC313" s="169"/>
      <c r="AD313" s="169"/>
      <c r="AE313" s="169"/>
      <c r="AF313" s="169"/>
    </row>
    <row r="314" customFormat="false" ht="11.85" hidden="false" customHeight="true" outlineLevel="0" collapsed="false">
      <c r="A314" s="133"/>
      <c r="B314" s="133"/>
      <c r="C314" s="228" t="s">
        <v>575</v>
      </c>
      <c r="D314" s="133"/>
      <c r="E314" s="133"/>
      <c r="F314" s="133"/>
      <c r="G314" s="241"/>
      <c r="H314" s="241"/>
      <c r="I314" s="241"/>
      <c r="J314" s="241"/>
      <c r="K314" s="241"/>
      <c r="L314" s="244"/>
      <c r="M314" s="241"/>
      <c r="N314" s="241"/>
      <c r="O314" s="241"/>
      <c r="P314" s="241"/>
      <c r="Q314" s="50"/>
      <c r="R314" s="50"/>
      <c r="S314" s="245"/>
      <c r="T314" s="50"/>
      <c r="U314" s="133"/>
      <c r="V314" s="133"/>
      <c r="W314" s="133"/>
      <c r="X314" s="50"/>
      <c r="Y314" s="175" t="n">
        <f aca="false">F314*G314*2</f>
        <v>0</v>
      </c>
      <c r="Z314" s="175" t="str">
        <f aca="false">IF(X314="N",Y314,"0")</f>
        <v>0</v>
      </c>
      <c r="AA314" s="175" t="str">
        <f aca="false">IF(X314="P",Y314,"0")</f>
        <v>0</v>
      </c>
      <c r="AB314" s="133"/>
      <c r="AC314" s="133"/>
      <c r="AD314" s="133"/>
      <c r="AE314" s="133"/>
      <c r="AF314" s="133"/>
    </row>
    <row r="315" customFormat="false" ht="11.85" hidden="false" customHeight="true" outlineLevel="0" collapsed="false">
      <c r="A315" s="271" t="n">
        <v>486140.1</v>
      </c>
      <c r="B315" s="40" t="n">
        <v>216</v>
      </c>
      <c r="C315" s="39" t="s">
        <v>55</v>
      </c>
      <c r="D315" s="39" t="s">
        <v>50</v>
      </c>
      <c r="E315" s="15" t="s">
        <v>51</v>
      </c>
      <c r="F315" s="15" t="n">
        <v>16</v>
      </c>
      <c r="G315" s="33" t="n">
        <v>4</v>
      </c>
      <c r="H315" s="33"/>
      <c r="I315" s="37" t="s">
        <v>309</v>
      </c>
      <c r="J315" s="33" t="s">
        <v>24</v>
      </c>
      <c r="K315" s="123" t="s">
        <v>57</v>
      </c>
      <c r="L315" s="39" t="s">
        <v>26</v>
      </c>
      <c r="M315" s="33" t="s">
        <v>576</v>
      </c>
      <c r="N315" s="272" t="s">
        <v>24</v>
      </c>
      <c r="O315" s="33"/>
      <c r="P315" s="33" t="n">
        <v>4</v>
      </c>
      <c r="Q315" s="47" t="s">
        <v>577</v>
      </c>
      <c r="R315" s="48" t="n">
        <v>0</v>
      </c>
      <c r="S315" s="219" t="n">
        <v>15757</v>
      </c>
      <c r="T315" s="47" t="s">
        <v>578</v>
      </c>
      <c r="U315" s="33" t="s">
        <v>579</v>
      </c>
      <c r="V315" s="33" t="s">
        <v>579</v>
      </c>
      <c r="W315" s="33" t="s">
        <v>231</v>
      </c>
      <c r="X315" s="33" t="s">
        <v>71</v>
      </c>
      <c r="Y315" s="175" t="n">
        <f aca="false">F315*G315*2</f>
        <v>128</v>
      </c>
      <c r="Z315" s="175" t="str">
        <f aca="false">IF(X315="N",Y315,"0")</f>
        <v>0</v>
      </c>
      <c r="AA315" s="175" t="n">
        <f aca="false">IF(X315="P",Y315,"0")</f>
        <v>128</v>
      </c>
      <c r="AB315" s="33"/>
      <c r="AC315" s="75"/>
      <c r="AD315" s="29"/>
      <c r="AE315" s="29"/>
      <c r="AF315" s="29"/>
    </row>
    <row r="316" customFormat="false" ht="11.85" hidden="false" customHeight="true" outlineLevel="0" collapsed="false">
      <c r="A316" s="273"/>
      <c r="B316" s="172"/>
      <c r="C316" s="172"/>
      <c r="D316" s="172"/>
      <c r="E316" s="172"/>
      <c r="F316" s="172"/>
      <c r="G316" s="223" t="n">
        <f aca="false">SUM(G315)</f>
        <v>4</v>
      </c>
      <c r="H316" s="223"/>
      <c r="I316" s="275"/>
      <c r="J316" s="223"/>
      <c r="K316" s="275"/>
      <c r="L316" s="226"/>
      <c r="M316" s="223" t="n">
        <f aca="false">G316-P316</f>
        <v>0</v>
      </c>
      <c r="N316" s="276"/>
      <c r="O316" s="223"/>
      <c r="P316" s="223" t="n">
        <f aca="false">SUM(P315)</f>
        <v>4</v>
      </c>
      <c r="Q316" s="79"/>
      <c r="R316" s="79"/>
      <c r="S316" s="227"/>
      <c r="T316" s="79"/>
      <c r="U316" s="172"/>
      <c r="V316" s="172"/>
      <c r="W316" s="172"/>
      <c r="X316" s="79"/>
      <c r="Y316" s="175" t="n">
        <f aca="false">F316*G316*2</f>
        <v>0</v>
      </c>
      <c r="Z316" s="175" t="str">
        <f aca="false">IF(X316="N",Y316,"0")</f>
        <v>0</v>
      </c>
      <c r="AA316" s="175" t="str">
        <f aca="false">IF(X316="P",Y316,"0")</f>
        <v>0</v>
      </c>
      <c r="AB316" s="172"/>
      <c r="AC316" s="172"/>
      <c r="AD316" s="172"/>
      <c r="AE316" s="172"/>
      <c r="AF316" s="172"/>
    </row>
    <row r="317" customFormat="false" ht="11.85" hidden="false" customHeight="true" outlineLevel="0" collapsed="false">
      <c r="A317" s="271"/>
      <c r="B317" s="29"/>
      <c r="C317" s="228" t="s">
        <v>580</v>
      </c>
      <c r="D317" s="29"/>
      <c r="E317" s="29"/>
      <c r="F317" s="29"/>
      <c r="G317" s="33"/>
      <c r="H317" s="33"/>
      <c r="I317" s="127"/>
      <c r="J317" s="33"/>
      <c r="K317" s="33"/>
      <c r="L317" s="218"/>
      <c r="M317" s="33"/>
      <c r="N317" s="73"/>
      <c r="O317" s="33"/>
      <c r="P317" s="33"/>
      <c r="Q317" s="33"/>
      <c r="R317" s="33"/>
      <c r="S317" s="219"/>
      <c r="T317" s="33"/>
      <c r="U317" s="29"/>
      <c r="V317" s="29"/>
      <c r="W317" s="29"/>
      <c r="X317" s="33"/>
      <c r="Y317" s="175" t="n">
        <f aca="false">F317*G317*2</f>
        <v>0</v>
      </c>
      <c r="Z317" s="175" t="str">
        <f aca="false">IF(X317="N",Y317,"0")</f>
        <v>0</v>
      </c>
      <c r="AA317" s="175" t="str">
        <f aca="false">IF(X317="P",Y317,"0")</f>
        <v>0</v>
      </c>
      <c r="AB317" s="29"/>
      <c r="AC317" s="29"/>
      <c r="AD317" s="29"/>
      <c r="AE317" s="29"/>
      <c r="AF317" s="29"/>
    </row>
    <row r="318" customFormat="false" ht="11.85" hidden="false" customHeight="true" outlineLevel="0" collapsed="false">
      <c r="A318" s="271" t="n">
        <v>486140.1</v>
      </c>
      <c r="B318" s="40" t="n">
        <v>216</v>
      </c>
      <c r="C318" s="39" t="s">
        <v>55</v>
      </c>
      <c r="D318" s="39" t="s">
        <v>74</v>
      </c>
      <c r="E318" s="15" t="s">
        <v>51</v>
      </c>
      <c r="F318" s="15" t="n">
        <v>8</v>
      </c>
      <c r="G318" s="50" t="n">
        <v>4</v>
      </c>
      <c r="H318" s="50"/>
      <c r="I318" s="37" t="s">
        <v>309</v>
      </c>
      <c r="J318" s="50" t="s">
        <v>24</v>
      </c>
      <c r="K318" s="123" t="s">
        <v>57</v>
      </c>
      <c r="L318" s="39" t="s">
        <v>26</v>
      </c>
      <c r="M318" s="50" t="s">
        <v>576</v>
      </c>
      <c r="N318" s="58" t="s">
        <v>24</v>
      </c>
      <c r="O318" s="50"/>
      <c r="P318" s="50" t="n">
        <v>4</v>
      </c>
      <c r="Q318" s="90" t="s">
        <v>577</v>
      </c>
      <c r="R318" s="91" t="n">
        <v>0</v>
      </c>
      <c r="S318" s="245" t="n">
        <v>15757</v>
      </c>
      <c r="T318" s="90" t="s">
        <v>578</v>
      </c>
      <c r="U318" s="50" t="s">
        <v>579</v>
      </c>
      <c r="V318" s="50" t="s">
        <v>579</v>
      </c>
      <c r="W318" s="33" t="s">
        <v>231</v>
      </c>
      <c r="X318" s="50" t="s">
        <v>71</v>
      </c>
      <c r="Y318" s="175" t="n">
        <f aca="false">F318*G318*2</f>
        <v>64</v>
      </c>
      <c r="Z318" s="175" t="str">
        <f aca="false">IF(X318="N",Y318,"0")</f>
        <v>0</v>
      </c>
      <c r="AA318" s="175" t="n">
        <f aca="false">IF(X318="P",Y318,"0")</f>
        <v>64</v>
      </c>
      <c r="AB318" s="50"/>
      <c r="AC318" s="59"/>
      <c r="AD318" s="133"/>
      <c r="AE318" s="133"/>
      <c r="AF318" s="133"/>
    </row>
    <row r="319" customFormat="false" ht="11.85" hidden="false" customHeight="true" outlineLevel="0" collapsed="false">
      <c r="A319" s="172"/>
      <c r="B319" s="172"/>
      <c r="C319" s="172"/>
      <c r="D319" s="172"/>
      <c r="E319" s="172"/>
      <c r="F319" s="172"/>
      <c r="G319" s="223" t="n">
        <f aca="false">SUM(G318)</f>
        <v>4</v>
      </c>
      <c r="H319" s="223"/>
      <c r="I319" s="275"/>
      <c r="J319" s="223"/>
      <c r="K319" s="223"/>
      <c r="L319" s="172"/>
      <c r="M319" s="223" t="n">
        <f aca="false">G319-P319</f>
        <v>0</v>
      </c>
      <c r="N319" s="276"/>
      <c r="O319" s="223"/>
      <c r="P319" s="223" t="n">
        <f aca="false">SUM(P318)</f>
        <v>4</v>
      </c>
      <c r="Q319" s="172"/>
      <c r="R319" s="172"/>
      <c r="S319" s="325"/>
      <c r="T319" s="172"/>
      <c r="U319" s="172"/>
      <c r="V319" s="172"/>
      <c r="W319" s="172"/>
      <c r="X319" s="172"/>
      <c r="Y319" s="175" t="n">
        <f aca="false">F319*G319*2</f>
        <v>0</v>
      </c>
      <c r="Z319" s="175" t="str">
        <f aca="false">IF(X319="N",Y319,"0")</f>
        <v>0</v>
      </c>
      <c r="AA319" s="175" t="str">
        <f aca="false">IF(X319="P",Y319,"0")</f>
        <v>0</v>
      </c>
      <c r="AB319" s="172"/>
      <c r="AC319" s="172"/>
      <c r="AD319" s="172"/>
      <c r="AE319" s="172"/>
      <c r="AF319" s="172"/>
    </row>
    <row r="320" customFormat="false" ht="11.85" hidden="false" customHeight="true" outlineLevel="0" collapsed="false">
      <c r="A320" s="133"/>
      <c r="B320" s="133"/>
      <c r="C320" s="133"/>
      <c r="D320" s="133"/>
      <c r="E320" s="133"/>
      <c r="F320" s="133"/>
      <c r="G320" s="241"/>
      <c r="H320" s="241"/>
      <c r="I320" s="241"/>
      <c r="J320" s="241"/>
      <c r="K320" s="241"/>
      <c r="L320" s="244"/>
      <c r="M320" s="50"/>
      <c r="N320" s="58"/>
      <c r="O320" s="50"/>
      <c r="P320" s="50"/>
      <c r="Q320" s="90"/>
      <c r="R320" s="91"/>
      <c r="S320" s="245"/>
      <c r="T320" s="90"/>
      <c r="U320" s="50"/>
      <c r="V320" s="50"/>
      <c r="W320" s="50"/>
      <c r="X320" s="50"/>
      <c r="Y320" s="175" t="n">
        <f aca="false">F320*G320*2</f>
        <v>0</v>
      </c>
      <c r="Z320" s="175" t="str">
        <f aca="false">IF(X320="N",Y320,"0")</f>
        <v>0</v>
      </c>
      <c r="AA320" s="175" t="str">
        <f aca="false">IF(X320="P",Y320,"0")</f>
        <v>0</v>
      </c>
      <c r="AB320" s="50"/>
      <c r="AC320" s="59"/>
      <c r="AD320" s="133"/>
      <c r="AE320" s="133"/>
      <c r="AF320" s="133"/>
    </row>
    <row r="321" customFormat="false" ht="11.25" hidden="false" customHeight="true" outlineLevel="0" collapsed="false">
      <c r="A321" s="29"/>
      <c r="B321" s="29"/>
      <c r="C321" s="228" t="s">
        <v>581</v>
      </c>
      <c r="D321" s="29"/>
      <c r="E321" s="29"/>
      <c r="F321" s="29"/>
      <c r="G321" s="33"/>
      <c r="H321" s="33"/>
      <c r="I321" s="33"/>
      <c r="J321" s="33"/>
      <c r="K321" s="161"/>
      <c r="L321" s="218"/>
      <c r="M321" s="33"/>
      <c r="N321" s="33"/>
      <c r="O321" s="33"/>
      <c r="P321" s="33"/>
      <c r="Q321" s="33"/>
      <c r="R321" s="33"/>
      <c r="S321" s="219"/>
      <c r="T321" s="33"/>
      <c r="U321" s="29"/>
      <c r="V321" s="29"/>
      <c r="W321" s="29"/>
      <c r="X321" s="33"/>
      <c r="Y321" s="175" t="n">
        <f aca="false">F321*G321*2</f>
        <v>0</v>
      </c>
      <c r="Z321" s="175" t="str">
        <f aca="false">IF(X321="N",Y321,"0")</f>
        <v>0</v>
      </c>
      <c r="AA321" s="175" t="str">
        <f aca="false">IF(X321="P",Y321,"0")</f>
        <v>0</v>
      </c>
      <c r="AB321" s="29"/>
      <c r="AC321" s="29"/>
      <c r="AD321" s="29"/>
      <c r="AE321" s="29"/>
      <c r="AF321" s="29"/>
    </row>
    <row r="322" customFormat="false" ht="11.25" hidden="false" customHeight="false" outlineLevel="0" collapsed="false">
      <c r="A322" s="39" t="s">
        <v>582</v>
      </c>
      <c r="B322" s="40" t="n">
        <v>197.04</v>
      </c>
      <c r="C322" s="39" t="s">
        <v>305</v>
      </c>
      <c r="D322" s="39" t="s">
        <v>50</v>
      </c>
      <c r="E322" s="15" t="s">
        <v>51</v>
      </c>
      <c r="F322" s="15" t="n">
        <v>16</v>
      </c>
      <c r="G322" s="15" t="n">
        <v>10</v>
      </c>
      <c r="H322" s="15"/>
      <c r="I322" s="15"/>
      <c r="J322" s="15" t="s">
        <v>24</v>
      </c>
      <c r="K322" s="123" t="s">
        <v>583</v>
      </c>
      <c r="L322" s="39" t="s">
        <v>26</v>
      </c>
      <c r="M322" s="15" t="s">
        <v>584</v>
      </c>
      <c r="N322" s="15" t="s">
        <v>24</v>
      </c>
      <c r="O322" s="15" t="s">
        <v>585</v>
      </c>
      <c r="P322" s="15" t="n">
        <v>10</v>
      </c>
      <c r="Q322" s="39"/>
      <c r="R322" s="40" t="n">
        <v>235</v>
      </c>
      <c r="S322" s="22" t="n">
        <v>15307</v>
      </c>
      <c r="T322" s="39" t="s">
        <v>586</v>
      </c>
      <c r="U322" s="15" t="s">
        <v>587</v>
      </c>
      <c r="V322" s="15" t="s">
        <v>587</v>
      </c>
      <c r="W322" s="33" t="s">
        <v>231</v>
      </c>
      <c r="X322" s="15" t="s">
        <v>71</v>
      </c>
      <c r="Y322" s="175" t="n">
        <f aca="false">F322*G322*2</f>
        <v>320</v>
      </c>
      <c r="Z322" s="175" t="str">
        <f aca="false">IF(X322="N",Y322,"0")</f>
        <v>0</v>
      </c>
      <c r="AA322" s="175" t="n">
        <f aca="false">IF(X322="P",Y322,"0")</f>
        <v>320</v>
      </c>
      <c r="AB322" s="15"/>
      <c r="AC322" s="46"/>
      <c r="AD322" s="15"/>
      <c r="AE322" s="15"/>
      <c r="AF322" s="15"/>
    </row>
    <row r="323" customFormat="false" ht="11.85" hidden="false" customHeight="true" outlineLevel="0" collapsed="false">
      <c r="A323" s="208"/>
      <c r="B323" s="208"/>
      <c r="C323" s="208"/>
      <c r="D323" s="208"/>
      <c r="E323" s="208"/>
      <c r="F323" s="208"/>
      <c r="G323" s="213" t="n">
        <f aca="false">SUM(G321:G322)</f>
        <v>10</v>
      </c>
      <c r="H323" s="213"/>
      <c r="I323" s="213"/>
      <c r="J323" s="213"/>
      <c r="K323" s="213"/>
      <c r="L323" s="214"/>
      <c r="M323" s="213" t="n">
        <f aca="false">G323-P323</f>
        <v>0</v>
      </c>
      <c r="N323" s="213"/>
      <c r="O323" s="213"/>
      <c r="P323" s="213" t="n">
        <f aca="false">SUM(P321:P322)</f>
        <v>10</v>
      </c>
      <c r="Q323" s="62"/>
      <c r="R323" s="62"/>
      <c r="S323" s="215"/>
      <c r="T323" s="62"/>
      <c r="U323" s="208"/>
      <c r="V323" s="208"/>
      <c r="W323" s="208"/>
      <c r="X323" s="62"/>
      <c r="Y323" s="175" t="n">
        <f aca="false">F323*G323*2</f>
        <v>0</v>
      </c>
      <c r="Z323" s="175" t="str">
        <f aca="false">IF(X323="N",Y323,"0")</f>
        <v>0</v>
      </c>
      <c r="AA323" s="175" t="str">
        <f aca="false">IF(X323="P",Y323,"0")</f>
        <v>0</v>
      </c>
      <c r="AB323" s="208"/>
      <c r="AC323" s="208"/>
      <c r="AD323" s="208"/>
      <c r="AE323" s="208"/>
      <c r="AF323" s="208"/>
    </row>
    <row r="324" customFormat="false" ht="11.85" hidden="false" customHeight="true" outlineLevel="0" collapsed="false">
      <c r="A324" s="29"/>
      <c r="B324" s="29"/>
      <c r="C324" s="228" t="s">
        <v>588</v>
      </c>
      <c r="D324" s="29"/>
      <c r="E324" s="29"/>
      <c r="F324" s="29"/>
      <c r="G324" s="33"/>
      <c r="H324" s="33"/>
      <c r="I324" s="33"/>
      <c r="J324" s="33"/>
      <c r="K324" s="33"/>
      <c r="L324" s="218"/>
      <c r="M324" s="33"/>
      <c r="N324" s="33"/>
      <c r="O324" s="33"/>
      <c r="P324" s="33"/>
      <c r="Q324" s="33"/>
      <c r="R324" s="33"/>
      <c r="S324" s="219"/>
      <c r="T324" s="33"/>
      <c r="U324" s="29"/>
      <c r="V324" s="29"/>
      <c r="W324" s="29"/>
      <c r="X324" s="33"/>
      <c r="Y324" s="175" t="n">
        <f aca="false">F324*G324*2</f>
        <v>0</v>
      </c>
      <c r="Z324" s="175" t="str">
        <f aca="false">IF(X324="N",Y324,"0")</f>
        <v>0</v>
      </c>
      <c r="AA324" s="175" t="str">
        <f aca="false">IF(X324="P",Y324,"0")</f>
        <v>0</v>
      </c>
      <c r="AB324" s="29"/>
      <c r="AC324" s="29"/>
      <c r="AD324" s="29"/>
      <c r="AE324" s="29"/>
      <c r="AF324" s="29"/>
    </row>
    <row r="325" customFormat="false" ht="11.25" hidden="false" customHeight="false" outlineLevel="0" collapsed="false">
      <c r="A325" s="39" t="s">
        <v>582</v>
      </c>
      <c r="B325" s="40" t="n">
        <v>197.04</v>
      </c>
      <c r="C325" s="39" t="s">
        <v>305</v>
      </c>
      <c r="D325" s="39" t="s">
        <v>74</v>
      </c>
      <c r="E325" s="15" t="s">
        <v>51</v>
      </c>
      <c r="F325" s="15" t="n">
        <v>8</v>
      </c>
      <c r="G325" s="15" t="n">
        <v>10</v>
      </c>
      <c r="H325" s="15"/>
      <c r="I325" s="15"/>
      <c r="J325" s="15" t="s">
        <v>24</v>
      </c>
      <c r="K325" s="123" t="s">
        <v>583</v>
      </c>
      <c r="L325" s="39" t="s">
        <v>26</v>
      </c>
      <c r="M325" s="15" t="s">
        <v>584</v>
      </c>
      <c r="N325" s="15" t="s">
        <v>24</v>
      </c>
      <c r="O325" s="15" t="s">
        <v>585</v>
      </c>
      <c r="P325" s="15" t="n">
        <v>10</v>
      </c>
      <c r="Q325" s="39"/>
      <c r="R325" s="40" t="n">
        <v>300</v>
      </c>
      <c r="S325" s="22" t="n">
        <v>15307</v>
      </c>
      <c r="T325" s="39" t="s">
        <v>586</v>
      </c>
      <c r="U325" s="15" t="s">
        <v>587</v>
      </c>
      <c r="V325" s="15" t="s">
        <v>587</v>
      </c>
      <c r="W325" s="33" t="s">
        <v>231</v>
      </c>
      <c r="X325" s="15" t="s">
        <v>71</v>
      </c>
      <c r="Y325" s="175" t="n">
        <f aca="false">F325*G325*2</f>
        <v>160</v>
      </c>
      <c r="Z325" s="175" t="str">
        <f aca="false">IF(X325="N",Y325,"0")</f>
        <v>0</v>
      </c>
      <c r="AA325" s="175" t="n">
        <f aca="false">IF(X325="P",Y325,"0")</f>
        <v>160</v>
      </c>
      <c r="AB325" s="15"/>
      <c r="AC325" s="46"/>
      <c r="AD325" s="15"/>
      <c r="AE325" s="15"/>
      <c r="AF325" s="15"/>
    </row>
    <row r="326" customFormat="false" ht="11.85" hidden="false" customHeight="true" outlineLevel="0" collapsed="false">
      <c r="A326" s="172"/>
      <c r="B326" s="172"/>
      <c r="C326" s="172"/>
      <c r="D326" s="172"/>
      <c r="E326" s="172"/>
      <c r="F326" s="172"/>
      <c r="G326" s="223" t="n">
        <f aca="false">SUM(G324:G325)</f>
        <v>10</v>
      </c>
      <c r="H326" s="223"/>
      <c r="I326" s="223"/>
      <c r="J326" s="223"/>
      <c r="K326" s="223"/>
      <c r="L326" s="226"/>
      <c r="M326" s="223" t="n">
        <f aca="false">G326-P326</f>
        <v>0</v>
      </c>
      <c r="N326" s="223"/>
      <c r="O326" s="223"/>
      <c r="P326" s="223" t="n">
        <f aca="false">SUM(P324:P325)</f>
        <v>10</v>
      </c>
      <c r="Q326" s="79"/>
      <c r="R326" s="79"/>
      <c r="S326" s="227"/>
      <c r="T326" s="79"/>
      <c r="U326" s="172"/>
      <c r="V326" s="172"/>
      <c r="W326" s="172"/>
      <c r="X326" s="79"/>
      <c r="Y326" s="175" t="n">
        <f aca="false">F326*G326*2</f>
        <v>0</v>
      </c>
      <c r="Z326" s="175" t="str">
        <f aca="false">IF(X326="N",Y326,"0")</f>
        <v>0</v>
      </c>
      <c r="AA326" s="175" t="str">
        <f aca="false">IF(X326="P",Y326,"0")</f>
        <v>0</v>
      </c>
      <c r="AB326" s="172"/>
      <c r="AC326" s="172"/>
      <c r="AD326" s="172"/>
      <c r="AE326" s="172"/>
      <c r="AF326" s="172"/>
    </row>
    <row r="327" customFormat="false" ht="11.85" hidden="false" customHeight="true" outlineLevel="0" collapsed="false">
      <c r="A327" s="29"/>
      <c r="B327" s="29"/>
      <c r="C327" s="228" t="s">
        <v>589</v>
      </c>
      <c r="D327" s="29"/>
      <c r="E327" s="29"/>
      <c r="F327" s="29"/>
      <c r="G327" s="33"/>
      <c r="H327" s="33"/>
      <c r="I327" s="139"/>
      <c r="J327" s="33"/>
      <c r="K327" s="33"/>
      <c r="L327" s="218"/>
      <c r="M327" s="33"/>
      <c r="N327" s="33"/>
      <c r="O327" s="33"/>
      <c r="P327" s="33"/>
      <c r="Q327" s="33"/>
      <c r="R327" s="33"/>
      <c r="S327" s="219"/>
      <c r="T327" s="33"/>
      <c r="U327" s="29"/>
      <c r="V327" s="29"/>
      <c r="W327" s="29"/>
      <c r="X327" s="33"/>
      <c r="Y327" s="175" t="n">
        <f aca="false">F327*G327*2</f>
        <v>0</v>
      </c>
      <c r="Z327" s="175" t="str">
        <f aca="false">IF(X327="N",Y327,"0")</f>
        <v>0</v>
      </c>
      <c r="AA327" s="175" t="str">
        <f aca="false">IF(X327="P",Y327,"0")</f>
        <v>0</v>
      </c>
      <c r="AB327" s="29"/>
      <c r="AC327" s="29"/>
      <c r="AD327" s="29"/>
      <c r="AE327" s="29"/>
      <c r="AF327" s="29"/>
    </row>
    <row r="328" customFormat="false" ht="11.25" hidden="false" customHeight="false" outlineLevel="0" collapsed="false">
      <c r="A328" s="39" t="s">
        <v>54</v>
      </c>
      <c r="B328" s="40" t="n">
        <v>216</v>
      </c>
      <c r="C328" s="39" t="s">
        <v>55</v>
      </c>
      <c r="D328" s="39" t="s">
        <v>50</v>
      </c>
      <c r="E328" s="15" t="s">
        <v>51</v>
      </c>
      <c r="F328" s="15" t="n">
        <v>16</v>
      </c>
      <c r="G328" s="15" t="n">
        <v>9</v>
      </c>
      <c r="H328" s="15"/>
      <c r="I328" s="37" t="s">
        <v>309</v>
      </c>
      <c r="J328" s="15" t="s">
        <v>24</v>
      </c>
      <c r="K328" s="123" t="s">
        <v>57</v>
      </c>
      <c r="L328" s="39" t="s">
        <v>26</v>
      </c>
      <c r="M328" s="15" t="s">
        <v>590</v>
      </c>
      <c r="N328" s="15" t="s">
        <v>24</v>
      </c>
      <c r="O328" s="15"/>
      <c r="P328" s="15" t="n">
        <v>9</v>
      </c>
      <c r="Q328" s="39" t="s">
        <v>114</v>
      </c>
      <c r="R328" s="40" t="n">
        <v>15.7</v>
      </c>
      <c r="S328" s="22" t="n">
        <v>15758</v>
      </c>
      <c r="T328" s="39" t="s">
        <v>591</v>
      </c>
      <c r="U328" s="15" t="s">
        <v>592</v>
      </c>
      <c r="V328" s="15" t="s">
        <v>592</v>
      </c>
      <c r="W328" s="33" t="s">
        <v>231</v>
      </c>
      <c r="X328" s="15" t="s">
        <v>71</v>
      </c>
      <c r="Y328" s="175" t="n">
        <f aca="false">F328*G328*2</f>
        <v>288</v>
      </c>
      <c r="Z328" s="175" t="str">
        <f aca="false">IF(X328="N",Y328,"0")</f>
        <v>0</v>
      </c>
      <c r="AA328" s="175" t="n">
        <f aca="false">IF(X328="P",Y328,"0")</f>
        <v>288</v>
      </c>
      <c r="AB328" s="15"/>
      <c r="AC328" s="46"/>
      <c r="AD328" s="15"/>
      <c r="AE328" s="15"/>
      <c r="AF328" s="15"/>
    </row>
    <row r="329" customFormat="false" ht="11.85" hidden="false" customHeight="true" outlineLevel="0" collapsed="false">
      <c r="A329" s="208"/>
      <c r="B329" s="208"/>
      <c r="C329" s="208"/>
      <c r="D329" s="208"/>
      <c r="E329" s="208"/>
      <c r="F329" s="208"/>
      <c r="G329" s="213" t="n">
        <f aca="false">SUM(G327:G328)</f>
        <v>9</v>
      </c>
      <c r="H329" s="213"/>
      <c r="I329" s="284"/>
      <c r="J329" s="213"/>
      <c r="K329" s="284"/>
      <c r="L329" s="214"/>
      <c r="M329" s="213" t="n">
        <f aca="false">G329-P329</f>
        <v>0</v>
      </c>
      <c r="N329" s="213"/>
      <c r="O329" s="213"/>
      <c r="P329" s="213" t="n">
        <f aca="false">SUM(P327:P328)</f>
        <v>9</v>
      </c>
      <c r="Q329" s="62"/>
      <c r="R329" s="62"/>
      <c r="S329" s="215"/>
      <c r="T329" s="62"/>
      <c r="U329" s="208"/>
      <c r="V329" s="208"/>
      <c r="W329" s="208"/>
      <c r="X329" s="62"/>
      <c r="Y329" s="175" t="n">
        <f aca="false">F329*G329*2</f>
        <v>0</v>
      </c>
      <c r="Z329" s="175" t="str">
        <f aca="false">IF(X329="N",Y329,"0")</f>
        <v>0</v>
      </c>
      <c r="AA329" s="175" t="str">
        <f aca="false">IF(X329="P",Y329,"0")</f>
        <v>0</v>
      </c>
      <c r="AB329" s="208"/>
      <c r="AC329" s="208"/>
      <c r="AD329" s="208"/>
      <c r="AE329" s="208"/>
      <c r="AF329" s="208"/>
    </row>
    <row r="330" customFormat="false" ht="11.85" hidden="false" customHeight="true" outlineLevel="0" collapsed="false">
      <c r="A330" s="29"/>
      <c r="B330" s="29"/>
      <c r="C330" s="228" t="s">
        <v>593</v>
      </c>
      <c r="D330" s="29"/>
      <c r="E330" s="29"/>
      <c r="F330" s="29"/>
      <c r="G330" s="33"/>
      <c r="H330" s="33"/>
      <c r="I330" s="127"/>
      <c r="J330" s="33"/>
      <c r="K330" s="33"/>
      <c r="L330" s="218"/>
      <c r="M330" s="33"/>
      <c r="N330" s="33"/>
      <c r="O330" s="33"/>
      <c r="P330" s="33"/>
      <c r="Q330" s="33"/>
      <c r="R330" s="33"/>
      <c r="S330" s="219"/>
      <c r="T330" s="33"/>
      <c r="U330" s="29"/>
      <c r="V330" s="29"/>
      <c r="W330" s="29"/>
      <c r="X330" s="33"/>
      <c r="Y330" s="175" t="n">
        <f aca="false">F330*G330*2</f>
        <v>0</v>
      </c>
      <c r="Z330" s="175" t="str">
        <f aca="false">IF(X330="N",Y330,"0")</f>
        <v>0</v>
      </c>
      <c r="AA330" s="175" t="str">
        <f aca="false">IF(X330="P",Y330,"0")</f>
        <v>0</v>
      </c>
      <c r="AB330" s="29"/>
      <c r="AC330" s="29"/>
      <c r="AD330" s="29"/>
      <c r="AE330" s="29"/>
      <c r="AF330" s="29"/>
    </row>
    <row r="331" customFormat="false" ht="11.25" hidden="false" customHeight="false" outlineLevel="0" collapsed="false">
      <c r="A331" s="39" t="s">
        <v>54</v>
      </c>
      <c r="B331" s="40" t="n">
        <v>216</v>
      </c>
      <c r="C331" s="39" t="s">
        <v>55</v>
      </c>
      <c r="D331" s="39" t="s">
        <v>74</v>
      </c>
      <c r="E331" s="15" t="s">
        <v>51</v>
      </c>
      <c r="F331" s="15" t="n">
        <v>8</v>
      </c>
      <c r="G331" s="15" t="n">
        <v>9</v>
      </c>
      <c r="H331" s="15"/>
      <c r="I331" s="37" t="s">
        <v>309</v>
      </c>
      <c r="J331" s="15" t="s">
        <v>24</v>
      </c>
      <c r="K331" s="123" t="s">
        <v>57</v>
      </c>
      <c r="L331" s="39" t="s">
        <v>26</v>
      </c>
      <c r="M331" s="15" t="s">
        <v>590</v>
      </c>
      <c r="N331" s="15" t="s">
        <v>24</v>
      </c>
      <c r="O331" s="15"/>
      <c r="P331" s="15" t="n">
        <v>9</v>
      </c>
      <c r="Q331" s="39" t="s">
        <v>114</v>
      </c>
      <c r="R331" s="40" t="n">
        <v>15.7</v>
      </c>
      <c r="S331" s="22" t="n">
        <v>15758</v>
      </c>
      <c r="T331" s="39" t="s">
        <v>591</v>
      </c>
      <c r="U331" s="15" t="s">
        <v>592</v>
      </c>
      <c r="V331" s="15" t="s">
        <v>592</v>
      </c>
      <c r="W331" s="33" t="s">
        <v>231</v>
      </c>
      <c r="X331" s="15" t="s">
        <v>71</v>
      </c>
      <c r="Y331" s="175" t="n">
        <f aca="false">F331*G331*2</f>
        <v>144</v>
      </c>
      <c r="Z331" s="175" t="str">
        <f aca="false">IF(X331="N",Y331,"0")</f>
        <v>0</v>
      </c>
      <c r="AA331" s="175" t="n">
        <f aca="false">IF(X331="P",Y331,"0")</f>
        <v>144</v>
      </c>
      <c r="AB331" s="15"/>
      <c r="AC331" s="46"/>
      <c r="AD331" s="15"/>
      <c r="AE331" s="15"/>
      <c r="AF331" s="15"/>
    </row>
    <row r="332" customFormat="false" ht="11.85" hidden="false" customHeight="true" outlineLevel="0" collapsed="false">
      <c r="A332" s="172"/>
      <c r="B332" s="172"/>
      <c r="C332" s="172"/>
      <c r="D332" s="172"/>
      <c r="E332" s="172"/>
      <c r="F332" s="172"/>
      <c r="G332" s="223" t="n">
        <f aca="false">SUM(G330:G331)</f>
        <v>9</v>
      </c>
      <c r="H332" s="223"/>
      <c r="I332" s="223"/>
      <c r="J332" s="223"/>
      <c r="K332" s="223"/>
      <c r="L332" s="226"/>
      <c r="M332" s="223" t="n">
        <f aca="false">G332-P332</f>
        <v>0</v>
      </c>
      <c r="N332" s="223"/>
      <c r="O332" s="223"/>
      <c r="P332" s="223" t="n">
        <f aca="false">SUM(P330:P331)</f>
        <v>9</v>
      </c>
      <c r="Q332" s="79"/>
      <c r="R332" s="79"/>
      <c r="S332" s="227"/>
      <c r="T332" s="79"/>
      <c r="U332" s="172"/>
      <c r="V332" s="172"/>
      <c r="W332" s="172"/>
      <c r="X332" s="79"/>
      <c r="Y332" s="175" t="n">
        <f aca="false">F332*G332*2</f>
        <v>0</v>
      </c>
      <c r="Z332" s="175" t="str">
        <f aca="false">IF(X332="N",Y332,"0")</f>
        <v>0</v>
      </c>
      <c r="AA332" s="175" t="str">
        <f aca="false">IF(X332="P",Y332,"0")</f>
        <v>0</v>
      </c>
      <c r="AB332" s="172"/>
      <c r="AC332" s="172"/>
      <c r="AD332" s="172"/>
      <c r="AE332" s="172"/>
      <c r="AF332" s="172"/>
    </row>
    <row r="333" customFormat="false" ht="11.25" hidden="false" customHeight="true" outlineLevel="0" collapsed="false">
      <c r="A333" s="29"/>
      <c r="B333" s="29"/>
      <c r="C333" s="228" t="s">
        <v>594</v>
      </c>
      <c r="D333" s="29"/>
      <c r="E333" s="29"/>
      <c r="F333" s="29"/>
      <c r="G333" s="33"/>
      <c r="H333" s="33"/>
      <c r="I333" s="38" t="s">
        <v>1259</v>
      </c>
      <c r="J333" s="33"/>
      <c r="K333" s="33"/>
      <c r="L333" s="218"/>
      <c r="M333" s="33"/>
      <c r="N333" s="33"/>
      <c r="O333" s="29"/>
      <c r="P333" s="33"/>
      <c r="Q333" s="33"/>
      <c r="R333" s="33"/>
      <c r="S333" s="219"/>
      <c r="T333" s="33"/>
      <c r="U333" s="29"/>
      <c r="V333" s="29"/>
      <c r="W333" s="29"/>
      <c r="X333" s="33"/>
      <c r="Y333" s="175" t="n">
        <f aca="false">F333*G333*2</f>
        <v>0</v>
      </c>
      <c r="Z333" s="175" t="str">
        <f aca="false">IF(X333="N",Y333,"0")</f>
        <v>0</v>
      </c>
      <c r="AA333" s="175" t="str">
        <f aca="false">IF(X333="P",Y333,"0")</f>
        <v>0</v>
      </c>
      <c r="AB333" s="29"/>
      <c r="AC333" s="29"/>
      <c r="AD333" s="29"/>
      <c r="AE333" s="29"/>
      <c r="AF333" s="29"/>
    </row>
    <row r="334" customFormat="false" ht="11.25" hidden="false" customHeight="false" outlineLevel="0" collapsed="false">
      <c r="A334" s="39" t="s">
        <v>596</v>
      </c>
      <c r="B334" s="40" t="n">
        <v>20.85</v>
      </c>
      <c r="C334" s="39" t="s">
        <v>114</v>
      </c>
      <c r="D334" s="39" t="s">
        <v>50</v>
      </c>
      <c r="E334" s="15" t="s">
        <v>51</v>
      </c>
      <c r="F334" s="15" t="n">
        <v>16</v>
      </c>
      <c r="G334" s="15" t="n">
        <v>12</v>
      </c>
      <c r="H334" s="15"/>
      <c r="I334" s="32" t="s">
        <v>597</v>
      </c>
      <c r="J334" s="15" t="s">
        <v>24</v>
      </c>
      <c r="K334" s="123" t="s">
        <v>423</v>
      </c>
      <c r="L334" s="39" t="s">
        <v>26</v>
      </c>
      <c r="M334" s="15" t="s">
        <v>598</v>
      </c>
      <c r="N334" s="15" t="s">
        <v>24</v>
      </c>
      <c r="O334" s="15"/>
      <c r="P334" s="15" t="n">
        <v>12</v>
      </c>
      <c r="Q334" s="39" t="s">
        <v>599</v>
      </c>
      <c r="R334" s="40" t="n">
        <v>0</v>
      </c>
      <c r="S334" s="219" t="n">
        <v>15737</v>
      </c>
      <c r="T334" s="39" t="s">
        <v>600</v>
      </c>
      <c r="U334" s="15" t="s">
        <v>601</v>
      </c>
      <c r="V334" s="15" t="s">
        <v>601</v>
      </c>
      <c r="W334" s="15" t="s">
        <v>231</v>
      </c>
      <c r="X334" s="15" t="s">
        <v>71</v>
      </c>
      <c r="Y334" s="175" t="n">
        <f aca="false">F334*G334*2</f>
        <v>384</v>
      </c>
      <c r="Z334" s="175" t="str">
        <f aca="false">IF(X334="N",Y334,"0")</f>
        <v>0</v>
      </c>
      <c r="AA334" s="175" t="n">
        <f aca="false">IF(X334="P",Y334,"0")</f>
        <v>384</v>
      </c>
      <c r="AB334" s="15"/>
      <c r="AC334" s="46"/>
      <c r="AD334" s="15"/>
      <c r="AE334" s="15"/>
      <c r="AF334" s="15"/>
    </row>
    <row r="335" customFormat="false" ht="11.25" hidden="false" customHeight="false" outlineLevel="0" collapsed="false">
      <c r="A335" s="39" t="s">
        <v>596</v>
      </c>
      <c r="B335" s="40" t="n">
        <v>20.85</v>
      </c>
      <c r="C335" s="39" t="s">
        <v>114</v>
      </c>
      <c r="D335" s="39" t="s">
        <v>50</v>
      </c>
      <c r="E335" s="15" t="s">
        <v>51</v>
      </c>
      <c r="F335" s="15" t="n">
        <v>16</v>
      </c>
      <c r="G335" s="15" t="n">
        <v>5</v>
      </c>
      <c r="H335" s="15"/>
      <c r="I335" s="32" t="s">
        <v>597</v>
      </c>
      <c r="J335" s="15" t="s">
        <v>24</v>
      </c>
      <c r="K335" s="123" t="s">
        <v>423</v>
      </c>
      <c r="L335" s="39" t="s">
        <v>26</v>
      </c>
      <c r="M335" s="15" t="s">
        <v>602</v>
      </c>
      <c r="N335" s="15" t="s">
        <v>24</v>
      </c>
      <c r="O335" s="15"/>
      <c r="P335" s="15" t="n">
        <v>5</v>
      </c>
      <c r="Q335" s="39" t="s">
        <v>364</v>
      </c>
      <c r="R335" s="40" t="n">
        <v>23.7</v>
      </c>
      <c r="S335" s="219" t="n">
        <v>15740</v>
      </c>
      <c r="T335" s="39" t="s">
        <v>603</v>
      </c>
      <c r="U335" s="15" t="s">
        <v>601</v>
      </c>
      <c r="V335" s="15" t="s">
        <v>601</v>
      </c>
      <c r="W335" s="15" t="s">
        <v>231</v>
      </c>
      <c r="X335" s="15" t="s">
        <v>71</v>
      </c>
      <c r="Y335" s="175" t="n">
        <f aca="false">F335*G335*2</f>
        <v>160</v>
      </c>
      <c r="Z335" s="175" t="str">
        <f aca="false">IF(X335="N",Y335,"0")</f>
        <v>0</v>
      </c>
      <c r="AA335" s="175" t="n">
        <f aca="false">IF(X335="P",Y335,"0")</f>
        <v>160</v>
      </c>
      <c r="AB335" s="15"/>
      <c r="AC335" s="46"/>
      <c r="AD335" s="15"/>
      <c r="AE335" s="15"/>
      <c r="AF335" s="15"/>
    </row>
    <row r="336" customFormat="false" ht="11.25" hidden="false" customHeight="false" outlineLevel="0" collapsed="false">
      <c r="A336" s="39" t="s">
        <v>596</v>
      </c>
      <c r="B336" s="40" t="n">
        <v>20.85</v>
      </c>
      <c r="C336" s="39" t="s">
        <v>114</v>
      </c>
      <c r="D336" s="39" t="s">
        <v>50</v>
      </c>
      <c r="E336" s="15" t="s">
        <v>51</v>
      </c>
      <c r="F336" s="15" t="n">
        <v>16</v>
      </c>
      <c r="G336" s="15" t="n">
        <v>6</v>
      </c>
      <c r="H336" s="15"/>
      <c r="I336" s="32" t="s">
        <v>597</v>
      </c>
      <c r="J336" s="15" t="s">
        <v>24</v>
      </c>
      <c r="K336" s="123" t="s">
        <v>423</v>
      </c>
      <c r="L336" s="39" t="s">
        <v>26</v>
      </c>
      <c r="M336" s="15" t="s">
        <v>602</v>
      </c>
      <c r="N336" s="15" t="s">
        <v>24</v>
      </c>
      <c r="O336" s="15"/>
      <c r="P336" s="15" t="n">
        <v>6</v>
      </c>
      <c r="Q336" s="39" t="s">
        <v>364</v>
      </c>
      <c r="R336" s="40" t="n">
        <v>34.65</v>
      </c>
      <c r="S336" s="219" t="n">
        <v>15740</v>
      </c>
      <c r="T336" s="39" t="s">
        <v>604</v>
      </c>
      <c r="U336" s="15" t="s">
        <v>601</v>
      </c>
      <c r="V336" s="15" t="s">
        <v>601</v>
      </c>
      <c r="W336" s="15" t="s">
        <v>231</v>
      </c>
      <c r="X336" s="15" t="s">
        <v>71</v>
      </c>
      <c r="Y336" s="175" t="n">
        <f aca="false">F336*G336*2</f>
        <v>192</v>
      </c>
      <c r="Z336" s="175" t="str">
        <f aca="false">IF(X336="N",Y336,"0")</f>
        <v>0</v>
      </c>
      <c r="AA336" s="175" t="n">
        <f aca="false">IF(X336="P",Y336,"0")</f>
        <v>192</v>
      </c>
      <c r="AB336" s="15"/>
      <c r="AC336" s="46"/>
      <c r="AD336" s="15"/>
      <c r="AE336" s="15"/>
      <c r="AF336" s="15"/>
    </row>
    <row r="337" customFormat="false" ht="11.25" hidden="false" customHeight="false" outlineLevel="0" collapsed="false">
      <c r="A337" s="39" t="s">
        <v>596</v>
      </c>
      <c r="B337" s="40" t="n">
        <v>20.85</v>
      </c>
      <c r="C337" s="39" t="s">
        <v>114</v>
      </c>
      <c r="D337" s="39" t="s">
        <v>50</v>
      </c>
      <c r="E337" s="15" t="s">
        <v>51</v>
      </c>
      <c r="F337" s="15" t="n">
        <v>16</v>
      </c>
      <c r="G337" s="15" t="n">
        <v>7</v>
      </c>
      <c r="H337" s="15"/>
      <c r="I337" s="32" t="s">
        <v>597</v>
      </c>
      <c r="J337" s="15" t="s">
        <v>24</v>
      </c>
      <c r="K337" s="123" t="s">
        <v>423</v>
      </c>
      <c r="L337" s="39" t="s">
        <v>26</v>
      </c>
      <c r="M337" s="15" t="s">
        <v>605</v>
      </c>
      <c r="N337" s="15" t="s">
        <v>24</v>
      </c>
      <c r="O337" s="15"/>
      <c r="P337" s="15" t="n">
        <v>7</v>
      </c>
      <c r="Q337" s="39" t="s">
        <v>364</v>
      </c>
      <c r="R337" s="40" t="n">
        <v>28.75</v>
      </c>
      <c r="S337" s="219" t="n">
        <v>15735</v>
      </c>
      <c r="T337" s="39" t="s">
        <v>606</v>
      </c>
      <c r="U337" s="15" t="s">
        <v>601</v>
      </c>
      <c r="V337" s="15" t="s">
        <v>601</v>
      </c>
      <c r="W337" s="15" t="s">
        <v>231</v>
      </c>
      <c r="X337" s="15" t="s">
        <v>71</v>
      </c>
      <c r="Y337" s="175" t="n">
        <f aca="false">F337*G337*2</f>
        <v>224</v>
      </c>
      <c r="Z337" s="175" t="str">
        <f aca="false">IF(X337="N",Y337,"0")</f>
        <v>0</v>
      </c>
      <c r="AA337" s="175" t="n">
        <f aca="false">IF(X337="P",Y337,"0")</f>
        <v>224</v>
      </c>
      <c r="AB337" s="15"/>
      <c r="AC337" s="46"/>
      <c r="AD337" s="15"/>
      <c r="AE337" s="15"/>
      <c r="AF337" s="15"/>
    </row>
    <row r="338" customFormat="false" ht="11.25" hidden="false" customHeight="false" outlineLevel="0" collapsed="false">
      <c r="A338" s="39" t="s">
        <v>596</v>
      </c>
      <c r="B338" s="40" t="n">
        <v>20.85</v>
      </c>
      <c r="C338" s="39" t="s">
        <v>114</v>
      </c>
      <c r="D338" s="39" t="s">
        <v>50</v>
      </c>
      <c r="E338" s="15" t="s">
        <v>51</v>
      </c>
      <c r="F338" s="15" t="n">
        <v>16</v>
      </c>
      <c r="G338" s="15" t="n">
        <v>10</v>
      </c>
      <c r="H338" s="15"/>
      <c r="I338" s="32" t="s">
        <v>597</v>
      </c>
      <c r="J338" s="15" t="s">
        <v>24</v>
      </c>
      <c r="K338" s="123" t="s">
        <v>423</v>
      </c>
      <c r="L338" s="39" t="s">
        <v>26</v>
      </c>
      <c r="M338" s="15" t="s">
        <v>605</v>
      </c>
      <c r="N338" s="15" t="s">
        <v>24</v>
      </c>
      <c r="O338" s="15"/>
      <c r="P338" s="15" t="n">
        <v>10</v>
      </c>
      <c r="Q338" s="39" t="s">
        <v>607</v>
      </c>
      <c r="R338" s="40" t="n">
        <v>31.9</v>
      </c>
      <c r="S338" s="219" t="n">
        <v>15735</v>
      </c>
      <c r="T338" s="39" t="s">
        <v>608</v>
      </c>
      <c r="U338" s="15" t="s">
        <v>601</v>
      </c>
      <c r="V338" s="15" t="s">
        <v>601</v>
      </c>
      <c r="W338" s="15" t="s">
        <v>231</v>
      </c>
      <c r="X338" s="15" t="s">
        <v>71</v>
      </c>
      <c r="Y338" s="175" t="n">
        <f aca="false">F338*G338*2</f>
        <v>320</v>
      </c>
      <c r="Z338" s="175" t="str">
        <f aca="false">IF(X338="N",Y338,"0")</f>
        <v>0</v>
      </c>
      <c r="AA338" s="175" t="n">
        <f aca="false">IF(X338="P",Y338,"0")</f>
        <v>320</v>
      </c>
      <c r="AB338" s="15"/>
      <c r="AC338" s="46"/>
      <c r="AD338" s="15"/>
      <c r="AE338" s="15"/>
      <c r="AF338" s="15"/>
    </row>
    <row r="339" customFormat="false" ht="11.25" hidden="false" customHeight="false" outlineLevel="0" collapsed="false">
      <c r="A339" s="39" t="s">
        <v>596</v>
      </c>
      <c r="B339" s="40" t="n">
        <v>20.85</v>
      </c>
      <c r="C339" s="39" t="s">
        <v>114</v>
      </c>
      <c r="D339" s="39" t="s">
        <v>50</v>
      </c>
      <c r="E339" s="15" t="s">
        <v>51</v>
      </c>
      <c r="F339" s="15" t="n">
        <v>16</v>
      </c>
      <c r="G339" s="15" t="n">
        <v>6</v>
      </c>
      <c r="H339" s="15"/>
      <c r="I339" s="32" t="s">
        <v>597</v>
      </c>
      <c r="J339" s="15" t="s">
        <v>24</v>
      </c>
      <c r="K339" s="123" t="s">
        <v>423</v>
      </c>
      <c r="L339" s="39" t="s">
        <v>26</v>
      </c>
      <c r="M339" s="15" t="s">
        <v>53</v>
      </c>
      <c r="N339" s="15" t="s">
        <v>24</v>
      </c>
      <c r="O339" s="16" t="s">
        <v>1193</v>
      </c>
      <c r="P339" s="15" t="n">
        <v>6</v>
      </c>
      <c r="Q339" s="15" t="s">
        <v>55</v>
      </c>
      <c r="R339" s="48" t="n">
        <v>0</v>
      </c>
      <c r="S339" s="219" t="n">
        <v>15741</v>
      </c>
      <c r="T339" s="15" t="s">
        <v>609</v>
      </c>
      <c r="U339" s="15" t="s">
        <v>601</v>
      </c>
      <c r="V339" s="15" t="s">
        <v>601</v>
      </c>
      <c r="W339" s="15" t="s">
        <v>231</v>
      </c>
      <c r="X339" s="15" t="s">
        <v>71</v>
      </c>
      <c r="Y339" s="175" t="n">
        <f aca="false">F339*G339*2</f>
        <v>192</v>
      </c>
      <c r="Z339" s="175" t="str">
        <f aca="false">IF(X339="N",Y339,"0")</f>
        <v>0</v>
      </c>
      <c r="AA339" s="175" t="n">
        <f aca="false">IF(X339="P",Y339,"0")</f>
        <v>192</v>
      </c>
      <c r="AB339" s="15"/>
      <c r="AC339" s="46"/>
      <c r="AD339" s="15"/>
      <c r="AE339" s="15"/>
      <c r="AF339" s="15"/>
    </row>
    <row r="340" customFormat="false" ht="11.85" hidden="false" customHeight="true" outlineLevel="0" collapsed="false">
      <c r="A340" s="208"/>
      <c r="B340" s="208"/>
      <c r="C340" s="208"/>
      <c r="D340" s="208"/>
      <c r="E340" s="208"/>
      <c r="F340" s="208"/>
      <c r="G340" s="213" t="n">
        <f aca="false">SUM(G333:G339)</f>
        <v>46</v>
      </c>
      <c r="H340" s="213"/>
      <c r="I340" s="213"/>
      <c r="J340" s="213"/>
      <c r="K340" s="213"/>
      <c r="L340" s="214"/>
      <c r="M340" s="213" t="n">
        <f aca="false">G340-P340</f>
        <v>0</v>
      </c>
      <c r="N340" s="213"/>
      <c r="O340" s="213"/>
      <c r="P340" s="213" t="n">
        <f aca="false">SUM(P333:P339)</f>
        <v>46</v>
      </c>
      <c r="Q340" s="62"/>
      <c r="R340" s="62"/>
      <c r="S340" s="215"/>
      <c r="T340" s="62"/>
      <c r="U340" s="208"/>
      <c r="V340" s="208"/>
      <c r="W340" s="208"/>
      <c r="X340" s="62"/>
      <c r="Y340" s="175" t="n">
        <f aca="false">F340*G340*2</f>
        <v>0</v>
      </c>
      <c r="Z340" s="175" t="str">
        <f aca="false">IF(X340="N",Y340,"0")</f>
        <v>0</v>
      </c>
      <c r="AA340" s="175" t="str">
        <f aca="false">IF(X340="P",Y340,"0")</f>
        <v>0</v>
      </c>
      <c r="AB340" s="208"/>
      <c r="AC340" s="208"/>
      <c r="AD340" s="208"/>
      <c r="AE340" s="208"/>
      <c r="AF340" s="208"/>
    </row>
    <row r="341" customFormat="false" ht="11.85" hidden="false" customHeight="true" outlineLevel="0" collapsed="false">
      <c r="A341" s="29"/>
      <c r="B341" s="29"/>
      <c r="C341" s="228" t="s">
        <v>610</v>
      </c>
      <c r="D341" s="29"/>
      <c r="E341" s="29"/>
      <c r="F341" s="29"/>
      <c r="G341" s="33"/>
      <c r="H341" s="33"/>
      <c r="I341" s="33"/>
      <c r="J341" s="127"/>
      <c r="K341" s="33"/>
      <c r="L341" s="218"/>
      <c r="M341" s="33"/>
      <c r="N341" s="127"/>
      <c r="O341" s="33"/>
      <c r="P341" s="33"/>
      <c r="Q341" s="33"/>
      <c r="R341" s="33"/>
      <c r="S341" s="219"/>
      <c r="T341" s="33"/>
      <c r="U341" s="29"/>
      <c r="V341" s="29"/>
      <c r="W341" s="29"/>
      <c r="X341" s="33"/>
      <c r="Y341" s="175" t="n">
        <f aca="false">F341*G341*2</f>
        <v>0</v>
      </c>
      <c r="Z341" s="175" t="str">
        <f aca="false">IF(X341="N",Y341,"0")</f>
        <v>0</v>
      </c>
      <c r="AA341" s="175" t="str">
        <f aca="false">IF(X341="P",Y341,"0")</f>
        <v>0</v>
      </c>
      <c r="AB341" s="29"/>
      <c r="AC341" s="29"/>
      <c r="AD341" s="29"/>
      <c r="AE341" s="29"/>
      <c r="AF341" s="29"/>
    </row>
    <row r="342" customFormat="false" ht="11.25" hidden="false" customHeight="false" outlineLevel="0" collapsed="false">
      <c r="A342" s="39" t="s">
        <v>596</v>
      </c>
      <c r="B342" s="40" t="n">
        <v>20.85</v>
      </c>
      <c r="C342" s="39" t="s">
        <v>114</v>
      </c>
      <c r="D342" s="39" t="s">
        <v>74</v>
      </c>
      <c r="E342" s="15" t="s">
        <v>51</v>
      </c>
      <c r="F342" s="15" t="n">
        <v>8</v>
      </c>
      <c r="G342" s="15" t="n">
        <v>12</v>
      </c>
      <c r="H342" s="15"/>
      <c r="I342" s="32" t="s">
        <v>597</v>
      </c>
      <c r="J342" s="15" t="s">
        <v>24</v>
      </c>
      <c r="K342" s="123" t="s">
        <v>423</v>
      </c>
      <c r="L342" s="39" t="s">
        <v>26</v>
      </c>
      <c r="M342" s="15" t="s">
        <v>598</v>
      </c>
      <c r="N342" s="15" t="s">
        <v>24</v>
      </c>
      <c r="O342" s="15"/>
      <c r="P342" s="15" t="n">
        <v>12</v>
      </c>
      <c r="Q342" s="39" t="s">
        <v>599</v>
      </c>
      <c r="R342" s="40" t="n">
        <v>0</v>
      </c>
      <c r="S342" s="219" t="n">
        <v>15737</v>
      </c>
      <c r="T342" s="39" t="s">
        <v>600</v>
      </c>
      <c r="U342" s="15" t="s">
        <v>601</v>
      </c>
      <c r="V342" s="15" t="s">
        <v>601</v>
      </c>
      <c r="W342" s="15" t="s">
        <v>231</v>
      </c>
      <c r="X342" s="15" t="s">
        <v>71</v>
      </c>
      <c r="Y342" s="175" t="n">
        <f aca="false">F342*G342*2</f>
        <v>192</v>
      </c>
      <c r="Z342" s="175" t="str">
        <f aca="false">IF(X342="N",Y342,"0")</f>
        <v>0</v>
      </c>
      <c r="AA342" s="175" t="n">
        <f aca="false">IF(X342="P",Y342,"0")</f>
        <v>192</v>
      </c>
      <c r="AB342" s="15"/>
      <c r="AC342" s="46"/>
      <c r="AD342" s="15"/>
      <c r="AE342" s="15"/>
      <c r="AF342" s="15"/>
    </row>
    <row r="343" customFormat="false" ht="11.25" hidden="false" customHeight="false" outlineLevel="0" collapsed="false">
      <c r="A343" s="39" t="s">
        <v>596</v>
      </c>
      <c r="B343" s="40" t="n">
        <v>20.85</v>
      </c>
      <c r="C343" s="39" t="s">
        <v>114</v>
      </c>
      <c r="D343" s="39" t="s">
        <v>74</v>
      </c>
      <c r="E343" s="15" t="s">
        <v>51</v>
      </c>
      <c r="F343" s="15" t="n">
        <v>8</v>
      </c>
      <c r="G343" s="15" t="n">
        <v>5</v>
      </c>
      <c r="H343" s="15"/>
      <c r="I343" s="32" t="s">
        <v>597</v>
      </c>
      <c r="J343" s="15" t="s">
        <v>24</v>
      </c>
      <c r="K343" s="123" t="s">
        <v>423</v>
      </c>
      <c r="L343" s="39" t="s">
        <v>26</v>
      </c>
      <c r="M343" s="15" t="s">
        <v>602</v>
      </c>
      <c r="N343" s="15" t="s">
        <v>24</v>
      </c>
      <c r="O343" s="15"/>
      <c r="P343" s="15" t="n">
        <v>5</v>
      </c>
      <c r="Q343" s="39" t="s">
        <v>364</v>
      </c>
      <c r="R343" s="40" t="n">
        <v>23.7</v>
      </c>
      <c r="S343" s="219" t="n">
        <v>15740</v>
      </c>
      <c r="T343" s="39" t="s">
        <v>603</v>
      </c>
      <c r="U343" s="15" t="s">
        <v>601</v>
      </c>
      <c r="V343" s="15" t="s">
        <v>601</v>
      </c>
      <c r="W343" s="15" t="s">
        <v>231</v>
      </c>
      <c r="X343" s="15" t="s">
        <v>71</v>
      </c>
      <c r="Y343" s="175" t="n">
        <f aca="false">F343*G343*2</f>
        <v>80</v>
      </c>
      <c r="Z343" s="175" t="str">
        <f aca="false">IF(X343="N",Y343,"0")</f>
        <v>0</v>
      </c>
      <c r="AA343" s="175" t="n">
        <f aca="false">IF(X343="P",Y343,"0")</f>
        <v>80</v>
      </c>
      <c r="AB343" s="15"/>
      <c r="AC343" s="46"/>
      <c r="AD343" s="15"/>
      <c r="AE343" s="15"/>
      <c r="AF343" s="15"/>
    </row>
    <row r="344" customFormat="false" ht="11.25" hidden="false" customHeight="false" outlineLevel="0" collapsed="false">
      <c r="A344" s="39" t="s">
        <v>596</v>
      </c>
      <c r="B344" s="40" t="n">
        <v>20.85</v>
      </c>
      <c r="C344" s="39" t="s">
        <v>114</v>
      </c>
      <c r="D344" s="39" t="s">
        <v>74</v>
      </c>
      <c r="E344" s="15" t="s">
        <v>51</v>
      </c>
      <c r="F344" s="15" t="n">
        <v>8</v>
      </c>
      <c r="G344" s="15" t="n">
        <v>6</v>
      </c>
      <c r="H344" s="15"/>
      <c r="I344" s="32" t="s">
        <v>597</v>
      </c>
      <c r="J344" s="15" t="s">
        <v>24</v>
      </c>
      <c r="K344" s="123" t="s">
        <v>423</v>
      </c>
      <c r="L344" s="39" t="s">
        <v>26</v>
      </c>
      <c r="M344" s="15" t="s">
        <v>602</v>
      </c>
      <c r="N344" s="15" t="s">
        <v>24</v>
      </c>
      <c r="O344" s="15"/>
      <c r="P344" s="15" t="n">
        <v>6</v>
      </c>
      <c r="Q344" s="39" t="s">
        <v>364</v>
      </c>
      <c r="R344" s="40" t="n">
        <v>34.65</v>
      </c>
      <c r="S344" s="219" t="n">
        <v>15740</v>
      </c>
      <c r="T344" s="39" t="s">
        <v>604</v>
      </c>
      <c r="U344" s="15" t="s">
        <v>601</v>
      </c>
      <c r="V344" s="15" t="s">
        <v>601</v>
      </c>
      <c r="W344" s="15" t="s">
        <v>231</v>
      </c>
      <c r="X344" s="15" t="s">
        <v>71</v>
      </c>
      <c r="Y344" s="175" t="n">
        <f aca="false">F344*G344*2</f>
        <v>96</v>
      </c>
      <c r="Z344" s="175" t="str">
        <f aca="false">IF(X344="N",Y344,"0")</f>
        <v>0</v>
      </c>
      <c r="AA344" s="175" t="n">
        <f aca="false">IF(X344="P",Y344,"0")</f>
        <v>96</v>
      </c>
      <c r="AB344" s="15"/>
      <c r="AC344" s="46"/>
      <c r="AD344" s="15"/>
      <c r="AE344" s="15"/>
      <c r="AF344" s="15"/>
    </row>
    <row r="345" customFormat="false" ht="11.25" hidden="false" customHeight="false" outlineLevel="0" collapsed="false">
      <c r="A345" s="39" t="s">
        <v>596</v>
      </c>
      <c r="B345" s="40" t="n">
        <v>20.85</v>
      </c>
      <c r="C345" s="39" t="s">
        <v>114</v>
      </c>
      <c r="D345" s="39" t="s">
        <v>74</v>
      </c>
      <c r="E345" s="15" t="s">
        <v>51</v>
      </c>
      <c r="F345" s="15" t="n">
        <v>8</v>
      </c>
      <c r="G345" s="15" t="n">
        <v>7</v>
      </c>
      <c r="H345" s="15"/>
      <c r="I345" s="32" t="s">
        <v>597</v>
      </c>
      <c r="J345" s="15" t="s">
        <v>24</v>
      </c>
      <c r="K345" s="123" t="s">
        <v>423</v>
      </c>
      <c r="L345" s="39" t="s">
        <v>26</v>
      </c>
      <c r="M345" s="15" t="s">
        <v>605</v>
      </c>
      <c r="N345" s="15" t="s">
        <v>24</v>
      </c>
      <c r="O345" s="15"/>
      <c r="P345" s="15" t="n">
        <v>7</v>
      </c>
      <c r="Q345" s="39" t="s">
        <v>364</v>
      </c>
      <c r="R345" s="40" t="n">
        <v>28.75</v>
      </c>
      <c r="S345" s="219" t="n">
        <v>15736</v>
      </c>
      <c r="T345" s="39" t="s">
        <v>606</v>
      </c>
      <c r="U345" s="15" t="s">
        <v>601</v>
      </c>
      <c r="V345" s="15" t="s">
        <v>601</v>
      </c>
      <c r="W345" s="15" t="s">
        <v>231</v>
      </c>
      <c r="X345" s="15" t="s">
        <v>71</v>
      </c>
      <c r="Y345" s="175" t="n">
        <f aca="false">F345*G345*2</f>
        <v>112</v>
      </c>
      <c r="Z345" s="175" t="str">
        <f aca="false">IF(X345="N",Y345,"0")</f>
        <v>0</v>
      </c>
      <c r="AA345" s="175" t="n">
        <f aca="false">IF(X345="P",Y345,"0")</f>
        <v>112</v>
      </c>
      <c r="AB345" s="15"/>
      <c r="AC345" s="46"/>
      <c r="AD345" s="15"/>
      <c r="AE345" s="15"/>
      <c r="AF345" s="15"/>
    </row>
    <row r="346" customFormat="false" ht="11.25" hidden="false" customHeight="false" outlineLevel="0" collapsed="false">
      <c r="A346" s="39" t="s">
        <v>596</v>
      </c>
      <c r="B346" s="40" t="n">
        <v>20.85</v>
      </c>
      <c r="C346" s="39" t="s">
        <v>114</v>
      </c>
      <c r="D346" s="39" t="s">
        <v>74</v>
      </c>
      <c r="E346" s="15" t="s">
        <v>51</v>
      </c>
      <c r="F346" s="15" t="n">
        <v>8</v>
      </c>
      <c r="G346" s="15" t="n">
        <v>8</v>
      </c>
      <c r="H346" s="15"/>
      <c r="I346" s="32" t="s">
        <v>597</v>
      </c>
      <c r="J346" s="15" t="s">
        <v>24</v>
      </c>
      <c r="K346" s="123" t="s">
        <v>423</v>
      </c>
      <c r="L346" s="39" t="s">
        <v>26</v>
      </c>
      <c r="M346" s="15" t="s">
        <v>605</v>
      </c>
      <c r="N346" s="15" t="s">
        <v>24</v>
      </c>
      <c r="O346" s="15"/>
      <c r="P346" s="15" t="n">
        <v>8</v>
      </c>
      <c r="Q346" s="39" t="s">
        <v>607</v>
      </c>
      <c r="R346" s="40" t="n">
        <v>31.9</v>
      </c>
      <c r="S346" s="219" t="n">
        <v>15736</v>
      </c>
      <c r="T346" s="39" t="s">
        <v>608</v>
      </c>
      <c r="U346" s="15" t="s">
        <v>601</v>
      </c>
      <c r="V346" s="15" t="s">
        <v>601</v>
      </c>
      <c r="W346" s="15" t="s">
        <v>231</v>
      </c>
      <c r="X346" s="15" t="s">
        <v>71</v>
      </c>
      <c r="Y346" s="175" t="n">
        <f aca="false">F346*G346*2</f>
        <v>128</v>
      </c>
      <c r="Z346" s="175" t="str">
        <f aca="false">IF(X346="N",Y346,"0")</f>
        <v>0</v>
      </c>
      <c r="AA346" s="175" t="n">
        <f aca="false">IF(X346="P",Y346,"0")</f>
        <v>128</v>
      </c>
      <c r="AB346" s="15"/>
      <c r="AC346" s="46"/>
      <c r="AD346" s="15"/>
      <c r="AE346" s="15"/>
      <c r="AF346" s="15"/>
    </row>
    <row r="347" customFormat="false" ht="11.85" hidden="false" customHeight="true" outlineLevel="0" collapsed="false">
      <c r="A347" s="39" t="s">
        <v>596</v>
      </c>
      <c r="B347" s="40" t="n">
        <v>20.85</v>
      </c>
      <c r="C347" s="39" t="s">
        <v>114</v>
      </c>
      <c r="D347" s="39" t="s">
        <v>74</v>
      </c>
      <c r="E347" s="15" t="s">
        <v>51</v>
      </c>
      <c r="F347" s="15" t="n">
        <v>8</v>
      </c>
      <c r="G347" s="15" t="n">
        <v>8</v>
      </c>
      <c r="H347" s="15"/>
      <c r="I347" s="32" t="s">
        <v>597</v>
      </c>
      <c r="J347" s="15" t="s">
        <v>24</v>
      </c>
      <c r="K347" s="123" t="s">
        <v>423</v>
      </c>
      <c r="L347" s="47" t="s">
        <v>26</v>
      </c>
      <c r="M347" s="33" t="s">
        <v>53</v>
      </c>
      <c r="N347" s="15" t="s">
        <v>24</v>
      </c>
      <c r="O347" s="33"/>
      <c r="P347" s="33" t="n">
        <v>8</v>
      </c>
      <c r="Q347" s="47" t="s">
        <v>55</v>
      </c>
      <c r="R347" s="48" t="n">
        <v>0</v>
      </c>
      <c r="S347" s="219" t="n">
        <v>15741</v>
      </c>
      <c r="T347" s="47" t="s">
        <v>611</v>
      </c>
      <c r="U347" s="33" t="s">
        <v>601</v>
      </c>
      <c r="V347" s="15" t="s">
        <v>601</v>
      </c>
      <c r="W347" s="15" t="s">
        <v>231</v>
      </c>
      <c r="X347" s="15" t="s">
        <v>71</v>
      </c>
      <c r="Y347" s="175" t="n">
        <f aca="false">F347*G347*2</f>
        <v>128</v>
      </c>
      <c r="Z347" s="175" t="str">
        <f aca="false">IF(X347="N",Y347,"0")</f>
        <v>0</v>
      </c>
      <c r="AA347" s="175" t="n">
        <f aca="false">IF(X347="P",Y347,"0")</f>
        <v>128</v>
      </c>
      <c r="AB347" s="33"/>
      <c r="AC347" s="75"/>
      <c r="AD347" s="33"/>
      <c r="AE347" s="33"/>
      <c r="AF347" s="33"/>
    </row>
    <row r="348" customFormat="false" ht="11.85" hidden="false" customHeight="true" outlineLevel="0" collapsed="false">
      <c r="A348" s="172"/>
      <c r="B348" s="172"/>
      <c r="C348" s="172"/>
      <c r="D348" s="172"/>
      <c r="E348" s="172"/>
      <c r="F348" s="172"/>
      <c r="G348" s="223" t="n">
        <f aca="false">SUM(G341:G347)</f>
        <v>46</v>
      </c>
      <c r="H348" s="223"/>
      <c r="I348" s="223"/>
      <c r="J348" s="223"/>
      <c r="K348" s="223"/>
      <c r="L348" s="226"/>
      <c r="M348" s="223" t="n">
        <f aca="false">G348-P348</f>
        <v>0</v>
      </c>
      <c r="N348" s="223"/>
      <c r="O348" s="223"/>
      <c r="P348" s="223" t="n">
        <f aca="false">SUM(P341:P347)</f>
        <v>46</v>
      </c>
      <c r="Q348" s="79"/>
      <c r="R348" s="79"/>
      <c r="S348" s="227"/>
      <c r="T348" s="79"/>
      <c r="U348" s="172"/>
      <c r="V348" s="172"/>
      <c r="W348" s="172"/>
      <c r="X348" s="79"/>
      <c r="Y348" s="175" t="n">
        <f aca="false">F348*G348*2</f>
        <v>0</v>
      </c>
      <c r="Z348" s="175" t="str">
        <f aca="false">IF(X348="N",Y348,"0")</f>
        <v>0</v>
      </c>
      <c r="AA348" s="175" t="str">
        <f aca="false">IF(X348="P",Y348,"0")</f>
        <v>0</v>
      </c>
      <c r="AB348" s="172"/>
      <c r="AC348" s="172"/>
      <c r="AD348" s="172"/>
      <c r="AE348" s="172"/>
      <c r="AF348" s="172"/>
    </row>
    <row r="349" customFormat="false" ht="11.85" hidden="false" customHeight="true" outlineLevel="0" collapsed="false">
      <c r="A349" s="29"/>
      <c r="B349" s="29"/>
      <c r="C349" s="228" t="s">
        <v>433</v>
      </c>
      <c r="D349" s="29"/>
      <c r="E349" s="29"/>
      <c r="F349" s="29"/>
      <c r="G349" s="33"/>
      <c r="H349" s="33"/>
      <c r="I349" s="33"/>
      <c r="J349" s="127"/>
      <c r="K349" s="33"/>
      <c r="L349" s="218"/>
      <c r="M349" s="33"/>
      <c r="N349" s="127"/>
      <c r="O349" s="33"/>
      <c r="P349" s="33"/>
      <c r="Q349" s="33"/>
      <c r="R349" s="33"/>
      <c r="S349" s="219"/>
      <c r="T349" s="33"/>
      <c r="U349" s="29"/>
      <c r="V349" s="29"/>
      <c r="W349" s="29"/>
      <c r="X349" s="33"/>
      <c r="Y349" s="175" t="n">
        <f aca="false">F349*G349*2</f>
        <v>0</v>
      </c>
      <c r="Z349" s="175" t="str">
        <f aca="false">IF(X349="N",Y349,"0")</f>
        <v>0</v>
      </c>
      <c r="AA349" s="175" t="str">
        <f aca="false">IF(X349="P",Y349,"0")</f>
        <v>0</v>
      </c>
      <c r="AB349" s="29"/>
      <c r="AC349" s="29"/>
      <c r="AD349" s="29"/>
      <c r="AE349" s="29"/>
      <c r="AF349" s="29"/>
    </row>
    <row r="350" customFormat="false" ht="11.25" hidden="false" customHeight="false" outlineLevel="0" collapsed="false">
      <c r="A350" s="39" t="s">
        <v>434</v>
      </c>
      <c r="B350" s="40" t="n">
        <v>0</v>
      </c>
      <c r="C350" s="39" t="s">
        <v>55</v>
      </c>
      <c r="D350" s="39" t="s">
        <v>50</v>
      </c>
      <c r="E350" s="15" t="s">
        <v>51</v>
      </c>
      <c r="F350" s="15" t="n">
        <v>16</v>
      </c>
      <c r="G350" s="15" t="n">
        <v>41</v>
      </c>
      <c r="H350" s="15"/>
      <c r="I350" s="15"/>
      <c r="J350" s="15" t="s">
        <v>24</v>
      </c>
      <c r="K350" s="195" t="s">
        <v>435</v>
      </c>
      <c r="L350" s="188" t="s">
        <v>26</v>
      </c>
      <c r="M350" s="191" t="s">
        <v>436</v>
      </c>
      <c r="N350" s="15" t="s">
        <v>24</v>
      </c>
      <c r="O350" s="15"/>
      <c r="P350" s="15" t="n">
        <v>41</v>
      </c>
      <c r="Q350" s="39" t="s">
        <v>364</v>
      </c>
      <c r="R350" s="40" t="n">
        <v>0</v>
      </c>
      <c r="S350" s="22" t="s">
        <v>65</v>
      </c>
      <c r="T350" s="39" t="s">
        <v>437</v>
      </c>
      <c r="U350" s="15" t="s">
        <v>413</v>
      </c>
      <c r="V350" s="15" t="s">
        <v>413</v>
      </c>
      <c r="W350" s="15" t="s">
        <v>231</v>
      </c>
      <c r="X350" s="15" t="s">
        <v>69</v>
      </c>
      <c r="Y350" s="175" t="n">
        <f aca="false">F350*G350*2</f>
        <v>1312</v>
      </c>
      <c r="Z350" s="175" t="n">
        <f aca="false">IF(X350="N",Y350,"0")</f>
        <v>1312</v>
      </c>
      <c r="AA350" s="175" t="str">
        <f aca="false">IF(X350="P",Y350,"0")</f>
        <v>0</v>
      </c>
      <c r="AB350" s="15"/>
      <c r="AC350" s="46"/>
      <c r="AD350" s="15"/>
      <c r="AE350" s="15"/>
      <c r="AF350" s="15"/>
    </row>
    <row r="351" customFormat="false" ht="11.25" hidden="false" customHeight="false" outlineLevel="0" collapsed="false">
      <c r="A351" s="39" t="s">
        <v>438</v>
      </c>
      <c r="B351" s="40" t="n">
        <v>0</v>
      </c>
      <c r="C351" s="39" t="s">
        <v>114</v>
      </c>
      <c r="D351" s="39" t="s">
        <v>50</v>
      </c>
      <c r="E351" s="15" t="s">
        <v>51</v>
      </c>
      <c r="F351" s="15" t="n">
        <v>16</v>
      </c>
      <c r="G351" s="15" t="n">
        <v>20</v>
      </c>
      <c r="H351" s="15"/>
      <c r="I351" s="32" t="s">
        <v>439</v>
      </c>
      <c r="J351" s="15" t="s">
        <v>24</v>
      </c>
      <c r="K351" s="195" t="s">
        <v>440</v>
      </c>
      <c r="L351" s="188" t="s">
        <v>26</v>
      </c>
      <c r="M351" s="191" t="s">
        <v>411</v>
      </c>
      <c r="N351" s="15" t="s">
        <v>24</v>
      </c>
      <c r="O351" s="15"/>
      <c r="P351" s="15" t="n">
        <v>20</v>
      </c>
      <c r="Q351" s="39" t="s">
        <v>305</v>
      </c>
      <c r="R351" s="40" t="n">
        <v>0</v>
      </c>
      <c r="S351" s="219" t="n">
        <v>15815</v>
      </c>
      <c r="T351" s="39" t="s">
        <v>412</v>
      </c>
      <c r="U351" s="15" t="s">
        <v>413</v>
      </c>
      <c r="V351" s="15" t="s">
        <v>413</v>
      </c>
      <c r="W351" s="15" t="s">
        <v>231</v>
      </c>
      <c r="X351" s="15" t="s">
        <v>71</v>
      </c>
      <c r="Y351" s="175" t="n">
        <f aca="false">F351*G351*2</f>
        <v>640</v>
      </c>
      <c r="Z351" s="175" t="str">
        <f aca="false">IF(X351="N",Y351,"0")</f>
        <v>0</v>
      </c>
      <c r="AA351" s="175" t="n">
        <f aca="false">IF(X351="P",Y351,"0")</f>
        <v>640</v>
      </c>
      <c r="AB351" s="15"/>
      <c r="AC351" s="46"/>
      <c r="AD351" s="15"/>
      <c r="AE351" s="15"/>
      <c r="AF351" s="15"/>
    </row>
    <row r="352" customFormat="false" ht="11.85" hidden="false" customHeight="true" outlineLevel="0" collapsed="false">
      <c r="A352" s="47"/>
      <c r="B352" s="48"/>
      <c r="C352" s="47"/>
      <c r="D352" s="47"/>
      <c r="E352" s="33"/>
      <c r="F352" s="33"/>
      <c r="G352" s="33"/>
      <c r="H352" s="33"/>
      <c r="I352" s="252"/>
      <c r="J352" s="127"/>
      <c r="K352" s="32"/>
      <c r="L352" s="47" t="s">
        <v>26</v>
      </c>
      <c r="M352" s="33"/>
      <c r="N352" s="127"/>
      <c r="O352" s="33"/>
      <c r="P352" s="33"/>
      <c r="Q352" s="47"/>
      <c r="R352" s="48"/>
      <c r="S352" s="219"/>
      <c r="T352" s="47"/>
      <c r="U352" s="33"/>
      <c r="V352" s="33"/>
      <c r="W352" s="33"/>
      <c r="X352" s="33"/>
      <c r="Y352" s="175" t="n">
        <f aca="false">F352*G352*2</f>
        <v>0</v>
      </c>
      <c r="Z352" s="175" t="str">
        <f aca="false">IF(X352="N",Y352,"0")</f>
        <v>0</v>
      </c>
      <c r="AA352" s="175" t="str">
        <f aca="false">IF(X352="P",Y352,"0")</f>
        <v>0</v>
      </c>
      <c r="AB352" s="33"/>
      <c r="AC352" s="75"/>
      <c r="AD352" s="33"/>
      <c r="AE352" s="33"/>
      <c r="AF352" s="33"/>
    </row>
    <row r="353" customFormat="false" ht="11.85" hidden="false" customHeight="true" outlineLevel="0" collapsed="false">
      <c r="A353" s="208"/>
      <c r="B353" s="208"/>
      <c r="C353" s="208"/>
      <c r="D353" s="208"/>
      <c r="E353" s="208"/>
      <c r="F353" s="208"/>
      <c r="G353" s="213" t="n">
        <f aca="false">SUM(G349:G352)</f>
        <v>61</v>
      </c>
      <c r="H353" s="213"/>
      <c r="I353" s="213"/>
      <c r="J353" s="213"/>
      <c r="K353" s="213"/>
      <c r="L353" s="214"/>
      <c r="M353" s="213" t="n">
        <f aca="false">G353-P353</f>
        <v>0</v>
      </c>
      <c r="N353" s="213"/>
      <c r="O353" s="213"/>
      <c r="P353" s="213" t="n">
        <f aca="false">SUM(P349:P352)</f>
        <v>61</v>
      </c>
      <c r="Q353" s="62"/>
      <c r="R353" s="62"/>
      <c r="S353" s="240"/>
      <c r="T353" s="62"/>
      <c r="U353" s="208"/>
      <c r="V353" s="208"/>
      <c r="W353" s="208"/>
      <c r="X353" s="62"/>
      <c r="Y353" s="175" t="n">
        <f aca="false">F353*G353*2</f>
        <v>0</v>
      </c>
      <c r="Z353" s="175" t="str">
        <f aca="false">IF(X353="N",Y353,"0")</f>
        <v>0</v>
      </c>
      <c r="AA353" s="175" t="str">
        <f aca="false">IF(X353="P",Y353,"0")</f>
        <v>0</v>
      </c>
      <c r="AB353" s="208"/>
      <c r="AC353" s="208"/>
      <c r="AD353" s="208"/>
      <c r="AE353" s="208"/>
      <c r="AF353" s="208"/>
    </row>
    <row r="354" customFormat="false" ht="11.85" hidden="false" customHeight="true" outlineLevel="0" collapsed="false">
      <c r="A354" s="29"/>
      <c r="B354" s="29"/>
      <c r="C354" s="228" t="s">
        <v>441</v>
      </c>
      <c r="D354" s="29"/>
      <c r="E354" s="29"/>
      <c r="F354" s="29"/>
      <c r="G354" s="33"/>
      <c r="H354" s="33"/>
      <c r="I354" s="33"/>
      <c r="J354" s="127"/>
      <c r="K354" s="33"/>
      <c r="L354" s="218"/>
      <c r="M354" s="33"/>
      <c r="N354" s="127"/>
      <c r="O354" s="33"/>
      <c r="P354" s="33"/>
      <c r="Q354" s="33"/>
      <c r="R354" s="33"/>
      <c r="S354" s="238"/>
      <c r="T354" s="33"/>
      <c r="U354" s="29"/>
      <c r="V354" s="29"/>
      <c r="W354" s="29"/>
      <c r="X354" s="33"/>
      <c r="Y354" s="175" t="n">
        <f aca="false">F354*G354*2</f>
        <v>0</v>
      </c>
      <c r="Z354" s="175" t="str">
        <f aca="false">IF(X354="N",Y354,"0")</f>
        <v>0</v>
      </c>
      <c r="AA354" s="175" t="str">
        <f aca="false">IF(X354="P",Y354,"0")</f>
        <v>0</v>
      </c>
      <c r="AB354" s="29"/>
      <c r="AC354" s="29"/>
      <c r="AD354" s="29"/>
      <c r="AE354" s="29"/>
      <c r="AF354" s="29"/>
    </row>
    <row r="355" customFormat="false" ht="12" hidden="false" customHeight="true" outlineLevel="0" collapsed="false">
      <c r="A355" s="39" t="s">
        <v>442</v>
      </c>
      <c r="B355" s="40" t="n">
        <v>0</v>
      </c>
      <c r="C355" s="39" t="s">
        <v>55</v>
      </c>
      <c r="D355" s="39" t="s">
        <v>74</v>
      </c>
      <c r="E355" s="15" t="s">
        <v>51</v>
      </c>
      <c r="F355" s="15" t="n">
        <v>8</v>
      </c>
      <c r="G355" s="15" t="n">
        <v>41</v>
      </c>
      <c r="H355" s="15"/>
      <c r="I355" s="15"/>
      <c r="J355" s="15" t="s">
        <v>24</v>
      </c>
      <c r="K355" s="195" t="s">
        <v>435</v>
      </c>
      <c r="L355" s="188" t="s">
        <v>26</v>
      </c>
      <c r="M355" s="191" t="s">
        <v>436</v>
      </c>
      <c r="N355" s="15" t="s">
        <v>24</v>
      </c>
      <c r="O355" s="15"/>
      <c r="P355" s="15" t="n">
        <v>41</v>
      </c>
      <c r="Q355" s="39" t="s">
        <v>364</v>
      </c>
      <c r="R355" s="40" t="n">
        <v>0</v>
      </c>
      <c r="S355" s="22" t="s">
        <v>65</v>
      </c>
      <c r="T355" s="39" t="s">
        <v>443</v>
      </c>
      <c r="U355" s="15" t="s">
        <v>413</v>
      </c>
      <c r="V355" s="15" t="s">
        <v>413</v>
      </c>
      <c r="W355" s="15" t="s">
        <v>231</v>
      </c>
      <c r="X355" s="15" t="s">
        <v>69</v>
      </c>
      <c r="Y355" s="175" t="n">
        <f aca="false">F355*G355*2</f>
        <v>656</v>
      </c>
      <c r="Z355" s="175" t="n">
        <f aca="false">IF(X355="N",Y355,"0")</f>
        <v>656</v>
      </c>
      <c r="AA355" s="175" t="str">
        <f aca="false">IF(X355="P",Y355,"0")</f>
        <v>0</v>
      </c>
      <c r="AB355" s="15"/>
      <c r="AC355" s="46"/>
      <c r="AD355" s="15"/>
      <c r="AE355" s="15"/>
      <c r="AF355" s="15"/>
    </row>
    <row r="356" customFormat="false" ht="11.25" hidden="false" customHeight="false" outlineLevel="0" collapsed="false">
      <c r="A356" s="39" t="s">
        <v>444</v>
      </c>
      <c r="B356" s="40" t="n">
        <v>0</v>
      </c>
      <c r="C356" s="39" t="s">
        <v>114</v>
      </c>
      <c r="D356" s="39" t="s">
        <v>74</v>
      </c>
      <c r="E356" s="15" t="s">
        <v>51</v>
      </c>
      <c r="F356" s="15" t="n">
        <v>8</v>
      </c>
      <c r="G356" s="15" t="n">
        <v>20</v>
      </c>
      <c r="H356" s="15"/>
      <c r="I356" s="32" t="s">
        <v>439</v>
      </c>
      <c r="J356" s="15" t="s">
        <v>24</v>
      </c>
      <c r="K356" s="195" t="s">
        <v>440</v>
      </c>
      <c r="L356" s="188" t="s">
        <v>26</v>
      </c>
      <c r="M356" s="191" t="s">
        <v>411</v>
      </c>
      <c r="N356" s="15" t="s">
        <v>24</v>
      </c>
      <c r="O356" s="15"/>
      <c r="P356" s="15" t="n">
        <v>20</v>
      </c>
      <c r="Q356" s="39" t="s">
        <v>305</v>
      </c>
      <c r="R356" s="40" t="n">
        <v>0</v>
      </c>
      <c r="S356" s="219" t="n">
        <v>15815</v>
      </c>
      <c r="T356" s="39" t="s">
        <v>420</v>
      </c>
      <c r="U356" s="15" t="s">
        <v>413</v>
      </c>
      <c r="V356" s="15" t="s">
        <v>413</v>
      </c>
      <c r="W356" s="15" t="s">
        <v>231</v>
      </c>
      <c r="X356" s="15" t="s">
        <v>71</v>
      </c>
      <c r="Y356" s="175" t="n">
        <f aca="false">F356*G356*2</f>
        <v>320</v>
      </c>
      <c r="Z356" s="175" t="str">
        <f aca="false">IF(X356="N",Y356,"0")</f>
        <v>0</v>
      </c>
      <c r="AA356" s="175" t="n">
        <f aca="false">IF(X356="P",Y356,"0")</f>
        <v>320</v>
      </c>
      <c r="AB356" s="15"/>
      <c r="AC356" s="46"/>
      <c r="AD356" s="15"/>
      <c r="AE356" s="15"/>
      <c r="AF356" s="15"/>
    </row>
    <row r="357" customFormat="false" ht="11.85" hidden="false" customHeight="true" outlineLevel="0" collapsed="false">
      <c r="A357" s="47"/>
      <c r="B357" s="48"/>
      <c r="C357" s="47"/>
      <c r="D357" s="47"/>
      <c r="E357" s="33"/>
      <c r="F357" s="33"/>
      <c r="G357" s="33"/>
      <c r="H357" s="33"/>
      <c r="I357" s="252"/>
      <c r="J357" s="127"/>
      <c r="K357" s="32"/>
      <c r="L357" s="47" t="s">
        <v>26</v>
      </c>
      <c r="M357" s="33"/>
      <c r="N357" s="127"/>
      <c r="O357" s="33"/>
      <c r="P357" s="33"/>
      <c r="Q357" s="47"/>
      <c r="R357" s="48"/>
      <c r="S357" s="219"/>
      <c r="T357" s="47"/>
      <c r="U357" s="33"/>
      <c r="V357" s="33"/>
      <c r="W357" s="33"/>
      <c r="X357" s="33"/>
      <c r="Y357" s="33"/>
      <c r="Z357" s="33"/>
      <c r="AA357" s="33"/>
      <c r="AB357" s="33"/>
      <c r="AC357" s="75"/>
      <c r="AD357" s="33"/>
      <c r="AE357" s="33"/>
      <c r="AF357" s="33"/>
    </row>
    <row r="358" customFormat="false" ht="11.85" hidden="false" customHeight="true" outlineLevel="0" collapsed="false">
      <c r="A358" s="172"/>
      <c r="B358" s="172"/>
      <c r="C358" s="172"/>
      <c r="D358" s="172"/>
      <c r="E358" s="172"/>
      <c r="F358" s="172"/>
      <c r="G358" s="223" t="n">
        <f aca="false">SUM(G354:G357)</f>
        <v>61</v>
      </c>
      <c r="H358" s="223"/>
      <c r="I358" s="223"/>
      <c r="J358" s="223"/>
      <c r="K358" s="223"/>
      <c r="L358" s="226"/>
      <c r="M358" s="223" t="n">
        <f aca="false">G358-P358</f>
        <v>0</v>
      </c>
      <c r="N358" s="223"/>
      <c r="O358" s="223"/>
      <c r="P358" s="223" t="n">
        <f aca="false">SUM(P354:P357)</f>
        <v>61</v>
      </c>
      <c r="Q358" s="79"/>
      <c r="R358" s="79"/>
      <c r="S358" s="227"/>
      <c r="T358" s="79"/>
      <c r="U358" s="172"/>
      <c r="V358" s="172"/>
      <c r="W358" s="172"/>
      <c r="X358" s="79"/>
      <c r="Y358" s="79"/>
      <c r="Z358" s="172"/>
      <c r="AA358" s="172"/>
      <c r="AB358" s="172"/>
      <c r="AC358" s="172"/>
      <c r="AD358" s="172"/>
      <c r="AE358" s="172"/>
      <c r="AF358" s="172"/>
    </row>
    <row r="359" customFormat="false" ht="11.85" hidden="false" customHeight="true" outlineLevel="0" collapsed="false">
      <c r="G359" s="15"/>
      <c r="H359" s="15"/>
      <c r="I359" s="15"/>
      <c r="J359" s="15"/>
      <c r="K359" s="15"/>
      <c r="M359" s="15"/>
      <c r="N359" s="15"/>
      <c r="O359" s="15"/>
      <c r="P359" s="15"/>
      <c r="S359" s="22"/>
      <c r="X359" s="15"/>
      <c r="Y359" s="15"/>
    </row>
    <row r="360" customFormat="false" ht="11.85" hidden="false" customHeight="true" outlineLevel="0" collapsed="false">
      <c r="G360" s="15"/>
      <c r="H360" s="15"/>
      <c r="I360" s="15"/>
      <c r="J360" s="15"/>
      <c r="K360" s="15"/>
      <c r="M360" s="15"/>
      <c r="N360" s="15"/>
      <c r="O360" s="15"/>
      <c r="P360" s="15"/>
      <c r="S360" s="22"/>
      <c r="X360" s="15"/>
      <c r="Y360" s="15"/>
    </row>
    <row r="361" customFormat="false" ht="11.85" hidden="false" customHeight="true" outlineLevel="0" collapsed="false">
      <c r="Y361" s="3" t="n">
        <f aca="false">SUM(Y4:Y360)</f>
        <v>79074</v>
      </c>
      <c r="Z361" s="3" t="n">
        <f aca="false">SUM(Z4:Z360)</f>
        <v>16144</v>
      </c>
      <c r="AA361" s="3" t="n">
        <f aca="false">SUM(AA4:AA360)</f>
        <v>62930</v>
      </c>
    </row>
    <row r="362" customFormat="false" ht="11.85" hidden="false" customHeight="true" outlineLevel="0" collapsed="false">
      <c r="Y362" s="3"/>
      <c r="Z362" s="3"/>
      <c r="AA362" s="3"/>
    </row>
    <row r="363" customFormat="false" ht="11.85" hidden="false" customHeight="true" outlineLevel="0" collapsed="false">
      <c r="Y363" s="3"/>
      <c r="Z363" s="3"/>
      <c r="AA363" s="3" t="n">
        <f aca="false">Z361+AA361</f>
        <v>79074</v>
      </c>
    </row>
    <row r="364" customFormat="false" ht="11.25" hidden="false" customHeight="false" outlineLevel="0" collapsed="false">
      <c r="A364" s="39"/>
      <c r="B364" s="40"/>
      <c r="C364" s="39"/>
      <c r="D364" s="39"/>
      <c r="E364" s="15"/>
      <c r="F364" s="15"/>
      <c r="G364" s="15"/>
      <c r="H364" s="15"/>
      <c r="I364" s="15"/>
      <c r="J364" s="15"/>
      <c r="K364" s="123"/>
      <c r="L364" s="39"/>
      <c r="M364" s="15"/>
      <c r="N364" s="15"/>
      <c r="O364" s="15"/>
      <c r="P364" s="15"/>
      <c r="Q364" s="39"/>
      <c r="R364" s="40"/>
      <c r="S364" s="22"/>
      <c r="T364" s="39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</row>
    <row r="367" customFormat="false" ht="11.25" hidden="false" customHeight="false" outlineLevel="0" collapsed="false">
      <c r="A367" s="39"/>
      <c r="B367" s="40"/>
      <c r="C367" s="39"/>
      <c r="D367" s="39"/>
      <c r="E367" s="15"/>
      <c r="F367" s="15"/>
      <c r="G367" s="15"/>
      <c r="H367" s="15"/>
      <c r="I367" s="15"/>
      <c r="J367" s="15"/>
      <c r="K367" s="123"/>
      <c r="L367" s="39"/>
      <c r="M367" s="15"/>
      <c r="N367" s="15"/>
      <c r="O367" s="15"/>
      <c r="P367" s="15"/>
      <c r="Q367" s="39"/>
      <c r="R367" s="40"/>
      <c r="S367" s="22"/>
      <c r="T367" s="39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</row>
    <row r="368" customFormat="false" ht="11.25" hidden="false" customHeight="false" outlineLevel="0" collapsed="false">
      <c r="A368" s="39"/>
      <c r="B368" s="40"/>
      <c r="C368" s="39"/>
      <c r="D368" s="39"/>
      <c r="E368" s="15"/>
      <c r="F368" s="15"/>
      <c r="G368" s="15"/>
      <c r="H368" s="15"/>
      <c r="I368" s="15"/>
      <c r="J368" s="15"/>
      <c r="K368" s="123"/>
      <c r="L368" s="39"/>
      <c r="M368" s="15"/>
      <c r="N368" s="15"/>
      <c r="O368" s="15"/>
      <c r="P368" s="15"/>
      <c r="Q368" s="39"/>
      <c r="R368" s="40"/>
      <c r="S368" s="22"/>
      <c r="T368" s="39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6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V319"/>
  <sheetViews>
    <sheetView showFormulas="false" showGridLines="true" showRowColHeaders="true" showZeros="true" rightToLeft="false" tabSelected="false" showOutlineSymbols="true" defaultGridColor="true" view="normal" topLeftCell="J270" colorId="64" zoomScale="75" zoomScaleNormal="75" zoomScalePageLayoutView="100" workbookViewId="0">
      <selection pane="topLeft" activeCell="Y307" activeCellId="0" sqref="Y307:AA307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7.42"/>
    <col collapsed="false" customWidth="true" hidden="false" outlineLevel="0" max="2" min="2" style="0" width="7.7"/>
    <col collapsed="false" customWidth="true" hidden="false" outlineLevel="0" max="4" min="4" style="0" width="5.56"/>
    <col collapsed="false" customWidth="true" hidden="false" outlineLevel="0" max="5" min="5" style="0" width="3.85"/>
    <col collapsed="false" customWidth="true" hidden="false" outlineLevel="0" max="6" min="6" style="0" width="3.7"/>
    <col collapsed="false" customWidth="true" hidden="false" outlineLevel="0" max="7" min="7" style="0" width="8.56"/>
    <col collapsed="false" customWidth="true" hidden="false" outlineLevel="0" max="8" min="8" style="0" width="2.28"/>
    <col collapsed="false" customWidth="true" hidden="false" outlineLevel="0" max="9" min="9" style="0" width="49.56"/>
    <col collapsed="false" customWidth="true" hidden="false" outlineLevel="0" max="10" min="10" style="0" width="2.28"/>
    <col collapsed="false" customWidth="true" hidden="false" outlineLevel="0" max="11" min="11" style="0" width="14.14"/>
    <col collapsed="false" customWidth="true" hidden="false" outlineLevel="0" max="12" min="12" style="0" width="3.42"/>
    <col collapsed="false" customWidth="true" hidden="false" outlineLevel="0" max="13" min="13" style="0" width="13.56"/>
    <col collapsed="false" customWidth="true" hidden="false" outlineLevel="0" max="14" min="14" style="0" width="2.56"/>
    <col collapsed="false" customWidth="true" hidden="false" outlineLevel="0" max="15" min="15" style="0" width="20.85"/>
    <col collapsed="false" customWidth="true" hidden="false" outlineLevel="0" max="16" min="16" style="0" width="9.7"/>
    <col collapsed="false" customWidth="true" hidden="false" outlineLevel="0" max="17" min="17" style="0" width="7.99"/>
    <col collapsed="false" customWidth="true" hidden="false" outlineLevel="0" max="18" min="18" style="0" width="10.41"/>
    <col collapsed="false" customWidth="true" hidden="false" outlineLevel="0" max="19" min="19" style="13" width="12.56"/>
    <col collapsed="false" customWidth="true" hidden="false" outlineLevel="0" max="20" min="20" style="0" width="8.41"/>
    <col collapsed="false" customWidth="true" hidden="false" outlineLevel="0" max="21" min="21" style="0" width="6.28"/>
    <col collapsed="false" customWidth="true" hidden="false" outlineLevel="0" max="22" min="22" style="0" width="6.13"/>
    <col collapsed="false" customWidth="true" hidden="false" outlineLevel="0" max="23" min="23" style="0" width="4.56"/>
    <col collapsed="false" customWidth="true" hidden="false" outlineLevel="0" max="24" min="24" style="0" width="5.85"/>
    <col collapsed="false" customWidth="true" hidden="false" outlineLevel="0" max="29" min="29" style="0" width="10.56"/>
    <col collapsed="false" customWidth="true" hidden="false" outlineLevel="0" max="32" min="32" style="0" width="9.28"/>
  </cols>
  <sheetData>
    <row r="1" customFormat="false" ht="18.75" hidden="false" customHeight="true" outlineLevel="0" collapsed="false">
      <c r="A1" s="14" t="n">
        <v>36928</v>
      </c>
      <c r="G1" s="15"/>
      <c r="H1" s="15"/>
      <c r="I1" s="15"/>
      <c r="J1" s="18"/>
      <c r="K1" s="15"/>
      <c r="L1" s="20"/>
      <c r="M1" s="15"/>
      <c r="N1" s="18"/>
      <c r="O1" s="15"/>
      <c r="P1" s="15"/>
      <c r="S1" s="22"/>
      <c r="X1" s="15"/>
      <c r="Y1" s="15"/>
    </row>
    <row r="2" customFormat="false" ht="11.85" hidden="false" customHeight="true" outlineLevel="0" collapsed="false">
      <c r="A2" s="23" t="s">
        <v>15</v>
      </c>
      <c r="B2" s="24" t="s">
        <v>16</v>
      </c>
      <c r="C2" s="23" t="s">
        <v>17</v>
      </c>
      <c r="D2" s="25" t="s">
        <v>18</v>
      </c>
      <c r="E2" s="23" t="s">
        <v>19</v>
      </c>
      <c r="F2" s="26" t="s">
        <v>20</v>
      </c>
      <c r="G2" s="26" t="s">
        <v>21</v>
      </c>
      <c r="H2" s="23" t="s">
        <v>22</v>
      </c>
      <c r="I2" s="23" t="s">
        <v>23</v>
      </c>
      <c r="J2" s="23" t="s">
        <v>24</v>
      </c>
      <c r="K2" s="23" t="s">
        <v>25</v>
      </c>
      <c r="L2" s="23" t="s">
        <v>26</v>
      </c>
      <c r="M2" s="23" t="s">
        <v>27</v>
      </c>
      <c r="N2" s="23" t="s">
        <v>24</v>
      </c>
      <c r="O2" s="23" t="s">
        <v>28</v>
      </c>
      <c r="P2" s="26" t="s">
        <v>21</v>
      </c>
      <c r="Q2" s="23" t="s">
        <v>29</v>
      </c>
      <c r="R2" s="24" t="s">
        <v>30</v>
      </c>
      <c r="S2" s="27" t="s">
        <v>31</v>
      </c>
      <c r="T2" s="23" t="s">
        <v>32</v>
      </c>
      <c r="U2" s="23" t="s">
        <v>33</v>
      </c>
      <c r="V2" s="23" t="s">
        <v>34</v>
      </c>
      <c r="W2" s="23" t="s">
        <v>35</v>
      </c>
      <c r="X2" s="23" t="s">
        <v>36</v>
      </c>
      <c r="Y2" s="23" t="s">
        <v>37</v>
      </c>
      <c r="Z2" s="23" t="s">
        <v>38</v>
      </c>
      <c r="AA2" s="23" t="s">
        <v>39</v>
      </c>
      <c r="AB2" s="23" t="s">
        <v>40</v>
      </c>
      <c r="AC2" s="23" t="s">
        <v>41</v>
      </c>
      <c r="AD2" s="23" t="s">
        <v>42</v>
      </c>
      <c r="AE2" s="23" t="s">
        <v>43</v>
      </c>
      <c r="AF2" s="23" t="s">
        <v>44</v>
      </c>
      <c r="AG2" s="23" t="s">
        <v>45</v>
      </c>
      <c r="AH2" s="23" t="s">
        <v>46</v>
      </c>
    </row>
    <row r="3" customFormat="false" ht="12" hidden="false" customHeight="true" outlineLevel="0" collapsed="false">
      <c r="A3" s="28" t="n">
        <v>36928</v>
      </c>
      <c r="B3" s="29"/>
      <c r="C3" s="30" t="s">
        <v>47</v>
      </c>
      <c r="D3" s="29"/>
      <c r="E3" s="31"/>
      <c r="F3" s="29"/>
      <c r="G3" s="32"/>
      <c r="H3" s="33"/>
      <c r="I3" s="34"/>
      <c r="J3" s="33"/>
      <c r="K3" s="33"/>
      <c r="L3" s="35"/>
      <c r="M3" s="33"/>
      <c r="N3" s="33"/>
      <c r="O3" s="37"/>
      <c r="P3" s="33"/>
      <c r="Q3" s="33"/>
      <c r="R3" s="33"/>
      <c r="S3" s="38"/>
      <c r="T3" s="33"/>
      <c r="U3" s="29"/>
      <c r="V3" s="29"/>
      <c r="W3" s="29"/>
      <c r="X3" s="33"/>
      <c r="Y3" s="33"/>
      <c r="Z3" s="29"/>
      <c r="AA3" s="29"/>
      <c r="AB3" s="29"/>
      <c r="AC3" s="29"/>
      <c r="AD3" s="29"/>
      <c r="AE3" s="29"/>
      <c r="AF3" s="29"/>
    </row>
    <row r="4" customFormat="false" ht="12" hidden="false" customHeight="true" outlineLevel="0" collapsed="false">
      <c r="A4" s="39" t="s">
        <v>48</v>
      </c>
      <c r="B4" s="40" t="n">
        <v>0</v>
      </c>
      <c r="C4" s="39" t="s">
        <v>49</v>
      </c>
      <c r="D4" s="39" t="s">
        <v>50</v>
      </c>
      <c r="E4" s="15" t="s">
        <v>51</v>
      </c>
      <c r="F4" s="15" t="n">
        <v>16</v>
      </c>
      <c r="G4" s="41" t="n">
        <v>0</v>
      </c>
      <c r="H4" s="15"/>
      <c r="I4" s="42" t="s">
        <v>52</v>
      </c>
      <c r="J4" s="15"/>
      <c r="K4" s="44" t="s">
        <v>53</v>
      </c>
      <c r="L4" s="45" t="s">
        <v>26</v>
      </c>
      <c r="M4" s="15"/>
      <c r="N4" s="15"/>
      <c r="O4" s="15"/>
      <c r="P4" s="15"/>
      <c r="Q4" s="39"/>
      <c r="R4" s="40"/>
      <c r="S4" s="15"/>
      <c r="T4" s="39"/>
      <c r="U4" s="15"/>
      <c r="V4" s="15"/>
      <c r="W4" s="15"/>
      <c r="X4" s="15"/>
      <c r="Y4" s="175" t="n">
        <f aca="false">F4*G4*2</f>
        <v>0</v>
      </c>
      <c r="Z4" s="175" t="str">
        <f aca="false">IF(X4="N",Y4,"0")</f>
        <v>0</v>
      </c>
      <c r="AA4" s="175" t="str">
        <f aca="false">IF(X4="P",Y4,"0")</f>
        <v>0</v>
      </c>
      <c r="AB4" s="15"/>
      <c r="AC4" s="46"/>
      <c r="AD4" s="15"/>
      <c r="AE4" s="15"/>
      <c r="AF4" s="15"/>
    </row>
    <row r="5" customFormat="false" ht="12" hidden="false" customHeight="true" outlineLevel="0" collapsed="false">
      <c r="A5" s="50"/>
      <c r="B5" s="50"/>
      <c r="C5" s="50"/>
      <c r="D5" s="50"/>
      <c r="E5" s="50"/>
      <c r="F5" s="50"/>
      <c r="G5" s="50"/>
      <c r="H5" s="50"/>
      <c r="I5" s="50"/>
      <c r="J5" s="50"/>
      <c r="K5" s="50"/>
      <c r="L5" s="45" t="s">
        <v>26</v>
      </c>
      <c r="M5" s="93"/>
      <c r="N5" s="50"/>
      <c r="O5" s="55"/>
      <c r="P5" s="50"/>
      <c r="Q5" s="56"/>
      <c r="R5" s="48"/>
      <c r="S5" s="76"/>
      <c r="T5" s="39"/>
      <c r="U5" s="33"/>
      <c r="V5" s="33"/>
      <c r="W5" s="33"/>
      <c r="X5" s="33"/>
      <c r="Y5" s="175" t="n">
        <f aca="false">F5*G5*2</f>
        <v>0</v>
      </c>
      <c r="Z5" s="175" t="str">
        <f aca="false">IF(X5="N",Y5,"0")</f>
        <v>0</v>
      </c>
      <c r="AA5" s="175" t="str">
        <f aca="false">IF(X5="P",Y5,"0")</f>
        <v>0</v>
      </c>
      <c r="AB5" s="50"/>
      <c r="AC5" s="59"/>
      <c r="AD5" s="50"/>
      <c r="AE5" s="50"/>
      <c r="AF5" s="50"/>
    </row>
    <row r="6" customFormat="false" ht="12" hidden="false" customHeight="true" outlineLevel="0" collapsed="false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45" t="s">
        <v>26</v>
      </c>
      <c r="M6" s="93"/>
      <c r="N6" s="50"/>
      <c r="O6" s="55"/>
      <c r="P6" s="50"/>
      <c r="Q6" s="56"/>
      <c r="R6" s="48"/>
      <c r="S6" s="76"/>
      <c r="T6" s="39"/>
      <c r="U6" s="33"/>
      <c r="V6" s="33"/>
      <c r="W6" s="15"/>
      <c r="X6" s="15"/>
      <c r="Y6" s="175" t="n">
        <f aca="false">F6*G6*2</f>
        <v>0</v>
      </c>
      <c r="Z6" s="175" t="str">
        <f aca="false">IF(X6="N",Y6,"0")</f>
        <v>0</v>
      </c>
      <c r="AA6" s="175" t="str">
        <f aca="false">IF(X6="P",Y6,"0")</f>
        <v>0</v>
      </c>
      <c r="AB6" s="50"/>
      <c r="AC6" s="59"/>
      <c r="AD6" s="50"/>
      <c r="AE6" s="50"/>
      <c r="AF6" s="50"/>
    </row>
    <row r="7" customFormat="false" ht="12" hidden="false" customHeight="true" outlineLevel="0" collapsed="false">
      <c r="A7" s="50"/>
      <c r="B7" s="50"/>
      <c r="C7" s="50"/>
      <c r="D7" s="50"/>
      <c r="E7" s="50"/>
      <c r="F7" s="50"/>
      <c r="G7" s="50"/>
      <c r="H7" s="50"/>
      <c r="I7" s="50"/>
      <c r="J7" s="50"/>
      <c r="K7" s="50"/>
      <c r="L7" s="45" t="s">
        <v>26</v>
      </c>
      <c r="M7" s="55"/>
      <c r="N7" s="50"/>
      <c r="O7" s="55"/>
      <c r="P7" s="50"/>
      <c r="Q7" s="56"/>
      <c r="R7" s="48"/>
      <c r="S7" s="57"/>
      <c r="T7" s="39"/>
      <c r="U7" s="15"/>
      <c r="V7" s="15"/>
      <c r="W7" s="15"/>
      <c r="X7" s="15"/>
      <c r="Y7" s="175" t="n">
        <f aca="false">F7*G7*2</f>
        <v>0</v>
      </c>
      <c r="Z7" s="175" t="str">
        <f aca="false">IF(X7="N",Y7,"0")</f>
        <v>0</v>
      </c>
      <c r="AA7" s="175" t="str">
        <f aca="false">IF(X7="P",Y7,"0")</f>
        <v>0</v>
      </c>
      <c r="AB7" s="50"/>
      <c r="AC7" s="59"/>
      <c r="AD7" s="50"/>
      <c r="AE7" s="50"/>
      <c r="AF7" s="50"/>
    </row>
    <row r="8" customFormat="false" ht="12" hidden="false" customHeight="true" outlineLevel="0" collapsed="false">
      <c r="A8" s="39" t="s">
        <v>48</v>
      </c>
      <c r="B8" s="40" t="n">
        <v>0</v>
      </c>
      <c r="C8" s="39" t="s">
        <v>49</v>
      </c>
      <c r="D8" s="39" t="s">
        <v>50</v>
      </c>
      <c r="E8" s="15" t="s">
        <v>51</v>
      </c>
      <c r="F8" s="15" t="n">
        <v>16</v>
      </c>
      <c r="G8" s="41" t="n">
        <v>25</v>
      </c>
      <c r="H8" s="15"/>
      <c r="I8" s="42" t="s">
        <v>62</v>
      </c>
      <c r="J8" s="15" t="s">
        <v>24</v>
      </c>
      <c r="K8" s="44" t="s">
        <v>53</v>
      </c>
      <c r="L8" s="45" t="s">
        <v>26</v>
      </c>
      <c r="M8" s="33" t="s">
        <v>235</v>
      </c>
      <c r="N8" s="15" t="s">
        <v>24</v>
      </c>
      <c r="O8" s="15" t="s">
        <v>294</v>
      </c>
      <c r="P8" s="15" t="n">
        <v>25</v>
      </c>
      <c r="Q8" s="39" t="s">
        <v>114</v>
      </c>
      <c r="R8" s="40" t="n">
        <v>40</v>
      </c>
      <c r="S8" s="316" t="s">
        <v>1700</v>
      </c>
      <c r="T8" s="39" t="s">
        <v>281</v>
      </c>
      <c r="U8" s="15" t="s">
        <v>244</v>
      </c>
      <c r="V8" s="15" t="s">
        <v>244</v>
      </c>
      <c r="W8" s="15" t="s">
        <v>68</v>
      </c>
      <c r="X8" s="15" t="s">
        <v>71</v>
      </c>
      <c r="Y8" s="175" t="n">
        <f aca="false">F8*G8*2</f>
        <v>800</v>
      </c>
      <c r="Z8" s="175" t="str">
        <f aca="false">IF(X8="N",Y8,"0")</f>
        <v>0</v>
      </c>
      <c r="AA8" s="175" t="n">
        <f aca="false">IF(X8="P",Y8,"0")</f>
        <v>800</v>
      </c>
      <c r="AB8" s="50"/>
      <c r="AC8" s="59"/>
      <c r="AD8" s="50"/>
      <c r="AE8" s="50"/>
      <c r="AF8" s="50"/>
    </row>
    <row r="9" customFormat="false" ht="12" hidden="false" customHeight="true" outlineLevel="0" collapsed="false">
      <c r="A9" s="39" t="s">
        <v>48</v>
      </c>
      <c r="B9" s="40" t="n">
        <v>0</v>
      </c>
      <c r="C9" s="39" t="s">
        <v>49</v>
      </c>
      <c r="D9" s="39" t="s">
        <v>50</v>
      </c>
      <c r="E9" s="15" t="s">
        <v>51</v>
      </c>
      <c r="F9" s="15" t="n">
        <v>16</v>
      </c>
      <c r="G9" s="41" t="n">
        <v>25</v>
      </c>
      <c r="H9" s="15"/>
      <c r="I9" s="42" t="s">
        <v>62</v>
      </c>
      <c r="J9" s="15" t="s">
        <v>24</v>
      </c>
      <c r="K9" s="44" t="s">
        <v>53</v>
      </c>
      <c r="L9" s="45" t="s">
        <v>26</v>
      </c>
      <c r="M9" s="55" t="s">
        <v>53</v>
      </c>
      <c r="N9" s="50" t="s">
        <v>24</v>
      </c>
      <c r="O9" s="55" t="s">
        <v>1951</v>
      </c>
      <c r="P9" s="50" t="n">
        <v>25</v>
      </c>
      <c r="Q9" s="56" t="s">
        <v>1805</v>
      </c>
      <c r="R9" s="48" t="n">
        <v>0</v>
      </c>
      <c r="S9" s="97" t="s">
        <v>65</v>
      </c>
      <c r="T9" s="39" t="s">
        <v>2156</v>
      </c>
      <c r="U9" s="15" t="s">
        <v>67</v>
      </c>
      <c r="V9" s="15" t="s">
        <v>67</v>
      </c>
      <c r="W9" s="15" t="s">
        <v>68</v>
      </c>
      <c r="X9" s="15" t="s">
        <v>69</v>
      </c>
      <c r="Y9" s="175" t="n">
        <f aca="false">F9*G9*2</f>
        <v>800</v>
      </c>
      <c r="Z9" s="175" t="n">
        <f aca="false">IF(X9="N",Y9,"0")</f>
        <v>800</v>
      </c>
      <c r="AA9" s="175" t="str">
        <f aca="false">IF(X9="P",Y9,"0")</f>
        <v>0</v>
      </c>
      <c r="AB9" s="50"/>
      <c r="AC9" s="59"/>
      <c r="AD9" s="50"/>
      <c r="AE9" s="50"/>
      <c r="AF9" s="50"/>
    </row>
    <row r="10" customFormat="false" ht="12" hidden="false" customHeight="true" outlineLevel="0" collapsed="false">
      <c r="A10" s="39" t="s">
        <v>48</v>
      </c>
      <c r="B10" s="40" t="n">
        <v>0</v>
      </c>
      <c r="C10" s="39" t="s">
        <v>49</v>
      </c>
      <c r="D10" s="39" t="s">
        <v>50</v>
      </c>
      <c r="E10" s="15" t="s">
        <v>51</v>
      </c>
      <c r="F10" s="15" t="n">
        <v>16</v>
      </c>
      <c r="G10" s="41" t="n">
        <v>25</v>
      </c>
      <c r="H10" s="15"/>
      <c r="I10" s="42" t="s">
        <v>62</v>
      </c>
      <c r="J10" s="15" t="s">
        <v>24</v>
      </c>
      <c r="K10" s="44" t="s">
        <v>53</v>
      </c>
      <c r="L10" s="52" t="s">
        <v>26</v>
      </c>
      <c r="M10" s="55" t="s">
        <v>53</v>
      </c>
      <c r="N10" s="50" t="s">
        <v>24</v>
      </c>
      <c r="O10" s="55" t="s">
        <v>1951</v>
      </c>
      <c r="P10" s="50" t="n">
        <v>25</v>
      </c>
      <c r="Q10" s="56" t="s">
        <v>1805</v>
      </c>
      <c r="R10" s="48" t="n">
        <v>0</v>
      </c>
      <c r="S10" s="97" t="s">
        <v>65</v>
      </c>
      <c r="T10" s="39" t="s">
        <v>2156</v>
      </c>
      <c r="U10" s="33" t="s">
        <v>67</v>
      </c>
      <c r="V10" s="33" t="s">
        <v>67</v>
      </c>
      <c r="W10" s="33" t="s">
        <v>68</v>
      </c>
      <c r="X10" s="33" t="s">
        <v>69</v>
      </c>
      <c r="Y10" s="175" t="n">
        <f aca="false">F10*G10*2</f>
        <v>800</v>
      </c>
      <c r="Z10" s="175" t="n">
        <f aca="false">IF(X10="N",Y10,"0")</f>
        <v>800</v>
      </c>
      <c r="AA10" s="175" t="str">
        <f aca="false">IF(X10="P",Y10,"0")</f>
        <v>0</v>
      </c>
      <c r="AB10" s="50"/>
      <c r="AC10" s="59"/>
      <c r="AD10" s="50"/>
      <c r="AE10" s="50"/>
      <c r="AF10" s="50"/>
    </row>
    <row r="11" customFormat="false" ht="12" hidden="false" customHeight="true" outlineLevel="0" collapsed="false">
      <c r="A11" s="47" t="s">
        <v>54</v>
      </c>
      <c r="B11" s="48" t="n">
        <v>216</v>
      </c>
      <c r="C11" s="47" t="s">
        <v>55</v>
      </c>
      <c r="D11" s="47" t="s">
        <v>50</v>
      </c>
      <c r="E11" s="33" t="s">
        <v>51</v>
      </c>
      <c r="F11" s="33" t="n">
        <v>16</v>
      </c>
      <c r="G11" s="33" t="n">
        <v>8</v>
      </c>
      <c r="H11" s="33" t="s">
        <v>61</v>
      </c>
      <c r="I11" s="51" t="s">
        <v>309</v>
      </c>
      <c r="J11" s="50" t="s">
        <v>24</v>
      </c>
      <c r="K11" s="51" t="s">
        <v>57</v>
      </c>
      <c r="L11" s="52" t="s">
        <v>26</v>
      </c>
      <c r="M11" s="55" t="s">
        <v>53</v>
      </c>
      <c r="N11" s="50" t="s">
        <v>24</v>
      </c>
      <c r="O11" s="55" t="s">
        <v>1951</v>
      </c>
      <c r="P11" s="50" t="n">
        <v>8</v>
      </c>
      <c r="Q11" s="56" t="s">
        <v>1805</v>
      </c>
      <c r="R11" s="48" t="n">
        <v>0</v>
      </c>
      <c r="S11" s="97" t="s">
        <v>2157</v>
      </c>
      <c r="T11" s="39" t="s">
        <v>2156</v>
      </c>
      <c r="U11" s="33" t="s">
        <v>67</v>
      </c>
      <c r="V11" s="33" t="s">
        <v>67</v>
      </c>
      <c r="W11" s="33" t="s">
        <v>68</v>
      </c>
      <c r="X11" s="33" t="s">
        <v>71</v>
      </c>
      <c r="Y11" s="175" t="n">
        <f aca="false">F11*G11*2</f>
        <v>256</v>
      </c>
      <c r="Z11" s="175" t="str">
        <f aca="false">IF(X11="N",Y11,"0")</f>
        <v>0</v>
      </c>
      <c r="AA11" s="175" t="n">
        <f aca="false">IF(X11="P",Y11,"0")</f>
        <v>256</v>
      </c>
      <c r="AB11" s="50"/>
      <c r="AC11" s="59"/>
      <c r="AD11" s="50"/>
      <c r="AE11" s="50"/>
      <c r="AF11" s="50"/>
    </row>
    <row r="12" customFormat="false" ht="12" hidden="false" customHeight="true" outlineLevel="0" collapsed="false">
      <c r="A12" s="47"/>
      <c r="B12" s="48"/>
      <c r="C12" s="47"/>
      <c r="D12" s="47"/>
      <c r="E12" s="33"/>
      <c r="F12" s="33"/>
      <c r="G12" s="33"/>
      <c r="H12" s="33"/>
      <c r="I12" s="51"/>
      <c r="J12" s="73"/>
      <c r="K12" s="32"/>
      <c r="L12" s="45" t="s">
        <v>26</v>
      </c>
      <c r="M12" s="55"/>
      <c r="N12" s="50"/>
      <c r="O12" s="55"/>
      <c r="P12" s="140"/>
      <c r="Q12" s="56"/>
      <c r="R12" s="48"/>
      <c r="S12" s="76"/>
      <c r="T12" s="39"/>
      <c r="U12" s="33"/>
      <c r="V12" s="33"/>
      <c r="W12" s="15"/>
      <c r="X12" s="15"/>
      <c r="Y12" s="175" t="n">
        <f aca="false">F12*G12*2</f>
        <v>0</v>
      </c>
      <c r="Z12" s="175" t="str">
        <f aca="false">IF(X12="N",Y12,"0")</f>
        <v>0</v>
      </c>
      <c r="AA12" s="175" t="str">
        <f aca="false">IF(X12="P",Y12,"0")</f>
        <v>0</v>
      </c>
      <c r="AB12" s="15"/>
      <c r="AC12" s="46"/>
      <c r="AD12" s="15"/>
      <c r="AE12" s="15"/>
      <c r="AF12" s="15"/>
    </row>
    <row r="13" customFormat="false" ht="12" hidden="false" customHeight="true" outlineLevel="0" collapsed="false">
      <c r="A13" s="288"/>
      <c r="B13" s="289"/>
      <c r="C13" s="288"/>
      <c r="D13" s="288"/>
      <c r="E13" s="212"/>
      <c r="F13" s="212"/>
      <c r="G13" s="290" t="n">
        <f aca="false">SUM(G8:G12)</f>
        <v>83</v>
      </c>
      <c r="H13" s="64"/>
      <c r="I13" s="291"/>
      <c r="J13" s="66"/>
      <c r="K13" s="67"/>
      <c r="L13" s="68"/>
      <c r="M13" s="292" t="n">
        <f aca="false">G13-P13</f>
        <v>0</v>
      </c>
      <c r="N13" s="62"/>
      <c r="O13" s="358"/>
      <c r="P13" s="292" t="n">
        <f aca="false">SUM(P8:P12)</f>
        <v>83</v>
      </c>
      <c r="Q13" s="288"/>
      <c r="R13" s="61"/>
      <c r="S13" s="70"/>
      <c r="T13" s="288"/>
      <c r="U13" s="62"/>
      <c r="V13" s="62"/>
      <c r="W13" s="62"/>
      <c r="X13" s="62"/>
      <c r="Y13" s="175" t="n">
        <f aca="false">F13*G13*2</f>
        <v>0</v>
      </c>
      <c r="Z13" s="175" t="str">
        <f aca="false">IF(X13="N",Y13,"0")</f>
        <v>0</v>
      </c>
      <c r="AA13" s="175" t="str">
        <f aca="false">IF(X13="P",Y13,"0")</f>
        <v>0</v>
      </c>
      <c r="AB13" s="212"/>
      <c r="AC13" s="293"/>
      <c r="AD13" s="212"/>
      <c r="AE13" s="212"/>
      <c r="AF13" s="212"/>
    </row>
    <row r="14" customFormat="false" ht="12" hidden="false" customHeight="true" outlineLevel="0" collapsed="false">
      <c r="A14" s="29"/>
      <c r="B14" s="29"/>
      <c r="C14" s="30" t="s">
        <v>72</v>
      </c>
      <c r="D14" s="29"/>
      <c r="E14" s="31"/>
      <c r="F14" s="29"/>
      <c r="G14" s="32"/>
      <c r="H14" s="33"/>
      <c r="I14" s="72"/>
      <c r="J14" s="73"/>
      <c r="K14" s="33"/>
      <c r="L14" s="45"/>
      <c r="M14" s="29"/>
      <c r="N14" s="29"/>
      <c r="O14" s="29"/>
      <c r="P14" s="29"/>
      <c r="Q14" s="29"/>
      <c r="R14" s="33"/>
      <c r="S14" s="74"/>
      <c r="T14" s="33"/>
      <c r="U14" s="29"/>
      <c r="V14" s="29"/>
      <c r="W14" s="29"/>
      <c r="X14" s="33"/>
      <c r="Y14" s="175" t="n">
        <f aca="false">F14*G14*2</f>
        <v>0</v>
      </c>
      <c r="Z14" s="175" t="str">
        <f aca="false">IF(X14="N",Y14,"0")</f>
        <v>0</v>
      </c>
      <c r="AA14" s="175" t="str">
        <f aca="false">IF(X14="P",Y14,"0")</f>
        <v>0</v>
      </c>
      <c r="AB14" s="29"/>
      <c r="AC14" s="29"/>
      <c r="AD14" s="29"/>
      <c r="AE14" s="29"/>
      <c r="AF14" s="29"/>
    </row>
    <row r="15" customFormat="false" ht="12" hidden="false" customHeight="true" outlineLevel="0" collapsed="false">
      <c r="A15" s="39" t="s">
        <v>2158</v>
      </c>
      <c r="B15" s="40" t="n">
        <v>0</v>
      </c>
      <c r="C15" s="39" t="s">
        <v>2159</v>
      </c>
      <c r="D15" s="39" t="s">
        <v>74</v>
      </c>
      <c r="E15" s="15" t="s">
        <v>51</v>
      </c>
      <c r="F15" s="15" t="n">
        <v>8</v>
      </c>
      <c r="G15" s="128" t="n">
        <v>25</v>
      </c>
      <c r="H15" s="15"/>
      <c r="I15" s="176" t="s">
        <v>2049</v>
      </c>
      <c r="J15" s="15" t="s">
        <v>24</v>
      </c>
      <c r="K15" s="176" t="s">
        <v>53</v>
      </c>
      <c r="L15" s="45" t="s">
        <v>26</v>
      </c>
      <c r="M15" s="55" t="s">
        <v>53</v>
      </c>
      <c r="N15" s="50" t="s">
        <v>24</v>
      </c>
      <c r="O15" s="55" t="s">
        <v>1951</v>
      </c>
      <c r="P15" s="33" t="n">
        <v>25</v>
      </c>
      <c r="Q15" s="56" t="s">
        <v>1805</v>
      </c>
      <c r="R15" s="48" t="n">
        <v>0</v>
      </c>
      <c r="S15" s="97" t="s">
        <v>65</v>
      </c>
      <c r="T15" s="39" t="s">
        <v>2160</v>
      </c>
      <c r="U15" s="15" t="s">
        <v>67</v>
      </c>
      <c r="V15" s="15" t="s">
        <v>67</v>
      </c>
      <c r="W15" s="15" t="s">
        <v>68</v>
      </c>
      <c r="X15" s="15" t="s">
        <v>69</v>
      </c>
      <c r="Y15" s="175" t="n">
        <f aca="false">F15*G15*2</f>
        <v>400</v>
      </c>
      <c r="Z15" s="175" t="n">
        <f aca="false">IF(X15="N",Y15,"0")</f>
        <v>400</v>
      </c>
      <c r="AA15" s="175" t="str">
        <f aca="false">IF(X15="P",Y15,"0")</f>
        <v>0</v>
      </c>
      <c r="AB15" s="15"/>
      <c r="AC15" s="46"/>
      <c r="AD15" s="15"/>
      <c r="AE15" s="15"/>
      <c r="AF15" s="15"/>
    </row>
    <row r="16" customFormat="false" ht="12" hidden="false" customHeight="true" outlineLevel="0" collapsed="false">
      <c r="A16" s="47" t="s">
        <v>54</v>
      </c>
      <c r="B16" s="48" t="n">
        <v>216</v>
      </c>
      <c r="C16" s="47" t="s">
        <v>55</v>
      </c>
      <c r="D16" s="47" t="s">
        <v>50</v>
      </c>
      <c r="E16" s="33" t="s">
        <v>51</v>
      </c>
      <c r="F16" s="33" t="n">
        <v>16</v>
      </c>
      <c r="G16" s="33" t="n">
        <v>8</v>
      </c>
      <c r="H16" s="33" t="s">
        <v>61</v>
      </c>
      <c r="I16" s="51" t="s">
        <v>309</v>
      </c>
      <c r="J16" s="50" t="s">
        <v>24</v>
      </c>
      <c r="K16" s="51" t="s">
        <v>57</v>
      </c>
      <c r="L16" s="52" t="s">
        <v>26</v>
      </c>
      <c r="M16" s="55" t="s">
        <v>53</v>
      </c>
      <c r="N16" s="50" t="s">
        <v>24</v>
      </c>
      <c r="O16" s="55" t="s">
        <v>1951</v>
      </c>
      <c r="P16" s="33" t="n">
        <v>8</v>
      </c>
      <c r="Q16" s="56" t="s">
        <v>1805</v>
      </c>
      <c r="R16" s="48" t="n">
        <v>0</v>
      </c>
      <c r="S16" s="97" t="s">
        <v>2157</v>
      </c>
      <c r="T16" s="39" t="s">
        <v>2160</v>
      </c>
      <c r="U16" s="33" t="s">
        <v>67</v>
      </c>
      <c r="V16" s="33" t="s">
        <v>67</v>
      </c>
      <c r="W16" s="33" t="s">
        <v>68</v>
      </c>
      <c r="X16" s="33" t="s">
        <v>71</v>
      </c>
      <c r="Y16" s="175" t="n">
        <f aca="false">F16*G16*2</f>
        <v>256</v>
      </c>
      <c r="Z16" s="175" t="str">
        <f aca="false">IF(X16="N",Y16,"0")</f>
        <v>0</v>
      </c>
      <c r="AA16" s="175" t="n">
        <f aca="false">IF(X16="P",Y16,"0")</f>
        <v>256</v>
      </c>
      <c r="AB16" s="33"/>
      <c r="AC16" s="75"/>
      <c r="AD16" s="33"/>
      <c r="AE16" s="33"/>
      <c r="AF16" s="33"/>
    </row>
    <row r="17" customFormat="false" ht="12" hidden="false" customHeight="true" outlineLevel="0" collapsed="false">
      <c r="A17" s="15"/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45" t="s">
        <v>26</v>
      </c>
      <c r="M17" s="55"/>
      <c r="N17" s="50"/>
      <c r="O17" s="55"/>
      <c r="P17" s="140"/>
      <c r="Q17" s="56"/>
      <c r="R17" s="48"/>
      <c r="S17" s="76"/>
      <c r="T17" s="39"/>
      <c r="U17" s="33"/>
      <c r="V17" s="33"/>
      <c r="W17" s="15"/>
      <c r="X17" s="15"/>
      <c r="Y17" s="175" t="n">
        <f aca="false">F17*G17*2</f>
        <v>0</v>
      </c>
      <c r="Z17" s="175" t="str">
        <f aca="false">IF(X17="N",Y17,"0")</f>
        <v>0</v>
      </c>
      <c r="AA17" s="175" t="str">
        <f aca="false">IF(X17="P",Y17,"0")</f>
        <v>0</v>
      </c>
      <c r="AB17" s="15"/>
      <c r="AC17" s="46"/>
      <c r="AD17" s="15"/>
      <c r="AE17" s="15"/>
      <c r="AF17" s="15"/>
    </row>
    <row r="18" customFormat="false" ht="12" hidden="false" customHeight="true" outlineLevel="0" collapsed="false">
      <c r="A18" s="120"/>
      <c r="B18" s="361"/>
      <c r="C18" s="120"/>
      <c r="D18" s="77"/>
      <c r="E18" s="79"/>
      <c r="F18" s="79"/>
      <c r="G18" s="147" t="n">
        <f aca="false">SUM(G14:G16)</f>
        <v>33</v>
      </c>
      <c r="H18" s="79"/>
      <c r="I18" s="81"/>
      <c r="J18" s="121"/>
      <c r="K18" s="81"/>
      <c r="L18" s="82"/>
      <c r="M18" s="115" t="n">
        <f aca="false">G18-P18</f>
        <v>0</v>
      </c>
      <c r="N18" s="121"/>
      <c r="O18" s="362"/>
      <c r="P18" s="115" t="n">
        <f aca="false">SUM(P14:P17)</f>
        <v>33</v>
      </c>
      <c r="Q18" s="120"/>
      <c r="R18" s="361"/>
      <c r="S18" s="85"/>
      <c r="T18" s="120"/>
      <c r="U18" s="121"/>
      <c r="V18" s="121"/>
      <c r="W18" s="121"/>
      <c r="X18" s="121"/>
      <c r="Y18" s="175" t="n">
        <f aca="false">F18*G18*2</f>
        <v>0</v>
      </c>
      <c r="Z18" s="175" t="str">
        <f aca="false">IF(X18="N",Y18,"0")</f>
        <v>0</v>
      </c>
      <c r="AA18" s="175" t="str">
        <f aca="false">IF(X18="P",Y18,"0")</f>
        <v>0</v>
      </c>
      <c r="AB18" s="121"/>
      <c r="AC18" s="363"/>
      <c r="AD18" s="121"/>
      <c r="AE18" s="121"/>
      <c r="AF18" s="121"/>
    </row>
    <row r="19" customFormat="false" ht="12" hidden="false" customHeight="true" outlineLevel="0" collapsed="false">
      <c r="A19" s="47"/>
      <c r="B19" s="48"/>
      <c r="C19" s="30" t="s">
        <v>77</v>
      </c>
      <c r="D19" s="47"/>
      <c r="E19" s="33"/>
      <c r="F19" s="33"/>
      <c r="G19" s="33"/>
      <c r="H19" s="33"/>
      <c r="I19" s="51"/>
      <c r="J19" s="73"/>
      <c r="K19" s="32"/>
      <c r="L19" s="87"/>
      <c r="M19" s="88"/>
      <c r="N19" s="50"/>
      <c r="O19" s="74"/>
      <c r="P19" s="88"/>
      <c r="Q19" s="90"/>
      <c r="R19" s="91"/>
      <c r="S19" s="74"/>
      <c r="T19" s="90"/>
      <c r="U19" s="50"/>
      <c r="V19" s="50"/>
      <c r="W19" s="50"/>
      <c r="X19" s="50"/>
      <c r="Y19" s="175" t="n">
        <f aca="false">F19*G19*2</f>
        <v>0</v>
      </c>
      <c r="Z19" s="175" t="str">
        <f aca="false">IF(X19="N",Y19,"0")</f>
        <v>0</v>
      </c>
      <c r="AA19" s="175" t="str">
        <f aca="false">IF(X19="P",Y19,"0")</f>
        <v>0</v>
      </c>
      <c r="AB19" s="50"/>
      <c r="AC19" s="59"/>
      <c r="AD19" s="50"/>
      <c r="AE19" s="50"/>
      <c r="AF19" s="50"/>
    </row>
    <row r="20" customFormat="false" ht="12" hidden="false" customHeight="true" outlineLevel="0" collapsed="false">
      <c r="A20" s="47"/>
      <c r="B20" s="48"/>
      <c r="C20" s="47"/>
      <c r="D20" s="47" t="s">
        <v>78</v>
      </c>
      <c r="E20" s="50" t="s">
        <v>51</v>
      </c>
      <c r="F20" s="50" t="n">
        <v>1</v>
      </c>
      <c r="G20" s="50"/>
      <c r="H20" s="33" t="s">
        <v>61</v>
      </c>
      <c r="I20" s="51"/>
      <c r="J20" s="33"/>
      <c r="K20" s="51"/>
      <c r="L20" s="87" t="s">
        <v>26</v>
      </c>
      <c r="M20" s="93"/>
      <c r="N20" s="50"/>
      <c r="O20" s="94"/>
      <c r="P20" s="50"/>
      <c r="Q20" s="56"/>
      <c r="R20" s="48"/>
      <c r="S20" s="57"/>
      <c r="T20" s="47"/>
      <c r="U20" s="33"/>
      <c r="V20" s="33"/>
      <c r="W20" s="33"/>
      <c r="X20" s="33"/>
      <c r="Y20" s="175" t="n">
        <f aca="false">F20*G20*2</f>
        <v>0</v>
      </c>
      <c r="Z20" s="175" t="str">
        <f aca="false">IF(X20="N",Y20,"0")</f>
        <v>0</v>
      </c>
      <c r="AA20" s="175" t="str">
        <f aca="false">IF(X20="P",Y20,"0")</f>
        <v>0</v>
      </c>
      <c r="AB20" s="95"/>
      <c r="AC20" s="95"/>
      <c r="AD20" s="95"/>
      <c r="AE20" s="95"/>
      <c r="AF20" s="95"/>
      <c r="AG20" s="95"/>
      <c r="AH20" s="95"/>
    </row>
    <row r="21" customFormat="false" ht="12" hidden="false" customHeight="true" outlineLevel="0" collapsed="false">
      <c r="A21" s="47"/>
      <c r="B21" s="48"/>
      <c r="C21" s="47"/>
      <c r="D21" s="47" t="s">
        <v>79</v>
      </c>
      <c r="E21" s="50" t="s">
        <v>51</v>
      </c>
      <c r="F21" s="50" t="n">
        <v>1</v>
      </c>
      <c r="G21" s="50"/>
      <c r="H21" s="33" t="s">
        <v>61</v>
      </c>
      <c r="I21" s="51"/>
      <c r="J21" s="33"/>
      <c r="K21" s="51"/>
      <c r="L21" s="87" t="s">
        <v>26</v>
      </c>
      <c r="M21" s="93"/>
      <c r="N21" s="50"/>
      <c r="O21" s="94"/>
      <c r="P21" s="50"/>
      <c r="Q21" s="56"/>
      <c r="R21" s="48"/>
      <c r="S21" s="57"/>
      <c r="T21" s="47"/>
      <c r="U21" s="33"/>
      <c r="V21" s="33"/>
      <c r="W21" s="33"/>
      <c r="X21" s="33"/>
      <c r="Y21" s="175" t="n">
        <f aca="false">F21*G21*2</f>
        <v>0</v>
      </c>
      <c r="Z21" s="175" t="str">
        <f aca="false">IF(X21="N",Y21,"0")</f>
        <v>0</v>
      </c>
      <c r="AA21" s="175" t="str">
        <f aca="false">IF(X21="P",Y21,"0")</f>
        <v>0</v>
      </c>
      <c r="AB21" s="96"/>
      <c r="AC21" s="95"/>
      <c r="AD21" s="95"/>
      <c r="AE21" s="95"/>
      <c r="AF21" s="95"/>
      <c r="AG21" s="95"/>
      <c r="AH21" s="95"/>
    </row>
    <row r="22" customFormat="false" ht="12" hidden="false" customHeight="true" outlineLevel="0" collapsed="false">
      <c r="A22" s="47"/>
      <c r="B22" s="48"/>
      <c r="C22" s="47"/>
      <c r="D22" s="47" t="s">
        <v>80</v>
      </c>
      <c r="E22" s="50" t="s">
        <v>51</v>
      </c>
      <c r="F22" s="50" t="n">
        <v>1</v>
      </c>
      <c r="G22" s="50"/>
      <c r="H22" s="33" t="s">
        <v>61</v>
      </c>
      <c r="I22" s="51"/>
      <c r="J22" s="33"/>
      <c r="K22" s="51"/>
      <c r="L22" s="87" t="s">
        <v>26</v>
      </c>
      <c r="M22" s="93"/>
      <c r="N22" s="50"/>
      <c r="O22" s="94"/>
      <c r="P22" s="50"/>
      <c r="Q22" s="56"/>
      <c r="R22" s="48"/>
      <c r="S22" s="57"/>
      <c r="T22" s="47"/>
      <c r="U22" s="33"/>
      <c r="V22" s="33"/>
      <c r="W22" s="33"/>
      <c r="X22" s="33"/>
      <c r="Y22" s="175" t="n">
        <f aca="false">F22*G22*2</f>
        <v>0</v>
      </c>
      <c r="Z22" s="175" t="str">
        <f aca="false">IF(X22="N",Y22,"0")</f>
        <v>0</v>
      </c>
      <c r="AA22" s="175" t="str">
        <f aca="false">IF(X22="P",Y22,"0")</f>
        <v>0</v>
      </c>
      <c r="AB22" s="96"/>
      <c r="AC22" s="95"/>
      <c r="AD22" s="95"/>
      <c r="AE22" s="95"/>
      <c r="AF22" s="95"/>
      <c r="AG22" s="95"/>
      <c r="AH22" s="95"/>
    </row>
    <row r="23" customFormat="false" ht="12" hidden="false" customHeight="true" outlineLevel="0" collapsed="false">
      <c r="A23" s="47" t="s">
        <v>54</v>
      </c>
      <c r="B23" s="48" t="n">
        <v>216</v>
      </c>
      <c r="C23" s="47" t="s">
        <v>55</v>
      </c>
      <c r="D23" s="47" t="s">
        <v>81</v>
      </c>
      <c r="E23" s="50" t="s">
        <v>51</v>
      </c>
      <c r="F23" s="50" t="n">
        <v>1</v>
      </c>
      <c r="G23" s="50" t="n">
        <v>1</v>
      </c>
      <c r="H23" s="33" t="s">
        <v>61</v>
      </c>
      <c r="I23" s="51" t="s">
        <v>309</v>
      </c>
      <c r="J23" s="50" t="s">
        <v>24</v>
      </c>
      <c r="K23" s="51" t="s">
        <v>57</v>
      </c>
      <c r="L23" s="87" t="s">
        <v>26</v>
      </c>
      <c r="M23" s="93" t="s">
        <v>53</v>
      </c>
      <c r="N23" s="50" t="s">
        <v>24</v>
      </c>
      <c r="O23" s="94" t="s">
        <v>83</v>
      </c>
      <c r="P23" s="50" t="n">
        <v>1</v>
      </c>
      <c r="Q23" s="56" t="s">
        <v>1805</v>
      </c>
      <c r="R23" s="48" t="n">
        <v>0</v>
      </c>
      <c r="S23" s="97" t="s">
        <v>2157</v>
      </c>
      <c r="T23" s="39" t="s">
        <v>2161</v>
      </c>
      <c r="U23" s="33" t="s">
        <v>67</v>
      </c>
      <c r="V23" s="33" t="s">
        <v>67</v>
      </c>
      <c r="W23" s="33" t="s">
        <v>68</v>
      </c>
      <c r="X23" s="33" t="s">
        <v>71</v>
      </c>
      <c r="Y23" s="175" t="n">
        <f aca="false">F23*G23*2</f>
        <v>2</v>
      </c>
      <c r="Z23" s="175" t="str">
        <f aca="false">IF(X23="N",Y23,"0")</f>
        <v>0</v>
      </c>
      <c r="AA23" s="175" t="n">
        <f aca="false">IF(X23="P",Y23,"0")</f>
        <v>2</v>
      </c>
      <c r="AB23" s="96"/>
      <c r="AC23" s="95"/>
      <c r="AD23" s="95"/>
      <c r="AE23" s="95"/>
      <c r="AF23" s="95"/>
      <c r="AG23" s="95"/>
      <c r="AH23" s="95"/>
    </row>
    <row r="24" customFormat="false" ht="12" hidden="false" customHeight="true" outlineLevel="0" collapsed="false">
      <c r="A24" s="47" t="s">
        <v>54</v>
      </c>
      <c r="B24" s="48" t="n">
        <v>216</v>
      </c>
      <c r="C24" s="47" t="s">
        <v>55</v>
      </c>
      <c r="D24" s="47" t="s">
        <v>82</v>
      </c>
      <c r="E24" s="50" t="s">
        <v>51</v>
      </c>
      <c r="F24" s="50" t="n">
        <v>1</v>
      </c>
      <c r="G24" s="50" t="n">
        <v>1</v>
      </c>
      <c r="H24" s="33" t="s">
        <v>61</v>
      </c>
      <c r="I24" s="51" t="s">
        <v>309</v>
      </c>
      <c r="J24" s="50" t="s">
        <v>24</v>
      </c>
      <c r="K24" s="51" t="s">
        <v>57</v>
      </c>
      <c r="L24" s="87" t="s">
        <v>26</v>
      </c>
      <c r="M24" s="93" t="s">
        <v>53</v>
      </c>
      <c r="N24" s="50" t="s">
        <v>24</v>
      </c>
      <c r="O24" s="94" t="s">
        <v>83</v>
      </c>
      <c r="P24" s="50" t="n">
        <v>1</v>
      </c>
      <c r="Q24" s="56" t="s">
        <v>1805</v>
      </c>
      <c r="R24" s="48" t="n">
        <v>0</v>
      </c>
      <c r="S24" s="97" t="s">
        <v>2157</v>
      </c>
      <c r="T24" s="39" t="s">
        <v>2161</v>
      </c>
      <c r="U24" s="33" t="s">
        <v>67</v>
      </c>
      <c r="V24" s="33" t="s">
        <v>67</v>
      </c>
      <c r="W24" s="33" t="s">
        <v>68</v>
      </c>
      <c r="X24" s="33" t="s">
        <v>71</v>
      </c>
      <c r="Y24" s="175" t="n">
        <f aca="false">F24*G24*2</f>
        <v>2</v>
      </c>
      <c r="Z24" s="175" t="str">
        <f aca="false">IF(X24="N",Y24,"0")</f>
        <v>0</v>
      </c>
      <c r="AA24" s="175" t="n">
        <f aca="false">IF(X24="P",Y24,"0")</f>
        <v>2</v>
      </c>
      <c r="AB24" s="96"/>
      <c r="AC24" s="95"/>
      <c r="AD24" s="95"/>
      <c r="AE24" s="95"/>
      <c r="AF24" s="95"/>
      <c r="AG24" s="95"/>
      <c r="AH24" s="95"/>
    </row>
    <row r="25" customFormat="false" ht="12" hidden="false" customHeight="true" outlineLevel="0" collapsed="false">
      <c r="A25" s="47" t="s">
        <v>54</v>
      </c>
      <c r="B25" s="48" t="n">
        <v>216</v>
      </c>
      <c r="C25" s="47" t="s">
        <v>55</v>
      </c>
      <c r="D25" s="47" t="s">
        <v>85</v>
      </c>
      <c r="E25" s="50" t="s">
        <v>51</v>
      </c>
      <c r="F25" s="50" t="n">
        <v>1</v>
      </c>
      <c r="G25" s="50" t="n">
        <v>1</v>
      </c>
      <c r="H25" s="33" t="s">
        <v>61</v>
      </c>
      <c r="I25" s="51" t="s">
        <v>309</v>
      </c>
      <c r="J25" s="50" t="s">
        <v>24</v>
      </c>
      <c r="K25" s="51" t="s">
        <v>57</v>
      </c>
      <c r="L25" s="87" t="s">
        <v>26</v>
      </c>
      <c r="M25" s="93" t="s">
        <v>53</v>
      </c>
      <c r="N25" s="50" t="s">
        <v>24</v>
      </c>
      <c r="O25" s="94" t="s">
        <v>83</v>
      </c>
      <c r="P25" s="50" t="n">
        <v>1</v>
      </c>
      <c r="Q25" s="56" t="s">
        <v>1805</v>
      </c>
      <c r="R25" s="48" t="n">
        <v>0</v>
      </c>
      <c r="S25" s="97" t="s">
        <v>2157</v>
      </c>
      <c r="T25" s="39" t="s">
        <v>2161</v>
      </c>
      <c r="U25" s="33" t="s">
        <v>67</v>
      </c>
      <c r="V25" s="33" t="s">
        <v>67</v>
      </c>
      <c r="W25" s="33" t="s">
        <v>68</v>
      </c>
      <c r="X25" s="33" t="s">
        <v>71</v>
      </c>
      <c r="Y25" s="175" t="n">
        <f aca="false">F25*G25*2</f>
        <v>2</v>
      </c>
      <c r="Z25" s="175" t="str">
        <f aca="false">IF(X25="N",Y25,"0")</f>
        <v>0</v>
      </c>
      <c r="AA25" s="175" t="n">
        <f aca="false">IF(X25="P",Y25,"0")</f>
        <v>2</v>
      </c>
      <c r="AB25" s="96"/>
      <c r="AC25" s="95"/>
      <c r="AD25" s="95"/>
      <c r="AE25" s="95"/>
      <c r="AF25" s="95"/>
      <c r="AG25" s="95"/>
      <c r="AH25" s="95"/>
    </row>
    <row r="26" customFormat="false" ht="12" hidden="false" customHeight="true" outlineLevel="0" collapsed="false">
      <c r="A26" s="47" t="s">
        <v>54</v>
      </c>
      <c r="B26" s="48" t="n">
        <v>216</v>
      </c>
      <c r="C26" s="47" t="s">
        <v>55</v>
      </c>
      <c r="D26" s="47" t="s">
        <v>86</v>
      </c>
      <c r="E26" s="50" t="s">
        <v>51</v>
      </c>
      <c r="F26" s="50" t="n">
        <v>1</v>
      </c>
      <c r="G26" s="50" t="n">
        <v>2</v>
      </c>
      <c r="H26" s="33" t="s">
        <v>61</v>
      </c>
      <c r="I26" s="51" t="s">
        <v>309</v>
      </c>
      <c r="J26" s="50" t="s">
        <v>24</v>
      </c>
      <c r="K26" s="51" t="s">
        <v>57</v>
      </c>
      <c r="L26" s="87" t="s">
        <v>26</v>
      </c>
      <c r="M26" s="93" t="s">
        <v>53</v>
      </c>
      <c r="N26" s="50" t="s">
        <v>24</v>
      </c>
      <c r="O26" s="94" t="s">
        <v>83</v>
      </c>
      <c r="P26" s="50" t="n">
        <v>2</v>
      </c>
      <c r="Q26" s="56" t="s">
        <v>1805</v>
      </c>
      <c r="R26" s="48" t="n">
        <v>0</v>
      </c>
      <c r="S26" s="97" t="s">
        <v>2157</v>
      </c>
      <c r="T26" s="39" t="s">
        <v>2161</v>
      </c>
      <c r="U26" s="33" t="s">
        <v>67</v>
      </c>
      <c r="V26" s="33" t="s">
        <v>67</v>
      </c>
      <c r="W26" s="33" t="s">
        <v>68</v>
      </c>
      <c r="X26" s="33" t="s">
        <v>71</v>
      </c>
      <c r="Y26" s="175" t="n">
        <f aca="false">F26*G26*2</f>
        <v>4</v>
      </c>
      <c r="Z26" s="175" t="str">
        <f aca="false">IF(X26="N",Y26,"0")</f>
        <v>0</v>
      </c>
      <c r="AA26" s="175" t="n">
        <f aca="false">IF(X26="P",Y26,"0")</f>
        <v>4</v>
      </c>
      <c r="AB26" s="95"/>
      <c r="AC26" s="95"/>
      <c r="AD26" s="95"/>
      <c r="AE26" s="95"/>
      <c r="AF26" s="95"/>
      <c r="AG26" s="95"/>
      <c r="AH26" s="95"/>
    </row>
    <row r="27" customFormat="false" ht="12" hidden="false" customHeight="true" outlineLevel="0" collapsed="false">
      <c r="A27" s="47" t="s">
        <v>54</v>
      </c>
      <c r="B27" s="48" t="n">
        <v>216</v>
      </c>
      <c r="C27" s="47" t="s">
        <v>55</v>
      </c>
      <c r="D27" s="47" t="s">
        <v>87</v>
      </c>
      <c r="E27" s="50" t="s">
        <v>51</v>
      </c>
      <c r="F27" s="50" t="n">
        <v>1</v>
      </c>
      <c r="G27" s="50" t="n">
        <v>2</v>
      </c>
      <c r="H27" s="33" t="s">
        <v>61</v>
      </c>
      <c r="I27" s="51" t="s">
        <v>309</v>
      </c>
      <c r="J27" s="50" t="s">
        <v>24</v>
      </c>
      <c r="K27" s="51" t="s">
        <v>57</v>
      </c>
      <c r="L27" s="87" t="s">
        <v>26</v>
      </c>
      <c r="M27" s="93" t="s">
        <v>53</v>
      </c>
      <c r="N27" s="50" t="s">
        <v>24</v>
      </c>
      <c r="O27" s="94" t="s">
        <v>83</v>
      </c>
      <c r="P27" s="50" t="n">
        <v>2</v>
      </c>
      <c r="Q27" s="56" t="s">
        <v>1805</v>
      </c>
      <c r="R27" s="48" t="n">
        <v>0</v>
      </c>
      <c r="S27" s="97" t="s">
        <v>2157</v>
      </c>
      <c r="T27" s="39" t="s">
        <v>2161</v>
      </c>
      <c r="U27" s="33" t="s">
        <v>67</v>
      </c>
      <c r="V27" s="33" t="s">
        <v>67</v>
      </c>
      <c r="W27" s="33" t="s">
        <v>68</v>
      </c>
      <c r="X27" s="33" t="s">
        <v>71</v>
      </c>
      <c r="Y27" s="175" t="n">
        <f aca="false">F27*G27*2</f>
        <v>4</v>
      </c>
      <c r="Z27" s="175" t="str">
        <f aca="false">IF(X27="N",Y27,"0")</f>
        <v>0</v>
      </c>
      <c r="AA27" s="175" t="n">
        <f aca="false">IF(X27="P",Y27,"0")</f>
        <v>4</v>
      </c>
      <c r="AB27" s="95"/>
      <c r="AC27" s="95"/>
      <c r="AD27" s="95"/>
      <c r="AE27" s="95"/>
      <c r="AF27" s="95"/>
      <c r="AG27" s="95"/>
      <c r="AH27" s="95"/>
    </row>
    <row r="28" customFormat="false" ht="12" hidden="false" customHeight="true" outlineLevel="0" collapsed="false">
      <c r="A28" s="47" t="s">
        <v>54</v>
      </c>
      <c r="B28" s="48" t="n">
        <v>216</v>
      </c>
      <c r="C28" s="47" t="s">
        <v>55</v>
      </c>
      <c r="D28" s="47" t="s">
        <v>88</v>
      </c>
      <c r="E28" s="50" t="s">
        <v>51</v>
      </c>
      <c r="F28" s="50" t="n">
        <v>1</v>
      </c>
      <c r="G28" s="50" t="n">
        <v>2</v>
      </c>
      <c r="H28" s="33" t="s">
        <v>61</v>
      </c>
      <c r="I28" s="51" t="s">
        <v>309</v>
      </c>
      <c r="J28" s="50" t="s">
        <v>24</v>
      </c>
      <c r="K28" s="51" t="s">
        <v>57</v>
      </c>
      <c r="L28" s="87" t="s">
        <v>26</v>
      </c>
      <c r="M28" s="93" t="s">
        <v>53</v>
      </c>
      <c r="N28" s="50" t="s">
        <v>24</v>
      </c>
      <c r="O28" s="94" t="s">
        <v>83</v>
      </c>
      <c r="P28" s="50" t="n">
        <v>2</v>
      </c>
      <c r="Q28" s="56" t="s">
        <v>1805</v>
      </c>
      <c r="R28" s="48" t="n">
        <v>0</v>
      </c>
      <c r="S28" s="97" t="s">
        <v>2157</v>
      </c>
      <c r="T28" s="39" t="s">
        <v>2161</v>
      </c>
      <c r="U28" s="33" t="s">
        <v>67</v>
      </c>
      <c r="V28" s="33" t="s">
        <v>67</v>
      </c>
      <c r="W28" s="33" t="s">
        <v>68</v>
      </c>
      <c r="X28" s="33" t="s">
        <v>71</v>
      </c>
      <c r="Y28" s="175" t="n">
        <f aca="false">F28*G28*2</f>
        <v>4</v>
      </c>
      <c r="Z28" s="175" t="str">
        <f aca="false">IF(X28="N",Y28,"0")</f>
        <v>0</v>
      </c>
      <c r="AA28" s="175" t="n">
        <f aca="false">IF(X28="P",Y28,"0")</f>
        <v>4</v>
      </c>
      <c r="AB28" s="95"/>
      <c r="AC28" s="95"/>
      <c r="AD28" s="95"/>
      <c r="AE28" s="95"/>
      <c r="AF28" s="95"/>
      <c r="AG28" s="95"/>
      <c r="AH28" s="95"/>
    </row>
    <row r="29" customFormat="false" ht="12" hidden="false" customHeight="true" outlineLevel="0" collapsed="false">
      <c r="A29" s="47" t="s">
        <v>54</v>
      </c>
      <c r="B29" s="48" t="n">
        <v>216</v>
      </c>
      <c r="C29" s="47" t="s">
        <v>55</v>
      </c>
      <c r="D29" s="47" t="s">
        <v>89</v>
      </c>
      <c r="E29" s="50" t="s">
        <v>51</v>
      </c>
      <c r="F29" s="50" t="n">
        <v>1</v>
      </c>
      <c r="G29" s="50" t="n">
        <v>2</v>
      </c>
      <c r="H29" s="33" t="s">
        <v>61</v>
      </c>
      <c r="I29" s="51" t="s">
        <v>309</v>
      </c>
      <c r="J29" s="50" t="s">
        <v>24</v>
      </c>
      <c r="K29" s="51" t="s">
        <v>57</v>
      </c>
      <c r="L29" s="87" t="s">
        <v>26</v>
      </c>
      <c r="M29" s="93" t="s">
        <v>53</v>
      </c>
      <c r="N29" s="50" t="s">
        <v>24</v>
      </c>
      <c r="O29" s="94" t="s">
        <v>83</v>
      </c>
      <c r="P29" s="50" t="n">
        <v>2</v>
      </c>
      <c r="Q29" s="56" t="s">
        <v>1805</v>
      </c>
      <c r="R29" s="48" t="n">
        <v>0</v>
      </c>
      <c r="S29" s="97" t="s">
        <v>2157</v>
      </c>
      <c r="T29" s="39" t="s">
        <v>2161</v>
      </c>
      <c r="U29" s="33" t="s">
        <v>67</v>
      </c>
      <c r="V29" s="33" t="s">
        <v>67</v>
      </c>
      <c r="W29" s="33" t="s">
        <v>68</v>
      </c>
      <c r="X29" s="33" t="s">
        <v>71</v>
      </c>
      <c r="Y29" s="175" t="n">
        <f aca="false">F29*G29*2</f>
        <v>4</v>
      </c>
      <c r="Z29" s="175" t="str">
        <f aca="false">IF(X29="N",Y29,"0")</f>
        <v>0</v>
      </c>
      <c r="AA29" s="175" t="n">
        <f aca="false">IF(X29="P",Y29,"0")</f>
        <v>4</v>
      </c>
      <c r="AB29" s="95"/>
      <c r="AC29" s="95"/>
      <c r="AD29" s="95"/>
      <c r="AE29" s="95"/>
      <c r="AF29" s="95"/>
      <c r="AG29" s="95"/>
      <c r="AH29" s="95"/>
    </row>
    <row r="30" customFormat="false" ht="12" hidden="false" customHeight="true" outlineLevel="0" collapsed="false">
      <c r="A30" s="47" t="s">
        <v>54</v>
      </c>
      <c r="B30" s="48" t="n">
        <v>216</v>
      </c>
      <c r="C30" s="47" t="s">
        <v>55</v>
      </c>
      <c r="D30" s="47" t="s">
        <v>90</v>
      </c>
      <c r="E30" s="50" t="s">
        <v>51</v>
      </c>
      <c r="F30" s="50" t="n">
        <v>1</v>
      </c>
      <c r="G30" s="50" t="n">
        <v>2</v>
      </c>
      <c r="H30" s="33" t="s">
        <v>61</v>
      </c>
      <c r="I30" s="51" t="s">
        <v>309</v>
      </c>
      <c r="J30" s="50" t="s">
        <v>24</v>
      </c>
      <c r="K30" s="51" t="s">
        <v>57</v>
      </c>
      <c r="L30" s="87" t="s">
        <v>26</v>
      </c>
      <c r="M30" s="93" t="s">
        <v>53</v>
      </c>
      <c r="N30" s="50" t="s">
        <v>24</v>
      </c>
      <c r="O30" s="94" t="s">
        <v>83</v>
      </c>
      <c r="P30" s="50" t="n">
        <v>2</v>
      </c>
      <c r="Q30" s="56" t="s">
        <v>1805</v>
      </c>
      <c r="R30" s="48" t="n">
        <v>0</v>
      </c>
      <c r="S30" s="97" t="s">
        <v>2157</v>
      </c>
      <c r="T30" s="39" t="s">
        <v>2161</v>
      </c>
      <c r="U30" s="33" t="s">
        <v>67</v>
      </c>
      <c r="V30" s="33" t="s">
        <v>67</v>
      </c>
      <c r="W30" s="33" t="s">
        <v>68</v>
      </c>
      <c r="X30" s="33" t="s">
        <v>71</v>
      </c>
      <c r="Y30" s="175" t="n">
        <f aca="false">F30*G30*2</f>
        <v>4</v>
      </c>
      <c r="Z30" s="175" t="str">
        <f aca="false">IF(X30="N",Y30,"0")</f>
        <v>0</v>
      </c>
      <c r="AA30" s="175" t="n">
        <f aca="false">IF(X30="P",Y30,"0")</f>
        <v>4</v>
      </c>
      <c r="AB30" s="95"/>
      <c r="AC30" s="95"/>
      <c r="AD30" s="95"/>
      <c r="AE30" s="95"/>
      <c r="AF30" s="95"/>
      <c r="AG30" s="95"/>
      <c r="AH30" s="95"/>
    </row>
    <row r="31" customFormat="false" ht="12" hidden="false" customHeight="true" outlineLevel="0" collapsed="false">
      <c r="A31" s="47" t="s">
        <v>54</v>
      </c>
      <c r="B31" s="48" t="n">
        <v>216</v>
      </c>
      <c r="C31" s="47" t="s">
        <v>55</v>
      </c>
      <c r="D31" s="47" t="s">
        <v>91</v>
      </c>
      <c r="E31" s="50" t="s">
        <v>51</v>
      </c>
      <c r="F31" s="50" t="n">
        <v>1</v>
      </c>
      <c r="G31" s="50" t="n">
        <v>2</v>
      </c>
      <c r="H31" s="33" t="s">
        <v>61</v>
      </c>
      <c r="I31" s="51" t="s">
        <v>309</v>
      </c>
      <c r="J31" s="50" t="s">
        <v>24</v>
      </c>
      <c r="K31" s="51" t="s">
        <v>57</v>
      </c>
      <c r="L31" s="87" t="s">
        <v>26</v>
      </c>
      <c r="M31" s="93" t="s">
        <v>53</v>
      </c>
      <c r="N31" s="50" t="s">
        <v>24</v>
      </c>
      <c r="O31" s="94" t="s">
        <v>83</v>
      </c>
      <c r="P31" s="50" t="n">
        <v>2</v>
      </c>
      <c r="Q31" s="56" t="s">
        <v>1805</v>
      </c>
      <c r="R31" s="48" t="n">
        <v>0</v>
      </c>
      <c r="S31" s="97" t="s">
        <v>2157</v>
      </c>
      <c r="T31" s="39" t="s">
        <v>2161</v>
      </c>
      <c r="U31" s="33" t="s">
        <v>67</v>
      </c>
      <c r="V31" s="33" t="s">
        <v>67</v>
      </c>
      <c r="W31" s="33" t="s">
        <v>68</v>
      </c>
      <c r="X31" s="33" t="s">
        <v>71</v>
      </c>
      <c r="Y31" s="175" t="n">
        <f aca="false">F31*G31*2</f>
        <v>4</v>
      </c>
      <c r="Z31" s="175" t="str">
        <f aca="false">IF(X31="N",Y31,"0")</f>
        <v>0</v>
      </c>
      <c r="AA31" s="175" t="n">
        <f aca="false">IF(X31="P",Y31,"0")</f>
        <v>4</v>
      </c>
      <c r="AB31" s="95"/>
      <c r="AC31" s="95"/>
      <c r="AD31" s="95"/>
      <c r="AE31" s="95"/>
      <c r="AF31" s="95"/>
      <c r="AG31" s="95"/>
      <c r="AH31" s="95"/>
    </row>
    <row r="32" customFormat="false" ht="12" hidden="false" customHeight="true" outlineLevel="0" collapsed="false">
      <c r="A32" s="47" t="s">
        <v>54</v>
      </c>
      <c r="B32" s="48" t="n">
        <v>216</v>
      </c>
      <c r="C32" s="47" t="s">
        <v>55</v>
      </c>
      <c r="D32" s="47" t="s">
        <v>92</v>
      </c>
      <c r="E32" s="50" t="s">
        <v>51</v>
      </c>
      <c r="F32" s="50" t="n">
        <v>1</v>
      </c>
      <c r="G32" s="50" t="n">
        <v>2</v>
      </c>
      <c r="H32" s="33" t="s">
        <v>61</v>
      </c>
      <c r="I32" s="51" t="s">
        <v>309</v>
      </c>
      <c r="J32" s="50" t="s">
        <v>24</v>
      </c>
      <c r="K32" s="51" t="s">
        <v>57</v>
      </c>
      <c r="L32" s="87" t="s">
        <v>26</v>
      </c>
      <c r="M32" s="93" t="s">
        <v>53</v>
      </c>
      <c r="N32" s="50" t="s">
        <v>24</v>
      </c>
      <c r="O32" s="94" t="s">
        <v>83</v>
      </c>
      <c r="P32" s="50" t="n">
        <v>2</v>
      </c>
      <c r="Q32" s="56" t="s">
        <v>1805</v>
      </c>
      <c r="R32" s="48" t="n">
        <v>0</v>
      </c>
      <c r="S32" s="97" t="s">
        <v>2157</v>
      </c>
      <c r="T32" s="39" t="s">
        <v>2161</v>
      </c>
      <c r="U32" s="33" t="s">
        <v>67</v>
      </c>
      <c r="V32" s="33" t="s">
        <v>67</v>
      </c>
      <c r="W32" s="33" t="s">
        <v>68</v>
      </c>
      <c r="X32" s="33" t="s">
        <v>71</v>
      </c>
      <c r="Y32" s="175" t="n">
        <f aca="false">F32*G32*2</f>
        <v>4</v>
      </c>
      <c r="Z32" s="175" t="str">
        <f aca="false">IF(X32="N",Y32,"0")</f>
        <v>0</v>
      </c>
      <c r="AA32" s="175" t="n">
        <f aca="false">IF(X32="P",Y32,"0")</f>
        <v>4</v>
      </c>
      <c r="AB32" s="95"/>
      <c r="AC32" s="95"/>
      <c r="AD32" s="95"/>
      <c r="AE32" s="95"/>
      <c r="AF32" s="95"/>
      <c r="AG32" s="95"/>
      <c r="AH32" s="95"/>
    </row>
    <row r="33" customFormat="false" ht="12" hidden="false" customHeight="true" outlineLevel="0" collapsed="false">
      <c r="A33" s="47" t="s">
        <v>54</v>
      </c>
      <c r="B33" s="48" t="n">
        <v>216</v>
      </c>
      <c r="C33" s="47" t="s">
        <v>55</v>
      </c>
      <c r="D33" s="47" t="s">
        <v>93</v>
      </c>
      <c r="E33" s="50" t="s">
        <v>51</v>
      </c>
      <c r="F33" s="50" t="n">
        <v>1</v>
      </c>
      <c r="G33" s="50" t="n">
        <v>2</v>
      </c>
      <c r="H33" s="33" t="s">
        <v>61</v>
      </c>
      <c r="I33" s="51" t="s">
        <v>309</v>
      </c>
      <c r="J33" s="50" t="s">
        <v>24</v>
      </c>
      <c r="K33" s="51" t="s">
        <v>57</v>
      </c>
      <c r="L33" s="87" t="s">
        <v>26</v>
      </c>
      <c r="M33" s="93" t="s">
        <v>53</v>
      </c>
      <c r="N33" s="50" t="s">
        <v>24</v>
      </c>
      <c r="O33" s="94" t="s">
        <v>83</v>
      </c>
      <c r="P33" s="50" t="n">
        <v>2</v>
      </c>
      <c r="Q33" s="56" t="s">
        <v>1805</v>
      </c>
      <c r="R33" s="48" t="n">
        <v>0</v>
      </c>
      <c r="S33" s="97" t="s">
        <v>2157</v>
      </c>
      <c r="T33" s="39" t="s">
        <v>2161</v>
      </c>
      <c r="U33" s="33" t="s">
        <v>67</v>
      </c>
      <c r="V33" s="33" t="s">
        <v>67</v>
      </c>
      <c r="W33" s="33" t="s">
        <v>68</v>
      </c>
      <c r="X33" s="33" t="s">
        <v>71</v>
      </c>
      <c r="Y33" s="175" t="n">
        <f aca="false">F33*G33*2</f>
        <v>4</v>
      </c>
      <c r="Z33" s="175" t="str">
        <f aca="false">IF(X33="N",Y33,"0")</f>
        <v>0</v>
      </c>
      <c r="AA33" s="175" t="n">
        <f aca="false">IF(X33="P",Y33,"0")</f>
        <v>4</v>
      </c>
      <c r="AB33" s="95"/>
      <c r="AC33" s="95"/>
      <c r="AD33" s="95"/>
      <c r="AE33" s="95"/>
      <c r="AF33" s="95"/>
      <c r="AG33" s="95"/>
      <c r="AH33" s="95"/>
    </row>
    <row r="34" customFormat="false" ht="12" hidden="false" customHeight="true" outlineLevel="0" collapsed="false">
      <c r="A34" s="47" t="s">
        <v>54</v>
      </c>
      <c r="B34" s="48" t="n">
        <v>216</v>
      </c>
      <c r="C34" s="47" t="s">
        <v>55</v>
      </c>
      <c r="D34" s="47" t="s">
        <v>94</v>
      </c>
      <c r="E34" s="50" t="s">
        <v>51</v>
      </c>
      <c r="F34" s="50" t="n">
        <v>1</v>
      </c>
      <c r="G34" s="50" t="n">
        <v>2</v>
      </c>
      <c r="H34" s="33" t="s">
        <v>61</v>
      </c>
      <c r="I34" s="51" t="s">
        <v>309</v>
      </c>
      <c r="J34" s="50" t="s">
        <v>24</v>
      </c>
      <c r="K34" s="51" t="s">
        <v>57</v>
      </c>
      <c r="L34" s="87" t="s">
        <v>26</v>
      </c>
      <c r="M34" s="93" t="s">
        <v>53</v>
      </c>
      <c r="N34" s="50" t="s">
        <v>24</v>
      </c>
      <c r="O34" s="94" t="s">
        <v>83</v>
      </c>
      <c r="P34" s="50" t="n">
        <v>2</v>
      </c>
      <c r="Q34" s="56" t="s">
        <v>1805</v>
      </c>
      <c r="R34" s="48" t="n">
        <v>0</v>
      </c>
      <c r="S34" s="97" t="s">
        <v>2157</v>
      </c>
      <c r="T34" s="39" t="s">
        <v>2161</v>
      </c>
      <c r="U34" s="33" t="s">
        <v>67</v>
      </c>
      <c r="V34" s="33" t="s">
        <v>67</v>
      </c>
      <c r="W34" s="33" t="s">
        <v>68</v>
      </c>
      <c r="X34" s="33" t="s">
        <v>71</v>
      </c>
      <c r="Y34" s="175" t="n">
        <f aca="false">F34*G34*2</f>
        <v>4</v>
      </c>
      <c r="Z34" s="175" t="str">
        <f aca="false">IF(X34="N",Y34,"0")</f>
        <v>0</v>
      </c>
      <c r="AA34" s="175" t="n">
        <f aca="false">IF(X34="P",Y34,"0")</f>
        <v>4</v>
      </c>
      <c r="AB34" s="95"/>
      <c r="AC34" s="95"/>
      <c r="AD34" s="95"/>
      <c r="AE34" s="95"/>
      <c r="AF34" s="95"/>
      <c r="AG34" s="95"/>
      <c r="AH34" s="95"/>
    </row>
    <row r="35" customFormat="false" ht="12" hidden="false" customHeight="true" outlineLevel="0" collapsed="false">
      <c r="A35" s="47" t="s">
        <v>54</v>
      </c>
      <c r="B35" s="48" t="n">
        <v>216</v>
      </c>
      <c r="C35" s="47" t="s">
        <v>55</v>
      </c>
      <c r="D35" s="47" t="s">
        <v>95</v>
      </c>
      <c r="E35" s="50" t="s">
        <v>51</v>
      </c>
      <c r="F35" s="50" t="n">
        <v>1</v>
      </c>
      <c r="G35" s="50" t="n">
        <v>2</v>
      </c>
      <c r="H35" s="33" t="s">
        <v>61</v>
      </c>
      <c r="I35" s="51" t="s">
        <v>309</v>
      </c>
      <c r="J35" s="50" t="s">
        <v>24</v>
      </c>
      <c r="K35" s="51" t="s">
        <v>57</v>
      </c>
      <c r="L35" s="87" t="s">
        <v>26</v>
      </c>
      <c r="M35" s="93" t="s">
        <v>53</v>
      </c>
      <c r="N35" s="50" t="s">
        <v>24</v>
      </c>
      <c r="O35" s="94" t="s">
        <v>83</v>
      </c>
      <c r="P35" s="50" t="n">
        <v>2</v>
      </c>
      <c r="Q35" s="56" t="s">
        <v>1805</v>
      </c>
      <c r="R35" s="48" t="n">
        <v>0</v>
      </c>
      <c r="S35" s="97" t="s">
        <v>2157</v>
      </c>
      <c r="T35" s="39" t="s">
        <v>2161</v>
      </c>
      <c r="U35" s="33" t="s">
        <v>67</v>
      </c>
      <c r="V35" s="33" t="s">
        <v>67</v>
      </c>
      <c r="W35" s="33" t="s">
        <v>68</v>
      </c>
      <c r="X35" s="33" t="s">
        <v>71</v>
      </c>
      <c r="Y35" s="175" t="n">
        <f aca="false">F35*G35*2</f>
        <v>4</v>
      </c>
      <c r="Z35" s="175" t="str">
        <f aca="false">IF(X35="N",Y35,"0")</f>
        <v>0</v>
      </c>
      <c r="AA35" s="175" t="n">
        <f aca="false">IF(X35="P",Y35,"0")</f>
        <v>4</v>
      </c>
      <c r="AB35" s="95"/>
      <c r="AC35" s="95"/>
      <c r="AD35" s="95"/>
      <c r="AE35" s="95"/>
      <c r="AF35" s="95"/>
      <c r="AG35" s="95"/>
      <c r="AH35" s="95"/>
    </row>
    <row r="36" customFormat="false" ht="12" hidden="false" customHeight="true" outlineLevel="0" collapsed="false">
      <c r="A36" s="47" t="s">
        <v>54</v>
      </c>
      <c r="B36" s="48" t="n">
        <v>216</v>
      </c>
      <c r="C36" s="47" t="s">
        <v>55</v>
      </c>
      <c r="D36" s="47" t="s">
        <v>96</v>
      </c>
      <c r="E36" s="50" t="s">
        <v>51</v>
      </c>
      <c r="F36" s="50" t="n">
        <v>1</v>
      </c>
      <c r="G36" s="50" t="n">
        <v>2</v>
      </c>
      <c r="H36" s="33" t="s">
        <v>61</v>
      </c>
      <c r="I36" s="51" t="s">
        <v>309</v>
      </c>
      <c r="J36" s="50" t="s">
        <v>24</v>
      </c>
      <c r="K36" s="51" t="s">
        <v>57</v>
      </c>
      <c r="L36" s="87" t="s">
        <v>26</v>
      </c>
      <c r="M36" s="93" t="s">
        <v>53</v>
      </c>
      <c r="N36" s="50" t="s">
        <v>24</v>
      </c>
      <c r="O36" s="94" t="s">
        <v>83</v>
      </c>
      <c r="P36" s="50" t="n">
        <v>2</v>
      </c>
      <c r="Q36" s="56" t="s">
        <v>1805</v>
      </c>
      <c r="R36" s="48" t="n">
        <v>0</v>
      </c>
      <c r="S36" s="97" t="s">
        <v>2157</v>
      </c>
      <c r="T36" s="39" t="s">
        <v>2161</v>
      </c>
      <c r="U36" s="33" t="s">
        <v>67</v>
      </c>
      <c r="V36" s="33" t="s">
        <v>67</v>
      </c>
      <c r="W36" s="33" t="s">
        <v>68</v>
      </c>
      <c r="X36" s="33" t="s">
        <v>71</v>
      </c>
      <c r="Y36" s="175" t="n">
        <f aca="false">F36*G36*2</f>
        <v>4</v>
      </c>
      <c r="Z36" s="175" t="str">
        <f aca="false">IF(X36="N",Y36,"0")</f>
        <v>0</v>
      </c>
      <c r="AA36" s="175" t="n">
        <f aca="false">IF(X36="P",Y36,"0")</f>
        <v>4</v>
      </c>
      <c r="AB36" s="95"/>
      <c r="AC36" s="95"/>
      <c r="AD36" s="95"/>
      <c r="AE36" s="95"/>
      <c r="AF36" s="95"/>
      <c r="AG36" s="95"/>
      <c r="AH36" s="95"/>
    </row>
    <row r="37" customFormat="false" ht="12" hidden="false" customHeight="true" outlineLevel="0" collapsed="false">
      <c r="A37" s="47" t="s">
        <v>54</v>
      </c>
      <c r="B37" s="48" t="n">
        <v>216</v>
      </c>
      <c r="C37" s="47" t="s">
        <v>55</v>
      </c>
      <c r="D37" s="47" t="s">
        <v>97</v>
      </c>
      <c r="E37" s="50" t="s">
        <v>51</v>
      </c>
      <c r="F37" s="50" t="n">
        <v>1</v>
      </c>
      <c r="G37" s="50" t="n">
        <v>3</v>
      </c>
      <c r="H37" s="33" t="s">
        <v>61</v>
      </c>
      <c r="I37" s="51" t="s">
        <v>309</v>
      </c>
      <c r="J37" s="50" t="s">
        <v>24</v>
      </c>
      <c r="K37" s="51" t="s">
        <v>57</v>
      </c>
      <c r="L37" s="87" t="s">
        <v>26</v>
      </c>
      <c r="M37" s="93" t="s">
        <v>53</v>
      </c>
      <c r="N37" s="50" t="s">
        <v>24</v>
      </c>
      <c r="O37" s="94" t="s">
        <v>83</v>
      </c>
      <c r="P37" s="50" t="n">
        <v>3</v>
      </c>
      <c r="Q37" s="56" t="s">
        <v>1805</v>
      </c>
      <c r="R37" s="48" t="n">
        <v>0</v>
      </c>
      <c r="S37" s="97" t="s">
        <v>2157</v>
      </c>
      <c r="T37" s="39" t="s">
        <v>2161</v>
      </c>
      <c r="U37" s="33" t="s">
        <v>67</v>
      </c>
      <c r="V37" s="33" t="s">
        <v>67</v>
      </c>
      <c r="W37" s="33" t="s">
        <v>68</v>
      </c>
      <c r="X37" s="33" t="s">
        <v>71</v>
      </c>
      <c r="Y37" s="175" t="n">
        <f aca="false">F37*G37*2</f>
        <v>6</v>
      </c>
      <c r="Z37" s="175" t="str">
        <f aca="false">IF(X37="N",Y37,"0")</f>
        <v>0</v>
      </c>
      <c r="AA37" s="175" t="n">
        <f aca="false">IF(X37="P",Y37,"0")</f>
        <v>6</v>
      </c>
      <c r="AB37" s="95"/>
      <c r="AC37" s="95"/>
      <c r="AD37" s="95"/>
      <c r="AE37" s="95"/>
      <c r="AF37" s="95"/>
      <c r="AG37" s="95"/>
      <c r="AH37" s="95"/>
    </row>
    <row r="38" customFormat="false" ht="12" hidden="false" customHeight="true" outlineLevel="0" collapsed="false">
      <c r="A38" s="47" t="s">
        <v>54</v>
      </c>
      <c r="B38" s="48" t="n">
        <v>216</v>
      </c>
      <c r="C38" s="47" t="s">
        <v>55</v>
      </c>
      <c r="D38" s="47" t="s">
        <v>98</v>
      </c>
      <c r="E38" s="50" t="s">
        <v>51</v>
      </c>
      <c r="F38" s="50" t="n">
        <v>1</v>
      </c>
      <c r="G38" s="50" t="n">
        <v>3</v>
      </c>
      <c r="H38" s="33" t="s">
        <v>61</v>
      </c>
      <c r="I38" s="51" t="s">
        <v>309</v>
      </c>
      <c r="J38" s="50" t="s">
        <v>24</v>
      </c>
      <c r="K38" s="51" t="s">
        <v>57</v>
      </c>
      <c r="L38" s="87" t="s">
        <v>26</v>
      </c>
      <c r="M38" s="93" t="s">
        <v>53</v>
      </c>
      <c r="N38" s="50" t="s">
        <v>24</v>
      </c>
      <c r="O38" s="94" t="s">
        <v>83</v>
      </c>
      <c r="P38" s="50" t="n">
        <v>3</v>
      </c>
      <c r="Q38" s="56" t="s">
        <v>1805</v>
      </c>
      <c r="R38" s="48" t="n">
        <v>0</v>
      </c>
      <c r="S38" s="97" t="s">
        <v>2157</v>
      </c>
      <c r="T38" s="39" t="s">
        <v>2161</v>
      </c>
      <c r="U38" s="33" t="s">
        <v>67</v>
      </c>
      <c r="V38" s="33" t="s">
        <v>67</v>
      </c>
      <c r="W38" s="33" t="s">
        <v>68</v>
      </c>
      <c r="X38" s="33" t="s">
        <v>71</v>
      </c>
      <c r="Y38" s="175" t="n">
        <f aca="false">F38*G38*2</f>
        <v>6</v>
      </c>
      <c r="Z38" s="175" t="str">
        <f aca="false">IF(X38="N",Y38,"0")</f>
        <v>0</v>
      </c>
      <c r="AA38" s="175" t="n">
        <f aca="false">IF(X38="P",Y38,"0")</f>
        <v>6</v>
      </c>
      <c r="AB38" s="95"/>
      <c r="AC38" s="95"/>
      <c r="AD38" s="95"/>
      <c r="AE38" s="95"/>
      <c r="AF38" s="95"/>
      <c r="AG38" s="95"/>
      <c r="AH38" s="95"/>
    </row>
    <row r="39" customFormat="false" ht="12" hidden="false" customHeight="true" outlineLevel="0" collapsed="false">
      <c r="A39" s="47" t="s">
        <v>54</v>
      </c>
      <c r="B39" s="48" t="n">
        <v>216</v>
      </c>
      <c r="C39" s="47" t="s">
        <v>55</v>
      </c>
      <c r="D39" s="47" t="s">
        <v>99</v>
      </c>
      <c r="E39" s="50" t="s">
        <v>51</v>
      </c>
      <c r="F39" s="50" t="n">
        <v>1</v>
      </c>
      <c r="G39" s="50" t="n">
        <v>3</v>
      </c>
      <c r="H39" s="33" t="s">
        <v>61</v>
      </c>
      <c r="I39" s="51" t="s">
        <v>309</v>
      </c>
      <c r="J39" s="50" t="s">
        <v>24</v>
      </c>
      <c r="K39" s="51" t="s">
        <v>57</v>
      </c>
      <c r="L39" s="87" t="s">
        <v>26</v>
      </c>
      <c r="M39" s="93" t="s">
        <v>53</v>
      </c>
      <c r="N39" s="50" t="s">
        <v>24</v>
      </c>
      <c r="O39" s="94" t="s">
        <v>83</v>
      </c>
      <c r="P39" s="50" t="n">
        <v>3</v>
      </c>
      <c r="Q39" s="56" t="s">
        <v>1805</v>
      </c>
      <c r="R39" s="48" t="n">
        <v>0</v>
      </c>
      <c r="S39" s="97" t="s">
        <v>2157</v>
      </c>
      <c r="T39" s="39" t="s">
        <v>2161</v>
      </c>
      <c r="U39" s="33" t="s">
        <v>67</v>
      </c>
      <c r="V39" s="33" t="s">
        <v>67</v>
      </c>
      <c r="W39" s="33" t="s">
        <v>68</v>
      </c>
      <c r="X39" s="33" t="s">
        <v>71</v>
      </c>
      <c r="Y39" s="175" t="n">
        <f aca="false">F39*G39*2</f>
        <v>6</v>
      </c>
      <c r="Z39" s="175" t="str">
        <f aca="false">IF(X39="N",Y39,"0")</f>
        <v>0</v>
      </c>
      <c r="AA39" s="175" t="n">
        <f aca="false">IF(X39="P",Y39,"0")</f>
        <v>6</v>
      </c>
      <c r="AB39" s="95"/>
      <c r="AC39" s="95"/>
      <c r="AD39" s="95"/>
      <c r="AE39" s="95"/>
      <c r="AF39" s="95"/>
      <c r="AG39" s="95"/>
      <c r="AH39" s="95"/>
    </row>
    <row r="40" customFormat="false" ht="12" hidden="false" customHeight="true" outlineLevel="0" collapsed="false">
      <c r="A40" s="47" t="s">
        <v>54</v>
      </c>
      <c r="B40" s="48" t="n">
        <v>216</v>
      </c>
      <c r="C40" s="47" t="s">
        <v>55</v>
      </c>
      <c r="D40" s="47" t="s">
        <v>100</v>
      </c>
      <c r="E40" s="50" t="s">
        <v>51</v>
      </c>
      <c r="F40" s="50" t="n">
        <v>1</v>
      </c>
      <c r="G40" s="50" t="n">
        <v>2</v>
      </c>
      <c r="H40" s="33" t="s">
        <v>61</v>
      </c>
      <c r="I40" s="51" t="s">
        <v>309</v>
      </c>
      <c r="J40" s="50" t="s">
        <v>24</v>
      </c>
      <c r="K40" s="51" t="s">
        <v>57</v>
      </c>
      <c r="L40" s="87" t="s">
        <v>26</v>
      </c>
      <c r="M40" s="93" t="s">
        <v>53</v>
      </c>
      <c r="N40" s="50" t="s">
        <v>24</v>
      </c>
      <c r="O40" s="94" t="s">
        <v>83</v>
      </c>
      <c r="P40" s="50" t="n">
        <v>2</v>
      </c>
      <c r="Q40" s="56" t="s">
        <v>1805</v>
      </c>
      <c r="R40" s="48" t="n">
        <v>0</v>
      </c>
      <c r="S40" s="97" t="s">
        <v>2157</v>
      </c>
      <c r="T40" s="39" t="s">
        <v>2161</v>
      </c>
      <c r="U40" s="33" t="s">
        <v>67</v>
      </c>
      <c r="V40" s="33" t="s">
        <v>67</v>
      </c>
      <c r="W40" s="33" t="s">
        <v>68</v>
      </c>
      <c r="X40" s="33" t="s">
        <v>71</v>
      </c>
      <c r="Y40" s="175" t="n">
        <f aca="false">F40*G40*2</f>
        <v>4</v>
      </c>
      <c r="Z40" s="175" t="str">
        <f aca="false">IF(X40="N",Y40,"0")</f>
        <v>0</v>
      </c>
      <c r="AA40" s="175" t="n">
        <f aca="false">IF(X40="P",Y40,"0")</f>
        <v>4</v>
      </c>
      <c r="AB40" s="95"/>
      <c r="AC40" s="95"/>
      <c r="AD40" s="95"/>
      <c r="AE40" s="95"/>
      <c r="AF40" s="95"/>
      <c r="AG40" s="95"/>
      <c r="AH40" s="95"/>
    </row>
    <row r="41" customFormat="false" ht="12" hidden="false" customHeight="true" outlineLevel="0" collapsed="false">
      <c r="A41" s="47" t="s">
        <v>54</v>
      </c>
      <c r="B41" s="48" t="n">
        <v>216</v>
      </c>
      <c r="C41" s="47" t="s">
        <v>55</v>
      </c>
      <c r="D41" s="47" t="s">
        <v>101</v>
      </c>
      <c r="E41" s="50" t="s">
        <v>51</v>
      </c>
      <c r="F41" s="50" t="n">
        <v>1</v>
      </c>
      <c r="G41" s="50" t="n">
        <v>2</v>
      </c>
      <c r="H41" s="33" t="s">
        <v>61</v>
      </c>
      <c r="I41" s="51" t="s">
        <v>309</v>
      </c>
      <c r="J41" s="50" t="s">
        <v>24</v>
      </c>
      <c r="K41" s="51" t="s">
        <v>57</v>
      </c>
      <c r="L41" s="87" t="s">
        <v>26</v>
      </c>
      <c r="M41" s="93" t="s">
        <v>53</v>
      </c>
      <c r="N41" s="50" t="s">
        <v>24</v>
      </c>
      <c r="O41" s="94" t="s">
        <v>83</v>
      </c>
      <c r="P41" s="50" t="n">
        <v>2</v>
      </c>
      <c r="Q41" s="56" t="s">
        <v>1805</v>
      </c>
      <c r="R41" s="48" t="n">
        <v>0</v>
      </c>
      <c r="S41" s="97" t="s">
        <v>2157</v>
      </c>
      <c r="T41" s="39" t="s">
        <v>2161</v>
      </c>
      <c r="U41" s="33" t="s">
        <v>67</v>
      </c>
      <c r="V41" s="33" t="s">
        <v>67</v>
      </c>
      <c r="W41" s="33" t="s">
        <v>68</v>
      </c>
      <c r="X41" s="33" t="s">
        <v>71</v>
      </c>
      <c r="Y41" s="175" t="n">
        <f aca="false">F41*G41*2</f>
        <v>4</v>
      </c>
      <c r="Z41" s="175" t="str">
        <f aca="false">IF(X41="N",Y41,"0")</f>
        <v>0</v>
      </c>
      <c r="AA41" s="175" t="n">
        <f aca="false">IF(X41="P",Y41,"0")</f>
        <v>4</v>
      </c>
      <c r="AB41" s="95"/>
      <c r="AC41" s="95"/>
      <c r="AD41" s="95"/>
      <c r="AE41" s="95"/>
      <c r="AF41" s="95"/>
      <c r="AG41" s="95"/>
      <c r="AH41" s="95"/>
    </row>
    <row r="42" customFormat="false" ht="12" hidden="false" customHeight="true" outlineLevel="0" collapsed="false">
      <c r="A42" s="47" t="s">
        <v>54</v>
      </c>
      <c r="B42" s="48" t="n">
        <v>216</v>
      </c>
      <c r="C42" s="47" t="s">
        <v>55</v>
      </c>
      <c r="D42" s="47" t="s">
        <v>102</v>
      </c>
      <c r="E42" s="50" t="s">
        <v>51</v>
      </c>
      <c r="F42" s="50" t="n">
        <v>1</v>
      </c>
      <c r="G42" s="50" t="n">
        <v>1</v>
      </c>
      <c r="H42" s="33" t="s">
        <v>61</v>
      </c>
      <c r="I42" s="51" t="s">
        <v>309</v>
      </c>
      <c r="J42" s="50" t="s">
        <v>24</v>
      </c>
      <c r="K42" s="51" t="s">
        <v>57</v>
      </c>
      <c r="L42" s="87" t="s">
        <v>26</v>
      </c>
      <c r="M42" s="93" t="s">
        <v>53</v>
      </c>
      <c r="N42" s="50" t="s">
        <v>24</v>
      </c>
      <c r="O42" s="94" t="s">
        <v>83</v>
      </c>
      <c r="P42" s="50" t="n">
        <v>1</v>
      </c>
      <c r="Q42" s="56" t="s">
        <v>1805</v>
      </c>
      <c r="R42" s="48" t="n">
        <v>0</v>
      </c>
      <c r="S42" s="97" t="s">
        <v>2157</v>
      </c>
      <c r="T42" s="39" t="s">
        <v>2161</v>
      </c>
      <c r="U42" s="33" t="s">
        <v>67</v>
      </c>
      <c r="V42" s="33" t="s">
        <v>67</v>
      </c>
      <c r="W42" s="33" t="s">
        <v>68</v>
      </c>
      <c r="X42" s="33" t="s">
        <v>71</v>
      </c>
      <c r="Y42" s="175" t="n">
        <f aca="false">F42*G42*2</f>
        <v>2</v>
      </c>
      <c r="Z42" s="175" t="str">
        <f aca="false">IF(X42="N",Y42,"0")</f>
        <v>0</v>
      </c>
      <c r="AA42" s="175" t="n">
        <f aca="false">IF(X42="P",Y42,"0")</f>
        <v>2</v>
      </c>
      <c r="AB42" s="96"/>
      <c r="AC42" s="95"/>
      <c r="AD42" s="95"/>
      <c r="AE42" s="95"/>
      <c r="AF42" s="95"/>
      <c r="AG42" s="95"/>
      <c r="AH42" s="95"/>
    </row>
    <row r="43" customFormat="false" ht="12" hidden="false" customHeight="true" outlineLevel="0" collapsed="false">
      <c r="A43" s="47" t="s">
        <v>54</v>
      </c>
      <c r="B43" s="48" t="n">
        <v>216</v>
      </c>
      <c r="C43" s="47" t="s">
        <v>55</v>
      </c>
      <c r="D43" s="47" t="s">
        <v>103</v>
      </c>
      <c r="E43" s="50" t="s">
        <v>51</v>
      </c>
      <c r="F43" s="50" t="n">
        <v>1</v>
      </c>
      <c r="G43" s="50" t="n">
        <v>1</v>
      </c>
      <c r="H43" s="33" t="s">
        <v>61</v>
      </c>
      <c r="I43" s="51" t="s">
        <v>309</v>
      </c>
      <c r="J43" s="50" t="s">
        <v>24</v>
      </c>
      <c r="K43" s="51" t="s">
        <v>57</v>
      </c>
      <c r="L43" s="87" t="s">
        <v>26</v>
      </c>
      <c r="M43" s="93" t="s">
        <v>53</v>
      </c>
      <c r="N43" s="50" t="s">
        <v>24</v>
      </c>
      <c r="O43" s="94" t="s">
        <v>83</v>
      </c>
      <c r="P43" s="50" t="n">
        <v>1</v>
      </c>
      <c r="Q43" s="56" t="s">
        <v>1805</v>
      </c>
      <c r="R43" s="48" t="n">
        <v>0</v>
      </c>
      <c r="S43" s="97" t="s">
        <v>2157</v>
      </c>
      <c r="T43" s="39" t="s">
        <v>2161</v>
      </c>
      <c r="U43" s="33" t="s">
        <v>67</v>
      </c>
      <c r="V43" s="33" t="s">
        <v>67</v>
      </c>
      <c r="W43" s="33" t="s">
        <v>68</v>
      </c>
      <c r="X43" s="33" t="s">
        <v>71</v>
      </c>
      <c r="Y43" s="175" t="n">
        <f aca="false">F43*G43*2</f>
        <v>2</v>
      </c>
      <c r="Z43" s="175" t="str">
        <f aca="false">IF(X43="N",Y43,"0")</f>
        <v>0</v>
      </c>
      <c r="AA43" s="175" t="n">
        <f aca="false">IF(X43="P",Y43,"0")</f>
        <v>2</v>
      </c>
      <c r="AB43" s="96"/>
      <c r="AC43" s="95"/>
      <c r="AD43" s="95"/>
      <c r="AE43" s="95"/>
      <c r="AF43" s="95"/>
      <c r="AG43" s="95"/>
      <c r="AH43" s="95"/>
    </row>
    <row r="44" customFormat="false" ht="12" hidden="false" customHeight="true" outlineLevel="0" collapsed="false">
      <c r="A44" s="60"/>
      <c r="B44" s="61"/>
      <c r="C44" s="60"/>
      <c r="D44" s="60"/>
      <c r="E44" s="62"/>
      <c r="F44" s="62"/>
      <c r="G44" s="99" t="n">
        <f aca="false">SUM(G20:G43)</f>
        <v>40</v>
      </c>
      <c r="H44" s="64"/>
      <c r="I44" s="65"/>
      <c r="J44" s="100"/>
      <c r="K44" s="67"/>
      <c r="L44" s="68"/>
      <c r="M44" s="69" t="n">
        <f aca="false">G44-P44</f>
        <v>0</v>
      </c>
      <c r="N44" s="337"/>
      <c r="O44" s="102"/>
      <c r="P44" s="103" t="n">
        <f aca="false">SUM(P20:P43)</f>
        <v>40</v>
      </c>
      <c r="Q44" s="60"/>
      <c r="R44" s="61"/>
      <c r="S44" s="70"/>
      <c r="T44" s="60"/>
      <c r="U44" s="62"/>
      <c r="V44" s="62"/>
      <c r="W44" s="62"/>
      <c r="X44" s="62"/>
      <c r="Y44" s="175" t="n">
        <f aca="false">F44*G44*2</f>
        <v>0</v>
      </c>
      <c r="Z44" s="175" t="str">
        <f aca="false">IF(X44="N",Y44,"0")</f>
        <v>0</v>
      </c>
      <c r="AA44" s="175" t="str">
        <f aca="false">IF(X44="P",Y44,"0")</f>
        <v>0</v>
      </c>
      <c r="AB44" s="104"/>
      <c r="AC44" s="71"/>
      <c r="AD44" s="62"/>
      <c r="AE44" s="62"/>
      <c r="AF44" s="62"/>
    </row>
    <row r="45" customFormat="false" ht="12" hidden="false" customHeight="true" outlineLevel="0" collapsed="false">
      <c r="A45" s="90"/>
      <c r="B45" s="91"/>
      <c r="C45" s="90"/>
      <c r="D45" s="90"/>
      <c r="E45" s="50"/>
      <c r="F45" s="50"/>
      <c r="G45" s="105"/>
      <c r="H45" s="106"/>
      <c r="I45" s="92"/>
      <c r="J45" s="107"/>
      <c r="K45" s="49"/>
      <c r="L45" s="87"/>
      <c r="M45" s="88"/>
      <c r="N45" s="73"/>
      <c r="O45" s="94"/>
      <c r="P45" s="109"/>
      <c r="Q45" s="47"/>
      <c r="R45" s="48"/>
      <c r="S45" s="74"/>
      <c r="T45" s="47"/>
      <c r="U45" s="33"/>
      <c r="V45" s="33"/>
      <c r="W45" s="33"/>
      <c r="X45" s="33"/>
      <c r="Y45" s="175" t="n">
        <f aca="false">F45*G45*2</f>
        <v>0</v>
      </c>
      <c r="Z45" s="175" t="str">
        <f aca="false">IF(X45="N",Y45,"0")</f>
        <v>0</v>
      </c>
      <c r="AA45" s="175" t="str">
        <f aca="false">IF(X45="P",Y45,"0")</f>
        <v>0</v>
      </c>
      <c r="AB45" s="96"/>
      <c r="AC45" s="59"/>
      <c r="AD45" s="50"/>
      <c r="AE45" s="50"/>
      <c r="AF45" s="50"/>
    </row>
    <row r="46" customFormat="false" ht="12" hidden="false" customHeight="true" outlineLevel="0" collapsed="false">
      <c r="A46" s="47" t="s">
        <v>54</v>
      </c>
      <c r="B46" s="48" t="n">
        <v>216</v>
      </c>
      <c r="C46" s="47" t="s">
        <v>55</v>
      </c>
      <c r="D46" s="90" t="s">
        <v>78</v>
      </c>
      <c r="E46" s="50" t="s">
        <v>51</v>
      </c>
      <c r="F46" s="50" t="n">
        <v>1</v>
      </c>
      <c r="G46" s="50" t="n">
        <v>4</v>
      </c>
      <c r="H46" s="33" t="s">
        <v>61</v>
      </c>
      <c r="I46" s="51" t="s">
        <v>309</v>
      </c>
      <c r="J46" s="50" t="s">
        <v>24</v>
      </c>
      <c r="K46" s="51" t="s">
        <v>57</v>
      </c>
      <c r="L46" s="87" t="s">
        <v>26</v>
      </c>
      <c r="M46" s="55" t="s">
        <v>104</v>
      </c>
      <c r="N46" s="50" t="s">
        <v>24</v>
      </c>
      <c r="O46" s="111" t="s">
        <v>771</v>
      </c>
      <c r="P46" s="50" t="n">
        <v>4</v>
      </c>
      <c r="Q46" s="39" t="s">
        <v>2159</v>
      </c>
      <c r="R46" s="40" t="n">
        <v>215</v>
      </c>
      <c r="S46" s="97" t="s">
        <v>2162</v>
      </c>
      <c r="T46" s="39" t="s">
        <v>2163</v>
      </c>
      <c r="U46" s="33" t="s">
        <v>774</v>
      </c>
      <c r="V46" s="33" t="s">
        <v>774</v>
      </c>
      <c r="W46" s="33" t="s">
        <v>68</v>
      </c>
      <c r="X46" s="33" t="s">
        <v>71</v>
      </c>
      <c r="Y46" s="175" t="n">
        <f aca="false">F46*G46*2</f>
        <v>8</v>
      </c>
      <c r="Z46" s="175" t="str">
        <f aca="false">IF(X46="N",Y46,"0")</f>
        <v>0</v>
      </c>
      <c r="AA46" s="175" t="n">
        <f aca="false">IF(X46="P",Y46,"0")</f>
        <v>8</v>
      </c>
      <c r="AB46" s="96"/>
      <c r="AC46" s="59"/>
      <c r="AD46" s="50"/>
      <c r="AE46" s="50"/>
      <c r="AF46" s="50"/>
    </row>
    <row r="47" customFormat="false" ht="12" hidden="false" customHeight="true" outlineLevel="0" collapsed="false">
      <c r="A47" s="47" t="s">
        <v>54</v>
      </c>
      <c r="B47" s="48" t="n">
        <v>216</v>
      </c>
      <c r="C47" s="47" t="s">
        <v>55</v>
      </c>
      <c r="D47" s="90" t="s">
        <v>79</v>
      </c>
      <c r="E47" s="50" t="s">
        <v>51</v>
      </c>
      <c r="F47" s="50" t="n">
        <v>1</v>
      </c>
      <c r="G47" s="50" t="n">
        <v>4</v>
      </c>
      <c r="H47" s="33" t="s">
        <v>61</v>
      </c>
      <c r="I47" s="51" t="s">
        <v>309</v>
      </c>
      <c r="J47" s="50" t="s">
        <v>24</v>
      </c>
      <c r="K47" s="51" t="s">
        <v>57</v>
      </c>
      <c r="L47" s="87" t="s">
        <v>26</v>
      </c>
      <c r="M47" s="55" t="s">
        <v>104</v>
      </c>
      <c r="N47" s="50" t="s">
        <v>24</v>
      </c>
      <c r="O47" s="111" t="s">
        <v>771</v>
      </c>
      <c r="P47" s="50" t="n">
        <v>4</v>
      </c>
      <c r="Q47" s="39" t="s">
        <v>2159</v>
      </c>
      <c r="R47" s="40" t="n">
        <v>215</v>
      </c>
      <c r="S47" s="97" t="s">
        <v>2162</v>
      </c>
      <c r="T47" s="39" t="s">
        <v>2163</v>
      </c>
      <c r="U47" s="33" t="s">
        <v>774</v>
      </c>
      <c r="V47" s="33" t="s">
        <v>774</v>
      </c>
      <c r="W47" s="33" t="s">
        <v>68</v>
      </c>
      <c r="X47" s="33" t="s">
        <v>71</v>
      </c>
      <c r="Y47" s="175" t="n">
        <f aca="false">F47*G47*2</f>
        <v>8</v>
      </c>
      <c r="Z47" s="175" t="str">
        <f aca="false">IF(X47="N",Y47,"0")</f>
        <v>0</v>
      </c>
      <c r="AA47" s="175" t="n">
        <f aca="false">IF(X47="P",Y47,"0")</f>
        <v>8</v>
      </c>
      <c r="AB47" s="96"/>
      <c r="AC47" s="59"/>
      <c r="AD47" s="50"/>
      <c r="AE47" s="50"/>
      <c r="AF47" s="50"/>
    </row>
    <row r="48" customFormat="false" ht="12" hidden="false" customHeight="true" outlineLevel="0" collapsed="false">
      <c r="A48" s="47" t="s">
        <v>54</v>
      </c>
      <c r="B48" s="48" t="n">
        <v>216</v>
      </c>
      <c r="C48" s="47" t="s">
        <v>55</v>
      </c>
      <c r="D48" s="90" t="s">
        <v>80</v>
      </c>
      <c r="E48" s="50" t="s">
        <v>51</v>
      </c>
      <c r="F48" s="50" t="n">
        <v>1</v>
      </c>
      <c r="G48" s="50" t="n">
        <v>4</v>
      </c>
      <c r="H48" s="33" t="s">
        <v>61</v>
      </c>
      <c r="I48" s="51" t="s">
        <v>309</v>
      </c>
      <c r="J48" s="50" t="s">
        <v>24</v>
      </c>
      <c r="K48" s="51" t="s">
        <v>57</v>
      </c>
      <c r="L48" s="87" t="s">
        <v>26</v>
      </c>
      <c r="M48" s="55" t="s">
        <v>104</v>
      </c>
      <c r="N48" s="50" t="s">
        <v>24</v>
      </c>
      <c r="O48" s="111" t="s">
        <v>771</v>
      </c>
      <c r="P48" s="50" t="n">
        <v>4</v>
      </c>
      <c r="Q48" s="39" t="s">
        <v>2159</v>
      </c>
      <c r="R48" s="40" t="n">
        <v>215</v>
      </c>
      <c r="S48" s="97" t="s">
        <v>2162</v>
      </c>
      <c r="T48" s="39" t="s">
        <v>2163</v>
      </c>
      <c r="U48" s="33" t="s">
        <v>774</v>
      </c>
      <c r="V48" s="33" t="s">
        <v>774</v>
      </c>
      <c r="W48" s="33" t="s">
        <v>68</v>
      </c>
      <c r="X48" s="33" t="s">
        <v>71</v>
      </c>
      <c r="Y48" s="175" t="n">
        <f aca="false">F48*G48*2</f>
        <v>8</v>
      </c>
      <c r="Z48" s="175" t="str">
        <f aca="false">IF(X48="N",Y48,"0")</f>
        <v>0</v>
      </c>
      <c r="AA48" s="175" t="n">
        <f aca="false">IF(X48="P",Y48,"0")</f>
        <v>8</v>
      </c>
      <c r="AB48" s="96"/>
      <c r="AC48" s="59"/>
      <c r="AD48" s="50"/>
      <c r="AE48" s="50"/>
      <c r="AF48" s="50"/>
    </row>
    <row r="49" customFormat="false" ht="12" hidden="false" customHeight="true" outlineLevel="0" collapsed="false">
      <c r="A49" s="47" t="s">
        <v>54</v>
      </c>
      <c r="B49" s="48" t="n">
        <v>216</v>
      </c>
      <c r="C49" s="47" t="s">
        <v>55</v>
      </c>
      <c r="D49" s="90" t="s">
        <v>81</v>
      </c>
      <c r="E49" s="50" t="s">
        <v>51</v>
      </c>
      <c r="F49" s="50" t="n">
        <v>1</v>
      </c>
      <c r="G49" s="50" t="n">
        <v>3</v>
      </c>
      <c r="H49" s="33" t="s">
        <v>61</v>
      </c>
      <c r="I49" s="51" t="s">
        <v>309</v>
      </c>
      <c r="J49" s="50" t="s">
        <v>24</v>
      </c>
      <c r="K49" s="51" t="s">
        <v>57</v>
      </c>
      <c r="L49" s="87" t="s">
        <v>26</v>
      </c>
      <c r="M49" s="55" t="s">
        <v>104</v>
      </c>
      <c r="N49" s="50" t="s">
        <v>24</v>
      </c>
      <c r="O49" s="111" t="s">
        <v>771</v>
      </c>
      <c r="P49" s="50" t="n">
        <v>3</v>
      </c>
      <c r="Q49" s="39" t="s">
        <v>2159</v>
      </c>
      <c r="R49" s="40" t="n">
        <v>215</v>
      </c>
      <c r="S49" s="97" t="s">
        <v>2162</v>
      </c>
      <c r="T49" s="39" t="s">
        <v>2163</v>
      </c>
      <c r="U49" s="33" t="s">
        <v>774</v>
      </c>
      <c r="V49" s="33" t="s">
        <v>774</v>
      </c>
      <c r="W49" s="33" t="s">
        <v>68</v>
      </c>
      <c r="X49" s="33" t="s">
        <v>71</v>
      </c>
      <c r="Y49" s="175" t="n">
        <f aca="false">F49*G49*2</f>
        <v>6</v>
      </c>
      <c r="Z49" s="175" t="str">
        <f aca="false">IF(X49="N",Y49,"0")</f>
        <v>0</v>
      </c>
      <c r="AA49" s="175" t="n">
        <f aca="false">IF(X49="P",Y49,"0")</f>
        <v>6</v>
      </c>
      <c r="AB49" s="96"/>
      <c r="AC49" s="59"/>
      <c r="AD49" s="50"/>
      <c r="AE49" s="50"/>
      <c r="AF49" s="50"/>
    </row>
    <row r="50" customFormat="false" ht="12" hidden="false" customHeight="true" outlineLevel="0" collapsed="false">
      <c r="A50" s="47" t="s">
        <v>54</v>
      </c>
      <c r="B50" s="48" t="n">
        <v>216</v>
      </c>
      <c r="C50" s="47" t="s">
        <v>55</v>
      </c>
      <c r="D50" s="90" t="s">
        <v>82</v>
      </c>
      <c r="E50" s="50" t="s">
        <v>51</v>
      </c>
      <c r="F50" s="50" t="n">
        <v>1</v>
      </c>
      <c r="G50" s="50" t="n">
        <v>3</v>
      </c>
      <c r="H50" s="33" t="s">
        <v>61</v>
      </c>
      <c r="I50" s="51" t="s">
        <v>309</v>
      </c>
      <c r="J50" s="50" t="s">
        <v>24</v>
      </c>
      <c r="K50" s="51" t="s">
        <v>57</v>
      </c>
      <c r="L50" s="87" t="s">
        <v>26</v>
      </c>
      <c r="M50" s="55" t="s">
        <v>104</v>
      </c>
      <c r="N50" s="50" t="s">
        <v>24</v>
      </c>
      <c r="O50" s="111" t="s">
        <v>771</v>
      </c>
      <c r="P50" s="50" t="n">
        <v>3</v>
      </c>
      <c r="Q50" s="39" t="s">
        <v>2159</v>
      </c>
      <c r="R50" s="40" t="n">
        <v>215</v>
      </c>
      <c r="S50" s="97" t="s">
        <v>2162</v>
      </c>
      <c r="T50" s="39" t="s">
        <v>2163</v>
      </c>
      <c r="U50" s="33" t="s">
        <v>774</v>
      </c>
      <c r="V50" s="33" t="s">
        <v>774</v>
      </c>
      <c r="W50" s="33" t="s">
        <v>68</v>
      </c>
      <c r="X50" s="33" t="s">
        <v>71</v>
      </c>
      <c r="Y50" s="175" t="n">
        <f aca="false">F50*G50*2</f>
        <v>6</v>
      </c>
      <c r="Z50" s="175" t="str">
        <f aca="false">IF(X50="N",Y50,"0")</f>
        <v>0</v>
      </c>
      <c r="AA50" s="175" t="n">
        <f aca="false">IF(X50="P",Y50,"0")</f>
        <v>6</v>
      </c>
      <c r="AB50" s="96"/>
      <c r="AC50" s="59"/>
      <c r="AD50" s="50"/>
      <c r="AE50" s="50"/>
      <c r="AF50" s="50"/>
    </row>
    <row r="51" customFormat="false" ht="12" hidden="false" customHeight="true" outlineLevel="0" collapsed="false">
      <c r="A51" s="47" t="s">
        <v>54</v>
      </c>
      <c r="B51" s="48" t="n">
        <v>216</v>
      </c>
      <c r="C51" s="47" t="s">
        <v>55</v>
      </c>
      <c r="D51" s="90" t="s">
        <v>85</v>
      </c>
      <c r="E51" s="50" t="s">
        <v>51</v>
      </c>
      <c r="F51" s="50" t="n">
        <v>1</v>
      </c>
      <c r="G51" s="50" t="n">
        <v>3</v>
      </c>
      <c r="H51" s="33" t="s">
        <v>61</v>
      </c>
      <c r="I51" s="51" t="s">
        <v>309</v>
      </c>
      <c r="J51" s="50" t="s">
        <v>24</v>
      </c>
      <c r="K51" s="51" t="s">
        <v>57</v>
      </c>
      <c r="L51" s="87" t="s">
        <v>26</v>
      </c>
      <c r="M51" s="55" t="s">
        <v>104</v>
      </c>
      <c r="N51" s="50" t="s">
        <v>24</v>
      </c>
      <c r="O51" s="111" t="s">
        <v>771</v>
      </c>
      <c r="P51" s="50" t="n">
        <v>3</v>
      </c>
      <c r="Q51" s="39" t="s">
        <v>2159</v>
      </c>
      <c r="R51" s="40" t="n">
        <v>215</v>
      </c>
      <c r="S51" s="97" t="s">
        <v>2162</v>
      </c>
      <c r="T51" s="39" t="s">
        <v>2163</v>
      </c>
      <c r="U51" s="33" t="s">
        <v>774</v>
      </c>
      <c r="V51" s="33" t="s">
        <v>774</v>
      </c>
      <c r="W51" s="33" t="s">
        <v>68</v>
      </c>
      <c r="X51" s="33" t="s">
        <v>71</v>
      </c>
      <c r="Y51" s="175" t="n">
        <f aca="false">F51*G51*2</f>
        <v>6</v>
      </c>
      <c r="Z51" s="175" t="str">
        <f aca="false">IF(X51="N",Y51,"0")</f>
        <v>0</v>
      </c>
      <c r="AA51" s="175" t="n">
        <f aca="false">IF(X51="P",Y51,"0")</f>
        <v>6</v>
      </c>
      <c r="AB51" s="96"/>
      <c r="AC51" s="59"/>
      <c r="AD51" s="50"/>
      <c r="AE51" s="50"/>
      <c r="AF51" s="50"/>
    </row>
    <row r="52" customFormat="false" ht="12" hidden="false" customHeight="true" outlineLevel="0" collapsed="false">
      <c r="A52" s="47" t="s">
        <v>54</v>
      </c>
      <c r="B52" s="48" t="n">
        <v>216</v>
      </c>
      <c r="C52" s="47" t="s">
        <v>55</v>
      </c>
      <c r="D52" s="90" t="s">
        <v>86</v>
      </c>
      <c r="E52" s="50" t="s">
        <v>51</v>
      </c>
      <c r="F52" s="50" t="n">
        <v>1</v>
      </c>
      <c r="G52" s="50" t="n">
        <v>10</v>
      </c>
      <c r="H52" s="33" t="s">
        <v>61</v>
      </c>
      <c r="I52" s="51" t="s">
        <v>309</v>
      </c>
      <c r="J52" s="50" t="s">
        <v>24</v>
      </c>
      <c r="K52" s="51" t="s">
        <v>57</v>
      </c>
      <c r="L52" s="87" t="s">
        <v>26</v>
      </c>
      <c r="M52" s="55" t="s">
        <v>104</v>
      </c>
      <c r="N52" s="50" t="s">
        <v>24</v>
      </c>
      <c r="O52" s="111" t="s">
        <v>771</v>
      </c>
      <c r="P52" s="50" t="n">
        <v>10</v>
      </c>
      <c r="Q52" s="39" t="s">
        <v>2159</v>
      </c>
      <c r="R52" s="40" t="n">
        <v>215</v>
      </c>
      <c r="S52" s="97" t="s">
        <v>2162</v>
      </c>
      <c r="T52" s="39" t="s">
        <v>2163</v>
      </c>
      <c r="U52" s="33" t="s">
        <v>774</v>
      </c>
      <c r="V52" s="33" t="s">
        <v>774</v>
      </c>
      <c r="W52" s="33" t="s">
        <v>68</v>
      </c>
      <c r="X52" s="33" t="s">
        <v>71</v>
      </c>
      <c r="Y52" s="175" t="n">
        <f aca="false">F52*G52*2</f>
        <v>20</v>
      </c>
      <c r="Z52" s="175" t="str">
        <f aca="false">IF(X52="N",Y52,"0")</f>
        <v>0</v>
      </c>
      <c r="AA52" s="175" t="n">
        <f aca="false">IF(X52="P",Y52,"0")</f>
        <v>20</v>
      </c>
      <c r="AB52" s="96"/>
      <c r="AC52" s="95"/>
      <c r="AD52" s="95"/>
      <c r="AE52" s="95"/>
      <c r="AF52" s="95"/>
      <c r="AG52" s="95"/>
      <c r="AH52" s="95"/>
    </row>
    <row r="53" customFormat="false" ht="12" hidden="false" customHeight="true" outlineLevel="0" collapsed="false">
      <c r="A53" s="47" t="s">
        <v>54</v>
      </c>
      <c r="B53" s="48" t="n">
        <v>216</v>
      </c>
      <c r="C53" s="47" t="s">
        <v>55</v>
      </c>
      <c r="D53" s="90" t="s">
        <v>87</v>
      </c>
      <c r="E53" s="50" t="s">
        <v>51</v>
      </c>
      <c r="F53" s="50" t="n">
        <v>1</v>
      </c>
      <c r="G53" s="50" t="n">
        <v>10</v>
      </c>
      <c r="H53" s="33" t="s">
        <v>61</v>
      </c>
      <c r="I53" s="51" t="s">
        <v>309</v>
      </c>
      <c r="J53" s="50" t="s">
        <v>24</v>
      </c>
      <c r="K53" s="51" t="s">
        <v>57</v>
      </c>
      <c r="L53" s="87" t="s">
        <v>26</v>
      </c>
      <c r="M53" s="55" t="s">
        <v>104</v>
      </c>
      <c r="N53" s="50" t="s">
        <v>24</v>
      </c>
      <c r="O53" s="111" t="s">
        <v>771</v>
      </c>
      <c r="P53" s="50" t="n">
        <v>10</v>
      </c>
      <c r="Q53" s="39" t="s">
        <v>2159</v>
      </c>
      <c r="R53" s="40" t="n">
        <v>215</v>
      </c>
      <c r="S53" s="97" t="s">
        <v>2162</v>
      </c>
      <c r="T53" s="39" t="s">
        <v>2163</v>
      </c>
      <c r="U53" s="33" t="s">
        <v>774</v>
      </c>
      <c r="V53" s="33" t="s">
        <v>774</v>
      </c>
      <c r="W53" s="33" t="s">
        <v>68</v>
      </c>
      <c r="X53" s="33" t="s">
        <v>71</v>
      </c>
      <c r="Y53" s="175" t="n">
        <f aca="false">F53*G53*2</f>
        <v>20</v>
      </c>
      <c r="Z53" s="175" t="str">
        <f aca="false">IF(X53="N",Y53,"0")</f>
        <v>0</v>
      </c>
      <c r="AA53" s="175" t="n">
        <f aca="false">IF(X53="P",Y53,"0")</f>
        <v>20</v>
      </c>
      <c r="AB53" s="96"/>
      <c r="AC53" s="95"/>
      <c r="AD53" s="95"/>
      <c r="AE53" s="95"/>
      <c r="AF53" s="95"/>
      <c r="AG53" s="95"/>
      <c r="AH53" s="95"/>
    </row>
    <row r="54" customFormat="false" ht="12" hidden="false" customHeight="true" outlineLevel="0" collapsed="false">
      <c r="A54" s="47" t="s">
        <v>54</v>
      </c>
      <c r="B54" s="48" t="n">
        <v>216</v>
      </c>
      <c r="C54" s="47" t="s">
        <v>55</v>
      </c>
      <c r="D54" s="90" t="s">
        <v>88</v>
      </c>
      <c r="E54" s="50" t="s">
        <v>51</v>
      </c>
      <c r="F54" s="50" t="n">
        <v>1</v>
      </c>
      <c r="G54" s="50" t="n">
        <v>10</v>
      </c>
      <c r="H54" s="33" t="s">
        <v>61</v>
      </c>
      <c r="I54" s="51" t="s">
        <v>309</v>
      </c>
      <c r="J54" s="50" t="s">
        <v>24</v>
      </c>
      <c r="K54" s="51" t="s">
        <v>57</v>
      </c>
      <c r="L54" s="87" t="s">
        <v>26</v>
      </c>
      <c r="M54" s="55" t="s">
        <v>104</v>
      </c>
      <c r="N54" s="50" t="s">
        <v>24</v>
      </c>
      <c r="O54" s="111" t="s">
        <v>771</v>
      </c>
      <c r="P54" s="50" t="n">
        <v>10</v>
      </c>
      <c r="Q54" s="39" t="s">
        <v>2159</v>
      </c>
      <c r="R54" s="40" t="n">
        <v>215</v>
      </c>
      <c r="S54" s="97" t="s">
        <v>2162</v>
      </c>
      <c r="T54" s="39" t="s">
        <v>2163</v>
      </c>
      <c r="U54" s="33" t="s">
        <v>774</v>
      </c>
      <c r="V54" s="33" t="s">
        <v>774</v>
      </c>
      <c r="W54" s="33" t="s">
        <v>68</v>
      </c>
      <c r="X54" s="33" t="s">
        <v>71</v>
      </c>
      <c r="Y54" s="175" t="n">
        <f aca="false">F54*G54*2</f>
        <v>20</v>
      </c>
      <c r="Z54" s="175" t="str">
        <f aca="false">IF(X54="N",Y54,"0")</f>
        <v>0</v>
      </c>
      <c r="AA54" s="175" t="n">
        <f aca="false">IF(X54="P",Y54,"0")</f>
        <v>20</v>
      </c>
      <c r="AB54" s="96"/>
      <c r="AC54" s="95"/>
      <c r="AD54" s="95"/>
      <c r="AE54" s="95"/>
      <c r="AF54" s="95"/>
      <c r="AG54" s="95"/>
      <c r="AH54" s="95"/>
    </row>
    <row r="55" customFormat="false" ht="12" hidden="false" customHeight="true" outlineLevel="0" collapsed="false">
      <c r="A55" s="47" t="s">
        <v>54</v>
      </c>
      <c r="B55" s="48" t="n">
        <v>216</v>
      </c>
      <c r="C55" s="47" t="s">
        <v>55</v>
      </c>
      <c r="D55" s="90" t="s">
        <v>89</v>
      </c>
      <c r="E55" s="50" t="s">
        <v>51</v>
      </c>
      <c r="F55" s="50" t="n">
        <v>1</v>
      </c>
      <c r="G55" s="50" t="n">
        <v>10</v>
      </c>
      <c r="H55" s="33" t="s">
        <v>61</v>
      </c>
      <c r="I55" s="51" t="s">
        <v>309</v>
      </c>
      <c r="J55" s="50" t="s">
        <v>24</v>
      </c>
      <c r="K55" s="51" t="s">
        <v>57</v>
      </c>
      <c r="L55" s="87" t="s">
        <v>26</v>
      </c>
      <c r="M55" s="55" t="s">
        <v>104</v>
      </c>
      <c r="N55" s="50" t="s">
        <v>24</v>
      </c>
      <c r="O55" s="111" t="s">
        <v>771</v>
      </c>
      <c r="P55" s="50" t="n">
        <v>10</v>
      </c>
      <c r="Q55" s="39" t="s">
        <v>2159</v>
      </c>
      <c r="R55" s="40" t="n">
        <v>215</v>
      </c>
      <c r="S55" s="97" t="s">
        <v>2162</v>
      </c>
      <c r="T55" s="39" t="s">
        <v>2163</v>
      </c>
      <c r="U55" s="33" t="s">
        <v>774</v>
      </c>
      <c r="V55" s="33" t="s">
        <v>774</v>
      </c>
      <c r="W55" s="33" t="s">
        <v>68</v>
      </c>
      <c r="X55" s="33" t="s">
        <v>71</v>
      </c>
      <c r="Y55" s="175" t="n">
        <f aca="false">F55*G55*2</f>
        <v>20</v>
      </c>
      <c r="Z55" s="175" t="str">
        <f aca="false">IF(X55="N",Y55,"0")</f>
        <v>0</v>
      </c>
      <c r="AA55" s="175" t="n">
        <f aca="false">IF(X55="P",Y55,"0")</f>
        <v>20</v>
      </c>
      <c r="AB55" s="95"/>
      <c r="AC55" s="95"/>
      <c r="AD55" s="95"/>
      <c r="AE55" s="95"/>
      <c r="AF55" s="95"/>
      <c r="AG55" s="95"/>
      <c r="AH55" s="95"/>
    </row>
    <row r="56" customFormat="false" ht="12" hidden="false" customHeight="true" outlineLevel="0" collapsed="false">
      <c r="A56" s="47" t="s">
        <v>54</v>
      </c>
      <c r="B56" s="48" t="n">
        <v>216</v>
      </c>
      <c r="C56" s="47" t="s">
        <v>55</v>
      </c>
      <c r="D56" s="90" t="s">
        <v>90</v>
      </c>
      <c r="E56" s="50" t="s">
        <v>51</v>
      </c>
      <c r="F56" s="50" t="n">
        <v>1</v>
      </c>
      <c r="G56" s="50" t="n">
        <v>10</v>
      </c>
      <c r="H56" s="33" t="s">
        <v>61</v>
      </c>
      <c r="I56" s="51" t="s">
        <v>309</v>
      </c>
      <c r="J56" s="50" t="s">
        <v>24</v>
      </c>
      <c r="K56" s="51" t="s">
        <v>57</v>
      </c>
      <c r="L56" s="87" t="s">
        <v>26</v>
      </c>
      <c r="M56" s="55" t="s">
        <v>104</v>
      </c>
      <c r="N56" s="50" t="s">
        <v>24</v>
      </c>
      <c r="O56" s="111" t="s">
        <v>771</v>
      </c>
      <c r="P56" s="50" t="n">
        <v>10</v>
      </c>
      <c r="Q56" s="39" t="s">
        <v>2159</v>
      </c>
      <c r="R56" s="40" t="n">
        <v>215</v>
      </c>
      <c r="S56" s="97" t="s">
        <v>2162</v>
      </c>
      <c r="T56" s="39" t="s">
        <v>2163</v>
      </c>
      <c r="U56" s="33" t="s">
        <v>774</v>
      </c>
      <c r="V56" s="33" t="s">
        <v>774</v>
      </c>
      <c r="W56" s="33" t="s">
        <v>68</v>
      </c>
      <c r="X56" s="33" t="s">
        <v>71</v>
      </c>
      <c r="Y56" s="175" t="n">
        <f aca="false">F56*G56*2</f>
        <v>20</v>
      </c>
      <c r="Z56" s="175" t="str">
        <f aca="false">IF(X56="N",Y56,"0")</f>
        <v>0</v>
      </c>
      <c r="AA56" s="175" t="n">
        <f aca="false">IF(X56="P",Y56,"0")</f>
        <v>20</v>
      </c>
      <c r="AB56" s="95"/>
      <c r="AC56" s="95"/>
      <c r="AD56" s="95"/>
      <c r="AE56" s="95"/>
      <c r="AF56" s="95"/>
      <c r="AG56" s="95"/>
      <c r="AH56" s="95"/>
    </row>
    <row r="57" customFormat="false" ht="12" hidden="false" customHeight="true" outlineLevel="0" collapsed="false">
      <c r="A57" s="47" t="s">
        <v>54</v>
      </c>
      <c r="B57" s="48" t="n">
        <v>216</v>
      </c>
      <c r="C57" s="47" t="s">
        <v>55</v>
      </c>
      <c r="D57" s="90" t="s">
        <v>91</v>
      </c>
      <c r="E57" s="50" t="s">
        <v>51</v>
      </c>
      <c r="F57" s="50" t="n">
        <v>1</v>
      </c>
      <c r="G57" s="50" t="n">
        <v>10</v>
      </c>
      <c r="H57" s="33" t="s">
        <v>61</v>
      </c>
      <c r="I57" s="51" t="s">
        <v>309</v>
      </c>
      <c r="J57" s="50" t="s">
        <v>24</v>
      </c>
      <c r="K57" s="51" t="s">
        <v>57</v>
      </c>
      <c r="L57" s="87" t="s">
        <v>26</v>
      </c>
      <c r="M57" s="55" t="s">
        <v>104</v>
      </c>
      <c r="N57" s="50" t="s">
        <v>24</v>
      </c>
      <c r="O57" s="111" t="s">
        <v>771</v>
      </c>
      <c r="P57" s="50" t="n">
        <v>10</v>
      </c>
      <c r="Q57" s="39" t="s">
        <v>2159</v>
      </c>
      <c r="R57" s="40" t="n">
        <v>215</v>
      </c>
      <c r="S57" s="97" t="s">
        <v>2162</v>
      </c>
      <c r="T57" s="39" t="s">
        <v>2163</v>
      </c>
      <c r="U57" s="33" t="s">
        <v>774</v>
      </c>
      <c r="V57" s="33" t="s">
        <v>774</v>
      </c>
      <c r="W57" s="33" t="s">
        <v>68</v>
      </c>
      <c r="X57" s="33" t="s">
        <v>71</v>
      </c>
      <c r="Y57" s="175" t="n">
        <f aca="false">F57*G57*2</f>
        <v>20</v>
      </c>
      <c r="Z57" s="175" t="str">
        <f aca="false">IF(X57="N",Y57,"0")</f>
        <v>0</v>
      </c>
      <c r="AA57" s="175" t="n">
        <f aca="false">IF(X57="P",Y57,"0")</f>
        <v>20</v>
      </c>
      <c r="AB57" s="95"/>
      <c r="AC57" s="95"/>
      <c r="AD57" s="95"/>
      <c r="AE57" s="95"/>
      <c r="AF57" s="95"/>
      <c r="AG57" s="95"/>
      <c r="AH57" s="95"/>
    </row>
    <row r="58" customFormat="false" ht="12" hidden="false" customHeight="true" outlineLevel="0" collapsed="false">
      <c r="A58" s="47" t="s">
        <v>54</v>
      </c>
      <c r="B58" s="48" t="n">
        <v>216</v>
      </c>
      <c r="C58" s="47" t="s">
        <v>55</v>
      </c>
      <c r="D58" s="90" t="s">
        <v>92</v>
      </c>
      <c r="E58" s="50" t="s">
        <v>51</v>
      </c>
      <c r="F58" s="50" t="n">
        <v>1</v>
      </c>
      <c r="G58" s="50" t="n">
        <v>10</v>
      </c>
      <c r="H58" s="33" t="s">
        <v>61</v>
      </c>
      <c r="I58" s="51" t="s">
        <v>309</v>
      </c>
      <c r="J58" s="50" t="s">
        <v>24</v>
      </c>
      <c r="K58" s="51" t="s">
        <v>57</v>
      </c>
      <c r="L58" s="87" t="s">
        <v>26</v>
      </c>
      <c r="M58" s="55" t="s">
        <v>104</v>
      </c>
      <c r="N58" s="50" t="s">
        <v>24</v>
      </c>
      <c r="O58" s="111" t="s">
        <v>771</v>
      </c>
      <c r="P58" s="50" t="n">
        <v>10</v>
      </c>
      <c r="Q58" s="39" t="s">
        <v>2159</v>
      </c>
      <c r="R58" s="40" t="n">
        <v>215</v>
      </c>
      <c r="S58" s="97" t="s">
        <v>2162</v>
      </c>
      <c r="T58" s="39" t="s">
        <v>2163</v>
      </c>
      <c r="U58" s="33" t="s">
        <v>774</v>
      </c>
      <c r="V58" s="33" t="s">
        <v>774</v>
      </c>
      <c r="W58" s="33" t="s">
        <v>68</v>
      </c>
      <c r="X58" s="33" t="s">
        <v>71</v>
      </c>
      <c r="Y58" s="175" t="n">
        <f aca="false">F58*G58*2</f>
        <v>20</v>
      </c>
      <c r="Z58" s="175" t="str">
        <f aca="false">IF(X58="N",Y58,"0")</f>
        <v>0</v>
      </c>
      <c r="AA58" s="175" t="n">
        <f aca="false">IF(X58="P",Y58,"0")</f>
        <v>20</v>
      </c>
      <c r="AB58" s="95"/>
      <c r="AC58" s="95"/>
      <c r="AD58" s="95"/>
      <c r="AE58" s="95"/>
      <c r="AF58" s="95"/>
      <c r="AG58" s="95"/>
      <c r="AH58" s="95"/>
    </row>
    <row r="59" customFormat="false" ht="12" hidden="false" customHeight="true" outlineLevel="0" collapsed="false">
      <c r="A59" s="47" t="s">
        <v>54</v>
      </c>
      <c r="B59" s="48" t="n">
        <v>216</v>
      </c>
      <c r="C59" s="47" t="s">
        <v>55</v>
      </c>
      <c r="D59" s="90" t="s">
        <v>93</v>
      </c>
      <c r="E59" s="50" t="s">
        <v>51</v>
      </c>
      <c r="F59" s="50" t="n">
        <v>1</v>
      </c>
      <c r="G59" s="50" t="n">
        <v>10</v>
      </c>
      <c r="H59" s="33" t="s">
        <v>61</v>
      </c>
      <c r="I59" s="51" t="s">
        <v>309</v>
      </c>
      <c r="J59" s="50" t="s">
        <v>24</v>
      </c>
      <c r="K59" s="51" t="s">
        <v>57</v>
      </c>
      <c r="L59" s="87" t="s">
        <v>26</v>
      </c>
      <c r="M59" s="55" t="s">
        <v>104</v>
      </c>
      <c r="N59" s="50" t="s">
        <v>24</v>
      </c>
      <c r="O59" s="111" t="s">
        <v>771</v>
      </c>
      <c r="P59" s="50" t="n">
        <v>10</v>
      </c>
      <c r="Q59" s="39" t="s">
        <v>2159</v>
      </c>
      <c r="R59" s="40" t="n">
        <v>215</v>
      </c>
      <c r="S59" s="97" t="s">
        <v>2162</v>
      </c>
      <c r="T59" s="39" t="s">
        <v>2163</v>
      </c>
      <c r="U59" s="33" t="s">
        <v>774</v>
      </c>
      <c r="V59" s="33" t="s">
        <v>774</v>
      </c>
      <c r="W59" s="33" t="s">
        <v>68</v>
      </c>
      <c r="X59" s="33" t="s">
        <v>71</v>
      </c>
      <c r="Y59" s="175" t="n">
        <f aca="false">F59*G59*2</f>
        <v>20</v>
      </c>
      <c r="Z59" s="175" t="str">
        <f aca="false">IF(X59="N",Y59,"0")</f>
        <v>0</v>
      </c>
      <c r="AA59" s="175" t="n">
        <f aca="false">IF(X59="P",Y59,"0")</f>
        <v>20</v>
      </c>
      <c r="AB59" s="95"/>
      <c r="AC59" s="95"/>
      <c r="AD59" s="95"/>
      <c r="AE59" s="95"/>
      <c r="AF59" s="95"/>
      <c r="AG59" s="95"/>
      <c r="AH59" s="95"/>
    </row>
    <row r="60" customFormat="false" ht="12" hidden="false" customHeight="true" outlineLevel="0" collapsed="false">
      <c r="A60" s="47" t="s">
        <v>54</v>
      </c>
      <c r="B60" s="48" t="n">
        <v>216</v>
      </c>
      <c r="C60" s="47" t="s">
        <v>55</v>
      </c>
      <c r="D60" s="90" t="s">
        <v>94</v>
      </c>
      <c r="E60" s="50" t="s">
        <v>51</v>
      </c>
      <c r="F60" s="50" t="n">
        <v>1</v>
      </c>
      <c r="G60" s="50" t="n">
        <v>10</v>
      </c>
      <c r="H60" s="33" t="s">
        <v>61</v>
      </c>
      <c r="I60" s="51" t="s">
        <v>309</v>
      </c>
      <c r="J60" s="50" t="s">
        <v>24</v>
      </c>
      <c r="K60" s="51" t="s">
        <v>57</v>
      </c>
      <c r="L60" s="87" t="s">
        <v>26</v>
      </c>
      <c r="M60" s="55" t="s">
        <v>104</v>
      </c>
      <c r="N60" s="50" t="s">
        <v>24</v>
      </c>
      <c r="O60" s="111" t="s">
        <v>771</v>
      </c>
      <c r="P60" s="50" t="n">
        <v>10</v>
      </c>
      <c r="Q60" s="39" t="s">
        <v>2159</v>
      </c>
      <c r="R60" s="40" t="n">
        <v>215</v>
      </c>
      <c r="S60" s="97" t="s">
        <v>2162</v>
      </c>
      <c r="T60" s="39" t="s">
        <v>2163</v>
      </c>
      <c r="U60" s="33" t="s">
        <v>774</v>
      </c>
      <c r="V60" s="33" t="s">
        <v>774</v>
      </c>
      <c r="W60" s="33" t="s">
        <v>68</v>
      </c>
      <c r="X60" s="33" t="s">
        <v>71</v>
      </c>
      <c r="Y60" s="175" t="n">
        <f aca="false">F60*G60*2</f>
        <v>20</v>
      </c>
      <c r="Z60" s="175" t="str">
        <f aca="false">IF(X60="N",Y60,"0")</f>
        <v>0</v>
      </c>
      <c r="AA60" s="175" t="n">
        <f aca="false">IF(X60="P",Y60,"0")</f>
        <v>20</v>
      </c>
      <c r="AB60" s="95"/>
      <c r="AC60" s="95"/>
      <c r="AD60" s="95"/>
      <c r="AE60" s="95"/>
      <c r="AF60" s="95"/>
      <c r="AG60" s="95"/>
      <c r="AH60" s="95"/>
    </row>
    <row r="61" customFormat="false" ht="12" hidden="false" customHeight="true" outlineLevel="0" collapsed="false">
      <c r="A61" s="47" t="s">
        <v>54</v>
      </c>
      <c r="B61" s="48" t="n">
        <v>216</v>
      </c>
      <c r="C61" s="47" t="s">
        <v>55</v>
      </c>
      <c r="D61" s="90" t="s">
        <v>95</v>
      </c>
      <c r="E61" s="50" t="s">
        <v>51</v>
      </c>
      <c r="F61" s="50" t="n">
        <v>1</v>
      </c>
      <c r="G61" s="50" t="n">
        <v>10</v>
      </c>
      <c r="H61" s="33" t="s">
        <v>61</v>
      </c>
      <c r="I61" s="51" t="s">
        <v>309</v>
      </c>
      <c r="J61" s="50" t="s">
        <v>24</v>
      </c>
      <c r="K61" s="51" t="s">
        <v>57</v>
      </c>
      <c r="L61" s="87" t="s">
        <v>26</v>
      </c>
      <c r="M61" s="55" t="s">
        <v>104</v>
      </c>
      <c r="N61" s="50" t="s">
        <v>24</v>
      </c>
      <c r="O61" s="111" t="s">
        <v>771</v>
      </c>
      <c r="P61" s="50" t="n">
        <v>10</v>
      </c>
      <c r="Q61" s="39" t="s">
        <v>2159</v>
      </c>
      <c r="R61" s="40" t="n">
        <v>215</v>
      </c>
      <c r="S61" s="97" t="s">
        <v>2162</v>
      </c>
      <c r="T61" s="39" t="s">
        <v>2163</v>
      </c>
      <c r="U61" s="33" t="s">
        <v>774</v>
      </c>
      <c r="V61" s="33" t="s">
        <v>774</v>
      </c>
      <c r="W61" s="33" t="s">
        <v>68</v>
      </c>
      <c r="X61" s="33" t="s">
        <v>71</v>
      </c>
      <c r="Y61" s="175" t="n">
        <f aca="false">F61*G61*2</f>
        <v>20</v>
      </c>
      <c r="Z61" s="175" t="str">
        <f aca="false">IF(X61="N",Y61,"0")</f>
        <v>0</v>
      </c>
      <c r="AA61" s="175" t="n">
        <f aca="false">IF(X61="P",Y61,"0")</f>
        <v>20</v>
      </c>
      <c r="AB61" s="95"/>
      <c r="AC61" s="95"/>
      <c r="AD61" s="95"/>
      <c r="AE61" s="95"/>
      <c r="AF61" s="95"/>
      <c r="AG61" s="95"/>
      <c r="AH61" s="95"/>
    </row>
    <row r="62" customFormat="false" ht="12" hidden="false" customHeight="true" outlineLevel="0" collapsed="false">
      <c r="A62" s="47" t="s">
        <v>54</v>
      </c>
      <c r="B62" s="48" t="n">
        <v>216</v>
      </c>
      <c r="C62" s="47" t="s">
        <v>55</v>
      </c>
      <c r="D62" s="90" t="s">
        <v>96</v>
      </c>
      <c r="E62" s="50" t="s">
        <v>51</v>
      </c>
      <c r="F62" s="50" t="n">
        <v>1</v>
      </c>
      <c r="G62" s="50" t="n">
        <v>10</v>
      </c>
      <c r="H62" s="33" t="s">
        <v>61</v>
      </c>
      <c r="I62" s="51" t="s">
        <v>309</v>
      </c>
      <c r="J62" s="50" t="s">
        <v>24</v>
      </c>
      <c r="K62" s="51" t="s">
        <v>57</v>
      </c>
      <c r="L62" s="87" t="s">
        <v>26</v>
      </c>
      <c r="M62" s="55" t="s">
        <v>104</v>
      </c>
      <c r="N62" s="50" t="s">
        <v>24</v>
      </c>
      <c r="O62" s="111" t="s">
        <v>771</v>
      </c>
      <c r="P62" s="50" t="n">
        <v>10</v>
      </c>
      <c r="Q62" s="39" t="s">
        <v>2159</v>
      </c>
      <c r="R62" s="40" t="n">
        <v>215</v>
      </c>
      <c r="S62" s="97" t="s">
        <v>2162</v>
      </c>
      <c r="T62" s="39" t="s">
        <v>2163</v>
      </c>
      <c r="U62" s="33" t="s">
        <v>774</v>
      </c>
      <c r="V62" s="33" t="s">
        <v>774</v>
      </c>
      <c r="W62" s="33" t="s">
        <v>68</v>
      </c>
      <c r="X62" s="33" t="s">
        <v>71</v>
      </c>
      <c r="Y62" s="175" t="n">
        <f aca="false">F62*G62*2</f>
        <v>20</v>
      </c>
      <c r="Z62" s="175" t="str">
        <f aca="false">IF(X62="N",Y62,"0")</f>
        <v>0</v>
      </c>
      <c r="AA62" s="175" t="n">
        <f aca="false">IF(X62="P",Y62,"0")</f>
        <v>20</v>
      </c>
      <c r="AB62" s="95"/>
      <c r="AC62" s="95"/>
      <c r="AD62" s="95"/>
      <c r="AE62" s="95"/>
      <c r="AF62" s="95"/>
      <c r="AG62" s="95"/>
      <c r="AH62" s="95"/>
    </row>
    <row r="63" customFormat="false" ht="12" hidden="false" customHeight="true" outlineLevel="0" collapsed="false">
      <c r="A63" s="47" t="s">
        <v>54</v>
      </c>
      <c r="B63" s="48" t="n">
        <v>216</v>
      </c>
      <c r="C63" s="47" t="s">
        <v>55</v>
      </c>
      <c r="D63" s="90" t="s">
        <v>97</v>
      </c>
      <c r="E63" s="50" t="s">
        <v>51</v>
      </c>
      <c r="F63" s="50" t="n">
        <v>1</v>
      </c>
      <c r="G63" s="50" t="n">
        <v>9</v>
      </c>
      <c r="H63" s="33" t="s">
        <v>61</v>
      </c>
      <c r="I63" s="51" t="s">
        <v>309</v>
      </c>
      <c r="J63" s="50" t="s">
        <v>24</v>
      </c>
      <c r="K63" s="51" t="s">
        <v>57</v>
      </c>
      <c r="L63" s="87" t="s">
        <v>26</v>
      </c>
      <c r="M63" s="55" t="s">
        <v>104</v>
      </c>
      <c r="N63" s="50" t="s">
        <v>24</v>
      </c>
      <c r="O63" s="111" t="s">
        <v>771</v>
      </c>
      <c r="P63" s="50" t="n">
        <v>9</v>
      </c>
      <c r="Q63" s="39" t="s">
        <v>2159</v>
      </c>
      <c r="R63" s="40" t="n">
        <v>215</v>
      </c>
      <c r="S63" s="97" t="s">
        <v>2162</v>
      </c>
      <c r="T63" s="39" t="s">
        <v>2163</v>
      </c>
      <c r="U63" s="33" t="s">
        <v>774</v>
      </c>
      <c r="V63" s="33" t="s">
        <v>774</v>
      </c>
      <c r="W63" s="33" t="s">
        <v>68</v>
      </c>
      <c r="X63" s="33" t="s">
        <v>71</v>
      </c>
      <c r="Y63" s="175" t="n">
        <f aca="false">F63*G63*2</f>
        <v>18</v>
      </c>
      <c r="Z63" s="175" t="str">
        <f aca="false">IF(X63="N",Y63,"0")</f>
        <v>0</v>
      </c>
      <c r="AA63" s="175" t="n">
        <f aca="false">IF(X63="P",Y63,"0")</f>
        <v>18</v>
      </c>
      <c r="AB63" s="95"/>
      <c r="AC63" s="95"/>
      <c r="AD63" s="95"/>
      <c r="AE63" s="95"/>
      <c r="AF63" s="95"/>
      <c r="AG63" s="95"/>
      <c r="AH63" s="95"/>
    </row>
    <row r="64" customFormat="false" ht="12" hidden="false" customHeight="true" outlineLevel="0" collapsed="false">
      <c r="A64" s="47" t="s">
        <v>54</v>
      </c>
      <c r="B64" s="48" t="n">
        <v>216</v>
      </c>
      <c r="C64" s="47" t="s">
        <v>55</v>
      </c>
      <c r="D64" s="90" t="s">
        <v>98</v>
      </c>
      <c r="E64" s="50" t="s">
        <v>51</v>
      </c>
      <c r="F64" s="50" t="n">
        <v>1</v>
      </c>
      <c r="G64" s="50" t="n">
        <v>9</v>
      </c>
      <c r="H64" s="33" t="s">
        <v>61</v>
      </c>
      <c r="I64" s="51" t="s">
        <v>309</v>
      </c>
      <c r="J64" s="50" t="s">
        <v>24</v>
      </c>
      <c r="K64" s="51" t="s">
        <v>57</v>
      </c>
      <c r="L64" s="87" t="s">
        <v>26</v>
      </c>
      <c r="M64" s="55" t="s">
        <v>104</v>
      </c>
      <c r="N64" s="50" t="s">
        <v>24</v>
      </c>
      <c r="O64" s="111" t="s">
        <v>771</v>
      </c>
      <c r="P64" s="50" t="n">
        <v>9</v>
      </c>
      <c r="Q64" s="39" t="s">
        <v>2159</v>
      </c>
      <c r="R64" s="40" t="n">
        <v>215</v>
      </c>
      <c r="S64" s="97" t="s">
        <v>2162</v>
      </c>
      <c r="T64" s="39" t="s">
        <v>2163</v>
      </c>
      <c r="U64" s="33" t="s">
        <v>774</v>
      </c>
      <c r="V64" s="33" t="s">
        <v>774</v>
      </c>
      <c r="W64" s="33" t="s">
        <v>68</v>
      </c>
      <c r="X64" s="33" t="s">
        <v>71</v>
      </c>
      <c r="Y64" s="175" t="n">
        <f aca="false">F64*G64*2</f>
        <v>18</v>
      </c>
      <c r="Z64" s="175" t="str">
        <f aca="false">IF(X64="N",Y64,"0")</f>
        <v>0</v>
      </c>
      <c r="AA64" s="175" t="n">
        <f aca="false">IF(X64="P",Y64,"0")</f>
        <v>18</v>
      </c>
      <c r="AB64" s="95"/>
      <c r="AC64" s="95"/>
      <c r="AD64" s="95"/>
      <c r="AE64" s="95"/>
      <c r="AF64" s="95"/>
      <c r="AG64" s="95"/>
      <c r="AH64" s="95"/>
    </row>
    <row r="65" customFormat="false" ht="12" hidden="false" customHeight="true" outlineLevel="0" collapsed="false">
      <c r="A65" s="47" t="s">
        <v>54</v>
      </c>
      <c r="B65" s="48" t="n">
        <v>216</v>
      </c>
      <c r="C65" s="47" t="s">
        <v>55</v>
      </c>
      <c r="D65" s="90" t="s">
        <v>99</v>
      </c>
      <c r="E65" s="50" t="s">
        <v>51</v>
      </c>
      <c r="F65" s="50" t="n">
        <v>1</v>
      </c>
      <c r="G65" s="50" t="n">
        <v>9</v>
      </c>
      <c r="H65" s="33" t="s">
        <v>61</v>
      </c>
      <c r="I65" s="51" t="s">
        <v>309</v>
      </c>
      <c r="J65" s="50" t="s">
        <v>24</v>
      </c>
      <c r="K65" s="51" t="s">
        <v>57</v>
      </c>
      <c r="L65" s="87" t="s">
        <v>26</v>
      </c>
      <c r="M65" s="55" t="s">
        <v>104</v>
      </c>
      <c r="N65" s="50" t="s">
        <v>24</v>
      </c>
      <c r="O65" s="111" t="s">
        <v>771</v>
      </c>
      <c r="P65" s="50" t="n">
        <v>9</v>
      </c>
      <c r="Q65" s="39" t="s">
        <v>2159</v>
      </c>
      <c r="R65" s="40" t="n">
        <v>215</v>
      </c>
      <c r="S65" s="97" t="s">
        <v>2162</v>
      </c>
      <c r="T65" s="39" t="s">
        <v>2163</v>
      </c>
      <c r="U65" s="33" t="s">
        <v>774</v>
      </c>
      <c r="V65" s="33" t="s">
        <v>774</v>
      </c>
      <c r="W65" s="33" t="s">
        <v>68</v>
      </c>
      <c r="X65" s="33" t="s">
        <v>71</v>
      </c>
      <c r="Y65" s="175" t="n">
        <f aca="false">F65*G65*2</f>
        <v>18</v>
      </c>
      <c r="Z65" s="175" t="str">
        <f aca="false">IF(X65="N",Y65,"0")</f>
        <v>0</v>
      </c>
      <c r="AA65" s="175" t="n">
        <f aca="false">IF(X65="P",Y65,"0")</f>
        <v>18</v>
      </c>
      <c r="AB65" s="95"/>
      <c r="AC65" s="95"/>
      <c r="AD65" s="95"/>
      <c r="AE65" s="95"/>
      <c r="AF65" s="95"/>
      <c r="AG65" s="95"/>
      <c r="AH65" s="95"/>
    </row>
    <row r="66" customFormat="false" ht="12" hidden="false" customHeight="true" outlineLevel="0" collapsed="false">
      <c r="A66" s="47" t="s">
        <v>54</v>
      </c>
      <c r="B66" s="48" t="n">
        <v>216</v>
      </c>
      <c r="C66" s="47" t="s">
        <v>55</v>
      </c>
      <c r="D66" s="90" t="s">
        <v>100</v>
      </c>
      <c r="E66" s="50" t="s">
        <v>51</v>
      </c>
      <c r="F66" s="50" t="n">
        <v>1</v>
      </c>
      <c r="G66" s="50" t="n">
        <v>10</v>
      </c>
      <c r="H66" s="33" t="s">
        <v>61</v>
      </c>
      <c r="I66" s="51" t="s">
        <v>309</v>
      </c>
      <c r="J66" s="50" t="s">
        <v>24</v>
      </c>
      <c r="K66" s="51" t="s">
        <v>57</v>
      </c>
      <c r="L66" s="87" t="s">
        <v>26</v>
      </c>
      <c r="M66" s="55" t="s">
        <v>104</v>
      </c>
      <c r="N66" s="50" t="s">
        <v>24</v>
      </c>
      <c r="O66" s="111" t="s">
        <v>771</v>
      </c>
      <c r="P66" s="50" t="n">
        <v>10</v>
      </c>
      <c r="Q66" s="39" t="s">
        <v>2159</v>
      </c>
      <c r="R66" s="40" t="n">
        <v>215</v>
      </c>
      <c r="S66" s="97" t="s">
        <v>2162</v>
      </c>
      <c r="T66" s="39" t="s">
        <v>2163</v>
      </c>
      <c r="U66" s="33" t="s">
        <v>774</v>
      </c>
      <c r="V66" s="33" t="s">
        <v>774</v>
      </c>
      <c r="W66" s="33" t="s">
        <v>68</v>
      </c>
      <c r="X66" s="33" t="s">
        <v>71</v>
      </c>
      <c r="Y66" s="175" t="n">
        <f aca="false">F66*G66*2</f>
        <v>20</v>
      </c>
      <c r="Z66" s="175" t="str">
        <f aca="false">IF(X66="N",Y66,"0")</f>
        <v>0</v>
      </c>
      <c r="AA66" s="175" t="n">
        <f aca="false">IF(X66="P",Y66,"0")</f>
        <v>20</v>
      </c>
      <c r="AB66" s="95"/>
      <c r="AC66" s="95"/>
      <c r="AD66" s="95"/>
      <c r="AE66" s="95"/>
      <c r="AF66" s="95"/>
      <c r="AG66" s="95"/>
      <c r="AH66" s="95"/>
    </row>
    <row r="67" customFormat="false" ht="12" hidden="false" customHeight="true" outlineLevel="0" collapsed="false">
      <c r="A67" s="47" t="s">
        <v>54</v>
      </c>
      <c r="B67" s="48" t="n">
        <v>216</v>
      </c>
      <c r="C67" s="47" t="s">
        <v>55</v>
      </c>
      <c r="D67" s="90" t="s">
        <v>101</v>
      </c>
      <c r="E67" s="50" t="s">
        <v>51</v>
      </c>
      <c r="F67" s="50" t="n">
        <v>1</v>
      </c>
      <c r="G67" s="50" t="n">
        <v>10</v>
      </c>
      <c r="H67" s="33" t="s">
        <v>61</v>
      </c>
      <c r="I67" s="51" t="s">
        <v>309</v>
      </c>
      <c r="J67" s="50" t="s">
        <v>24</v>
      </c>
      <c r="K67" s="51" t="s">
        <v>57</v>
      </c>
      <c r="L67" s="87" t="s">
        <v>26</v>
      </c>
      <c r="M67" s="55" t="s">
        <v>104</v>
      </c>
      <c r="N67" s="50" t="s">
        <v>24</v>
      </c>
      <c r="O67" s="111" t="s">
        <v>771</v>
      </c>
      <c r="P67" s="50" t="n">
        <v>10</v>
      </c>
      <c r="Q67" s="39" t="s">
        <v>2159</v>
      </c>
      <c r="R67" s="40" t="n">
        <v>215</v>
      </c>
      <c r="S67" s="97" t="s">
        <v>2162</v>
      </c>
      <c r="T67" s="39" t="s">
        <v>2163</v>
      </c>
      <c r="U67" s="33" t="s">
        <v>774</v>
      </c>
      <c r="V67" s="33" t="s">
        <v>774</v>
      </c>
      <c r="W67" s="33" t="s">
        <v>68</v>
      </c>
      <c r="X67" s="33" t="s">
        <v>71</v>
      </c>
      <c r="Y67" s="175" t="n">
        <f aca="false">F67*G67*2</f>
        <v>20</v>
      </c>
      <c r="Z67" s="175" t="str">
        <f aca="false">IF(X67="N",Y67,"0")</f>
        <v>0</v>
      </c>
      <c r="AA67" s="175" t="n">
        <f aca="false">IF(X67="P",Y67,"0")</f>
        <v>20</v>
      </c>
      <c r="AB67" s="95"/>
      <c r="AC67" s="95"/>
      <c r="AD67" s="95"/>
      <c r="AE67" s="95"/>
      <c r="AF67" s="95"/>
      <c r="AG67" s="95"/>
      <c r="AH67" s="95"/>
    </row>
    <row r="68" customFormat="false" ht="12" hidden="false" customHeight="true" outlineLevel="0" collapsed="false">
      <c r="A68" s="47" t="s">
        <v>54</v>
      </c>
      <c r="B68" s="48" t="n">
        <v>216</v>
      </c>
      <c r="C68" s="47" t="s">
        <v>55</v>
      </c>
      <c r="D68" s="90" t="s">
        <v>102</v>
      </c>
      <c r="E68" s="50" t="s">
        <v>51</v>
      </c>
      <c r="F68" s="50" t="n">
        <v>1</v>
      </c>
      <c r="G68" s="50" t="n">
        <v>3</v>
      </c>
      <c r="H68" s="33" t="s">
        <v>61</v>
      </c>
      <c r="I68" s="51" t="s">
        <v>309</v>
      </c>
      <c r="J68" s="50" t="s">
        <v>24</v>
      </c>
      <c r="K68" s="51" t="s">
        <v>57</v>
      </c>
      <c r="L68" s="87" t="s">
        <v>26</v>
      </c>
      <c r="M68" s="55" t="s">
        <v>104</v>
      </c>
      <c r="N68" s="50" t="s">
        <v>24</v>
      </c>
      <c r="O68" s="111" t="s">
        <v>771</v>
      </c>
      <c r="P68" s="50" t="n">
        <v>3</v>
      </c>
      <c r="Q68" s="39" t="s">
        <v>2159</v>
      </c>
      <c r="R68" s="40" t="n">
        <v>215</v>
      </c>
      <c r="S68" s="97" t="s">
        <v>2162</v>
      </c>
      <c r="T68" s="39" t="s">
        <v>2163</v>
      </c>
      <c r="U68" s="33" t="s">
        <v>774</v>
      </c>
      <c r="V68" s="33" t="s">
        <v>774</v>
      </c>
      <c r="W68" s="33" t="s">
        <v>68</v>
      </c>
      <c r="X68" s="33" t="s">
        <v>71</v>
      </c>
      <c r="Y68" s="175" t="n">
        <f aca="false">F68*G68*2</f>
        <v>6</v>
      </c>
      <c r="Z68" s="175" t="str">
        <f aca="false">IF(X68="N",Y68,"0")</f>
        <v>0</v>
      </c>
      <c r="AA68" s="175" t="n">
        <f aca="false">IF(X68="P",Y68,"0")</f>
        <v>6</v>
      </c>
      <c r="AB68" s="96"/>
      <c r="AC68" s="95"/>
      <c r="AD68" s="95"/>
      <c r="AE68" s="95"/>
      <c r="AF68" s="95"/>
      <c r="AG68" s="95"/>
      <c r="AH68" s="95"/>
    </row>
    <row r="69" customFormat="false" ht="12" hidden="false" customHeight="true" outlineLevel="0" collapsed="false">
      <c r="A69" s="47" t="s">
        <v>54</v>
      </c>
      <c r="B69" s="48" t="n">
        <v>216</v>
      </c>
      <c r="C69" s="47" t="s">
        <v>55</v>
      </c>
      <c r="D69" s="90" t="s">
        <v>103</v>
      </c>
      <c r="E69" s="50" t="s">
        <v>51</v>
      </c>
      <c r="F69" s="50" t="n">
        <v>1</v>
      </c>
      <c r="G69" s="50" t="n">
        <v>3</v>
      </c>
      <c r="H69" s="33" t="s">
        <v>61</v>
      </c>
      <c r="I69" s="51" t="s">
        <v>309</v>
      </c>
      <c r="J69" s="50" t="s">
        <v>24</v>
      </c>
      <c r="K69" s="51" t="s">
        <v>57</v>
      </c>
      <c r="L69" s="87" t="s">
        <v>26</v>
      </c>
      <c r="M69" s="55" t="s">
        <v>104</v>
      </c>
      <c r="N69" s="50" t="s">
        <v>24</v>
      </c>
      <c r="O69" s="111" t="s">
        <v>771</v>
      </c>
      <c r="P69" s="50" t="n">
        <v>3</v>
      </c>
      <c r="Q69" s="39" t="s">
        <v>2159</v>
      </c>
      <c r="R69" s="40" t="n">
        <v>215</v>
      </c>
      <c r="S69" s="97" t="s">
        <v>2162</v>
      </c>
      <c r="T69" s="39" t="s">
        <v>2163</v>
      </c>
      <c r="U69" s="33" t="s">
        <v>774</v>
      </c>
      <c r="V69" s="33" t="s">
        <v>774</v>
      </c>
      <c r="W69" s="33" t="s">
        <v>68</v>
      </c>
      <c r="X69" s="33" t="s">
        <v>71</v>
      </c>
      <c r="Y69" s="175" t="n">
        <f aca="false">F69*G69*2</f>
        <v>6</v>
      </c>
      <c r="Z69" s="175" t="str">
        <f aca="false">IF(X69="N",Y69,"0")</f>
        <v>0</v>
      </c>
      <c r="AA69" s="175" t="n">
        <f aca="false">IF(X69="P",Y69,"0")</f>
        <v>6</v>
      </c>
      <c r="AB69" s="96"/>
      <c r="AC69" s="95"/>
      <c r="AD69" s="95"/>
      <c r="AE69" s="95"/>
      <c r="AF69" s="95"/>
      <c r="AG69" s="95"/>
      <c r="AH69" s="95"/>
    </row>
    <row r="70" customFormat="false" ht="12" hidden="false" customHeight="true" outlineLevel="0" collapsed="false">
      <c r="A70" s="77"/>
      <c r="B70" s="78"/>
      <c r="C70" s="77"/>
      <c r="D70" s="79"/>
      <c r="E70" s="79"/>
      <c r="F70" s="79"/>
      <c r="G70" s="112" t="n">
        <f aca="false">SUM(G46:G69)</f>
        <v>184</v>
      </c>
      <c r="H70" s="79"/>
      <c r="I70" s="81"/>
      <c r="J70" s="113"/>
      <c r="K70" s="114"/>
      <c r="L70" s="82"/>
      <c r="M70" s="115" t="n">
        <f aca="false">G70-P70</f>
        <v>0</v>
      </c>
      <c r="N70" s="338"/>
      <c r="O70" s="117"/>
      <c r="P70" s="112" t="n">
        <f aca="false">SUM(P46:P69)</f>
        <v>184</v>
      </c>
      <c r="Q70" s="118"/>
      <c r="R70" s="78"/>
      <c r="S70" s="119"/>
      <c r="T70" s="120"/>
      <c r="U70" s="121"/>
      <c r="V70" s="121"/>
      <c r="W70" s="79"/>
      <c r="X70" s="79"/>
      <c r="Y70" s="175" t="n">
        <f aca="false">F70*G70*2</f>
        <v>0</v>
      </c>
      <c r="Z70" s="175" t="str">
        <f aca="false">IF(X70="N",Y70,"0")</f>
        <v>0</v>
      </c>
      <c r="AA70" s="175" t="str">
        <f aca="false">IF(X70="P",Y70,"0")</f>
        <v>0</v>
      </c>
      <c r="AB70" s="79"/>
      <c r="AC70" s="86"/>
      <c r="AD70" s="79"/>
      <c r="AE70" s="79"/>
      <c r="AF70" s="79"/>
    </row>
    <row r="71" customFormat="false" ht="12" hidden="false" customHeight="true" outlineLevel="0" collapsed="false">
      <c r="A71" s="39"/>
      <c r="B71" s="40"/>
      <c r="C71" s="122" t="s">
        <v>108</v>
      </c>
      <c r="D71" s="39"/>
      <c r="E71" s="15"/>
      <c r="F71" s="15"/>
      <c r="G71" s="123"/>
      <c r="H71" s="15"/>
      <c r="I71" s="123"/>
      <c r="J71" s="15"/>
      <c r="K71" s="123"/>
      <c r="L71" s="45"/>
      <c r="M71" s="15"/>
      <c r="N71" s="15"/>
      <c r="O71" s="124"/>
      <c r="P71" s="15"/>
      <c r="Q71" s="39"/>
      <c r="R71" s="40"/>
      <c r="S71" s="37"/>
      <c r="T71" s="39"/>
      <c r="U71" s="15"/>
      <c r="V71" s="15"/>
      <c r="W71" s="15"/>
      <c r="X71" s="15"/>
      <c r="Y71" s="175" t="n">
        <f aca="false">F71*G71*2</f>
        <v>0</v>
      </c>
      <c r="Z71" s="175" t="str">
        <f aca="false">IF(X71="N",Y71,"0")</f>
        <v>0</v>
      </c>
      <c r="AA71" s="175" t="str">
        <f aca="false">IF(X71="P",Y71,"0")</f>
        <v>0</v>
      </c>
      <c r="AB71" s="15"/>
      <c r="AC71" s="46"/>
      <c r="AD71" s="15"/>
      <c r="AE71" s="15"/>
      <c r="AF71" s="15"/>
    </row>
    <row r="72" customFormat="false" ht="12" hidden="false" customHeight="true" outlineLevel="0" collapsed="false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45" t="s">
        <v>26</v>
      </c>
      <c r="M72" s="15"/>
      <c r="N72" s="15"/>
      <c r="O72" s="15"/>
      <c r="P72" s="15"/>
      <c r="Q72" s="15"/>
      <c r="R72" s="15"/>
      <c r="S72" s="33"/>
      <c r="T72" s="15"/>
      <c r="U72" s="15"/>
      <c r="V72" s="15"/>
      <c r="W72" s="15"/>
      <c r="X72" s="15"/>
      <c r="Y72" s="175" t="n">
        <f aca="false">F72*G72*2</f>
        <v>0</v>
      </c>
      <c r="Z72" s="175" t="str">
        <f aca="false">IF(X72="N",Y72,"0")</f>
        <v>0</v>
      </c>
      <c r="AA72" s="175" t="str">
        <f aca="false">IF(X72="P",Y72,"0")</f>
        <v>0</v>
      </c>
      <c r="AB72" s="15"/>
      <c r="AC72" s="46"/>
      <c r="AD72" s="15"/>
      <c r="AE72" s="15"/>
      <c r="AF72" s="15"/>
    </row>
    <row r="73" customFormat="false" ht="12" hidden="false" customHeight="true" outlineLevel="0" collapsed="false">
      <c r="A73" s="39" t="s">
        <v>2164</v>
      </c>
      <c r="B73" s="40" t="n">
        <v>210</v>
      </c>
      <c r="C73" s="39" t="s">
        <v>2159</v>
      </c>
      <c r="D73" s="39" t="s">
        <v>50</v>
      </c>
      <c r="E73" s="15" t="s">
        <v>51</v>
      </c>
      <c r="F73" s="15" t="n">
        <v>16</v>
      </c>
      <c r="G73" s="128" t="n">
        <v>25</v>
      </c>
      <c r="H73" s="15"/>
      <c r="I73" s="176" t="s">
        <v>151</v>
      </c>
      <c r="J73" s="15" t="s">
        <v>24</v>
      </c>
      <c r="K73" s="176" t="s">
        <v>152</v>
      </c>
      <c r="L73" s="45" t="s">
        <v>26</v>
      </c>
      <c r="M73" s="128" t="s">
        <v>151</v>
      </c>
      <c r="N73" s="15" t="s">
        <v>24</v>
      </c>
      <c r="O73" s="128"/>
      <c r="P73" s="128" t="n">
        <v>25</v>
      </c>
      <c r="Q73" s="39" t="s">
        <v>2159</v>
      </c>
      <c r="R73" s="40" t="n">
        <v>210</v>
      </c>
      <c r="S73" s="97" t="s">
        <v>65</v>
      </c>
      <c r="T73" s="39" t="s">
        <v>2165</v>
      </c>
      <c r="U73" s="15" t="s">
        <v>117</v>
      </c>
      <c r="V73" s="15" t="s">
        <v>117</v>
      </c>
      <c r="W73" s="33" t="s">
        <v>68</v>
      </c>
      <c r="X73" s="33" t="s">
        <v>69</v>
      </c>
      <c r="Y73" s="175" t="n">
        <f aca="false">F73*G73*2</f>
        <v>800</v>
      </c>
      <c r="Z73" s="175" t="n">
        <f aca="false">IF(X73="N",Y73,"0")</f>
        <v>800</v>
      </c>
      <c r="AA73" s="175" t="str">
        <f aca="false">IF(X73="P",Y73,"0")</f>
        <v>0</v>
      </c>
      <c r="AB73" s="15"/>
      <c r="AC73" s="46"/>
      <c r="AD73" s="15"/>
      <c r="AE73" s="15"/>
      <c r="AF73" s="15"/>
    </row>
    <row r="74" customFormat="false" ht="12" hidden="false" customHeight="true" outlineLevel="0" collapsed="false">
      <c r="A74" s="39" t="s">
        <v>2164</v>
      </c>
      <c r="B74" s="40" t="n">
        <v>210</v>
      </c>
      <c r="C74" s="39" t="s">
        <v>2159</v>
      </c>
      <c r="D74" s="39" t="s">
        <v>50</v>
      </c>
      <c r="E74" s="15" t="s">
        <v>51</v>
      </c>
      <c r="F74" s="15" t="n">
        <v>16</v>
      </c>
      <c r="G74" s="128" t="n">
        <v>25</v>
      </c>
      <c r="H74" s="15"/>
      <c r="I74" s="176" t="s">
        <v>2166</v>
      </c>
      <c r="J74" s="15" t="s">
        <v>24</v>
      </c>
      <c r="K74" s="176" t="s">
        <v>152</v>
      </c>
      <c r="L74" s="45" t="s">
        <v>26</v>
      </c>
      <c r="M74" s="15" t="s">
        <v>157</v>
      </c>
      <c r="N74" s="15" t="s">
        <v>24</v>
      </c>
      <c r="O74" s="128"/>
      <c r="P74" s="15" t="n">
        <v>25</v>
      </c>
      <c r="Q74" s="39" t="s">
        <v>114</v>
      </c>
      <c r="R74" s="40" t="n">
        <v>86</v>
      </c>
      <c r="S74" s="97" t="s">
        <v>65</v>
      </c>
      <c r="T74" s="39" t="s">
        <v>160</v>
      </c>
      <c r="U74" s="15" t="s">
        <v>117</v>
      </c>
      <c r="V74" s="15" t="s">
        <v>117</v>
      </c>
      <c r="W74" s="33" t="s">
        <v>68</v>
      </c>
      <c r="X74" s="33" t="s">
        <v>69</v>
      </c>
      <c r="Y74" s="175" t="n">
        <f aca="false">F74*G74*2</f>
        <v>800</v>
      </c>
      <c r="Z74" s="175" t="n">
        <f aca="false">IF(X74="N",Y74,"0")</f>
        <v>800</v>
      </c>
      <c r="AA74" s="175" t="str">
        <f aca="false">IF(X74="P",Y74,"0")</f>
        <v>0</v>
      </c>
      <c r="AB74" s="15"/>
      <c r="AC74" s="15"/>
      <c r="AD74" s="15"/>
      <c r="AE74" s="15"/>
      <c r="AF74" s="15"/>
    </row>
    <row r="75" customFormat="false" ht="12" hidden="false" customHeight="true" outlineLevel="0" collapsed="false">
      <c r="A75" s="39" t="s">
        <v>2167</v>
      </c>
      <c r="B75" s="40" t="n">
        <v>225</v>
      </c>
      <c r="C75" s="39" t="s">
        <v>2159</v>
      </c>
      <c r="D75" s="39" t="s">
        <v>50</v>
      </c>
      <c r="E75" s="15" t="s">
        <v>51</v>
      </c>
      <c r="F75" s="15" t="n">
        <v>16</v>
      </c>
      <c r="G75" s="128" t="n">
        <v>25</v>
      </c>
      <c r="H75" s="15"/>
      <c r="I75" s="176" t="s">
        <v>2168</v>
      </c>
      <c r="J75" s="33" t="s">
        <v>24</v>
      </c>
      <c r="K75" s="176" t="s">
        <v>240</v>
      </c>
      <c r="L75" s="52" t="s">
        <v>26</v>
      </c>
      <c r="M75" s="15" t="s">
        <v>133</v>
      </c>
      <c r="N75" s="15" t="s">
        <v>24</v>
      </c>
      <c r="O75" s="110" t="s">
        <v>134</v>
      </c>
      <c r="P75" s="15" t="n">
        <v>25</v>
      </c>
      <c r="Q75" s="39" t="s">
        <v>114</v>
      </c>
      <c r="R75" s="40" t="n">
        <v>24.73</v>
      </c>
      <c r="S75" s="97" t="s">
        <v>2169</v>
      </c>
      <c r="T75" s="39" t="s">
        <v>136</v>
      </c>
      <c r="U75" s="15" t="s">
        <v>117</v>
      </c>
      <c r="V75" s="15" t="s">
        <v>117</v>
      </c>
      <c r="W75" s="33" t="s">
        <v>68</v>
      </c>
      <c r="X75" s="33" t="s">
        <v>71</v>
      </c>
      <c r="Y75" s="175" t="n">
        <f aca="false">F75*G75*2</f>
        <v>800</v>
      </c>
      <c r="Z75" s="175" t="str">
        <f aca="false">IF(X75="N",Y75,"0")</f>
        <v>0</v>
      </c>
      <c r="AA75" s="175" t="n">
        <f aca="false">IF(X75="P",Y75,"0")</f>
        <v>800</v>
      </c>
      <c r="AB75" s="33"/>
      <c r="AC75" s="75"/>
      <c r="AD75" s="33"/>
      <c r="AE75" s="33"/>
      <c r="AF75" s="33"/>
    </row>
    <row r="76" customFormat="false" ht="12" hidden="false" customHeight="true" outlineLevel="0" collapsed="false">
      <c r="A76" s="39" t="s">
        <v>2170</v>
      </c>
      <c r="B76" s="40" t="n">
        <v>215</v>
      </c>
      <c r="C76" s="39" t="s">
        <v>2159</v>
      </c>
      <c r="D76" s="39" t="s">
        <v>50</v>
      </c>
      <c r="E76" s="15" t="s">
        <v>51</v>
      </c>
      <c r="F76" s="15" t="n">
        <v>16</v>
      </c>
      <c r="G76" s="128" t="n">
        <v>25</v>
      </c>
      <c r="H76" s="15"/>
      <c r="I76" s="176" t="s">
        <v>2168</v>
      </c>
      <c r="J76" s="33" t="s">
        <v>24</v>
      </c>
      <c r="K76" s="176" t="s">
        <v>240</v>
      </c>
      <c r="L76" s="45" t="s">
        <v>26</v>
      </c>
      <c r="M76" s="15" t="s">
        <v>133</v>
      </c>
      <c r="N76" s="15" t="s">
        <v>24</v>
      </c>
      <c r="O76" s="110" t="s">
        <v>134</v>
      </c>
      <c r="P76" s="15" t="n">
        <v>25</v>
      </c>
      <c r="Q76" s="39" t="s">
        <v>114</v>
      </c>
      <c r="R76" s="40" t="n">
        <v>24.73</v>
      </c>
      <c r="S76" s="97" t="s">
        <v>2171</v>
      </c>
      <c r="T76" s="39" t="s">
        <v>136</v>
      </c>
      <c r="U76" s="15" t="s">
        <v>117</v>
      </c>
      <c r="V76" s="15" t="s">
        <v>117</v>
      </c>
      <c r="W76" s="33" t="s">
        <v>68</v>
      </c>
      <c r="X76" s="33" t="s">
        <v>71</v>
      </c>
      <c r="Y76" s="175" t="n">
        <f aca="false">F76*G76*2</f>
        <v>800</v>
      </c>
      <c r="Z76" s="175" t="str">
        <f aca="false">IF(X76="N",Y76,"0")</f>
        <v>0</v>
      </c>
      <c r="AA76" s="175" t="n">
        <f aca="false">IF(X76="P",Y76,"0")</f>
        <v>800</v>
      </c>
      <c r="AB76" s="15"/>
      <c r="AC76" s="46"/>
      <c r="AD76" s="15"/>
      <c r="AE76" s="15"/>
      <c r="AF76" s="15"/>
    </row>
    <row r="77" customFormat="false" ht="12" hidden="false" customHeight="true" outlineLevel="0" collapsed="false">
      <c r="A77" s="47" t="s">
        <v>131</v>
      </c>
      <c r="B77" s="48" t="n">
        <v>215</v>
      </c>
      <c r="C77" s="47" t="s">
        <v>55</v>
      </c>
      <c r="D77" s="47" t="s">
        <v>50</v>
      </c>
      <c r="E77" s="33" t="s">
        <v>51</v>
      </c>
      <c r="F77" s="33" t="n">
        <v>16</v>
      </c>
      <c r="G77" s="33" t="n">
        <v>25</v>
      </c>
      <c r="H77" s="33"/>
      <c r="I77" s="49" t="s">
        <v>2172</v>
      </c>
      <c r="J77" s="15" t="s">
        <v>24</v>
      </c>
      <c r="K77" s="32" t="s">
        <v>112</v>
      </c>
      <c r="L77" s="45" t="s">
        <v>26</v>
      </c>
      <c r="M77" s="128" t="s">
        <v>227</v>
      </c>
      <c r="N77" s="15" t="s">
        <v>24</v>
      </c>
      <c r="O77" s="128" t="s">
        <v>2173</v>
      </c>
      <c r="P77" s="128" t="n">
        <v>25</v>
      </c>
      <c r="Q77" s="39" t="s">
        <v>2159</v>
      </c>
      <c r="R77" s="40" t="n">
        <v>210</v>
      </c>
      <c r="S77" s="97" t="s">
        <v>2174</v>
      </c>
      <c r="T77" s="39" t="s">
        <v>2175</v>
      </c>
      <c r="U77" s="15" t="s">
        <v>117</v>
      </c>
      <c r="V77" s="15" t="s">
        <v>117</v>
      </c>
      <c r="W77" s="33" t="s">
        <v>68</v>
      </c>
      <c r="X77" s="33" t="s">
        <v>71</v>
      </c>
      <c r="Y77" s="175" t="n">
        <f aca="false">F77*G77*2</f>
        <v>800</v>
      </c>
      <c r="Z77" s="175" t="str">
        <f aca="false">IF(X77="N",Y77,"0")</f>
        <v>0</v>
      </c>
      <c r="AA77" s="175" t="n">
        <f aca="false">IF(X77="P",Y77,"0")</f>
        <v>800</v>
      </c>
      <c r="AB77" s="15"/>
      <c r="AC77" s="46"/>
      <c r="AD77" s="15"/>
      <c r="AE77" s="15"/>
      <c r="AF77" s="15"/>
    </row>
    <row r="78" customFormat="false" ht="12" hidden="false" customHeight="true" outlineLevel="0" collapsed="false">
      <c r="A78" s="47" t="s">
        <v>137</v>
      </c>
      <c r="B78" s="48" t="n">
        <v>38.6</v>
      </c>
      <c r="C78" s="47" t="s">
        <v>114</v>
      </c>
      <c r="D78" s="47" t="s">
        <v>50</v>
      </c>
      <c r="E78" s="33" t="s">
        <v>51</v>
      </c>
      <c r="F78" s="33" t="n">
        <v>16</v>
      </c>
      <c r="G78" s="33" t="n">
        <v>25</v>
      </c>
      <c r="H78" s="33"/>
      <c r="I78" s="32" t="s">
        <v>2176</v>
      </c>
      <c r="J78" s="33" t="s">
        <v>24</v>
      </c>
      <c r="K78" s="32" t="s">
        <v>139</v>
      </c>
      <c r="L78" s="45" t="s">
        <v>26</v>
      </c>
      <c r="M78" s="15" t="s">
        <v>133</v>
      </c>
      <c r="N78" s="15" t="s">
        <v>24</v>
      </c>
      <c r="O78" s="110" t="s">
        <v>134</v>
      </c>
      <c r="P78" s="15" t="n">
        <v>25</v>
      </c>
      <c r="Q78" s="39" t="s">
        <v>114</v>
      </c>
      <c r="R78" s="40" t="n">
        <v>24.73</v>
      </c>
      <c r="S78" s="97" t="s">
        <v>2177</v>
      </c>
      <c r="T78" s="39" t="s">
        <v>136</v>
      </c>
      <c r="U78" s="15" t="s">
        <v>117</v>
      </c>
      <c r="V78" s="15" t="s">
        <v>117</v>
      </c>
      <c r="W78" s="33" t="s">
        <v>68</v>
      </c>
      <c r="X78" s="33" t="s">
        <v>71</v>
      </c>
      <c r="Y78" s="175" t="n">
        <f aca="false">F78*G78*2</f>
        <v>800</v>
      </c>
      <c r="Z78" s="175" t="str">
        <f aca="false">IF(X78="N",Y78,"0")</f>
        <v>0</v>
      </c>
      <c r="AA78" s="175" t="n">
        <f aca="false">IF(X78="P",Y78,"0")</f>
        <v>800</v>
      </c>
      <c r="AB78" s="15"/>
      <c r="AC78" s="46"/>
      <c r="AD78" s="15"/>
      <c r="AE78" s="15"/>
      <c r="AF78" s="15"/>
    </row>
    <row r="79" customFormat="false" ht="12" hidden="false" customHeight="true" outlineLevel="0" collapsed="false">
      <c r="A79" s="39" t="s">
        <v>2178</v>
      </c>
      <c r="B79" s="40" t="n">
        <v>205</v>
      </c>
      <c r="C79" s="39" t="s">
        <v>2159</v>
      </c>
      <c r="D79" s="39" t="s">
        <v>50</v>
      </c>
      <c r="E79" s="15" t="s">
        <v>51</v>
      </c>
      <c r="F79" s="15" t="n">
        <v>16</v>
      </c>
      <c r="G79" s="128" t="n">
        <v>25</v>
      </c>
      <c r="H79" s="15"/>
      <c r="I79" s="176" t="s">
        <v>2179</v>
      </c>
      <c r="J79" s="33" t="s">
        <v>24</v>
      </c>
      <c r="K79" s="176" t="s">
        <v>146</v>
      </c>
      <c r="L79" s="45" t="s">
        <v>26</v>
      </c>
      <c r="M79" s="15" t="s">
        <v>133</v>
      </c>
      <c r="N79" s="15" t="s">
        <v>24</v>
      </c>
      <c r="O79" s="110" t="s">
        <v>134</v>
      </c>
      <c r="P79" s="15" t="n">
        <v>25</v>
      </c>
      <c r="Q79" s="39" t="s">
        <v>114</v>
      </c>
      <c r="R79" s="40" t="n">
        <v>24.73</v>
      </c>
      <c r="S79" s="97" t="s">
        <v>2180</v>
      </c>
      <c r="T79" s="39" t="s">
        <v>136</v>
      </c>
      <c r="U79" s="15" t="s">
        <v>117</v>
      </c>
      <c r="V79" s="15" t="s">
        <v>117</v>
      </c>
      <c r="W79" s="33" t="s">
        <v>68</v>
      </c>
      <c r="X79" s="33" t="s">
        <v>71</v>
      </c>
      <c r="Y79" s="175" t="n">
        <f aca="false">F79*G79*2</f>
        <v>800</v>
      </c>
      <c r="Z79" s="175" t="str">
        <f aca="false">IF(X79="N",Y79,"0")</f>
        <v>0</v>
      </c>
      <c r="AA79" s="175" t="n">
        <f aca="false">IF(X79="P",Y79,"0")</f>
        <v>800</v>
      </c>
      <c r="AB79" s="15"/>
      <c r="AC79" s="46"/>
      <c r="AD79" s="15"/>
      <c r="AE79" s="15"/>
      <c r="AF79" s="15"/>
    </row>
    <row r="80" customFormat="false" ht="12" hidden="false" customHeight="true" outlineLevel="0" collapsed="false">
      <c r="A80" s="39" t="s">
        <v>2181</v>
      </c>
      <c r="B80" s="48" t="n">
        <v>0</v>
      </c>
      <c r="C80" s="56" t="s">
        <v>1805</v>
      </c>
      <c r="D80" s="47" t="s">
        <v>50</v>
      </c>
      <c r="E80" s="33" t="s">
        <v>51</v>
      </c>
      <c r="F80" s="33" t="n">
        <v>16</v>
      </c>
      <c r="G80" s="139" t="n">
        <v>7</v>
      </c>
      <c r="H80" s="33" t="s">
        <v>61</v>
      </c>
      <c r="I80" s="32" t="s">
        <v>110</v>
      </c>
      <c r="J80" s="33" t="s">
        <v>24</v>
      </c>
      <c r="K80" s="32" t="s">
        <v>123</v>
      </c>
      <c r="L80" s="52" t="s">
        <v>26</v>
      </c>
      <c r="M80" s="33" t="s">
        <v>112</v>
      </c>
      <c r="N80" s="33" t="s">
        <v>24</v>
      </c>
      <c r="O80" s="126" t="s">
        <v>2182</v>
      </c>
      <c r="P80" s="139" t="n">
        <v>7</v>
      </c>
      <c r="Q80" s="47" t="s">
        <v>114</v>
      </c>
      <c r="R80" s="48" t="n">
        <v>19.3</v>
      </c>
      <c r="S80" s="97" t="s">
        <v>2183</v>
      </c>
      <c r="T80" s="47" t="s">
        <v>116</v>
      </c>
      <c r="U80" s="33" t="s">
        <v>117</v>
      </c>
      <c r="V80" s="33" t="s">
        <v>117</v>
      </c>
      <c r="W80" s="33" t="s">
        <v>68</v>
      </c>
      <c r="X80" s="33" t="s">
        <v>71</v>
      </c>
      <c r="Y80" s="175" t="n">
        <f aca="false">F80*G80*2</f>
        <v>224</v>
      </c>
      <c r="Z80" s="175" t="str">
        <f aca="false">IF(X80="N",Y80,"0")</f>
        <v>0</v>
      </c>
      <c r="AA80" s="175" t="n">
        <f aca="false">IF(X80="P",Y80,"0")</f>
        <v>224</v>
      </c>
      <c r="AB80" s="33"/>
      <c r="AC80" s="75"/>
      <c r="AD80" s="33"/>
      <c r="AE80" s="33"/>
      <c r="AF80" s="33"/>
    </row>
    <row r="81" customFormat="false" ht="12" hidden="false" customHeight="true" outlineLevel="0" collapsed="false">
      <c r="A81" s="39" t="s">
        <v>2181</v>
      </c>
      <c r="B81" s="48" t="n">
        <v>0</v>
      </c>
      <c r="C81" s="56" t="s">
        <v>1805</v>
      </c>
      <c r="D81" s="47" t="s">
        <v>50</v>
      </c>
      <c r="E81" s="33" t="s">
        <v>51</v>
      </c>
      <c r="F81" s="33" t="n">
        <v>16</v>
      </c>
      <c r="G81" s="55" t="n">
        <v>25</v>
      </c>
      <c r="H81" s="33"/>
      <c r="I81" s="32" t="s">
        <v>110</v>
      </c>
      <c r="J81" s="33" t="s">
        <v>24</v>
      </c>
      <c r="K81" s="32" t="s">
        <v>123</v>
      </c>
      <c r="L81" s="52" t="s">
        <v>26</v>
      </c>
      <c r="M81" s="33" t="s">
        <v>401</v>
      </c>
      <c r="N81" s="33" t="s">
        <v>24</v>
      </c>
      <c r="O81" s="96" t="s">
        <v>2184</v>
      </c>
      <c r="P81" s="33" t="n">
        <v>25</v>
      </c>
      <c r="Q81" s="47" t="s">
        <v>114</v>
      </c>
      <c r="R81" s="48" t="n">
        <v>61</v>
      </c>
      <c r="S81" s="97" t="s">
        <v>2185</v>
      </c>
      <c r="T81" s="47" t="s">
        <v>130</v>
      </c>
      <c r="U81" s="33" t="s">
        <v>117</v>
      </c>
      <c r="V81" s="33" t="s">
        <v>117</v>
      </c>
      <c r="W81" s="33" t="s">
        <v>68</v>
      </c>
      <c r="X81" s="33" t="s">
        <v>71</v>
      </c>
      <c r="Y81" s="175" t="n">
        <f aca="false">F81*G81*2</f>
        <v>800</v>
      </c>
      <c r="Z81" s="175" t="str">
        <f aca="false">IF(X81="N",Y81,"0")</f>
        <v>0</v>
      </c>
      <c r="AA81" s="175" t="n">
        <f aca="false">IF(X81="P",Y81,"0")</f>
        <v>800</v>
      </c>
      <c r="AB81" s="33"/>
      <c r="AC81" s="75"/>
      <c r="AD81" s="33"/>
      <c r="AE81" s="33"/>
      <c r="AF81" s="33"/>
    </row>
    <row r="82" customFormat="false" ht="12" hidden="false" customHeight="true" outlineLevel="0" collapsed="false">
      <c r="A82" s="39" t="s">
        <v>2181</v>
      </c>
      <c r="B82" s="40" t="n">
        <v>0</v>
      </c>
      <c r="C82" s="56" t="s">
        <v>1805</v>
      </c>
      <c r="D82" s="39" t="s">
        <v>50</v>
      </c>
      <c r="E82" s="15" t="s">
        <v>51</v>
      </c>
      <c r="F82" s="15" t="n">
        <v>16</v>
      </c>
      <c r="G82" s="55" t="n">
        <v>25</v>
      </c>
      <c r="H82" s="33"/>
      <c r="I82" s="32" t="s">
        <v>110</v>
      </c>
      <c r="J82" s="33" t="s">
        <v>24</v>
      </c>
      <c r="K82" s="32" t="s">
        <v>123</v>
      </c>
      <c r="L82" s="52" t="s">
        <v>26</v>
      </c>
      <c r="M82" s="15" t="s">
        <v>133</v>
      </c>
      <c r="N82" s="15" t="s">
        <v>24</v>
      </c>
      <c r="O82" s="110" t="s">
        <v>148</v>
      </c>
      <c r="P82" s="15" t="n">
        <v>25</v>
      </c>
      <c r="Q82" s="39" t="s">
        <v>114</v>
      </c>
      <c r="R82" s="40" t="n">
        <v>24.73</v>
      </c>
      <c r="S82" s="97" t="s">
        <v>2186</v>
      </c>
      <c r="T82" s="39" t="s">
        <v>136</v>
      </c>
      <c r="U82" s="15" t="s">
        <v>117</v>
      </c>
      <c r="V82" s="15" t="s">
        <v>117</v>
      </c>
      <c r="W82" s="33" t="s">
        <v>68</v>
      </c>
      <c r="X82" s="33" t="s">
        <v>71</v>
      </c>
      <c r="Y82" s="175" t="n">
        <f aca="false">F82*G82*2</f>
        <v>800</v>
      </c>
      <c r="Z82" s="175" t="str">
        <f aca="false">IF(X82="N",Y82,"0")</f>
        <v>0</v>
      </c>
      <c r="AA82" s="175" t="n">
        <f aca="false">IF(X82="P",Y82,"0")</f>
        <v>800</v>
      </c>
      <c r="AB82" s="33"/>
      <c r="AC82" s="75"/>
      <c r="AD82" s="33"/>
      <c r="AE82" s="33"/>
      <c r="AF82" s="33"/>
    </row>
    <row r="83" customFormat="false" ht="12" hidden="false" customHeight="true" outlineLevel="0" collapsed="false">
      <c r="A83" s="39" t="s">
        <v>2181</v>
      </c>
      <c r="B83" s="48" t="n">
        <v>0</v>
      </c>
      <c r="C83" s="56" t="s">
        <v>1805</v>
      </c>
      <c r="D83" s="47" t="s">
        <v>50</v>
      </c>
      <c r="E83" s="33" t="s">
        <v>51</v>
      </c>
      <c r="F83" s="33" t="n">
        <v>16</v>
      </c>
      <c r="G83" s="139" t="n">
        <v>1</v>
      </c>
      <c r="H83" s="33" t="s">
        <v>61</v>
      </c>
      <c r="I83" s="32" t="s">
        <v>110</v>
      </c>
      <c r="J83" s="33" t="s">
        <v>24</v>
      </c>
      <c r="K83" s="32" t="s">
        <v>123</v>
      </c>
      <c r="L83" s="45" t="s">
        <v>26</v>
      </c>
      <c r="M83" s="15" t="s">
        <v>133</v>
      </c>
      <c r="N83" s="15" t="s">
        <v>24</v>
      </c>
      <c r="O83" s="110" t="s">
        <v>148</v>
      </c>
      <c r="P83" s="198" t="n">
        <v>1</v>
      </c>
      <c r="Q83" s="39" t="s">
        <v>114</v>
      </c>
      <c r="R83" s="40" t="n">
        <v>24.73</v>
      </c>
      <c r="S83" s="97" t="s">
        <v>2186</v>
      </c>
      <c r="T83" s="39" t="s">
        <v>136</v>
      </c>
      <c r="U83" s="15" t="s">
        <v>117</v>
      </c>
      <c r="V83" s="15" t="s">
        <v>117</v>
      </c>
      <c r="W83" s="33" t="s">
        <v>68</v>
      </c>
      <c r="X83" s="33" t="s">
        <v>71</v>
      </c>
      <c r="Y83" s="175" t="n">
        <f aca="false">F83*G83*2</f>
        <v>32</v>
      </c>
      <c r="Z83" s="175" t="str">
        <f aca="false">IF(X83="N",Y83,"0")</f>
        <v>0</v>
      </c>
      <c r="AA83" s="175" t="n">
        <f aca="false">IF(X83="P",Y83,"0")</f>
        <v>32</v>
      </c>
      <c r="AB83" s="15"/>
      <c r="AC83" s="46"/>
      <c r="AD83" s="15"/>
      <c r="AE83" s="15"/>
      <c r="AF83" s="15"/>
    </row>
    <row r="84" customFormat="false" ht="12" hidden="false" customHeight="true" outlineLevel="0" collapsed="false">
      <c r="A84" s="39" t="s">
        <v>2187</v>
      </c>
      <c r="B84" s="40" t="n">
        <v>225</v>
      </c>
      <c r="C84" s="39" t="s">
        <v>2159</v>
      </c>
      <c r="D84" s="39" t="s">
        <v>50</v>
      </c>
      <c r="E84" s="15" t="s">
        <v>51</v>
      </c>
      <c r="F84" s="15" t="n">
        <v>16</v>
      </c>
      <c r="G84" s="128" t="n">
        <v>25</v>
      </c>
      <c r="H84" s="15"/>
      <c r="I84" s="176"/>
      <c r="J84" s="15" t="s">
        <v>24</v>
      </c>
      <c r="K84" s="176" t="s">
        <v>151</v>
      </c>
      <c r="L84" s="45" t="s">
        <v>26</v>
      </c>
      <c r="M84" s="15" t="s">
        <v>151</v>
      </c>
      <c r="N84" s="15" t="s">
        <v>24</v>
      </c>
      <c r="O84" s="15"/>
      <c r="P84" s="15" t="n">
        <v>25</v>
      </c>
      <c r="Q84" s="39" t="s">
        <v>153</v>
      </c>
      <c r="R84" s="40" t="n">
        <v>325</v>
      </c>
      <c r="S84" s="97" t="s">
        <v>65</v>
      </c>
      <c r="T84" s="39" t="s">
        <v>154</v>
      </c>
      <c r="U84" s="15" t="s">
        <v>117</v>
      </c>
      <c r="V84" s="15" t="s">
        <v>117</v>
      </c>
      <c r="W84" s="33" t="s">
        <v>68</v>
      </c>
      <c r="X84" s="33" t="s">
        <v>69</v>
      </c>
      <c r="Y84" s="175" t="n">
        <f aca="false">F84*G84*2</f>
        <v>800</v>
      </c>
      <c r="Z84" s="175" t="n">
        <f aca="false">IF(X84="N",Y84,"0")</f>
        <v>800</v>
      </c>
      <c r="AA84" s="175" t="str">
        <f aca="false">IF(X84="P",Y84,"0")</f>
        <v>0</v>
      </c>
      <c r="AB84" s="15"/>
      <c r="AC84" s="46"/>
      <c r="AD84" s="15"/>
      <c r="AE84" s="15"/>
      <c r="AF84" s="15"/>
    </row>
    <row r="85" customFormat="false" ht="12" hidden="false" customHeight="true" outlineLevel="0" collapsed="false">
      <c r="A85" s="39" t="s">
        <v>2188</v>
      </c>
      <c r="B85" s="40" t="n">
        <v>200</v>
      </c>
      <c r="C85" s="39" t="s">
        <v>2159</v>
      </c>
      <c r="D85" s="39" t="s">
        <v>50</v>
      </c>
      <c r="E85" s="15" t="s">
        <v>51</v>
      </c>
      <c r="F85" s="15" t="n">
        <v>16</v>
      </c>
      <c r="G85" s="128" t="n">
        <v>25</v>
      </c>
      <c r="H85" s="15"/>
      <c r="I85" s="176"/>
      <c r="J85" s="15" t="s">
        <v>24</v>
      </c>
      <c r="K85" s="176" t="s">
        <v>157</v>
      </c>
      <c r="L85" s="45" t="s">
        <v>26</v>
      </c>
      <c r="M85" s="15" t="s">
        <v>157</v>
      </c>
      <c r="N85" s="15" t="s">
        <v>24</v>
      </c>
      <c r="O85" s="15"/>
      <c r="P85" s="15" t="n">
        <v>25</v>
      </c>
      <c r="Q85" s="39" t="s">
        <v>114</v>
      </c>
      <c r="R85" s="40" t="n">
        <v>86</v>
      </c>
      <c r="S85" s="97" t="s">
        <v>65</v>
      </c>
      <c r="T85" s="39" t="s">
        <v>162</v>
      </c>
      <c r="U85" s="15" t="s">
        <v>117</v>
      </c>
      <c r="V85" s="15" t="s">
        <v>117</v>
      </c>
      <c r="W85" s="33" t="s">
        <v>68</v>
      </c>
      <c r="X85" s="33" t="s">
        <v>69</v>
      </c>
      <c r="Y85" s="175" t="n">
        <f aca="false">F85*G85*2</f>
        <v>800</v>
      </c>
      <c r="Z85" s="175" t="n">
        <f aca="false">IF(X85="N",Y85,"0")</f>
        <v>800</v>
      </c>
      <c r="AA85" s="175" t="str">
        <f aca="false">IF(X85="P",Y85,"0")</f>
        <v>0</v>
      </c>
    </row>
    <row r="86" customFormat="false" ht="12" hidden="false" customHeight="true" outlineLevel="0" collapsed="false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45" t="s">
        <v>26</v>
      </c>
      <c r="M86" s="15"/>
      <c r="N86" s="15"/>
      <c r="O86" s="15"/>
      <c r="P86" s="15"/>
      <c r="Q86" s="15"/>
      <c r="R86" s="15"/>
      <c r="S86" s="127"/>
      <c r="T86" s="15"/>
      <c r="U86" s="15"/>
      <c r="V86" s="15"/>
      <c r="W86" s="15"/>
      <c r="X86" s="15"/>
      <c r="Y86" s="175" t="n">
        <f aca="false">F86*G86*2</f>
        <v>0</v>
      </c>
      <c r="Z86" s="175" t="str">
        <f aca="false">IF(X86="N",Y86,"0")</f>
        <v>0</v>
      </c>
      <c r="AA86" s="175" t="str">
        <f aca="false">IF(X86="P",Y86,"0")</f>
        <v>0</v>
      </c>
      <c r="AB86" s="15"/>
      <c r="AC86" s="46"/>
      <c r="AD86" s="15"/>
      <c r="AE86" s="15"/>
      <c r="AF86" s="15"/>
    </row>
    <row r="87" customFormat="false" ht="12" hidden="false" customHeight="true" outlineLevel="0" collapsed="false">
      <c r="A87" s="340"/>
      <c r="B87" s="340"/>
      <c r="C87" s="340"/>
      <c r="D87" s="340"/>
      <c r="E87" s="340"/>
      <c r="F87" s="340"/>
      <c r="G87" s="290" t="n">
        <f aca="false">SUM(G71:G86)</f>
        <v>283</v>
      </c>
      <c r="H87" s="340"/>
      <c r="I87" s="341"/>
      <c r="J87" s="349"/>
      <c r="K87" s="341"/>
      <c r="L87" s="341"/>
      <c r="M87" s="292" t="n">
        <f aca="false">G87-P87</f>
        <v>0</v>
      </c>
      <c r="N87" s="349"/>
      <c r="O87" s="343"/>
      <c r="P87" s="292" t="n">
        <f aca="false">SUM(P71:P86)</f>
        <v>283</v>
      </c>
      <c r="Q87" s="340"/>
      <c r="R87" s="340"/>
      <c r="S87" s="132"/>
      <c r="T87" s="340"/>
      <c r="U87" s="340"/>
      <c r="V87" s="340"/>
      <c r="W87" s="340"/>
      <c r="X87" s="340"/>
      <c r="Y87" s="175" t="n">
        <f aca="false">F87*G87*2</f>
        <v>0</v>
      </c>
      <c r="Z87" s="175" t="str">
        <f aca="false">IF(X87="N",Y87,"0")</f>
        <v>0</v>
      </c>
      <c r="AA87" s="175" t="str">
        <f aca="false">IF(X87="P",Y87,"0")</f>
        <v>0</v>
      </c>
      <c r="AB87" s="340"/>
      <c r="AC87" s="340"/>
      <c r="AD87" s="340"/>
      <c r="AE87" s="340"/>
      <c r="AF87" s="340"/>
    </row>
    <row r="88" customFormat="false" ht="12" hidden="false" customHeight="true" outlineLevel="0" collapsed="false">
      <c r="A88" s="152"/>
      <c r="B88" s="152"/>
      <c r="C88" s="344" t="s">
        <v>169</v>
      </c>
      <c r="D88" s="152"/>
      <c r="E88" s="152"/>
      <c r="F88" s="152"/>
      <c r="G88" s="154"/>
      <c r="H88" s="152"/>
      <c r="I88" s="154"/>
      <c r="J88" s="350"/>
      <c r="K88" s="154"/>
      <c r="L88" s="154"/>
      <c r="M88" s="152"/>
      <c r="N88" s="350"/>
      <c r="O88" s="156"/>
      <c r="P88" s="152"/>
      <c r="Q88" s="152"/>
      <c r="R88" s="152"/>
      <c r="S88" s="137"/>
      <c r="T88" s="152"/>
      <c r="U88" s="152"/>
      <c r="V88" s="152"/>
      <c r="W88" s="152"/>
      <c r="X88" s="152"/>
      <c r="Y88" s="175" t="n">
        <f aca="false">F88*G88*2</f>
        <v>0</v>
      </c>
      <c r="Z88" s="175" t="str">
        <f aca="false">IF(X88="N",Y88,"0")</f>
        <v>0</v>
      </c>
      <c r="AA88" s="175" t="str">
        <f aca="false">IF(X88="P",Y88,"0")</f>
        <v>0</v>
      </c>
      <c r="AB88" s="152"/>
      <c r="AC88" s="152"/>
      <c r="AD88" s="152"/>
      <c r="AE88" s="152"/>
      <c r="AF88" s="152"/>
    </row>
    <row r="89" customFormat="false" ht="12" hidden="false" customHeight="true" outlineLevel="0" collapsed="false">
      <c r="A89" s="152"/>
      <c r="B89" s="152"/>
      <c r="C89" s="152"/>
      <c r="D89" s="152"/>
      <c r="E89" s="152"/>
      <c r="F89" s="152"/>
      <c r="G89" s="152"/>
      <c r="H89" s="152"/>
      <c r="I89" s="152"/>
      <c r="J89" s="152"/>
      <c r="K89" s="152"/>
      <c r="L89" s="45" t="s">
        <v>26</v>
      </c>
      <c r="M89" s="152"/>
      <c r="N89" s="350"/>
      <c r="O89" s="156"/>
      <c r="P89" s="152"/>
      <c r="Q89" s="152"/>
      <c r="R89" s="152"/>
      <c r="S89" s="137"/>
      <c r="T89" s="152"/>
      <c r="U89" s="152"/>
      <c r="V89" s="152"/>
      <c r="W89" s="152"/>
      <c r="X89" s="152"/>
      <c r="Y89" s="175" t="n">
        <f aca="false">F89*G89*2</f>
        <v>0</v>
      </c>
      <c r="Z89" s="175" t="str">
        <f aca="false">IF(X89="N",Y89,"0")</f>
        <v>0</v>
      </c>
      <c r="AA89" s="175" t="str">
        <f aca="false">IF(X89="P",Y89,"0")</f>
        <v>0</v>
      </c>
      <c r="AB89" s="152"/>
      <c r="AC89" s="152"/>
      <c r="AD89" s="152"/>
      <c r="AE89" s="152"/>
      <c r="AF89" s="152"/>
    </row>
    <row r="90" customFormat="false" ht="12" hidden="false" customHeight="true" outlineLevel="0" collapsed="false">
      <c r="A90" s="39" t="s">
        <v>2189</v>
      </c>
      <c r="B90" s="48" t="n">
        <v>0</v>
      </c>
      <c r="C90" s="56" t="s">
        <v>1805</v>
      </c>
      <c r="D90" s="47" t="s">
        <v>74</v>
      </c>
      <c r="E90" s="33" t="s">
        <v>51</v>
      </c>
      <c r="F90" s="33" t="n">
        <v>8</v>
      </c>
      <c r="G90" s="139" t="n">
        <v>7</v>
      </c>
      <c r="H90" s="33" t="s">
        <v>61</v>
      </c>
      <c r="I90" s="32" t="s">
        <v>110</v>
      </c>
      <c r="J90" s="33" t="s">
        <v>24</v>
      </c>
      <c r="K90" s="32" t="s">
        <v>123</v>
      </c>
      <c r="L90" s="52" t="s">
        <v>26</v>
      </c>
      <c r="M90" s="33" t="s">
        <v>112</v>
      </c>
      <c r="N90" s="33" t="s">
        <v>24</v>
      </c>
      <c r="O90" s="126" t="s">
        <v>2182</v>
      </c>
      <c r="P90" s="139" t="n">
        <v>7</v>
      </c>
      <c r="Q90" s="47" t="s">
        <v>114</v>
      </c>
      <c r="R90" s="48" t="n">
        <v>19.3</v>
      </c>
      <c r="S90" s="97" t="s">
        <v>2183</v>
      </c>
      <c r="T90" s="47" t="s">
        <v>116</v>
      </c>
      <c r="U90" s="33" t="s">
        <v>117</v>
      </c>
      <c r="V90" s="33" t="s">
        <v>117</v>
      </c>
      <c r="W90" s="33" t="s">
        <v>68</v>
      </c>
      <c r="X90" s="33" t="s">
        <v>71</v>
      </c>
      <c r="Y90" s="175" t="n">
        <f aca="false">F90*G90*2</f>
        <v>112</v>
      </c>
      <c r="Z90" s="175" t="str">
        <f aca="false">IF(X90="N",Y90,"0")</f>
        <v>0</v>
      </c>
      <c r="AA90" s="175" t="n">
        <f aca="false">IF(X90="P",Y90,"0")</f>
        <v>112</v>
      </c>
      <c r="AB90" s="33"/>
      <c r="AC90" s="75"/>
      <c r="AD90" s="33"/>
      <c r="AE90" s="33"/>
      <c r="AF90" s="33"/>
    </row>
    <row r="91" customFormat="false" ht="12" hidden="false" customHeight="true" outlineLevel="0" collapsed="false">
      <c r="A91" s="39" t="s">
        <v>181</v>
      </c>
      <c r="B91" s="40" t="n">
        <v>185</v>
      </c>
      <c r="C91" s="39" t="s">
        <v>55</v>
      </c>
      <c r="D91" s="47" t="s">
        <v>74</v>
      </c>
      <c r="E91" s="33" t="s">
        <v>51</v>
      </c>
      <c r="F91" s="33" t="n">
        <v>8</v>
      </c>
      <c r="G91" s="15" t="n">
        <v>25</v>
      </c>
      <c r="H91" s="15"/>
      <c r="I91" s="51" t="s">
        <v>182</v>
      </c>
      <c r="J91" s="33" t="s">
        <v>24</v>
      </c>
      <c r="K91" s="123" t="s">
        <v>234</v>
      </c>
      <c r="L91" s="52" t="s">
        <v>26</v>
      </c>
      <c r="M91" s="33" t="s">
        <v>104</v>
      </c>
      <c r="N91" s="15" t="s">
        <v>24</v>
      </c>
      <c r="O91" s="55"/>
      <c r="P91" s="33" t="n">
        <v>25</v>
      </c>
      <c r="Q91" s="47" t="s">
        <v>114</v>
      </c>
      <c r="R91" s="48" t="n">
        <v>61</v>
      </c>
      <c r="S91" s="97" t="s">
        <v>65</v>
      </c>
      <c r="T91" s="47" t="s">
        <v>183</v>
      </c>
      <c r="U91" s="33" t="s">
        <v>117</v>
      </c>
      <c r="V91" s="33" t="s">
        <v>117</v>
      </c>
      <c r="W91" s="33" t="s">
        <v>68</v>
      </c>
      <c r="X91" s="33" t="s">
        <v>69</v>
      </c>
      <c r="Y91" s="175" t="n">
        <f aca="false">F91*G91*2</f>
        <v>400</v>
      </c>
      <c r="Z91" s="175" t="n">
        <f aca="false">IF(X91="N",Y91,"0")</f>
        <v>400</v>
      </c>
      <c r="AA91" s="175" t="str">
        <f aca="false">IF(X91="P",Y91,"0")</f>
        <v>0</v>
      </c>
      <c r="AB91" s="33"/>
      <c r="AC91" s="75"/>
      <c r="AD91" s="33"/>
      <c r="AE91" s="33"/>
      <c r="AF91" s="33"/>
    </row>
    <row r="92" customFormat="false" ht="12" hidden="false" customHeight="true" outlineLevel="0" collapsed="false">
      <c r="A92" s="47" t="s">
        <v>200</v>
      </c>
      <c r="B92" s="48" t="n">
        <v>25</v>
      </c>
      <c r="C92" s="47" t="s">
        <v>114</v>
      </c>
      <c r="D92" s="47" t="s">
        <v>74</v>
      </c>
      <c r="E92" s="33" t="s">
        <v>51</v>
      </c>
      <c r="F92" s="33" t="n">
        <v>8</v>
      </c>
      <c r="G92" s="33" t="n">
        <v>25</v>
      </c>
      <c r="H92" s="33"/>
      <c r="I92" s="51" t="s">
        <v>165</v>
      </c>
      <c r="J92" s="33" t="s">
        <v>24</v>
      </c>
      <c r="K92" s="32" t="s">
        <v>202</v>
      </c>
      <c r="L92" s="45" t="s">
        <v>26</v>
      </c>
      <c r="M92" s="15" t="s">
        <v>165</v>
      </c>
      <c r="N92" s="15" t="s">
        <v>24</v>
      </c>
      <c r="O92" s="141"/>
      <c r="P92" s="15" t="n">
        <v>25</v>
      </c>
      <c r="Q92" s="39" t="s">
        <v>114</v>
      </c>
      <c r="R92" s="40" t="n">
        <v>370</v>
      </c>
      <c r="S92" s="97" t="s">
        <v>65</v>
      </c>
      <c r="T92" s="39" t="s">
        <v>237</v>
      </c>
      <c r="U92" s="15" t="s">
        <v>117</v>
      </c>
      <c r="V92" s="15" t="s">
        <v>117</v>
      </c>
      <c r="W92" s="33" t="s">
        <v>68</v>
      </c>
      <c r="X92" s="33" t="s">
        <v>69</v>
      </c>
      <c r="Y92" s="175" t="n">
        <f aca="false">F92*G92*2</f>
        <v>400</v>
      </c>
      <c r="Z92" s="175" t="n">
        <f aca="false">IF(X92="N",Y92,"0")</f>
        <v>400</v>
      </c>
      <c r="AA92" s="175" t="str">
        <f aca="false">IF(X92="P",Y92,"0")</f>
        <v>0</v>
      </c>
      <c r="AB92" s="15"/>
      <c r="AC92" s="46"/>
      <c r="AD92" s="15"/>
      <c r="AE92" s="15"/>
      <c r="AF92" s="15"/>
    </row>
    <row r="93" customFormat="false" ht="12" hidden="false" customHeight="true" outlineLevel="0" collapsed="false">
      <c r="A93" s="39" t="s">
        <v>176</v>
      </c>
      <c r="B93" s="40" t="n">
        <v>19</v>
      </c>
      <c r="C93" s="39" t="s">
        <v>114</v>
      </c>
      <c r="D93" s="47" t="s">
        <v>74</v>
      </c>
      <c r="E93" s="33" t="s">
        <v>51</v>
      </c>
      <c r="F93" s="33" t="n">
        <v>8</v>
      </c>
      <c r="G93" s="15" t="n">
        <v>25</v>
      </c>
      <c r="H93" s="15"/>
      <c r="I93" s="176" t="s">
        <v>2190</v>
      </c>
      <c r="J93" s="33" t="s">
        <v>24</v>
      </c>
      <c r="K93" s="123" t="s">
        <v>178</v>
      </c>
      <c r="L93" s="45" t="s">
        <v>26</v>
      </c>
      <c r="M93" s="15" t="s">
        <v>104</v>
      </c>
      <c r="N93" s="15" t="s">
        <v>24</v>
      </c>
      <c r="O93" s="128" t="s">
        <v>2191</v>
      </c>
      <c r="P93" s="15" t="n">
        <v>25</v>
      </c>
      <c r="Q93" s="39" t="s">
        <v>114</v>
      </c>
      <c r="R93" s="40" t="n">
        <v>61</v>
      </c>
      <c r="S93" s="97" t="s">
        <v>2192</v>
      </c>
      <c r="T93" s="39" t="s">
        <v>175</v>
      </c>
      <c r="U93" s="15" t="s">
        <v>117</v>
      </c>
      <c r="V93" s="15" t="s">
        <v>117</v>
      </c>
      <c r="W93" s="33" t="s">
        <v>68</v>
      </c>
      <c r="X93" s="33" t="s">
        <v>71</v>
      </c>
      <c r="Y93" s="175" t="n">
        <f aca="false">F93*G93*2</f>
        <v>400</v>
      </c>
      <c r="Z93" s="175" t="str">
        <f aca="false">IF(X93="N",Y93,"0")</f>
        <v>0</v>
      </c>
      <c r="AA93" s="175" t="n">
        <f aca="false">IF(X93="P",Y93,"0")</f>
        <v>400</v>
      </c>
      <c r="AB93" s="15"/>
      <c r="AC93" s="46"/>
      <c r="AD93" s="15"/>
      <c r="AE93" s="15"/>
      <c r="AF93" s="15"/>
    </row>
    <row r="94" customFormat="false" ht="12" hidden="false" customHeight="true" outlineLevel="0" collapsed="false">
      <c r="A94" s="39" t="s">
        <v>184</v>
      </c>
      <c r="B94" s="40" t="n">
        <v>26.35</v>
      </c>
      <c r="C94" s="39" t="s">
        <v>114</v>
      </c>
      <c r="D94" s="47" t="s">
        <v>74</v>
      </c>
      <c r="E94" s="33" t="s">
        <v>51</v>
      </c>
      <c r="F94" s="33" t="n">
        <v>8</v>
      </c>
      <c r="G94" s="15" t="n">
        <v>25</v>
      </c>
      <c r="H94" s="15"/>
      <c r="I94" s="176" t="s">
        <v>2193</v>
      </c>
      <c r="J94" s="33" t="s">
        <v>24</v>
      </c>
      <c r="K94" s="123" t="s">
        <v>139</v>
      </c>
      <c r="L94" s="45" t="s">
        <v>26</v>
      </c>
      <c r="M94" s="15" t="s">
        <v>104</v>
      </c>
      <c r="N94" s="15" t="s">
        <v>24</v>
      </c>
      <c r="O94" s="128" t="s">
        <v>2191</v>
      </c>
      <c r="P94" s="15" t="n">
        <v>25</v>
      </c>
      <c r="Q94" s="39" t="s">
        <v>114</v>
      </c>
      <c r="R94" s="40" t="n">
        <v>60.75</v>
      </c>
      <c r="S94" s="97" t="s">
        <v>2194</v>
      </c>
      <c r="T94" s="39" t="s">
        <v>180</v>
      </c>
      <c r="U94" s="15" t="s">
        <v>117</v>
      </c>
      <c r="V94" s="15" t="s">
        <v>117</v>
      </c>
      <c r="W94" s="33" t="s">
        <v>68</v>
      </c>
      <c r="X94" s="33" t="s">
        <v>71</v>
      </c>
      <c r="Y94" s="175" t="n">
        <f aca="false">F94*G94*2</f>
        <v>400</v>
      </c>
      <c r="Z94" s="175" t="str">
        <f aca="false">IF(X94="N",Y94,"0")</f>
        <v>0</v>
      </c>
      <c r="AA94" s="175" t="n">
        <f aca="false">IF(X94="P",Y94,"0")</f>
        <v>400</v>
      </c>
      <c r="AB94" s="15"/>
      <c r="AC94" s="46"/>
      <c r="AD94" s="15"/>
      <c r="AE94" s="15"/>
      <c r="AF94" s="15"/>
    </row>
    <row r="95" customFormat="false" ht="12" hidden="false" customHeight="true" outlineLevel="0" collapsed="false">
      <c r="A95" s="39" t="s">
        <v>200</v>
      </c>
      <c r="B95" s="40" t="n">
        <v>25</v>
      </c>
      <c r="C95" s="39" t="s">
        <v>114</v>
      </c>
      <c r="D95" s="47" t="s">
        <v>74</v>
      </c>
      <c r="E95" s="33" t="s">
        <v>51</v>
      </c>
      <c r="F95" s="33" t="n">
        <v>8</v>
      </c>
      <c r="G95" s="15" t="n">
        <v>25</v>
      </c>
      <c r="H95" s="15"/>
      <c r="I95" s="51" t="s">
        <v>2195</v>
      </c>
      <c r="J95" s="33" t="s">
        <v>24</v>
      </c>
      <c r="K95" s="123" t="s">
        <v>202</v>
      </c>
      <c r="L95" s="52" t="s">
        <v>26</v>
      </c>
      <c r="M95" s="55" t="s">
        <v>133</v>
      </c>
      <c r="N95" s="33" t="s">
        <v>24</v>
      </c>
      <c r="O95" s="110" t="s">
        <v>198</v>
      </c>
      <c r="P95" s="53" t="n">
        <v>25</v>
      </c>
      <c r="Q95" s="47" t="s">
        <v>114</v>
      </c>
      <c r="R95" s="48" t="n">
        <v>24.73</v>
      </c>
      <c r="S95" s="97" t="s">
        <v>2196</v>
      </c>
      <c r="T95" s="47" t="s">
        <v>136</v>
      </c>
      <c r="U95" s="33" t="s">
        <v>117</v>
      </c>
      <c r="V95" s="33" t="s">
        <v>117</v>
      </c>
      <c r="W95" s="33" t="s">
        <v>68</v>
      </c>
      <c r="X95" s="33" t="s">
        <v>71</v>
      </c>
      <c r="Y95" s="175" t="n">
        <f aca="false">F95*G95*2</f>
        <v>400</v>
      </c>
      <c r="Z95" s="175" t="str">
        <f aca="false">IF(X95="N",Y95,"0")</f>
        <v>0</v>
      </c>
      <c r="AA95" s="175" t="n">
        <f aca="false">IF(X95="P",Y95,"0")</f>
        <v>400</v>
      </c>
      <c r="AB95" s="33"/>
      <c r="AC95" s="75"/>
      <c r="AD95" s="33"/>
      <c r="AE95" s="33"/>
      <c r="AF95" s="33"/>
    </row>
    <row r="96" customFormat="false" ht="12" hidden="false" customHeight="true" outlineLevel="0" collapsed="false">
      <c r="A96" s="39" t="s">
        <v>191</v>
      </c>
      <c r="B96" s="40" t="n">
        <v>360</v>
      </c>
      <c r="C96" s="39" t="s">
        <v>114</v>
      </c>
      <c r="D96" s="47" t="s">
        <v>74</v>
      </c>
      <c r="E96" s="33" t="s">
        <v>51</v>
      </c>
      <c r="F96" s="33" t="n">
        <v>8</v>
      </c>
      <c r="G96" s="15" t="n">
        <v>25</v>
      </c>
      <c r="H96" s="15"/>
      <c r="I96" s="176" t="s">
        <v>2197</v>
      </c>
      <c r="J96" s="33" t="s">
        <v>24</v>
      </c>
      <c r="K96" s="123" t="s">
        <v>193</v>
      </c>
      <c r="L96" s="45" t="s">
        <v>26</v>
      </c>
      <c r="M96" s="55" t="s">
        <v>133</v>
      </c>
      <c r="N96" s="33" t="s">
        <v>24</v>
      </c>
      <c r="O96" s="110" t="s">
        <v>198</v>
      </c>
      <c r="P96" s="53" t="n">
        <v>25</v>
      </c>
      <c r="Q96" s="39" t="s">
        <v>114</v>
      </c>
      <c r="R96" s="40" t="n">
        <v>24.73</v>
      </c>
      <c r="S96" s="97" t="s">
        <v>2198</v>
      </c>
      <c r="T96" s="39" t="s">
        <v>136</v>
      </c>
      <c r="U96" s="15" t="s">
        <v>117</v>
      </c>
      <c r="V96" s="15" t="s">
        <v>117</v>
      </c>
      <c r="W96" s="33" t="s">
        <v>68</v>
      </c>
      <c r="X96" s="33" t="s">
        <v>71</v>
      </c>
      <c r="Y96" s="175" t="n">
        <f aca="false">F96*G96*2</f>
        <v>400</v>
      </c>
      <c r="Z96" s="175" t="str">
        <f aca="false">IF(X96="N",Y96,"0")</f>
        <v>0</v>
      </c>
      <c r="AA96" s="175" t="n">
        <f aca="false">IF(X96="P",Y96,"0")</f>
        <v>400</v>
      </c>
      <c r="AB96" s="15"/>
      <c r="AC96" s="46"/>
      <c r="AD96" s="15"/>
      <c r="AE96" s="15"/>
      <c r="AF96" s="15"/>
    </row>
    <row r="97" customFormat="false" ht="12" hidden="false" customHeight="true" outlineLevel="0" collapsed="false">
      <c r="A97" s="39" t="s">
        <v>171</v>
      </c>
      <c r="B97" s="40" t="n">
        <v>360</v>
      </c>
      <c r="C97" s="39" t="s">
        <v>114</v>
      </c>
      <c r="D97" s="47" t="s">
        <v>74</v>
      </c>
      <c r="E97" s="33" t="s">
        <v>51</v>
      </c>
      <c r="F97" s="33" t="n">
        <v>8</v>
      </c>
      <c r="G97" s="15" t="n">
        <v>25</v>
      </c>
      <c r="H97" s="15"/>
      <c r="I97" s="51" t="s">
        <v>172</v>
      </c>
      <c r="J97" s="33" t="s">
        <v>24</v>
      </c>
      <c r="K97" s="123" t="s">
        <v>234</v>
      </c>
      <c r="L97" s="45" t="s">
        <v>26</v>
      </c>
      <c r="M97" s="55" t="s">
        <v>133</v>
      </c>
      <c r="N97" s="33" t="s">
        <v>24</v>
      </c>
      <c r="O97" s="110" t="s">
        <v>198</v>
      </c>
      <c r="P97" s="53" t="n">
        <v>25</v>
      </c>
      <c r="Q97" s="39" t="s">
        <v>114</v>
      </c>
      <c r="R97" s="40" t="n">
        <v>24.73</v>
      </c>
      <c r="S97" s="97" t="s">
        <v>2199</v>
      </c>
      <c r="T97" s="39" t="s">
        <v>136</v>
      </c>
      <c r="U97" s="15" t="s">
        <v>117</v>
      </c>
      <c r="V97" s="15" t="s">
        <v>117</v>
      </c>
      <c r="W97" s="33" t="s">
        <v>68</v>
      </c>
      <c r="X97" s="33" t="s">
        <v>71</v>
      </c>
      <c r="Y97" s="175" t="n">
        <f aca="false">F97*G97*2</f>
        <v>400</v>
      </c>
      <c r="Z97" s="175" t="str">
        <f aca="false">IF(X97="N",Y97,"0")</f>
        <v>0</v>
      </c>
      <c r="AA97" s="175" t="n">
        <f aca="false">IF(X97="P",Y97,"0")</f>
        <v>400</v>
      </c>
      <c r="AB97" s="15"/>
      <c r="AC97" s="46"/>
      <c r="AD97" s="15"/>
      <c r="AE97" s="15"/>
      <c r="AF97" s="15"/>
    </row>
    <row r="98" customFormat="false" ht="12" hidden="false" customHeight="true" outlineLevel="0" collapsed="false">
      <c r="A98" s="39" t="s">
        <v>184</v>
      </c>
      <c r="B98" s="40" t="n">
        <v>26.35</v>
      </c>
      <c r="C98" s="39" t="s">
        <v>114</v>
      </c>
      <c r="D98" s="47" t="s">
        <v>74</v>
      </c>
      <c r="E98" s="33" t="s">
        <v>51</v>
      </c>
      <c r="F98" s="33" t="n">
        <v>8</v>
      </c>
      <c r="G98" s="15" t="n">
        <v>25</v>
      </c>
      <c r="H98" s="15"/>
      <c r="I98" s="123" t="s">
        <v>185</v>
      </c>
      <c r="J98" s="33" t="s">
        <v>24</v>
      </c>
      <c r="K98" s="123" t="s">
        <v>139</v>
      </c>
      <c r="L98" s="45" t="s">
        <v>26</v>
      </c>
      <c r="M98" s="55" t="s">
        <v>133</v>
      </c>
      <c r="N98" s="33" t="s">
        <v>24</v>
      </c>
      <c r="O98" s="110" t="s">
        <v>186</v>
      </c>
      <c r="P98" s="53" t="n">
        <v>25</v>
      </c>
      <c r="Q98" s="39" t="s">
        <v>114</v>
      </c>
      <c r="R98" s="40" t="n">
        <v>24.73</v>
      </c>
      <c r="S98" s="97" t="s">
        <v>2200</v>
      </c>
      <c r="T98" s="39" t="s">
        <v>136</v>
      </c>
      <c r="U98" s="15" t="s">
        <v>117</v>
      </c>
      <c r="V98" s="15" t="s">
        <v>117</v>
      </c>
      <c r="W98" s="33" t="s">
        <v>68</v>
      </c>
      <c r="X98" s="33" t="s">
        <v>71</v>
      </c>
      <c r="Y98" s="175" t="n">
        <f aca="false">F98*G98*2</f>
        <v>400</v>
      </c>
      <c r="Z98" s="175" t="str">
        <f aca="false">IF(X98="N",Y98,"0")</f>
        <v>0</v>
      </c>
      <c r="AA98" s="175" t="n">
        <f aca="false">IF(X98="P",Y98,"0")</f>
        <v>400</v>
      </c>
      <c r="AB98" s="15"/>
      <c r="AC98" s="46"/>
      <c r="AD98" s="15"/>
      <c r="AE98" s="15"/>
      <c r="AF98" s="15"/>
    </row>
    <row r="99" customFormat="false" ht="12" hidden="false" customHeight="true" outlineLevel="0" collapsed="false">
      <c r="A99" s="39" t="s">
        <v>184</v>
      </c>
      <c r="B99" s="40" t="n">
        <v>26.35</v>
      </c>
      <c r="C99" s="39" t="s">
        <v>114</v>
      </c>
      <c r="D99" s="47" t="s">
        <v>74</v>
      </c>
      <c r="E99" s="33" t="s">
        <v>51</v>
      </c>
      <c r="F99" s="33" t="n">
        <v>8</v>
      </c>
      <c r="G99" s="15" t="n">
        <v>25</v>
      </c>
      <c r="H99" s="15"/>
      <c r="I99" s="123" t="s">
        <v>196</v>
      </c>
      <c r="J99" s="33" t="s">
        <v>24</v>
      </c>
      <c r="K99" s="123" t="s">
        <v>139</v>
      </c>
      <c r="L99" s="45" t="s">
        <v>26</v>
      </c>
      <c r="M99" s="55" t="s">
        <v>133</v>
      </c>
      <c r="N99" s="15" t="s">
        <v>24</v>
      </c>
      <c r="O99" s="110" t="s">
        <v>186</v>
      </c>
      <c r="P99" s="53" t="n">
        <v>25</v>
      </c>
      <c r="Q99" s="39" t="s">
        <v>114</v>
      </c>
      <c r="R99" s="40" t="n">
        <v>24.73</v>
      </c>
      <c r="S99" s="97" t="s">
        <v>2201</v>
      </c>
      <c r="T99" s="39" t="s">
        <v>136</v>
      </c>
      <c r="U99" s="15" t="s">
        <v>117</v>
      </c>
      <c r="V99" s="15" t="s">
        <v>117</v>
      </c>
      <c r="W99" s="33" t="s">
        <v>68</v>
      </c>
      <c r="X99" s="33" t="s">
        <v>71</v>
      </c>
      <c r="Y99" s="175" t="n">
        <f aca="false">F99*G99*2</f>
        <v>400</v>
      </c>
      <c r="Z99" s="175" t="str">
        <f aca="false">IF(X99="N",Y99,"0")</f>
        <v>0</v>
      </c>
      <c r="AA99" s="175" t="n">
        <f aca="false">IF(X99="P",Y99,"0")</f>
        <v>400</v>
      </c>
      <c r="AB99" s="15"/>
      <c r="AC99" s="46"/>
      <c r="AD99" s="15"/>
      <c r="AE99" s="15"/>
      <c r="AF99" s="15"/>
    </row>
    <row r="100" customFormat="false" ht="12" hidden="false" customHeight="true" outlineLevel="0" collapsed="false">
      <c r="A100" s="39" t="s">
        <v>184</v>
      </c>
      <c r="B100" s="40" t="n">
        <v>26.35</v>
      </c>
      <c r="C100" s="39" t="s">
        <v>114</v>
      </c>
      <c r="D100" s="47" t="s">
        <v>74</v>
      </c>
      <c r="E100" s="33" t="s">
        <v>51</v>
      </c>
      <c r="F100" s="33" t="n">
        <v>8</v>
      </c>
      <c r="G100" s="15" t="n">
        <v>25</v>
      </c>
      <c r="H100" s="15"/>
      <c r="I100" s="123" t="s">
        <v>196</v>
      </c>
      <c r="J100" s="33" t="s">
        <v>24</v>
      </c>
      <c r="K100" s="123" t="s">
        <v>139</v>
      </c>
      <c r="L100" s="45" t="s">
        <v>26</v>
      </c>
      <c r="M100" s="55" t="s">
        <v>133</v>
      </c>
      <c r="N100" s="15" t="s">
        <v>24</v>
      </c>
      <c r="O100" s="110" t="s">
        <v>186</v>
      </c>
      <c r="P100" s="53" t="n">
        <v>25</v>
      </c>
      <c r="Q100" s="39" t="s">
        <v>114</v>
      </c>
      <c r="R100" s="40" t="n">
        <v>24.73</v>
      </c>
      <c r="S100" s="97" t="s">
        <v>2201</v>
      </c>
      <c r="T100" s="39" t="s">
        <v>136</v>
      </c>
      <c r="U100" s="15" t="s">
        <v>117</v>
      </c>
      <c r="V100" s="15" t="s">
        <v>117</v>
      </c>
      <c r="W100" s="33" t="s">
        <v>68</v>
      </c>
      <c r="X100" s="33" t="s">
        <v>71</v>
      </c>
      <c r="Y100" s="175" t="n">
        <f aca="false">F100*G100*2</f>
        <v>400</v>
      </c>
      <c r="Z100" s="175" t="str">
        <f aca="false">IF(X100="N",Y100,"0")</f>
        <v>0</v>
      </c>
      <c r="AA100" s="175" t="n">
        <f aca="false">IF(X100="P",Y100,"0")</f>
        <v>400</v>
      </c>
      <c r="AB100" s="15"/>
      <c r="AC100" s="46"/>
      <c r="AD100" s="15"/>
      <c r="AE100" s="15"/>
      <c r="AF100" s="15"/>
    </row>
    <row r="101" customFormat="false" ht="12" hidden="false" customHeight="true" outlineLevel="0" collapsed="false">
      <c r="A101" s="39" t="s">
        <v>2189</v>
      </c>
      <c r="B101" s="40" t="n">
        <v>0</v>
      </c>
      <c r="C101" s="56" t="s">
        <v>1805</v>
      </c>
      <c r="D101" s="47" t="s">
        <v>74</v>
      </c>
      <c r="E101" s="33" t="s">
        <v>51</v>
      </c>
      <c r="F101" s="33" t="n">
        <v>8</v>
      </c>
      <c r="G101" s="53" t="n">
        <v>25</v>
      </c>
      <c r="H101" s="33"/>
      <c r="I101" s="32" t="s">
        <v>110</v>
      </c>
      <c r="J101" s="33" t="s">
        <v>24</v>
      </c>
      <c r="K101" s="32" t="s">
        <v>123</v>
      </c>
      <c r="L101" s="45" t="s">
        <v>26</v>
      </c>
      <c r="M101" s="55" t="s">
        <v>133</v>
      </c>
      <c r="N101" s="33" t="s">
        <v>24</v>
      </c>
      <c r="O101" s="110" t="s">
        <v>198</v>
      </c>
      <c r="P101" s="53" t="n">
        <v>25</v>
      </c>
      <c r="Q101" s="39" t="s">
        <v>114</v>
      </c>
      <c r="R101" s="40" t="n">
        <v>24.73</v>
      </c>
      <c r="S101" s="97" t="s">
        <v>2202</v>
      </c>
      <c r="T101" s="39" t="s">
        <v>136</v>
      </c>
      <c r="U101" s="15" t="s">
        <v>117</v>
      </c>
      <c r="V101" s="15" t="s">
        <v>117</v>
      </c>
      <c r="W101" s="33" t="s">
        <v>68</v>
      </c>
      <c r="X101" s="33" t="s">
        <v>71</v>
      </c>
      <c r="Y101" s="175" t="n">
        <f aca="false">F101*G101*2</f>
        <v>400</v>
      </c>
      <c r="Z101" s="175" t="str">
        <f aca="false">IF(X101="N",Y101,"0")</f>
        <v>0</v>
      </c>
      <c r="AA101" s="175" t="n">
        <f aca="false">IF(X101="P",Y101,"0")</f>
        <v>400</v>
      </c>
      <c r="AB101" s="15"/>
      <c r="AC101" s="46"/>
      <c r="AD101" s="15"/>
      <c r="AE101" s="15"/>
      <c r="AF101" s="15"/>
    </row>
    <row r="102" customFormat="false" ht="12" hidden="false" customHeight="true" outlineLevel="0" collapsed="false">
      <c r="A102" s="39" t="s">
        <v>2189</v>
      </c>
      <c r="B102" s="40" t="n">
        <v>0</v>
      </c>
      <c r="C102" s="56" t="s">
        <v>1805</v>
      </c>
      <c r="D102" s="47" t="s">
        <v>74</v>
      </c>
      <c r="E102" s="33" t="s">
        <v>51</v>
      </c>
      <c r="F102" s="33" t="n">
        <v>8</v>
      </c>
      <c r="G102" s="139" t="n">
        <v>1</v>
      </c>
      <c r="H102" s="33" t="s">
        <v>61</v>
      </c>
      <c r="I102" s="32" t="s">
        <v>110</v>
      </c>
      <c r="J102" s="33" t="s">
        <v>24</v>
      </c>
      <c r="K102" s="32" t="s">
        <v>123</v>
      </c>
      <c r="L102" s="45" t="s">
        <v>26</v>
      </c>
      <c r="M102" s="55" t="s">
        <v>133</v>
      </c>
      <c r="N102" s="33" t="s">
        <v>24</v>
      </c>
      <c r="O102" s="110" t="s">
        <v>198</v>
      </c>
      <c r="P102" s="139" t="n">
        <v>1</v>
      </c>
      <c r="Q102" s="39" t="s">
        <v>114</v>
      </c>
      <c r="R102" s="40" t="n">
        <v>24.73</v>
      </c>
      <c r="S102" s="97" t="s">
        <v>2202</v>
      </c>
      <c r="T102" s="39" t="s">
        <v>136</v>
      </c>
      <c r="U102" s="15" t="s">
        <v>117</v>
      </c>
      <c r="V102" s="15" t="s">
        <v>117</v>
      </c>
      <c r="W102" s="33" t="s">
        <v>68</v>
      </c>
      <c r="X102" s="33" t="s">
        <v>71</v>
      </c>
      <c r="Y102" s="175" t="n">
        <f aca="false">F102*G102*2</f>
        <v>16</v>
      </c>
      <c r="Z102" s="175" t="str">
        <f aca="false">IF(X102="N",Y102,"0")</f>
        <v>0</v>
      </c>
      <c r="AA102" s="175" t="n">
        <f aca="false">IF(X102="P",Y102,"0")</f>
        <v>16</v>
      </c>
      <c r="AB102" s="15"/>
      <c r="AC102" s="46"/>
      <c r="AD102" s="15"/>
      <c r="AE102" s="15"/>
      <c r="AF102" s="15"/>
    </row>
    <row r="103" customFormat="false" ht="12" hidden="false" customHeight="true" outlineLevel="0" collapsed="false">
      <c r="A103" s="140"/>
      <c r="B103" s="140"/>
      <c r="C103" s="140"/>
      <c r="D103" s="140"/>
      <c r="E103" s="140"/>
      <c r="F103" s="140"/>
      <c r="G103" s="140"/>
      <c r="H103" s="140"/>
      <c r="I103" s="140"/>
      <c r="J103" s="140"/>
      <c r="K103" s="140"/>
      <c r="L103" s="45" t="s">
        <v>26</v>
      </c>
      <c r="M103" s="50"/>
      <c r="N103" s="140"/>
      <c r="O103" s="141"/>
      <c r="P103" s="140"/>
      <c r="Q103" s="142"/>
      <c r="R103" s="143"/>
      <c r="S103" s="144"/>
      <c r="T103" s="142"/>
      <c r="U103" s="140"/>
      <c r="V103" s="140"/>
      <c r="W103" s="140"/>
      <c r="X103" s="50"/>
      <c r="Y103" s="175" t="n">
        <f aca="false">F103*G103*2</f>
        <v>0</v>
      </c>
      <c r="Z103" s="175" t="str">
        <f aca="false">IF(X103="N",Y103,"0")</f>
        <v>0</v>
      </c>
      <c r="AA103" s="175" t="str">
        <f aca="false">IF(X103="P",Y103,"0")</f>
        <v>0</v>
      </c>
      <c r="AB103" s="140"/>
      <c r="AC103" s="145"/>
      <c r="AD103" s="140"/>
      <c r="AE103" s="140"/>
      <c r="AF103" s="140"/>
    </row>
    <row r="104" customFormat="false" ht="12" hidden="false" customHeight="true" outlineLevel="0" collapsed="false">
      <c r="A104" s="146"/>
      <c r="B104" s="146"/>
      <c r="C104" s="146"/>
      <c r="D104" s="146"/>
      <c r="E104" s="146"/>
      <c r="F104" s="146"/>
      <c r="G104" s="147" t="n">
        <f aca="false">SUM(G88:G102)</f>
        <v>283</v>
      </c>
      <c r="H104" s="146"/>
      <c r="I104" s="148"/>
      <c r="J104" s="347"/>
      <c r="K104" s="150"/>
      <c r="L104" s="150"/>
      <c r="M104" s="83" t="n">
        <f aca="false">G104-P104</f>
        <v>0</v>
      </c>
      <c r="N104" s="347"/>
      <c r="O104" s="151"/>
      <c r="P104" s="115" t="n">
        <f aca="false">SUM(P88:P103)</f>
        <v>283</v>
      </c>
      <c r="Q104" s="146"/>
      <c r="R104" s="146"/>
      <c r="S104" s="151"/>
      <c r="T104" s="146"/>
      <c r="U104" s="146"/>
      <c r="V104" s="146"/>
      <c r="W104" s="146"/>
      <c r="X104" s="146"/>
      <c r="Y104" s="175" t="n">
        <f aca="false">F104*G104*2</f>
        <v>0</v>
      </c>
      <c r="Z104" s="175" t="str">
        <f aca="false">IF(X104="N",Y104,"0")</f>
        <v>0</v>
      </c>
      <c r="AA104" s="175" t="str">
        <f aca="false">IF(X104="P",Y104,"0")</f>
        <v>0</v>
      </c>
      <c r="AB104" s="146"/>
      <c r="AC104" s="146"/>
      <c r="AD104" s="146"/>
      <c r="AE104" s="146"/>
      <c r="AF104" s="146"/>
    </row>
    <row r="105" customFormat="false" ht="12" hidden="false" customHeight="true" outlineLevel="0" collapsed="false">
      <c r="A105" s="152"/>
      <c r="B105" s="152"/>
      <c r="C105" s="153" t="s">
        <v>204</v>
      </c>
      <c r="D105" s="152"/>
      <c r="E105" s="152"/>
      <c r="F105" s="152"/>
      <c r="G105" s="154"/>
      <c r="H105" s="155"/>
      <c r="I105" s="154"/>
      <c r="J105" s="350"/>
      <c r="K105" s="154"/>
      <c r="L105" s="154"/>
      <c r="M105" s="152"/>
      <c r="N105" s="350"/>
      <c r="O105" s="156"/>
      <c r="P105" s="152"/>
      <c r="Q105" s="152"/>
      <c r="R105" s="152"/>
      <c r="S105" s="156"/>
      <c r="T105" s="152"/>
      <c r="U105" s="152"/>
      <c r="V105" s="152"/>
      <c r="W105" s="152"/>
      <c r="X105" s="152"/>
      <c r="Y105" s="175" t="n">
        <f aca="false">F105*G105*2</f>
        <v>0</v>
      </c>
      <c r="Z105" s="175" t="str">
        <f aca="false">IF(X105="N",Y105,"0")</f>
        <v>0</v>
      </c>
      <c r="AA105" s="175" t="str">
        <f aca="false">IF(X105="P",Y105,"0")</f>
        <v>0</v>
      </c>
      <c r="AB105" s="152"/>
      <c r="AC105" s="152"/>
      <c r="AD105" s="152"/>
      <c r="AE105" s="152"/>
      <c r="AF105" s="152"/>
    </row>
    <row r="106" customFormat="false" ht="12" hidden="false" customHeight="true" outlineLevel="0" collapsed="false">
      <c r="A106" s="39"/>
      <c r="B106" s="40"/>
      <c r="C106" s="39"/>
      <c r="D106" s="39"/>
      <c r="E106" s="15"/>
      <c r="F106" s="15"/>
      <c r="G106" s="15"/>
      <c r="H106" s="15"/>
      <c r="I106" s="15"/>
      <c r="J106" s="15"/>
      <c r="K106" s="123"/>
      <c r="L106" s="45" t="s">
        <v>26</v>
      </c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75" t="n">
        <f aca="false">F106*G106*2</f>
        <v>0</v>
      </c>
      <c r="Z106" s="175" t="str">
        <f aca="false">IF(X106="N",Y106,"0")</f>
        <v>0</v>
      </c>
      <c r="AA106" s="175" t="str">
        <f aca="false">IF(X106="P",Y106,"0")</f>
        <v>0</v>
      </c>
      <c r="AB106" s="15"/>
      <c r="AC106" s="46"/>
      <c r="AD106" s="15"/>
      <c r="AE106" s="15"/>
      <c r="AF106" s="15"/>
    </row>
    <row r="107" customFormat="false" ht="12" hidden="false" customHeight="true" outlineLevel="0" collapsed="false">
      <c r="A107" s="47" t="s">
        <v>205</v>
      </c>
      <c r="B107" s="48" t="n">
        <v>310</v>
      </c>
      <c r="C107" s="47" t="s">
        <v>206</v>
      </c>
      <c r="D107" s="47" t="s">
        <v>50</v>
      </c>
      <c r="E107" s="33" t="s">
        <v>51</v>
      </c>
      <c r="F107" s="33" t="n">
        <v>16</v>
      </c>
      <c r="G107" s="33" t="n">
        <v>25</v>
      </c>
      <c r="H107" s="33"/>
      <c r="I107" s="49" t="s">
        <v>207</v>
      </c>
      <c r="J107" s="33" t="s">
        <v>24</v>
      </c>
      <c r="K107" s="32" t="s">
        <v>208</v>
      </c>
      <c r="L107" s="52" t="s">
        <v>26</v>
      </c>
      <c r="M107" s="53" t="s">
        <v>53</v>
      </c>
      <c r="N107" s="33" t="s">
        <v>24</v>
      </c>
      <c r="O107" s="53" t="s">
        <v>209</v>
      </c>
      <c r="P107" s="53" t="n">
        <v>25</v>
      </c>
      <c r="Q107" s="47" t="s">
        <v>49</v>
      </c>
      <c r="R107" s="48" t="n">
        <v>0</v>
      </c>
      <c r="S107" s="97" t="s">
        <v>2203</v>
      </c>
      <c r="T107" s="47" t="s">
        <v>211</v>
      </c>
      <c r="U107" s="33" t="s">
        <v>212</v>
      </c>
      <c r="V107" s="33" t="s">
        <v>212</v>
      </c>
      <c r="W107" s="33" t="s">
        <v>68</v>
      </c>
      <c r="X107" s="33" t="s">
        <v>71</v>
      </c>
      <c r="Y107" s="175" t="n">
        <f aca="false">F107*G107*2</f>
        <v>800</v>
      </c>
      <c r="Z107" s="175" t="str">
        <f aca="false">IF(X107="N",Y107,"0")</f>
        <v>0</v>
      </c>
      <c r="AA107" s="175" t="n">
        <f aca="false">IF(X107="P",Y107,"0")</f>
        <v>800</v>
      </c>
      <c r="AB107" s="33"/>
      <c r="AC107" s="75"/>
      <c r="AD107" s="33"/>
      <c r="AE107" s="33"/>
      <c r="AF107" s="33"/>
    </row>
    <row r="108" customFormat="false" ht="12" hidden="false" customHeight="true" outlineLevel="0" collapsed="false">
      <c r="A108" s="47" t="s">
        <v>217</v>
      </c>
      <c r="B108" s="48" t="n">
        <v>275</v>
      </c>
      <c r="C108" s="47" t="s">
        <v>214</v>
      </c>
      <c r="D108" s="47" t="s">
        <v>50</v>
      </c>
      <c r="E108" s="33" t="s">
        <v>51</v>
      </c>
      <c r="F108" s="33" t="n">
        <v>16</v>
      </c>
      <c r="G108" s="33" t="n">
        <v>25</v>
      </c>
      <c r="H108" s="33"/>
      <c r="I108" s="49" t="s">
        <v>215</v>
      </c>
      <c r="J108" s="33" t="s">
        <v>24</v>
      </c>
      <c r="K108" s="32" t="s">
        <v>112</v>
      </c>
      <c r="L108" s="47" t="s">
        <v>26</v>
      </c>
      <c r="M108" s="53" t="s">
        <v>53</v>
      </c>
      <c r="N108" s="33" t="s">
        <v>24</v>
      </c>
      <c r="O108" s="53" t="s">
        <v>209</v>
      </c>
      <c r="P108" s="53" t="n">
        <v>25</v>
      </c>
      <c r="Q108" s="47" t="s">
        <v>49</v>
      </c>
      <c r="R108" s="48" t="n">
        <v>0</v>
      </c>
      <c r="S108" s="97" t="s">
        <v>2204</v>
      </c>
      <c r="T108" s="47" t="s">
        <v>211</v>
      </c>
      <c r="U108" s="33" t="s">
        <v>212</v>
      </c>
      <c r="V108" s="33" t="s">
        <v>212</v>
      </c>
      <c r="W108" s="33" t="s">
        <v>68</v>
      </c>
      <c r="X108" s="33" t="s">
        <v>71</v>
      </c>
      <c r="Y108" s="175" t="n">
        <f aca="false">F108*G108*2</f>
        <v>800</v>
      </c>
      <c r="Z108" s="175" t="str">
        <f aca="false">IF(X108="N",Y108,"0")</f>
        <v>0</v>
      </c>
      <c r="AA108" s="175" t="n">
        <f aca="false">IF(X108="P",Y108,"0")</f>
        <v>800</v>
      </c>
      <c r="AB108" s="33"/>
      <c r="AC108" s="75"/>
      <c r="AD108" s="33"/>
      <c r="AE108" s="33"/>
      <c r="AF108" s="33"/>
    </row>
    <row r="109" customFormat="false" ht="12" hidden="false" customHeight="true" outlineLevel="0" collapsed="false">
      <c r="A109" s="47" t="s">
        <v>213</v>
      </c>
      <c r="B109" s="48" t="n">
        <v>275</v>
      </c>
      <c r="C109" s="47" t="s">
        <v>214</v>
      </c>
      <c r="D109" s="47" t="s">
        <v>50</v>
      </c>
      <c r="E109" s="33" t="s">
        <v>51</v>
      </c>
      <c r="F109" s="33" t="n">
        <v>16</v>
      </c>
      <c r="G109" s="33" t="n">
        <v>25</v>
      </c>
      <c r="H109" s="33"/>
      <c r="I109" s="49" t="s">
        <v>215</v>
      </c>
      <c r="J109" s="33" t="s">
        <v>24</v>
      </c>
      <c r="K109" s="32" t="s">
        <v>112</v>
      </c>
      <c r="L109" s="47" t="s">
        <v>26</v>
      </c>
      <c r="M109" s="53" t="s">
        <v>53</v>
      </c>
      <c r="N109" s="33" t="s">
        <v>24</v>
      </c>
      <c r="O109" s="53" t="s">
        <v>209</v>
      </c>
      <c r="P109" s="53" t="n">
        <v>25</v>
      </c>
      <c r="Q109" s="47" t="s">
        <v>49</v>
      </c>
      <c r="R109" s="48" t="n">
        <v>0</v>
      </c>
      <c r="S109" s="97" t="s">
        <v>2204</v>
      </c>
      <c r="T109" s="47" t="s">
        <v>211</v>
      </c>
      <c r="U109" s="33" t="s">
        <v>212</v>
      </c>
      <c r="V109" s="33" t="s">
        <v>212</v>
      </c>
      <c r="W109" s="33" t="s">
        <v>68</v>
      </c>
      <c r="X109" s="33" t="s">
        <v>71</v>
      </c>
      <c r="Y109" s="175" t="n">
        <f aca="false">F109*G109*2</f>
        <v>800</v>
      </c>
      <c r="Z109" s="175" t="str">
        <f aca="false">IF(X109="N",Y109,"0")</f>
        <v>0</v>
      </c>
      <c r="AA109" s="175" t="n">
        <f aca="false">IF(X109="P",Y109,"0")</f>
        <v>800</v>
      </c>
      <c r="AB109" s="33"/>
      <c r="AC109" s="75"/>
      <c r="AD109" s="33"/>
      <c r="AE109" s="33"/>
      <c r="AF109" s="33"/>
    </row>
    <row r="110" customFormat="false" ht="12" hidden="false" customHeight="true" outlineLevel="0" collapsed="false">
      <c r="A110" s="47"/>
      <c r="B110" s="48"/>
      <c r="C110" s="47"/>
      <c r="D110" s="47"/>
      <c r="E110" s="33"/>
      <c r="F110" s="33"/>
      <c r="G110" s="55"/>
      <c r="H110" s="33"/>
      <c r="I110" s="33"/>
      <c r="J110" s="33"/>
      <c r="K110" s="51"/>
      <c r="L110" s="52"/>
      <c r="M110" s="53"/>
      <c r="N110" s="33"/>
      <c r="O110" s="53"/>
      <c r="P110" s="53"/>
      <c r="Q110" s="47"/>
      <c r="R110" s="48"/>
      <c r="S110" s="127"/>
      <c r="T110" s="47"/>
      <c r="U110" s="33"/>
      <c r="V110" s="33"/>
      <c r="W110" s="33"/>
      <c r="X110" s="33"/>
      <c r="Y110" s="175" t="n">
        <f aca="false">F110*G110*2</f>
        <v>0</v>
      </c>
      <c r="Z110" s="175" t="str">
        <f aca="false">IF(X110="N",Y110,"0")</f>
        <v>0</v>
      </c>
      <c r="AA110" s="175" t="str">
        <f aca="false">IF(X110="P",Y110,"0")</f>
        <v>0</v>
      </c>
      <c r="AB110" s="33"/>
      <c r="AC110" s="75"/>
      <c r="AD110" s="33"/>
      <c r="AE110" s="33"/>
      <c r="AF110" s="33"/>
    </row>
    <row r="111" customFormat="false" ht="12" hidden="false" customHeight="true" outlineLevel="0" collapsed="false">
      <c r="A111" s="47"/>
      <c r="B111" s="48"/>
      <c r="C111" s="47"/>
      <c r="D111" s="47"/>
      <c r="E111" s="33"/>
      <c r="F111" s="33"/>
      <c r="G111" s="55"/>
      <c r="H111" s="33"/>
      <c r="I111" s="33"/>
      <c r="J111" s="33"/>
      <c r="K111" s="51"/>
      <c r="L111" s="52" t="s">
        <v>26</v>
      </c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175" t="n">
        <f aca="false">F111*G111*2</f>
        <v>0</v>
      </c>
      <c r="Z111" s="175" t="str">
        <f aca="false">IF(X111="N",Y111,"0")</f>
        <v>0</v>
      </c>
      <c r="AA111" s="175" t="str">
        <f aca="false">IF(X111="P",Y111,"0")</f>
        <v>0</v>
      </c>
      <c r="AB111" s="33"/>
      <c r="AC111" s="75"/>
      <c r="AD111" s="33"/>
      <c r="AE111" s="33"/>
      <c r="AF111" s="33"/>
    </row>
    <row r="112" customFormat="false" ht="12" hidden="false" customHeight="true" outlineLevel="0" collapsed="false">
      <c r="A112" s="47"/>
      <c r="B112" s="48"/>
      <c r="C112" s="47"/>
      <c r="D112" s="47"/>
      <c r="E112" s="33"/>
      <c r="F112" s="33"/>
      <c r="G112" s="33"/>
      <c r="H112" s="33"/>
      <c r="I112" s="33"/>
      <c r="J112" s="33"/>
      <c r="K112" s="32"/>
      <c r="L112" s="52" t="s">
        <v>26</v>
      </c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175" t="n">
        <f aca="false">F112*G112*2</f>
        <v>0</v>
      </c>
      <c r="Z112" s="175" t="str">
        <f aca="false">IF(X112="N",Y112,"0")</f>
        <v>0</v>
      </c>
      <c r="AA112" s="175" t="str">
        <f aca="false">IF(X112="P",Y112,"0")</f>
        <v>0</v>
      </c>
      <c r="AB112" s="33"/>
      <c r="AC112" s="75"/>
      <c r="AD112" s="33"/>
      <c r="AE112" s="33"/>
      <c r="AF112" s="33"/>
    </row>
    <row r="113" customFormat="false" ht="12" hidden="false" customHeight="true" outlineLevel="0" collapsed="false">
      <c r="A113" s="29"/>
      <c r="B113" s="29"/>
      <c r="C113" s="29"/>
      <c r="D113" s="29"/>
      <c r="E113" s="29"/>
      <c r="F113" s="29"/>
      <c r="G113" s="29"/>
      <c r="H113" s="29"/>
      <c r="I113" s="29"/>
      <c r="J113" s="218"/>
      <c r="K113" s="29"/>
      <c r="L113" s="52" t="s">
        <v>26</v>
      </c>
      <c r="M113" s="53" t="s">
        <v>53</v>
      </c>
      <c r="N113" s="33"/>
      <c r="O113" s="53" t="s">
        <v>52</v>
      </c>
      <c r="P113" s="53" t="n">
        <v>0</v>
      </c>
      <c r="Q113" s="47" t="s">
        <v>49</v>
      </c>
      <c r="R113" s="48" t="n">
        <v>0</v>
      </c>
      <c r="S113" s="127"/>
      <c r="T113" s="47" t="s">
        <v>211</v>
      </c>
      <c r="U113" s="33" t="s">
        <v>212</v>
      </c>
      <c r="V113" s="33" t="s">
        <v>212</v>
      </c>
      <c r="W113" s="33" t="s">
        <v>68</v>
      </c>
      <c r="X113" s="33" t="s">
        <v>71</v>
      </c>
      <c r="Y113" s="175" t="n">
        <f aca="false">F113*G113*2</f>
        <v>0</v>
      </c>
      <c r="Z113" s="175" t="str">
        <f aca="false">IF(X113="N",Y113,"0")</f>
        <v>0</v>
      </c>
      <c r="AA113" s="175" t="n">
        <f aca="false">IF(X113="P",Y113,"0")</f>
        <v>0</v>
      </c>
      <c r="AB113" s="29"/>
      <c r="AC113" s="29"/>
      <c r="AD113" s="29"/>
      <c r="AE113" s="29"/>
      <c r="AF113" s="29"/>
    </row>
    <row r="114" customFormat="false" ht="12" hidden="false" customHeight="true" outlineLevel="0" collapsed="false">
      <c r="A114" s="90"/>
      <c r="B114" s="91"/>
      <c r="C114" s="90"/>
      <c r="D114" s="90"/>
      <c r="E114" s="50"/>
      <c r="F114" s="50"/>
      <c r="G114" s="49"/>
      <c r="H114" s="106"/>
      <c r="I114" s="92"/>
      <c r="J114" s="136"/>
      <c r="K114" s="49"/>
      <c r="L114" s="52" t="s">
        <v>26</v>
      </c>
      <c r="M114" s="93"/>
      <c r="N114" s="50"/>
      <c r="O114" s="139"/>
      <c r="P114" s="50"/>
      <c r="Q114" s="56"/>
      <c r="R114" s="48"/>
      <c r="S114" s="94"/>
      <c r="T114" s="47"/>
      <c r="U114" s="50"/>
      <c r="V114" s="50"/>
      <c r="W114" s="50"/>
      <c r="X114" s="50"/>
      <c r="Y114" s="175" t="n">
        <f aca="false">F114*G114*2</f>
        <v>0</v>
      </c>
      <c r="Z114" s="175" t="str">
        <f aca="false">IF(X114="N",Y114,"0")</f>
        <v>0</v>
      </c>
      <c r="AA114" s="175" t="str">
        <f aca="false">IF(X114="P",Y114,"0")</f>
        <v>0</v>
      </c>
      <c r="AB114" s="50"/>
      <c r="AC114" s="59"/>
      <c r="AD114" s="50"/>
      <c r="AE114" s="50"/>
      <c r="AF114" s="50"/>
    </row>
    <row r="115" customFormat="false" ht="12" hidden="false" customHeight="true" outlineLevel="0" collapsed="false">
      <c r="A115" s="157"/>
      <c r="B115" s="157"/>
      <c r="C115" s="157"/>
      <c r="D115" s="157"/>
      <c r="E115" s="157"/>
      <c r="F115" s="157"/>
      <c r="G115" s="80" t="n">
        <f aca="false">SUM(G105:G114)</f>
        <v>75</v>
      </c>
      <c r="H115" s="157"/>
      <c r="I115" s="158"/>
      <c r="J115" s="346"/>
      <c r="K115" s="157"/>
      <c r="L115" s="150"/>
      <c r="M115" s="83" t="n">
        <f aca="false">G115-P115</f>
        <v>0</v>
      </c>
      <c r="N115" s="346"/>
      <c r="O115" s="159"/>
      <c r="P115" s="83" t="n">
        <f aca="false">SUM(P105:P114)</f>
        <v>75</v>
      </c>
      <c r="Q115" s="157"/>
      <c r="R115" s="157"/>
      <c r="S115" s="159"/>
      <c r="T115" s="157"/>
      <c r="U115" s="157"/>
      <c r="V115" s="157"/>
      <c r="W115" s="157"/>
      <c r="X115" s="157"/>
      <c r="Y115" s="175" t="n">
        <f aca="false">F115*G115*2</f>
        <v>0</v>
      </c>
      <c r="Z115" s="175" t="str">
        <f aca="false">IF(X115="N",Y115,"0")</f>
        <v>0</v>
      </c>
      <c r="AA115" s="175" t="str">
        <f aca="false">IF(X115="P",Y115,"0")</f>
        <v>0</v>
      </c>
      <c r="AB115" s="157"/>
      <c r="AC115" s="157"/>
      <c r="AD115" s="157"/>
      <c r="AE115" s="157"/>
      <c r="AF115" s="157"/>
    </row>
    <row r="116" customFormat="false" ht="12" hidden="false" customHeight="true" outlineLevel="0" collapsed="false">
      <c r="A116" s="133"/>
      <c r="B116" s="133"/>
      <c r="C116" s="160" t="s">
        <v>218</v>
      </c>
      <c r="D116" s="133"/>
      <c r="E116" s="133"/>
      <c r="F116" s="133"/>
      <c r="G116" s="135"/>
      <c r="H116" s="161"/>
      <c r="I116" s="135"/>
      <c r="J116" s="345"/>
      <c r="K116" s="135"/>
      <c r="L116" s="135"/>
      <c r="M116" s="133"/>
      <c r="N116" s="345"/>
      <c r="O116" s="137"/>
      <c r="P116" s="133"/>
      <c r="Q116" s="133"/>
      <c r="R116" s="133"/>
      <c r="S116" s="137"/>
      <c r="T116" s="133"/>
      <c r="U116" s="133"/>
      <c r="V116" s="133"/>
      <c r="W116" s="133"/>
      <c r="X116" s="133"/>
      <c r="Y116" s="175" t="n">
        <f aca="false">F116*G116*2</f>
        <v>0</v>
      </c>
      <c r="Z116" s="175" t="str">
        <f aca="false">IF(X116="N",Y116,"0")</f>
        <v>0</v>
      </c>
      <c r="AA116" s="175" t="str">
        <f aca="false">IF(X116="P",Y116,"0")</f>
        <v>0</v>
      </c>
      <c r="AB116" s="133"/>
      <c r="AC116" s="133"/>
      <c r="AD116" s="133"/>
      <c r="AE116" s="133"/>
      <c r="AF116" s="133"/>
    </row>
    <row r="117" customFormat="false" ht="12" hidden="false" customHeight="true" outlineLevel="0" collapsed="false">
      <c r="A117" s="47" t="s">
        <v>205</v>
      </c>
      <c r="B117" s="48" t="n">
        <v>310</v>
      </c>
      <c r="C117" s="47" t="s">
        <v>206</v>
      </c>
      <c r="D117" s="47" t="s">
        <v>74</v>
      </c>
      <c r="E117" s="33" t="s">
        <v>51</v>
      </c>
      <c r="F117" s="33" t="n">
        <v>8</v>
      </c>
      <c r="G117" s="33" t="n">
        <v>25</v>
      </c>
      <c r="H117" s="33"/>
      <c r="I117" s="49" t="s">
        <v>207</v>
      </c>
      <c r="J117" s="33" t="s">
        <v>24</v>
      </c>
      <c r="K117" s="32" t="s">
        <v>208</v>
      </c>
      <c r="L117" s="52" t="s">
        <v>26</v>
      </c>
      <c r="M117" s="55" t="s">
        <v>53</v>
      </c>
      <c r="N117" s="33" t="s">
        <v>24</v>
      </c>
      <c r="O117" s="55" t="s">
        <v>219</v>
      </c>
      <c r="P117" s="55" t="n">
        <v>25</v>
      </c>
      <c r="Q117" s="39" t="s">
        <v>2159</v>
      </c>
      <c r="R117" s="48" t="n">
        <v>0</v>
      </c>
      <c r="S117" s="97" t="s">
        <v>2203</v>
      </c>
      <c r="T117" s="39" t="s">
        <v>2205</v>
      </c>
      <c r="U117" s="33" t="s">
        <v>212</v>
      </c>
      <c r="V117" s="33" t="s">
        <v>212</v>
      </c>
      <c r="W117" s="33" t="s">
        <v>68</v>
      </c>
      <c r="X117" s="33" t="s">
        <v>71</v>
      </c>
      <c r="Y117" s="175" t="n">
        <f aca="false">F117*G117*2</f>
        <v>400</v>
      </c>
      <c r="Z117" s="175" t="str">
        <f aca="false">IF(X117="N",Y117,"0")</f>
        <v>0</v>
      </c>
      <c r="AA117" s="175" t="n">
        <f aca="false">IF(X117="P",Y117,"0")</f>
        <v>400</v>
      </c>
      <c r="AB117" s="29"/>
      <c r="AC117" s="29"/>
      <c r="AD117" s="29"/>
      <c r="AE117" s="29"/>
      <c r="AF117" s="29"/>
    </row>
    <row r="118" customFormat="false" ht="12" hidden="false" customHeight="true" outlineLevel="0" collapsed="false">
      <c r="A118" s="90"/>
      <c r="B118" s="91"/>
      <c r="C118" s="90"/>
      <c r="D118" s="90"/>
      <c r="E118" s="50"/>
      <c r="F118" s="50"/>
      <c r="G118" s="49"/>
      <c r="H118" s="106"/>
      <c r="I118" s="92"/>
      <c r="J118" s="136"/>
      <c r="K118" s="49"/>
      <c r="L118" s="45" t="s">
        <v>26</v>
      </c>
      <c r="M118" s="93"/>
      <c r="N118" s="50"/>
      <c r="O118" s="139"/>
      <c r="P118" s="50"/>
      <c r="Q118" s="56"/>
      <c r="R118" s="48"/>
      <c r="S118" s="94"/>
      <c r="T118" s="47"/>
      <c r="U118" s="50"/>
      <c r="V118" s="50"/>
      <c r="W118" s="50"/>
      <c r="X118" s="50"/>
      <c r="Y118" s="175" t="n">
        <f aca="false">F118*G118*2</f>
        <v>0</v>
      </c>
      <c r="Z118" s="175" t="str">
        <f aca="false">IF(X118="N",Y118,"0")</f>
        <v>0</v>
      </c>
      <c r="AA118" s="175" t="str">
        <f aca="false">IF(X118="P",Y118,"0")</f>
        <v>0</v>
      </c>
      <c r="AB118" s="50"/>
      <c r="AC118" s="59"/>
      <c r="AD118" s="50"/>
      <c r="AE118" s="50"/>
      <c r="AF118" s="50"/>
    </row>
    <row r="119" customFormat="false" ht="12" hidden="false" customHeight="true" outlineLevel="0" collapsed="false">
      <c r="A119" s="146"/>
      <c r="B119" s="146"/>
      <c r="C119" s="146"/>
      <c r="D119" s="146"/>
      <c r="E119" s="146"/>
      <c r="F119" s="146"/>
      <c r="G119" s="147" t="n">
        <f aca="false">SUM(G116:G118)</f>
        <v>25</v>
      </c>
      <c r="H119" s="157"/>
      <c r="I119" s="162"/>
      <c r="J119" s="347"/>
      <c r="K119" s="146"/>
      <c r="L119" s="148"/>
      <c r="M119" s="115" t="n">
        <f aca="false">G119-P119</f>
        <v>0</v>
      </c>
      <c r="N119" s="347"/>
      <c r="O119" s="151"/>
      <c r="P119" s="115" t="n">
        <f aca="false">SUM(P116:P118)</f>
        <v>25</v>
      </c>
      <c r="Q119" s="146"/>
      <c r="R119" s="146"/>
      <c r="S119" s="151"/>
      <c r="T119" s="146"/>
      <c r="U119" s="146"/>
      <c r="V119" s="146"/>
      <c r="W119" s="146"/>
      <c r="X119" s="146"/>
      <c r="Y119" s="175" t="n">
        <f aca="false">F119*G119*2</f>
        <v>0</v>
      </c>
      <c r="Z119" s="175" t="str">
        <f aca="false">IF(X119="N",Y119,"0")</f>
        <v>0</v>
      </c>
      <c r="AA119" s="175" t="str">
        <f aca="false">IF(X119="P",Y119,"0")</f>
        <v>0</v>
      </c>
      <c r="AB119" s="146"/>
      <c r="AC119" s="146"/>
      <c r="AD119" s="146"/>
      <c r="AE119" s="146"/>
      <c r="AF119" s="146"/>
    </row>
    <row r="120" customFormat="false" ht="12" hidden="false" customHeight="true" outlineLevel="0" collapsed="false">
      <c r="C120" s="3" t="s">
        <v>221</v>
      </c>
      <c r="G120" s="164"/>
      <c r="I120" s="164"/>
      <c r="J120" s="20"/>
      <c r="L120" s="164"/>
      <c r="N120" s="20"/>
      <c r="O120" s="165"/>
      <c r="S120" s="165"/>
      <c r="Y120" s="175" t="n">
        <f aca="false">F120*G120*2</f>
        <v>0</v>
      </c>
      <c r="Z120" s="175" t="str">
        <f aca="false">IF(X120="N",Y120,"0")</f>
        <v>0</v>
      </c>
      <c r="AA120" s="175" t="str">
        <f aca="false">IF(X120="P",Y120,"0")</f>
        <v>0</v>
      </c>
    </row>
    <row r="121" customFormat="false" ht="12" hidden="false" customHeight="true" outlineLevel="0" collapsed="false">
      <c r="A121" s="39" t="s">
        <v>222</v>
      </c>
      <c r="B121" s="40" t="n">
        <v>374.98</v>
      </c>
      <c r="C121" s="39" t="s">
        <v>49</v>
      </c>
      <c r="D121" s="39" t="s">
        <v>50</v>
      </c>
      <c r="E121" s="15" t="s">
        <v>51</v>
      </c>
      <c r="F121" s="15" t="n">
        <v>16</v>
      </c>
      <c r="G121" s="15" t="n">
        <v>25</v>
      </c>
      <c r="H121" s="15"/>
      <c r="I121" s="123" t="s">
        <v>104</v>
      </c>
      <c r="J121" s="166" t="s">
        <v>24</v>
      </c>
      <c r="K121" s="123" t="s">
        <v>223</v>
      </c>
      <c r="L121" s="45" t="s">
        <v>26</v>
      </c>
      <c r="M121" s="15" t="s">
        <v>104</v>
      </c>
      <c r="N121" s="166" t="s">
        <v>24</v>
      </c>
      <c r="O121" s="128"/>
      <c r="P121" s="15" t="n">
        <v>25</v>
      </c>
      <c r="Q121" s="39" t="s">
        <v>114</v>
      </c>
      <c r="R121" s="40" t="n">
        <v>41.5</v>
      </c>
      <c r="S121" s="166" t="s">
        <v>65</v>
      </c>
      <c r="T121" s="39" t="s">
        <v>224</v>
      </c>
      <c r="U121" s="15" t="s">
        <v>117</v>
      </c>
      <c r="V121" s="15" t="s">
        <v>117</v>
      </c>
      <c r="W121" s="33" t="s">
        <v>225</v>
      </c>
      <c r="X121" s="33" t="s">
        <v>69</v>
      </c>
      <c r="Y121" s="175" t="n">
        <f aca="false">F121*G121*2</f>
        <v>800</v>
      </c>
      <c r="Z121" s="175" t="n">
        <f aca="false">IF(X121="N",Y121,"0")</f>
        <v>800</v>
      </c>
      <c r="AA121" s="175" t="str">
        <f aca="false">IF(X121="P",Y121,"0")</f>
        <v>0</v>
      </c>
      <c r="AB121" s="15"/>
      <c r="AC121" s="46"/>
      <c r="AD121" s="15"/>
      <c r="AE121" s="15"/>
      <c r="AF121" s="15"/>
    </row>
    <row r="122" customFormat="false" ht="12" hidden="false" customHeight="true" outlineLevel="0" collapsed="false">
      <c r="A122" s="39" t="s">
        <v>226</v>
      </c>
      <c r="B122" s="40" t="n">
        <v>145</v>
      </c>
      <c r="C122" s="39" t="s">
        <v>55</v>
      </c>
      <c r="D122" s="39" t="s">
        <v>50</v>
      </c>
      <c r="E122" s="15" t="s">
        <v>51</v>
      </c>
      <c r="F122" s="15" t="n">
        <v>16</v>
      </c>
      <c r="G122" s="15" t="n">
        <v>25</v>
      </c>
      <c r="H122" s="15"/>
      <c r="I122" s="15"/>
      <c r="J122" s="166" t="s">
        <v>24</v>
      </c>
      <c r="K122" s="123" t="s">
        <v>227</v>
      </c>
      <c r="L122" s="45" t="s">
        <v>26</v>
      </c>
      <c r="M122" s="15" t="s">
        <v>178</v>
      </c>
      <c r="N122" s="166" t="s">
        <v>24</v>
      </c>
      <c r="O122" s="15" t="s">
        <v>228</v>
      </c>
      <c r="P122" s="15" t="n">
        <v>25</v>
      </c>
      <c r="Q122" s="39" t="s">
        <v>229</v>
      </c>
      <c r="R122" s="40" t="n">
        <v>350</v>
      </c>
      <c r="S122" s="166" t="s">
        <v>65</v>
      </c>
      <c r="T122" s="39" t="s">
        <v>230</v>
      </c>
      <c r="U122" s="15" t="s">
        <v>117</v>
      </c>
      <c r="V122" s="33" t="s">
        <v>117</v>
      </c>
      <c r="W122" s="33" t="s">
        <v>231</v>
      </c>
      <c r="X122" s="33" t="s">
        <v>69</v>
      </c>
      <c r="Y122" s="175" t="n">
        <f aca="false">F122*G122*2</f>
        <v>800</v>
      </c>
      <c r="Z122" s="175" t="n">
        <f aca="false">IF(X122="N",Y122,"0")</f>
        <v>800</v>
      </c>
      <c r="AA122" s="175" t="str">
        <f aca="false">IF(X122="P",Y122,"0")</f>
        <v>0</v>
      </c>
      <c r="AB122" s="15"/>
      <c r="AC122" s="46"/>
      <c r="AD122" s="15"/>
      <c r="AE122" s="15"/>
      <c r="AF122" s="15"/>
    </row>
    <row r="123" customFormat="false" ht="12" hidden="false" customHeight="true" outlineLevel="0" collapsed="false">
      <c r="A123" s="39"/>
      <c r="B123" s="40"/>
      <c r="C123" s="39"/>
      <c r="D123" s="39"/>
      <c r="E123" s="15"/>
      <c r="F123" s="15"/>
      <c r="G123" s="123"/>
      <c r="H123" s="15"/>
      <c r="I123" s="123"/>
      <c r="J123" s="127"/>
      <c r="K123" s="32"/>
      <c r="L123" s="45" t="s">
        <v>26</v>
      </c>
      <c r="M123" s="33"/>
      <c r="N123" s="166"/>
      <c r="O123" s="167"/>
      <c r="P123" s="15"/>
      <c r="Q123" s="39"/>
      <c r="R123" s="40"/>
      <c r="S123" s="168"/>
      <c r="T123" s="39"/>
      <c r="U123" s="15"/>
      <c r="V123" s="15"/>
      <c r="W123" s="15"/>
      <c r="X123" s="15"/>
      <c r="Y123" s="175" t="n">
        <f aca="false">F123*G123*2</f>
        <v>0</v>
      </c>
      <c r="Z123" s="175" t="str">
        <f aca="false">IF(X123="N",Y123,"0")</f>
        <v>0</v>
      </c>
      <c r="AA123" s="175" t="str">
        <f aca="false">IF(X123="P",Y123,"0")</f>
        <v>0</v>
      </c>
      <c r="AB123" s="15"/>
      <c r="AC123" s="46"/>
      <c r="AD123" s="15"/>
      <c r="AE123" s="15"/>
      <c r="AF123" s="15"/>
    </row>
    <row r="124" customFormat="false" ht="12" hidden="false" customHeight="true" outlineLevel="0" collapsed="false">
      <c r="A124" s="169"/>
      <c r="B124" s="169"/>
      <c r="C124" s="169"/>
      <c r="D124" s="169"/>
      <c r="E124" s="169"/>
      <c r="F124" s="169"/>
      <c r="G124" s="147" t="n">
        <f aca="false">SUM(G120:G123)</f>
        <v>50</v>
      </c>
      <c r="H124" s="169"/>
      <c r="I124" s="170"/>
      <c r="J124" s="348"/>
      <c r="K124" s="172"/>
      <c r="L124" s="173"/>
      <c r="M124" s="83" t="n">
        <f aca="false">G124-P124</f>
        <v>0</v>
      </c>
      <c r="N124" s="348"/>
      <c r="O124" s="174"/>
      <c r="P124" s="115" t="n">
        <f aca="false">SUM(P120:P123)</f>
        <v>50</v>
      </c>
      <c r="Q124" s="169"/>
      <c r="R124" s="169"/>
      <c r="S124" s="174"/>
      <c r="T124" s="169"/>
      <c r="U124" s="169"/>
      <c r="V124" s="169"/>
      <c r="W124" s="169"/>
      <c r="X124" s="169"/>
      <c r="Y124" s="175" t="n">
        <f aca="false">F124*G124*2</f>
        <v>0</v>
      </c>
      <c r="Z124" s="175" t="str">
        <f aca="false">IF(X124="N",Y124,"0")</f>
        <v>0</v>
      </c>
      <c r="AA124" s="175" t="str">
        <f aca="false">IF(X124="P",Y124,"0")</f>
        <v>0</v>
      </c>
      <c r="AB124" s="169"/>
      <c r="AC124" s="169"/>
      <c r="AD124" s="169"/>
      <c r="AE124" s="169"/>
      <c r="AF124" s="169"/>
    </row>
    <row r="125" customFormat="false" ht="12" hidden="false" customHeight="true" outlineLevel="0" collapsed="false">
      <c r="C125" s="3" t="s">
        <v>232</v>
      </c>
      <c r="G125" s="164"/>
      <c r="I125" s="164"/>
      <c r="J125" s="6"/>
      <c r="K125" s="29"/>
      <c r="L125" s="35"/>
      <c r="M125" s="29"/>
      <c r="N125" s="6"/>
      <c r="O125" s="165"/>
      <c r="S125" s="165"/>
      <c r="Y125" s="175" t="n">
        <f aca="false">F125*G125*2</f>
        <v>0</v>
      </c>
      <c r="Z125" s="175" t="str">
        <f aca="false">IF(X125="N",Y125,"0")</f>
        <v>0</v>
      </c>
      <c r="AA125" s="175" t="str">
        <f aca="false">IF(X125="P",Y125,"0")</f>
        <v>0</v>
      </c>
    </row>
    <row r="126" customFormat="false" ht="12" hidden="false" customHeight="true" outlineLevel="0" collapsed="false">
      <c r="A126" s="39" t="s">
        <v>233</v>
      </c>
      <c r="B126" s="40" t="n">
        <v>67</v>
      </c>
      <c r="C126" s="39" t="s">
        <v>114</v>
      </c>
      <c r="D126" s="39" t="s">
        <v>74</v>
      </c>
      <c r="E126" s="15" t="s">
        <v>51</v>
      </c>
      <c r="F126" s="15" t="n">
        <v>8</v>
      </c>
      <c r="G126" s="15" t="n">
        <v>25</v>
      </c>
      <c r="H126" s="15"/>
      <c r="I126" s="176"/>
      <c r="J126" s="166" t="s">
        <v>24</v>
      </c>
      <c r="K126" s="123" t="s">
        <v>234</v>
      </c>
      <c r="L126" s="45" t="s">
        <v>26</v>
      </c>
      <c r="M126" s="15" t="s">
        <v>235</v>
      </c>
      <c r="N126" s="166" t="s">
        <v>24</v>
      </c>
      <c r="O126" s="15" t="s">
        <v>234</v>
      </c>
      <c r="P126" s="15" t="n">
        <v>25</v>
      </c>
      <c r="Q126" s="39" t="s">
        <v>114</v>
      </c>
      <c r="R126" s="40" t="n">
        <v>27.5</v>
      </c>
      <c r="S126" s="166" t="s">
        <v>65</v>
      </c>
      <c r="T126" s="39" t="s">
        <v>236</v>
      </c>
      <c r="U126" s="15" t="s">
        <v>117</v>
      </c>
      <c r="V126" s="15" t="s">
        <v>117</v>
      </c>
      <c r="W126" s="33" t="s">
        <v>231</v>
      </c>
      <c r="X126" s="33" t="s">
        <v>69</v>
      </c>
      <c r="Y126" s="175" t="n">
        <f aca="false">F126*G126*2</f>
        <v>400</v>
      </c>
      <c r="Z126" s="175" t="n">
        <f aca="false">IF(X126="N",Y126,"0")</f>
        <v>400</v>
      </c>
      <c r="AA126" s="175" t="str">
        <f aca="false">IF(X126="P",Y126,"0")</f>
        <v>0</v>
      </c>
      <c r="AB126" s="15"/>
      <c r="AC126" s="46"/>
      <c r="AD126" s="15"/>
      <c r="AE126" s="15"/>
      <c r="AF126" s="15"/>
    </row>
    <row r="127" customFormat="false" ht="12" hidden="false" customHeight="true" outlineLevel="0" collapsed="false">
      <c r="A127" s="142"/>
      <c r="B127" s="143"/>
      <c r="C127" s="142"/>
      <c r="D127" s="142"/>
      <c r="E127" s="140"/>
      <c r="F127" s="140"/>
      <c r="G127" s="177"/>
      <c r="H127" s="140"/>
      <c r="I127" s="177"/>
      <c r="J127" s="178"/>
      <c r="K127" s="49"/>
      <c r="L127" s="45" t="s">
        <v>26</v>
      </c>
      <c r="M127" s="50"/>
      <c r="N127" s="178"/>
      <c r="O127" s="179"/>
      <c r="P127" s="140"/>
      <c r="Q127" s="142"/>
      <c r="R127" s="143"/>
      <c r="S127" s="180"/>
      <c r="T127" s="142"/>
      <c r="U127" s="140"/>
      <c r="V127" s="140"/>
      <c r="W127" s="140"/>
      <c r="X127" s="140"/>
      <c r="Y127" s="175" t="n">
        <f aca="false">F127*G127*2</f>
        <v>0</v>
      </c>
      <c r="Z127" s="175" t="str">
        <f aca="false">IF(X127="N",Y127,"0")</f>
        <v>0</v>
      </c>
      <c r="AA127" s="175" t="str">
        <f aca="false">IF(X127="P",Y127,"0")</f>
        <v>0</v>
      </c>
      <c r="AB127" s="140"/>
      <c r="AC127" s="145"/>
      <c r="AD127" s="140"/>
      <c r="AE127" s="140"/>
      <c r="AF127" s="140"/>
    </row>
    <row r="128" customFormat="false" ht="12" hidden="false" customHeight="true" outlineLevel="0" collapsed="false">
      <c r="A128" s="169"/>
      <c r="B128" s="169"/>
      <c r="C128" s="169"/>
      <c r="D128" s="169"/>
      <c r="E128" s="169"/>
      <c r="F128" s="169"/>
      <c r="G128" s="147" t="n">
        <f aca="false">SUM(G125:G127)</f>
        <v>25</v>
      </c>
      <c r="H128" s="169"/>
      <c r="I128" s="170"/>
      <c r="J128" s="348"/>
      <c r="K128" s="172"/>
      <c r="L128" s="173"/>
      <c r="M128" s="83" t="n">
        <f aca="false">G128-P128</f>
        <v>0</v>
      </c>
      <c r="N128" s="348"/>
      <c r="O128" s="174"/>
      <c r="P128" s="115" t="n">
        <f aca="false">SUM(P125:P127)</f>
        <v>25</v>
      </c>
      <c r="Q128" s="169"/>
      <c r="R128" s="169"/>
      <c r="S128" s="174"/>
      <c r="T128" s="169"/>
      <c r="U128" s="169"/>
      <c r="V128" s="169"/>
      <c r="W128" s="169"/>
      <c r="X128" s="169"/>
      <c r="Y128" s="175" t="n">
        <f aca="false">F128*G128*2</f>
        <v>0</v>
      </c>
      <c r="Z128" s="175" t="str">
        <f aca="false">IF(X128="N",Y128,"0")</f>
        <v>0</v>
      </c>
      <c r="AA128" s="175" t="str">
        <f aca="false">IF(X128="P",Y128,"0")</f>
        <v>0</v>
      </c>
      <c r="AB128" s="169"/>
      <c r="AC128" s="169"/>
      <c r="AD128" s="169"/>
      <c r="AE128" s="169"/>
      <c r="AF128" s="169"/>
    </row>
    <row r="129" customFormat="false" ht="11.85" hidden="false" customHeight="true" outlineLevel="0" collapsed="false">
      <c r="A129" s="95"/>
      <c r="B129" s="181"/>
      <c r="C129" s="182" t="s">
        <v>238</v>
      </c>
      <c r="D129" s="183"/>
      <c r="E129" s="95"/>
      <c r="F129" s="184"/>
      <c r="G129" s="184"/>
      <c r="H129" s="95"/>
      <c r="I129" s="95"/>
      <c r="J129" s="95"/>
      <c r="K129" s="95"/>
      <c r="L129" s="95"/>
      <c r="M129" s="95"/>
      <c r="N129" s="95"/>
      <c r="O129" s="95"/>
      <c r="P129" s="184"/>
      <c r="Q129" s="95"/>
      <c r="R129" s="181"/>
      <c r="S129" s="186"/>
      <c r="T129" s="95"/>
      <c r="U129" s="95"/>
      <c r="V129" s="95"/>
      <c r="W129" s="95"/>
      <c r="X129" s="95"/>
      <c r="Y129" s="175" t="n">
        <f aca="false">F129*G129*2</f>
        <v>0</v>
      </c>
      <c r="Z129" s="175" t="str">
        <f aca="false">IF(X129="N",Y129,"0")</f>
        <v>0</v>
      </c>
      <c r="AA129" s="175" t="str">
        <f aca="false">IF(X129="P",Y129,"0")</f>
        <v>0</v>
      </c>
      <c r="AB129" s="95"/>
      <c r="AC129" s="95"/>
      <c r="AD129" s="95"/>
      <c r="AE129" s="95"/>
      <c r="AF129" s="95"/>
      <c r="AG129" s="95"/>
      <c r="AH129" s="95"/>
    </row>
    <row r="130" customFormat="false" ht="11.25" hidden="false" customHeight="false" outlineLevel="0" collapsed="false">
      <c r="A130" s="39" t="s">
        <v>258</v>
      </c>
      <c r="B130" s="40" t="n">
        <v>85.5</v>
      </c>
      <c r="C130" s="39" t="s">
        <v>114</v>
      </c>
      <c r="D130" s="39" t="s">
        <v>50</v>
      </c>
      <c r="E130" s="15" t="s">
        <v>51</v>
      </c>
      <c r="F130" s="15" t="n">
        <v>16</v>
      </c>
      <c r="G130" s="15" t="n">
        <v>25</v>
      </c>
      <c r="H130" s="15"/>
      <c r="I130" s="128" t="s">
        <v>2206</v>
      </c>
      <c r="J130" s="15" t="s">
        <v>24</v>
      </c>
      <c r="K130" s="195" t="s">
        <v>259</v>
      </c>
      <c r="L130" s="188" t="s">
        <v>26</v>
      </c>
      <c r="M130" s="191" t="s">
        <v>509</v>
      </c>
      <c r="N130" s="15" t="s">
        <v>24</v>
      </c>
      <c r="O130" s="128"/>
      <c r="P130" s="15" t="n">
        <v>25</v>
      </c>
      <c r="Q130" s="39" t="s">
        <v>55</v>
      </c>
      <c r="R130" s="40" t="n">
        <v>200</v>
      </c>
      <c r="S130" s="352" t="s">
        <v>2207</v>
      </c>
      <c r="T130" s="39" t="s">
        <v>284</v>
      </c>
      <c r="U130" s="15" t="s">
        <v>244</v>
      </c>
      <c r="V130" s="15" t="s">
        <v>244</v>
      </c>
      <c r="W130" s="15" t="s">
        <v>68</v>
      </c>
      <c r="X130" s="15" t="s">
        <v>71</v>
      </c>
      <c r="Y130" s="175" t="n">
        <f aca="false">F130*G130*2</f>
        <v>800</v>
      </c>
      <c r="Z130" s="175" t="str">
        <f aca="false">IF(X130="N",Y130,"0")</f>
        <v>0</v>
      </c>
      <c r="AA130" s="175" t="n">
        <f aca="false">IF(X130="P",Y130,"0")</f>
        <v>800</v>
      </c>
      <c r="AB130" s="15"/>
      <c r="AC130" s="46"/>
      <c r="AD130" s="15"/>
      <c r="AE130" s="15"/>
      <c r="AF130" s="15"/>
    </row>
    <row r="131" customFormat="false" ht="11.25" hidden="false" customHeight="false" outlineLevel="0" collapsed="false">
      <c r="A131" s="39" t="s">
        <v>2208</v>
      </c>
      <c r="B131" s="40" t="n">
        <v>200</v>
      </c>
      <c r="C131" s="39" t="s">
        <v>1805</v>
      </c>
      <c r="D131" s="39" t="s">
        <v>50</v>
      </c>
      <c r="E131" s="15" t="s">
        <v>51</v>
      </c>
      <c r="F131" s="15" t="n">
        <v>16</v>
      </c>
      <c r="G131" s="15" t="n">
        <v>10</v>
      </c>
      <c r="H131" s="15"/>
      <c r="I131" s="96" t="s">
        <v>2209</v>
      </c>
      <c r="J131" s="15" t="s">
        <v>24</v>
      </c>
      <c r="K131" s="187" t="s">
        <v>1319</v>
      </c>
      <c r="L131" s="188" t="s">
        <v>26</v>
      </c>
      <c r="M131" s="189" t="s">
        <v>495</v>
      </c>
      <c r="N131" s="15" t="s">
        <v>24</v>
      </c>
      <c r="O131" s="128" t="s">
        <v>2210</v>
      </c>
      <c r="P131" s="15" t="n">
        <v>10</v>
      </c>
      <c r="Q131" s="39" t="s">
        <v>1805</v>
      </c>
      <c r="R131" s="40" t="n">
        <v>210</v>
      </c>
      <c r="S131" s="317" t="s">
        <v>353</v>
      </c>
      <c r="T131" s="39" t="s">
        <v>2211</v>
      </c>
      <c r="U131" s="15" t="s">
        <v>244</v>
      </c>
      <c r="V131" s="15" t="s">
        <v>244</v>
      </c>
      <c r="W131" s="15" t="s">
        <v>68</v>
      </c>
      <c r="X131" s="15" t="s">
        <v>71</v>
      </c>
      <c r="Y131" s="175" t="n">
        <f aca="false">F131*G131*2</f>
        <v>320</v>
      </c>
      <c r="Z131" s="175" t="str">
        <f aca="false">IF(X131="N",Y131,"0")</f>
        <v>0</v>
      </c>
      <c r="AA131" s="175" t="n">
        <f aca="false">IF(X131="P",Y131,"0")</f>
        <v>320</v>
      </c>
      <c r="AB131" s="15"/>
      <c r="AC131" s="46"/>
      <c r="AD131" s="15"/>
      <c r="AE131" s="15"/>
      <c r="AF131" s="15"/>
    </row>
    <row r="132" customFormat="false" ht="11.25" hidden="false" customHeight="false" outlineLevel="0" collapsed="false">
      <c r="A132" s="39" t="s">
        <v>54</v>
      </c>
      <c r="B132" s="40" t="n">
        <v>216</v>
      </c>
      <c r="C132" s="39" t="s">
        <v>55</v>
      </c>
      <c r="D132" s="39" t="s">
        <v>50</v>
      </c>
      <c r="E132" s="15" t="s">
        <v>51</v>
      </c>
      <c r="F132" s="15" t="n">
        <v>16</v>
      </c>
      <c r="G132" s="15" t="n">
        <v>20</v>
      </c>
      <c r="H132" s="15"/>
      <c r="I132" s="96" t="s">
        <v>291</v>
      </c>
      <c r="J132" s="15" t="s">
        <v>24</v>
      </c>
      <c r="K132" s="187" t="s">
        <v>57</v>
      </c>
      <c r="L132" s="188" t="s">
        <v>26</v>
      </c>
      <c r="M132" s="191" t="s">
        <v>53</v>
      </c>
      <c r="N132" s="15" t="s">
        <v>24</v>
      </c>
      <c r="O132" s="307" t="s">
        <v>1210</v>
      </c>
      <c r="P132" s="33" t="n">
        <v>20</v>
      </c>
      <c r="Q132" s="39" t="s">
        <v>1757</v>
      </c>
      <c r="R132" s="40" t="n">
        <v>0</v>
      </c>
      <c r="S132" s="317" t="n">
        <v>16043</v>
      </c>
      <c r="T132" s="39" t="s">
        <v>2212</v>
      </c>
      <c r="U132" s="15" t="s">
        <v>244</v>
      </c>
      <c r="V132" s="15" t="s">
        <v>244</v>
      </c>
      <c r="W132" s="15" t="s">
        <v>68</v>
      </c>
      <c r="X132" s="15" t="s">
        <v>71</v>
      </c>
      <c r="Y132" s="175" t="n">
        <f aca="false">F132*G132*2</f>
        <v>640</v>
      </c>
      <c r="Z132" s="175" t="str">
        <f aca="false">IF(X132="N",Y132,"0")</f>
        <v>0</v>
      </c>
      <c r="AA132" s="175" t="n">
        <f aca="false">IF(X132="P",Y132,"0")</f>
        <v>640</v>
      </c>
      <c r="AB132" s="15"/>
      <c r="AC132" s="46"/>
      <c r="AD132" s="15"/>
      <c r="AE132" s="15"/>
      <c r="AF132" s="15"/>
    </row>
    <row r="133" customFormat="false" ht="11.25" hidden="false" customHeight="false" outlineLevel="0" collapsed="false">
      <c r="A133" s="39" t="s">
        <v>54</v>
      </c>
      <c r="B133" s="40" t="n">
        <v>216</v>
      </c>
      <c r="C133" s="39" t="s">
        <v>55</v>
      </c>
      <c r="D133" s="39" t="s">
        <v>50</v>
      </c>
      <c r="E133" s="15" t="s">
        <v>51</v>
      </c>
      <c r="F133" s="15" t="n">
        <v>16</v>
      </c>
      <c r="G133" s="15" t="n">
        <v>25</v>
      </c>
      <c r="H133" s="15"/>
      <c r="I133" s="96" t="s">
        <v>291</v>
      </c>
      <c r="J133" s="15" t="s">
        <v>24</v>
      </c>
      <c r="K133" s="187" t="s">
        <v>57</v>
      </c>
      <c r="L133" s="188" t="s">
        <v>26</v>
      </c>
      <c r="M133" s="191" t="s">
        <v>302</v>
      </c>
      <c r="N133" s="15" t="s">
        <v>24</v>
      </c>
      <c r="O133" s="15" t="s">
        <v>303</v>
      </c>
      <c r="P133" s="15" t="n">
        <v>25</v>
      </c>
      <c r="Q133" s="39" t="s">
        <v>55</v>
      </c>
      <c r="R133" s="40" t="n">
        <v>201</v>
      </c>
      <c r="S133" s="320" t="n">
        <v>16034</v>
      </c>
      <c r="T133" s="39" t="s">
        <v>308</v>
      </c>
      <c r="U133" s="15" t="s">
        <v>244</v>
      </c>
      <c r="V133" s="15" t="s">
        <v>244</v>
      </c>
      <c r="W133" s="15" t="s">
        <v>68</v>
      </c>
      <c r="X133" s="15" t="s">
        <v>71</v>
      </c>
      <c r="Y133" s="175" t="n">
        <f aca="false">F133*G133*2</f>
        <v>800</v>
      </c>
      <c r="Z133" s="175" t="str">
        <f aca="false">IF(X133="N",Y133,"0")</f>
        <v>0</v>
      </c>
      <c r="AA133" s="175" t="n">
        <f aca="false">IF(X133="P",Y133,"0")</f>
        <v>800</v>
      </c>
      <c r="AB133" s="15"/>
      <c r="AC133" s="46"/>
      <c r="AD133" s="15"/>
      <c r="AE133" s="15"/>
      <c r="AF133" s="15"/>
    </row>
    <row r="134" customFormat="false" ht="11.25" hidden="false" customHeight="false" outlineLevel="0" collapsed="false">
      <c r="A134" s="39" t="s">
        <v>54</v>
      </c>
      <c r="B134" s="40" t="n">
        <v>216</v>
      </c>
      <c r="C134" s="39" t="s">
        <v>55</v>
      </c>
      <c r="D134" s="39" t="s">
        <v>50</v>
      </c>
      <c r="E134" s="15" t="s">
        <v>51</v>
      </c>
      <c r="F134" s="15" t="n">
        <v>16</v>
      </c>
      <c r="G134" s="15" t="n">
        <v>25</v>
      </c>
      <c r="H134" s="15"/>
      <c r="I134" s="96" t="s">
        <v>291</v>
      </c>
      <c r="J134" s="15" t="s">
        <v>24</v>
      </c>
      <c r="K134" s="187" t="s">
        <v>57</v>
      </c>
      <c r="L134" s="188" t="s">
        <v>26</v>
      </c>
      <c r="M134" s="191" t="s">
        <v>302</v>
      </c>
      <c r="N134" s="15" t="s">
        <v>24</v>
      </c>
      <c r="O134" s="15" t="s">
        <v>303</v>
      </c>
      <c r="P134" s="15" t="n">
        <v>25</v>
      </c>
      <c r="Q134" s="39" t="s">
        <v>305</v>
      </c>
      <c r="R134" s="40" t="n">
        <v>217</v>
      </c>
      <c r="S134" s="320" t="n">
        <v>16034</v>
      </c>
      <c r="T134" s="39" t="s">
        <v>306</v>
      </c>
      <c r="U134" s="15" t="s">
        <v>244</v>
      </c>
      <c r="V134" s="15" t="s">
        <v>244</v>
      </c>
      <c r="W134" s="15" t="s">
        <v>68</v>
      </c>
      <c r="X134" s="15" t="s">
        <v>71</v>
      </c>
      <c r="Y134" s="175" t="n">
        <f aca="false">F134*G134*2</f>
        <v>800</v>
      </c>
      <c r="Z134" s="175" t="str">
        <f aca="false">IF(X134="N",Y134,"0")</f>
        <v>0</v>
      </c>
      <c r="AA134" s="175" t="n">
        <f aca="false">IF(X134="P",Y134,"0")</f>
        <v>800</v>
      </c>
      <c r="AB134" s="15"/>
      <c r="AC134" s="46"/>
      <c r="AD134" s="15"/>
      <c r="AE134" s="15"/>
      <c r="AF134" s="15"/>
    </row>
    <row r="135" customFormat="false" ht="11.25" hidden="false" customHeight="false" outlineLevel="0" collapsed="false">
      <c r="A135" s="39" t="s">
        <v>54</v>
      </c>
      <c r="B135" s="40" t="n">
        <v>216</v>
      </c>
      <c r="C135" s="39" t="s">
        <v>55</v>
      </c>
      <c r="D135" s="39" t="s">
        <v>50</v>
      </c>
      <c r="E135" s="15" t="s">
        <v>51</v>
      </c>
      <c r="F135" s="15" t="n">
        <v>16</v>
      </c>
      <c r="G135" s="15" t="n">
        <v>25</v>
      </c>
      <c r="H135" s="15"/>
      <c r="I135" s="96" t="s">
        <v>291</v>
      </c>
      <c r="J135" s="15" t="s">
        <v>24</v>
      </c>
      <c r="K135" s="187" t="s">
        <v>57</v>
      </c>
      <c r="L135" s="188" t="s">
        <v>26</v>
      </c>
      <c r="M135" s="191" t="s">
        <v>302</v>
      </c>
      <c r="N135" s="15" t="s">
        <v>24</v>
      </c>
      <c r="O135" s="15" t="s">
        <v>303</v>
      </c>
      <c r="P135" s="15" t="n">
        <v>25</v>
      </c>
      <c r="Q135" s="39" t="s">
        <v>55</v>
      </c>
      <c r="R135" s="40" t="n">
        <v>201</v>
      </c>
      <c r="S135" s="320" t="n">
        <v>16034</v>
      </c>
      <c r="T135" s="39" t="s">
        <v>308</v>
      </c>
      <c r="U135" s="15" t="s">
        <v>244</v>
      </c>
      <c r="V135" s="15" t="s">
        <v>244</v>
      </c>
      <c r="W135" s="15" t="s">
        <v>68</v>
      </c>
      <c r="X135" s="15" t="s">
        <v>71</v>
      </c>
      <c r="Y135" s="175" t="n">
        <f aca="false">F135*G135*2</f>
        <v>800</v>
      </c>
      <c r="Z135" s="175" t="str">
        <f aca="false">IF(X135="N",Y135,"0")</f>
        <v>0</v>
      </c>
      <c r="AA135" s="175" t="n">
        <f aca="false">IF(X135="P",Y135,"0")</f>
        <v>800</v>
      </c>
      <c r="AB135" s="15"/>
      <c r="AC135" s="46"/>
      <c r="AD135" s="15"/>
      <c r="AE135" s="15"/>
      <c r="AF135" s="15"/>
    </row>
    <row r="136" customFormat="false" ht="11.25" hidden="false" customHeight="false" outlineLevel="0" collapsed="false">
      <c r="A136" s="39" t="s">
        <v>54</v>
      </c>
      <c r="B136" s="40" t="n">
        <v>216</v>
      </c>
      <c r="C136" s="39" t="s">
        <v>55</v>
      </c>
      <c r="D136" s="39" t="s">
        <v>50</v>
      </c>
      <c r="E136" s="15" t="s">
        <v>51</v>
      </c>
      <c r="F136" s="15" t="n">
        <v>16</v>
      </c>
      <c r="G136" s="15" t="n">
        <v>25</v>
      </c>
      <c r="H136" s="15"/>
      <c r="I136" s="96" t="s">
        <v>291</v>
      </c>
      <c r="J136" s="15" t="s">
        <v>24</v>
      </c>
      <c r="K136" s="187" t="s">
        <v>57</v>
      </c>
      <c r="L136" s="188" t="s">
        <v>26</v>
      </c>
      <c r="M136" s="191" t="s">
        <v>302</v>
      </c>
      <c r="N136" s="15" t="s">
        <v>24</v>
      </c>
      <c r="O136" s="15" t="s">
        <v>303</v>
      </c>
      <c r="P136" s="15" t="n">
        <v>25</v>
      </c>
      <c r="Q136" s="39" t="s">
        <v>55</v>
      </c>
      <c r="R136" s="40" t="n">
        <v>204</v>
      </c>
      <c r="S136" s="320" t="n">
        <v>16034</v>
      </c>
      <c r="T136" s="39" t="s">
        <v>307</v>
      </c>
      <c r="U136" s="15" t="s">
        <v>244</v>
      </c>
      <c r="V136" s="15" t="s">
        <v>244</v>
      </c>
      <c r="W136" s="15" t="s">
        <v>68</v>
      </c>
      <c r="X136" s="15" t="s">
        <v>71</v>
      </c>
      <c r="Y136" s="175" t="n">
        <f aca="false">F136*G136*2</f>
        <v>800</v>
      </c>
      <c r="Z136" s="175" t="str">
        <f aca="false">IF(X136="N",Y136,"0")</f>
        <v>0</v>
      </c>
      <c r="AA136" s="175" t="n">
        <f aca="false">IF(X136="P",Y136,"0")</f>
        <v>800</v>
      </c>
      <c r="AB136" s="15"/>
      <c r="AC136" s="46"/>
      <c r="AD136" s="15"/>
      <c r="AE136" s="15"/>
      <c r="AF136" s="15"/>
    </row>
    <row r="137" customFormat="false" ht="11.25" hidden="false" customHeight="false" outlineLevel="0" collapsed="false">
      <c r="A137" s="39" t="s">
        <v>54</v>
      </c>
      <c r="B137" s="40" t="n">
        <v>216</v>
      </c>
      <c r="C137" s="39" t="s">
        <v>55</v>
      </c>
      <c r="D137" s="39" t="s">
        <v>50</v>
      </c>
      <c r="E137" s="15" t="s">
        <v>51</v>
      </c>
      <c r="F137" s="15" t="n">
        <v>16</v>
      </c>
      <c r="G137" s="15" t="n">
        <v>25</v>
      </c>
      <c r="H137" s="15"/>
      <c r="I137" s="96" t="s">
        <v>291</v>
      </c>
      <c r="J137" s="15" t="s">
        <v>24</v>
      </c>
      <c r="K137" s="187" t="s">
        <v>57</v>
      </c>
      <c r="L137" s="188" t="s">
        <v>26</v>
      </c>
      <c r="M137" s="191" t="s">
        <v>302</v>
      </c>
      <c r="N137" s="15" t="s">
        <v>24</v>
      </c>
      <c r="O137" s="15" t="s">
        <v>303</v>
      </c>
      <c r="P137" s="15" t="n">
        <v>25</v>
      </c>
      <c r="Q137" s="39" t="s">
        <v>55</v>
      </c>
      <c r="R137" s="40" t="n">
        <v>225</v>
      </c>
      <c r="S137" s="320" t="n">
        <v>16034</v>
      </c>
      <c r="T137" s="39" t="s">
        <v>304</v>
      </c>
      <c r="U137" s="15" t="s">
        <v>244</v>
      </c>
      <c r="V137" s="15" t="s">
        <v>244</v>
      </c>
      <c r="W137" s="15" t="s">
        <v>68</v>
      </c>
      <c r="X137" s="15" t="s">
        <v>71</v>
      </c>
      <c r="Y137" s="175" t="n">
        <f aca="false">F137*G137*2</f>
        <v>800</v>
      </c>
      <c r="Z137" s="175" t="str">
        <f aca="false">IF(X137="N",Y137,"0")</f>
        <v>0</v>
      </c>
      <c r="AA137" s="175" t="n">
        <f aca="false">IF(X137="P",Y137,"0")</f>
        <v>800</v>
      </c>
      <c r="AB137" s="15"/>
      <c r="AC137" s="46"/>
      <c r="AD137" s="15"/>
      <c r="AE137" s="15"/>
      <c r="AF137" s="15"/>
    </row>
    <row r="138" customFormat="false" ht="11.25" hidden="false" customHeight="false" outlineLevel="0" collapsed="false">
      <c r="A138" s="39" t="s">
        <v>54</v>
      </c>
      <c r="B138" s="40" t="n">
        <v>216</v>
      </c>
      <c r="C138" s="39" t="s">
        <v>55</v>
      </c>
      <c r="D138" s="39" t="s">
        <v>50</v>
      </c>
      <c r="E138" s="15" t="s">
        <v>51</v>
      </c>
      <c r="F138" s="15" t="n">
        <v>16</v>
      </c>
      <c r="G138" s="15" t="n">
        <v>25</v>
      </c>
      <c r="H138" s="15"/>
      <c r="I138" s="96" t="s">
        <v>291</v>
      </c>
      <c r="J138" s="15" t="s">
        <v>24</v>
      </c>
      <c r="K138" s="187" t="s">
        <v>57</v>
      </c>
      <c r="L138" s="188" t="s">
        <v>26</v>
      </c>
      <c r="M138" s="191" t="s">
        <v>302</v>
      </c>
      <c r="N138" s="15" t="s">
        <v>24</v>
      </c>
      <c r="O138" s="15" t="s">
        <v>303</v>
      </c>
      <c r="P138" s="15" t="n">
        <v>25</v>
      </c>
      <c r="Q138" s="39" t="s">
        <v>305</v>
      </c>
      <c r="R138" s="40" t="n">
        <v>217</v>
      </c>
      <c r="S138" s="320" t="n">
        <v>16034</v>
      </c>
      <c r="T138" s="39" t="s">
        <v>306</v>
      </c>
      <c r="U138" s="15" t="s">
        <v>244</v>
      </c>
      <c r="V138" s="15" t="s">
        <v>244</v>
      </c>
      <c r="W138" s="15" t="s">
        <v>68</v>
      </c>
      <c r="X138" s="15" t="s">
        <v>71</v>
      </c>
      <c r="Y138" s="175" t="n">
        <f aca="false">F138*G138*2</f>
        <v>800</v>
      </c>
      <c r="Z138" s="175" t="str">
        <f aca="false">IF(X138="N",Y138,"0")</f>
        <v>0</v>
      </c>
      <c r="AA138" s="175" t="n">
        <f aca="false">IF(X138="P",Y138,"0")</f>
        <v>800</v>
      </c>
      <c r="AB138" s="15"/>
      <c r="AC138" s="46"/>
      <c r="AD138" s="15"/>
      <c r="AE138" s="15"/>
      <c r="AF138" s="15"/>
    </row>
    <row r="139" customFormat="false" ht="11.25" hidden="false" customHeight="false" outlineLevel="0" collapsed="false">
      <c r="A139" s="39" t="s">
        <v>54</v>
      </c>
      <c r="B139" s="40" t="n">
        <v>216</v>
      </c>
      <c r="C139" s="39" t="s">
        <v>55</v>
      </c>
      <c r="D139" s="39" t="s">
        <v>50</v>
      </c>
      <c r="E139" s="15" t="s">
        <v>51</v>
      </c>
      <c r="F139" s="15" t="n">
        <v>16</v>
      </c>
      <c r="G139" s="15" t="n">
        <v>2</v>
      </c>
      <c r="H139" s="15"/>
      <c r="I139" s="96" t="s">
        <v>291</v>
      </c>
      <c r="J139" s="15" t="s">
        <v>24</v>
      </c>
      <c r="K139" s="187" t="s">
        <v>57</v>
      </c>
      <c r="L139" s="188" t="s">
        <v>26</v>
      </c>
      <c r="M139" s="191" t="s">
        <v>474</v>
      </c>
      <c r="N139" s="15" t="s">
        <v>24</v>
      </c>
      <c r="O139" s="128" t="s">
        <v>2108</v>
      </c>
      <c r="P139" s="15" t="n">
        <v>2</v>
      </c>
      <c r="Q139" s="39" t="s">
        <v>114</v>
      </c>
      <c r="R139" s="40" t="n">
        <v>26.65</v>
      </c>
      <c r="S139" s="316" t="s">
        <v>254</v>
      </c>
      <c r="T139" s="39" t="s">
        <v>255</v>
      </c>
      <c r="U139" s="15" t="s">
        <v>244</v>
      </c>
      <c r="V139" s="15" t="s">
        <v>244</v>
      </c>
      <c r="W139" s="15" t="s">
        <v>68</v>
      </c>
      <c r="X139" s="15" t="s">
        <v>71</v>
      </c>
      <c r="Y139" s="175" t="n">
        <f aca="false">F139*G139*2</f>
        <v>64</v>
      </c>
      <c r="Z139" s="175" t="str">
        <f aca="false">IF(X139="N",Y139,"0")</f>
        <v>0</v>
      </c>
      <c r="AA139" s="175" t="n">
        <f aca="false">IF(X139="P",Y139,"0")</f>
        <v>64</v>
      </c>
      <c r="AB139" s="15"/>
      <c r="AC139" s="46"/>
      <c r="AD139" s="15"/>
      <c r="AE139" s="15"/>
      <c r="AF139" s="15"/>
    </row>
    <row r="140" customFormat="false" ht="11.25" hidden="false" customHeight="false" outlineLevel="0" collapsed="false">
      <c r="A140" s="39" t="s">
        <v>54</v>
      </c>
      <c r="B140" s="40" t="n">
        <v>216</v>
      </c>
      <c r="C140" s="39" t="s">
        <v>55</v>
      </c>
      <c r="D140" s="39" t="s">
        <v>50</v>
      </c>
      <c r="E140" s="15" t="s">
        <v>51</v>
      </c>
      <c r="F140" s="15" t="n">
        <v>16</v>
      </c>
      <c r="G140" s="15" t="n">
        <v>5</v>
      </c>
      <c r="H140" s="15"/>
      <c r="I140" s="96" t="s">
        <v>2110</v>
      </c>
      <c r="J140" s="15" t="s">
        <v>24</v>
      </c>
      <c r="K140" s="187" t="s">
        <v>57</v>
      </c>
      <c r="L140" s="188" t="s">
        <v>26</v>
      </c>
      <c r="M140" s="191" t="s">
        <v>53</v>
      </c>
      <c r="N140" s="15" t="s">
        <v>24</v>
      </c>
      <c r="O140" s="307" t="s">
        <v>1210</v>
      </c>
      <c r="P140" s="33" t="n">
        <v>5</v>
      </c>
      <c r="Q140" s="39" t="s">
        <v>1757</v>
      </c>
      <c r="R140" s="40" t="n">
        <v>0</v>
      </c>
      <c r="S140" s="317" t="n">
        <v>16043</v>
      </c>
      <c r="T140" s="39" t="s">
        <v>2212</v>
      </c>
      <c r="U140" s="15" t="s">
        <v>244</v>
      </c>
      <c r="V140" s="15" t="s">
        <v>244</v>
      </c>
      <c r="W140" s="15" t="s">
        <v>68</v>
      </c>
      <c r="X140" s="15" t="s">
        <v>71</v>
      </c>
      <c r="Y140" s="175" t="n">
        <f aca="false">F140*G140*2</f>
        <v>160</v>
      </c>
      <c r="Z140" s="175" t="str">
        <f aca="false">IF(X140="N",Y140,"0")</f>
        <v>0</v>
      </c>
      <c r="AA140" s="175" t="n">
        <f aca="false">IF(X140="P",Y140,"0")</f>
        <v>160</v>
      </c>
      <c r="AB140" s="15"/>
      <c r="AC140" s="46"/>
      <c r="AD140" s="15"/>
      <c r="AE140" s="15"/>
      <c r="AF140" s="15"/>
    </row>
    <row r="141" customFormat="false" ht="11.25" hidden="false" customHeight="false" outlineLevel="0" collapsed="false">
      <c r="A141" s="39" t="s">
        <v>54</v>
      </c>
      <c r="B141" s="40" t="n">
        <v>216</v>
      </c>
      <c r="C141" s="39" t="s">
        <v>55</v>
      </c>
      <c r="D141" s="39" t="s">
        <v>50</v>
      </c>
      <c r="E141" s="15" t="s">
        <v>51</v>
      </c>
      <c r="F141" s="15" t="n">
        <v>16</v>
      </c>
      <c r="G141" s="15" t="n">
        <v>8</v>
      </c>
      <c r="H141" s="15"/>
      <c r="I141" s="96" t="s">
        <v>2110</v>
      </c>
      <c r="J141" s="15" t="s">
        <v>24</v>
      </c>
      <c r="K141" s="187" t="s">
        <v>57</v>
      </c>
      <c r="L141" s="188" t="s">
        <v>26</v>
      </c>
      <c r="M141" s="191" t="s">
        <v>53</v>
      </c>
      <c r="N141" s="15" t="s">
        <v>24</v>
      </c>
      <c r="O141" s="307" t="s">
        <v>1210</v>
      </c>
      <c r="P141" s="33" t="n">
        <v>8</v>
      </c>
      <c r="Q141" s="39" t="s">
        <v>1757</v>
      </c>
      <c r="R141" s="40" t="n">
        <v>0</v>
      </c>
      <c r="S141" s="317" t="n">
        <v>16043</v>
      </c>
      <c r="T141" s="39" t="s">
        <v>2212</v>
      </c>
      <c r="U141" s="15" t="s">
        <v>244</v>
      </c>
      <c r="V141" s="15" t="s">
        <v>244</v>
      </c>
      <c r="W141" s="15" t="s">
        <v>68</v>
      </c>
      <c r="X141" s="15" t="s">
        <v>71</v>
      </c>
      <c r="Y141" s="175" t="n">
        <f aca="false">F141*G141*2</f>
        <v>256</v>
      </c>
      <c r="Z141" s="175" t="str">
        <f aca="false">IF(X141="N",Y141,"0")</f>
        <v>0</v>
      </c>
      <c r="AA141" s="175" t="n">
        <f aca="false">IF(X141="P",Y141,"0")</f>
        <v>256</v>
      </c>
      <c r="AB141" s="15"/>
      <c r="AC141" s="46"/>
      <c r="AD141" s="15"/>
      <c r="AE141" s="15"/>
      <c r="AF141" s="15"/>
    </row>
    <row r="142" customFormat="false" ht="11.25" hidden="false" customHeight="false" outlineLevel="0" collapsed="false">
      <c r="A142" s="39" t="s">
        <v>54</v>
      </c>
      <c r="B142" s="40" t="n">
        <v>216</v>
      </c>
      <c r="C142" s="39" t="s">
        <v>55</v>
      </c>
      <c r="D142" s="39" t="s">
        <v>50</v>
      </c>
      <c r="E142" s="15" t="s">
        <v>51</v>
      </c>
      <c r="F142" s="15" t="n">
        <v>16</v>
      </c>
      <c r="G142" s="15" t="n">
        <v>15</v>
      </c>
      <c r="H142" s="15"/>
      <c r="I142" s="96" t="s">
        <v>2110</v>
      </c>
      <c r="J142" s="15" t="s">
        <v>24</v>
      </c>
      <c r="K142" s="187" t="s">
        <v>57</v>
      </c>
      <c r="L142" s="188" t="s">
        <v>26</v>
      </c>
      <c r="M142" s="189" t="s">
        <v>495</v>
      </c>
      <c r="N142" s="15" t="s">
        <v>24</v>
      </c>
      <c r="O142" s="128" t="s">
        <v>2210</v>
      </c>
      <c r="P142" s="15" t="n">
        <v>15</v>
      </c>
      <c r="Q142" s="39" t="s">
        <v>1757</v>
      </c>
      <c r="R142" s="40" t="n">
        <v>0</v>
      </c>
      <c r="S142" s="320" t="s">
        <v>353</v>
      </c>
      <c r="T142" s="39" t="s">
        <v>2212</v>
      </c>
      <c r="U142" s="15" t="s">
        <v>244</v>
      </c>
      <c r="V142" s="15" t="s">
        <v>244</v>
      </c>
      <c r="W142" s="15" t="s">
        <v>68</v>
      </c>
      <c r="X142" s="15" t="s">
        <v>71</v>
      </c>
      <c r="Y142" s="175" t="n">
        <f aca="false">F142*G142*2</f>
        <v>480</v>
      </c>
      <c r="Z142" s="175" t="str">
        <f aca="false">IF(X142="N",Y142,"0")</f>
        <v>0</v>
      </c>
      <c r="AA142" s="175" t="n">
        <f aca="false">IF(X142="P",Y142,"0")</f>
        <v>480</v>
      </c>
      <c r="AB142" s="15"/>
      <c r="AC142" s="46"/>
      <c r="AD142" s="15"/>
      <c r="AE142" s="15"/>
      <c r="AF142" s="15"/>
    </row>
    <row r="143" customFormat="false" ht="11.25" hidden="false" customHeight="false" outlineLevel="0" collapsed="false">
      <c r="A143" s="39" t="s">
        <v>54</v>
      </c>
      <c r="B143" s="40" t="n">
        <v>216</v>
      </c>
      <c r="C143" s="39" t="s">
        <v>55</v>
      </c>
      <c r="D143" s="39" t="s">
        <v>50</v>
      </c>
      <c r="E143" s="15" t="s">
        <v>51</v>
      </c>
      <c r="F143" s="15" t="n">
        <v>16</v>
      </c>
      <c r="G143" s="15" t="n">
        <v>25</v>
      </c>
      <c r="H143" s="15"/>
      <c r="I143" s="96" t="s">
        <v>2110</v>
      </c>
      <c r="J143" s="15" t="s">
        <v>24</v>
      </c>
      <c r="K143" s="187" t="s">
        <v>57</v>
      </c>
      <c r="L143" s="188" t="s">
        <v>26</v>
      </c>
      <c r="M143" s="191" t="s">
        <v>509</v>
      </c>
      <c r="N143" s="15" t="s">
        <v>24</v>
      </c>
      <c r="O143" s="128" t="s">
        <v>878</v>
      </c>
      <c r="P143" s="15" t="n">
        <v>25</v>
      </c>
      <c r="Q143" s="39" t="s">
        <v>114</v>
      </c>
      <c r="R143" s="40" t="n">
        <v>83.75</v>
      </c>
      <c r="S143" s="320" t="n">
        <v>16044</v>
      </c>
      <c r="T143" s="39" t="s">
        <v>514</v>
      </c>
      <c r="U143" s="15" t="s">
        <v>244</v>
      </c>
      <c r="V143" s="15" t="s">
        <v>244</v>
      </c>
      <c r="W143" s="15" t="s">
        <v>68</v>
      </c>
      <c r="X143" s="15" t="s">
        <v>71</v>
      </c>
      <c r="Y143" s="175" t="n">
        <f aca="false">F143*G143*2</f>
        <v>800</v>
      </c>
      <c r="Z143" s="175" t="str">
        <f aca="false">IF(X143="N",Y143,"0")</f>
        <v>0</v>
      </c>
      <c r="AA143" s="175" t="n">
        <f aca="false">IF(X143="P",Y143,"0")</f>
        <v>800</v>
      </c>
      <c r="AB143" s="15"/>
      <c r="AC143" s="46"/>
      <c r="AD143" s="15"/>
      <c r="AE143" s="15"/>
      <c r="AF143" s="15"/>
    </row>
    <row r="144" customFormat="false" ht="11.25" hidden="false" customHeight="false" outlineLevel="0" collapsed="false">
      <c r="A144" s="39" t="s">
        <v>250</v>
      </c>
      <c r="B144" s="48" t="n">
        <v>0</v>
      </c>
      <c r="C144" s="39" t="s">
        <v>55</v>
      </c>
      <c r="D144" s="39" t="s">
        <v>50</v>
      </c>
      <c r="E144" s="15" t="s">
        <v>51</v>
      </c>
      <c r="F144" s="15" t="n">
        <v>16</v>
      </c>
      <c r="G144" s="15" t="n">
        <v>6</v>
      </c>
      <c r="H144" s="15"/>
      <c r="I144" s="16" t="s">
        <v>1193</v>
      </c>
      <c r="J144" s="15" t="s">
        <v>24</v>
      </c>
      <c r="K144" s="195" t="s">
        <v>53</v>
      </c>
      <c r="L144" s="188" t="s">
        <v>26</v>
      </c>
      <c r="M144" s="191" t="s">
        <v>474</v>
      </c>
      <c r="N144" s="15" t="s">
        <v>24</v>
      </c>
      <c r="O144" s="128" t="s">
        <v>2108</v>
      </c>
      <c r="P144" s="15" t="n">
        <v>6</v>
      </c>
      <c r="Q144" s="39" t="s">
        <v>114</v>
      </c>
      <c r="R144" s="40" t="n">
        <v>26.65</v>
      </c>
      <c r="S144" s="316" t="s">
        <v>146</v>
      </c>
      <c r="T144" s="39" t="s">
        <v>255</v>
      </c>
      <c r="U144" s="15" t="s">
        <v>244</v>
      </c>
      <c r="V144" s="15" t="s">
        <v>244</v>
      </c>
      <c r="W144" s="15" t="s">
        <v>68</v>
      </c>
      <c r="X144" s="15" t="s">
        <v>71</v>
      </c>
      <c r="Y144" s="175" t="n">
        <f aca="false">F144*G144*2</f>
        <v>192</v>
      </c>
      <c r="Z144" s="175" t="str">
        <f aca="false">IF(X144="N",Y144,"0")</f>
        <v>0</v>
      </c>
      <c r="AA144" s="175" t="n">
        <f aca="false">IF(X144="P",Y144,"0")</f>
        <v>192</v>
      </c>
      <c r="AB144" s="15"/>
      <c r="AC144" s="46"/>
      <c r="AD144" s="15"/>
      <c r="AE144" s="15"/>
      <c r="AF144" s="15"/>
    </row>
    <row r="145" customFormat="false" ht="11.85" hidden="false" customHeight="true" outlineLevel="0" collapsed="false">
      <c r="A145" s="47" t="s">
        <v>285</v>
      </c>
      <c r="B145" s="48" t="n">
        <v>0</v>
      </c>
      <c r="C145" s="47" t="s">
        <v>286</v>
      </c>
      <c r="D145" s="47" t="s">
        <v>50</v>
      </c>
      <c r="E145" s="33" t="s">
        <v>51</v>
      </c>
      <c r="F145" s="33" t="n">
        <v>16</v>
      </c>
      <c r="G145" s="33" t="n">
        <v>4</v>
      </c>
      <c r="H145" s="33" t="s">
        <v>61</v>
      </c>
      <c r="I145" s="32" t="s">
        <v>287</v>
      </c>
      <c r="J145" s="15" t="s">
        <v>24</v>
      </c>
      <c r="K145" s="200" t="s">
        <v>288</v>
      </c>
      <c r="L145" s="201" t="s">
        <v>26</v>
      </c>
      <c r="M145" s="202" t="s">
        <v>53</v>
      </c>
      <c r="N145" s="15" t="s">
        <v>24</v>
      </c>
      <c r="O145" s="307" t="s">
        <v>1210</v>
      </c>
      <c r="P145" s="33" t="n">
        <v>4</v>
      </c>
      <c r="Q145" s="39" t="s">
        <v>1757</v>
      </c>
      <c r="R145" s="40" t="n">
        <v>0</v>
      </c>
      <c r="S145" s="318" t="n">
        <v>15937</v>
      </c>
      <c r="T145" s="39" t="s">
        <v>2212</v>
      </c>
      <c r="U145" s="15" t="s">
        <v>244</v>
      </c>
      <c r="V145" s="15" t="s">
        <v>244</v>
      </c>
      <c r="W145" s="15" t="s">
        <v>68</v>
      </c>
      <c r="X145" s="15" t="s">
        <v>71</v>
      </c>
      <c r="Y145" s="175" t="n">
        <f aca="false">F145*G145*2</f>
        <v>128</v>
      </c>
      <c r="Z145" s="175" t="str">
        <f aca="false">IF(X145="N",Y145,"0")</f>
        <v>0</v>
      </c>
      <c r="AA145" s="175" t="n">
        <f aca="false">IF(X145="P",Y145,"0")</f>
        <v>128</v>
      </c>
      <c r="AB145" s="15"/>
      <c r="AC145" s="46"/>
      <c r="AD145" s="15"/>
      <c r="AE145" s="15"/>
      <c r="AF145" s="15"/>
    </row>
    <row r="146" customFormat="false" ht="11.25" hidden="false" customHeight="false" outlineLevel="0" collapsed="false">
      <c r="A146" s="39" t="s">
        <v>48</v>
      </c>
      <c r="B146" s="48" t="n">
        <v>0</v>
      </c>
      <c r="C146" s="47" t="s">
        <v>286</v>
      </c>
      <c r="D146" s="47" t="s">
        <v>50</v>
      </c>
      <c r="E146" s="33" t="s">
        <v>51</v>
      </c>
      <c r="F146" s="33" t="n">
        <v>16</v>
      </c>
      <c r="G146" s="15" t="n">
        <v>25</v>
      </c>
      <c r="H146" s="15"/>
      <c r="I146" s="96" t="s">
        <v>2213</v>
      </c>
      <c r="J146" s="15" t="s">
        <v>24</v>
      </c>
      <c r="K146" s="366" t="s">
        <v>53</v>
      </c>
      <c r="L146" s="188" t="s">
        <v>26</v>
      </c>
      <c r="M146" s="191" t="s">
        <v>235</v>
      </c>
      <c r="N146" s="15" t="s">
        <v>24</v>
      </c>
      <c r="O146" s="15" t="s">
        <v>294</v>
      </c>
      <c r="P146" s="15" t="n">
        <v>25</v>
      </c>
      <c r="Q146" s="39" t="s">
        <v>114</v>
      </c>
      <c r="R146" s="40" t="n">
        <v>40</v>
      </c>
      <c r="S146" s="316" t="s">
        <v>1700</v>
      </c>
      <c r="T146" s="39" t="s">
        <v>281</v>
      </c>
      <c r="U146" s="15" t="s">
        <v>244</v>
      </c>
      <c r="V146" s="15" t="s">
        <v>244</v>
      </c>
      <c r="W146" s="15" t="s">
        <v>68</v>
      </c>
      <c r="X146" s="15" t="s">
        <v>71</v>
      </c>
      <c r="Y146" s="175" t="n">
        <f aca="false">F146*G146*2</f>
        <v>800</v>
      </c>
      <c r="Z146" s="175" t="str">
        <f aca="false">IF(X146="N",Y146,"0")</f>
        <v>0</v>
      </c>
      <c r="AA146" s="175" t="n">
        <f aca="false">IF(X146="P",Y146,"0")</f>
        <v>800</v>
      </c>
      <c r="AB146" s="15"/>
      <c r="AC146" s="46"/>
      <c r="AD146" s="15"/>
      <c r="AE146" s="15"/>
      <c r="AF146" s="15"/>
    </row>
    <row r="147" customFormat="false" ht="11.25" hidden="false" customHeight="false" outlineLevel="0" collapsed="false">
      <c r="A147" s="39" t="s">
        <v>292</v>
      </c>
      <c r="B147" s="40" t="n">
        <v>81.35</v>
      </c>
      <c r="C147" s="39" t="s">
        <v>114</v>
      </c>
      <c r="D147" s="39" t="s">
        <v>50</v>
      </c>
      <c r="E147" s="15" t="s">
        <v>51</v>
      </c>
      <c r="F147" s="15" t="n">
        <v>16</v>
      </c>
      <c r="G147" s="15" t="n">
        <v>5</v>
      </c>
      <c r="H147" s="15"/>
      <c r="I147" s="128" t="s">
        <v>2214</v>
      </c>
      <c r="J147" s="15" t="s">
        <v>24</v>
      </c>
      <c r="K147" s="195" t="s">
        <v>259</v>
      </c>
      <c r="L147" s="188" t="s">
        <v>26</v>
      </c>
      <c r="M147" s="191" t="s">
        <v>133</v>
      </c>
      <c r="N147" s="15" t="s">
        <v>24</v>
      </c>
      <c r="O147" s="15" t="s">
        <v>294</v>
      </c>
      <c r="P147" s="15" t="n">
        <v>5</v>
      </c>
      <c r="Q147" s="39" t="s">
        <v>114</v>
      </c>
      <c r="R147" s="40" t="n">
        <v>86.5</v>
      </c>
      <c r="S147" s="319" t="s">
        <v>259</v>
      </c>
      <c r="T147" s="39" t="s">
        <v>295</v>
      </c>
      <c r="U147" s="15" t="s">
        <v>244</v>
      </c>
      <c r="V147" s="15" t="s">
        <v>244</v>
      </c>
      <c r="W147" s="15" t="s">
        <v>68</v>
      </c>
      <c r="X147" s="15" t="s">
        <v>71</v>
      </c>
      <c r="Y147" s="175" t="n">
        <f aca="false">F147*G147*2</f>
        <v>160</v>
      </c>
      <c r="Z147" s="175" t="str">
        <f aca="false">IF(X147="N",Y147,"0")</f>
        <v>0</v>
      </c>
      <c r="AA147" s="175" t="n">
        <f aca="false">IF(X147="P",Y147,"0")</f>
        <v>160</v>
      </c>
      <c r="AB147" s="15"/>
      <c r="AC147" s="46"/>
      <c r="AD147" s="15"/>
      <c r="AE147" s="15"/>
      <c r="AF147" s="15"/>
    </row>
    <row r="148" customFormat="false" ht="11.25" hidden="false" customHeight="false" outlineLevel="0" collapsed="false">
      <c r="A148" s="39" t="s">
        <v>269</v>
      </c>
      <c r="B148" s="40" t="n">
        <v>94</v>
      </c>
      <c r="C148" s="39" t="s">
        <v>114</v>
      </c>
      <c r="D148" s="39" t="s">
        <v>50</v>
      </c>
      <c r="E148" s="15" t="s">
        <v>51</v>
      </c>
      <c r="F148" s="15" t="n">
        <v>16</v>
      </c>
      <c r="G148" s="15" t="n">
        <v>25</v>
      </c>
      <c r="H148" s="15"/>
      <c r="I148" s="128" t="s">
        <v>2215</v>
      </c>
      <c r="J148" s="15" t="s">
        <v>24</v>
      </c>
      <c r="K148" s="195" t="s">
        <v>259</v>
      </c>
      <c r="L148" s="188" t="s">
        <v>26</v>
      </c>
      <c r="M148" s="191" t="s">
        <v>509</v>
      </c>
      <c r="N148" s="15" t="s">
        <v>24</v>
      </c>
      <c r="O148" s="128" t="s">
        <v>375</v>
      </c>
      <c r="P148" s="15" t="n">
        <v>25</v>
      </c>
      <c r="Q148" s="39" t="s">
        <v>55</v>
      </c>
      <c r="R148" s="40" t="n">
        <v>200</v>
      </c>
      <c r="S148" s="365" t="s">
        <v>259</v>
      </c>
      <c r="T148" s="39" t="s">
        <v>510</v>
      </c>
      <c r="U148" s="15" t="s">
        <v>244</v>
      </c>
      <c r="V148" s="15" t="s">
        <v>244</v>
      </c>
      <c r="W148" s="15" t="s">
        <v>68</v>
      </c>
      <c r="X148" s="15" t="s">
        <v>71</v>
      </c>
      <c r="Y148" s="175" t="n">
        <f aca="false">F148*G148*2</f>
        <v>800</v>
      </c>
      <c r="Z148" s="175" t="str">
        <f aca="false">IF(X148="N",Y148,"0")</f>
        <v>0</v>
      </c>
      <c r="AA148" s="175" t="n">
        <f aca="false">IF(X148="P",Y148,"0")</f>
        <v>800</v>
      </c>
      <c r="AB148" s="15"/>
      <c r="AC148" s="46"/>
      <c r="AD148" s="15"/>
      <c r="AE148" s="15"/>
      <c r="AF148" s="15"/>
    </row>
    <row r="149" customFormat="false" ht="11.25" hidden="false" customHeight="false" outlineLevel="0" collapsed="false">
      <c r="A149" s="39" t="s">
        <v>271</v>
      </c>
      <c r="B149" s="40" t="n">
        <v>94</v>
      </c>
      <c r="C149" s="39" t="s">
        <v>114</v>
      </c>
      <c r="D149" s="39" t="s">
        <v>50</v>
      </c>
      <c r="E149" s="15" t="s">
        <v>51</v>
      </c>
      <c r="F149" s="15" t="n">
        <v>16</v>
      </c>
      <c r="G149" s="15" t="n">
        <v>25</v>
      </c>
      <c r="H149" s="15"/>
      <c r="I149" s="128" t="s">
        <v>2216</v>
      </c>
      <c r="J149" s="15" t="s">
        <v>24</v>
      </c>
      <c r="K149" s="195" t="s">
        <v>259</v>
      </c>
      <c r="L149" s="188" t="s">
        <v>26</v>
      </c>
      <c r="M149" s="191" t="s">
        <v>509</v>
      </c>
      <c r="N149" s="15" t="s">
        <v>24</v>
      </c>
      <c r="O149" s="128" t="s">
        <v>375</v>
      </c>
      <c r="P149" s="15" t="n">
        <v>25</v>
      </c>
      <c r="Q149" s="39" t="s">
        <v>55</v>
      </c>
      <c r="R149" s="40" t="n">
        <v>200</v>
      </c>
      <c r="S149" s="365" t="s">
        <v>259</v>
      </c>
      <c r="T149" s="39" t="s">
        <v>284</v>
      </c>
      <c r="U149" s="15" t="s">
        <v>244</v>
      </c>
      <c r="V149" s="15" t="s">
        <v>244</v>
      </c>
      <c r="W149" s="15" t="s">
        <v>68</v>
      </c>
      <c r="X149" s="15" t="s">
        <v>71</v>
      </c>
      <c r="Y149" s="175" t="n">
        <f aca="false">F149*G149*2</f>
        <v>800</v>
      </c>
      <c r="Z149" s="175" t="str">
        <f aca="false">IF(X149="N",Y149,"0")</f>
        <v>0</v>
      </c>
      <c r="AA149" s="175" t="n">
        <f aca="false">IF(X149="P",Y149,"0")</f>
        <v>800</v>
      </c>
      <c r="AB149" s="15"/>
      <c r="AC149" s="46"/>
      <c r="AD149" s="15"/>
      <c r="AE149" s="15"/>
      <c r="AF149" s="15"/>
    </row>
    <row r="150" customFormat="false" ht="11.25" hidden="false" customHeight="false" outlineLevel="0" collapsed="false">
      <c r="A150" s="39" t="s">
        <v>263</v>
      </c>
      <c r="B150" s="40" t="n">
        <v>315</v>
      </c>
      <c r="C150" s="39" t="s">
        <v>55</v>
      </c>
      <c r="D150" s="39" t="s">
        <v>50</v>
      </c>
      <c r="E150" s="15" t="s">
        <v>51</v>
      </c>
      <c r="F150" s="15" t="n">
        <v>16</v>
      </c>
      <c r="G150" s="15" t="n">
        <v>25</v>
      </c>
      <c r="H150" s="15"/>
      <c r="I150" s="128"/>
      <c r="J150" s="15" t="s">
        <v>24</v>
      </c>
      <c r="K150" s="195" t="s">
        <v>259</v>
      </c>
      <c r="L150" s="188" t="s">
        <v>26</v>
      </c>
      <c r="M150" s="189" t="s">
        <v>259</v>
      </c>
      <c r="N150" s="15" t="s">
        <v>24</v>
      </c>
      <c r="O150" s="15"/>
      <c r="P150" s="15" t="n">
        <v>25</v>
      </c>
      <c r="Q150" s="39" t="s">
        <v>1805</v>
      </c>
      <c r="R150" s="40" t="n">
        <v>210</v>
      </c>
      <c r="S150" s="320" t="s">
        <v>65</v>
      </c>
      <c r="T150" s="39" t="s">
        <v>2217</v>
      </c>
      <c r="U150" s="15" t="s">
        <v>244</v>
      </c>
      <c r="V150" s="15" t="s">
        <v>244</v>
      </c>
      <c r="W150" s="15" t="s">
        <v>68</v>
      </c>
      <c r="X150" s="15" t="s">
        <v>69</v>
      </c>
      <c r="Y150" s="175" t="n">
        <f aca="false">F150*G150*2</f>
        <v>800</v>
      </c>
      <c r="Z150" s="175" t="n">
        <f aca="false">IF(X150="N",Y150,"0")</f>
        <v>800</v>
      </c>
      <c r="AA150" s="175" t="str">
        <f aca="false">IF(X150="P",Y150,"0")</f>
        <v>0</v>
      </c>
      <c r="AB150" s="15"/>
      <c r="AC150" s="46"/>
      <c r="AD150" s="15"/>
      <c r="AE150" s="15"/>
      <c r="AF150" s="15"/>
    </row>
    <row r="151" customFormat="false" ht="11.25" hidden="false" customHeight="false" outlineLevel="0" collapsed="false">
      <c r="A151" s="39" t="s">
        <v>267</v>
      </c>
      <c r="B151" s="40" t="n">
        <v>215</v>
      </c>
      <c r="C151" s="39" t="s">
        <v>55</v>
      </c>
      <c r="D151" s="39" t="s">
        <v>50</v>
      </c>
      <c r="E151" s="15" t="s">
        <v>51</v>
      </c>
      <c r="F151" s="15" t="n">
        <v>16</v>
      </c>
      <c r="G151" s="15" t="n">
        <v>25</v>
      </c>
      <c r="H151" s="15"/>
      <c r="I151" s="128"/>
      <c r="J151" s="15" t="s">
        <v>24</v>
      </c>
      <c r="K151" s="195" t="s">
        <v>259</v>
      </c>
      <c r="L151" s="188" t="s">
        <v>26</v>
      </c>
      <c r="M151" s="189" t="s">
        <v>259</v>
      </c>
      <c r="N151" s="15" t="s">
        <v>24</v>
      </c>
      <c r="O151" s="15"/>
      <c r="P151" s="15" t="n">
        <v>25</v>
      </c>
      <c r="Q151" s="39" t="s">
        <v>1805</v>
      </c>
      <c r="R151" s="40" t="n">
        <v>215</v>
      </c>
      <c r="S151" s="320" t="s">
        <v>65</v>
      </c>
      <c r="T151" s="39" t="s">
        <v>2218</v>
      </c>
      <c r="U151" s="15" t="s">
        <v>244</v>
      </c>
      <c r="V151" s="15" t="s">
        <v>244</v>
      </c>
      <c r="W151" s="15" t="s">
        <v>68</v>
      </c>
      <c r="X151" s="15" t="s">
        <v>69</v>
      </c>
      <c r="Y151" s="175" t="n">
        <f aca="false">F151*G151*2</f>
        <v>800</v>
      </c>
      <c r="Z151" s="175" t="n">
        <f aca="false">IF(X151="N",Y151,"0")</f>
        <v>800</v>
      </c>
      <c r="AA151" s="175" t="str">
        <f aca="false">IF(X151="P",Y151,"0")</f>
        <v>0</v>
      </c>
      <c r="AB151" s="15"/>
      <c r="AC151" s="46"/>
      <c r="AD151" s="15"/>
      <c r="AE151" s="15"/>
      <c r="AF151" s="15"/>
    </row>
    <row r="152" customFormat="false" ht="11.25" hidden="false" customHeight="false" outlineLevel="0" collapsed="false">
      <c r="A152" s="39" t="s">
        <v>321</v>
      </c>
      <c r="B152" s="40" t="n">
        <v>95</v>
      </c>
      <c r="C152" s="39" t="s">
        <v>114</v>
      </c>
      <c r="D152" s="39" t="s">
        <v>50</v>
      </c>
      <c r="E152" s="15" t="s">
        <v>51</v>
      </c>
      <c r="F152" s="15" t="n">
        <v>16</v>
      </c>
      <c r="G152" s="15" t="n">
        <v>25</v>
      </c>
      <c r="H152" s="15"/>
      <c r="I152" s="128"/>
      <c r="J152" s="15" t="s">
        <v>24</v>
      </c>
      <c r="K152" s="195" t="s">
        <v>259</v>
      </c>
      <c r="L152" s="188" t="s">
        <v>26</v>
      </c>
      <c r="M152" s="191" t="s">
        <v>517</v>
      </c>
      <c r="N152" s="33" t="s">
        <v>24</v>
      </c>
      <c r="O152" s="128" t="s">
        <v>261</v>
      </c>
      <c r="P152" s="15" t="n">
        <v>25</v>
      </c>
      <c r="Q152" s="39" t="s">
        <v>114</v>
      </c>
      <c r="R152" s="40" t="n">
        <v>180</v>
      </c>
      <c r="S152" s="320" t="s">
        <v>65</v>
      </c>
      <c r="T152" s="39" t="s">
        <v>518</v>
      </c>
      <c r="U152" s="15" t="s">
        <v>244</v>
      </c>
      <c r="V152" s="15" t="s">
        <v>244</v>
      </c>
      <c r="W152" s="15" t="s">
        <v>68</v>
      </c>
      <c r="X152" s="15" t="s">
        <v>69</v>
      </c>
      <c r="Y152" s="175" t="n">
        <f aca="false">F152*G152*2</f>
        <v>800</v>
      </c>
      <c r="Z152" s="175" t="n">
        <f aca="false">IF(X152="N",Y152,"0")</f>
        <v>800</v>
      </c>
      <c r="AA152" s="175" t="str">
        <f aca="false">IF(X152="P",Y152,"0")</f>
        <v>0</v>
      </c>
      <c r="AB152" s="15"/>
      <c r="AC152" s="46"/>
      <c r="AD152" s="15"/>
      <c r="AE152" s="15"/>
      <c r="AF152" s="15"/>
    </row>
    <row r="153" customFormat="false" ht="11.25" hidden="false" customHeight="false" outlineLevel="0" collapsed="false">
      <c r="A153" s="39" t="s">
        <v>505</v>
      </c>
      <c r="B153" s="40" t="n">
        <v>390</v>
      </c>
      <c r="C153" s="39" t="s">
        <v>55</v>
      </c>
      <c r="D153" s="39" t="s">
        <v>50</v>
      </c>
      <c r="E153" s="15" t="s">
        <v>51</v>
      </c>
      <c r="F153" s="15" t="n">
        <v>16</v>
      </c>
      <c r="G153" s="15" t="n">
        <v>25</v>
      </c>
      <c r="H153" s="15"/>
      <c r="I153" s="15"/>
      <c r="J153" s="15" t="s">
        <v>24</v>
      </c>
      <c r="K153" s="195" t="s">
        <v>312</v>
      </c>
      <c r="L153" s="188" t="s">
        <v>26</v>
      </c>
      <c r="M153" s="191" t="s">
        <v>157</v>
      </c>
      <c r="N153" s="15" t="s">
        <v>24</v>
      </c>
      <c r="O153" s="15" t="s">
        <v>506</v>
      </c>
      <c r="P153" s="15" t="n">
        <v>25</v>
      </c>
      <c r="Q153" s="39" t="s">
        <v>114</v>
      </c>
      <c r="R153" s="40" t="n">
        <v>400</v>
      </c>
      <c r="S153" s="320" t="s">
        <v>65</v>
      </c>
      <c r="T153" s="39" t="s">
        <v>507</v>
      </c>
      <c r="U153" s="15" t="s">
        <v>244</v>
      </c>
      <c r="V153" s="15" t="s">
        <v>244</v>
      </c>
      <c r="W153" s="15" t="s">
        <v>68</v>
      </c>
      <c r="X153" s="15" t="s">
        <v>69</v>
      </c>
      <c r="Y153" s="175" t="n">
        <f aca="false">F153*G153*2</f>
        <v>800</v>
      </c>
      <c r="Z153" s="175" t="n">
        <f aca="false">IF(X153="N",Y153,"0")</f>
        <v>800</v>
      </c>
      <c r="AA153" s="175" t="str">
        <f aca="false">IF(X153="P",Y153,"0")</f>
        <v>0</v>
      </c>
      <c r="AB153" s="15"/>
      <c r="AC153" s="46"/>
      <c r="AD153" s="15"/>
      <c r="AE153" s="15"/>
      <c r="AF153" s="15"/>
    </row>
    <row r="154" customFormat="false" ht="11.25" hidden="false" customHeight="false" outlineLevel="0" collapsed="false">
      <c r="A154" s="39" t="s">
        <v>446</v>
      </c>
      <c r="B154" s="40" t="n">
        <v>330</v>
      </c>
      <c r="C154" s="39" t="s">
        <v>447</v>
      </c>
      <c r="D154" s="39" t="s">
        <v>50</v>
      </c>
      <c r="E154" s="15" t="s">
        <v>51</v>
      </c>
      <c r="F154" s="15" t="n">
        <v>16</v>
      </c>
      <c r="G154" s="15" t="n">
        <v>25</v>
      </c>
      <c r="H154" s="15"/>
      <c r="I154" s="96"/>
      <c r="J154" s="15" t="s">
        <v>24</v>
      </c>
      <c r="K154" s="195" t="s">
        <v>240</v>
      </c>
      <c r="L154" s="188" t="s">
        <v>26</v>
      </c>
      <c r="M154" s="191" t="s">
        <v>235</v>
      </c>
      <c r="N154" s="15" t="s">
        <v>24</v>
      </c>
      <c r="O154" s="55" t="s">
        <v>2219</v>
      </c>
      <c r="P154" s="15" t="n">
        <v>25</v>
      </c>
      <c r="Q154" s="39" t="s">
        <v>114</v>
      </c>
      <c r="R154" s="40" t="n">
        <v>40</v>
      </c>
      <c r="S154" s="316" t="s">
        <v>65</v>
      </c>
      <c r="T154" s="39" t="s">
        <v>281</v>
      </c>
      <c r="U154" s="15" t="s">
        <v>244</v>
      </c>
      <c r="V154" s="15" t="s">
        <v>244</v>
      </c>
      <c r="W154" s="15" t="s">
        <v>68</v>
      </c>
      <c r="X154" s="15" t="s">
        <v>69</v>
      </c>
      <c r="Y154" s="175" t="n">
        <f aca="false">F154*G154*2</f>
        <v>800</v>
      </c>
      <c r="Z154" s="175" t="n">
        <f aca="false">IF(X154="N",Y154,"0")</f>
        <v>800</v>
      </c>
      <c r="AA154" s="175" t="str">
        <f aca="false">IF(X154="P",Y154,"0")</f>
        <v>0</v>
      </c>
      <c r="AB154" s="15"/>
      <c r="AC154" s="46"/>
      <c r="AD154" s="15"/>
      <c r="AE154" s="15"/>
      <c r="AF154" s="15"/>
    </row>
    <row r="155" customFormat="false" ht="11.25" hidden="false" customHeight="false" outlineLevel="0" collapsed="false">
      <c r="A155" s="39" t="s">
        <v>292</v>
      </c>
      <c r="B155" s="40" t="n">
        <v>81.35</v>
      </c>
      <c r="C155" s="39" t="s">
        <v>114</v>
      </c>
      <c r="D155" s="39" t="s">
        <v>50</v>
      </c>
      <c r="E155" s="15" t="s">
        <v>51</v>
      </c>
      <c r="F155" s="15" t="n">
        <v>16</v>
      </c>
      <c r="G155" s="15" t="n">
        <v>20</v>
      </c>
      <c r="H155" s="15"/>
      <c r="I155" s="41"/>
      <c r="J155" s="15" t="s">
        <v>24</v>
      </c>
      <c r="K155" s="200" t="s">
        <v>259</v>
      </c>
      <c r="L155" s="201" t="s">
        <v>26</v>
      </c>
      <c r="M155" s="202" t="s">
        <v>133</v>
      </c>
      <c r="N155" s="15" t="s">
        <v>24</v>
      </c>
      <c r="O155" s="15" t="s">
        <v>259</v>
      </c>
      <c r="P155" s="15" t="n">
        <v>20</v>
      </c>
      <c r="Q155" s="39" t="s">
        <v>114</v>
      </c>
      <c r="R155" s="40" t="n">
        <v>86.5</v>
      </c>
      <c r="S155" s="319" t="s">
        <v>231</v>
      </c>
      <c r="T155" s="39" t="s">
        <v>295</v>
      </c>
      <c r="U155" s="15" t="s">
        <v>244</v>
      </c>
      <c r="V155" s="15" t="s">
        <v>244</v>
      </c>
      <c r="W155" s="15" t="s">
        <v>68</v>
      </c>
      <c r="X155" s="15" t="s">
        <v>69</v>
      </c>
      <c r="Y155" s="175" t="n">
        <f aca="false">F155*G155*2</f>
        <v>640</v>
      </c>
      <c r="Z155" s="175" t="n">
        <f aca="false">IF(X155="N",Y155,"0")</f>
        <v>640</v>
      </c>
      <c r="AA155" s="175" t="str">
        <f aca="false">IF(X155="P",Y155,"0")</f>
        <v>0</v>
      </c>
      <c r="AB155" s="15"/>
      <c r="AC155" s="46"/>
      <c r="AD155" s="15"/>
      <c r="AE155" s="15"/>
      <c r="AF155" s="15"/>
    </row>
    <row r="156" customFormat="false" ht="11.25" hidden="false" customHeight="false" outlineLevel="0" collapsed="false">
      <c r="A156" s="39" t="s">
        <v>2220</v>
      </c>
      <c r="B156" s="40" t="n">
        <v>210</v>
      </c>
      <c r="C156" s="39" t="s">
        <v>1805</v>
      </c>
      <c r="D156" s="39" t="s">
        <v>50</v>
      </c>
      <c r="E156" s="15" t="s">
        <v>51</v>
      </c>
      <c r="F156" s="15" t="n">
        <v>16</v>
      </c>
      <c r="G156" s="15" t="n">
        <v>25</v>
      </c>
      <c r="H156" s="15"/>
      <c r="I156" s="96"/>
      <c r="J156" s="15" t="s">
        <v>24</v>
      </c>
      <c r="K156" s="187" t="s">
        <v>327</v>
      </c>
      <c r="L156" s="188" t="s">
        <v>26</v>
      </c>
      <c r="M156" s="191" t="s">
        <v>509</v>
      </c>
      <c r="N156" s="15" t="s">
        <v>24</v>
      </c>
      <c r="O156" s="128" t="s">
        <v>718</v>
      </c>
      <c r="P156" s="15" t="n">
        <v>25</v>
      </c>
      <c r="Q156" s="39" t="s">
        <v>55</v>
      </c>
      <c r="R156" s="40" t="n">
        <v>200</v>
      </c>
      <c r="S156" s="318" t="s">
        <v>65</v>
      </c>
      <c r="T156" s="39" t="s">
        <v>510</v>
      </c>
      <c r="U156" s="15" t="s">
        <v>244</v>
      </c>
      <c r="V156" s="15" t="s">
        <v>244</v>
      </c>
      <c r="W156" s="15" t="s">
        <v>68</v>
      </c>
      <c r="X156" s="15" t="s">
        <v>69</v>
      </c>
      <c r="Y156" s="175" t="n">
        <f aca="false">F156*G156*2</f>
        <v>800</v>
      </c>
      <c r="Z156" s="175" t="n">
        <f aca="false">IF(X156="N",Y156,"0")</f>
        <v>800</v>
      </c>
      <c r="AA156" s="175" t="str">
        <f aca="false">IF(X156="P",Y156,"0")</f>
        <v>0</v>
      </c>
      <c r="AB156" s="15"/>
      <c r="AC156" s="46"/>
      <c r="AD156" s="15"/>
      <c r="AE156" s="15"/>
      <c r="AF156" s="15"/>
    </row>
    <row r="157" customFormat="false" ht="11.85" hidden="false" customHeight="true" outlineLevel="0" collapsed="false">
      <c r="A157" s="208"/>
      <c r="B157" s="208"/>
      <c r="C157" s="208"/>
      <c r="D157" s="208"/>
      <c r="E157" s="208"/>
      <c r="F157" s="208"/>
      <c r="G157" s="209" t="n">
        <f aca="false">SUM(G130:G156)</f>
        <v>520</v>
      </c>
      <c r="H157" s="213"/>
      <c r="I157" s="213"/>
      <c r="J157" s="213"/>
      <c r="K157" s="213"/>
      <c r="L157" s="214"/>
      <c r="M157" s="213" t="n">
        <f aca="false">G157-P157</f>
        <v>0</v>
      </c>
      <c r="N157" s="213"/>
      <c r="O157" s="213"/>
      <c r="P157" s="209" t="n">
        <f aca="false">SUM(P130:P156)</f>
        <v>520</v>
      </c>
      <c r="Q157" s="62"/>
      <c r="R157" s="62"/>
      <c r="S157" s="215"/>
      <c r="T157" s="62"/>
      <c r="U157" s="208"/>
      <c r="V157" s="208"/>
      <c r="W157" s="208"/>
      <c r="X157" s="62"/>
      <c r="Y157" s="175" t="n">
        <f aca="false">F157*G157*2</f>
        <v>0</v>
      </c>
      <c r="Z157" s="175" t="str">
        <f aca="false">IF(X157="N",Y157,"0")</f>
        <v>0</v>
      </c>
      <c r="AA157" s="175" t="str">
        <f aca="false">IF(X157="P",Y157,"0")</f>
        <v>0</v>
      </c>
      <c r="AB157" s="208"/>
      <c r="AC157" s="208"/>
      <c r="AD157" s="208"/>
      <c r="AE157" s="208"/>
      <c r="AF157" s="208"/>
    </row>
    <row r="158" customFormat="false" ht="12" hidden="false" customHeight="true" outlineLevel="0" collapsed="false">
      <c r="A158" s="29"/>
      <c r="B158" s="29"/>
      <c r="C158" s="216" t="s">
        <v>336</v>
      </c>
      <c r="D158" s="29"/>
      <c r="E158" s="29"/>
      <c r="F158" s="29"/>
      <c r="G158" s="33"/>
      <c r="H158" s="33"/>
      <c r="I158" s="33"/>
      <c r="J158" s="33"/>
      <c r="K158" s="33"/>
      <c r="L158" s="218"/>
      <c r="M158" s="33"/>
      <c r="N158" s="33"/>
      <c r="O158" s="33"/>
      <c r="P158" s="33"/>
      <c r="Q158" s="33"/>
      <c r="R158" s="33"/>
      <c r="S158" s="219"/>
      <c r="T158" s="33"/>
      <c r="U158" s="29"/>
      <c r="V158" s="29"/>
      <c r="W158" s="29"/>
      <c r="X158" s="33"/>
      <c r="Y158" s="175" t="n">
        <f aca="false">F158*G158*2</f>
        <v>0</v>
      </c>
      <c r="Z158" s="175" t="str">
        <f aca="false">IF(X158="N",Y158,"0")</f>
        <v>0</v>
      </c>
      <c r="AA158" s="175" t="str">
        <f aca="false">IF(X158="P",Y158,"0")</f>
        <v>0</v>
      </c>
      <c r="AB158" s="29"/>
      <c r="AC158" s="29"/>
      <c r="AD158" s="29"/>
      <c r="AE158" s="29"/>
      <c r="AF158" s="29"/>
    </row>
    <row r="159" customFormat="false" ht="11.25" hidden="false" customHeight="false" outlineLevel="0" collapsed="false">
      <c r="A159" s="39" t="s">
        <v>351</v>
      </c>
      <c r="B159" s="40" t="n">
        <v>63.5</v>
      </c>
      <c r="C159" s="39" t="s">
        <v>114</v>
      </c>
      <c r="D159" s="39" t="s">
        <v>74</v>
      </c>
      <c r="E159" s="15" t="s">
        <v>51</v>
      </c>
      <c r="F159" s="15" t="n">
        <v>8</v>
      </c>
      <c r="G159" s="15" t="n">
        <v>25</v>
      </c>
      <c r="H159" s="15"/>
      <c r="I159" s="96" t="s">
        <v>2221</v>
      </c>
      <c r="J159" s="15" t="s">
        <v>24</v>
      </c>
      <c r="K159" s="195" t="s">
        <v>327</v>
      </c>
      <c r="L159" s="188" t="s">
        <v>26</v>
      </c>
      <c r="M159" s="191" t="s">
        <v>1914</v>
      </c>
      <c r="N159" s="15" t="s">
        <v>24</v>
      </c>
      <c r="O159" s="15" t="s">
        <v>2222</v>
      </c>
      <c r="P159" s="15" t="n">
        <v>25</v>
      </c>
      <c r="Q159" s="39" t="s">
        <v>114</v>
      </c>
      <c r="R159" s="40" t="n">
        <v>89.5</v>
      </c>
      <c r="S159" s="316" t="s">
        <v>862</v>
      </c>
      <c r="T159" s="39" t="s">
        <v>359</v>
      </c>
      <c r="U159" s="15" t="s">
        <v>244</v>
      </c>
      <c r="V159" s="15" t="s">
        <v>244</v>
      </c>
      <c r="W159" s="15" t="s">
        <v>68</v>
      </c>
      <c r="X159" s="15" t="s">
        <v>71</v>
      </c>
      <c r="Y159" s="175" t="n">
        <f aca="false">F159*G159*2</f>
        <v>400</v>
      </c>
      <c r="Z159" s="175" t="str">
        <f aca="false">IF(X159="N",Y159,"0")</f>
        <v>0</v>
      </c>
      <c r="AA159" s="175" t="n">
        <f aca="false">IF(X159="P",Y159,"0")</f>
        <v>400</v>
      </c>
      <c r="AB159" s="15"/>
      <c r="AC159" s="46"/>
      <c r="AD159" s="15"/>
      <c r="AE159" s="15"/>
      <c r="AF159" s="15"/>
    </row>
    <row r="160" customFormat="false" ht="11.25" hidden="false" customHeight="false" outlineLevel="0" collapsed="false">
      <c r="A160" s="47" t="s">
        <v>54</v>
      </c>
      <c r="B160" s="48" t="n">
        <v>216</v>
      </c>
      <c r="C160" s="47" t="s">
        <v>114</v>
      </c>
      <c r="D160" s="47" t="s">
        <v>74</v>
      </c>
      <c r="E160" s="33" t="s">
        <v>51</v>
      </c>
      <c r="F160" s="33" t="n">
        <v>8</v>
      </c>
      <c r="G160" s="33" t="n">
        <v>22</v>
      </c>
      <c r="H160" s="33"/>
      <c r="I160" s="96" t="s">
        <v>291</v>
      </c>
      <c r="J160" s="15" t="s">
        <v>24</v>
      </c>
      <c r="K160" s="187" t="s">
        <v>57</v>
      </c>
      <c r="L160" s="188" t="s">
        <v>26</v>
      </c>
      <c r="M160" s="191" t="s">
        <v>366</v>
      </c>
      <c r="N160" s="15" t="s">
        <v>24</v>
      </c>
      <c r="O160" s="15" t="s">
        <v>363</v>
      </c>
      <c r="P160" s="15" t="n">
        <v>22</v>
      </c>
      <c r="Q160" s="39" t="s">
        <v>55</v>
      </c>
      <c r="R160" s="40" t="n">
        <v>71</v>
      </c>
      <c r="S160" s="320" t="n">
        <v>16042</v>
      </c>
      <c r="T160" s="39" t="s">
        <v>368</v>
      </c>
      <c r="U160" s="15" t="s">
        <v>244</v>
      </c>
      <c r="V160" s="15" t="s">
        <v>244</v>
      </c>
      <c r="W160" s="15" t="s">
        <v>68</v>
      </c>
      <c r="X160" s="15" t="s">
        <v>71</v>
      </c>
      <c r="Y160" s="175" t="n">
        <f aca="false">F160*G160*2</f>
        <v>352</v>
      </c>
      <c r="Z160" s="175" t="str">
        <f aca="false">IF(X160="N",Y160,"0")</f>
        <v>0</v>
      </c>
      <c r="AA160" s="175" t="n">
        <f aca="false">IF(X160="P",Y160,"0")</f>
        <v>352</v>
      </c>
      <c r="AB160" s="15"/>
      <c r="AC160" s="46"/>
      <c r="AD160" s="15"/>
      <c r="AE160" s="15"/>
      <c r="AF160" s="15"/>
    </row>
    <row r="161" customFormat="false" ht="11.85" hidden="false" customHeight="true" outlineLevel="0" collapsed="false">
      <c r="A161" s="47" t="s">
        <v>54</v>
      </c>
      <c r="B161" s="48" t="n">
        <v>216</v>
      </c>
      <c r="C161" s="47" t="s">
        <v>114</v>
      </c>
      <c r="D161" s="47" t="s">
        <v>74</v>
      </c>
      <c r="E161" s="33" t="s">
        <v>51</v>
      </c>
      <c r="F161" s="33" t="n">
        <v>8</v>
      </c>
      <c r="G161" s="33" t="n">
        <v>25</v>
      </c>
      <c r="H161" s="33"/>
      <c r="I161" s="96" t="s">
        <v>291</v>
      </c>
      <c r="J161" s="15" t="s">
        <v>24</v>
      </c>
      <c r="K161" s="187" t="s">
        <v>57</v>
      </c>
      <c r="L161" s="188" t="s">
        <v>26</v>
      </c>
      <c r="M161" s="191" t="s">
        <v>353</v>
      </c>
      <c r="N161" s="15" t="s">
        <v>24</v>
      </c>
      <c r="O161" s="128" t="s">
        <v>690</v>
      </c>
      <c r="P161" s="15" t="n">
        <v>25</v>
      </c>
      <c r="Q161" s="39" t="s">
        <v>114</v>
      </c>
      <c r="R161" s="40" t="n">
        <v>24.85</v>
      </c>
      <c r="S161" s="316" t="s">
        <v>240</v>
      </c>
      <c r="T161" s="39" t="s">
        <v>355</v>
      </c>
      <c r="U161" s="15" t="s">
        <v>244</v>
      </c>
      <c r="V161" s="15" t="s">
        <v>244</v>
      </c>
      <c r="W161" s="15" t="s">
        <v>68</v>
      </c>
      <c r="X161" s="15" t="s">
        <v>71</v>
      </c>
      <c r="Y161" s="175" t="n">
        <f aca="false">F161*G161*2</f>
        <v>400</v>
      </c>
      <c r="Z161" s="175" t="str">
        <f aca="false">IF(X161="N",Y161,"0")</f>
        <v>0</v>
      </c>
      <c r="AA161" s="175" t="n">
        <f aca="false">IF(X161="P",Y161,"0")</f>
        <v>400</v>
      </c>
      <c r="AB161" s="15"/>
      <c r="AC161" s="46"/>
      <c r="AD161" s="15"/>
      <c r="AE161" s="15"/>
      <c r="AF161" s="15"/>
    </row>
    <row r="162" customFormat="false" ht="11.25" hidden="false" customHeight="false" outlineLevel="0" collapsed="false">
      <c r="A162" s="47" t="s">
        <v>54</v>
      </c>
      <c r="B162" s="48" t="n">
        <v>216</v>
      </c>
      <c r="C162" s="47" t="s">
        <v>114</v>
      </c>
      <c r="D162" s="47" t="s">
        <v>74</v>
      </c>
      <c r="E162" s="33" t="s">
        <v>51</v>
      </c>
      <c r="F162" s="33" t="n">
        <v>8</v>
      </c>
      <c r="G162" s="33" t="n">
        <v>25</v>
      </c>
      <c r="H162" s="33"/>
      <c r="I162" s="96" t="s">
        <v>291</v>
      </c>
      <c r="J162" s="15" t="s">
        <v>24</v>
      </c>
      <c r="K162" s="187" t="s">
        <v>57</v>
      </c>
      <c r="L162" s="188" t="s">
        <v>26</v>
      </c>
      <c r="M162" s="191" t="s">
        <v>234</v>
      </c>
      <c r="N162" s="15" t="s">
        <v>24</v>
      </c>
      <c r="O162" s="15" t="s">
        <v>2126</v>
      </c>
      <c r="P162" s="15" t="n">
        <v>25</v>
      </c>
      <c r="Q162" s="39" t="s">
        <v>55</v>
      </c>
      <c r="R162" s="40" t="n">
        <v>185</v>
      </c>
      <c r="S162" s="316" t="s">
        <v>146</v>
      </c>
      <c r="T162" s="39" t="s">
        <v>384</v>
      </c>
      <c r="U162" s="15" t="s">
        <v>244</v>
      </c>
      <c r="V162" s="15" t="s">
        <v>244</v>
      </c>
      <c r="W162" s="15" t="s">
        <v>68</v>
      </c>
      <c r="X162" s="15" t="s">
        <v>71</v>
      </c>
      <c r="Y162" s="175" t="n">
        <f aca="false">F162*G162*2</f>
        <v>400</v>
      </c>
      <c r="Z162" s="175" t="str">
        <f aca="false">IF(X162="N",Y162,"0")</f>
        <v>0</v>
      </c>
      <c r="AA162" s="175" t="n">
        <f aca="false">IF(X162="P",Y162,"0")</f>
        <v>400</v>
      </c>
      <c r="AB162" s="15"/>
      <c r="AC162" s="46"/>
      <c r="AD162" s="15"/>
      <c r="AE162" s="15"/>
      <c r="AF162" s="15"/>
    </row>
    <row r="163" customFormat="false" ht="11.25" hidden="false" customHeight="false" outlineLevel="0" collapsed="false">
      <c r="A163" s="47" t="s">
        <v>54</v>
      </c>
      <c r="B163" s="48" t="n">
        <v>216</v>
      </c>
      <c r="C163" s="47" t="s">
        <v>114</v>
      </c>
      <c r="D163" s="47" t="s">
        <v>74</v>
      </c>
      <c r="E163" s="33" t="s">
        <v>51</v>
      </c>
      <c r="F163" s="33" t="n">
        <v>8</v>
      </c>
      <c r="G163" s="33" t="n">
        <v>25</v>
      </c>
      <c r="H163" s="33"/>
      <c r="I163" s="96" t="s">
        <v>291</v>
      </c>
      <c r="J163" s="15" t="s">
        <v>24</v>
      </c>
      <c r="K163" s="187" t="s">
        <v>57</v>
      </c>
      <c r="L163" s="188" t="s">
        <v>26</v>
      </c>
      <c r="M163" s="191" t="s">
        <v>139</v>
      </c>
      <c r="N163" s="15" t="s">
        <v>24</v>
      </c>
      <c r="O163" s="128" t="s">
        <v>750</v>
      </c>
      <c r="P163" s="15" t="n">
        <v>25</v>
      </c>
      <c r="Q163" s="39" t="s">
        <v>114</v>
      </c>
      <c r="R163" s="40" t="n">
        <v>24.18</v>
      </c>
      <c r="S163" s="316" t="s">
        <v>240</v>
      </c>
      <c r="T163" s="39" t="s">
        <v>403</v>
      </c>
      <c r="U163" s="15" t="s">
        <v>244</v>
      </c>
      <c r="V163" s="15" t="s">
        <v>244</v>
      </c>
      <c r="W163" s="15" t="s">
        <v>68</v>
      </c>
      <c r="X163" s="15" t="s">
        <v>71</v>
      </c>
      <c r="Y163" s="175" t="n">
        <f aca="false">F163*G163*2</f>
        <v>400</v>
      </c>
      <c r="Z163" s="175" t="str">
        <f aca="false">IF(X163="N",Y163,"0")</f>
        <v>0</v>
      </c>
      <c r="AA163" s="175" t="n">
        <f aca="false">IF(X163="P",Y163,"0")</f>
        <v>400</v>
      </c>
      <c r="AB163" s="15"/>
      <c r="AC163" s="46"/>
      <c r="AD163" s="15"/>
      <c r="AE163" s="15"/>
      <c r="AF163" s="15"/>
    </row>
    <row r="164" customFormat="false" ht="11.25" hidden="false" customHeight="false" outlineLevel="0" collapsed="false">
      <c r="A164" s="47" t="s">
        <v>54</v>
      </c>
      <c r="B164" s="48" t="n">
        <v>216</v>
      </c>
      <c r="C164" s="47" t="s">
        <v>114</v>
      </c>
      <c r="D164" s="47" t="s">
        <v>74</v>
      </c>
      <c r="E164" s="33" t="s">
        <v>51</v>
      </c>
      <c r="F164" s="33" t="n">
        <v>8</v>
      </c>
      <c r="G164" s="33" t="n">
        <v>25</v>
      </c>
      <c r="H164" s="33"/>
      <c r="I164" s="96" t="s">
        <v>291</v>
      </c>
      <c r="J164" s="15" t="s">
        <v>24</v>
      </c>
      <c r="K164" s="187" t="s">
        <v>57</v>
      </c>
      <c r="L164" s="188" t="s">
        <v>26</v>
      </c>
      <c r="M164" s="191" t="s">
        <v>302</v>
      </c>
      <c r="N164" s="15" t="s">
        <v>24</v>
      </c>
      <c r="O164" s="128" t="s">
        <v>303</v>
      </c>
      <c r="P164" s="15" t="n">
        <v>25</v>
      </c>
      <c r="Q164" s="39" t="s">
        <v>55</v>
      </c>
      <c r="R164" s="40" t="n">
        <v>240</v>
      </c>
      <c r="S164" s="320" t="n">
        <v>16034</v>
      </c>
      <c r="T164" s="39" t="s">
        <v>347</v>
      </c>
      <c r="U164" s="15" t="s">
        <v>244</v>
      </c>
      <c r="V164" s="15" t="s">
        <v>244</v>
      </c>
      <c r="W164" s="15" t="s">
        <v>68</v>
      </c>
      <c r="X164" s="15" t="s">
        <v>71</v>
      </c>
      <c r="Y164" s="175" t="n">
        <f aca="false">F164*G164*2</f>
        <v>400</v>
      </c>
      <c r="Z164" s="175" t="str">
        <f aca="false">IF(X164="N",Y164,"0")</f>
        <v>0</v>
      </c>
      <c r="AA164" s="175" t="n">
        <f aca="false">IF(X164="P",Y164,"0")</f>
        <v>400</v>
      </c>
      <c r="AB164" s="15"/>
      <c r="AC164" s="46"/>
      <c r="AD164" s="15"/>
      <c r="AE164" s="15"/>
      <c r="AF164" s="15"/>
    </row>
    <row r="165" customFormat="false" ht="11.25" hidden="false" customHeight="false" outlineLevel="0" collapsed="false">
      <c r="A165" s="47" t="s">
        <v>54</v>
      </c>
      <c r="B165" s="48" t="n">
        <v>216</v>
      </c>
      <c r="C165" s="47" t="s">
        <v>114</v>
      </c>
      <c r="D165" s="47" t="s">
        <v>74</v>
      </c>
      <c r="E165" s="33" t="s">
        <v>51</v>
      </c>
      <c r="F165" s="33" t="n">
        <v>8</v>
      </c>
      <c r="G165" s="33" t="n">
        <v>25</v>
      </c>
      <c r="H165" s="33"/>
      <c r="I165" s="96" t="s">
        <v>291</v>
      </c>
      <c r="J165" s="15" t="s">
        <v>24</v>
      </c>
      <c r="K165" s="187" t="s">
        <v>57</v>
      </c>
      <c r="L165" s="188" t="s">
        <v>26</v>
      </c>
      <c r="M165" s="191" t="s">
        <v>302</v>
      </c>
      <c r="N165" s="15" t="s">
        <v>24</v>
      </c>
      <c r="O165" s="128" t="s">
        <v>303</v>
      </c>
      <c r="P165" s="15" t="n">
        <v>25</v>
      </c>
      <c r="Q165" s="39" t="s">
        <v>55</v>
      </c>
      <c r="R165" s="40" t="n">
        <v>201</v>
      </c>
      <c r="S165" s="320" t="n">
        <v>16034</v>
      </c>
      <c r="T165" s="39" t="s">
        <v>308</v>
      </c>
      <c r="U165" s="15" t="s">
        <v>244</v>
      </c>
      <c r="V165" s="15" t="s">
        <v>244</v>
      </c>
      <c r="W165" s="15" t="s">
        <v>68</v>
      </c>
      <c r="X165" s="15" t="s">
        <v>71</v>
      </c>
      <c r="Y165" s="175" t="n">
        <f aca="false">F165*G165*2</f>
        <v>400</v>
      </c>
      <c r="Z165" s="175" t="str">
        <f aca="false">IF(X165="N",Y165,"0")</f>
        <v>0</v>
      </c>
      <c r="AA165" s="175" t="n">
        <f aca="false">IF(X165="P",Y165,"0")</f>
        <v>400</v>
      </c>
      <c r="AB165" s="15"/>
      <c r="AC165" s="46"/>
      <c r="AD165" s="15"/>
      <c r="AE165" s="15"/>
      <c r="AF165" s="15"/>
    </row>
    <row r="166" customFormat="false" ht="11.25" hidden="false" customHeight="false" outlineLevel="0" collapsed="false">
      <c r="A166" s="47" t="s">
        <v>54</v>
      </c>
      <c r="B166" s="48" t="n">
        <v>216</v>
      </c>
      <c r="C166" s="47" t="s">
        <v>114</v>
      </c>
      <c r="D166" s="47" t="s">
        <v>74</v>
      </c>
      <c r="E166" s="33" t="s">
        <v>51</v>
      </c>
      <c r="F166" s="33" t="n">
        <v>8</v>
      </c>
      <c r="G166" s="33" t="n">
        <v>25</v>
      </c>
      <c r="H166" s="33"/>
      <c r="I166" s="96" t="s">
        <v>291</v>
      </c>
      <c r="J166" s="15" t="s">
        <v>24</v>
      </c>
      <c r="K166" s="187" t="s">
        <v>57</v>
      </c>
      <c r="L166" s="188" t="s">
        <v>26</v>
      </c>
      <c r="M166" s="191" t="s">
        <v>302</v>
      </c>
      <c r="N166" s="15" t="s">
        <v>24</v>
      </c>
      <c r="O166" s="128" t="s">
        <v>303</v>
      </c>
      <c r="P166" s="15" t="n">
        <v>25</v>
      </c>
      <c r="Q166" s="39" t="s">
        <v>55</v>
      </c>
      <c r="R166" s="40" t="n">
        <v>204</v>
      </c>
      <c r="S166" s="320" t="n">
        <v>16034</v>
      </c>
      <c r="T166" s="39" t="s">
        <v>307</v>
      </c>
      <c r="U166" s="15" t="s">
        <v>244</v>
      </c>
      <c r="V166" s="15" t="s">
        <v>244</v>
      </c>
      <c r="W166" s="15" t="s">
        <v>68</v>
      </c>
      <c r="X166" s="15" t="s">
        <v>71</v>
      </c>
      <c r="Y166" s="175" t="n">
        <f aca="false">F166*G166*2</f>
        <v>400</v>
      </c>
      <c r="Z166" s="175" t="str">
        <f aca="false">IF(X166="N",Y166,"0")</f>
        <v>0</v>
      </c>
      <c r="AA166" s="175" t="n">
        <f aca="false">IF(X166="P",Y166,"0")</f>
        <v>400</v>
      </c>
      <c r="AB166" s="15"/>
      <c r="AC166" s="46"/>
      <c r="AD166" s="15"/>
      <c r="AE166" s="15"/>
      <c r="AF166" s="15"/>
    </row>
    <row r="167" customFormat="false" ht="11.25" hidden="false" customHeight="false" outlineLevel="0" collapsed="false">
      <c r="A167" s="47" t="s">
        <v>54</v>
      </c>
      <c r="B167" s="48" t="n">
        <v>216</v>
      </c>
      <c r="C167" s="47" t="s">
        <v>114</v>
      </c>
      <c r="D167" s="47" t="s">
        <v>74</v>
      </c>
      <c r="E167" s="33" t="s">
        <v>51</v>
      </c>
      <c r="F167" s="33" t="n">
        <v>8</v>
      </c>
      <c r="G167" s="33" t="n">
        <v>25</v>
      </c>
      <c r="H167" s="33"/>
      <c r="I167" s="96" t="s">
        <v>309</v>
      </c>
      <c r="J167" s="15" t="s">
        <v>24</v>
      </c>
      <c r="K167" s="187" t="s">
        <v>57</v>
      </c>
      <c r="L167" s="188" t="s">
        <v>26</v>
      </c>
      <c r="M167" s="191" t="s">
        <v>53</v>
      </c>
      <c r="N167" s="15" t="s">
        <v>24</v>
      </c>
      <c r="O167" s="307" t="s">
        <v>1210</v>
      </c>
      <c r="P167" s="33" t="n">
        <v>25</v>
      </c>
      <c r="Q167" s="39" t="s">
        <v>1757</v>
      </c>
      <c r="R167" s="40" t="n">
        <v>0</v>
      </c>
      <c r="S167" s="320" t="n">
        <v>16038</v>
      </c>
      <c r="T167" s="39" t="s">
        <v>2223</v>
      </c>
      <c r="U167" s="15" t="s">
        <v>244</v>
      </c>
      <c r="V167" s="15" t="s">
        <v>244</v>
      </c>
      <c r="W167" s="15" t="s">
        <v>68</v>
      </c>
      <c r="X167" s="15" t="s">
        <v>71</v>
      </c>
      <c r="Y167" s="175" t="n">
        <f aca="false">F167*G167*2</f>
        <v>400</v>
      </c>
      <c r="Z167" s="175" t="str">
        <f aca="false">IF(X167="N",Y167,"0")</f>
        <v>0</v>
      </c>
      <c r="AA167" s="175" t="n">
        <f aca="false">IF(X167="P",Y167,"0")</f>
        <v>400</v>
      </c>
      <c r="AB167" s="15"/>
      <c r="AC167" s="46"/>
      <c r="AD167" s="15"/>
      <c r="AE167" s="15"/>
      <c r="AF167" s="15"/>
    </row>
    <row r="168" customFormat="false" ht="11.25" hidden="false" customHeight="false" outlineLevel="0" collapsed="false">
      <c r="A168" s="47" t="s">
        <v>54</v>
      </c>
      <c r="B168" s="48" t="n">
        <v>216</v>
      </c>
      <c r="C168" s="47" t="s">
        <v>114</v>
      </c>
      <c r="D168" s="47" t="s">
        <v>74</v>
      </c>
      <c r="E168" s="33" t="s">
        <v>51</v>
      </c>
      <c r="F168" s="33" t="n">
        <v>8</v>
      </c>
      <c r="G168" s="33" t="n">
        <v>8</v>
      </c>
      <c r="H168" s="33"/>
      <c r="I168" s="96" t="s">
        <v>309</v>
      </c>
      <c r="J168" s="15" t="s">
        <v>24</v>
      </c>
      <c r="K168" s="187" t="s">
        <v>57</v>
      </c>
      <c r="L168" s="188" t="s">
        <v>26</v>
      </c>
      <c r="M168" s="191" t="s">
        <v>53</v>
      </c>
      <c r="N168" s="15" t="s">
        <v>24</v>
      </c>
      <c r="O168" s="307" t="s">
        <v>1210</v>
      </c>
      <c r="P168" s="33" t="n">
        <v>8</v>
      </c>
      <c r="Q168" s="39" t="s">
        <v>1757</v>
      </c>
      <c r="R168" s="40" t="n">
        <v>0</v>
      </c>
      <c r="S168" s="320" t="n">
        <v>16038</v>
      </c>
      <c r="T168" s="39" t="s">
        <v>2223</v>
      </c>
      <c r="U168" s="15" t="s">
        <v>244</v>
      </c>
      <c r="V168" s="15" t="s">
        <v>244</v>
      </c>
      <c r="W168" s="15" t="s">
        <v>68</v>
      </c>
      <c r="X168" s="15" t="s">
        <v>71</v>
      </c>
      <c r="Y168" s="175" t="n">
        <f aca="false">F168*G168*2</f>
        <v>128</v>
      </c>
      <c r="Z168" s="175" t="str">
        <f aca="false">IF(X168="N",Y168,"0")</f>
        <v>0</v>
      </c>
      <c r="AA168" s="175" t="n">
        <f aca="false">IF(X168="P",Y168,"0")</f>
        <v>128</v>
      </c>
      <c r="AB168" s="15"/>
      <c r="AC168" s="46"/>
      <c r="AD168" s="15"/>
      <c r="AE168" s="15"/>
      <c r="AF168" s="15"/>
    </row>
    <row r="169" customFormat="false" ht="11.25" hidden="false" customHeight="false" outlineLevel="0" collapsed="false">
      <c r="A169" s="47" t="s">
        <v>54</v>
      </c>
      <c r="B169" s="48" t="n">
        <v>216</v>
      </c>
      <c r="C169" s="47" t="s">
        <v>114</v>
      </c>
      <c r="D169" s="47" t="s">
        <v>74</v>
      </c>
      <c r="E169" s="33" t="s">
        <v>51</v>
      </c>
      <c r="F169" s="33" t="n">
        <v>8</v>
      </c>
      <c r="G169" s="33" t="n">
        <v>25</v>
      </c>
      <c r="H169" s="33"/>
      <c r="I169" s="96" t="s">
        <v>309</v>
      </c>
      <c r="J169" s="15" t="s">
        <v>24</v>
      </c>
      <c r="K169" s="187" t="s">
        <v>57</v>
      </c>
      <c r="L169" s="188" t="s">
        <v>26</v>
      </c>
      <c r="M169" s="191" t="s">
        <v>366</v>
      </c>
      <c r="N169" s="15" t="s">
        <v>24</v>
      </c>
      <c r="O169" s="15" t="s">
        <v>363</v>
      </c>
      <c r="P169" s="15" t="n">
        <v>25</v>
      </c>
      <c r="Q169" s="39" t="s">
        <v>114</v>
      </c>
      <c r="R169" s="40" t="n">
        <v>48</v>
      </c>
      <c r="S169" s="320" t="n">
        <v>16039</v>
      </c>
      <c r="T169" s="39" t="s">
        <v>367</v>
      </c>
      <c r="U169" s="15" t="s">
        <v>244</v>
      </c>
      <c r="V169" s="15" t="s">
        <v>244</v>
      </c>
      <c r="W169" s="15" t="s">
        <v>68</v>
      </c>
      <c r="X169" s="15" t="s">
        <v>71</v>
      </c>
      <c r="Y169" s="175" t="n">
        <f aca="false">F169*G169*2</f>
        <v>400</v>
      </c>
      <c r="Z169" s="175" t="str">
        <f aca="false">IF(X169="N",Y169,"0")</f>
        <v>0</v>
      </c>
      <c r="AA169" s="175" t="n">
        <f aca="false">IF(X169="P",Y169,"0")</f>
        <v>400</v>
      </c>
      <c r="AB169" s="15"/>
      <c r="AC169" s="46"/>
      <c r="AD169" s="15"/>
      <c r="AE169" s="15"/>
      <c r="AF169" s="15"/>
    </row>
    <row r="170" customFormat="false" ht="11.25" hidden="false" customHeight="false" outlineLevel="0" collapsed="false">
      <c r="A170" s="47" t="s">
        <v>54</v>
      </c>
      <c r="B170" s="48" t="n">
        <v>216</v>
      </c>
      <c r="C170" s="47" t="s">
        <v>114</v>
      </c>
      <c r="D170" s="47" t="s">
        <v>74</v>
      </c>
      <c r="E170" s="33" t="s">
        <v>51</v>
      </c>
      <c r="F170" s="33" t="n">
        <v>8</v>
      </c>
      <c r="G170" s="33" t="n">
        <v>3</v>
      </c>
      <c r="H170" s="33"/>
      <c r="I170" s="96" t="s">
        <v>309</v>
      </c>
      <c r="J170" s="15" t="s">
        <v>24</v>
      </c>
      <c r="K170" s="187" t="s">
        <v>57</v>
      </c>
      <c r="L170" s="188" t="s">
        <v>26</v>
      </c>
      <c r="M170" s="191" t="s">
        <v>366</v>
      </c>
      <c r="N170" s="15" t="s">
        <v>24</v>
      </c>
      <c r="O170" s="15" t="s">
        <v>363</v>
      </c>
      <c r="P170" s="15" t="n">
        <v>3</v>
      </c>
      <c r="Q170" s="39" t="s">
        <v>55</v>
      </c>
      <c r="R170" s="40" t="n">
        <v>71</v>
      </c>
      <c r="S170" s="320" t="n">
        <v>16039</v>
      </c>
      <c r="T170" s="39" t="s">
        <v>368</v>
      </c>
      <c r="U170" s="15" t="s">
        <v>244</v>
      </c>
      <c r="V170" s="15" t="s">
        <v>244</v>
      </c>
      <c r="W170" s="15" t="s">
        <v>68</v>
      </c>
      <c r="X170" s="15" t="s">
        <v>71</v>
      </c>
      <c r="Y170" s="175" t="n">
        <f aca="false">F170*G170*2</f>
        <v>48</v>
      </c>
      <c r="Z170" s="175" t="str">
        <f aca="false">IF(X170="N",Y170,"0")</f>
        <v>0</v>
      </c>
      <c r="AA170" s="175" t="n">
        <f aca="false">IF(X170="P",Y170,"0")</f>
        <v>48</v>
      </c>
      <c r="AB170" s="15"/>
      <c r="AC170" s="46"/>
      <c r="AD170" s="15"/>
      <c r="AE170" s="15"/>
      <c r="AF170" s="15"/>
    </row>
    <row r="171" customFormat="false" ht="11.25" hidden="false" customHeight="false" outlineLevel="0" collapsed="false">
      <c r="A171" s="39" t="s">
        <v>2224</v>
      </c>
      <c r="B171" s="40" t="n">
        <v>0</v>
      </c>
      <c r="C171" s="39" t="s">
        <v>55</v>
      </c>
      <c r="D171" s="39" t="s">
        <v>74</v>
      </c>
      <c r="E171" s="15" t="s">
        <v>51</v>
      </c>
      <c r="F171" s="15" t="n">
        <v>8</v>
      </c>
      <c r="G171" s="15" t="n">
        <v>8</v>
      </c>
      <c r="H171" s="15"/>
      <c r="I171" s="16" t="s">
        <v>1193</v>
      </c>
      <c r="J171" s="15" t="s">
        <v>24</v>
      </c>
      <c r="K171" s="195" t="s">
        <v>53</v>
      </c>
      <c r="L171" s="188" t="s">
        <v>26</v>
      </c>
      <c r="M171" s="191" t="s">
        <v>474</v>
      </c>
      <c r="N171" s="15" t="s">
        <v>24</v>
      </c>
      <c r="O171" s="15" t="s">
        <v>2225</v>
      </c>
      <c r="P171" s="15" t="n">
        <v>8</v>
      </c>
      <c r="Q171" s="39" t="s">
        <v>114</v>
      </c>
      <c r="R171" s="40" t="n">
        <v>26.65</v>
      </c>
      <c r="S171" s="316" t="s">
        <v>254</v>
      </c>
      <c r="T171" s="39" t="s">
        <v>255</v>
      </c>
      <c r="U171" s="15" t="s">
        <v>244</v>
      </c>
      <c r="V171" s="15" t="s">
        <v>244</v>
      </c>
      <c r="W171" s="15" t="s">
        <v>68</v>
      </c>
      <c r="X171" s="15" t="s">
        <v>71</v>
      </c>
      <c r="Y171" s="175" t="n">
        <f aca="false">F171*G171*2</f>
        <v>128</v>
      </c>
      <c r="Z171" s="175" t="str">
        <f aca="false">IF(X171="N",Y171,"0")</f>
        <v>0</v>
      </c>
      <c r="AA171" s="175" t="n">
        <f aca="false">IF(X171="P",Y171,"0")</f>
        <v>128</v>
      </c>
      <c r="AB171" s="15"/>
      <c r="AC171" s="46"/>
      <c r="AD171" s="15"/>
      <c r="AE171" s="15"/>
      <c r="AF171" s="15"/>
    </row>
    <row r="172" customFormat="false" ht="11.85" hidden="false" customHeight="true" outlineLevel="0" collapsed="false">
      <c r="A172" s="47" t="s">
        <v>285</v>
      </c>
      <c r="B172" s="48" t="n">
        <v>0</v>
      </c>
      <c r="C172" s="47" t="s">
        <v>286</v>
      </c>
      <c r="D172" s="39" t="s">
        <v>74</v>
      </c>
      <c r="E172" s="15" t="s">
        <v>51</v>
      </c>
      <c r="F172" s="15" t="n">
        <v>8</v>
      </c>
      <c r="G172" s="33" t="n">
        <v>4</v>
      </c>
      <c r="H172" s="33" t="s">
        <v>61</v>
      </c>
      <c r="I172" s="32" t="s">
        <v>287</v>
      </c>
      <c r="J172" s="15" t="s">
        <v>24</v>
      </c>
      <c r="K172" s="200" t="s">
        <v>288</v>
      </c>
      <c r="L172" s="201" t="s">
        <v>26</v>
      </c>
      <c r="M172" s="202" t="s">
        <v>53</v>
      </c>
      <c r="N172" s="15" t="s">
        <v>24</v>
      </c>
      <c r="O172" s="307" t="s">
        <v>1210</v>
      </c>
      <c r="P172" s="33" t="n">
        <v>4</v>
      </c>
      <c r="Q172" s="39" t="s">
        <v>1757</v>
      </c>
      <c r="R172" s="40" t="n">
        <v>0</v>
      </c>
      <c r="S172" s="318" t="n">
        <v>15937</v>
      </c>
      <c r="T172" s="39" t="s">
        <v>2223</v>
      </c>
      <c r="U172" s="15" t="s">
        <v>244</v>
      </c>
      <c r="V172" s="15" t="s">
        <v>244</v>
      </c>
      <c r="W172" s="15" t="s">
        <v>68</v>
      </c>
      <c r="X172" s="15" t="s">
        <v>71</v>
      </c>
      <c r="Y172" s="175" t="n">
        <f aca="false">F172*G172*2</f>
        <v>64</v>
      </c>
      <c r="Z172" s="175" t="str">
        <f aca="false">IF(X172="N",Y172,"0")</f>
        <v>0</v>
      </c>
      <c r="AA172" s="175" t="n">
        <f aca="false">IF(X172="P",Y172,"0")</f>
        <v>64</v>
      </c>
      <c r="AB172" s="15"/>
      <c r="AC172" s="46"/>
      <c r="AD172" s="15"/>
      <c r="AE172" s="15"/>
      <c r="AF172" s="15"/>
    </row>
    <row r="173" customFormat="false" ht="11.25" hidden="false" customHeight="false" outlineLevel="0" collapsed="false">
      <c r="A173" s="39" t="s">
        <v>374</v>
      </c>
      <c r="B173" s="40" t="n">
        <v>62</v>
      </c>
      <c r="C173" s="39" t="s">
        <v>114</v>
      </c>
      <c r="D173" s="39" t="s">
        <v>74</v>
      </c>
      <c r="E173" s="15" t="s">
        <v>51</v>
      </c>
      <c r="F173" s="15" t="n">
        <v>8</v>
      </c>
      <c r="G173" s="15" t="n">
        <v>25</v>
      </c>
      <c r="H173" s="15"/>
      <c r="I173" s="128" t="s">
        <v>2226</v>
      </c>
      <c r="J173" s="15" t="s">
        <v>24</v>
      </c>
      <c r="K173" s="195" t="s">
        <v>2137</v>
      </c>
      <c r="L173" s="188" t="s">
        <v>26</v>
      </c>
      <c r="M173" s="191" t="s">
        <v>370</v>
      </c>
      <c r="N173" s="15" t="s">
        <v>24</v>
      </c>
      <c r="O173" s="15" t="s">
        <v>741</v>
      </c>
      <c r="P173" s="15" t="n">
        <v>25</v>
      </c>
      <c r="Q173" s="39" t="s">
        <v>114</v>
      </c>
      <c r="R173" s="40" t="n">
        <v>72</v>
      </c>
      <c r="S173" s="316" t="s">
        <v>370</v>
      </c>
      <c r="T173" s="39" t="s">
        <v>372</v>
      </c>
      <c r="U173" s="15" t="s">
        <v>244</v>
      </c>
      <c r="V173" s="15" t="s">
        <v>244</v>
      </c>
      <c r="W173" s="15" t="s">
        <v>68</v>
      </c>
      <c r="X173" s="15" t="s">
        <v>71</v>
      </c>
      <c r="Y173" s="175" t="n">
        <f aca="false">F173*G173*2</f>
        <v>400</v>
      </c>
      <c r="Z173" s="175" t="str">
        <f aca="false">IF(X173="N",Y173,"0")</f>
        <v>0</v>
      </c>
      <c r="AA173" s="175" t="n">
        <f aca="false">IF(X173="P",Y173,"0")</f>
        <v>400</v>
      </c>
      <c r="AB173" s="15"/>
      <c r="AC173" s="46"/>
      <c r="AD173" s="15"/>
      <c r="AE173" s="15"/>
      <c r="AF173" s="15"/>
    </row>
    <row r="174" customFormat="false" ht="11.25" hidden="false" customHeight="false" outlineLevel="0" collapsed="false">
      <c r="A174" s="39" t="s">
        <v>373</v>
      </c>
      <c r="B174" s="40" t="n">
        <v>62</v>
      </c>
      <c r="C174" s="39" t="s">
        <v>114</v>
      </c>
      <c r="D174" s="39" t="s">
        <v>74</v>
      </c>
      <c r="E174" s="15" t="s">
        <v>51</v>
      </c>
      <c r="F174" s="15" t="n">
        <v>8</v>
      </c>
      <c r="G174" s="15" t="n">
        <v>25</v>
      </c>
      <c r="H174" s="15"/>
      <c r="I174" s="128" t="s">
        <v>2226</v>
      </c>
      <c r="J174" s="15" t="s">
        <v>24</v>
      </c>
      <c r="K174" s="195" t="s">
        <v>2137</v>
      </c>
      <c r="L174" s="188" t="s">
        <v>26</v>
      </c>
      <c r="M174" s="191" t="s">
        <v>474</v>
      </c>
      <c r="N174" s="15" t="s">
        <v>24</v>
      </c>
      <c r="O174" s="128" t="s">
        <v>703</v>
      </c>
      <c r="P174" s="15" t="n">
        <v>25</v>
      </c>
      <c r="Q174" s="39" t="s">
        <v>305</v>
      </c>
      <c r="R174" s="40" t="n">
        <v>199.25</v>
      </c>
      <c r="S174" s="316" t="s">
        <v>254</v>
      </c>
      <c r="T174" s="39" t="s">
        <v>350</v>
      </c>
      <c r="U174" s="15" t="s">
        <v>244</v>
      </c>
      <c r="V174" s="15" t="s">
        <v>244</v>
      </c>
      <c r="W174" s="15" t="s">
        <v>68</v>
      </c>
      <c r="X174" s="15" t="s">
        <v>71</v>
      </c>
      <c r="Y174" s="175" t="n">
        <f aca="false">F174*G174*2</f>
        <v>400</v>
      </c>
      <c r="Z174" s="175" t="str">
        <f aca="false">IF(X174="N",Y174,"0")</f>
        <v>0</v>
      </c>
      <c r="AA174" s="175" t="n">
        <f aca="false">IF(X174="P",Y174,"0")</f>
        <v>400</v>
      </c>
      <c r="AB174" s="15"/>
      <c r="AC174" s="46"/>
      <c r="AD174" s="15"/>
      <c r="AE174" s="15"/>
      <c r="AF174" s="15"/>
    </row>
    <row r="175" customFormat="false" ht="11.25" hidden="false" customHeight="false" outlineLevel="0" collapsed="false">
      <c r="A175" s="39" t="s">
        <v>369</v>
      </c>
      <c r="B175" s="40" t="n">
        <v>15.9</v>
      </c>
      <c r="C175" s="39" t="s">
        <v>114</v>
      </c>
      <c r="D175" s="39" t="s">
        <v>74</v>
      </c>
      <c r="E175" s="15" t="s">
        <v>51</v>
      </c>
      <c r="F175" s="15" t="n">
        <v>8</v>
      </c>
      <c r="G175" s="15" t="n">
        <v>25</v>
      </c>
      <c r="H175" s="15"/>
      <c r="I175" s="128" t="s">
        <v>2227</v>
      </c>
      <c r="J175" s="15" t="s">
        <v>24</v>
      </c>
      <c r="K175" s="195" t="s">
        <v>2137</v>
      </c>
      <c r="L175" s="188" t="s">
        <v>26</v>
      </c>
      <c r="M175" s="191" t="s">
        <v>2019</v>
      </c>
      <c r="N175" s="15" t="s">
        <v>24</v>
      </c>
      <c r="O175" s="128" t="s">
        <v>453</v>
      </c>
      <c r="P175" s="15" t="n">
        <v>25</v>
      </c>
      <c r="Q175" s="39" t="s">
        <v>114</v>
      </c>
      <c r="R175" s="40" t="n">
        <v>126</v>
      </c>
      <c r="S175" s="316" t="s">
        <v>360</v>
      </c>
      <c r="T175" s="39" t="s">
        <v>378</v>
      </c>
      <c r="U175" s="15" t="s">
        <v>244</v>
      </c>
      <c r="V175" s="15" t="s">
        <v>244</v>
      </c>
      <c r="W175" s="15" t="s">
        <v>68</v>
      </c>
      <c r="X175" s="15" t="s">
        <v>71</v>
      </c>
      <c r="Y175" s="175" t="n">
        <f aca="false">F175*G175*2</f>
        <v>400</v>
      </c>
      <c r="Z175" s="175" t="str">
        <f aca="false">IF(X175="N",Y175,"0")</f>
        <v>0</v>
      </c>
      <c r="AA175" s="175" t="n">
        <f aca="false">IF(X175="P",Y175,"0")</f>
        <v>400</v>
      </c>
      <c r="AB175" s="15"/>
      <c r="AC175" s="46"/>
      <c r="AD175" s="15"/>
      <c r="AE175" s="15"/>
      <c r="AF175" s="15"/>
    </row>
    <row r="176" customFormat="false" ht="11.25" hidden="false" customHeight="false" outlineLevel="0" collapsed="false">
      <c r="A176" s="39" t="s">
        <v>356</v>
      </c>
      <c r="B176" s="40" t="n">
        <v>225</v>
      </c>
      <c r="C176" s="39" t="s">
        <v>114</v>
      </c>
      <c r="D176" s="39" t="s">
        <v>74</v>
      </c>
      <c r="E176" s="15" t="s">
        <v>51</v>
      </c>
      <c r="F176" s="15" t="n">
        <v>8</v>
      </c>
      <c r="G176" s="15" t="n">
        <v>25</v>
      </c>
      <c r="H176" s="15"/>
      <c r="I176" s="128" t="s">
        <v>2227</v>
      </c>
      <c r="J176" s="15" t="s">
        <v>24</v>
      </c>
      <c r="K176" s="195" t="s">
        <v>2137</v>
      </c>
      <c r="L176" s="188" t="s">
        <v>26</v>
      </c>
      <c r="M176" s="191" t="s">
        <v>2019</v>
      </c>
      <c r="N176" s="15" t="s">
        <v>24</v>
      </c>
      <c r="O176" s="128" t="s">
        <v>453</v>
      </c>
      <c r="P176" s="15" t="n">
        <v>25</v>
      </c>
      <c r="Q176" s="39" t="s">
        <v>55</v>
      </c>
      <c r="R176" s="40" t="n">
        <v>190</v>
      </c>
      <c r="S176" s="316" t="s">
        <v>360</v>
      </c>
      <c r="T176" s="39" t="s">
        <v>361</v>
      </c>
      <c r="U176" s="15" t="s">
        <v>244</v>
      </c>
      <c r="V176" s="15" t="s">
        <v>244</v>
      </c>
      <c r="W176" s="15" t="s">
        <v>68</v>
      </c>
      <c r="X176" s="15" t="s">
        <v>71</v>
      </c>
      <c r="Y176" s="175" t="n">
        <f aca="false">F176*G176*2</f>
        <v>400</v>
      </c>
      <c r="Z176" s="175" t="str">
        <f aca="false">IF(X176="N",Y176,"0")</f>
        <v>0</v>
      </c>
      <c r="AA176" s="175" t="n">
        <f aca="false">IF(X176="P",Y176,"0")</f>
        <v>400</v>
      </c>
      <c r="AB176" s="15"/>
      <c r="AC176" s="46"/>
      <c r="AD176" s="15"/>
      <c r="AE176" s="15"/>
      <c r="AF176" s="15"/>
    </row>
    <row r="177" customFormat="false" ht="11.25" hidden="false" customHeight="false" outlineLevel="0" collapsed="false">
      <c r="A177" s="39" t="s">
        <v>2228</v>
      </c>
      <c r="B177" s="40" t="n">
        <v>190</v>
      </c>
      <c r="C177" s="39" t="s">
        <v>1805</v>
      </c>
      <c r="D177" s="39" t="s">
        <v>74</v>
      </c>
      <c r="E177" s="15" t="s">
        <v>51</v>
      </c>
      <c r="F177" s="15" t="n">
        <v>8</v>
      </c>
      <c r="G177" s="15" t="n">
        <v>25</v>
      </c>
      <c r="H177" s="15"/>
      <c r="I177" s="128" t="s">
        <v>2229</v>
      </c>
      <c r="J177" s="15" t="s">
        <v>24</v>
      </c>
      <c r="K177" s="187" t="s">
        <v>327</v>
      </c>
      <c r="L177" s="188" t="s">
        <v>26</v>
      </c>
      <c r="M177" s="191" t="s">
        <v>139</v>
      </c>
      <c r="N177" s="15" t="s">
        <v>24</v>
      </c>
      <c r="O177" s="128" t="s">
        <v>538</v>
      </c>
      <c r="P177" s="15" t="n">
        <v>25</v>
      </c>
      <c r="Q177" s="39" t="s">
        <v>364</v>
      </c>
      <c r="R177" s="40" t="n">
        <v>26.15</v>
      </c>
      <c r="S177" s="316" t="s">
        <v>139</v>
      </c>
      <c r="T177" s="39" t="s">
        <v>365</v>
      </c>
      <c r="U177" s="15" t="s">
        <v>244</v>
      </c>
      <c r="V177" s="15" t="s">
        <v>244</v>
      </c>
      <c r="W177" s="15" t="s">
        <v>68</v>
      </c>
      <c r="X177" s="15" t="s">
        <v>71</v>
      </c>
      <c r="Y177" s="175" t="n">
        <f aca="false">F177*G177*2</f>
        <v>400</v>
      </c>
      <c r="Z177" s="175" t="str">
        <f aca="false">IF(X177="N",Y177,"0")</f>
        <v>0</v>
      </c>
      <c r="AA177" s="175" t="n">
        <f aca="false">IF(X177="P",Y177,"0")</f>
        <v>400</v>
      </c>
      <c r="AB177" s="15"/>
      <c r="AC177" s="46"/>
      <c r="AD177" s="15"/>
      <c r="AE177" s="15"/>
      <c r="AF177" s="15"/>
    </row>
    <row r="178" customFormat="false" ht="11.25" hidden="false" customHeight="false" outlineLevel="0" collapsed="false">
      <c r="A178" s="39" t="s">
        <v>2230</v>
      </c>
      <c r="B178" s="40" t="n">
        <v>195</v>
      </c>
      <c r="C178" s="39" t="s">
        <v>1805</v>
      </c>
      <c r="D178" s="39" t="s">
        <v>74</v>
      </c>
      <c r="E178" s="15" t="s">
        <v>51</v>
      </c>
      <c r="F178" s="15" t="n">
        <v>8</v>
      </c>
      <c r="G178" s="15" t="n">
        <v>5</v>
      </c>
      <c r="H178" s="15"/>
      <c r="I178" s="128" t="s">
        <v>2231</v>
      </c>
      <c r="J178" s="15" t="s">
        <v>24</v>
      </c>
      <c r="K178" s="187" t="s">
        <v>327</v>
      </c>
      <c r="L178" s="188" t="s">
        <v>26</v>
      </c>
      <c r="M178" s="191" t="s">
        <v>139</v>
      </c>
      <c r="N178" s="15" t="s">
        <v>24</v>
      </c>
      <c r="O178" s="128" t="s">
        <v>2232</v>
      </c>
      <c r="P178" s="15" t="n">
        <v>5</v>
      </c>
      <c r="Q178" s="39" t="s">
        <v>364</v>
      </c>
      <c r="R178" s="40" t="n">
        <v>26.15</v>
      </c>
      <c r="S178" s="316" t="s">
        <v>139</v>
      </c>
      <c r="T178" s="39" t="s">
        <v>365</v>
      </c>
      <c r="U178" s="15" t="s">
        <v>244</v>
      </c>
      <c r="V178" s="15" t="s">
        <v>244</v>
      </c>
      <c r="W178" s="15" t="s">
        <v>68</v>
      </c>
      <c r="X178" s="15" t="s">
        <v>71</v>
      </c>
      <c r="Y178" s="175" t="n">
        <f aca="false">F178*G178*2</f>
        <v>80</v>
      </c>
      <c r="Z178" s="175" t="str">
        <f aca="false">IF(X178="N",Y178,"0")</f>
        <v>0</v>
      </c>
      <c r="AA178" s="175" t="n">
        <f aca="false">IF(X178="P",Y178,"0")</f>
        <v>80</v>
      </c>
      <c r="AB178" s="15"/>
      <c r="AC178" s="46"/>
      <c r="AD178" s="15"/>
      <c r="AE178" s="15"/>
      <c r="AF178" s="15"/>
    </row>
    <row r="179" customFormat="false" ht="11.25" hidden="false" customHeight="false" outlineLevel="0" collapsed="false">
      <c r="A179" s="39" t="s">
        <v>2230</v>
      </c>
      <c r="B179" s="40" t="n">
        <v>195</v>
      </c>
      <c r="C179" s="39" t="s">
        <v>1805</v>
      </c>
      <c r="D179" s="39" t="s">
        <v>74</v>
      </c>
      <c r="E179" s="15" t="s">
        <v>51</v>
      </c>
      <c r="F179" s="15" t="n">
        <v>8</v>
      </c>
      <c r="G179" s="15" t="n">
        <v>20</v>
      </c>
      <c r="H179" s="15"/>
      <c r="I179" s="128" t="s">
        <v>2233</v>
      </c>
      <c r="J179" s="15" t="s">
        <v>24</v>
      </c>
      <c r="K179" s="187" t="s">
        <v>327</v>
      </c>
      <c r="L179" s="188" t="s">
        <v>26</v>
      </c>
      <c r="M179" s="191" t="s">
        <v>139</v>
      </c>
      <c r="N179" s="15" t="s">
        <v>24</v>
      </c>
      <c r="O179" s="128" t="s">
        <v>2232</v>
      </c>
      <c r="P179" s="15" t="n">
        <v>20</v>
      </c>
      <c r="Q179" s="39" t="s">
        <v>364</v>
      </c>
      <c r="R179" s="40" t="n">
        <v>26.15</v>
      </c>
      <c r="S179" s="316" t="s">
        <v>139</v>
      </c>
      <c r="T179" s="39" t="s">
        <v>365</v>
      </c>
      <c r="U179" s="15" t="s">
        <v>244</v>
      </c>
      <c r="V179" s="15" t="s">
        <v>244</v>
      </c>
      <c r="W179" s="15" t="s">
        <v>68</v>
      </c>
      <c r="X179" s="15" t="s">
        <v>71</v>
      </c>
      <c r="Y179" s="175" t="n">
        <f aca="false">F179*G179*2</f>
        <v>320</v>
      </c>
      <c r="Z179" s="175" t="str">
        <f aca="false">IF(X179="N",Y179,"0")</f>
        <v>0</v>
      </c>
      <c r="AA179" s="175" t="n">
        <f aca="false">IF(X179="P",Y179,"0")</f>
        <v>320</v>
      </c>
      <c r="AB179" s="15"/>
      <c r="AC179" s="46"/>
      <c r="AD179" s="15"/>
      <c r="AE179" s="15"/>
      <c r="AF179" s="15"/>
    </row>
    <row r="180" customFormat="false" ht="11.25" hidden="false" customHeight="false" outlineLevel="0" collapsed="false">
      <c r="A180" s="39" t="s">
        <v>2234</v>
      </c>
      <c r="B180" s="40" t="n">
        <v>200</v>
      </c>
      <c r="C180" s="39" t="s">
        <v>1805</v>
      </c>
      <c r="D180" s="39" t="s">
        <v>74</v>
      </c>
      <c r="E180" s="15" t="s">
        <v>51</v>
      </c>
      <c r="F180" s="15" t="n">
        <v>8</v>
      </c>
      <c r="G180" s="15" t="n">
        <v>25</v>
      </c>
      <c r="H180" s="15"/>
      <c r="I180" s="141" t="s">
        <v>745</v>
      </c>
      <c r="J180" s="15" t="s">
        <v>24</v>
      </c>
      <c r="K180" s="187" t="s">
        <v>401</v>
      </c>
      <c r="L180" s="188" t="s">
        <v>26</v>
      </c>
      <c r="M180" s="359" t="s">
        <v>240</v>
      </c>
      <c r="N180" s="15" t="s">
        <v>24</v>
      </c>
      <c r="O180" s="128" t="s">
        <v>278</v>
      </c>
      <c r="P180" s="15" t="n">
        <v>25</v>
      </c>
      <c r="Q180" s="39" t="s">
        <v>114</v>
      </c>
      <c r="R180" s="40" t="n">
        <v>21</v>
      </c>
      <c r="S180" s="318" t="s">
        <v>240</v>
      </c>
      <c r="T180" s="39" t="s">
        <v>539</v>
      </c>
      <c r="U180" s="15" t="s">
        <v>244</v>
      </c>
      <c r="V180" s="15" t="s">
        <v>244</v>
      </c>
      <c r="W180" s="15" t="s">
        <v>68</v>
      </c>
      <c r="X180" s="15" t="s">
        <v>71</v>
      </c>
      <c r="Y180" s="175" t="n">
        <f aca="false">F180*G180*2</f>
        <v>400</v>
      </c>
      <c r="Z180" s="175" t="str">
        <f aca="false">IF(X180="N",Y180,"0")</f>
        <v>0</v>
      </c>
      <c r="AA180" s="175" t="n">
        <f aca="false">IF(X180="P",Y180,"0")</f>
        <v>400</v>
      </c>
      <c r="AB180" s="15"/>
      <c r="AC180" s="15"/>
      <c r="AD180" s="15"/>
      <c r="AE180" s="15"/>
      <c r="AF180" s="15"/>
    </row>
    <row r="181" customFormat="false" ht="11.25" hidden="false" customHeight="false" outlineLevel="0" collapsed="false">
      <c r="A181" s="39" t="s">
        <v>570</v>
      </c>
      <c r="B181" s="40" t="n">
        <v>185</v>
      </c>
      <c r="C181" s="39" t="s">
        <v>55</v>
      </c>
      <c r="D181" s="39" t="s">
        <v>74</v>
      </c>
      <c r="E181" s="15" t="s">
        <v>51</v>
      </c>
      <c r="F181" s="15" t="n">
        <v>8</v>
      </c>
      <c r="G181" s="15" t="n">
        <v>25</v>
      </c>
      <c r="H181" s="15"/>
      <c r="I181" s="141" t="s">
        <v>745</v>
      </c>
      <c r="J181" s="15" t="s">
        <v>24</v>
      </c>
      <c r="K181" s="195" t="s">
        <v>401</v>
      </c>
      <c r="L181" s="188" t="s">
        <v>26</v>
      </c>
      <c r="M181" s="359" t="s">
        <v>240</v>
      </c>
      <c r="N181" s="15" t="s">
        <v>24</v>
      </c>
      <c r="O181" s="128" t="s">
        <v>278</v>
      </c>
      <c r="P181" s="15" t="n">
        <v>25</v>
      </c>
      <c r="Q181" s="39" t="s">
        <v>114</v>
      </c>
      <c r="R181" s="40" t="n">
        <v>25.5</v>
      </c>
      <c r="S181" s="318" t="s">
        <v>240</v>
      </c>
      <c r="T181" s="39" t="s">
        <v>568</v>
      </c>
      <c r="U181" s="15" t="s">
        <v>244</v>
      </c>
      <c r="V181" s="15" t="s">
        <v>244</v>
      </c>
      <c r="W181" s="15" t="s">
        <v>68</v>
      </c>
      <c r="X181" s="15" t="s">
        <v>71</v>
      </c>
      <c r="Y181" s="175" t="n">
        <f aca="false">F181*G181*2</f>
        <v>400</v>
      </c>
      <c r="Z181" s="175" t="str">
        <f aca="false">IF(X181="N",Y181,"0")</f>
        <v>0</v>
      </c>
      <c r="AA181" s="175" t="n">
        <f aca="false">IF(X181="P",Y181,"0")</f>
        <v>400</v>
      </c>
      <c r="AB181" s="15"/>
      <c r="AC181" s="46"/>
      <c r="AD181" s="15"/>
      <c r="AE181" s="15"/>
      <c r="AF181" s="15"/>
    </row>
    <row r="182" customFormat="false" ht="11.25" hidden="false" customHeight="false" outlineLevel="0" collapsed="false">
      <c r="A182" s="39" t="s">
        <v>571</v>
      </c>
      <c r="B182" s="40" t="n">
        <v>185</v>
      </c>
      <c r="C182" s="39" t="s">
        <v>55</v>
      </c>
      <c r="D182" s="39" t="s">
        <v>74</v>
      </c>
      <c r="E182" s="15" t="s">
        <v>51</v>
      </c>
      <c r="F182" s="15" t="n">
        <v>8</v>
      </c>
      <c r="G182" s="15" t="n">
        <v>25</v>
      </c>
      <c r="H182" s="15"/>
      <c r="I182" s="96" t="s">
        <v>2235</v>
      </c>
      <c r="J182" s="15" t="s">
        <v>24</v>
      </c>
      <c r="K182" s="195" t="s">
        <v>323</v>
      </c>
      <c r="L182" s="188" t="s">
        <v>26</v>
      </c>
      <c r="M182" s="191" t="s">
        <v>240</v>
      </c>
      <c r="N182" s="15" t="s">
        <v>24</v>
      </c>
      <c r="O182" s="128" t="s">
        <v>2236</v>
      </c>
      <c r="P182" s="15" t="n">
        <v>25</v>
      </c>
      <c r="Q182" s="39" t="s">
        <v>114</v>
      </c>
      <c r="R182" s="40" t="n">
        <v>21</v>
      </c>
      <c r="S182" s="316" t="s">
        <v>240</v>
      </c>
      <c r="T182" s="39" t="s">
        <v>539</v>
      </c>
      <c r="U182" s="15" t="s">
        <v>244</v>
      </c>
      <c r="V182" s="15" t="s">
        <v>244</v>
      </c>
      <c r="W182" s="15" t="s">
        <v>68</v>
      </c>
      <c r="X182" s="15" t="s">
        <v>71</v>
      </c>
      <c r="Y182" s="175" t="n">
        <f aca="false">F182*G182*2</f>
        <v>400</v>
      </c>
      <c r="Z182" s="175" t="str">
        <f aca="false">IF(X182="N",Y182,"0")</f>
        <v>0</v>
      </c>
      <c r="AA182" s="175" t="n">
        <f aca="false">IF(X182="P",Y182,"0")</f>
        <v>400</v>
      </c>
      <c r="AB182" s="15"/>
      <c r="AC182" s="46"/>
      <c r="AD182" s="15"/>
      <c r="AE182" s="15"/>
      <c r="AF182" s="15"/>
    </row>
    <row r="183" customFormat="false" ht="11.25" hidden="false" customHeight="false" outlineLevel="0" collapsed="false">
      <c r="A183" s="39" t="s">
        <v>338</v>
      </c>
      <c r="B183" s="48" t="n">
        <v>64.5</v>
      </c>
      <c r="C183" s="39" t="s">
        <v>114</v>
      </c>
      <c r="D183" s="39" t="s">
        <v>74</v>
      </c>
      <c r="E183" s="15" t="s">
        <v>51</v>
      </c>
      <c r="F183" s="15" t="n">
        <v>8</v>
      </c>
      <c r="G183" s="15" t="n">
        <v>25</v>
      </c>
      <c r="H183" s="15"/>
      <c r="I183" s="15"/>
      <c r="J183" s="15" t="s">
        <v>24</v>
      </c>
      <c r="K183" s="200" t="s">
        <v>133</v>
      </c>
      <c r="L183" s="201" t="s">
        <v>26</v>
      </c>
      <c r="M183" s="202" t="s">
        <v>133</v>
      </c>
      <c r="N183" s="15" t="s">
        <v>24</v>
      </c>
      <c r="O183" s="309" t="s">
        <v>339</v>
      </c>
      <c r="P183" s="15" t="n">
        <v>25</v>
      </c>
      <c r="Q183" s="39" t="s">
        <v>114</v>
      </c>
      <c r="R183" s="40" t="n">
        <v>38.5</v>
      </c>
      <c r="S183" s="319" t="s">
        <v>65</v>
      </c>
      <c r="T183" s="39" t="s">
        <v>341</v>
      </c>
      <c r="U183" s="15" t="s">
        <v>244</v>
      </c>
      <c r="V183" s="15" t="s">
        <v>244</v>
      </c>
      <c r="W183" s="15" t="s">
        <v>68</v>
      </c>
      <c r="X183" s="15" t="s">
        <v>69</v>
      </c>
      <c r="Y183" s="175" t="n">
        <f aca="false">F183*G183*2</f>
        <v>400</v>
      </c>
      <c r="Z183" s="175" t="n">
        <f aca="false">IF(X183="N",Y183,"0")</f>
        <v>400</v>
      </c>
      <c r="AA183" s="175" t="str">
        <f aca="false">IF(X183="P",Y183,"0")</f>
        <v>0</v>
      </c>
      <c r="AB183" s="15"/>
      <c r="AC183" s="46"/>
      <c r="AD183" s="15"/>
      <c r="AE183" s="15"/>
      <c r="AF183" s="15"/>
    </row>
    <row r="184" customFormat="false" ht="11.25" hidden="false" customHeight="false" outlineLevel="0" collapsed="false">
      <c r="A184" s="39" t="s">
        <v>342</v>
      </c>
      <c r="B184" s="48" t="n">
        <v>69.5</v>
      </c>
      <c r="C184" s="39" t="s">
        <v>114</v>
      </c>
      <c r="D184" s="39" t="s">
        <v>74</v>
      </c>
      <c r="E184" s="15" t="s">
        <v>51</v>
      </c>
      <c r="F184" s="15" t="n">
        <v>8</v>
      </c>
      <c r="G184" s="15" t="n">
        <v>25</v>
      </c>
      <c r="H184" s="15"/>
      <c r="I184" s="15"/>
      <c r="J184" s="15" t="s">
        <v>24</v>
      </c>
      <c r="K184" s="200" t="s">
        <v>133</v>
      </c>
      <c r="L184" s="201" t="s">
        <v>26</v>
      </c>
      <c r="M184" s="202" t="s">
        <v>133</v>
      </c>
      <c r="N184" s="15" t="s">
        <v>24</v>
      </c>
      <c r="O184" s="139" t="s">
        <v>339</v>
      </c>
      <c r="P184" s="15" t="n">
        <v>25</v>
      </c>
      <c r="Q184" s="39" t="s">
        <v>114</v>
      </c>
      <c r="R184" s="40" t="n">
        <v>38.5</v>
      </c>
      <c r="S184" s="319" t="s">
        <v>65</v>
      </c>
      <c r="T184" s="39" t="s">
        <v>343</v>
      </c>
      <c r="U184" s="15" t="s">
        <v>244</v>
      </c>
      <c r="V184" s="15" t="s">
        <v>244</v>
      </c>
      <c r="W184" s="15" t="s">
        <v>68</v>
      </c>
      <c r="X184" s="15" t="s">
        <v>69</v>
      </c>
      <c r="Y184" s="175" t="n">
        <f aca="false">F184*G184*2</f>
        <v>400</v>
      </c>
      <c r="Z184" s="175" t="n">
        <f aca="false">IF(X184="N",Y184,"0")</f>
        <v>400</v>
      </c>
      <c r="AA184" s="175" t="str">
        <f aca="false">IF(X184="P",Y184,"0")</f>
        <v>0</v>
      </c>
      <c r="AB184" s="15"/>
      <c r="AC184" s="46"/>
      <c r="AD184" s="15"/>
      <c r="AE184" s="15"/>
      <c r="AF184" s="15"/>
    </row>
    <row r="185" customFormat="false" ht="11.25" hidden="false" customHeight="false" outlineLevel="0" collapsed="false">
      <c r="A185" s="39" t="s">
        <v>406</v>
      </c>
      <c r="B185" s="48" t="n">
        <v>61</v>
      </c>
      <c r="C185" s="39" t="s">
        <v>114</v>
      </c>
      <c r="D185" s="39" t="s">
        <v>74</v>
      </c>
      <c r="E185" s="15" t="s">
        <v>51</v>
      </c>
      <c r="F185" s="15" t="n">
        <v>8</v>
      </c>
      <c r="G185" s="15" t="n">
        <v>25</v>
      </c>
      <c r="H185" s="15"/>
      <c r="I185" s="15"/>
      <c r="J185" s="15" t="s">
        <v>24</v>
      </c>
      <c r="K185" s="195" t="s">
        <v>133</v>
      </c>
      <c r="L185" s="188" t="s">
        <v>26</v>
      </c>
      <c r="M185" s="191" t="s">
        <v>2019</v>
      </c>
      <c r="N185" s="15" t="s">
        <v>24</v>
      </c>
      <c r="O185" s="55" t="s">
        <v>133</v>
      </c>
      <c r="P185" s="15" t="n">
        <v>25</v>
      </c>
      <c r="Q185" s="39" t="s">
        <v>114</v>
      </c>
      <c r="R185" s="40" t="n">
        <v>24</v>
      </c>
      <c r="S185" s="318" t="s">
        <v>65</v>
      </c>
      <c r="T185" s="39" t="s">
        <v>362</v>
      </c>
      <c r="U185" s="15" t="s">
        <v>244</v>
      </c>
      <c r="V185" s="15" t="s">
        <v>244</v>
      </c>
      <c r="W185" s="15" t="s">
        <v>68</v>
      </c>
      <c r="X185" s="15" t="s">
        <v>69</v>
      </c>
      <c r="Y185" s="175" t="n">
        <f aca="false">F185*G185*2</f>
        <v>400</v>
      </c>
      <c r="Z185" s="175" t="n">
        <f aca="false">IF(X185="N",Y185,"0")</f>
        <v>400</v>
      </c>
      <c r="AA185" s="175" t="str">
        <f aca="false">IF(X185="P",Y185,"0")</f>
        <v>0</v>
      </c>
      <c r="AB185" s="15"/>
      <c r="AC185" s="46"/>
      <c r="AD185" s="15"/>
      <c r="AE185" s="15"/>
      <c r="AF185" s="15"/>
    </row>
    <row r="186" customFormat="false" ht="11.25" hidden="false" customHeight="false" outlineLevel="0" collapsed="false">
      <c r="A186" s="39" t="s">
        <v>2237</v>
      </c>
      <c r="B186" s="40" t="n">
        <v>215</v>
      </c>
      <c r="C186" s="39" t="s">
        <v>1805</v>
      </c>
      <c r="D186" s="39" t="s">
        <v>74</v>
      </c>
      <c r="E186" s="15" t="s">
        <v>51</v>
      </c>
      <c r="F186" s="15" t="n">
        <v>8</v>
      </c>
      <c r="G186" s="15" t="n">
        <v>15</v>
      </c>
      <c r="H186" s="15"/>
      <c r="I186" s="15"/>
      <c r="J186" s="15" t="s">
        <v>24</v>
      </c>
      <c r="K186" s="187" t="s">
        <v>302</v>
      </c>
      <c r="L186" s="188" t="s">
        <v>26</v>
      </c>
      <c r="M186" s="191" t="s">
        <v>302</v>
      </c>
      <c r="N186" s="15" t="s">
        <v>24</v>
      </c>
      <c r="O186" s="128"/>
      <c r="P186" s="15" t="n">
        <v>15</v>
      </c>
      <c r="Q186" s="39" t="s">
        <v>55</v>
      </c>
      <c r="R186" s="40" t="n">
        <v>240</v>
      </c>
      <c r="S186" s="318" t="s">
        <v>65</v>
      </c>
      <c r="T186" s="39" t="s">
        <v>347</v>
      </c>
      <c r="U186" s="15" t="s">
        <v>244</v>
      </c>
      <c r="V186" s="15" t="s">
        <v>244</v>
      </c>
      <c r="W186" s="15" t="s">
        <v>68</v>
      </c>
      <c r="X186" s="15" t="s">
        <v>69</v>
      </c>
      <c r="Y186" s="175" t="n">
        <f aca="false">F186*G186*2</f>
        <v>240</v>
      </c>
      <c r="Z186" s="175" t="n">
        <f aca="false">IF(X186="N",Y186,"0")</f>
        <v>240</v>
      </c>
      <c r="AA186" s="175" t="str">
        <f aca="false">IF(X186="P",Y186,"0")</f>
        <v>0</v>
      </c>
      <c r="AB186" s="15"/>
      <c r="AC186" s="46"/>
      <c r="AD186" s="15"/>
      <c r="AE186" s="15"/>
      <c r="AF186" s="15"/>
    </row>
    <row r="187" customFormat="false" ht="11.25" hidden="false" customHeight="false" outlineLevel="0" collapsed="false">
      <c r="A187" s="39" t="s">
        <v>2238</v>
      </c>
      <c r="B187" s="40" t="n">
        <v>220</v>
      </c>
      <c r="C187" s="39" t="s">
        <v>1805</v>
      </c>
      <c r="D187" s="39" t="s">
        <v>74</v>
      </c>
      <c r="E187" s="15" t="s">
        <v>51</v>
      </c>
      <c r="F187" s="15" t="n">
        <v>8</v>
      </c>
      <c r="G187" s="15" t="n">
        <v>25</v>
      </c>
      <c r="H187" s="15"/>
      <c r="I187" s="15"/>
      <c r="J187" s="15" t="s">
        <v>24</v>
      </c>
      <c r="K187" s="187" t="s">
        <v>283</v>
      </c>
      <c r="L187" s="188" t="s">
        <v>26</v>
      </c>
      <c r="M187" s="191" t="s">
        <v>509</v>
      </c>
      <c r="N187" s="15" t="s">
        <v>24</v>
      </c>
      <c r="O187" s="15"/>
      <c r="P187" s="15" t="n">
        <v>25</v>
      </c>
      <c r="Q187" s="39" t="s">
        <v>114</v>
      </c>
      <c r="R187" s="40" t="n">
        <v>67</v>
      </c>
      <c r="S187" s="318" t="s">
        <v>65</v>
      </c>
      <c r="T187" s="39" t="s">
        <v>392</v>
      </c>
      <c r="U187" s="15" t="s">
        <v>244</v>
      </c>
      <c r="V187" s="15" t="s">
        <v>244</v>
      </c>
      <c r="W187" s="15" t="s">
        <v>68</v>
      </c>
      <c r="X187" s="15" t="s">
        <v>69</v>
      </c>
      <c r="Y187" s="175" t="n">
        <f aca="false">F187*G187*2</f>
        <v>400</v>
      </c>
      <c r="Z187" s="175" t="n">
        <f aca="false">IF(X187="N",Y187,"0")</f>
        <v>400</v>
      </c>
      <c r="AA187" s="175" t="str">
        <f aca="false">IF(X187="P",Y187,"0")</f>
        <v>0</v>
      </c>
      <c r="AB187" s="15"/>
      <c r="AC187" s="46"/>
      <c r="AD187" s="15"/>
      <c r="AE187" s="15"/>
      <c r="AF187" s="15"/>
    </row>
    <row r="188" customFormat="false" ht="11.25" hidden="false" customHeight="false" outlineLevel="0" collapsed="false">
      <c r="A188" s="39" t="s">
        <v>2239</v>
      </c>
      <c r="B188" s="40" t="n">
        <v>190</v>
      </c>
      <c r="C188" s="39" t="s">
        <v>1805</v>
      </c>
      <c r="D188" s="39" t="s">
        <v>74</v>
      </c>
      <c r="E188" s="15" t="s">
        <v>51</v>
      </c>
      <c r="F188" s="15" t="n">
        <v>8</v>
      </c>
      <c r="G188" s="15" t="n">
        <v>25</v>
      </c>
      <c r="H188" s="15"/>
      <c r="I188" s="15"/>
      <c r="J188" s="15" t="s">
        <v>24</v>
      </c>
      <c r="K188" s="187" t="s">
        <v>396</v>
      </c>
      <c r="L188" s="188" t="s">
        <v>26</v>
      </c>
      <c r="M188" s="191" t="s">
        <v>509</v>
      </c>
      <c r="N188" s="15" t="s">
        <v>24</v>
      </c>
      <c r="O188" s="15" t="s">
        <v>2240</v>
      </c>
      <c r="P188" s="15" t="n">
        <v>25</v>
      </c>
      <c r="Q188" s="39" t="s">
        <v>114</v>
      </c>
      <c r="R188" s="40" t="n">
        <v>62</v>
      </c>
      <c r="S188" s="318" t="s">
        <v>65</v>
      </c>
      <c r="T188" s="39" t="s">
        <v>390</v>
      </c>
      <c r="U188" s="15" t="s">
        <v>244</v>
      </c>
      <c r="V188" s="15" t="s">
        <v>244</v>
      </c>
      <c r="W188" s="15" t="s">
        <v>68</v>
      </c>
      <c r="X188" s="15" t="s">
        <v>69</v>
      </c>
      <c r="Y188" s="175" t="n">
        <f aca="false">F188*G188*2</f>
        <v>400</v>
      </c>
      <c r="Z188" s="175" t="n">
        <f aca="false">IF(X188="N",Y188,"0")</f>
        <v>400</v>
      </c>
      <c r="AA188" s="175" t="str">
        <f aca="false">IF(X188="P",Y188,"0")</f>
        <v>0</v>
      </c>
      <c r="AB188" s="15"/>
      <c r="AC188" s="46"/>
      <c r="AD188" s="15"/>
      <c r="AE188" s="15"/>
      <c r="AF188" s="15"/>
    </row>
    <row r="189" customFormat="false" ht="11.85" hidden="false" customHeight="true" outlineLevel="0" collapsed="false">
      <c r="A189" s="172"/>
      <c r="B189" s="172"/>
      <c r="C189" s="172"/>
      <c r="D189" s="172"/>
      <c r="E189" s="172"/>
      <c r="F189" s="172"/>
      <c r="G189" s="223" t="n">
        <f aca="false">SUM(G159:G188)</f>
        <v>635</v>
      </c>
      <c r="H189" s="223"/>
      <c r="I189" s="223"/>
      <c r="J189" s="223"/>
      <c r="K189" s="223"/>
      <c r="L189" s="226"/>
      <c r="M189" s="223" t="n">
        <f aca="false">G189-P189</f>
        <v>0</v>
      </c>
      <c r="N189" s="223"/>
      <c r="O189" s="223"/>
      <c r="P189" s="223" t="n">
        <f aca="false">SUM(P159:P188)</f>
        <v>635</v>
      </c>
      <c r="Q189" s="79"/>
      <c r="R189" s="79"/>
      <c r="S189" s="227"/>
      <c r="T189" s="79"/>
      <c r="U189" s="172"/>
      <c r="V189" s="172"/>
      <c r="W189" s="172"/>
      <c r="X189" s="79"/>
      <c r="Y189" s="175"/>
      <c r="Z189" s="175" t="str">
        <f aca="false">IF(X189="N",Y189,"0")</f>
        <v>0</v>
      </c>
      <c r="AA189" s="175" t="str">
        <f aca="false">IF(X189="P",Y189,"0")</f>
        <v>0</v>
      </c>
      <c r="AB189" s="172"/>
      <c r="AC189" s="172"/>
      <c r="AD189" s="172"/>
      <c r="AE189" s="172"/>
      <c r="AF189" s="172"/>
    </row>
    <row r="190" customFormat="false" ht="11.85" hidden="false" customHeight="true" outlineLevel="0" collapsed="false">
      <c r="A190" s="29"/>
      <c r="B190" s="29"/>
      <c r="C190" s="228" t="s">
        <v>1273</v>
      </c>
      <c r="D190" s="29"/>
      <c r="E190" s="29"/>
      <c r="F190" s="29"/>
      <c r="G190" s="33"/>
      <c r="H190" s="33"/>
      <c r="I190" s="310"/>
      <c r="J190" s="33"/>
      <c r="K190" s="33"/>
      <c r="L190" s="218"/>
      <c r="M190" s="33"/>
      <c r="N190" s="33"/>
      <c r="O190" s="33"/>
      <c r="P190" s="33"/>
      <c r="Q190" s="33"/>
      <c r="R190" s="33"/>
      <c r="S190" s="219"/>
      <c r="T190" s="33"/>
      <c r="U190" s="29"/>
      <c r="V190" s="29"/>
      <c r="W190" s="29"/>
      <c r="X190" s="33"/>
      <c r="Y190" s="175"/>
      <c r="Z190" s="175" t="str">
        <f aca="false">IF(X190="N",Y190,"0")</f>
        <v>0</v>
      </c>
      <c r="AA190" s="175" t="str">
        <f aca="false">IF(X190="P",Y190,"0")</f>
        <v>0</v>
      </c>
      <c r="AB190" s="29"/>
      <c r="AC190" s="29"/>
      <c r="AD190" s="29"/>
      <c r="AE190" s="29"/>
      <c r="AF190" s="29"/>
    </row>
    <row r="191" customFormat="false" ht="11.25" hidden="false" customHeight="false" outlineLevel="0" collapsed="false">
      <c r="A191" s="39" t="s">
        <v>1274</v>
      </c>
      <c r="B191" s="40" t="n">
        <v>76.5</v>
      </c>
      <c r="C191" s="39" t="s">
        <v>305</v>
      </c>
      <c r="D191" s="39" t="s">
        <v>50</v>
      </c>
      <c r="E191" s="15" t="s">
        <v>51</v>
      </c>
      <c r="F191" s="15" t="n">
        <v>16</v>
      </c>
      <c r="G191" s="15" t="n">
        <v>25</v>
      </c>
      <c r="H191" s="15"/>
      <c r="I191" s="32" t="s">
        <v>1527</v>
      </c>
      <c r="J191" s="15" t="s">
        <v>24</v>
      </c>
      <c r="K191" s="32" t="s">
        <v>327</v>
      </c>
      <c r="L191" s="47" t="s">
        <v>26</v>
      </c>
      <c r="M191" s="55" t="s">
        <v>104</v>
      </c>
      <c r="N191" s="73"/>
      <c r="O191" s="55" t="s">
        <v>2241</v>
      </c>
      <c r="P191" s="55" t="n">
        <v>25</v>
      </c>
      <c r="Q191" s="39" t="s">
        <v>1805</v>
      </c>
      <c r="R191" s="40" t="n">
        <v>100</v>
      </c>
      <c r="S191" s="317" t="n">
        <v>16035</v>
      </c>
      <c r="T191" s="39" t="s">
        <v>2242</v>
      </c>
      <c r="U191" s="202" t="s">
        <v>1277</v>
      </c>
      <c r="V191" s="202" t="s">
        <v>1277</v>
      </c>
      <c r="W191" s="33" t="s">
        <v>68</v>
      </c>
      <c r="X191" s="33" t="s">
        <v>71</v>
      </c>
      <c r="Y191" s="175"/>
      <c r="Z191" s="175" t="str">
        <f aca="false">IF(X191="N",Y191,"0")</f>
        <v>0</v>
      </c>
      <c r="AA191" s="175" t="n">
        <f aca="false">IF(X191="P",Y191,"0")</f>
        <v>0</v>
      </c>
      <c r="AB191" s="33"/>
      <c r="AC191" s="33"/>
      <c r="AD191" s="33"/>
      <c r="AE191" s="33"/>
      <c r="AF191" s="33"/>
      <c r="AG191" s="33"/>
      <c r="AH191" s="33"/>
      <c r="AI191" s="33"/>
      <c r="AJ191" s="33"/>
      <c r="AK191" s="33"/>
      <c r="AL191" s="33"/>
      <c r="AM191" s="33"/>
      <c r="AN191" s="33"/>
      <c r="AO191" s="33"/>
      <c r="AP191" s="33"/>
      <c r="AQ191" s="33"/>
      <c r="AR191" s="33"/>
      <c r="AS191" s="33"/>
      <c r="AT191" s="33"/>
    </row>
    <row r="192" customFormat="false" ht="11.85" hidden="false" customHeight="true" outlineLevel="0" collapsed="false">
      <c r="A192" s="60"/>
      <c r="B192" s="61"/>
      <c r="C192" s="60"/>
      <c r="D192" s="60"/>
      <c r="E192" s="62"/>
      <c r="F192" s="62"/>
      <c r="G192" s="213" t="n">
        <f aca="false">SUM(G191)</f>
        <v>25</v>
      </c>
      <c r="H192" s="213"/>
      <c r="I192" s="213"/>
      <c r="J192" s="213"/>
      <c r="K192" s="231"/>
      <c r="L192" s="232"/>
      <c r="M192" s="213" t="n">
        <f aca="false">G192-P192</f>
        <v>0</v>
      </c>
      <c r="N192" s="213"/>
      <c r="O192" s="213"/>
      <c r="P192" s="213" t="n">
        <f aca="false">SUM(P191)</f>
        <v>25</v>
      </c>
      <c r="Q192" s="60"/>
      <c r="R192" s="61"/>
      <c r="S192" s="240"/>
      <c r="T192" s="60"/>
      <c r="U192" s="331"/>
      <c r="V192" s="331"/>
      <c r="W192" s="62"/>
      <c r="X192" s="62"/>
      <c r="Y192" s="175"/>
      <c r="Z192" s="175" t="str">
        <f aca="false">IF(X192="N",Y192,"0")</f>
        <v>0</v>
      </c>
      <c r="AA192" s="175" t="str">
        <f aca="false">IF(X192="P",Y192,"0")</f>
        <v>0</v>
      </c>
      <c r="AB192" s="62"/>
      <c r="AC192" s="71"/>
      <c r="AD192" s="62"/>
      <c r="AE192" s="62"/>
      <c r="AF192" s="62"/>
    </row>
    <row r="193" customFormat="false" ht="11.85" hidden="false" customHeight="true" outlineLevel="0" collapsed="false">
      <c r="A193" s="29"/>
      <c r="B193" s="29"/>
      <c r="C193" s="228" t="s">
        <v>1415</v>
      </c>
      <c r="D193" s="29"/>
      <c r="E193" s="29"/>
      <c r="F193" s="29"/>
      <c r="G193" s="33"/>
      <c r="H193" s="33"/>
      <c r="I193" s="310"/>
      <c r="J193" s="33"/>
      <c r="K193" s="33"/>
      <c r="L193" s="218"/>
      <c r="M193" s="33"/>
      <c r="N193" s="33"/>
      <c r="O193" s="33"/>
      <c r="P193" s="33"/>
      <c r="Q193" s="33"/>
      <c r="R193" s="33"/>
      <c r="S193" s="238"/>
      <c r="T193" s="33"/>
      <c r="U193" s="332"/>
      <c r="V193" s="332"/>
      <c r="W193" s="29"/>
      <c r="X193" s="33"/>
      <c r="Y193" s="175"/>
      <c r="Z193" s="175" t="str">
        <f aca="false">IF(X193="N",Y193,"0")</f>
        <v>0</v>
      </c>
      <c r="AA193" s="175" t="str">
        <f aca="false">IF(X193="P",Y193,"0")</f>
        <v>0</v>
      </c>
      <c r="AB193" s="29"/>
      <c r="AC193" s="29"/>
      <c r="AD193" s="29"/>
      <c r="AE193" s="29"/>
      <c r="AF193" s="29"/>
    </row>
    <row r="194" customFormat="false" ht="11.25" hidden="false" customHeight="false" outlineLevel="0" collapsed="false">
      <c r="A194" s="39" t="s">
        <v>1274</v>
      </c>
      <c r="B194" s="40" t="n">
        <v>76.5</v>
      </c>
      <c r="C194" s="39" t="s">
        <v>305</v>
      </c>
      <c r="D194" s="39" t="s">
        <v>74</v>
      </c>
      <c r="E194" s="15" t="s">
        <v>51</v>
      </c>
      <c r="F194" s="15" t="n">
        <v>8</v>
      </c>
      <c r="G194" s="15" t="n">
        <v>25</v>
      </c>
      <c r="H194" s="15"/>
      <c r="I194" s="32" t="s">
        <v>1527</v>
      </c>
      <c r="J194" s="15" t="s">
        <v>24</v>
      </c>
      <c r="K194" s="32" t="s">
        <v>327</v>
      </c>
      <c r="L194" s="47" t="s">
        <v>26</v>
      </c>
      <c r="M194" s="55" t="s">
        <v>104</v>
      </c>
      <c r="N194" s="73"/>
      <c r="O194" s="55" t="s">
        <v>2241</v>
      </c>
      <c r="P194" s="55" t="n">
        <v>25</v>
      </c>
      <c r="Q194" s="39" t="s">
        <v>1805</v>
      </c>
      <c r="R194" s="40" t="n">
        <v>100</v>
      </c>
      <c r="S194" s="317" t="n">
        <v>16035</v>
      </c>
      <c r="T194" s="39" t="s">
        <v>2242</v>
      </c>
      <c r="U194" s="202" t="s">
        <v>1277</v>
      </c>
      <c r="V194" s="202" t="s">
        <v>1277</v>
      </c>
      <c r="W194" s="33" t="s">
        <v>68</v>
      </c>
      <c r="X194" s="33" t="s">
        <v>71</v>
      </c>
      <c r="Y194" s="175"/>
      <c r="Z194" s="175" t="str">
        <f aca="false">IF(X194="N",Y194,"0")</f>
        <v>0</v>
      </c>
      <c r="AA194" s="175" t="n">
        <f aca="false">IF(X194="P",Y194,"0")</f>
        <v>0</v>
      </c>
      <c r="AB194" s="33"/>
      <c r="AC194" s="33"/>
      <c r="AD194" s="33"/>
      <c r="AE194" s="33"/>
      <c r="AF194" s="33"/>
      <c r="AG194" s="33"/>
      <c r="AH194" s="33"/>
      <c r="AI194" s="33"/>
      <c r="AJ194" s="33"/>
      <c r="AK194" s="33"/>
      <c r="AL194" s="33"/>
      <c r="AM194" s="33"/>
      <c r="AN194" s="33"/>
      <c r="AO194" s="33"/>
      <c r="AP194" s="33"/>
      <c r="AQ194" s="33"/>
      <c r="AR194" s="33"/>
      <c r="AS194" s="33"/>
      <c r="AT194" s="33"/>
    </row>
    <row r="195" customFormat="false" ht="11.85" hidden="false" customHeight="true" outlineLevel="0" collapsed="false">
      <c r="A195" s="60"/>
      <c r="B195" s="61"/>
      <c r="C195" s="60"/>
      <c r="D195" s="60"/>
      <c r="E195" s="62"/>
      <c r="F195" s="62"/>
      <c r="G195" s="213" t="n">
        <f aca="false">SUM(G194)</f>
        <v>25</v>
      </c>
      <c r="H195" s="213"/>
      <c r="I195" s="213"/>
      <c r="J195" s="213"/>
      <c r="K195" s="231"/>
      <c r="L195" s="232"/>
      <c r="M195" s="213" t="n">
        <f aca="false">G195-P195</f>
        <v>0</v>
      </c>
      <c r="N195" s="213"/>
      <c r="O195" s="213"/>
      <c r="P195" s="213" t="n">
        <f aca="false">SUM(P194)</f>
        <v>25</v>
      </c>
      <c r="Q195" s="60"/>
      <c r="R195" s="61"/>
      <c r="S195" s="321"/>
      <c r="T195" s="60"/>
      <c r="U195" s="62"/>
      <c r="V195" s="62"/>
      <c r="W195" s="62"/>
      <c r="X195" s="62"/>
      <c r="Y195" s="175"/>
      <c r="Z195" s="175" t="str">
        <f aca="false">IF(X195="N",Y195,"0")</f>
        <v>0</v>
      </c>
      <c r="AA195" s="175" t="str">
        <f aca="false">IF(X195="P",Y195,"0")</f>
        <v>0</v>
      </c>
      <c r="AB195" s="62"/>
      <c r="AC195" s="71"/>
      <c r="AD195" s="62"/>
      <c r="AE195" s="62"/>
      <c r="AF195" s="62"/>
    </row>
    <row r="196" customFormat="false" ht="11.85" hidden="false" customHeight="true" outlineLevel="0" collapsed="false">
      <c r="A196" s="29"/>
      <c r="B196" s="29"/>
      <c r="C196" s="228" t="s">
        <v>408</v>
      </c>
      <c r="D196" s="29"/>
      <c r="E196" s="29"/>
      <c r="F196" s="29"/>
      <c r="G196" s="33"/>
      <c r="H196" s="33"/>
      <c r="I196" s="310"/>
      <c r="J196" s="33"/>
      <c r="K196" s="33"/>
      <c r="L196" s="218"/>
      <c r="M196" s="33"/>
      <c r="N196" s="33"/>
      <c r="O196" s="33"/>
      <c r="P196" s="33"/>
      <c r="Q196" s="33"/>
      <c r="R196" s="33"/>
      <c r="S196" s="323"/>
      <c r="T196" s="33"/>
      <c r="U196" s="29"/>
      <c r="V196" s="29"/>
      <c r="W196" s="29"/>
      <c r="X196" s="33"/>
      <c r="Y196" s="175"/>
      <c r="Z196" s="175" t="str">
        <f aca="false">IF(X196="N",Y196,"0")</f>
        <v>0</v>
      </c>
      <c r="AA196" s="175" t="str">
        <f aca="false">IF(X196="P",Y196,"0")</f>
        <v>0</v>
      </c>
      <c r="AB196" s="29"/>
      <c r="AC196" s="29"/>
      <c r="AD196" s="29"/>
      <c r="AE196" s="29"/>
      <c r="AF196" s="29"/>
    </row>
    <row r="197" customFormat="false" ht="11.25" hidden="false" customHeight="false" outlineLevel="0" collapsed="false">
      <c r="A197" s="39" t="s">
        <v>2243</v>
      </c>
      <c r="B197" s="40" t="n">
        <v>0</v>
      </c>
      <c r="C197" s="39" t="s">
        <v>1805</v>
      </c>
      <c r="D197" s="39" t="s">
        <v>50</v>
      </c>
      <c r="E197" s="15" t="s">
        <v>51</v>
      </c>
      <c r="F197" s="15" t="n">
        <v>16</v>
      </c>
      <c r="G197" s="15" t="n">
        <v>5</v>
      </c>
      <c r="H197" s="15"/>
      <c r="I197" s="128" t="s">
        <v>410</v>
      </c>
      <c r="J197" s="15" t="s">
        <v>24</v>
      </c>
      <c r="K197" s="176" t="s">
        <v>53</v>
      </c>
      <c r="L197" s="39" t="s">
        <v>26</v>
      </c>
      <c r="M197" s="15" t="s">
        <v>411</v>
      </c>
      <c r="N197" s="15"/>
      <c r="O197" s="15"/>
      <c r="P197" s="15" t="n">
        <v>5</v>
      </c>
      <c r="Q197" s="39" t="s">
        <v>305</v>
      </c>
      <c r="R197" s="40" t="n">
        <v>0</v>
      </c>
      <c r="S197" s="238" t="n">
        <v>16036</v>
      </c>
      <c r="T197" s="39" t="s">
        <v>412</v>
      </c>
      <c r="U197" s="15" t="s">
        <v>413</v>
      </c>
      <c r="V197" s="15" t="s">
        <v>413</v>
      </c>
      <c r="W197" s="33" t="s">
        <v>68</v>
      </c>
      <c r="X197" s="15" t="s">
        <v>71</v>
      </c>
      <c r="Y197" s="175" t="n">
        <f aca="false">F197*G197*2</f>
        <v>160</v>
      </c>
      <c r="Z197" s="175" t="str">
        <f aca="false">IF(X197="N",Y197,"0")</f>
        <v>0</v>
      </c>
      <c r="AA197" s="175" t="n">
        <f aca="false">IF(X197="P",Y197,"0")</f>
        <v>160</v>
      </c>
      <c r="AB197" s="15"/>
      <c r="AC197" s="46"/>
      <c r="AD197" s="15"/>
      <c r="AE197" s="15"/>
      <c r="AF197" s="15"/>
    </row>
    <row r="198" customFormat="false" ht="11.25" hidden="false" customHeight="false" outlineLevel="0" collapsed="false">
      <c r="A198" s="39" t="s">
        <v>2243</v>
      </c>
      <c r="B198" s="40" t="n">
        <v>0</v>
      </c>
      <c r="C198" s="39" t="s">
        <v>1805</v>
      </c>
      <c r="D198" s="39" t="s">
        <v>50</v>
      </c>
      <c r="E198" s="15" t="s">
        <v>51</v>
      </c>
      <c r="F198" s="15" t="n">
        <v>16</v>
      </c>
      <c r="G198" s="15" t="n">
        <v>25</v>
      </c>
      <c r="H198" s="15"/>
      <c r="I198" s="128" t="s">
        <v>410</v>
      </c>
      <c r="J198" s="15" t="s">
        <v>24</v>
      </c>
      <c r="K198" s="176" t="s">
        <v>53</v>
      </c>
      <c r="L198" s="39" t="s">
        <v>26</v>
      </c>
      <c r="M198" s="15" t="s">
        <v>411</v>
      </c>
      <c r="N198" s="15"/>
      <c r="O198" s="15"/>
      <c r="P198" s="15" t="n">
        <v>25</v>
      </c>
      <c r="Q198" s="39" t="s">
        <v>364</v>
      </c>
      <c r="R198" s="40" t="n">
        <v>54.65</v>
      </c>
      <c r="S198" s="238" t="n">
        <v>16036</v>
      </c>
      <c r="T198" s="39" t="s">
        <v>414</v>
      </c>
      <c r="U198" s="15" t="s">
        <v>413</v>
      </c>
      <c r="V198" s="15" t="s">
        <v>413</v>
      </c>
      <c r="W198" s="33" t="s">
        <v>68</v>
      </c>
      <c r="X198" s="15" t="s">
        <v>71</v>
      </c>
      <c r="Y198" s="175" t="n">
        <f aca="false">F198*G198*2</f>
        <v>800</v>
      </c>
      <c r="Z198" s="175" t="str">
        <f aca="false">IF(X198="N",Y198,"0")</f>
        <v>0</v>
      </c>
      <c r="AA198" s="175" t="n">
        <f aca="false">IF(X198="P",Y198,"0")</f>
        <v>800</v>
      </c>
      <c r="AB198" s="15"/>
      <c r="AC198" s="46"/>
      <c r="AD198" s="15"/>
      <c r="AE198" s="15"/>
      <c r="AF198" s="15"/>
    </row>
    <row r="199" customFormat="false" ht="11.25" hidden="false" customHeight="false" outlineLevel="0" collapsed="false">
      <c r="A199" s="39" t="s">
        <v>2243</v>
      </c>
      <c r="B199" s="40" t="n">
        <v>0</v>
      </c>
      <c r="C199" s="39" t="s">
        <v>1805</v>
      </c>
      <c r="D199" s="39" t="s">
        <v>50</v>
      </c>
      <c r="E199" s="15" t="s">
        <v>51</v>
      </c>
      <c r="F199" s="15" t="n">
        <v>16</v>
      </c>
      <c r="G199" s="15" t="n">
        <v>7</v>
      </c>
      <c r="H199" s="15"/>
      <c r="I199" s="128" t="s">
        <v>410</v>
      </c>
      <c r="J199" s="15" t="s">
        <v>24</v>
      </c>
      <c r="K199" s="176" t="s">
        <v>53</v>
      </c>
      <c r="L199" s="39" t="s">
        <v>26</v>
      </c>
      <c r="M199" s="15" t="s">
        <v>415</v>
      </c>
      <c r="N199" s="15"/>
      <c r="O199" s="15"/>
      <c r="P199" s="15" t="n">
        <v>7</v>
      </c>
      <c r="Q199" s="39" t="s">
        <v>364</v>
      </c>
      <c r="R199" s="40" t="n">
        <v>48</v>
      </c>
      <c r="S199" s="238" t="n">
        <v>16037</v>
      </c>
      <c r="T199" s="39" t="s">
        <v>416</v>
      </c>
      <c r="U199" s="15" t="s">
        <v>413</v>
      </c>
      <c r="V199" s="15" t="s">
        <v>413</v>
      </c>
      <c r="W199" s="33" t="s">
        <v>68</v>
      </c>
      <c r="X199" s="15" t="s">
        <v>71</v>
      </c>
      <c r="Y199" s="175" t="n">
        <f aca="false">F199*G199*2</f>
        <v>224</v>
      </c>
      <c r="Z199" s="175" t="str">
        <f aca="false">IF(X199="N",Y199,"0")</f>
        <v>0</v>
      </c>
      <c r="AA199" s="175" t="n">
        <f aca="false">IF(X199="P",Y199,"0")</f>
        <v>224</v>
      </c>
      <c r="AB199" s="15"/>
      <c r="AC199" s="46"/>
      <c r="AD199" s="15"/>
      <c r="AE199" s="15"/>
      <c r="AF199" s="15"/>
    </row>
    <row r="200" customFormat="false" ht="11.85" hidden="false" customHeight="true" outlineLevel="0" collapsed="false">
      <c r="A200" s="60"/>
      <c r="B200" s="61"/>
      <c r="C200" s="60"/>
      <c r="D200" s="60"/>
      <c r="E200" s="62"/>
      <c r="F200" s="62"/>
      <c r="G200" s="213" t="n">
        <f aca="false">SUM(G196:G199)</f>
        <v>37</v>
      </c>
      <c r="H200" s="213"/>
      <c r="I200" s="213"/>
      <c r="J200" s="213"/>
      <c r="K200" s="231"/>
      <c r="L200" s="232"/>
      <c r="M200" s="213" t="n">
        <f aca="false">G200-P200</f>
        <v>0</v>
      </c>
      <c r="N200" s="213"/>
      <c r="O200" s="213"/>
      <c r="P200" s="213" t="n">
        <f aca="false">SUM(P196:P199)</f>
        <v>37</v>
      </c>
      <c r="Q200" s="60"/>
      <c r="R200" s="61"/>
      <c r="S200" s="321"/>
      <c r="T200" s="60"/>
      <c r="U200" s="62"/>
      <c r="V200" s="62"/>
      <c r="W200" s="62"/>
      <c r="X200" s="62"/>
      <c r="Y200" s="175" t="n">
        <f aca="false">F200*G200*2</f>
        <v>0</v>
      </c>
      <c r="Z200" s="175" t="str">
        <f aca="false">IF(X200="N",Y200,"0")</f>
        <v>0</v>
      </c>
      <c r="AA200" s="175" t="str">
        <f aca="false">IF(X200="P",Y200,"0")</f>
        <v>0</v>
      </c>
      <c r="AB200" s="62"/>
      <c r="AC200" s="71"/>
      <c r="AD200" s="62"/>
      <c r="AE200" s="62"/>
      <c r="AF200" s="62"/>
    </row>
    <row r="201" customFormat="false" ht="11.85" hidden="false" customHeight="true" outlineLevel="0" collapsed="false">
      <c r="A201" s="29"/>
      <c r="B201" s="29"/>
      <c r="C201" s="228" t="s">
        <v>418</v>
      </c>
      <c r="D201" s="29"/>
      <c r="E201" s="29"/>
      <c r="F201" s="29"/>
      <c r="G201" s="33"/>
      <c r="H201" s="33"/>
      <c r="I201" s="310"/>
      <c r="J201" s="33"/>
      <c r="K201" s="33"/>
      <c r="L201" s="47"/>
      <c r="M201" s="33"/>
      <c r="N201" s="33"/>
      <c r="O201" s="33"/>
      <c r="P201" s="33"/>
      <c r="Q201" s="33"/>
      <c r="R201" s="33"/>
      <c r="S201" s="323"/>
      <c r="T201" s="33"/>
      <c r="U201" s="29"/>
      <c r="V201" s="29"/>
      <c r="W201" s="29"/>
      <c r="X201" s="33"/>
      <c r="Y201" s="175" t="n">
        <f aca="false">F201*G201*2</f>
        <v>0</v>
      </c>
      <c r="Z201" s="175" t="str">
        <f aca="false">IF(X201="N",Y201,"0")</f>
        <v>0</v>
      </c>
      <c r="AA201" s="175" t="str">
        <f aca="false">IF(X201="P",Y201,"0")</f>
        <v>0</v>
      </c>
      <c r="AB201" s="29"/>
      <c r="AC201" s="29"/>
      <c r="AD201" s="29"/>
      <c r="AE201" s="29"/>
      <c r="AF201" s="29"/>
    </row>
    <row r="202" customFormat="false" ht="11.25" hidden="false" customHeight="false" outlineLevel="0" collapsed="false">
      <c r="A202" s="39" t="s">
        <v>2243</v>
      </c>
      <c r="B202" s="40" t="n">
        <v>0</v>
      </c>
      <c r="C202" s="39" t="s">
        <v>1805</v>
      </c>
      <c r="D202" s="39" t="s">
        <v>74</v>
      </c>
      <c r="E202" s="15" t="s">
        <v>51</v>
      </c>
      <c r="F202" s="15" t="n">
        <v>8</v>
      </c>
      <c r="G202" s="15" t="n">
        <v>5</v>
      </c>
      <c r="H202" s="15"/>
      <c r="I202" s="128" t="s">
        <v>410</v>
      </c>
      <c r="J202" s="15" t="s">
        <v>24</v>
      </c>
      <c r="K202" s="176" t="s">
        <v>53</v>
      </c>
      <c r="L202" s="39" t="s">
        <v>26</v>
      </c>
      <c r="M202" s="15" t="s">
        <v>411</v>
      </c>
      <c r="N202" s="15"/>
      <c r="O202" s="15"/>
      <c r="P202" s="15" t="n">
        <v>5</v>
      </c>
      <c r="Q202" s="39" t="s">
        <v>305</v>
      </c>
      <c r="R202" s="40" t="n">
        <v>0</v>
      </c>
      <c r="S202" s="238" t="n">
        <v>16036</v>
      </c>
      <c r="T202" s="39" t="s">
        <v>420</v>
      </c>
      <c r="U202" s="15" t="s">
        <v>413</v>
      </c>
      <c r="V202" s="15" t="s">
        <v>413</v>
      </c>
      <c r="W202" s="33" t="s">
        <v>68</v>
      </c>
      <c r="X202" s="15" t="s">
        <v>71</v>
      </c>
      <c r="Y202" s="175" t="n">
        <f aca="false">F202*G202*2</f>
        <v>80</v>
      </c>
      <c r="Z202" s="175" t="str">
        <f aca="false">IF(X202="N",Y202,"0")</f>
        <v>0</v>
      </c>
      <c r="AA202" s="175" t="n">
        <f aca="false">IF(X202="P",Y202,"0")</f>
        <v>80</v>
      </c>
      <c r="AB202" s="15"/>
      <c r="AC202" s="15"/>
      <c r="AD202" s="15"/>
      <c r="AE202" s="15"/>
      <c r="AF202" s="15"/>
    </row>
    <row r="203" customFormat="false" ht="11.25" hidden="false" customHeight="false" outlineLevel="0" collapsed="false">
      <c r="A203" s="39" t="s">
        <v>2243</v>
      </c>
      <c r="B203" s="40" t="n">
        <v>0</v>
      </c>
      <c r="C203" s="39" t="s">
        <v>1805</v>
      </c>
      <c r="D203" s="39" t="s">
        <v>74</v>
      </c>
      <c r="E203" s="15" t="s">
        <v>51</v>
      </c>
      <c r="F203" s="15" t="n">
        <v>8</v>
      </c>
      <c r="G203" s="15" t="n">
        <v>25</v>
      </c>
      <c r="H203" s="15"/>
      <c r="I203" s="128" t="s">
        <v>410</v>
      </c>
      <c r="J203" s="15" t="s">
        <v>24</v>
      </c>
      <c r="K203" s="176" t="s">
        <v>53</v>
      </c>
      <c r="L203" s="39" t="s">
        <v>26</v>
      </c>
      <c r="M203" s="15" t="s">
        <v>411</v>
      </c>
      <c r="N203" s="15"/>
      <c r="O203" s="15"/>
      <c r="P203" s="15" t="n">
        <v>25</v>
      </c>
      <c r="Q203" s="39" t="s">
        <v>364</v>
      </c>
      <c r="R203" s="40" t="n">
        <v>54.65</v>
      </c>
      <c r="S203" s="238" t="n">
        <v>16036</v>
      </c>
      <c r="T203" s="39" t="s">
        <v>414</v>
      </c>
      <c r="U203" s="15" t="s">
        <v>413</v>
      </c>
      <c r="V203" s="15" t="s">
        <v>413</v>
      </c>
      <c r="W203" s="33" t="s">
        <v>68</v>
      </c>
      <c r="X203" s="15" t="s">
        <v>71</v>
      </c>
      <c r="Y203" s="175" t="n">
        <f aca="false">F203*G203*2</f>
        <v>400</v>
      </c>
      <c r="Z203" s="175" t="str">
        <f aca="false">IF(X203="N",Y203,"0")</f>
        <v>0</v>
      </c>
      <c r="AA203" s="175" t="n">
        <f aca="false">IF(X203="P",Y203,"0")</f>
        <v>400</v>
      </c>
      <c r="AB203" s="15"/>
      <c r="AC203" s="46"/>
      <c r="AD203" s="15"/>
      <c r="AE203" s="15"/>
      <c r="AF203" s="15"/>
    </row>
    <row r="204" customFormat="false" ht="11.25" hidden="false" customHeight="false" outlineLevel="0" collapsed="false">
      <c r="A204" s="39" t="s">
        <v>2243</v>
      </c>
      <c r="B204" s="40" t="n">
        <v>0</v>
      </c>
      <c r="C204" s="39" t="s">
        <v>1805</v>
      </c>
      <c r="D204" s="39" t="s">
        <v>74</v>
      </c>
      <c r="E204" s="15" t="s">
        <v>51</v>
      </c>
      <c r="F204" s="15" t="n">
        <v>8</v>
      </c>
      <c r="G204" s="15" t="n">
        <v>7</v>
      </c>
      <c r="H204" s="15"/>
      <c r="I204" s="128" t="s">
        <v>410</v>
      </c>
      <c r="J204" s="15" t="s">
        <v>24</v>
      </c>
      <c r="K204" s="176" t="s">
        <v>53</v>
      </c>
      <c r="L204" s="39" t="s">
        <v>26</v>
      </c>
      <c r="M204" s="15" t="s">
        <v>415</v>
      </c>
      <c r="N204" s="15"/>
      <c r="O204" s="15"/>
      <c r="P204" s="15" t="n">
        <v>7</v>
      </c>
      <c r="Q204" s="39" t="s">
        <v>364</v>
      </c>
      <c r="R204" s="40" t="n">
        <v>48</v>
      </c>
      <c r="S204" s="238" t="n">
        <v>16037</v>
      </c>
      <c r="T204" s="39" t="s">
        <v>416</v>
      </c>
      <c r="U204" s="15" t="s">
        <v>413</v>
      </c>
      <c r="V204" s="15" t="s">
        <v>413</v>
      </c>
      <c r="W204" s="33" t="s">
        <v>68</v>
      </c>
      <c r="X204" s="15" t="s">
        <v>71</v>
      </c>
      <c r="Y204" s="175" t="n">
        <f aca="false">F204*G204*2</f>
        <v>112</v>
      </c>
      <c r="Z204" s="175" t="str">
        <f aca="false">IF(X204="N",Y204,"0")</f>
        <v>0</v>
      </c>
      <c r="AA204" s="175" t="n">
        <f aca="false">IF(X204="P",Y204,"0")</f>
        <v>112</v>
      </c>
      <c r="AB204" s="15"/>
      <c r="AC204" s="46"/>
      <c r="AD204" s="15"/>
      <c r="AE204" s="15"/>
      <c r="AF204" s="15"/>
    </row>
    <row r="205" customFormat="false" ht="11.85" hidden="false" customHeight="true" outlineLevel="0" collapsed="false">
      <c r="A205" s="172"/>
      <c r="B205" s="172"/>
      <c r="C205" s="172"/>
      <c r="D205" s="172"/>
      <c r="E205" s="172"/>
      <c r="F205" s="172"/>
      <c r="G205" s="223" t="n">
        <f aca="false">SUM(G201:G204)</f>
        <v>37</v>
      </c>
      <c r="H205" s="223"/>
      <c r="I205" s="223"/>
      <c r="J205" s="223"/>
      <c r="K205" s="223"/>
      <c r="L205" s="226"/>
      <c r="M205" s="223" t="n">
        <f aca="false">G205-P205</f>
        <v>0</v>
      </c>
      <c r="N205" s="223"/>
      <c r="O205" s="223"/>
      <c r="P205" s="223" t="n">
        <f aca="false">SUM(P201:P204)</f>
        <v>37</v>
      </c>
      <c r="Q205" s="79"/>
      <c r="R205" s="79"/>
      <c r="S205" s="235"/>
      <c r="T205" s="79"/>
      <c r="U205" s="172"/>
      <c r="V205" s="172"/>
      <c r="W205" s="172"/>
      <c r="X205" s="79"/>
      <c r="Y205" s="175" t="n">
        <f aca="false">F205*G205*2</f>
        <v>0</v>
      </c>
      <c r="Z205" s="175" t="str">
        <f aca="false">IF(X205="N",Y205,"0")</f>
        <v>0</v>
      </c>
      <c r="AA205" s="175" t="str">
        <f aca="false">IF(X205="P",Y205,"0")</f>
        <v>0</v>
      </c>
      <c r="AB205" s="172"/>
      <c r="AC205" s="172"/>
      <c r="AD205" s="172"/>
      <c r="AE205" s="172"/>
      <c r="AF205" s="172"/>
    </row>
    <row r="206" customFormat="false" ht="11.85" hidden="false" customHeight="true" outlineLevel="0" collapsed="false">
      <c r="A206" s="29"/>
      <c r="B206" s="29"/>
      <c r="C206" s="228" t="s">
        <v>421</v>
      </c>
      <c r="D206" s="29"/>
      <c r="E206" s="29"/>
      <c r="F206" s="29"/>
      <c r="G206" s="33"/>
      <c r="H206" s="33"/>
      <c r="I206" s="33"/>
      <c r="J206" s="33"/>
      <c r="K206" s="33"/>
      <c r="L206" s="218"/>
      <c r="M206" s="33"/>
      <c r="N206" s="33"/>
      <c r="O206" s="33"/>
      <c r="P206" s="33"/>
      <c r="Q206" s="33"/>
      <c r="R206" s="33"/>
      <c r="S206" s="219"/>
      <c r="T206" s="33"/>
      <c r="U206" s="29"/>
      <c r="V206" s="29"/>
      <c r="W206" s="29"/>
      <c r="X206" s="33"/>
      <c r="Y206" s="175" t="n">
        <f aca="false">F206*G206*2</f>
        <v>0</v>
      </c>
      <c r="Z206" s="175" t="str">
        <f aca="false">IF(X206="N",Y206,"0")</f>
        <v>0</v>
      </c>
      <c r="AA206" s="175" t="str">
        <f aca="false">IF(X206="P",Y206,"0")</f>
        <v>0</v>
      </c>
      <c r="AB206" s="29"/>
      <c r="AC206" s="29"/>
      <c r="AD206" s="29"/>
      <c r="AE206" s="29"/>
      <c r="AF206" s="29"/>
    </row>
    <row r="207" customFormat="false" ht="11.25" hidden="false" customHeight="false" outlineLevel="0" collapsed="false">
      <c r="A207" s="39" t="s">
        <v>2244</v>
      </c>
      <c r="B207" s="40" t="n">
        <v>0</v>
      </c>
      <c r="C207" s="39" t="s">
        <v>1805</v>
      </c>
      <c r="D207" s="39" t="s">
        <v>50</v>
      </c>
      <c r="E207" s="15" t="s">
        <v>51</v>
      </c>
      <c r="F207" s="15" t="n">
        <v>16</v>
      </c>
      <c r="G207" s="15" t="n">
        <v>46</v>
      </c>
      <c r="H207" s="15"/>
      <c r="I207" s="15"/>
      <c r="J207" s="15" t="s">
        <v>24</v>
      </c>
      <c r="K207" s="176" t="s">
        <v>423</v>
      </c>
      <c r="L207" s="39" t="s">
        <v>26</v>
      </c>
      <c r="M207" s="15" t="s">
        <v>423</v>
      </c>
      <c r="N207" s="15" t="s">
        <v>24</v>
      </c>
      <c r="O207" s="15"/>
      <c r="P207" s="15" t="n">
        <v>46</v>
      </c>
      <c r="Q207" s="39" t="s">
        <v>114</v>
      </c>
      <c r="R207" s="40" t="n">
        <v>0</v>
      </c>
      <c r="S207" s="22" t="s">
        <v>65</v>
      </c>
      <c r="T207" s="39" t="s">
        <v>424</v>
      </c>
      <c r="U207" s="15" t="s">
        <v>425</v>
      </c>
      <c r="V207" s="15" t="s">
        <v>425</v>
      </c>
      <c r="W207" s="15" t="s">
        <v>68</v>
      </c>
      <c r="X207" s="15" t="s">
        <v>69</v>
      </c>
      <c r="Y207" s="175" t="n">
        <f aca="false">F207*G207*2</f>
        <v>1472</v>
      </c>
      <c r="Z207" s="175" t="n">
        <f aca="false">IF(X207="N",Y207,"0")</f>
        <v>1472</v>
      </c>
      <c r="AA207" s="175" t="str">
        <f aca="false">IF(X207="P",Y207,"0")</f>
        <v>0</v>
      </c>
      <c r="AB207" s="15"/>
      <c r="AC207" s="46"/>
      <c r="AD207" s="15"/>
      <c r="AE207" s="15"/>
      <c r="AF207" s="15"/>
    </row>
    <row r="208" customFormat="false" ht="11.85" hidden="false" customHeight="true" outlineLevel="0" collapsed="false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55"/>
      <c r="L208" s="47" t="s">
        <v>26</v>
      </c>
      <c r="M208" s="33"/>
      <c r="N208" s="33"/>
      <c r="O208" s="139"/>
      <c r="P208" s="33"/>
      <c r="Q208" s="47"/>
      <c r="R208" s="48"/>
      <c r="S208" s="219"/>
      <c r="T208" s="47"/>
      <c r="U208" s="33"/>
      <c r="V208" s="33"/>
      <c r="W208" s="33"/>
      <c r="X208" s="33"/>
      <c r="Y208" s="175" t="n">
        <f aca="false">F208*G208*2</f>
        <v>0</v>
      </c>
      <c r="Z208" s="175" t="str">
        <f aca="false">IF(X208="N",Y208,"0")</f>
        <v>0</v>
      </c>
      <c r="AA208" s="175" t="str">
        <f aca="false">IF(X208="P",Y208,"0")</f>
        <v>0</v>
      </c>
      <c r="AB208" s="33"/>
      <c r="AC208" s="75"/>
      <c r="AD208" s="33"/>
      <c r="AE208" s="33"/>
      <c r="AF208" s="33"/>
    </row>
    <row r="209" customFormat="false" ht="11.85" hidden="false" customHeight="true" outlineLevel="0" collapsed="false">
      <c r="A209" s="60"/>
      <c r="B209" s="61"/>
      <c r="C209" s="60"/>
      <c r="D209" s="60"/>
      <c r="E209" s="62"/>
      <c r="F209" s="62"/>
      <c r="G209" s="213" t="n">
        <f aca="false">SUM(G206:G208)</f>
        <v>46</v>
      </c>
      <c r="H209" s="213"/>
      <c r="I209" s="213"/>
      <c r="J209" s="213"/>
      <c r="K209" s="239"/>
      <c r="L209" s="232"/>
      <c r="M209" s="213" t="n">
        <f aca="false">G209-P209</f>
        <v>0</v>
      </c>
      <c r="N209" s="213"/>
      <c r="O209" s="213"/>
      <c r="P209" s="213" t="n">
        <f aca="false">SUM(P206:P208)</f>
        <v>46</v>
      </c>
      <c r="Q209" s="60"/>
      <c r="R209" s="61"/>
      <c r="S209" s="215"/>
      <c r="T209" s="60"/>
      <c r="U209" s="62"/>
      <c r="V209" s="62"/>
      <c r="W209" s="62"/>
      <c r="X209" s="62"/>
      <c r="Y209" s="175" t="n">
        <f aca="false">F209*G209*2</f>
        <v>0</v>
      </c>
      <c r="Z209" s="175" t="str">
        <f aca="false">IF(X209="N",Y209,"0")</f>
        <v>0</v>
      </c>
      <c r="AA209" s="175" t="str">
        <f aca="false">IF(X209="P",Y209,"0")</f>
        <v>0</v>
      </c>
      <c r="AB209" s="62"/>
      <c r="AC209" s="71"/>
      <c r="AD209" s="62"/>
      <c r="AE209" s="62"/>
      <c r="AF209" s="62"/>
    </row>
    <row r="210" customFormat="false" ht="11.85" hidden="false" customHeight="true" outlineLevel="0" collapsed="false">
      <c r="A210" s="29"/>
      <c r="B210" s="29"/>
      <c r="C210" s="228" t="s">
        <v>426</v>
      </c>
      <c r="D210" s="29"/>
      <c r="E210" s="29"/>
      <c r="F210" s="29"/>
      <c r="G210" s="33"/>
      <c r="H210" s="33"/>
      <c r="I210" s="33"/>
      <c r="J210" s="33"/>
      <c r="K210" s="55"/>
      <c r="L210" s="47"/>
      <c r="M210" s="33"/>
      <c r="N210" s="33"/>
      <c r="O210" s="33"/>
      <c r="P210" s="33"/>
      <c r="Q210" s="33"/>
      <c r="R210" s="33"/>
      <c r="S210" s="219"/>
      <c r="T210" s="33"/>
      <c r="U210" s="29"/>
      <c r="V210" s="29"/>
      <c r="W210" s="29"/>
      <c r="X210" s="33"/>
      <c r="Y210" s="175" t="n">
        <f aca="false">F210*G210*2</f>
        <v>0</v>
      </c>
      <c r="Z210" s="175" t="str">
        <f aca="false">IF(X210="N",Y210,"0")</f>
        <v>0</v>
      </c>
      <c r="AA210" s="175" t="str">
        <f aca="false">IF(X210="P",Y210,"0")</f>
        <v>0</v>
      </c>
      <c r="AB210" s="29"/>
      <c r="AC210" s="29"/>
      <c r="AD210" s="29"/>
      <c r="AE210" s="29"/>
      <c r="AF210" s="29"/>
    </row>
    <row r="211" customFormat="false" ht="11.25" hidden="false" customHeight="false" outlineLevel="0" collapsed="false">
      <c r="A211" s="39" t="s">
        <v>2245</v>
      </c>
      <c r="B211" s="40" t="n">
        <v>0</v>
      </c>
      <c r="C211" s="39" t="s">
        <v>1805</v>
      </c>
      <c r="D211" s="39" t="s">
        <v>74</v>
      </c>
      <c r="E211" s="15" t="s">
        <v>51</v>
      </c>
      <c r="F211" s="15" t="n">
        <v>8</v>
      </c>
      <c r="G211" s="15" t="n">
        <v>46</v>
      </c>
      <c r="H211" s="15"/>
      <c r="I211" s="15"/>
      <c r="J211" s="15" t="s">
        <v>24</v>
      </c>
      <c r="K211" s="176" t="s">
        <v>423</v>
      </c>
      <c r="L211" s="39" t="s">
        <v>26</v>
      </c>
      <c r="M211" s="15" t="s">
        <v>423</v>
      </c>
      <c r="N211" s="15" t="s">
        <v>24</v>
      </c>
      <c r="O211" s="15"/>
      <c r="P211" s="15" t="n">
        <v>46</v>
      </c>
      <c r="Q211" s="39" t="s">
        <v>114</v>
      </c>
      <c r="R211" s="40" t="n">
        <v>0</v>
      </c>
      <c r="S211" s="22" t="s">
        <v>65</v>
      </c>
      <c r="T211" s="39" t="s">
        <v>428</v>
      </c>
      <c r="U211" s="15" t="s">
        <v>425</v>
      </c>
      <c r="V211" s="15" t="s">
        <v>425</v>
      </c>
      <c r="W211" s="15" t="s">
        <v>68</v>
      </c>
      <c r="X211" s="15" t="s">
        <v>69</v>
      </c>
      <c r="Y211" s="175" t="n">
        <f aca="false">F211*G211*2</f>
        <v>736</v>
      </c>
      <c r="Z211" s="175" t="n">
        <f aca="false">IF(X211="N",Y211,"0")</f>
        <v>736</v>
      </c>
      <c r="AA211" s="175" t="str">
        <f aca="false">IF(X211="P",Y211,"0")</f>
        <v>0</v>
      </c>
      <c r="AB211" s="15"/>
      <c r="AC211" s="46"/>
      <c r="AD211" s="15"/>
      <c r="AE211" s="15"/>
      <c r="AF211" s="15"/>
    </row>
    <row r="212" customFormat="false" ht="11.85" hidden="false" customHeight="true" outlineLevel="0" collapsed="false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47" t="s">
        <v>26</v>
      </c>
      <c r="M212" s="33"/>
      <c r="N212" s="33"/>
      <c r="O212" s="139"/>
      <c r="P212" s="33"/>
      <c r="Q212" s="47"/>
      <c r="R212" s="48"/>
      <c r="S212" s="219"/>
      <c r="T212" s="47"/>
      <c r="U212" s="33"/>
      <c r="V212" s="33"/>
      <c r="W212" s="33"/>
      <c r="X212" s="33"/>
      <c r="Y212" s="175"/>
      <c r="Z212" s="175" t="str">
        <f aca="false">IF(X212="N",Y212,"0")</f>
        <v>0</v>
      </c>
      <c r="AA212" s="175" t="str">
        <f aca="false">IF(X212="P",Y212,"0")</f>
        <v>0</v>
      </c>
      <c r="AB212" s="33"/>
      <c r="AC212" s="75"/>
      <c r="AD212" s="33"/>
      <c r="AE212" s="33"/>
      <c r="AF212" s="33"/>
    </row>
    <row r="213" customFormat="false" ht="11.85" hidden="false" customHeight="true" outlineLevel="0" collapsed="false">
      <c r="A213" s="172"/>
      <c r="B213" s="172"/>
      <c r="C213" s="172"/>
      <c r="D213" s="172"/>
      <c r="E213" s="172"/>
      <c r="F213" s="172"/>
      <c r="G213" s="223" t="n">
        <f aca="false">SUM(G210:G212)</f>
        <v>46</v>
      </c>
      <c r="H213" s="223"/>
      <c r="I213" s="223"/>
      <c r="J213" s="223"/>
      <c r="K213" s="223"/>
      <c r="L213" s="226"/>
      <c r="M213" s="223" t="n">
        <f aca="false">G213-P213</f>
        <v>0</v>
      </c>
      <c r="N213" s="223"/>
      <c r="O213" s="223"/>
      <c r="P213" s="223" t="n">
        <f aca="false">SUM(P210:P212)</f>
        <v>46</v>
      </c>
      <c r="Q213" s="79"/>
      <c r="R213" s="79"/>
      <c r="S213" s="227"/>
      <c r="T213" s="79"/>
      <c r="U213" s="172"/>
      <c r="V213" s="172"/>
      <c r="W213" s="172"/>
      <c r="X213" s="79"/>
      <c r="Y213" s="175"/>
      <c r="Z213" s="175" t="str">
        <f aca="false">IF(X213="N",Y213,"0")</f>
        <v>0</v>
      </c>
      <c r="AA213" s="175" t="str">
        <f aca="false">IF(X213="P",Y213,"0")</f>
        <v>0</v>
      </c>
      <c r="AB213" s="172"/>
      <c r="AC213" s="172"/>
      <c r="AD213" s="172"/>
      <c r="AE213" s="172"/>
      <c r="AF213" s="172"/>
    </row>
    <row r="214" customFormat="false" ht="11.85" hidden="false" customHeight="true" outlineLevel="0" collapsed="false">
      <c r="A214" s="133"/>
      <c r="B214" s="133"/>
      <c r="C214" s="228" t="s">
        <v>429</v>
      </c>
      <c r="D214" s="133"/>
      <c r="E214" s="133"/>
      <c r="F214" s="133"/>
      <c r="G214" s="241"/>
      <c r="H214" s="241"/>
      <c r="I214" s="241" t="s">
        <v>430</v>
      </c>
      <c r="J214" s="241"/>
      <c r="K214" s="241"/>
      <c r="L214" s="244"/>
      <c r="M214" s="241"/>
      <c r="N214" s="241"/>
      <c r="O214" s="241"/>
      <c r="P214" s="241"/>
      <c r="Q214" s="50"/>
      <c r="R214" s="50"/>
      <c r="S214" s="245"/>
      <c r="T214" s="50"/>
      <c r="U214" s="133"/>
      <c r="V214" s="133"/>
      <c r="W214" s="133"/>
      <c r="X214" s="50"/>
      <c r="Y214" s="175"/>
      <c r="Z214" s="175" t="str">
        <f aca="false">IF(X214="N",Y214,"0")</f>
        <v>0</v>
      </c>
      <c r="AA214" s="175" t="str">
        <f aca="false">IF(X214="P",Y214,"0")</f>
        <v>0</v>
      </c>
      <c r="AB214" s="133"/>
      <c r="AC214" s="133"/>
      <c r="AD214" s="133"/>
      <c r="AE214" s="133"/>
      <c r="AF214" s="133"/>
    </row>
    <row r="215" customFormat="false" ht="11.25" hidden="false" customHeight="false" outlineLevel="0" collapsed="false">
      <c r="A215" s="39" t="s">
        <v>54</v>
      </c>
      <c r="B215" s="40" t="n">
        <v>216</v>
      </c>
      <c r="C215" s="39" t="s">
        <v>55</v>
      </c>
      <c r="D215" s="39" t="s">
        <v>50</v>
      </c>
      <c r="E215" s="15" t="s">
        <v>51</v>
      </c>
      <c r="F215" s="15" t="n">
        <v>16</v>
      </c>
      <c r="G215" s="15" t="n">
        <v>172</v>
      </c>
      <c r="H215" s="15"/>
      <c r="I215" s="96" t="s">
        <v>1257</v>
      </c>
      <c r="J215" s="15"/>
      <c r="K215" s="176" t="s">
        <v>57</v>
      </c>
      <c r="L215" s="39" t="s">
        <v>26</v>
      </c>
      <c r="M215" s="15"/>
      <c r="N215" s="15"/>
      <c r="O215" s="15"/>
      <c r="P215" s="15"/>
      <c r="Q215" s="39"/>
      <c r="R215" s="40"/>
      <c r="S215" s="22"/>
      <c r="T215" s="39"/>
      <c r="U215" s="15" t="s">
        <v>1929</v>
      </c>
      <c r="V215" s="15"/>
      <c r="W215" s="15"/>
      <c r="X215" s="15"/>
      <c r="Y215" s="175"/>
      <c r="Z215" s="175" t="str">
        <f aca="false">IF(X215="N",Y215,"0")</f>
        <v>0</v>
      </c>
      <c r="AA215" s="175" t="str">
        <f aca="false">IF(X215="P",Y215,"0")</f>
        <v>0</v>
      </c>
      <c r="AB215" s="15"/>
      <c r="AC215" s="46" t="n">
        <v>36915.6922106482</v>
      </c>
      <c r="AD215" s="15"/>
      <c r="AE215" s="15" t="n">
        <v>2533535</v>
      </c>
      <c r="AF215" s="15"/>
    </row>
    <row r="216" customFormat="false" ht="11.25" hidden="false" customHeight="false" outlineLevel="0" collapsed="false">
      <c r="A216" s="39" t="s">
        <v>54</v>
      </c>
      <c r="B216" s="40" t="n">
        <v>216</v>
      </c>
      <c r="C216" s="39" t="s">
        <v>55</v>
      </c>
      <c r="D216" s="39" t="s">
        <v>50</v>
      </c>
      <c r="E216" s="15" t="s">
        <v>51</v>
      </c>
      <c r="F216" s="15" t="n">
        <v>16</v>
      </c>
      <c r="G216" s="15" t="n">
        <v>73</v>
      </c>
      <c r="H216" s="15"/>
      <c r="I216" s="96" t="s">
        <v>309</v>
      </c>
      <c r="J216" s="15"/>
      <c r="K216" s="176" t="s">
        <v>57</v>
      </c>
      <c r="L216" s="39" t="s">
        <v>26</v>
      </c>
      <c r="M216" s="15"/>
      <c r="N216" s="15"/>
      <c r="O216" s="15"/>
      <c r="P216" s="15"/>
      <c r="Q216" s="39"/>
      <c r="R216" s="40"/>
      <c r="S216" s="22"/>
      <c r="T216" s="39"/>
      <c r="U216" s="15" t="s">
        <v>1929</v>
      </c>
      <c r="V216" s="15"/>
      <c r="W216" s="15"/>
      <c r="X216" s="15"/>
      <c r="Y216" s="175"/>
      <c r="Z216" s="175" t="str">
        <f aca="false">IF(X216="N",Y216,"0")</f>
        <v>0</v>
      </c>
      <c r="AA216" s="175" t="str">
        <f aca="false">IF(X216="P",Y216,"0")</f>
        <v>0</v>
      </c>
      <c r="AB216" s="15"/>
      <c r="AC216" s="46" t="n">
        <v>36915.6922106482</v>
      </c>
      <c r="AD216" s="15"/>
      <c r="AE216" s="15" t="n">
        <v>2533535</v>
      </c>
      <c r="AF216" s="15"/>
    </row>
    <row r="217" customFormat="false" ht="11.25" hidden="false" customHeight="false" outlineLevel="0" collapsed="false">
      <c r="A217" s="39"/>
      <c r="B217" s="40"/>
      <c r="C217" s="39"/>
      <c r="D217" s="39"/>
      <c r="E217" s="15"/>
      <c r="F217" s="15"/>
      <c r="G217" s="15"/>
      <c r="H217" s="15"/>
      <c r="I217" s="96"/>
      <c r="J217" s="15"/>
      <c r="K217" s="176"/>
      <c r="L217" s="39" t="s">
        <v>26</v>
      </c>
      <c r="M217" s="15" t="s">
        <v>53</v>
      </c>
      <c r="N217" s="15"/>
      <c r="O217" s="15"/>
      <c r="P217" s="15"/>
      <c r="Q217" s="39" t="s">
        <v>99</v>
      </c>
      <c r="R217" s="40"/>
      <c r="S217" s="22"/>
      <c r="T217" s="39"/>
      <c r="U217" s="15"/>
      <c r="V217" s="15"/>
      <c r="W217" s="15"/>
      <c r="X217" s="15"/>
      <c r="Y217" s="175"/>
      <c r="Z217" s="175" t="str">
        <f aca="false">IF(X217="N",Y217,"0")</f>
        <v>0</v>
      </c>
      <c r="AA217" s="175" t="str">
        <f aca="false">IF(X217="P",Y217,"0")</f>
        <v>0</v>
      </c>
      <c r="AB217" s="15"/>
      <c r="AC217" s="46"/>
      <c r="AD217" s="15"/>
      <c r="AE217" s="15"/>
      <c r="AF217" s="15"/>
    </row>
    <row r="218" customFormat="false" ht="11.85" hidden="false" customHeight="true" outlineLevel="0" collapsed="false">
      <c r="A218" s="208"/>
      <c r="B218" s="208"/>
      <c r="C218" s="208"/>
      <c r="D218" s="208"/>
      <c r="E218" s="208"/>
      <c r="F218" s="208"/>
      <c r="G218" s="213" t="n">
        <f aca="false">SUM(G215:G216)</f>
        <v>245</v>
      </c>
      <c r="H218" s="213"/>
      <c r="I218" s="213"/>
      <c r="J218" s="213"/>
      <c r="K218" s="213"/>
      <c r="L218" s="214"/>
      <c r="M218" s="213"/>
      <c r="N218" s="213"/>
      <c r="O218" s="213"/>
      <c r="P218" s="213"/>
      <c r="Q218" s="62"/>
      <c r="R218" s="62"/>
      <c r="S218" s="215"/>
      <c r="T218" s="62"/>
      <c r="U218" s="208"/>
      <c r="V218" s="208"/>
      <c r="W218" s="208"/>
      <c r="X218" s="62"/>
      <c r="Y218" s="175"/>
      <c r="Z218" s="175" t="str">
        <f aca="false">IF(X218="N",Y218,"0")</f>
        <v>0</v>
      </c>
      <c r="AA218" s="175" t="str">
        <f aca="false">IF(X218="P",Y218,"0")</f>
        <v>0</v>
      </c>
      <c r="AB218" s="208"/>
      <c r="AC218" s="208"/>
      <c r="AD218" s="208"/>
      <c r="AE218" s="208"/>
      <c r="AF218" s="208"/>
      <c r="IV218" s="208" t="n">
        <f aca="false">SUM(A218:IU218)</f>
        <v>245</v>
      </c>
    </row>
    <row r="219" customFormat="false" ht="11.85" hidden="false" customHeight="true" outlineLevel="0" collapsed="false">
      <c r="A219" s="133"/>
      <c r="B219" s="133"/>
      <c r="C219" s="228" t="s">
        <v>431</v>
      </c>
      <c r="D219" s="133"/>
      <c r="E219" s="133"/>
      <c r="F219" s="133"/>
      <c r="G219" s="241"/>
      <c r="H219" s="241"/>
      <c r="I219" s="241" t="s">
        <v>430</v>
      </c>
      <c r="J219" s="241"/>
      <c r="K219" s="241"/>
      <c r="L219" s="244"/>
      <c r="M219" s="241"/>
      <c r="N219" s="241"/>
      <c r="O219" s="241"/>
      <c r="P219" s="241"/>
      <c r="Q219" s="50"/>
      <c r="R219" s="50"/>
      <c r="S219" s="245"/>
      <c r="T219" s="50"/>
      <c r="U219" s="133"/>
      <c r="V219" s="133"/>
      <c r="W219" s="133"/>
      <c r="X219" s="50"/>
      <c r="Y219" s="175"/>
      <c r="Z219" s="175" t="str">
        <f aca="false">IF(X219="N",Y219,"0")</f>
        <v>0</v>
      </c>
      <c r="AA219" s="175" t="str">
        <f aca="false">IF(X219="P",Y219,"0")</f>
        <v>0</v>
      </c>
      <c r="AB219" s="133"/>
      <c r="AC219" s="133"/>
      <c r="AD219" s="133"/>
      <c r="AE219" s="133"/>
      <c r="AF219" s="133"/>
    </row>
    <row r="220" customFormat="false" ht="11.25" hidden="false" customHeight="false" outlineLevel="0" collapsed="false">
      <c r="A220" s="39" t="s">
        <v>54</v>
      </c>
      <c r="B220" s="40" t="n">
        <v>216</v>
      </c>
      <c r="C220" s="39" t="s">
        <v>55</v>
      </c>
      <c r="D220" s="39" t="s">
        <v>74</v>
      </c>
      <c r="E220" s="15" t="s">
        <v>51</v>
      </c>
      <c r="F220" s="15" t="n">
        <v>8</v>
      </c>
      <c r="G220" s="15" t="n">
        <v>172</v>
      </c>
      <c r="H220" s="15"/>
      <c r="I220" s="96" t="s">
        <v>1257</v>
      </c>
      <c r="J220" s="15"/>
      <c r="K220" s="176" t="s">
        <v>57</v>
      </c>
      <c r="L220" s="39" t="s">
        <v>26</v>
      </c>
      <c r="M220" s="15"/>
      <c r="N220" s="15"/>
      <c r="O220" s="15"/>
      <c r="P220" s="15"/>
      <c r="Q220" s="39"/>
      <c r="R220" s="40"/>
      <c r="S220" s="22"/>
      <c r="T220" s="39"/>
      <c r="U220" s="15" t="s">
        <v>1929</v>
      </c>
      <c r="V220" s="15"/>
      <c r="W220" s="15"/>
      <c r="X220" s="15"/>
      <c r="Y220" s="175"/>
      <c r="Z220" s="175" t="str">
        <f aca="false">IF(X220="N",Y220,"0")</f>
        <v>0</v>
      </c>
      <c r="AA220" s="175" t="str">
        <f aca="false">IF(X220="P",Y220,"0")</f>
        <v>0</v>
      </c>
      <c r="AB220" s="15"/>
      <c r="AC220" s="46" t="n">
        <v>36915.6922106482</v>
      </c>
      <c r="AD220" s="15"/>
      <c r="AE220" s="15" t="n">
        <v>2533535</v>
      </c>
      <c r="AF220" s="15"/>
    </row>
    <row r="221" customFormat="false" ht="11.25" hidden="false" customHeight="false" outlineLevel="0" collapsed="false">
      <c r="A221" s="39" t="s">
        <v>54</v>
      </c>
      <c r="B221" s="40" t="n">
        <v>216</v>
      </c>
      <c r="C221" s="39" t="s">
        <v>55</v>
      </c>
      <c r="D221" s="39" t="s">
        <v>74</v>
      </c>
      <c r="E221" s="15" t="s">
        <v>51</v>
      </c>
      <c r="F221" s="15" t="n">
        <v>8</v>
      </c>
      <c r="G221" s="15" t="n">
        <v>73</v>
      </c>
      <c r="H221" s="15"/>
      <c r="I221" s="96" t="s">
        <v>309</v>
      </c>
      <c r="J221" s="15"/>
      <c r="K221" s="176" t="s">
        <v>57</v>
      </c>
      <c r="L221" s="39" t="s">
        <v>26</v>
      </c>
      <c r="M221" s="15"/>
      <c r="N221" s="15"/>
      <c r="O221" s="15"/>
      <c r="P221" s="15"/>
      <c r="Q221" s="39"/>
      <c r="R221" s="40"/>
      <c r="S221" s="22"/>
      <c r="T221" s="39"/>
      <c r="U221" s="15" t="s">
        <v>1929</v>
      </c>
      <c r="V221" s="15"/>
      <c r="W221" s="15"/>
      <c r="X221" s="15"/>
      <c r="Y221" s="175"/>
      <c r="Z221" s="175" t="str">
        <f aca="false">IF(X221="N",Y221,"0")</f>
        <v>0</v>
      </c>
      <c r="AA221" s="175" t="str">
        <f aca="false">IF(X221="P",Y221,"0")</f>
        <v>0</v>
      </c>
      <c r="AB221" s="15"/>
      <c r="AC221" s="46" t="n">
        <v>36915.6922106482</v>
      </c>
      <c r="AD221" s="15"/>
      <c r="AE221" s="15" t="n">
        <v>2533535</v>
      </c>
      <c r="AF221" s="15"/>
    </row>
    <row r="222" customFormat="false" ht="11.25" hidden="false" customHeight="false" outlineLevel="0" collapsed="false">
      <c r="A222" s="39"/>
      <c r="B222" s="40"/>
      <c r="C222" s="39"/>
      <c r="D222" s="39"/>
      <c r="E222" s="15"/>
      <c r="F222" s="15"/>
      <c r="G222" s="15"/>
      <c r="H222" s="15"/>
      <c r="I222" s="96"/>
      <c r="J222" s="15"/>
      <c r="K222" s="176"/>
      <c r="L222" s="39" t="s">
        <v>26</v>
      </c>
      <c r="M222" s="15" t="s">
        <v>432</v>
      </c>
      <c r="N222" s="15"/>
      <c r="O222" s="15"/>
      <c r="P222" s="15"/>
      <c r="Q222" s="39" t="s">
        <v>91</v>
      </c>
      <c r="R222" s="40"/>
      <c r="S222" s="22"/>
      <c r="T222" s="39"/>
      <c r="U222" s="15"/>
      <c r="V222" s="15"/>
      <c r="W222" s="15"/>
      <c r="X222" s="15"/>
      <c r="Y222" s="175"/>
      <c r="Z222" s="175" t="str">
        <f aca="false">IF(X222="N",Y222,"0")</f>
        <v>0</v>
      </c>
      <c r="AA222" s="175" t="str">
        <f aca="false">IF(X222="P",Y222,"0")</f>
        <v>0</v>
      </c>
      <c r="AB222" s="15"/>
      <c r="AC222" s="46"/>
      <c r="AD222" s="15"/>
      <c r="AE222" s="15"/>
      <c r="AF222" s="15"/>
    </row>
    <row r="223" customFormat="false" ht="12.75" hidden="false" customHeight="false" outlineLevel="0" collapsed="false">
      <c r="A223" s="247"/>
      <c r="B223" s="247"/>
      <c r="C223" s="247"/>
      <c r="D223" s="247"/>
      <c r="E223" s="247"/>
      <c r="F223" s="247"/>
      <c r="G223" s="213" t="n">
        <f aca="false">SUM(G220:G222)</f>
        <v>245</v>
      </c>
      <c r="H223" s="247"/>
      <c r="I223" s="247"/>
      <c r="J223" s="247"/>
      <c r="K223" s="247"/>
      <c r="L223" s="247"/>
      <c r="M223" s="247"/>
      <c r="N223" s="247"/>
      <c r="O223" s="247"/>
      <c r="P223" s="247"/>
      <c r="Q223" s="247"/>
      <c r="R223" s="247"/>
      <c r="S223" s="250"/>
      <c r="T223" s="247"/>
      <c r="U223" s="247"/>
      <c r="V223" s="247"/>
      <c r="W223" s="247"/>
      <c r="X223" s="247"/>
      <c r="Y223" s="175"/>
      <c r="Z223" s="175" t="str">
        <f aca="false">IF(X223="N",Y223,"0")</f>
        <v>0</v>
      </c>
      <c r="AA223" s="175" t="str">
        <f aca="false">IF(X223="P",Y223,"0")</f>
        <v>0</v>
      </c>
      <c r="AB223" s="247"/>
      <c r="AC223" s="247"/>
      <c r="AD223" s="247"/>
      <c r="AE223" s="247"/>
      <c r="AF223" s="247"/>
    </row>
    <row r="224" customFormat="false" ht="11.85" hidden="false" customHeight="true" outlineLevel="0" collapsed="false">
      <c r="C224" s="255" t="s">
        <v>445</v>
      </c>
      <c r="G224" s="15"/>
      <c r="H224" s="15"/>
      <c r="I224" s="15"/>
      <c r="J224" s="15"/>
      <c r="K224" s="15"/>
      <c r="L224" s="20"/>
      <c r="M224" s="15"/>
      <c r="N224" s="15"/>
      <c r="O224" s="15"/>
      <c r="P224" s="15"/>
      <c r="Q224" s="15"/>
      <c r="R224" s="15"/>
      <c r="S224" s="219"/>
      <c r="T224" s="15"/>
      <c r="X224" s="15"/>
      <c r="Y224" s="175"/>
      <c r="Z224" s="175" t="str">
        <f aca="false">IF(X224="N",Y224,"0")</f>
        <v>0</v>
      </c>
      <c r="AA224" s="175" t="str">
        <f aca="false">IF(X224="P",Y224,"0")</f>
        <v>0</v>
      </c>
    </row>
    <row r="225" customFormat="false" ht="11.25" hidden="false" customHeight="false" outlineLevel="0" collapsed="false">
      <c r="A225" s="39" t="s">
        <v>449</v>
      </c>
      <c r="B225" s="40" t="n">
        <v>400</v>
      </c>
      <c r="C225" s="39" t="s">
        <v>55</v>
      </c>
      <c r="D225" s="39" t="s">
        <v>50</v>
      </c>
      <c r="E225" s="15" t="s">
        <v>51</v>
      </c>
      <c r="F225" s="15" t="n">
        <v>16</v>
      </c>
      <c r="G225" s="15" t="n">
        <v>25</v>
      </c>
      <c r="H225" s="15"/>
      <c r="I225" s="15"/>
      <c r="J225" s="15" t="s">
        <v>24</v>
      </c>
      <c r="K225" s="200" t="s">
        <v>346</v>
      </c>
      <c r="L225" s="201" t="s">
        <v>26</v>
      </c>
      <c r="M225" s="202" t="s">
        <v>240</v>
      </c>
      <c r="N225" s="15" t="s">
        <v>24</v>
      </c>
      <c r="O225" s="15" t="s">
        <v>346</v>
      </c>
      <c r="P225" s="15" t="n">
        <v>25</v>
      </c>
      <c r="Q225" s="39" t="s">
        <v>114</v>
      </c>
      <c r="R225" s="40" t="n">
        <v>80.75</v>
      </c>
      <c r="S225" s="316" t="s">
        <v>65</v>
      </c>
      <c r="T225" s="39" t="s">
        <v>450</v>
      </c>
      <c r="U225" s="15" t="s">
        <v>244</v>
      </c>
      <c r="V225" s="15" t="s">
        <v>244</v>
      </c>
      <c r="W225" s="33" t="s">
        <v>231</v>
      </c>
      <c r="X225" s="15" t="s">
        <v>69</v>
      </c>
      <c r="Y225" s="175" t="n">
        <f aca="false">F225*G225*2</f>
        <v>800</v>
      </c>
      <c r="Z225" s="175" t="n">
        <f aca="false">IF(X225="N",Y225,"0")</f>
        <v>800</v>
      </c>
      <c r="AA225" s="175" t="str">
        <f aca="false">IF(X225="P",Y225,"0")</f>
        <v>0</v>
      </c>
      <c r="AB225" s="15"/>
      <c r="AC225" s="46"/>
      <c r="AD225" s="15"/>
      <c r="AE225" s="15"/>
      <c r="AF225" s="15"/>
    </row>
    <row r="226" customFormat="false" ht="11.25" hidden="false" customHeight="false" outlineLevel="0" collapsed="false">
      <c r="A226" s="39" t="s">
        <v>451</v>
      </c>
      <c r="B226" s="40" t="n">
        <v>360</v>
      </c>
      <c r="C226" s="39" t="s">
        <v>55</v>
      </c>
      <c r="D226" s="39" t="s">
        <v>50</v>
      </c>
      <c r="E226" s="15" t="s">
        <v>51</v>
      </c>
      <c r="F226" s="15" t="n">
        <v>16</v>
      </c>
      <c r="G226" s="15" t="n">
        <v>25</v>
      </c>
      <c r="H226" s="15"/>
      <c r="I226" s="15" t="s">
        <v>452</v>
      </c>
      <c r="J226" s="15" t="s">
        <v>24</v>
      </c>
      <c r="K226" s="200" t="s">
        <v>259</v>
      </c>
      <c r="L226" s="201" t="s">
        <v>26</v>
      </c>
      <c r="M226" s="202" t="s">
        <v>234</v>
      </c>
      <c r="N226" s="15" t="s">
        <v>24</v>
      </c>
      <c r="O226" s="15" t="s">
        <v>453</v>
      </c>
      <c r="P226" s="15" t="n">
        <v>25</v>
      </c>
      <c r="Q226" s="39" t="s">
        <v>114</v>
      </c>
      <c r="R226" s="40" t="n">
        <v>83</v>
      </c>
      <c r="S226" s="316" t="s">
        <v>234</v>
      </c>
      <c r="T226" s="39" t="s">
        <v>454</v>
      </c>
      <c r="U226" s="15" t="s">
        <v>244</v>
      </c>
      <c r="V226" s="15" t="s">
        <v>244</v>
      </c>
      <c r="W226" s="33" t="s">
        <v>231</v>
      </c>
      <c r="X226" s="15" t="s">
        <v>71</v>
      </c>
      <c r="Y226" s="175" t="n">
        <f aca="false">F226*G226*2</f>
        <v>800</v>
      </c>
      <c r="Z226" s="175" t="str">
        <f aca="false">IF(X226="N",Y226,"0")</f>
        <v>0</v>
      </c>
      <c r="AA226" s="175" t="n">
        <f aca="false">IF(X226="P",Y226,"0")</f>
        <v>800</v>
      </c>
      <c r="AB226" s="15"/>
      <c r="AC226" s="46"/>
      <c r="AD226" s="15"/>
      <c r="AE226" s="15"/>
      <c r="AF226" s="15"/>
    </row>
    <row r="227" customFormat="false" ht="11.25" hidden="false" customHeight="false" outlineLevel="0" collapsed="false">
      <c r="A227" s="39" t="s">
        <v>455</v>
      </c>
      <c r="B227" s="40" t="n">
        <v>34.65</v>
      </c>
      <c r="C227" s="39" t="s">
        <v>114</v>
      </c>
      <c r="D227" s="39" t="s">
        <v>50</v>
      </c>
      <c r="E227" s="15" t="s">
        <v>51</v>
      </c>
      <c r="F227" s="15" t="n">
        <v>16</v>
      </c>
      <c r="G227" s="15" t="n">
        <v>25</v>
      </c>
      <c r="H227" s="15"/>
      <c r="I227" s="15" t="n">
        <v>23426</v>
      </c>
      <c r="J227" s="15" t="s">
        <v>24</v>
      </c>
      <c r="K227" s="200" t="s">
        <v>57</v>
      </c>
      <c r="L227" s="201" t="s">
        <v>26</v>
      </c>
      <c r="M227" s="202" t="s">
        <v>139</v>
      </c>
      <c r="N227" s="15" t="s">
        <v>24</v>
      </c>
      <c r="O227" s="15" t="s">
        <v>456</v>
      </c>
      <c r="P227" s="15" t="n">
        <v>25</v>
      </c>
      <c r="Q227" s="39" t="s">
        <v>364</v>
      </c>
      <c r="R227" s="40" t="n">
        <v>26.15</v>
      </c>
      <c r="S227" s="316" t="s">
        <v>240</v>
      </c>
      <c r="T227" s="39" t="s">
        <v>365</v>
      </c>
      <c r="U227" s="15" t="s">
        <v>244</v>
      </c>
      <c r="V227" s="15" t="s">
        <v>244</v>
      </c>
      <c r="W227" s="33" t="s">
        <v>231</v>
      </c>
      <c r="X227" s="15" t="s">
        <v>71</v>
      </c>
      <c r="Y227" s="175" t="n">
        <f aca="false">F227*G227*2</f>
        <v>800</v>
      </c>
      <c r="Z227" s="175" t="str">
        <f aca="false">IF(X227="N",Y227,"0")</f>
        <v>0</v>
      </c>
      <c r="AA227" s="175" t="n">
        <f aca="false">IF(X227="P",Y227,"0")</f>
        <v>800</v>
      </c>
      <c r="AB227" s="15"/>
      <c r="AC227" s="46"/>
      <c r="AD227" s="15"/>
      <c r="AE227" s="15"/>
      <c r="AF227" s="15"/>
    </row>
    <row r="228" customFormat="false" ht="11.25" hidden="false" customHeight="false" outlineLevel="0" collapsed="false">
      <c r="A228" s="39" t="s">
        <v>457</v>
      </c>
      <c r="B228" s="40" t="n">
        <v>35</v>
      </c>
      <c r="C228" s="39" t="s">
        <v>114</v>
      </c>
      <c r="D228" s="39" t="s">
        <v>50</v>
      </c>
      <c r="E228" s="15" t="s">
        <v>51</v>
      </c>
      <c r="F228" s="15" t="n">
        <v>16</v>
      </c>
      <c r="G228" s="15" t="n">
        <v>25</v>
      </c>
      <c r="H228" s="15"/>
      <c r="I228" s="15" t="n">
        <v>23435</v>
      </c>
      <c r="J228" s="15" t="s">
        <v>24</v>
      </c>
      <c r="K228" s="200" t="s">
        <v>57</v>
      </c>
      <c r="L228" s="201" t="s">
        <v>26</v>
      </c>
      <c r="M228" s="202" t="s">
        <v>139</v>
      </c>
      <c r="N228" s="15" t="s">
        <v>24</v>
      </c>
      <c r="O228" s="15" t="s">
        <v>458</v>
      </c>
      <c r="P228" s="15" t="n">
        <v>25</v>
      </c>
      <c r="Q228" s="39" t="s">
        <v>114</v>
      </c>
      <c r="R228" s="40" t="n">
        <v>24.18</v>
      </c>
      <c r="S228" s="316" t="s">
        <v>240</v>
      </c>
      <c r="T228" s="39" t="s">
        <v>403</v>
      </c>
      <c r="U228" s="15" t="s">
        <v>244</v>
      </c>
      <c r="V228" s="15" t="s">
        <v>244</v>
      </c>
      <c r="W228" s="33" t="s">
        <v>231</v>
      </c>
      <c r="X228" s="15" t="s">
        <v>71</v>
      </c>
      <c r="Y228" s="175" t="n">
        <f aca="false">F228*G228*2</f>
        <v>800</v>
      </c>
      <c r="Z228" s="175" t="str">
        <f aca="false">IF(X228="N",Y228,"0")</f>
        <v>0</v>
      </c>
      <c r="AA228" s="175" t="n">
        <f aca="false">IF(X228="P",Y228,"0")</f>
        <v>800</v>
      </c>
      <c r="AB228" s="15"/>
      <c r="AC228" s="46"/>
      <c r="AD228" s="15"/>
      <c r="AE228" s="15"/>
      <c r="AF228" s="15"/>
    </row>
    <row r="229" customFormat="false" ht="11.25" hidden="false" customHeight="false" outlineLevel="0" collapsed="false">
      <c r="A229" s="39" t="s">
        <v>459</v>
      </c>
      <c r="B229" s="40" t="n">
        <v>35</v>
      </c>
      <c r="C229" s="39" t="s">
        <v>114</v>
      </c>
      <c r="D229" s="39" t="s">
        <v>50</v>
      </c>
      <c r="E229" s="15" t="s">
        <v>51</v>
      </c>
      <c r="F229" s="15" t="n">
        <v>16</v>
      </c>
      <c r="G229" s="15" t="n">
        <v>25</v>
      </c>
      <c r="H229" s="15"/>
      <c r="I229" s="15" t="n">
        <v>23380</v>
      </c>
      <c r="J229" s="15" t="s">
        <v>24</v>
      </c>
      <c r="K229" s="200" t="s">
        <v>57</v>
      </c>
      <c r="L229" s="201" t="s">
        <v>26</v>
      </c>
      <c r="M229" s="202" t="s">
        <v>139</v>
      </c>
      <c r="N229" s="15" t="s">
        <v>24</v>
      </c>
      <c r="O229" s="15" t="s">
        <v>458</v>
      </c>
      <c r="P229" s="15" t="n">
        <v>25</v>
      </c>
      <c r="Q229" s="39" t="s">
        <v>114</v>
      </c>
      <c r="R229" s="40" t="n">
        <v>24.18</v>
      </c>
      <c r="S229" s="316" t="s">
        <v>240</v>
      </c>
      <c r="T229" s="39" t="s">
        <v>403</v>
      </c>
      <c r="U229" s="15" t="s">
        <v>244</v>
      </c>
      <c r="V229" s="15" t="s">
        <v>244</v>
      </c>
      <c r="W229" s="33" t="s">
        <v>231</v>
      </c>
      <c r="X229" s="15" t="s">
        <v>71</v>
      </c>
      <c r="Y229" s="175" t="n">
        <f aca="false">F229*G229*2</f>
        <v>800</v>
      </c>
      <c r="Z229" s="175" t="str">
        <f aca="false">IF(X229="N",Y229,"0")</f>
        <v>0</v>
      </c>
      <c r="AA229" s="175" t="n">
        <f aca="false">IF(X229="P",Y229,"0")</f>
        <v>800</v>
      </c>
      <c r="AB229" s="15"/>
      <c r="AC229" s="46"/>
      <c r="AD229" s="15"/>
      <c r="AE229" s="15"/>
      <c r="AF229" s="15"/>
    </row>
    <row r="230" customFormat="false" ht="11.25" hidden="false" customHeight="false" outlineLevel="0" collapsed="false">
      <c r="A230" s="39" t="s">
        <v>460</v>
      </c>
      <c r="B230" s="40" t="n">
        <v>48.4</v>
      </c>
      <c r="C230" s="39" t="s">
        <v>114</v>
      </c>
      <c r="D230" s="39" t="s">
        <v>50</v>
      </c>
      <c r="E230" s="15" t="s">
        <v>51</v>
      </c>
      <c r="F230" s="15" t="n">
        <v>16</v>
      </c>
      <c r="G230" s="15" t="n">
        <v>25</v>
      </c>
      <c r="H230" s="15"/>
      <c r="I230" s="15" t="n">
        <v>23519</v>
      </c>
      <c r="J230" s="15" t="s">
        <v>24</v>
      </c>
      <c r="K230" s="200" t="s">
        <v>57</v>
      </c>
      <c r="L230" s="201" t="s">
        <v>26</v>
      </c>
      <c r="M230" s="202" t="s">
        <v>235</v>
      </c>
      <c r="N230" s="15" t="s">
        <v>24</v>
      </c>
      <c r="O230" s="15" t="s">
        <v>461</v>
      </c>
      <c r="P230" s="15" t="n">
        <v>25</v>
      </c>
      <c r="Q230" s="39" t="s">
        <v>114</v>
      </c>
      <c r="R230" s="40" t="n">
        <v>77</v>
      </c>
      <c r="S230" s="316" t="s">
        <v>139</v>
      </c>
      <c r="T230" s="39" t="s">
        <v>462</v>
      </c>
      <c r="U230" s="15" t="s">
        <v>244</v>
      </c>
      <c r="V230" s="15" t="s">
        <v>244</v>
      </c>
      <c r="W230" s="33" t="s">
        <v>231</v>
      </c>
      <c r="X230" s="15" t="s">
        <v>71</v>
      </c>
      <c r="Y230" s="175" t="n">
        <f aca="false">F230*G230*2</f>
        <v>800</v>
      </c>
      <c r="Z230" s="175" t="str">
        <f aca="false">IF(X230="N",Y230,"0")</f>
        <v>0</v>
      </c>
      <c r="AA230" s="175" t="n">
        <f aca="false">IF(X230="P",Y230,"0")</f>
        <v>800</v>
      </c>
      <c r="AB230" s="15"/>
      <c r="AC230" s="46"/>
      <c r="AD230" s="15"/>
      <c r="AE230" s="15"/>
      <c r="AF230" s="15"/>
    </row>
    <row r="231" customFormat="false" ht="11.25" hidden="false" customHeight="false" outlineLevel="0" collapsed="false">
      <c r="A231" s="39" t="s">
        <v>463</v>
      </c>
      <c r="B231" s="40" t="n">
        <v>36</v>
      </c>
      <c r="C231" s="39" t="s">
        <v>114</v>
      </c>
      <c r="D231" s="39" t="s">
        <v>50</v>
      </c>
      <c r="E231" s="15" t="s">
        <v>51</v>
      </c>
      <c r="F231" s="15" t="n">
        <v>16</v>
      </c>
      <c r="G231" s="15" t="n">
        <v>25</v>
      </c>
      <c r="H231" s="15"/>
      <c r="I231" s="123" t="s">
        <v>464</v>
      </c>
      <c r="J231" s="15" t="s">
        <v>24</v>
      </c>
      <c r="K231" s="200" t="s">
        <v>57</v>
      </c>
      <c r="L231" s="201" t="s">
        <v>26</v>
      </c>
      <c r="M231" s="202" t="s">
        <v>234</v>
      </c>
      <c r="N231" s="15" t="s">
        <v>24</v>
      </c>
      <c r="O231" s="15" t="s">
        <v>334</v>
      </c>
      <c r="P231" s="15" t="n">
        <v>25</v>
      </c>
      <c r="Q231" s="39" t="s">
        <v>114</v>
      </c>
      <c r="R231" s="40" t="n">
        <v>86.5</v>
      </c>
      <c r="S231" s="316" t="s">
        <v>234</v>
      </c>
      <c r="T231" s="39" t="s">
        <v>465</v>
      </c>
      <c r="U231" s="15" t="s">
        <v>244</v>
      </c>
      <c r="V231" s="15" t="s">
        <v>244</v>
      </c>
      <c r="W231" s="33" t="s">
        <v>231</v>
      </c>
      <c r="X231" s="15" t="s">
        <v>71</v>
      </c>
      <c r="Y231" s="175" t="n">
        <f aca="false">F231*G231*2</f>
        <v>800</v>
      </c>
      <c r="Z231" s="175" t="str">
        <f aca="false">IF(X231="N",Y231,"0")</f>
        <v>0</v>
      </c>
      <c r="AA231" s="175" t="n">
        <f aca="false">IF(X231="P",Y231,"0")</f>
        <v>800</v>
      </c>
      <c r="AB231" s="15"/>
      <c r="AC231" s="46"/>
      <c r="AD231" s="15"/>
      <c r="AE231" s="15"/>
      <c r="AF231" s="15"/>
    </row>
    <row r="232" customFormat="false" ht="11.25" hidden="false" customHeight="false" outlineLevel="0" collapsed="false">
      <c r="A232" s="39" t="s">
        <v>466</v>
      </c>
      <c r="B232" s="40" t="n">
        <v>38</v>
      </c>
      <c r="C232" s="39" t="s">
        <v>114</v>
      </c>
      <c r="D232" s="39" t="s">
        <v>50</v>
      </c>
      <c r="E232" s="15" t="s">
        <v>51</v>
      </c>
      <c r="F232" s="15" t="n">
        <v>16</v>
      </c>
      <c r="G232" s="15" t="n">
        <v>25</v>
      </c>
      <c r="H232" s="15"/>
      <c r="I232" s="123" t="s">
        <v>467</v>
      </c>
      <c r="J232" s="15" t="s">
        <v>24</v>
      </c>
      <c r="K232" s="200" t="s">
        <v>57</v>
      </c>
      <c r="L232" s="201" t="s">
        <v>26</v>
      </c>
      <c r="M232" s="202" t="s">
        <v>234</v>
      </c>
      <c r="N232" s="15" t="s">
        <v>24</v>
      </c>
      <c r="O232" s="15" t="s">
        <v>334</v>
      </c>
      <c r="P232" s="15" t="n">
        <v>25</v>
      </c>
      <c r="Q232" s="39" t="s">
        <v>114</v>
      </c>
      <c r="R232" s="40" t="n">
        <v>96.75</v>
      </c>
      <c r="S232" s="316" t="s">
        <v>234</v>
      </c>
      <c r="T232" s="39" t="s">
        <v>468</v>
      </c>
      <c r="U232" s="15" t="s">
        <v>244</v>
      </c>
      <c r="V232" s="15" t="s">
        <v>244</v>
      </c>
      <c r="W232" s="33" t="s">
        <v>231</v>
      </c>
      <c r="X232" s="15" t="s">
        <v>71</v>
      </c>
      <c r="Y232" s="175" t="n">
        <f aca="false">F232*G232*2</f>
        <v>800</v>
      </c>
      <c r="Z232" s="175" t="str">
        <f aca="false">IF(X232="N",Y232,"0")</f>
        <v>0</v>
      </c>
      <c r="AA232" s="175" t="n">
        <f aca="false">IF(X232="P",Y232,"0")</f>
        <v>800</v>
      </c>
      <c r="AB232" s="15"/>
      <c r="AC232" s="46"/>
      <c r="AD232" s="15"/>
      <c r="AE232" s="15"/>
      <c r="AF232" s="15"/>
    </row>
    <row r="233" customFormat="false" ht="11.25" hidden="false" customHeight="false" outlineLevel="0" collapsed="false">
      <c r="A233" s="39" t="s">
        <v>469</v>
      </c>
      <c r="B233" s="40" t="n">
        <v>33.15</v>
      </c>
      <c r="C233" s="39" t="s">
        <v>114</v>
      </c>
      <c r="D233" s="39" t="s">
        <v>50</v>
      </c>
      <c r="E233" s="15" t="s">
        <v>51</v>
      </c>
      <c r="F233" s="15" t="n">
        <v>16</v>
      </c>
      <c r="G233" s="15" t="n">
        <v>25</v>
      </c>
      <c r="H233" s="15"/>
      <c r="I233" s="15" t="n">
        <v>23365</v>
      </c>
      <c r="J233" s="15" t="s">
        <v>24</v>
      </c>
      <c r="K233" s="200" t="s">
        <v>57</v>
      </c>
      <c r="L233" s="201" t="s">
        <v>26</v>
      </c>
      <c r="M233" s="202" t="s">
        <v>470</v>
      </c>
      <c r="N233" s="15" t="s">
        <v>24</v>
      </c>
      <c r="O233" s="15" t="s">
        <v>471</v>
      </c>
      <c r="P233" s="15" t="n">
        <v>25</v>
      </c>
      <c r="Q233" s="39" t="s">
        <v>114</v>
      </c>
      <c r="R233" s="40" t="n">
        <v>195</v>
      </c>
      <c r="S233" s="316" t="s">
        <v>470</v>
      </c>
      <c r="T233" s="39" t="s">
        <v>472</v>
      </c>
      <c r="U233" s="15" t="s">
        <v>244</v>
      </c>
      <c r="V233" s="15" t="s">
        <v>244</v>
      </c>
      <c r="W233" s="33" t="s">
        <v>231</v>
      </c>
      <c r="X233" s="15" t="s">
        <v>71</v>
      </c>
      <c r="Y233" s="175" t="n">
        <f aca="false">F233*G233*2</f>
        <v>800</v>
      </c>
      <c r="Z233" s="175" t="str">
        <f aca="false">IF(X233="N",Y233,"0")</f>
        <v>0</v>
      </c>
      <c r="AA233" s="175" t="n">
        <f aca="false">IF(X233="P",Y233,"0")</f>
        <v>800</v>
      </c>
      <c r="AB233" s="15"/>
      <c r="AC233" s="46"/>
      <c r="AD233" s="15"/>
      <c r="AE233" s="15"/>
      <c r="AF233" s="15"/>
    </row>
    <row r="234" customFormat="false" ht="11.25" hidden="false" customHeight="false" outlineLevel="0" collapsed="false">
      <c r="A234" s="39" t="s">
        <v>473</v>
      </c>
      <c r="B234" s="40" t="n">
        <v>375</v>
      </c>
      <c r="C234" s="39" t="s">
        <v>55</v>
      </c>
      <c r="D234" s="39" t="s">
        <v>50</v>
      </c>
      <c r="E234" s="15" t="s">
        <v>51</v>
      </c>
      <c r="F234" s="15" t="n">
        <v>16</v>
      </c>
      <c r="G234" s="15" t="n">
        <v>25</v>
      </c>
      <c r="H234" s="15"/>
      <c r="I234" s="15" t="n">
        <v>23856</v>
      </c>
      <c r="J234" s="15" t="s">
        <v>24</v>
      </c>
      <c r="K234" s="200" t="s">
        <v>57</v>
      </c>
      <c r="L234" s="201" t="s">
        <v>26</v>
      </c>
      <c r="M234" s="202" t="s">
        <v>474</v>
      </c>
      <c r="N234" s="15" t="s">
        <v>24</v>
      </c>
      <c r="O234" s="15" t="s">
        <v>471</v>
      </c>
      <c r="P234" s="15" t="n">
        <v>25</v>
      </c>
      <c r="Q234" s="39" t="s">
        <v>114</v>
      </c>
      <c r="R234" s="40" t="n">
        <v>69.25</v>
      </c>
      <c r="S234" s="316" t="s">
        <v>254</v>
      </c>
      <c r="T234" s="39" t="s">
        <v>475</v>
      </c>
      <c r="U234" s="15" t="s">
        <v>244</v>
      </c>
      <c r="V234" s="15" t="s">
        <v>244</v>
      </c>
      <c r="W234" s="33" t="s">
        <v>231</v>
      </c>
      <c r="X234" s="15" t="s">
        <v>71</v>
      </c>
      <c r="Y234" s="175" t="n">
        <f aca="false">F234*G234*2</f>
        <v>800</v>
      </c>
      <c r="Z234" s="175" t="str">
        <f aca="false">IF(X234="N",Y234,"0")</f>
        <v>0</v>
      </c>
      <c r="AA234" s="175" t="n">
        <f aca="false">IF(X234="P",Y234,"0")</f>
        <v>800</v>
      </c>
      <c r="AB234" s="15"/>
      <c r="AC234" s="46"/>
      <c r="AD234" s="15"/>
      <c r="AE234" s="15"/>
      <c r="AF234" s="15"/>
    </row>
    <row r="235" customFormat="false" ht="11.25" hidden="false" customHeight="false" outlineLevel="0" collapsed="false">
      <c r="A235" s="39" t="s">
        <v>476</v>
      </c>
      <c r="B235" s="40" t="n">
        <v>380</v>
      </c>
      <c r="C235" s="39" t="s">
        <v>55</v>
      </c>
      <c r="D235" s="39" t="s">
        <v>50</v>
      </c>
      <c r="E235" s="15" t="s">
        <v>51</v>
      </c>
      <c r="F235" s="15" t="n">
        <v>16</v>
      </c>
      <c r="G235" s="15" t="n">
        <v>25</v>
      </c>
      <c r="H235" s="15"/>
      <c r="I235" s="15" t="n">
        <v>24012</v>
      </c>
      <c r="J235" s="15" t="s">
        <v>24</v>
      </c>
      <c r="K235" s="200" t="s">
        <v>57</v>
      </c>
      <c r="L235" s="201" t="s">
        <v>26</v>
      </c>
      <c r="M235" s="202" t="s">
        <v>474</v>
      </c>
      <c r="N235" s="15" t="s">
        <v>24</v>
      </c>
      <c r="O235" s="15" t="s">
        <v>471</v>
      </c>
      <c r="P235" s="15" t="n">
        <v>25</v>
      </c>
      <c r="Q235" s="39" t="s">
        <v>305</v>
      </c>
      <c r="R235" s="40" t="n">
        <v>199.25</v>
      </c>
      <c r="S235" s="316" t="s">
        <v>254</v>
      </c>
      <c r="T235" s="39" t="s">
        <v>350</v>
      </c>
      <c r="U235" s="15" t="s">
        <v>244</v>
      </c>
      <c r="V235" s="15" t="s">
        <v>244</v>
      </c>
      <c r="W235" s="33" t="s">
        <v>231</v>
      </c>
      <c r="X235" s="15" t="s">
        <v>71</v>
      </c>
      <c r="Y235" s="175" t="n">
        <f aca="false">F235*G235*2</f>
        <v>800</v>
      </c>
      <c r="Z235" s="175" t="str">
        <f aca="false">IF(X235="N",Y235,"0")</f>
        <v>0</v>
      </c>
      <c r="AA235" s="175" t="n">
        <f aca="false">IF(X235="P",Y235,"0")</f>
        <v>800</v>
      </c>
      <c r="AB235" s="15"/>
      <c r="AC235" s="46"/>
      <c r="AD235" s="15"/>
      <c r="AE235" s="15"/>
      <c r="AF235" s="15"/>
    </row>
    <row r="236" customFormat="false" ht="11.25" hidden="false" customHeight="false" outlineLevel="0" collapsed="false">
      <c r="A236" s="39" t="s">
        <v>477</v>
      </c>
      <c r="B236" s="40" t="n">
        <v>56.75</v>
      </c>
      <c r="C236" s="39" t="s">
        <v>114</v>
      </c>
      <c r="D236" s="39" t="s">
        <v>50</v>
      </c>
      <c r="E236" s="15" t="s">
        <v>51</v>
      </c>
      <c r="F236" s="15" t="n">
        <v>16</v>
      </c>
      <c r="G236" s="15" t="n">
        <v>25</v>
      </c>
      <c r="H236" s="15"/>
      <c r="I236" s="123" t="s">
        <v>478</v>
      </c>
      <c r="J236" s="15" t="s">
        <v>24</v>
      </c>
      <c r="K236" s="200" t="s">
        <v>57</v>
      </c>
      <c r="L236" s="201" t="s">
        <v>26</v>
      </c>
      <c r="M236" s="202" t="s">
        <v>334</v>
      </c>
      <c r="N236" s="15" t="s">
        <v>24</v>
      </c>
      <c r="O236" s="15" t="s">
        <v>334</v>
      </c>
      <c r="P236" s="15" t="n">
        <v>25</v>
      </c>
      <c r="Q236" s="39" t="s">
        <v>114</v>
      </c>
      <c r="R236" s="40" t="n">
        <v>72.25</v>
      </c>
      <c r="S236" s="318" t="n">
        <v>15748</v>
      </c>
      <c r="T236" s="39" t="s">
        <v>479</v>
      </c>
      <c r="U236" s="15" t="s">
        <v>244</v>
      </c>
      <c r="V236" s="15" t="s">
        <v>244</v>
      </c>
      <c r="W236" s="33" t="s">
        <v>231</v>
      </c>
      <c r="X236" s="15" t="s">
        <v>71</v>
      </c>
      <c r="Y236" s="175" t="n">
        <f aca="false">F236*G236*2</f>
        <v>800</v>
      </c>
      <c r="Z236" s="175" t="str">
        <f aca="false">IF(X236="N",Y236,"0")</f>
        <v>0</v>
      </c>
      <c r="AA236" s="175" t="n">
        <f aca="false">IF(X236="P",Y236,"0")</f>
        <v>800</v>
      </c>
      <c r="AB236" s="15"/>
      <c r="AC236" s="46"/>
      <c r="AD236" s="15"/>
      <c r="AE236" s="15"/>
      <c r="AF236" s="15"/>
    </row>
    <row r="237" customFormat="false" ht="11.25" hidden="false" customHeight="false" outlineLevel="0" collapsed="false">
      <c r="A237" s="39" t="s">
        <v>480</v>
      </c>
      <c r="B237" s="40" t="n">
        <v>64</v>
      </c>
      <c r="C237" s="39" t="s">
        <v>114</v>
      </c>
      <c r="D237" s="39" t="s">
        <v>50</v>
      </c>
      <c r="E237" s="15" t="s">
        <v>51</v>
      </c>
      <c r="F237" s="15" t="n">
        <v>16</v>
      </c>
      <c r="G237" s="15" t="n">
        <v>25</v>
      </c>
      <c r="H237" s="15"/>
      <c r="I237" s="123" t="s">
        <v>481</v>
      </c>
      <c r="J237" s="15" t="s">
        <v>24</v>
      </c>
      <c r="K237" s="200" t="s">
        <v>57</v>
      </c>
      <c r="L237" s="201" t="s">
        <v>26</v>
      </c>
      <c r="M237" s="202" t="s">
        <v>334</v>
      </c>
      <c r="N237" s="15" t="s">
        <v>24</v>
      </c>
      <c r="O237" s="15" t="s">
        <v>334</v>
      </c>
      <c r="P237" s="15" t="n">
        <v>25</v>
      </c>
      <c r="Q237" s="39" t="s">
        <v>114</v>
      </c>
      <c r="R237" s="40" t="n">
        <v>74</v>
      </c>
      <c r="S237" s="318" t="n">
        <v>15749</v>
      </c>
      <c r="T237" s="39" t="s">
        <v>482</v>
      </c>
      <c r="U237" s="15" t="s">
        <v>244</v>
      </c>
      <c r="V237" s="15" t="s">
        <v>244</v>
      </c>
      <c r="W237" s="33" t="s">
        <v>231</v>
      </c>
      <c r="X237" s="15" t="s">
        <v>71</v>
      </c>
      <c r="Y237" s="175" t="n">
        <f aca="false">F237*G237*2</f>
        <v>800</v>
      </c>
      <c r="Z237" s="175" t="str">
        <f aca="false">IF(X237="N",Y237,"0")</f>
        <v>0</v>
      </c>
      <c r="AA237" s="175" t="n">
        <f aca="false">IF(X237="P",Y237,"0")</f>
        <v>800</v>
      </c>
      <c r="AB237" s="15"/>
      <c r="AC237" s="46"/>
      <c r="AD237" s="15"/>
      <c r="AE237" s="15"/>
      <c r="AF237" s="15"/>
    </row>
    <row r="238" customFormat="false" ht="11.25" hidden="false" customHeight="false" outlineLevel="0" collapsed="false">
      <c r="A238" s="39" t="s">
        <v>483</v>
      </c>
      <c r="B238" s="40" t="n">
        <v>210</v>
      </c>
      <c r="C238" s="39" t="s">
        <v>114</v>
      </c>
      <c r="D238" s="39" t="s">
        <v>50</v>
      </c>
      <c r="E238" s="15" t="s">
        <v>51</v>
      </c>
      <c r="F238" s="15" t="n">
        <v>16</v>
      </c>
      <c r="G238" s="15" t="n">
        <v>25</v>
      </c>
      <c r="H238" s="15"/>
      <c r="I238" s="123" t="s">
        <v>452</v>
      </c>
      <c r="J238" s="15" t="s">
        <v>24</v>
      </c>
      <c r="K238" s="200" t="s">
        <v>259</v>
      </c>
      <c r="L238" s="201" t="s">
        <v>26</v>
      </c>
      <c r="M238" s="202" t="s">
        <v>264</v>
      </c>
      <c r="N238" s="15" t="s">
        <v>24</v>
      </c>
      <c r="O238" s="15" t="s">
        <v>458</v>
      </c>
      <c r="P238" s="15" t="n">
        <v>25</v>
      </c>
      <c r="Q238" s="39" t="s">
        <v>305</v>
      </c>
      <c r="R238" s="40" t="n">
        <v>204</v>
      </c>
      <c r="S238" s="316" t="s">
        <v>240</v>
      </c>
      <c r="T238" s="39" t="s">
        <v>484</v>
      </c>
      <c r="U238" s="15" t="s">
        <v>244</v>
      </c>
      <c r="V238" s="15" t="s">
        <v>244</v>
      </c>
      <c r="W238" s="33" t="s">
        <v>231</v>
      </c>
      <c r="X238" s="15" t="s">
        <v>71</v>
      </c>
      <c r="Y238" s="175" t="n">
        <f aca="false">F238*G238*2</f>
        <v>800</v>
      </c>
      <c r="Z238" s="175" t="str">
        <f aca="false">IF(X238="N",Y238,"0")</f>
        <v>0</v>
      </c>
      <c r="AA238" s="175" t="n">
        <f aca="false">IF(X238="P",Y238,"0")</f>
        <v>800</v>
      </c>
      <c r="AB238" s="15"/>
      <c r="AC238" s="46"/>
      <c r="AD238" s="15"/>
      <c r="AE238" s="15"/>
      <c r="AF238" s="15"/>
    </row>
    <row r="239" customFormat="false" ht="11.25" hidden="false" customHeight="false" outlineLevel="0" collapsed="false">
      <c r="A239" s="39" t="s">
        <v>485</v>
      </c>
      <c r="B239" s="40" t="n">
        <v>33.85</v>
      </c>
      <c r="C239" s="39" t="s">
        <v>114</v>
      </c>
      <c r="D239" s="39" t="s">
        <v>50</v>
      </c>
      <c r="E239" s="15" t="s">
        <v>51</v>
      </c>
      <c r="F239" s="15" t="n">
        <v>16</v>
      </c>
      <c r="G239" s="15" t="n">
        <v>25</v>
      </c>
      <c r="H239" s="15"/>
      <c r="I239" s="123" t="s">
        <v>486</v>
      </c>
      <c r="J239" s="15" t="s">
        <v>24</v>
      </c>
      <c r="K239" s="200" t="s">
        <v>57</v>
      </c>
      <c r="L239" s="201" t="s">
        <v>26</v>
      </c>
      <c r="M239" s="202" t="s">
        <v>334</v>
      </c>
      <c r="N239" s="15" t="s">
        <v>24</v>
      </c>
      <c r="O239" s="15" t="s">
        <v>334</v>
      </c>
      <c r="P239" s="15" t="n">
        <v>25</v>
      </c>
      <c r="Q239" s="39" t="s">
        <v>114</v>
      </c>
      <c r="R239" s="40" t="n">
        <v>74</v>
      </c>
      <c r="S239" s="318" t="n">
        <v>15838</v>
      </c>
      <c r="T239" s="39" t="s">
        <v>487</v>
      </c>
      <c r="U239" s="15" t="s">
        <v>244</v>
      </c>
      <c r="V239" s="15" t="s">
        <v>244</v>
      </c>
      <c r="W239" s="33" t="s">
        <v>231</v>
      </c>
      <c r="X239" s="15" t="s">
        <v>71</v>
      </c>
      <c r="Y239" s="175" t="n">
        <f aca="false">F239*G239*2</f>
        <v>800</v>
      </c>
      <c r="Z239" s="175" t="str">
        <f aca="false">IF(X239="N",Y239,"0")</f>
        <v>0</v>
      </c>
      <c r="AA239" s="175" t="n">
        <f aca="false">IF(X239="P",Y239,"0")</f>
        <v>800</v>
      </c>
      <c r="AB239" s="15"/>
      <c r="AC239" s="46"/>
      <c r="AD239" s="15"/>
      <c r="AE239" s="15"/>
      <c r="AF239" s="15"/>
    </row>
    <row r="240" customFormat="false" ht="11.25" hidden="false" customHeight="false" outlineLevel="0" collapsed="false">
      <c r="A240" s="39" t="s">
        <v>488</v>
      </c>
      <c r="B240" s="40" t="n">
        <v>57</v>
      </c>
      <c r="C240" s="39" t="s">
        <v>114</v>
      </c>
      <c r="D240" s="39" t="s">
        <v>50</v>
      </c>
      <c r="E240" s="15" t="s">
        <v>51</v>
      </c>
      <c r="F240" s="15" t="n">
        <v>16</v>
      </c>
      <c r="G240" s="15" t="n">
        <v>25</v>
      </c>
      <c r="H240" s="15"/>
      <c r="I240" s="123" t="s">
        <v>489</v>
      </c>
      <c r="J240" s="15" t="s">
        <v>24</v>
      </c>
      <c r="K240" s="200" t="s">
        <v>490</v>
      </c>
      <c r="L240" s="201" t="s">
        <v>26</v>
      </c>
      <c r="M240" s="202" t="s">
        <v>334</v>
      </c>
      <c r="N240" s="15" t="s">
        <v>24</v>
      </c>
      <c r="O240" s="15" t="s">
        <v>491</v>
      </c>
      <c r="P240" s="15" t="n">
        <v>25</v>
      </c>
      <c r="Q240" s="39" t="s">
        <v>114</v>
      </c>
      <c r="R240" s="40" t="n">
        <v>57</v>
      </c>
      <c r="S240" s="318" t="n">
        <v>15858</v>
      </c>
      <c r="T240" s="39" t="s">
        <v>492</v>
      </c>
      <c r="U240" s="15" t="s">
        <v>244</v>
      </c>
      <c r="V240" s="15" t="s">
        <v>244</v>
      </c>
      <c r="W240" s="33" t="s">
        <v>231</v>
      </c>
      <c r="X240" s="15" t="s">
        <v>71</v>
      </c>
      <c r="Y240" s="175" t="n">
        <f aca="false">F240*G240*2</f>
        <v>800</v>
      </c>
      <c r="Z240" s="175" t="str">
        <f aca="false">IF(X240="N",Y240,"0")</f>
        <v>0</v>
      </c>
      <c r="AA240" s="175" t="n">
        <f aca="false">IF(X240="P",Y240,"0")</f>
        <v>800</v>
      </c>
      <c r="AB240" s="15"/>
      <c r="AC240" s="46"/>
      <c r="AD240" s="15"/>
      <c r="AE240" s="15"/>
      <c r="AF240" s="15"/>
    </row>
    <row r="241" customFormat="false" ht="11.25" hidden="false" customHeight="false" outlineLevel="0" collapsed="false">
      <c r="A241" s="39" t="s">
        <v>493</v>
      </c>
      <c r="B241" s="40" t="n">
        <v>400</v>
      </c>
      <c r="C241" s="39" t="s">
        <v>55</v>
      </c>
      <c r="D241" s="39" t="s">
        <v>50</v>
      </c>
      <c r="E241" s="15" t="s">
        <v>51</v>
      </c>
      <c r="F241" s="15" t="n">
        <v>16</v>
      </c>
      <c r="G241" s="15" t="n">
        <v>25</v>
      </c>
      <c r="H241" s="15"/>
      <c r="I241" s="123" t="s">
        <v>494</v>
      </c>
      <c r="J241" s="15" t="s">
        <v>24</v>
      </c>
      <c r="K241" s="200" t="s">
        <v>495</v>
      </c>
      <c r="L241" s="201" t="s">
        <v>26</v>
      </c>
      <c r="M241" s="202" t="s">
        <v>366</v>
      </c>
      <c r="N241" s="15" t="s">
        <v>24</v>
      </c>
      <c r="O241" s="15" t="s">
        <v>496</v>
      </c>
      <c r="P241" s="15" t="n">
        <v>25</v>
      </c>
      <c r="Q241" s="39" t="s">
        <v>114</v>
      </c>
      <c r="R241" s="40" t="n">
        <v>48</v>
      </c>
      <c r="S241" s="318" t="n">
        <v>15847</v>
      </c>
      <c r="T241" s="39" t="s">
        <v>367</v>
      </c>
      <c r="U241" s="15" t="s">
        <v>244</v>
      </c>
      <c r="V241" s="15" t="s">
        <v>244</v>
      </c>
      <c r="W241" s="33" t="s">
        <v>231</v>
      </c>
      <c r="X241" s="15" t="s">
        <v>71</v>
      </c>
      <c r="Y241" s="175" t="n">
        <f aca="false">F241*G241*2</f>
        <v>800</v>
      </c>
      <c r="Z241" s="175" t="str">
        <f aca="false">IF(X241="N",Y241,"0")</f>
        <v>0</v>
      </c>
      <c r="AA241" s="175" t="n">
        <f aca="false">IF(X241="P",Y241,"0")</f>
        <v>800</v>
      </c>
      <c r="AB241" s="15"/>
      <c r="AC241" s="46"/>
      <c r="AD241" s="15"/>
      <c r="AE241" s="15"/>
      <c r="AF241" s="15"/>
    </row>
    <row r="242" customFormat="false" ht="11.25" hidden="false" customHeight="false" outlineLevel="0" collapsed="false">
      <c r="A242" s="39" t="s">
        <v>497</v>
      </c>
      <c r="B242" s="40" t="n">
        <v>235</v>
      </c>
      <c r="C242" s="39" t="s">
        <v>114</v>
      </c>
      <c r="D242" s="39" t="s">
        <v>50</v>
      </c>
      <c r="E242" s="15" t="s">
        <v>51</v>
      </c>
      <c r="F242" s="15" t="n">
        <v>16</v>
      </c>
      <c r="G242" s="15" t="n">
        <v>25</v>
      </c>
      <c r="H242" s="15"/>
      <c r="I242" s="123"/>
      <c r="J242" s="15" t="s">
        <v>24</v>
      </c>
      <c r="K242" s="200" t="s">
        <v>193</v>
      </c>
      <c r="L242" s="201" t="s">
        <v>26</v>
      </c>
      <c r="M242" s="202" t="s">
        <v>235</v>
      </c>
      <c r="N242" s="15" t="s">
        <v>24</v>
      </c>
      <c r="O242" s="15" t="s">
        <v>498</v>
      </c>
      <c r="P242" s="15" t="n">
        <v>25</v>
      </c>
      <c r="Q242" s="39" t="s">
        <v>114</v>
      </c>
      <c r="R242" s="40" t="n">
        <v>40</v>
      </c>
      <c r="S242" s="316" t="s">
        <v>65</v>
      </c>
      <c r="T242" s="39" t="s">
        <v>281</v>
      </c>
      <c r="U242" s="15" t="s">
        <v>244</v>
      </c>
      <c r="V242" s="15" t="s">
        <v>244</v>
      </c>
      <c r="W242" s="33" t="s">
        <v>231</v>
      </c>
      <c r="X242" s="15" t="s">
        <v>69</v>
      </c>
      <c r="Y242" s="175" t="n">
        <f aca="false">F242*G242*2</f>
        <v>800</v>
      </c>
      <c r="Z242" s="175" t="n">
        <f aca="false">IF(X242="N",Y242,"0")</f>
        <v>800</v>
      </c>
      <c r="AA242" s="175" t="str">
        <f aca="false">IF(X242="P",Y242,"0")</f>
        <v>0</v>
      </c>
      <c r="AB242" s="15"/>
      <c r="AC242" s="46"/>
      <c r="AD242" s="15"/>
      <c r="AE242" s="15"/>
      <c r="AF242" s="15"/>
    </row>
    <row r="243" customFormat="false" ht="11.25" hidden="false" customHeight="false" outlineLevel="0" collapsed="false">
      <c r="A243" s="39" t="s">
        <v>499</v>
      </c>
      <c r="B243" s="40" t="n">
        <v>350</v>
      </c>
      <c r="C243" s="39" t="s">
        <v>447</v>
      </c>
      <c r="D243" s="39" t="s">
        <v>50</v>
      </c>
      <c r="E243" s="15" t="s">
        <v>51</v>
      </c>
      <c r="F243" s="15" t="n">
        <v>16</v>
      </c>
      <c r="G243" s="15" t="n">
        <v>25</v>
      </c>
      <c r="H243" s="15"/>
      <c r="I243" s="32" t="s">
        <v>500</v>
      </c>
      <c r="J243" s="15" t="s">
        <v>24</v>
      </c>
      <c r="K243" s="200" t="s">
        <v>353</v>
      </c>
      <c r="L243" s="201" t="s">
        <v>26</v>
      </c>
      <c r="M243" s="202" t="s">
        <v>133</v>
      </c>
      <c r="N243" s="15" t="s">
        <v>24</v>
      </c>
      <c r="O243" s="15" t="s">
        <v>501</v>
      </c>
      <c r="P243" s="15" t="n">
        <v>25</v>
      </c>
      <c r="Q243" s="39" t="s">
        <v>114</v>
      </c>
      <c r="R243" s="40" t="n">
        <v>86.5</v>
      </c>
      <c r="S243" s="316" t="s">
        <v>133</v>
      </c>
      <c r="T243" s="39" t="s">
        <v>295</v>
      </c>
      <c r="U243" s="15" t="s">
        <v>244</v>
      </c>
      <c r="V243" s="15" t="s">
        <v>244</v>
      </c>
      <c r="W243" s="33" t="s">
        <v>231</v>
      </c>
      <c r="X243" s="15" t="s">
        <v>71</v>
      </c>
      <c r="Y243" s="175" t="n">
        <f aca="false">F243*G243*2</f>
        <v>800</v>
      </c>
      <c r="Z243" s="175" t="str">
        <f aca="false">IF(X243="N",Y243,"0")</f>
        <v>0</v>
      </c>
      <c r="AA243" s="175" t="n">
        <f aca="false">IF(X243="P",Y243,"0")</f>
        <v>800</v>
      </c>
      <c r="AB243" s="15"/>
      <c r="AC243" s="46"/>
      <c r="AD243" s="15"/>
      <c r="AE243" s="15"/>
      <c r="AF243" s="15"/>
    </row>
    <row r="244" customFormat="false" ht="11.25" hidden="false" customHeight="false" outlineLevel="0" collapsed="false">
      <c r="A244" s="39" t="s">
        <v>502</v>
      </c>
      <c r="B244" s="40" t="n">
        <v>320</v>
      </c>
      <c r="C244" s="39" t="s">
        <v>503</v>
      </c>
      <c r="D244" s="39" t="s">
        <v>50</v>
      </c>
      <c r="E244" s="15" t="s">
        <v>51</v>
      </c>
      <c r="F244" s="15" t="n">
        <v>16</v>
      </c>
      <c r="G244" s="15" t="n">
        <v>25</v>
      </c>
      <c r="H244" s="15"/>
      <c r="I244" s="128"/>
      <c r="J244" s="15" t="s">
        <v>24</v>
      </c>
      <c r="K244" s="200" t="s">
        <v>234</v>
      </c>
      <c r="L244" s="201" t="s">
        <v>26</v>
      </c>
      <c r="M244" s="202" t="s">
        <v>234</v>
      </c>
      <c r="N244" s="15" t="s">
        <v>24</v>
      </c>
      <c r="O244" s="15"/>
      <c r="P244" s="15" t="n">
        <v>25</v>
      </c>
      <c r="Q244" s="39" t="s">
        <v>114</v>
      </c>
      <c r="R244" s="40" t="n">
        <v>86.5</v>
      </c>
      <c r="S244" s="316" t="s">
        <v>65</v>
      </c>
      <c r="T244" s="39" t="s">
        <v>504</v>
      </c>
      <c r="U244" s="15" t="s">
        <v>244</v>
      </c>
      <c r="V244" s="15" t="s">
        <v>244</v>
      </c>
      <c r="W244" s="15" t="s">
        <v>68</v>
      </c>
      <c r="X244" s="15" t="s">
        <v>69</v>
      </c>
      <c r="Y244" s="175" t="n">
        <f aca="false">F244*G244*2</f>
        <v>800</v>
      </c>
      <c r="Z244" s="175" t="n">
        <f aca="false">IF(X244="N",Y244,"0")</f>
        <v>800</v>
      </c>
      <c r="AA244" s="175" t="str">
        <f aca="false">IF(X244="P",Y244,"0")</f>
        <v>0</v>
      </c>
      <c r="AB244" s="15"/>
      <c r="AC244" s="46"/>
      <c r="AD244" s="15"/>
      <c r="AE244" s="15"/>
      <c r="AF244" s="15"/>
    </row>
    <row r="245" customFormat="false" ht="11.85" hidden="false" customHeight="true" outlineLevel="0" collapsed="false">
      <c r="G245" s="15"/>
      <c r="H245" s="15"/>
      <c r="I245" s="15"/>
      <c r="J245" s="15"/>
      <c r="K245" s="15"/>
      <c r="L245" s="39" t="s">
        <v>26</v>
      </c>
      <c r="M245" s="15"/>
      <c r="N245" s="15"/>
      <c r="O245" s="15"/>
      <c r="P245" s="15"/>
      <c r="Q245" s="15"/>
      <c r="R245" s="15"/>
      <c r="S245" s="219"/>
      <c r="T245" s="15"/>
      <c r="X245" s="15"/>
      <c r="Y245" s="175" t="n">
        <f aca="false">F245*G245*2</f>
        <v>0</v>
      </c>
      <c r="Z245" s="175" t="str">
        <f aca="false">IF(X245="N",Y245,"0")</f>
        <v>0</v>
      </c>
      <c r="AA245" s="175" t="str">
        <f aca="false">IF(X245="P",Y245,"0")</f>
        <v>0</v>
      </c>
    </row>
    <row r="246" customFormat="false" ht="11.85" hidden="false" customHeight="true" outlineLevel="0" collapsed="false">
      <c r="A246" s="247"/>
      <c r="B246" s="247"/>
      <c r="C246" s="247"/>
      <c r="D246" s="247"/>
      <c r="E246" s="247"/>
      <c r="F246" s="247"/>
      <c r="G246" s="259" t="n">
        <f aca="false">SUM(G224:G245)</f>
        <v>500</v>
      </c>
      <c r="H246" s="259"/>
      <c r="I246" s="259"/>
      <c r="J246" s="259"/>
      <c r="K246" s="259"/>
      <c r="L246" s="262"/>
      <c r="M246" s="259" t="n">
        <f aca="false">G246-P246</f>
        <v>0</v>
      </c>
      <c r="N246" s="259"/>
      <c r="O246" s="259"/>
      <c r="P246" s="259" t="n">
        <f aca="false">SUM(P224:P245)</f>
        <v>500</v>
      </c>
      <c r="Q246" s="212"/>
      <c r="R246" s="212"/>
      <c r="S246" s="215"/>
      <c r="T246" s="212"/>
      <c r="U246" s="247"/>
      <c r="V246" s="247"/>
      <c r="W246" s="247"/>
      <c r="X246" s="212"/>
      <c r="Y246" s="175" t="n">
        <f aca="false">F246*G246*2</f>
        <v>0</v>
      </c>
      <c r="Z246" s="175" t="str">
        <f aca="false">IF(X246="N",Y246,"0")</f>
        <v>0</v>
      </c>
      <c r="AA246" s="175" t="str">
        <f aca="false">IF(X246="P",Y246,"0")</f>
        <v>0</v>
      </c>
      <c r="AB246" s="247"/>
      <c r="AC246" s="247"/>
      <c r="AD246" s="247"/>
      <c r="AE246" s="247"/>
      <c r="AF246" s="247"/>
    </row>
    <row r="247" customFormat="false" ht="11.85" hidden="false" customHeight="true" outlineLevel="0" collapsed="false">
      <c r="C247" s="255" t="s">
        <v>530</v>
      </c>
      <c r="G247" s="15"/>
      <c r="H247" s="15"/>
      <c r="I247" s="15"/>
      <c r="J247" s="15"/>
      <c r="K247" s="15"/>
      <c r="L247" s="20"/>
      <c r="M247" s="15"/>
      <c r="N247" s="15"/>
      <c r="O247" s="15"/>
      <c r="P247" s="15"/>
      <c r="Q247" s="15"/>
      <c r="R247" s="15"/>
      <c r="S247" s="219"/>
      <c r="T247" s="15"/>
      <c r="X247" s="15"/>
      <c r="Y247" s="175" t="n">
        <f aca="false">F247*G247*2</f>
        <v>0</v>
      </c>
      <c r="Z247" s="175" t="str">
        <f aca="false">IF(X247="N",Y247,"0")</f>
        <v>0</v>
      </c>
      <c r="AA247" s="175" t="str">
        <f aca="false">IF(X247="P",Y247,"0")</f>
        <v>0</v>
      </c>
    </row>
    <row r="248" customFormat="false" ht="11.25" hidden="false" customHeight="false" outlineLevel="0" collapsed="false">
      <c r="A248" s="39" t="s">
        <v>531</v>
      </c>
      <c r="B248" s="48" t="n">
        <v>60</v>
      </c>
      <c r="C248" s="39" t="s">
        <v>114</v>
      </c>
      <c r="D248" s="39" t="s">
        <v>74</v>
      </c>
      <c r="E248" s="15" t="s">
        <v>51</v>
      </c>
      <c r="F248" s="15" t="n">
        <v>8</v>
      </c>
      <c r="G248" s="15" t="n">
        <v>25</v>
      </c>
      <c r="H248" s="15"/>
      <c r="I248" s="15"/>
      <c r="J248" s="15" t="s">
        <v>24</v>
      </c>
      <c r="K248" s="200" t="s">
        <v>133</v>
      </c>
      <c r="L248" s="201" t="s">
        <v>26</v>
      </c>
      <c r="M248" s="202" t="s">
        <v>302</v>
      </c>
      <c r="N248" s="15" t="s">
        <v>24</v>
      </c>
      <c r="O248" s="15" t="s">
        <v>532</v>
      </c>
      <c r="P248" s="15" t="n">
        <v>25</v>
      </c>
      <c r="Q248" s="39" t="s">
        <v>55</v>
      </c>
      <c r="R248" s="40" t="n">
        <v>201</v>
      </c>
      <c r="S248" s="319" t="s">
        <v>65</v>
      </c>
      <c r="T248" s="39" t="s">
        <v>308</v>
      </c>
      <c r="U248" s="15" t="s">
        <v>244</v>
      </c>
      <c r="V248" s="15" t="s">
        <v>244</v>
      </c>
      <c r="W248" s="33" t="s">
        <v>231</v>
      </c>
      <c r="X248" s="15" t="s">
        <v>69</v>
      </c>
      <c r="Y248" s="175" t="n">
        <f aca="false">F248*G248*2</f>
        <v>400</v>
      </c>
      <c r="Z248" s="175" t="n">
        <f aca="false">IF(X248="N",Y248,"0")</f>
        <v>400</v>
      </c>
      <c r="AA248" s="175" t="str">
        <f aca="false">IF(X248="P",Y248,"0")</f>
        <v>0</v>
      </c>
      <c r="AB248" s="15"/>
      <c r="AC248" s="46"/>
      <c r="AD248" s="15"/>
      <c r="AE248" s="15"/>
      <c r="AF248" s="15"/>
    </row>
    <row r="249" customFormat="false" ht="11.25" hidden="false" customHeight="false" outlineLevel="0" collapsed="false">
      <c r="A249" s="39" t="s">
        <v>533</v>
      </c>
      <c r="B249" s="40" t="n">
        <v>166</v>
      </c>
      <c r="C249" s="39" t="s">
        <v>55</v>
      </c>
      <c r="D249" s="39" t="s">
        <v>74</v>
      </c>
      <c r="E249" s="15" t="s">
        <v>51</v>
      </c>
      <c r="F249" s="15" t="n">
        <v>8</v>
      </c>
      <c r="G249" s="15" t="n">
        <v>25</v>
      </c>
      <c r="H249" s="15"/>
      <c r="I249" s="123" t="s">
        <v>534</v>
      </c>
      <c r="J249" s="15" t="s">
        <v>24</v>
      </c>
      <c r="K249" s="200" t="s">
        <v>323</v>
      </c>
      <c r="L249" s="201" t="s">
        <v>26</v>
      </c>
      <c r="M249" s="202" t="s">
        <v>139</v>
      </c>
      <c r="N249" s="15" t="s">
        <v>24</v>
      </c>
      <c r="O249" s="15" t="s">
        <v>453</v>
      </c>
      <c r="P249" s="15" t="n">
        <v>25</v>
      </c>
      <c r="Q249" s="39" t="s">
        <v>114</v>
      </c>
      <c r="R249" s="40" t="n">
        <v>65</v>
      </c>
      <c r="S249" s="319" t="s">
        <v>139</v>
      </c>
      <c r="T249" s="39" t="s">
        <v>535</v>
      </c>
      <c r="U249" s="15" t="s">
        <v>244</v>
      </c>
      <c r="V249" s="15" t="s">
        <v>244</v>
      </c>
      <c r="W249" s="33" t="s">
        <v>231</v>
      </c>
      <c r="X249" s="15" t="s">
        <v>71</v>
      </c>
      <c r="Y249" s="175" t="n">
        <f aca="false">F249*G249*2</f>
        <v>400</v>
      </c>
      <c r="Z249" s="175" t="str">
        <f aca="false">IF(X249="N",Y249,"0")</f>
        <v>0</v>
      </c>
      <c r="AA249" s="175" t="n">
        <f aca="false">IF(X249="P",Y249,"0")</f>
        <v>400</v>
      </c>
      <c r="AB249" s="15"/>
      <c r="AC249" s="46"/>
      <c r="AD249" s="15"/>
      <c r="AE249" s="15"/>
      <c r="AF249" s="15"/>
    </row>
    <row r="250" customFormat="false" ht="11.25" hidden="false" customHeight="false" outlineLevel="0" collapsed="false">
      <c r="A250" s="39" t="s">
        <v>536</v>
      </c>
      <c r="B250" s="40" t="n">
        <v>26.45</v>
      </c>
      <c r="C250" s="39" t="s">
        <v>114</v>
      </c>
      <c r="D250" s="39" t="s">
        <v>74</v>
      </c>
      <c r="E250" s="15" t="s">
        <v>51</v>
      </c>
      <c r="F250" s="15" t="n">
        <v>8</v>
      </c>
      <c r="G250" s="15" t="n">
        <v>25</v>
      </c>
      <c r="H250" s="15"/>
      <c r="I250" s="15" t="n">
        <v>23420</v>
      </c>
      <c r="J250" s="15" t="s">
        <v>24</v>
      </c>
      <c r="K250" s="200" t="s">
        <v>57</v>
      </c>
      <c r="L250" s="201" t="s">
        <v>26</v>
      </c>
      <c r="M250" s="202" t="s">
        <v>537</v>
      </c>
      <c r="N250" s="15" t="s">
        <v>24</v>
      </c>
      <c r="O250" s="15" t="s">
        <v>538</v>
      </c>
      <c r="P250" s="15" t="n">
        <v>25</v>
      </c>
      <c r="Q250" s="39" t="s">
        <v>114</v>
      </c>
      <c r="R250" s="40" t="n">
        <v>21</v>
      </c>
      <c r="S250" s="316" t="s">
        <v>240</v>
      </c>
      <c r="T250" s="39" t="s">
        <v>539</v>
      </c>
      <c r="U250" s="15" t="s">
        <v>244</v>
      </c>
      <c r="V250" s="15" t="s">
        <v>244</v>
      </c>
      <c r="W250" s="33" t="s">
        <v>231</v>
      </c>
      <c r="X250" s="15" t="s">
        <v>71</v>
      </c>
      <c r="Y250" s="175" t="n">
        <f aca="false">F250*G250*2</f>
        <v>400</v>
      </c>
      <c r="Z250" s="175" t="str">
        <f aca="false">IF(X250="N",Y250,"0")</f>
        <v>0</v>
      </c>
      <c r="AA250" s="175" t="n">
        <f aca="false">IF(X250="P",Y250,"0")</f>
        <v>400</v>
      </c>
      <c r="AB250" s="15"/>
      <c r="AC250" s="46"/>
      <c r="AD250" s="15"/>
      <c r="AE250" s="15"/>
      <c r="AF250" s="15"/>
    </row>
    <row r="251" customFormat="false" ht="11.25" hidden="false" customHeight="false" outlineLevel="0" collapsed="false">
      <c r="A251" s="39" t="s">
        <v>540</v>
      </c>
      <c r="B251" s="40" t="n">
        <v>27</v>
      </c>
      <c r="C251" s="39" t="s">
        <v>114</v>
      </c>
      <c r="D251" s="39" t="s">
        <v>74</v>
      </c>
      <c r="E251" s="15" t="s">
        <v>51</v>
      </c>
      <c r="F251" s="15" t="n">
        <v>8</v>
      </c>
      <c r="G251" s="15" t="n">
        <v>25</v>
      </c>
      <c r="H251" s="15"/>
      <c r="I251" s="15" t="n">
        <v>23432</v>
      </c>
      <c r="J251" s="15" t="s">
        <v>24</v>
      </c>
      <c r="K251" s="200" t="s">
        <v>57</v>
      </c>
      <c r="L251" s="201" t="s">
        <v>26</v>
      </c>
      <c r="M251" s="202" t="s">
        <v>537</v>
      </c>
      <c r="N251" s="15" t="s">
        <v>24</v>
      </c>
      <c r="O251" s="15" t="s">
        <v>538</v>
      </c>
      <c r="P251" s="15" t="n">
        <v>25</v>
      </c>
      <c r="Q251" s="39" t="s">
        <v>114</v>
      </c>
      <c r="R251" s="40" t="n">
        <v>21</v>
      </c>
      <c r="S251" s="316" t="s">
        <v>240</v>
      </c>
      <c r="T251" s="39" t="s">
        <v>539</v>
      </c>
      <c r="U251" s="15" t="s">
        <v>244</v>
      </c>
      <c r="V251" s="15" t="s">
        <v>244</v>
      </c>
      <c r="W251" s="33" t="s">
        <v>231</v>
      </c>
      <c r="X251" s="15" t="s">
        <v>71</v>
      </c>
      <c r="Y251" s="175" t="n">
        <f aca="false">F251*G251*2</f>
        <v>400</v>
      </c>
      <c r="Z251" s="175" t="str">
        <f aca="false">IF(X251="N",Y251,"0")</f>
        <v>0</v>
      </c>
      <c r="AA251" s="175" t="n">
        <f aca="false">IF(X251="P",Y251,"0")</f>
        <v>400</v>
      </c>
      <c r="AB251" s="15"/>
      <c r="AC251" s="46"/>
      <c r="AD251" s="15"/>
      <c r="AE251" s="15"/>
      <c r="AF251" s="15"/>
    </row>
    <row r="252" customFormat="false" ht="11.25" hidden="false" customHeight="false" outlineLevel="0" collapsed="false">
      <c r="A252" s="39" t="s">
        <v>541</v>
      </c>
      <c r="B252" s="40" t="n">
        <v>28</v>
      </c>
      <c r="C252" s="39" t="s">
        <v>114</v>
      </c>
      <c r="D252" s="39" t="s">
        <v>74</v>
      </c>
      <c r="E252" s="15" t="s">
        <v>51</v>
      </c>
      <c r="F252" s="15" t="n">
        <v>8</v>
      </c>
      <c r="G252" s="15" t="n">
        <v>25</v>
      </c>
      <c r="H252" s="15"/>
      <c r="I252" s="15" t="n">
        <v>23438</v>
      </c>
      <c r="J252" s="15" t="s">
        <v>24</v>
      </c>
      <c r="K252" s="200" t="s">
        <v>57</v>
      </c>
      <c r="L252" s="201" t="s">
        <v>26</v>
      </c>
      <c r="M252" s="202" t="s">
        <v>537</v>
      </c>
      <c r="N252" s="15" t="s">
        <v>24</v>
      </c>
      <c r="O252" s="15" t="s">
        <v>538</v>
      </c>
      <c r="P252" s="15" t="n">
        <v>25</v>
      </c>
      <c r="Q252" s="39" t="s">
        <v>114</v>
      </c>
      <c r="R252" s="40" t="n">
        <v>21</v>
      </c>
      <c r="S252" s="316" t="s">
        <v>240</v>
      </c>
      <c r="T252" s="39" t="s">
        <v>539</v>
      </c>
      <c r="U252" s="15" t="s">
        <v>244</v>
      </c>
      <c r="V252" s="15" t="s">
        <v>244</v>
      </c>
      <c r="W252" s="33" t="s">
        <v>231</v>
      </c>
      <c r="X252" s="15" t="s">
        <v>71</v>
      </c>
      <c r="Y252" s="175" t="n">
        <f aca="false">F252*G252*2</f>
        <v>400</v>
      </c>
      <c r="Z252" s="175" t="str">
        <f aca="false">IF(X252="N",Y252,"0")</f>
        <v>0</v>
      </c>
      <c r="AA252" s="175" t="n">
        <f aca="false">IF(X252="P",Y252,"0")</f>
        <v>400</v>
      </c>
      <c r="AB252" s="15"/>
      <c r="AC252" s="46"/>
      <c r="AD252" s="15"/>
      <c r="AE252" s="15"/>
      <c r="AF252" s="15"/>
    </row>
    <row r="253" customFormat="false" ht="11.25" hidden="false" customHeight="false" outlineLevel="0" collapsed="false">
      <c r="A253" s="39" t="s">
        <v>542</v>
      </c>
      <c r="B253" s="40" t="n">
        <v>44.25</v>
      </c>
      <c r="C253" s="39" t="s">
        <v>114</v>
      </c>
      <c r="D253" s="39" t="s">
        <v>74</v>
      </c>
      <c r="E253" s="15" t="s">
        <v>51</v>
      </c>
      <c r="F253" s="15" t="n">
        <v>8</v>
      </c>
      <c r="G253" s="15" t="n">
        <v>25</v>
      </c>
      <c r="H253" s="15"/>
      <c r="I253" s="15" t="n">
        <v>23610</v>
      </c>
      <c r="J253" s="15" t="s">
        <v>24</v>
      </c>
      <c r="K253" s="200" t="s">
        <v>57</v>
      </c>
      <c r="L253" s="201" t="s">
        <v>26</v>
      </c>
      <c r="M253" s="202" t="s">
        <v>537</v>
      </c>
      <c r="N253" s="15" t="s">
        <v>24</v>
      </c>
      <c r="O253" s="15" t="s">
        <v>538</v>
      </c>
      <c r="P253" s="15" t="n">
        <v>25</v>
      </c>
      <c r="Q253" s="39" t="s">
        <v>114</v>
      </c>
      <c r="R253" s="40" t="n">
        <v>21</v>
      </c>
      <c r="S253" s="316" t="s">
        <v>240</v>
      </c>
      <c r="T253" s="39" t="s">
        <v>539</v>
      </c>
      <c r="U253" s="15" t="s">
        <v>244</v>
      </c>
      <c r="V253" s="15" t="s">
        <v>244</v>
      </c>
      <c r="W253" s="33" t="s">
        <v>231</v>
      </c>
      <c r="X253" s="15" t="s">
        <v>71</v>
      </c>
      <c r="Y253" s="175" t="n">
        <f aca="false">F253*G253*2</f>
        <v>400</v>
      </c>
      <c r="Z253" s="175" t="str">
        <f aca="false">IF(X253="N",Y253,"0")</f>
        <v>0</v>
      </c>
      <c r="AA253" s="175" t="n">
        <f aca="false">IF(X253="P",Y253,"0")</f>
        <v>400</v>
      </c>
      <c r="AB253" s="15"/>
      <c r="AC253" s="46"/>
      <c r="AD253" s="15"/>
      <c r="AE253" s="15"/>
      <c r="AF253" s="15"/>
    </row>
    <row r="254" customFormat="false" ht="11.25" hidden="false" customHeight="false" outlineLevel="0" collapsed="false">
      <c r="A254" s="39" t="s">
        <v>543</v>
      </c>
      <c r="B254" s="40" t="n">
        <v>44.9</v>
      </c>
      <c r="C254" s="39" t="s">
        <v>114</v>
      </c>
      <c r="D254" s="39" t="s">
        <v>74</v>
      </c>
      <c r="E254" s="15" t="s">
        <v>51</v>
      </c>
      <c r="F254" s="15" t="n">
        <v>8</v>
      </c>
      <c r="G254" s="15" t="n">
        <v>25</v>
      </c>
      <c r="H254" s="15"/>
      <c r="I254" s="15" t="n">
        <v>23617</v>
      </c>
      <c r="J254" s="15" t="s">
        <v>24</v>
      </c>
      <c r="K254" s="200" t="s">
        <v>57</v>
      </c>
      <c r="L254" s="201" t="s">
        <v>26</v>
      </c>
      <c r="M254" s="202" t="s">
        <v>537</v>
      </c>
      <c r="N254" s="15" t="s">
        <v>24</v>
      </c>
      <c r="O254" s="15" t="s">
        <v>538</v>
      </c>
      <c r="P254" s="15" t="n">
        <v>25</v>
      </c>
      <c r="Q254" s="39" t="s">
        <v>114</v>
      </c>
      <c r="R254" s="40" t="n">
        <v>26.25</v>
      </c>
      <c r="S254" s="316" t="s">
        <v>240</v>
      </c>
      <c r="T254" s="39" t="s">
        <v>544</v>
      </c>
      <c r="U254" s="15" t="s">
        <v>244</v>
      </c>
      <c r="V254" s="15" t="s">
        <v>244</v>
      </c>
      <c r="W254" s="33" t="s">
        <v>231</v>
      </c>
      <c r="X254" s="15" t="s">
        <v>71</v>
      </c>
      <c r="Y254" s="175" t="n">
        <f aca="false">F254*G254*2</f>
        <v>400</v>
      </c>
      <c r="Z254" s="175" t="str">
        <f aca="false">IF(X254="N",Y254,"0")</f>
        <v>0</v>
      </c>
      <c r="AA254" s="175" t="n">
        <f aca="false">IF(X254="P",Y254,"0")</f>
        <v>400</v>
      </c>
      <c r="AB254" s="15"/>
      <c r="AC254" s="46"/>
      <c r="AD254" s="15"/>
      <c r="AE254" s="15"/>
      <c r="AF254" s="15"/>
    </row>
    <row r="255" customFormat="false" ht="11.25" hidden="false" customHeight="false" outlineLevel="0" collapsed="false">
      <c r="A255" s="39" t="s">
        <v>545</v>
      </c>
      <c r="B255" s="40" t="n">
        <v>45</v>
      </c>
      <c r="C255" s="39" t="s">
        <v>114</v>
      </c>
      <c r="D255" s="39" t="s">
        <v>74</v>
      </c>
      <c r="E255" s="15" t="s">
        <v>51</v>
      </c>
      <c r="F255" s="15" t="n">
        <v>8</v>
      </c>
      <c r="G255" s="15" t="n">
        <v>25</v>
      </c>
      <c r="H255" s="15"/>
      <c r="I255" s="123" t="s">
        <v>546</v>
      </c>
      <c r="J255" s="15" t="s">
        <v>24</v>
      </c>
      <c r="K255" s="200" t="s">
        <v>57</v>
      </c>
      <c r="L255" s="201" t="s">
        <v>26</v>
      </c>
      <c r="M255" s="202" t="s">
        <v>547</v>
      </c>
      <c r="N255" s="15" t="s">
        <v>24</v>
      </c>
      <c r="O255" s="15" t="s">
        <v>547</v>
      </c>
      <c r="P255" s="15" t="n">
        <v>25</v>
      </c>
      <c r="Q255" s="39" t="s">
        <v>114</v>
      </c>
      <c r="R255" s="40" t="n">
        <v>68</v>
      </c>
      <c r="S255" s="318" t="s">
        <v>548</v>
      </c>
      <c r="T255" s="39" t="s">
        <v>549</v>
      </c>
      <c r="U255" s="15" t="s">
        <v>244</v>
      </c>
      <c r="V255" s="15" t="s">
        <v>244</v>
      </c>
      <c r="W255" s="33" t="s">
        <v>231</v>
      </c>
      <c r="X255" s="15" t="s">
        <v>71</v>
      </c>
      <c r="Y255" s="175" t="n">
        <f aca="false">F255*G255*2</f>
        <v>400</v>
      </c>
      <c r="Z255" s="175" t="str">
        <f aca="false">IF(X255="N",Y255,"0")</f>
        <v>0</v>
      </c>
      <c r="AA255" s="175" t="n">
        <f aca="false">IF(X255="P",Y255,"0")</f>
        <v>400</v>
      </c>
      <c r="AB255" s="15"/>
      <c r="AC255" s="46"/>
      <c r="AD255" s="15"/>
      <c r="AE255" s="15"/>
      <c r="AF255" s="15"/>
    </row>
    <row r="256" customFormat="false" ht="11.25" hidden="false" customHeight="false" outlineLevel="0" collapsed="false">
      <c r="A256" s="39" t="s">
        <v>550</v>
      </c>
      <c r="B256" s="40" t="n">
        <v>63</v>
      </c>
      <c r="C256" s="39" t="s">
        <v>114</v>
      </c>
      <c r="D256" s="39" t="s">
        <v>74</v>
      </c>
      <c r="E256" s="15" t="s">
        <v>51</v>
      </c>
      <c r="F256" s="15" t="n">
        <v>8</v>
      </c>
      <c r="G256" s="15" t="n">
        <v>25</v>
      </c>
      <c r="H256" s="15"/>
      <c r="I256" s="123" t="s">
        <v>551</v>
      </c>
      <c r="J256" s="15" t="s">
        <v>24</v>
      </c>
      <c r="K256" s="200" t="s">
        <v>57</v>
      </c>
      <c r="L256" s="201" t="s">
        <v>26</v>
      </c>
      <c r="M256" s="202" t="s">
        <v>552</v>
      </c>
      <c r="N256" s="15" t="s">
        <v>24</v>
      </c>
      <c r="O256" s="15" t="s">
        <v>552</v>
      </c>
      <c r="P256" s="15" t="n">
        <v>25</v>
      </c>
      <c r="Q256" s="39" t="s">
        <v>55</v>
      </c>
      <c r="R256" s="40" t="n">
        <v>169</v>
      </c>
      <c r="S256" s="318" t="s">
        <v>553</v>
      </c>
      <c r="T256" s="39" t="s">
        <v>554</v>
      </c>
      <c r="U256" s="15" t="s">
        <v>244</v>
      </c>
      <c r="V256" s="15" t="s">
        <v>244</v>
      </c>
      <c r="W256" s="33" t="s">
        <v>231</v>
      </c>
      <c r="X256" s="15" t="s">
        <v>71</v>
      </c>
      <c r="Y256" s="175" t="n">
        <f aca="false">F256*G256*2</f>
        <v>400</v>
      </c>
      <c r="Z256" s="175" t="str">
        <f aca="false">IF(X256="N",Y256,"0")</f>
        <v>0</v>
      </c>
      <c r="AA256" s="175" t="n">
        <f aca="false">IF(X256="P",Y256,"0")</f>
        <v>400</v>
      </c>
      <c r="AB256" s="15"/>
      <c r="AC256" s="46"/>
      <c r="AD256" s="15"/>
      <c r="AE256" s="15"/>
      <c r="AF256" s="15"/>
    </row>
    <row r="257" customFormat="false" ht="11.25" hidden="false" customHeight="false" outlineLevel="0" collapsed="false">
      <c r="A257" s="39" t="s">
        <v>555</v>
      </c>
      <c r="B257" s="40" t="n">
        <v>69.5</v>
      </c>
      <c r="C257" s="39" t="s">
        <v>114</v>
      </c>
      <c r="D257" s="39" t="s">
        <v>74</v>
      </c>
      <c r="E257" s="15" t="s">
        <v>51</v>
      </c>
      <c r="F257" s="15" t="n">
        <v>8</v>
      </c>
      <c r="G257" s="15" t="n">
        <v>25</v>
      </c>
      <c r="H257" s="15"/>
      <c r="I257" s="15" t="n">
        <v>23763</v>
      </c>
      <c r="J257" s="15" t="s">
        <v>24</v>
      </c>
      <c r="K257" s="200" t="s">
        <v>57</v>
      </c>
      <c r="L257" s="201" t="s">
        <v>26</v>
      </c>
      <c r="M257" s="202" t="s">
        <v>139</v>
      </c>
      <c r="N257" s="15" t="s">
        <v>24</v>
      </c>
      <c r="O257" s="15" t="s">
        <v>556</v>
      </c>
      <c r="P257" s="15" t="n">
        <v>25</v>
      </c>
      <c r="Q257" s="39" t="s">
        <v>114</v>
      </c>
      <c r="R257" s="40" t="n">
        <v>25.25</v>
      </c>
      <c r="S257" s="316" t="s">
        <v>139</v>
      </c>
      <c r="T257" s="39" t="s">
        <v>557</v>
      </c>
      <c r="U257" s="15" t="s">
        <v>244</v>
      </c>
      <c r="V257" s="15" t="s">
        <v>244</v>
      </c>
      <c r="W257" s="33" t="s">
        <v>231</v>
      </c>
      <c r="X257" s="15" t="s">
        <v>71</v>
      </c>
      <c r="Y257" s="175" t="n">
        <f aca="false">F257*G257*2</f>
        <v>400</v>
      </c>
      <c r="Z257" s="175" t="str">
        <f aca="false">IF(X257="N",Y257,"0")</f>
        <v>0</v>
      </c>
      <c r="AA257" s="175" t="n">
        <f aca="false">IF(X257="P",Y257,"0")</f>
        <v>400</v>
      </c>
      <c r="AB257" s="15"/>
      <c r="AC257" s="46"/>
      <c r="AD257" s="15"/>
      <c r="AE257" s="15"/>
      <c r="AF257" s="15"/>
    </row>
    <row r="258" customFormat="false" ht="11.25" hidden="false" customHeight="false" outlineLevel="0" collapsed="false">
      <c r="A258" s="39" t="s">
        <v>558</v>
      </c>
      <c r="B258" s="40" t="n">
        <v>330</v>
      </c>
      <c r="C258" s="39" t="s">
        <v>114</v>
      </c>
      <c r="D258" s="39" t="s">
        <v>74</v>
      </c>
      <c r="E258" s="15" t="s">
        <v>51</v>
      </c>
      <c r="F258" s="15" t="n">
        <v>8</v>
      </c>
      <c r="G258" s="15" t="n">
        <v>25</v>
      </c>
      <c r="H258" s="15"/>
      <c r="I258" s="15" t="n">
        <v>23912</v>
      </c>
      <c r="J258" s="15" t="s">
        <v>24</v>
      </c>
      <c r="K258" s="200" t="s">
        <v>57</v>
      </c>
      <c r="L258" s="201" t="s">
        <v>26</v>
      </c>
      <c r="M258" s="202" t="s">
        <v>139</v>
      </c>
      <c r="N258" s="15" t="s">
        <v>24</v>
      </c>
      <c r="O258" s="15" t="s">
        <v>556</v>
      </c>
      <c r="P258" s="15" t="n">
        <v>25</v>
      </c>
      <c r="Q258" s="39" t="s">
        <v>114</v>
      </c>
      <c r="R258" s="40" t="n">
        <v>65</v>
      </c>
      <c r="S258" s="316" t="s">
        <v>139</v>
      </c>
      <c r="T258" s="39" t="s">
        <v>535</v>
      </c>
      <c r="U258" s="15" t="s">
        <v>244</v>
      </c>
      <c r="V258" s="15" t="s">
        <v>244</v>
      </c>
      <c r="W258" s="33" t="s">
        <v>231</v>
      </c>
      <c r="X258" s="15" t="s">
        <v>71</v>
      </c>
      <c r="Y258" s="175" t="n">
        <f aca="false">F258*G258*2</f>
        <v>400</v>
      </c>
      <c r="Z258" s="175" t="str">
        <f aca="false">IF(X258="N",Y258,"0")</f>
        <v>0</v>
      </c>
      <c r="AA258" s="175" t="n">
        <f aca="false">IF(X258="P",Y258,"0")</f>
        <v>400</v>
      </c>
      <c r="AB258" s="15"/>
      <c r="AC258" s="46"/>
      <c r="AD258" s="15"/>
      <c r="AE258" s="15"/>
      <c r="AF258" s="15"/>
    </row>
    <row r="259" customFormat="false" ht="11.25" hidden="false" customHeight="false" outlineLevel="0" collapsed="false">
      <c r="A259" s="39" t="s">
        <v>559</v>
      </c>
      <c r="B259" s="40" t="n">
        <v>180</v>
      </c>
      <c r="C259" s="39" t="s">
        <v>55</v>
      </c>
      <c r="D259" s="39" t="s">
        <v>74</v>
      </c>
      <c r="E259" s="15" t="s">
        <v>51</v>
      </c>
      <c r="F259" s="15" t="n">
        <v>8</v>
      </c>
      <c r="G259" s="15" t="n">
        <v>25</v>
      </c>
      <c r="H259" s="15"/>
      <c r="I259" s="15" t="n">
        <v>23961</v>
      </c>
      <c r="J259" s="15" t="s">
        <v>24</v>
      </c>
      <c r="K259" s="200" t="s">
        <v>57</v>
      </c>
      <c r="L259" s="201" t="s">
        <v>26</v>
      </c>
      <c r="M259" s="202" t="s">
        <v>312</v>
      </c>
      <c r="N259" s="15" t="s">
        <v>24</v>
      </c>
      <c r="O259" s="15" t="s">
        <v>560</v>
      </c>
      <c r="P259" s="15" t="n">
        <v>25</v>
      </c>
      <c r="Q259" s="39" t="s">
        <v>55</v>
      </c>
      <c r="R259" s="40" t="n">
        <v>170</v>
      </c>
      <c r="S259" s="318" t="s">
        <v>561</v>
      </c>
      <c r="T259" s="39" t="s">
        <v>562</v>
      </c>
      <c r="U259" s="15" t="s">
        <v>244</v>
      </c>
      <c r="V259" s="15" t="s">
        <v>244</v>
      </c>
      <c r="W259" s="33" t="s">
        <v>231</v>
      </c>
      <c r="X259" s="15" t="s">
        <v>71</v>
      </c>
      <c r="Y259" s="175" t="n">
        <f aca="false">F259*G259*2</f>
        <v>400</v>
      </c>
      <c r="Z259" s="175" t="str">
        <f aca="false">IF(X259="N",Y259,"0")</f>
        <v>0</v>
      </c>
      <c r="AA259" s="175" t="n">
        <f aca="false">IF(X259="P",Y259,"0")</f>
        <v>400</v>
      </c>
      <c r="AB259" s="15"/>
      <c r="AC259" s="46"/>
      <c r="AD259" s="15"/>
      <c r="AE259" s="15"/>
      <c r="AF259" s="15"/>
    </row>
    <row r="260" customFormat="false" ht="11.25" hidden="false" customHeight="false" outlineLevel="0" collapsed="false">
      <c r="A260" s="39" t="s">
        <v>559</v>
      </c>
      <c r="B260" s="40" t="n">
        <v>180</v>
      </c>
      <c r="C260" s="39" t="s">
        <v>55</v>
      </c>
      <c r="D260" s="39" t="s">
        <v>74</v>
      </c>
      <c r="E260" s="15" t="s">
        <v>51</v>
      </c>
      <c r="F260" s="15" t="n">
        <v>8</v>
      </c>
      <c r="G260" s="15" t="n">
        <v>25</v>
      </c>
      <c r="H260" s="15"/>
      <c r="I260" s="15" t="n">
        <v>23961</v>
      </c>
      <c r="J260" s="15" t="s">
        <v>24</v>
      </c>
      <c r="K260" s="200" t="s">
        <v>57</v>
      </c>
      <c r="L260" s="201" t="s">
        <v>26</v>
      </c>
      <c r="M260" s="202" t="s">
        <v>312</v>
      </c>
      <c r="N260" s="15" t="s">
        <v>24</v>
      </c>
      <c r="O260" s="15" t="s">
        <v>560</v>
      </c>
      <c r="P260" s="15" t="n">
        <v>25</v>
      </c>
      <c r="Q260" s="39" t="s">
        <v>55</v>
      </c>
      <c r="R260" s="40" t="n">
        <v>170</v>
      </c>
      <c r="S260" s="318" t="s">
        <v>561</v>
      </c>
      <c r="T260" s="39" t="s">
        <v>562</v>
      </c>
      <c r="U260" s="15" t="s">
        <v>244</v>
      </c>
      <c r="V260" s="15" t="s">
        <v>244</v>
      </c>
      <c r="W260" s="33" t="s">
        <v>231</v>
      </c>
      <c r="X260" s="15" t="s">
        <v>71</v>
      </c>
      <c r="Y260" s="175" t="n">
        <f aca="false">F260*G260*2</f>
        <v>400</v>
      </c>
      <c r="Z260" s="175" t="str">
        <f aca="false">IF(X260="N",Y260,"0")</f>
        <v>0</v>
      </c>
      <c r="AA260" s="175" t="n">
        <f aca="false">IF(X260="P",Y260,"0")</f>
        <v>400</v>
      </c>
      <c r="AB260" s="15"/>
      <c r="AC260" s="46"/>
      <c r="AD260" s="15"/>
      <c r="AE260" s="15"/>
      <c r="AF260" s="15"/>
    </row>
    <row r="261" customFormat="false" ht="11.25" hidden="false" customHeight="false" outlineLevel="0" collapsed="false">
      <c r="A261" s="39" t="s">
        <v>563</v>
      </c>
      <c r="B261" s="40" t="n">
        <v>285</v>
      </c>
      <c r="C261" s="39" t="s">
        <v>447</v>
      </c>
      <c r="D261" s="39" t="s">
        <v>74</v>
      </c>
      <c r="E261" s="15" t="s">
        <v>51</v>
      </c>
      <c r="F261" s="15" t="n">
        <v>8</v>
      </c>
      <c r="G261" s="15" t="n">
        <v>25</v>
      </c>
      <c r="H261" s="15"/>
      <c r="I261" s="15"/>
      <c r="J261" s="15" t="s">
        <v>24</v>
      </c>
      <c r="K261" s="200" t="s">
        <v>240</v>
      </c>
      <c r="L261" s="201" t="s">
        <v>26</v>
      </c>
      <c r="M261" s="264" t="s">
        <v>240</v>
      </c>
      <c r="N261" s="15" t="s">
        <v>24</v>
      </c>
      <c r="O261" s="15"/>
      <c r="P261" s="15" t="n">
        <v>25</v>
      </c>
      <c r="Q261" s="39" t="s">
        <v>114</v>
      </c>
      <c r="R261" s="40" t="n">
        <v>21</v>
      </c>
      <c r="S261" s="318" t="s">
        <v>65</v>
      </c>
      <c r="T261" s="39" t="s">
        <v>539</v>
      </c>
      <c r="U261" s="15" t="s">
        <v>244</v>
      </c>
      <c r="V261" s="15" t="s">
        <v>244</v>
      </c>
      <c r="W261" s="33" t="s">
        <v>231</v>
      </c>
      <c r="X261" s="15" t="s">
        <v>69</v>
      </c>
      <c r="Y261" s="175" t="n">
        <f aca="false">F261*G261*2</f>
        <v>400</v>
      </c>
      <c r="Z261" s="175" t="n">
        <f aca="false">IF(X261="N",Y261,"0")</f>
        <v>400</v>
      </c>
      <c r="AA261" s="175" t="str">
        <f aca="false">IF(X261="P",Y261,"0")</f>
        <v>0</v>
      </c>
      <c r="AB261" s="15"/>
      <c r="AC261" s="46"/>
      <c r="AD261" s="15"/>
      <c r="AE261" s="15"/>
      <c r="AF261" s="15"/>
    </row>
    <row r="262" customFormat="false" ht="11.25" hidden="false" customHeight="false" outlineLevel="0" collapsed="false">
      <c r="A262" s="39" t="s">
        <v>564</v>
      </c>
      <c r="B262" s="40" t="n">
        <v>14.48</v>
      </c>
      <c r="C262" s="39" t="s">
        <v>114</v>
      </c>
      <c r="D262" s="39" t="s">
        <v>74</v>
      </c>
      <c r="E262" s="15" t="s">
        <v>51</v>
      </c>
      <c r="F262" s="15" t="n">
        <v>8</v>
      </c>
      <c r="G262" s="15" t="n">
        <v>25</v>
      </c>
      <c r="H262" s="15"/>
      <c r="I262" s="15" t="s">
        <v>565</v>
      </c>
      <c r="J262" s="15" t="s">
        <v>24</v>
      </c>
      <c r="K262" s="200" t="s">
        <v>566</v>
      </c>
      <c r="L262" s="201" t="s">
        <v>26</v>
      </c>
      <c r="M262" s="202" t="s">
        <v>240</v>
      </c>
      <c r="N262" s="15" t="s">
        <v>24</v>
      </c>
      <c r="O262" s="15" t="s">
        <v>567</v>
      </c>
      <c r="P262" s="15" t="n">
        <v>25</v>
      </c>
      <c r="Q262" s="39" t="s">
        <v>114</v>
      </c>
      <c r="R262" s="40" t="n">
        <v>25.5</v>
      </c>
      <c r="S262" s="316" t="s">
        <v>323</v>
      </c>
      <c r="T262" s="39" t="s">
        <v>568</v>
      </c>
      <c r="U262" s="15" t="s">
        <v>244</v>
      </c>
      <c r="V262" s="15" t="s">
        <v>244</v>
      </c>
      <c r="W262" s="15" t="s">
        <v>68</v>
      </c>
      <c r="X262" s="15" t="s">
        <v>71</v>
      </c>
      <c r="Y262" s="175" t="n">
        <f aca="false">F262*G262*2</f>
        <v>400</v>
      </c>
      <c r="Z262" s="175" t="str">
        <f aca="false">IF(X262="N",Y262,"0")</f>
        <v>0</v>
      </c>
      <c r="AA262" s="175" t="n">
        <f aca="false">IF(X262="P",Y262,"0")</f>
        <v>400</v>
      </c>
      <c r="AB262" s="15"/>
      <c r="AC262" s="46"/>
      <c r="AD262" s="15"/>
      <c r="AE262" s="15"/>
      <c r="AF262" s="15"/>
    </row>
    <row r="263" customFormat="false" ht="11.85" hidden="false" customHeight="true" outlineLevel="0" collapsed="false">
      <c r="G263" s="15"/>
      <c r="H263" s="15"/>
      <c r="I263" s="15"/>
      <c r="J263" s="15"/>
      <c r="K263" s="15"/>
      <c r="L263" s="47" t="s">
        <v>26</v>
      </c>
      <c r="M263" s="15"/>
      <c r="N263" s="15"/>
      <c r="O263" s="15"/>
      <c r="P263" s="15"/>
      <c r="Q263" s="15"/>
      <c r="R263" s="15"/>
      <c r="S263" s="219"/>
      <c r="T263" s="15"/>
      <c r="X263" s="15"/>
      <c r="Y263" s="175" t="n">
        <f aca="false">F263*G263*2</f>
        <v>0</v>
      </c>
      <c r="Z263" s="175" t="str">
        <f aca="false">IF(X263="N",Y263,"0")</f>
        <v>0</v>
      </c>
      <c r="AA263" s="175" t="str">
        <f aca="false">IF(X263="P",Y263,"0")</f>
        <v>0</v>
      </c>
    </row>
    <row r="264" customFormat="false" ht="11.85" hidden="false" customHeight="true" outlineLevel="0" collapsed="false">
      <c r="A264" s="169"/>
      <c r="B264" s="169"/>
      <c r="C264" s="169"/>
      <c r="D264" s="169"/>
      <c r="E264" s="169"/>
      <c r="F264" s="169"/>
      <c r="G264" s="265" t="n">
        <f aca="false">SUM(G247:G263)</f>
        <v>375</v>
      </c>
      <c r="H264" s="265"/>
      <c r="I264" s="265"/>
      <c r="J264" s="265"/>
      <c r="K264" s="265"/>
      <c r="L264" s="268"/>
      <c r="M264" s="265" t="n">
        <f aca="false">G264-P264</f>
        <v>0</v>
      </c>
      <c r="N264" s="265"/>
      <c r="O264" s="265"/>
      <c r="P264" s="265" t="n">
        <f aca="false">SUM(P247:P263)</f>
        <v>375</v>
      </c>
      <c r="Q264" s="121"/>
      <c r="R264" s="121"/>
      <c r="S264" s="324"/>
      <c r="T264" s="121"/>
      <c r="U264" s="169"/>
      <c r="V264" s="169"/>
      <c r="W264" s="169"/>
      <c r="X264" s="121"/>
      <c r="Y264" s="175" t="n">
        <f aca="false">F264*G264*2</f>
        <v>0</v>
      </c>
      <c r="Z264" s="175" t="str">
        <f aca="false">IF(X264="N",Y264,"0")</f>
        <v>0</v>
      </c>
      <c r="AA264" s="175" t="str">
        <f aca="false">IF(X264="P",Y264,"0")</f>
        <v>0</v>
      </c>
      <c r="AB264" s="169"/>
      <c r="AC264" s="169"/>
      <c r="AD264" s="169"/>
      <c r="AE264" s="169"/>
      <c r="AF264" s="169"/>
    </row>
    <row r="265" customFormat="false" ht="11.85" hidden="false" customHeight="true" outlineLevel="0" collapsed="false">
      <c r="A265" s="133"/>
      <c r="B265" s="133"/>
      <c r="C265" s="228" t="s">
        <v>575</v>
      </c>
      <c r="D265" s="133"/>
      <c r="E265" s="133"/>
      <c r="F265" s="133"/>
      <c r="G265" s="241"/>
      <c r="H265" s="241"/>
      <c r="I265" s="241"/>
      <c r="J265" s="241"/>
      <c r="K265" s="241"/>
      <c r="L265" s="244"/>
      <c r="M265" s="241"/>
      <c r="N265" s="241"/>
      <c r="O265" s="241"/>
      <c r="P265" s="241"/>
      <c r="Q265" s="50"/>
      <c r="R265" s="50"/>
      <c r="S265" s="245"/>
      <c r="T265" s="50"/>
      <c r="U265" s="133"/>
      <c r="V265" s="133"/>
      <c r="W265" s="133"/>
      <c r="X265" s="50"/>
      <c r="Y265" s="175" t="n">
        <f aca="false">F265*G265*2</f>
        <v>0</v>
      </c>
      <c r="Z265" s="175" t="str">
        <f aca="false">IF(X265="N",Y265,"0")</f>
        <v>0</v>
      </c>
      <c r="AA265" s="175" t="str">
        <f aca="false">IF(X265="P",Y265,"0")</f>
        <v>0</v>
      </c>
      <c r="AB265" s="133"/>
      <c r="AC265" s="133"/>
      <c r="AD265" s="133"/>
      <c r="AE265" s="133"/>
      <c r="AF265" s="133"/>
    </row>
    <row r="266" customFormat="false" ht="11.85" hidden="false" customHeight="true" outlineLevel="0" collapsed="false">
      <c r="A266" s="271" t="n">
        <v>486140.1</v>
      </c>
      <c r="B266" s="40" t="n">
        <v>216</v>
      </c>
      <c r="C266" s="39" t="s">
        <v>55</v>
      </c>
      <c r="D266" s="39" t="s">
        <v>50</v>
      </c>
      <c r="E266" s="15" t="s">
        <v>51</v>
      </c>
      <c r="F266" s="15" t="n">
        <v>16</v>
      </c>
      <c r="G266" s="33" t="n">
        <v>4</v>
      </c>
      <c r="H266" s="33"/>
      <c r="I266" s="37" t="s">
        <v>309</v>
      </c>
      <c r="J266" s="33" t="s">
        <v>24</v>
      </c>
      <c r="K266" s="123" t="s">
        <v>57</v>
      </c>
      <c r="L266" s="39" t="s">
        <v>26</v>
      </c>
      <c r="M266" s="33" t="s">
        <v>576</v>
      </c>
      <c r="N266" s="272" t="s">
        <v>24</v>
      </c>
      <c r="O266" s="33"/>
      <c r="P266" s="33" t="n">
        <v>4</v>
      </c>
      <c r="Q266" s="47" t="s">
        <v>577</v>
      </c>
      <c r="R266" s="48" t="n">
        <v>0</v>
      </c>
      <c r="S266" s="219" t="n">
        <v>15757</v>
      </c>
      <c r="T266" s="47" t="s">
        <v>578</v>
      </c>
      <c r="U266" s="33" t="s">
        <v>579</v>
      </c>
      <c r="V266" s="33" t="s">
        <v>579</v>
      </c>
      <c r="W266" s="33" t="s">
        <v>231</v>
      </c>
      <c r="X266" s="33" t="s">
        <v>71</v>
      </c>
      <c r="Y266" s="175" t="n">
        <f aca="false">F266*G266*2</f>
        <v>128</v>
      </c>
      <c r="Z266" s="175" t="str">
        <f aca="false">IF(X266="N",Y266,"0")</f>
        <v>0</v>
      </c>
      <c r="AA266" s="175" t="n">
        <f aca="false">IF(X266="P",Y266,"0")</f>
        <v>128</v>
      </c>
      <c r="AB266" s="33"/>
      <c r="AC266" s="75"/>
      <c r="AD266" s="29"/>
      <c r="AE266" s="29"/>
      <c r="AF266" s="29"/>
    </row>
    <row r="267" customFormat="false" ht="11.85" hidden="false" customHeight="true" outlineLevel="0" collapsed="false">
      <c r="A267" s="273"/>
      <c r="B267" s="172"/>
      <c r="C267" s="172"/>
      <c r="D267" s="172"/>
      <c r="E267" s="172"/>
      <c r="F267" s="172"/>
      <c r="G267" s="223" t="n">
        <f aca="false">SUM(G266)</f>
        <v>4</v>
      </c>
      <c r="H267" s="223"/>
      <c r="I267" s="275"/>
      <c r="J267" s="223"/>
      <c r="K267" s="275"/>
      <c r="L267" s="226"/>
      <c r="M267" s="223" t="n">
        <f aca="false">G267-P267</f>
        <v>0</v>
      </c>
      <c r="N267" s="276"/>
      <c r="O267" s="223"/>
      <c r="P267" s="223" t="n">
        <f aca="false">SUM(P266)</f>
        <v>4</v>
      </c>
      <c r="Q267" s="79"/>
      <c r="R267" s="79"/>
      <c r="S267" s="227"/>
      <c r="T267" s="79"/>
      <c r="U267" s="172"/>
      <c r="V267" s="172"/>
      <c r="W267" s="172"/>
      <c r="X267" s="79"/>
      <c r="Y267" s="175" t="n">
        <f aca="false">F267*G267*2</f>
        <v>0</v>
      </c>
      <c r="Z267" s="175" t="str">
        <f aca="false">IF(X267="N",Y267,"0")</f>
        <v>0</v>
      </c>
      <c r="AA267" s="175" t="str">
        <f aca="false">IF(X267="P",Y267,"0")</f>
        <v>0</v>
      </c>
      <c r="AB267" s="172"/>
      <c r="AC267" s="172"/>
      <c r="AD267" s="172"/>
      <c r="AE267" s="172"/>
      <c r="AF267" s="172"/>
    </row>
    <row r="268" customFormat="false" ht="11.85" hidden="false" customHeight="true" outlineLevel="0" collapsed="false">
      <c r="A268" s="271"/>
      <c r="B268" s="29"/>
      <c r="C268" s="228" t="s">
        <v>580</v>
      </c>
      <c r="D268" s="29"/>
      <c r="E268" s="29"/>
      <c r="F268" s="29"/>
      <c r="G268" s="33"/>
      <c r="H268" s="33"/>
      <c r="I268" s="127"/>
      <c r="J268" s="33"/>
      <c r="K268" s="33"/>
      <c r="L268" s="218"/>
      <c r="M268" s="33"/>
      <c r="N268" s="73"/>
      <c r="O268" s="33"/>
      <c r="P268" s="33"/>
      <c r="Q268" s="33"/>
      <c r="R268" s="33"/>
      <c r="S268" s="219"/>
      <c r="T268" s="33"/>
      <c r="U268" s="29"/>
      <c r="V268" s="29"/>
      <c r="W268" s="29"/>
      <c r="X268" s="33"/>
      <c r="Y268" s="175" t="n">
        <f aca="false">F268*G268*2</f>
        <v>0</v>
      </c>
      <c r="Z268" s="175" t="str">
        <f aca="false">IF(X268="N",Y268,"0")</f>
        <v>0</v>
      </c>
      <c r="AA268" s="175" t="str">
        <f aca="false">IF(X268="P",Y268,"0")</f>
        <v>0</v>
      </c>
      <c r="AB268" s="29"/>
      <c r="AC268" s="29"/>
      <c r="AD268" s="29"/>
      <c r="AE268" s="29"/>
      <c r="AF268" s="29"/>
    </row>
    <row r="269" customFormat="false" ht="11.85" hidden="false" customHeight="true" outlineLevel="0" collapsed="false">
      <c r="A269" s="271" t="n">
        <v>486140.1</v>
      </c>
      <c r="B269" s="40" t="n">
        <v>216</v>
      </c>
      <c r="C269" s="39" t="s">
        <v>55</v>
      </c>
      <c r="D269" s="39" t="s">
        <v>74</v>
      </c>
      <c r="E269" s="15" t="s">
        <v>51</v>
      </c>
      <c r="F269" s="15" t="n">
        <v>8</v>
      </c>
      <c r="G269" s="50" t="n">
        <v>4</v>
      </c>
      <c r="H269" s="50"/>
      <c r="I269" s="37" t="s">
        <v>309</v>
      </c>
      <c r="J269" s="50" t="s">
        <v>24</v>
      </c>
      <c r="K269" s="123" t="s">
        <v>57</v>
      </c>
      <c r="L269" s="39" t="s">
        <v>26</v>
      </c>
      <c r="M269" s="50" t="s">
        <v>576</v>
      </c>
      <c r="N269" s="58" t="s">
        <v>24</v>
      </c>
      <c r="O269" s="50"/>
      <c r="P269" s="50" t="n">
        <v>4</v>
      </c>
      <c r="Q269" s="90" t="s">
        <v>577</v>
      </c>
      <c r="R269" s="91" t="n">
        <v>0</v>
      </c>
      <c r="S269" s="245" t="n">
        <v>15757</v>
      </c>
      <c r="T269" s="90" t="s">
        <v>578</v>
      </c>
      <c r="U269" s="50" t="s">
        <v>579</v>
      </c>
      <c r="V269" s="50" t="s">
        <v>579</v>
      </c>
      <c r="W269" s="33" t="s">
        <v>231</v>
      </c>
      <c r="X269" s="50" t="s">
        <v>71</v>
      </c>
      <c r="Y269" s="175" t="n">
        <f aca="false">F269*G269*2</f>
        <v>64</v>
      </c>
      <c r="Z269" s="175" t="str">
        <f aca="false">IF(X269="N",Y269,"0")</f>
        <v>0</v>
      </c>
      <c r="AA269" s="175" t="n">
        <f aca="false">IF(X269="P",Y269,"0")</f>
        <v>64</v>
      </c>
      <c r="AB269" s="50"/>
      <c r="AC269" s="59"/>
      <c r="AD269" s="133"/>
      <c r="AE269" s="133"/>
      <c r="AF269" s="133"/>
    </row>
    <row r="270" customFormat="false" ht="11.85" hidden="false" customHeight="true" outlineLevel="0" collapsed="false">
      <c r="A270" s="172"/>
      <c r="B270" s="172"/>
      <c r="C270" s="172"/>
      <c r="D270" s="172"/>
      <c r="E270" s="172"/>
      <c r="F270" s="172"/>
      <c r="G270" s="223" t="n">
        <f aca="false">SUM(G269)</f>
        <v>4</v>
      </c>
      <c r="H270" s="223"/>
      <c r="I270" s="275"/>
      <c r="J270" s="223"/>
      <c r="K270" s="223"/>
      <c r="L270" s="172"/>
      <c r="M270" s="223" t="n">
        <f aca="false">G270-P270</f>
        <v>0</v>
      </c>
      <c r="N270" s="276"/>
      <c r="O270" s="223"/>
      <c r="P270" s="223" t="n">
        <f aca="false">SUM(P269)</f>
        <v>4</v>
      </c>
      <c r="Q270" s="172"/>
      <c r="R270" s="172"/>
      <c r="S270" s="325"/>
      <c r="T270" s="172"/>
      <c r="U270" s="172"/>
      <c r="V270" s="172"/>
      <c r="W270" s="172"/>
      <c r="X270" s="172"/>
      <c r="Y270" s="175" t="n">
        <f aca="false">F270*G270*2</f>
        <v>0</v>
      </c>
      <c r="Z270" s="175" t="str">
        <f aca="false">IF(X270="N",Y270,"0")</f>
        <v>0</v>
      </c>
      <c r="AA270" s="175" t="str">
        <f aca="false">IF(X270="P",Y270,"0")</f>
        <v>0</v>
      </c>
      <c r="AB270" s="172"/>
      <c r="AC270" s="172"/>
      <c r="AD270" s="172"/>
      <c r="AE270" s="172"/>
      <c r="AF270" s="172"/>
    </row>
    <row r="271" customFormat="false" ht="11.85" hidden="false" customHeight="true" outlineLevel="0" collapsed="false">
      <c r="A271" s="133"/>
      <c r="B271" s="133"/>
      <c r="C271" s="133"/>
      <c r="D271" s="133"/>
      <c r="E271" s="133"/>
      <c r="F271" s="133"/>
      <c r="G271" s="241"/>
      <c r="H271" s="241"/>
      <c r="I271" s="241"/>
      <c r="J271" s="241"/>
      <c r="K271" s="241"/>
      <c r="L271" s="244"/>
      <c r="M271" s="50"/>
      <c r="N271" s="58"/>
      <c r="O271" s="50"/>
      <c r="P271" s="50"/>
      <c r="Q271" s="90"/>
      <c r="R271" s="91"/>
      <c r="S271" s="245"/>
      <c r="T271" s="90"/>
      <c r="U271" s="50"/>
      <c r="V271" s="50"/>
      <c r="W271" s="50"/>
      <c r="X271" s="50"/>
      <c r="Y271" s="175" t="n">
        <f aca="false">F271*G271*2</f>
        <v>0</v>
      </c>
      <c r="Z271" s="175" t="str">
        <f aca="false">IF(X271="N",Y271,"0")</f>
        <v>0</v>
      </c>
      <c r="AA271" s="175" t="str">
        <f aca="false">IF(X271="P",Y271,"0")</f>
        <v>0</v>
      </c>
      <c r="AB271" s="50"/>
      <c r="AC271" s="59"/>
      <c r="AD271" s="133"/>
      <c r="AE271" s="133"/>
      <c r="AF271" s="133"/>
    </row>
    <row r="272" customFormat="false" ht="11.25" hidden="false" customHeight="true" outlineLevel="0" collapsed="false">
      <c r="A272" s="29"/>
      <c r="B272" s="29"/>
      <c r="C272" s="228" t="s">
        <v>581</v>
      </c>
      <c r="D272" s="29"/>
      <c r="E272" s="29"/>
      <c r="F272" s="29"/>
      <c r="G272" s="33"/>
      <c r="H272" s="33"/>
      <c r="I272" s="33"/>
      <c r="J272" s="33"/>
      <c r="K272" s="161"/>
      <c r="L272" s="218"/>
      <c r="M272" s="33"/>
      <c r="N272" s="33"/>
      <c r="O272" s="33"/>
      <c r="P272" s="33"/>
      <c r="Q272" s="33"/>
      <c r="R272" s="33"/>
      <c r="S272" s="219"/>
      <c r="T272" s="33"/>
      <c r="U272" s="29"/>
      <c r="V272" s="29"/>
      <c r="W272" s="29"/>
      <c r="X272" s="33"/>
      <c r="Y272" s="175" t="n">
        <f aca="false">F272*G272*2</f>
        <v>0</v>
      </c>
      <c r="Z272" s="175" t="str">
        <f aca="false">IF(X272="N",Y272,"0")</f>
        <v>0</v>
      </c>
      <c r="AA272" s="175" t="str">
        <f aca="false">IF(X272="P",Y272,"0")</f>
        <v>0</v>
      </c>
      <c r="AB272" s="29"/>
      <c r="AC272" s="29"/>
      <c r="AD272" s="29"/>
      <c r="AE272" s="29"/>
      <c r="AF272" s="29"/>
    </row>
    <row r="273" customFormat="false" ht="11.25" hidden="false" customHeight="false" outlineLevel="0" collapsed="false">
      <c r="A273" s="39" t="s">
        <v>582</v>
      </c>
      <c r="B273" s="40" t="n">
        <v>197.04</v>
      </c>
      <c r="C273" s="39" t="s">
        <v>305</v>
      </c>
      <c r="D273" s="39" t="s">
        <v>50</v>
      </c>
      <c r="E273" s="15" t="s">
        <v>51</v>
      </c>
      <c r="F273" s="15" t="n">
        <v>16</v>
      </c>
      <c r="G273" s="15" t="n">
        <v>10</v>
      </c>
      <c r="H273" s="15"/>
      <c r="I273" s="15"/>
      <c r="J273" s="15" t="s">
        <v>24</v>
      </c>
      <c r="K273" s="123" t="s">
        <v>583</v>
      </c>
      <c r="L273" s="39" t="s">
        <v>26</v>
      </c>
      <c r="M273" s="15" t="s">
        <v>584</v>
      </c>
      <c r="N273" s="15" t="s">
        <v>24</v>
      </c>
      <c r="O273" s="15" t="s">
        <v>585</v>
      </c>
      <c r="P273" s="15" t="n">
        <v>10</v>
      </c>
      <c r="Q273" s="39"/>
      <c r="R273" s="40" t="n">
        <v>235</v>
      </c>
      <c r="S273" s="22" t="n">
        <v>15307</v>
      </c>
      <c r="T273" s="39" t="s">
        <v>586</v>
      </c>
      <c r="U273" s="15" t="s">
        <v>587</v>
      </c>
      <c r="V273" s="15" t="s">
        <v>587</v>
      </c>
      <c r="W273" s="33" t="s">
        <v>231</v>
      </c>
      <c r="X273" s="15" t="s">
        <v>71</v>
      </c>
      <c r="Y273" s="175" t="n">
        <f aca="false">F273*G273*2</f>
        <v>320</v>
      </c>
      <c r="Z273" s="175" t="str">
        <f aca="false">IF(X273="N",Y273,"0")</f>
        <v>0</v>
      </c>
      <c r="AA273" s="175" t="n">
        <f aca="false">IF(X273="P",Y273,"0")</f>
        <v>320</v>
      </c>
      <c r="AB273" s="15"/>
      <c r="AC273" s="46"/>
      <c r="AD273" s="15"/>
      <c r="AE273" s="15"/>
      <c r="AF273" s="15"/>
    </row>
    <row r="274" customFormat="false" ht="11.85" hidden="false" customHeight="true" outlineLevel="0" collapsed="false">
      <c r="A274" s="208"/>
      <c r="B274" s="208"/>
      <c r="C274" s="208"/>
      <c r="D274" s="208"/>
      <c r="E274" s="208"/>
      <c r="F274" s="208"/>
      <c r="G274" s="213" t="n">
        <f aca="false">SUM(G272:G273)</f>
        <v>10</v>
      </c>
      <c r="H274" s="213"/>
      <c r="I274" s="213"/>
      <c r="J274" s="213"/>
      <c r="K274" s="213"/>
      <c r="L274" s="214"/>
      <c r="M274" s="213" t="n">
        <f aca="false">G274-P274</f>
        <v>0</v>
      </c>
      <c r="N274" s="213"/>
      <c r="O274" s="213"/>
      <c r="P274" s="213" t="n">
        <f aca="false">SUM(P272:P273)</f>
        <v>10</v>
      </c>
      <c r="Q274" s="62"/>
      <c r="R274" s="62"/>
      <c r="S274" s="215"/>
      <c r="T274" s="62"/>
      <c r="U274" s="208"/>
      <c r="V274" s="208"/>
      <c r="W274" s="208"/>
      <c r="X274" s="62"/>
      <c r="Y274" s="175" t="n">
        <f aca="false">F274*G274*2</f>
        <v>0</v>
      </c>
      <c r="Z274" s="175" t="str">
        <f aca="false">IF(X274="N",Y274,"0")</f>
        <v>0</v>
      </c>
      <c r="AA274" s="175" t="str">
        <f aca="false">IF(X274="P",Y274,"0")</f>
        <v>0</v>
      </c>
      <c r="AB274" s="208"/>
      <c r="AC274" s="208"/>
      <c r="AD274" s="208"/>
      <c r="AE274" s="208"/>
      <c r="AF274" s="208"/>
    </row>
    <row r="275" customFormat="false" ht="11.85" hidden="false" customHeight="true" outlineLevel="0" collapsed="false">
      <c r="A275" s="29"/>
      <c r="B275" s="29"/>
      <c r="C275" s="228" t="s">
        <v>588</v>
      </c>
      <c r="D275" s="29"/>
      <c r="E275" s="29"/>
      <c r="F275" s="29"/>
      <c r="G275" s="33"/>
      <c r="H275" s="33"/>
      <c r="I275" s="33"/>
      <c r="J275" s="33"/>
      <c r="K275" s="33"/>
      <c r="L275" s="218"/>
      <c r="M275" s="33"/>
      <c r="N275" s="33"/>
      <c r="O275" s="33"/>
      <c r="P275" s="33"/>
      <c r="Q275" s="33"/>
      <c r="R275" s="33"/>
      <c r="S275" s="219"/>
      <c r="T275" s="33"/>
      <c r="U275" s="29"/>
      <c r="V275" s="29"/>
      <c r="W275" s="29"/>
      <c r="X275" s="33"/>
      <c r="Y275" s="175" t="n">
        <f aca="false">F275*G275*2</f>
        <v>0</v>
      </c>
      <c r="Z275" s="175" t="str">
        <f aca="false">IF(X275="N",Y275,"0")</f>
        <v>0</v>
      </c>
      <c r="AA275" s="175" t="str">
        <f aca="false">IF(X275="P",Y275,"0")</f>
        <v>0</v>
      </c>
      <c r="AB275" s="29"/>
      <c r="AC275" s="29"/>
      <c r="AD275" s="29"/>
      <c r="AE275" s="29"/>
      <c r="AF275" s="29"/>
    </row>
    <row r="276" customFormat="false" ht="11.25" hidden="false" customHeight="false" outlineLevel="0" collapsed="false">
      <c r="A276" s="39" t="s">
        <v>582</v>
      </c>
      <c r="B276" s="40" t="n">
        <v>197.04</v>
      </c>
      <c r="C276" s="39" t="s">
        <v>305</v>
      </c>
      <c r="D276" s="39" t="s">
        <v>74</v>
      </c>
      <c r="E276" s="15" t="s">
        <v>51</v>
      </c>
      <c r="F276" s="15" t="n">
        <v>8</v>
      </c>
      <c r="G276" s="15" t="n">
        <v>10</v>
      </c>
      <c r="H276" s="15"/>
      <c r="I276" s="15"/>
      <c r="J276" s="15" t="s">
        <v>24</v>
      </c>
      <c r="K276" s="123" t="s">
        <v>583</v>
      </c>
      <c r="L276" s="39" t="s">
        <v>26</v>
      </c>
      <c r="M276" s="15" t="s">
        <v>584</v>
      </c>
      <c r="N276" s="15" t="s">
        <v>24</v>
      </c>
      <c r="O276" s="15" t="s">
        <v>585</v>
      </c>
      <c r="P276" s="15" t="n">
        <v>10</v>
      </c>
      <c r="Q276" s="39"/>
      <c r="R276" s="40" t="n">
        <v>300</v>
      </c>
      <c r="S276" s="22" t="n">
        <v>15307</v>
      </c>
      <c r="T276" s="39" t="s">
        <v>586</v>
      </c>
      <c r="U276" s="15" t="s">
        <v>587</v>
      </c>
      <c r="V276" s="15" t="s">
        <v>587</v>
      </c>
      <c r="W276" s="33" t="s">
        <v>231</v>
      </c>
      <c r="X276" s="15" t="s">
        <v>71</v>
      </c>
      <c r="Y276" s="175" t="n">
        <f aca="false">F276*G276*2</f>
        <v>160</v>
      </c>
      <c r="Z276" s="175" t="str">
        <f aca="false">IF(X276="N",Y276,"0")</f>
        <v>0</v>
      </c>
      <c r="AA276" s="175" t="n">
        <f aca="false">IF(X276="P",Y276,"0")</f>
        <v>160</v>
      </c>
      <c r="AB276" s="15"/>
      <c r="AC276" s="46"/>
      <c r="AD276" s="15"/>
      <c r="AE276" s="15"/>
      <c r="AF276" s="15"/>
    </row>
    <row r="277" customFormat="false" ht="11.85" hidden="false" customHeight="true" outlineLevel="0" collapsed="false">
      <c r="A277" s="172"/>
      <c r="B277" s="172"/>
      <c r="C277" s="172"/>
      <c r="D277" s="172"/>
      <c r="E277" s="172"/>
      <c r="F277" s="172"/>
      <c r="G277" s="223" t="n">
        <f aca="false">SUM(G275:G276)</f>
        <v>10</v>
      </c>
      <c r="H277" s="223"/>
      <c r="I277" s="223"/>
      <c r="J277" s="223"/>
      <c r="K277" s="223"/>
      <c r="L277" s="226"/>
      <c r="M277" s="223" t="n">
        <f aca="false">G277-P277</f>
        <v>0</v>
      </c>
      <c r="N277" s="223"/>
      <c r="O277" s="223"/>
      <c r="P277" s="223" t="n">
        <f aca="false">SUM(P275:P276)</f>
        <v>10</v>
      </c>
      <c r="Q277" s="79"/>
      <c r="R277" s="79"/>
      <c r="S277" s="227"/>
      <c r="T277" s="79"/>
      <c r="U277" s="172"/>
      <c r="V277" s="172"/>
      <c r="W277" s="172"/>
      <c r="X277" s="79"/>
      <c r="Y277" s="175" t="n">
        <f aca="false">F277*G277*2</f>
        <v>0</v>
      </c>
      <c r="Z277" s="175" t="str">
        <f aca="false">IF(X277="N",Y277,"0")</f>
        <v>0</v>
      </c>
      <c r="AA277" s="175" t="str">
        <f aca="false">IF(X277="P",Y277,"0")</f>
        <v>0</v>
      </c>
      <c r="AB277" s="172"/>
      <c r="AC277" s="172"/>
      <c r="AD277" s="172"/>
      <c r="AE277" s="172"/>
      <c r="AF277" s="172"/>
    </row>
    <row r="278" customFormat="false" ht="11.85" hidden="false" customHeight="true" outlineLevel="0" collapsed="false">
      <c r="A278" s="29"/>
      <c r="B278" s="29"/>
      <c r="C278" s="228" t="s">
        <v>589</v>
      </c>
      <c r="D278" s="29"/>
      <c r="E278" s="29"/>
      <c r="F278" s="29"/>
      <c r="G278" s="33"/>
      <c r="H278" s="33"/>
      <c r="I278" s="139"/>
      <c r="J278" s="33"/>
      <c r="K278" s="33"/>
      <c r="L278" s="218"/>
      <c r="M278" s="33"/>
      <c r="N278" s="33"/>
      <c r="O278" s="33"/>
      <c r="P278" s="33"/>
      <c r="Q278" s="33"/>
      <c r="R278" s="33"/>
      <c r="S278" s="219"/>
      <c r="T278" s="33"/>
      <c r="U278" s="29"/>
      <c r="V278" s="29"/>
      <c r="W278" s="29"/>
      <c r="X278" s="33"/>
      <c r="Y278" s="175" t="n">
        <f aca="false">F278*G278*2</f>
        <v>0</v>
      </c>
      <c r="Z278" s="175" t="str">
        <f aca="false">IF(X278="N",Y278,"0")</f>
        <v>0</v>
      </c>
      <c r="AA278" s="175" t="str">
        <f aca="false">IF(X278="P",Y278,"0")</f>
        <v>0</v>
      </c>
      <c r="AB278" s="29"/>
      <c r="AC278" s="29"/>
      <c r="AD278" s="29"/>
      <c r="AE278" s="29"/>
      <c r="AF278" s="29"/>
    </row>
    <row r="279" customFormat="false" ht="11.25" hidden="false" customHeight="false" outlineLevel="0" collapsed="false">
      <c r="A279" s="39" t="s">
        <v>54</v>
      </c>
      <c r="B279" s="40" t="n">
        <v>216</v>
      </c>
      <c r="C279" s="39" t="s">
        <v>55</v>
      </c>
      <c r="D279" s="39" t="s">
        <v>50</v>
      </c>
      <c r="E279" s="15" t="s">
        <v>51</v>
      </c>
      <c r="F279" s="15" t="n">
        <v>16</v>
      </c>
      <c r="G279" s="15" t="n">
        <v>9</v>
      </c>
      <c r="H279" s="15"/>
      <c r="I279" s="37" t="s">
        <v>309</v>
      </c>
      <c r="J279" s="15" t="s">
        <v>24</v>
      </c>
      <c r="K279" s="123" t="s">
        <v>57</v>
      </c>
      <c r="L279" s="39" t="s">
        <v>26</v>
      </c>
      <c r="M279" s="15" t="s">
        <v>590</v>
      </c>
      <c r="N279" s="15" t="s">
        <v>24</v>
      </c>
      <c r="O279" s="15"/>
      <c r="P279" s="15" t="n">
        <v>9</v>
      </c>
      <c r="Q279" s="39" t="s">
        <v>114</v>
      </c>
      <c r="R279" s="40" t="n">
        <v>15.7</v>
      </c>
      <c r="S279" s="22" t="n">
        <v>15758</v>
      </c>
      <c r="T279" s="39" t="s">
        <v>591</v>
      </c>
      <c r="U279" s="15" t="s">
        <v>592</v>
      </c>
      <c r="V279" s="15" t="s">
        <v>592</v>
      </c>
      <c r="W279" s="33" t="s">
        <v>231</v>
      </c>
      <c r="X279" s="15" t="s">
        <v>71</v>
      </c>
      <c r="Y279" s="175" t="n">
        <f aca="false">F279*G279*2</f>
        <v>288</v>
      </c>
      <c r="Z279" s="175" t="str">
        <f aca="false">IF(X279="N",Y279,"0")</f>
        <v>0</v>
      </c>
      <c r="AA279" s="175" t="n">
        <f aca="false">IF(X279="P",Y279,"0")</f>
        <v>288</v>
      </c>
      <c r="AB279" s="15"/>
      <c r="AC279" s="46"/>
      <c r="AD279" s="15"/>
      <c r="AE279" s="15"/>
      <c r="AF279" s="15"/>
    </row>
    <row r="280" customFormat="false" ht="11.85" hidden="false" customHeight="true" outlineLevel="0" collapsed="false">
      <c r="A280" s="208"/>
      <c r="B280" s="208"/>
      <c r="C280" s="208"/>
      <c r="D280" s="208"/>
      <c r="E280" s="208"/>
      <c r="F280" s="208"/>
      <c r="G280" s="213" t="n">
        <f aca="false">SUM(G278:G279)</f>
        <v>9</v>
      </c>
      <c r="H280" s="213"/>
      <c r="I280" s="284"/>
      <c r="J280" s="213"/>
      <c r="K280" s="284"/>
      <c r="L280" s="214"/>
      <c r="M280" s="213" t="n">
        <f aca="false">G280-P280</f>
        <v>0</v>
      </c>
      <c r="N280" s="213"/>
      <c r="O280" s="213"/>
      <c r="P280" s="213" t="n">
        <f aca="false">SUM(P278:P279)</f>
        <v>9</v>
      </c>
      <c r="Q280" s="62"/>
      <c r="R280" s="62"/>
      <c r="S280" s="215"/>
      <c r="T280" s="62"/>
      <c r="U280" s="208"/>
      <c r="V280" s="208"/>
      <c r="W280" s="208"/>
      <c r="X280" s="62"/>
      <c r="Y280" s="175" t="n">
        <f aca="false">F280*G280*2</f>
        <v>0</v>
      </c>
      <c r="Z280" s="175" t="str">
        <f aca="false">IF(X280="N",Y280,"0")</f>
        <v>0</v>
      </c>
      <c r="AA280" s="175" t="str">
        <f aca="false">IF(X280="P",Y280,"0")</f>
        <v>0</v>
      </c>
      <c r="AB280" s="208"/>
      <c r="AC280" s="208"/>
      <c r="AD280" s="208"/>
      <c r="AE280" s="208"/>
      <c r="AF280" s="208"/>
    </row>
    <row r="281" customFormat="false" ht="11.85" hidden="false" customHeight="true" outlineLevel="0" collapsed="false">
      <c r="A281" s="29"/>
      <c r="B281" s="29"/>
      <c r="C281" s="228" t="s">
        <v>593</v>
      </c>
      <c r="D281" s="29"/>
      <c r="E281" s="29"/>
      <c r="F281" s="29"/>
      <c r="G281" s="33"/>
      <c r="H281" s="33"/>
      <c r="I281" s="127"/>
      <c r="J281" s="33"/>
      <c r="K281" s="33"/>
      <c r="L281" s="218"/>
      <c r="M281" s="33"/>
      <c r="N281" s="33"/>
      <c r="O281" s="33"/>
      <c r="P281" s="33"/>
      <c r="Q281" s="33"/>
      <c r="R281" s="33"/>
      <c r="S281" s="219"/>
      <c r="T281" s="33"/>
      <c r="U281" s="29"/>
      <c r="V281" s="29"/>
      <c r="W281" s="29"/>
      <c r="X281" s="33"/>
      <c r="Y281" s="175" t="n">
        <f aca="false">F281*G281*2</f>
        <v>0</v>
      </c>
      <c r="Z281" s="175" t="str">
        <f aca="false">IF(X281="N",Y281,"0")</f>
        <v>0</v>
      </c>
      <c r="AA281" s="175" t="str">
        <f aca="false">IF(X281="P",Y281,"0")</f>
        <v>0</v>
      </c>
      <c r="AB281" s="29"/>
      <c r="AC281" s="29"/>
      <c r="AD281" s="29"/>
      <c r="AE281" s="29"/>
      <c r="AF281" s="29"/>
    </row>
    <row r="282" customFormat="false" ht="11.25" hidden="false" customHeight="false" outlineLevel="0" collapsed="false">
      <c r="A282" s="39" t="s">
        <v>54</v>
      </c>
      <c r="B282" s="40" t="n">
        <v>216</v>
      </c>
      <c r="C282" s="39" t="s">
        <v>55</v>
      </c>
      <c r="D282" s="39" t="s">
        <v>74</v>
      </c>
      <c r="E282" s="15" t="s">
        <v>51</v>
      </c>
      <c r="F282" s="15" t="n">
        <v>8</v>
      </c>
      <c r="G282" s="15" t="n">
        <v>9</v>
      </c>
      <c r="H282" s="15"/>
      <c r="I282" s="37" t="s">
        <v>309</v>
      </c>
      <c r="J282" s="15" t="s">
        <v>24</v>
      </c>
      <c r="K282" s="123" t="s">
        <v>57</v>
      </c>
      <c r="L282" s="39" t="s">
        <v>26</v>
      </c>
      <c r="M282" s="15" t="s">
        <v>590</v>
      </c>
      <c r="N282" s="15" t="s">
        <v>24</v>
      </c>
      <c r="O282" s="15"/>
      <c r="P282" s="15" t="n">
        <v>9</v>
      </c>
      <c r="Q282" s="39" t="s">
        <v>114</v>
      </c>
      <c r="R282" s="40" t="n">
        <v>15.7</v>
      </c>
      <c r="S282" s="22" t="n">
        <v>15758</v>
      </c>
      <c r="T282" s="39" t="s">
        <v>591</v>
      </c>
      <c r="U282" s="15" t="s">
        <v>592</v>
      </c>
      <c r="V282" s="15" t="s">
        <v>592</v>
      </c>
      <c r="W282" s="33" t="s">
        <v>231</v>
      </c>
      <c r="X282" s="15" t="s">
        <v>71</v>
      </c>
      <c r="Y282" s="175" t="n">
        <f aca="false">F282*G282*2</f>
        <v>144</v>
      </c>
      <c r="Z282" s="175" t="str">
        <f aca="false">IF(X282="N",Y282,"0")</f>
        <v>0</v>
      </c>
      <c r="AA282" s="175" t="n">
        <f aca="false">IF(X282="P",Y282,"0")</f>
        <v>144</v>
      </c>
      <c r="AB282" s="15"/>
      <c r="AC282" s="46"/>
      <c r="AD282" s="15"/>
      <c r="AE282" s="15"/>
      <c r="AF282" s="15"/>
    </row>
    <row r="283" customFormat="false" ht="11.85" hidden="false" customHeight="true" outlineLevel="0" collapsed="false">
      <c r="A283" s="172"/>
      <c r="B283" s="172"/>
      <c r="C283" s="172"/>
      <c r="D283" s="172"/>
      <c r="E283" s="172"/>
      <c r="F283" s="172"/>
      <c r="G283" s="223" t="n">
        <f aca="false">SUM(G281:G282)</f>
        <v>9</v>
      </c>
      <c r="H283" s="223"/>
      <c r="I283" s="223"/>
      <c r="J283" s="223"/>
      <c r="K283" s="223"/>
      <c r="L283" s="226"/>
      <c r="M283" s="223" t="n">
        <f aca="false">G283-P283</f>
        <v>0</v>
      </c>
      <c r="N283" s="223"/>
      <c r="O283" s="223"/>
      <c r="P283" s="223" t="n">
        <f aca="false">SUM(P281:P282)</f>
        <v>9</v>
      </c>
      <c r="Q283" s="79"/>
      <c r="R283" s="79"/>
      <c r="S283" s="227"/>
      <c r="T283" s="79"/>
      <c r="U283" s="172"/>
      <c r="V283" s="172"/>
      <c r="W283" s="172"/>
      <c r="X283" s="79"/>
      <c r="Y283" s="175" t="n">
        <f aca="false">F283*G283*2</f>
        <v>0</v>
      </c>
      <c r="Z283" s="175" t="str">
        <f aca="false">IF(X283="N",Y283,"0")</f>
        <v>0</v>
      </c>
      <c r="AA283" s="175" t="str">
        <f aca="false">IF(X283="P",Y283,"0")</f>
        <v>0</v>
      </c>
      <c r="AB283" s="172"/>
      <c r="AC283" s="172"/>
      <c r="AD283" s="172"/>
      <c r="AE283" s="172"/>
      <c r="AF283" s="172"/>
    </row>
    <row r="284" customFormat="false" ht="11.25" hidden="false" customHeight="true" outlineLevel="0" collapsed="false">
      <c r="A284" s="29"/>
      <c r="B284" s="29"/>
      <c r="C284" s="228" t="s">
        <v>594</v>
      </c>
      <c r="D284" s="29"/>
      <c r="E284" s="29"/>
      <c r="F284" s="29"/>
      <c r="G284" s="33"/>
      <c r="H284" s="33"/>
      <c r="I284" s="38" t="s">
        <v>1259</v>
      </c>
      <c r="J284" s="33"/>
      <c r="K284" s="33"/>
      <c r="L284" s="218"/>
      <c r="M284" s="33"/>
      <c r="N284" s="33"/>
      <c r="O284" s="29"/>
      <c r="P284" s="33"/>
      <c r="Q284" s="33"/>
      <c r="R284" s="33"/>
      <c r="S284" s="219"/>
      <c r="T284" s="33"/>
      <c r="U284" s="29"/>
      <c r="V284" s="29"/>
      <c r="W284" s="29"/>
      <c r="X284" s="33"/>
      <c r="Y284" s="175" t="n">
        <f aca="false">F284*G284*2</f>
        <v>0</v>
      </c>
      <c r="Z284" s="175" t="str">
        <f aca="false">IF(X284="N",Y284,"0")</f>
        <v>0</v>
      </c>
      <c r="AA284" s="175" t="str">
        <f aca="false">IF(X284="P",Y284,"0")</f>
        <v>0</v>
      </c>
      <c r="AB284" s="29"/>
      <c r="AC284" s="29"/>
      <c r="AD284" s="29"/>
      <c r="AE284" s="29"/>
      <c r="AF284" s="29"/>
    </row>
    <row r="285" customFormat="false" ht="11.25" hidden="false" customHeight="false" outlineLevel="0" collapsed="false">
      <c r="A285" s="39" t="s">
        <v>596</v>
      </c>
      <c r="B285" s="40" t="n">
        <v>20.85</v>
      </c>
      <c r="C285" s="39" t="s">
        <v>114</v>
      </c>
      <c r="D285" s="39" t="s">
        <v>50</v>
      </c>
      <c r="E285" s="15" t="s">
        <v>51</v>
      </c>
      <c r="F285" s="15" t="n">
        <v>16</v>
      </c>
      <c r="G285" s="15" t="n">
        <v>12</v>
      </c>
      <c r="H285" s="15"/>
      <c r="I285" s="32" t="s">
        <v>597</v>
      </c>
      <c r="J285" s="15" t="s">
        <v>24</v>
      </c>
      <c r="K285" s="123" t="s">
        <v>423</v>
      </c>
      <c r="L285" s="39" t="s">
        <v>26</v>
      </c>
      <c r="M285" s="15" t="s">
        <v>598</v>
      </c>
      <c r="N285" s="15" t="s">
        <v>24</v>
      </c>
      <c r="O285" s="15"/>
      <c r="P285" s="15" t="n">
        <v>12</v>
      </c>
      <c r="Q285" s="39" t="s">
        <v>599</v>
      </c>
      <c r="R285" s="40" t="n">
        <v>0</v>
      </c>
      <c r="S285" s="219" t="n">
        <v>15737</v>
      </c>
      <c r="T285" s="39" t="s">
        <v>600</v>
      </c>
      <c r="U285" s="15" t="s">
        <v>601</v>
      </c>
      <c r="V285" s="15" t="s">
        <v>601</v>
      </c>
      <c r="W285" s="15" t="s">
        <v>231</v>
      </c>
      <c r="X285" s="15" t="s">
        <v>71</v>
      </c>
      <c r="Y285" s="175" t="n">
        <f aca="false">F285*G285*2</f>
        <v>384</v>
      </c>
      <c r="Z285" s="175" t="str">
        <f aca="false">IF(X285="N",Y285,"0")</f>
        <v>0</v>
      </c>
      <c r="AA285" s="175" t="n">
        <f aca="false">IF(X285="P",Y285,"0")</f>
        <v>384</v>
      </c>
      <c r="AB285" s="15"/>
      <c r="AC285" s="46"/>
      <c r="AD285" s="15"/>
      <c r="AE285" s="15"/>
      <c r="AF285" s="15"/>
    </row>
    <row r="286" customFormat="false" ht="11.25" hidden="false" customHeight="false" outlineLevel="0" collapsed="false">
      <c r="A286" s="39" t="s">
        <v>596</v>
      </c>
      <c r="B286" s="40" t="n">
        <v>20.85</v>
      </c>
      <c r="C286" s="39" t="s">
        <v>114</v>
      </c>
      <c r="D286" s="39" t="s">
        <v>50</v>
      </c>
      <c r="E286" s="15" t="s">
        <v>51</v>
      </c>
      <c r="F286" s="15" t="n">
        <v>16</v>
      </c>
      <c r="G286" s="15" t="n">
        <v>5</v>
      </c>
      <c r="H286" s="15"/>
      <c r="I286" s="32" t="s">
        <v>597</v>
      </c>
      <c r="J286" s="15" t="s">
        <v>24</v>
      </c>
      <c r="K286" s="123" t="s">
        <v>423</v>
      </c>
      <c r="L286" s="39" t="s">
        <v>26</v>
      </c>
      <c r="M286" s="15" t="s">
        <v>602</v>
      </c>
      <c r="N286" s="15" t="s">
        <v>24</v>
      </c>
      <c r="O286" s="15"/>
      <c r="P286" s="15" t="n">
        <v>5</v>
      </c>
      <c r="Q286" s="39" t="s">
        <v>364</v>
      </c>
      <c r="R286" s="40" t="n">
        <v>23.7</v>
      </c>
      <c r="S286" s="219" t="n">
        <v>15740</v>
      </c>
      <c r="T286" s="39" t="s">
        <v>603</v>
      </c>
      <c r="U286" s="15" t="s">
        <v>601</v>
      </c>
      <c r="V286" s="15" t="s">
        <v>601</v>
      </c>
      <c r="W286" s="15" t="s">
        <v>231</v>
      </c>
      <c r="X286" s="15" t="s">
        <v>71</v>
      </c>
      <c r="Y286" s="175" t="n">
        <f aca="false">F286*G286*2</f>
        <v>160</v>
      </c>
      <c r="Z286" s="175" t="str">
        <f aca="false">IF(X286="N",Y286,"0")</f>
        <v>0</v>
      </c>
      <c r="AA286" s="175" t="n">
        <f aca="false">IF(X286="P",Y286,"0")</f>
        <v>160</v>
      </c>
      <c r="AB286" s="15"/>
      <c r="AC286" s="46"/>
      <c r="AD286" s="15"/>
      <c r="AE286" s="15"/>
      <c r="AF286" s="15"/>
    </row>
    <row r="287" customFormat="false" ht="11.25" hidden="false" customHeight="false" outlineLevel="0" collapsed="false">
      <c r="A287" s="39" t="s">
        <v>596</v>
      </c>
      <c r="B287" s="40" t="n">
        <v>20.85</v>
      </c>
      <c r="C287" s="39" t="s">
        <v>114</v>
      </c>
      <c r="D287" s="39" t="s">
        <v>50</v>
      </c>
      <c r="E287" s="15" t="s">
        <v>51</v>
      </c>
      <c r="F287" s="15" t="n">
        <v>16</v>
      </c>
      <c r="G287" s="15" t="n">
        <v>6</v>
      </c>
      <c r="H287" s="15"/>
      <c r="I287" s="32" t="s">
        <v>597</v>
      </c>
      <c r="J287" s="15" t="s">
        <v>24</v>
      </c>
      <c r="K287" s="123" t="s">
        <v>423</v>
      </c>
      <c r="L287" s="39" t="s">
        <v>26</v>
      </c>
      <c r="M287" s="15" t="s">
        <v>602</v>
      </c>
      <c r="N287" s="15" t="s">
        <v>24</v>
      </c>
      <c r="O287" s="15"/>
      <c r="P287" s="15" t="n">
        <v>6</v>
      </c>
      <c r="Q287" s="39" t="s">
        <v>364</v>
      </c>
      <c r="R287" s="40" t="n">
        <v>34.65</v>
      </c>
      <c r="S287" s="219" t="n">
        <v>15740</v>
      </c>
      <c r="T287" s="39" t="s">
        <v>604</v>
      </c>
      <c r="U287" s="15" t="s">
        <v>601</v>
      </c>
      <c r="V287" s="15" t="s">
        <v>601</v>
      </c>
      <c r="W287" s="15" t="s">
        <v>231</v>
      </c>
      <c r="X287" s="15" t="s">
        <v>71</v>
      </c>
      <c r="Y287" s="175" t="n">
        <f aca="false">F287*G287*2</f>
        <v>192</v>
      </c>
      <c r="Z287" s="175" t="str">
        <f aca="false">IF(X287="N",Y287,"0")</f>
        <v>0</v>
      </c>
      <c r="AA287" s="175" t="n">
        <f aca="false">IF(X287="P",Y287,"0")</f>
        <v>192</v>
      </c>
      <c r="AB287" s="15"/>
      <c r="AC287" s="46"/>
      <c r="AD287" s="15"/>
      <c r="AE287" s="15"/>
      <c r="AF287" s="15"/>
    </row>
    <row r="288" customFormat="false" ht="11.25" hidden="false" customHeight="false" outlineLevel="0" collapsed="false">
      <c r="A288" s="39" t="s">
        <v>596</v>
      </c>
      <c r="B288" s="40" t="n">
        <v>20.85</v>
      </c>
      <c r="C288" s="39" t="s">
        <v>114</v>
      </c>
      <c r="D288" s="39" t="s">
        <v>50</v>
      </c>
      <c r="E288" s="15" t="s">
        <v>51</v>
      </c>
      <c r="F288" s="15" t="n">
        <v>16</v>
      </c>
      <c r="G288" s="15" t="n">
        <v>7</v>
      </c>
      <c r="H288" s="15"/>
      <c r="I288" s="32" t="s">
        <v>597</v>
      </c>
      <c r="J288" s="15" t="s">
        <v>24</v>
      </c>
      <c r="K288" s="123" t="s">
        <v>423</v>
      </c>
      <c r="L288" s="39" t="s">
        <v>26</v>
      </c>
      <c r="M288" s="15" t="s">
        <v>605</v>
      </c>
      <c r="N288" s="15" t="s">
        <v>24</v>
      </c>
      <c r="O288" s="15"/>
      <c r="P288" s="15" t="n">
        <v>7</v>
      </c>
      <c r="Q288" s="39" t="s">
        <v>364</v>
      </c>
      <c r="R288" s="40" t="n">
        <v>28.75</v>
      </c>
      <c r="S288" s="219" t="n">
        <v>15735</v>
      </c>
      <c r="T288" s="39" t="s">
        <v>606</v>
      </c>
      <c r="U288" s="15" t="s">
        <v>601</v>
      </c>
      <c r="V288" s="15" t="s">
        <v>601</v>
      </c>
      <c r="W288" s="15" t="s">
        <v>231</v>
      </c>
      <c r="X288" s="15" t="s">
        <v>71</v>
      </c>
      <c r="Y288" s="175" t="n">
        <f aca="false">F288*G288*2</f>
        <v>224</v>
      </c>
      <c r="Z288" s="175" t="str">
        <f aca="false">IF(X288="N",Y288,"0")</f>
        <v>0</v>
      </c>
      <c r="AA288" s="175" t="n">
        <f aca="false">IF(X288="P",Y288,"0")</f>
        <v>224</v>
      </c>
      <c r="AB288" s="15"/>
      <c r="AC288" s="46"/>
      <c r="AD288" s="15"/>
      <c r="AE288" s="15"/>
      <c r="AF288" s="15"/>
    </row>
    <row r="289" customFormat="false" ht="11.25" hidden="false" customHeight="false" outlineLevel="0" collapsed="false">
      <c r="A289" s="39" t="s">
        <v>596</v>
      </c>
      <c r="B289" s="40" t="n">
        <v>20.85</v>
      </c>
      <c r="C289" s="39" t="s">
        <v>114</v>
      </c>
      <c r="D289" s="39" t="s">
        <v>50</v>
      </c>
      <c r="E289" s="15" t="s">
        <v>51</v>
      </c>
      <c r="F289" s="15" t="n">
        <v>16</v>
      </c>
      <c r="G289" s="15" t="n">
        <v>10</v>
      </c>
      <c r="H289" s="15"/>
      <c r="I289" s="32" t="s">
        <v>597</v>
      </c>
      <c r="J289" s="15" t="s">
        <v>24</v>
      </c>
      <c r="K289" s="123" t="s">
        <v>423</v>
      </c>
      <c r="L289" s="39" t="s">
        <v>26</v>
      </c>
      <c r="M289" s="15" t="s">
        <v>605</v>
      </c>
      <c r="N289" s="15" t="s">
        <v>24</v>
      </c>
      <c r="O289" s="15"/>
      <c r="P289" s="15" t="n">
        <v>10</v>
      </c>
      <c r="Q289" s="39" t="s">
        <v>607</v>
      </c>
      <c r="R289" s="40" t="n">
        <v>31.9</v>
      </c>
      <c r="S289" s="219" t="n">
        <v>15735</v>
      </c>
      <c r="T289" s="39" t="s">
        <v>608</v>
      </c>
      <c r="U289" s="15" t="s">
        <v>601</v>
      </c>
      <c r="V289" s="15" t="s">
        <v>601</v>
      </c>
      <c r="W289" s="15" t="s">
        <v>231</v>
      </c>
      <c r="X289" s="15" t="s">
        <v>71</v>
      </c>
      <c r="Y289" s="175" t="n">
        <f aca="false">F289*G289*2</f>
        <v>320</v>
      </c>
      <c r="Z289" s="175" t="str">
        <f aca="false">IF(X289="N",Y289,"0")</f>
        <v>0</v>
      </c>
      <c r="AA289" s="175" t="n">
        <f aca="false">IF(X289="P",Y289,"0")</f>
        <v>320</v>
      </c>
      <c r="AB289" s="15"/>
      <c r="AC289" s="46"/>
      <c r="AD289" s="15"/>
      <c r="AE289" s="15"/>
      <c r="AF289" s="15"/>
    </row>
    <row r="290" customFormat="false" ht="11.25" hidden="false" customHeight="false" outlineLevel="0" collapsed="false">
      <c r="A290" s="39" t="s">
        <v>596</v>
      </c>
      <c r="B290" s="40" t="n">
        <v>20.85</v>
      </c>
      <c r="C290" s="39" t="s">
        <v>114</v>
      </c>
      <c r="D290" s="39" t="s">
        <v>50</v>
      </c>
      <c r="E290" s="15" t="s">
        <v>51</v>
      </c>
      <c r="F290" s="15" t="n">
        <v>16</v>
      </c>
      <c r="G290" s="15" t="n">
        <v>6</v>
      </c>
      <c r="H290" s="15"/>
      <c r="I290" s="32" t="s">
        <v>597</v>
      </c>
      <c r="J290" s="15" t="s">
        <v>24</v>
      </c>
      <c r="K290" s="123" t="s">
        <v>423</v>
      </c>
      <c r="L290" s="39" t="s">
        <v>26</v>
      </c>
      <c r="M290" s="15" t="s">
        <v>53</v>
      </c>
      <c r="N290" s="15" t="s">
        <v>24</v>
      </c>
      <c r="O290" s="16" t="s">
        <v>1193</v>
      </c>
      <c r="P290" s="15" t="n">
        <v>6</v>
      </c>
      <c r="Q290" s="15" t="s">
        <v>55</v>
      </c>
      <c r="R290" s="48" t="n">
        <v>0</v>
      </c>
      <c r="S290" s="219" t="n">
        <v>15741</v>
      </c>
      <c r="T290" s="15" t="s">
        <v>609</v>
      </c>
      <c r="U290" s="15" t="s">
        <v>601</v>
      </c>
      <c r="V290" s="15" t="s">
        <v>601</v>
      </c>
      <c r="W290" s="15" t="s">
        <v>231</v>
      </c>
      <c r="X290" s="15" t="s">
        <v>71</v>
      </c>
      <c r="Y290" s="175" t="n">
        <f aca="false">F290*G290*2</f>
        <v>192</v>
      </c>
      <c r="Z290" s="175" t="str">
        <f aca="false">IF(X290="N",Y290,"0")</f>
        <v>0</v>
      </c>
      <c r="AA290" s="175" t="n">
        <f aca="false">IF(X290="P",Y290,"0")</f>
        <v>192</v>
      </c>
      <c r="AB290" s="15"/>
      <c r="AC290" s="46"/>
      <c r="AD290" s="15"/>
      <c r="AE290" s="15"/>
      <c r="AF290" s="15"/>
    </row>
    <row r="291" customFormat="false" ht="11.85" hidden="false" customHeight="true" outlineLevel="0" collapsed="false">
      <c r="A291" s="208"/>
      <c r="B291" s="208"/>
      <c r="C291" s="208"/>
      <c r="D291" s="208"/>
      <c r="E291" s="208"/>
      <c r="F291" s="208"/>
      <c r="G291" s="213" t="n">
        <f aca="false">SUM(G284:G290)</f>
        <v>46</v>
      </c>
      <c r="H291" s="213"/>
      <c r="I291" s="213"/>
      <c r="J291" s="213"/>
      <c r="K291" s="213"/>
      <c r="L291" s="214"/>
      <c r="M291" s="213" t="n">
        <f aca="false">G291-P291</f>
        <v>0</v>
      </c>
      <c r="N291" s="213"/>
      <c r="O291" s="213"/>
      <c r="P291" s="213" t="n">
        <f aca="false">SUM(P284:P290)</f>
        <v>46</v>
      </c>
      <c r="Q291" s="62"/>
      <c r="R291" s="62"/>
      <c r="S291" s="215"/>
      <c r="T291" s="62"/>
      <c r="U291" s="208"/>
      <c r="V291" s="208"/>
      <c r="W291" s="208"/>
      <c r="X291" s="62"/>
      <c r="Y291" s="175" t="n">
        <f aca="false">F291*G291*2</f>
        <v>0</v>
      </c>
      <c r="Z291" s="175" t="str">
        <f aca="false">IF(X291="N",Y291,"0")</f>
        <v>0</v>
      </c>
      <c r="AA291" s="175" t="str">
        <f aca="false">IF(X291="P",Y291,"0")</f>
        <v>0</v>
      </c>
      <c r="AB291" s="208"/>
      <c r="AC291" s="208"/>
      <c r="AD291" s="208"/>
      <c r="AE291" s="208"/>
      <c r="AF291" s="208"/>
    </row>
    <row r="292" customFormat="false" ht="11.85" hidden="false" customHeight="true" outlineLevel="0" collapsed="false">
      <c r="A292" s="29"/>
      <c r="B292" s="29"/>
      <c r="C292" s="228" t="s">
        <v>610</v>
      </c>
      <c r="D292" s="29"/>
      <c r="E292" s="29"/>
      <c r="F292" s="29"/>
      <c r="G292" s="33"/>
      <c r="H292" s="33"/>
      <c r="I292" s="33"/>
      <c r="J292" s="127"/>
      <c r="K292" s="33"/>
      <c r="L292" s="218"/>
      <c r="M292" s="33"/>
      <c r="N292" s="127"/>
      <c r="O292" s="33"/>
      <c r="P292" s="33"/>
      <c r="Q292" s="33"/>
      <c r="R292" s="33"/>
      <c r="S292" s="219"/>
      <c r="T292" s="33"/>
      <c r="U292" s="29"/>
      <c r="V292" s="29"/>
      <c r="W292" s="29"/>
      <c r="X292" s="33"/>
      <c r="Y292" s="175" t="n">
        <f aca="false">F292*G292*2</f>
        <v>0</v>
      </c>
      <c r="Z292" s="175" t="str">
        <f aca="false">IF(X292="N",Y292,"0")</f>
        <v>0</v>
      </c>
      <c r="AA292" s="175" t="str">
        <f aca="false">IF(X292="P",Y292,"0")</f>
        <v>0</v>
      </c>
      <c r="AB292" s="29"/>
      <c r="AC292" s="29"/>
      <c r="AD292" s="29"/>
      <c r="AE292" s="29"/>
      <c r="AF292" s="29"/>
    </row>
    <row r="293" customFormat="false" ht="11.25" hidden="false" customHeight="false" outlineLevel="0" collapsed="false">
      <c r="A293" s="39" t="s">
        <v>596</v>
      </c>
      <c r="B293" s="40" t="n">
        <v>20.85</v>
      </c>
      <c r="C293" s="39" t="s">
        <v>114</v>
      </c>
      <c r="D293" s="39" t="s">
        <v>74</v>
      </c>
      <c r="E293" s="15" t="s">
        <v>51</v>
      </c>
      <c r="F293" s="15" t="n">
        <v>8</v>
      </c>
      <c r="G293" s="15" t="n">
        <v>12</v>
      </c>
      <c r="H293" s="15"/>
      <c r="I293" s="32" t="s">
        <v>597</v>
      </c>
      <c r="J293" s="15" t="s">
        <v>24</v>
      </c>
      <c r="K293" s="123" t="s">
        <v>423</v>
      </c>
      <c r="L293" s="39" t="s">
        <v>26</v>
      </c>
      <c r="M293" s="15" t="s">
        <v>598</v>
      </c>
      <c r="N293" s="15" t="s">
        <v>24</v>
      </c>
      <c r="O293" s="15"/>
      <c r="P293" s="15" t="n">
        <v>12</v>
      </c>
      <c r="Q293" s="39" t="s">
        <v>599</v>
      </c>
      <c r="R293" s="40" t="n">
        <v>0</v>
      </c>
      <c r="S293" s="219" t="n">
        <v>15737</v>
      </c>
      <c r="T293" s="39" t="s">
        <v>600</v>
      </c>
      <c r="U293" s="15" t="s">
        <v>601</v>
      </c>
      <c r="V293" s="15" t="s">
        <v>601</v>
      </c>
      <c r="W293" s="15" t="s">
        <v>231</v>
      </c>
      <c r="X293" s="15" t="s">
        <v>71</v>
      </c>
      <c r="Y293" s="175" t="n">
        <f aca="false">F293*G293*2</f>
        <v>192</v>
      </c>
      <c r="Z293" s="175" t="str">
        <f aca="false">IF(X293="N",Y293,"0")</f>
        <v>0</v>
      </c>
      <c r="AA293" s="175" t="n">
        <f aca="false">IF(X293="P",Y293,"0")</f>
        <v>192</v>
      </c>
      <c r="AB293" s="15"/>
      <c r="AC293" s="46"/>
      <c r="AD293" s="15"/>
      <c r="AE293" s="15"/>
      <c r="AF293" s="15"/>
    </row>
    <row r="294" customFormat="false" ht="11.25" hidden="false" customHeight="false" outlineLevel="0" collapsed="false">
      <c r="A294" s="39" t="s">
        <v>596</v>
      </c>
      <c r="B294" s="40" t="n">
        <v>20.85</v>
      </c>
      <c r="C294" s="39" t="s">
        <v>114</v>
      </c>
      <c r="D294" s="39" t="s">
        <v>74</v>
      </c>
      <c r="E294" s="15" t="s">
        <v>51</v>
      </c>
      <c r="F294" s="15" t="n">
        <v>8</v>
      </c>
      <c r="G294" s="15" t="n">
        <v>5</v>
      </c>
      <c r="H294" s="15"/>
      <c r="I294" s="32" t="s">
        <v>597</v>
      </c>
      <c r="J294" s="15" t="s">
        <v>24</v>
      </c>
      <c r="K294" s="123" t="s">
        <v>423</v>
      </c>
      <c r="L294" s="39" t="s">
        <v>26</v>
      </c>
      <c r="M294" s="15" t="s">
        <v>602</v>
      </c>
      <c r="N294" s="15" t="s">
        <v>24</v>
      </c>
      <c r="O294" s="15"/>
      <c r="P294" s="15" t="n">
        <v>5</v>
      </c>
      <c r="Q294" s="39" t="s">
        <v>364</v>
      </c>
      <c r="R294" s="40" t="n">
        <v>23.7</v>
      </c>
      <c r="S294" s="219" t="n">
        <v>15740</v>
      </c>
      <c r="T294" s="39" t="s">
        <v>603</v>
      </c>
      <c r="U294" s="15" t="s">
        <v>601</v>
      </c>
      <c r="V294" s="15" t="s">
        <v>601</v>
      </c>
      <c r="W294" s="15" t="s">
        <v>231</v>
      </c>
      <c r="X294" s="15" t="s">
        <v>71</v>
      </c>
      <c r="Y294" s="175" t="n">
        <f aca="false">F294*G294*2</f>
        <v>80</v>
      </c>
      <c r="Z294" s="175" t="str">
        <f aca="false">IF(X294="N",Y294,"0")</f>
        <v>0</v>
      </c>
      <c r="AA294" s="175" t="n">
        <f aca="false">IF(X294="P",Y294,"0")</f>
        <v>80</v>
      </c>
      <c r="AB294" s="15"/>
      <c r="AC294" s="46"/>
      <c r="AD294" s="15"/>
      <c r="AE294" s="15"/>
      <c r="AF294" s="15"/>
    </row>
    <row r="295" customFormat="false" ht="11.25" hidden="false" customHeight="false" outlineLevel="0" collapsed="false">
      <c r="A295" s="39" t="s">
        <v>596</v>
      </c>
      <c r="B295" s="40" t="n">
        <v>20.85</v>
      </c>
      <c r="C295" s="39" t="s">
        <v>114</v>
      </c>
      <c r="D295" s="39" t="s">
        <v>74</v>
      </c>
      <c r="E295" s="15" t="s">
        <v>51</v>
      </c>
      <c r="F295" s="15" t="n">
        <v>8</v>
      </c>
      <c r="G295" s="15" t="n">
        <v>6</v>
      </c>
      <c r="H295" s="15"/>
      <c r="I295" s="32" t="s">
        <v>597</v>
      </c>
      <c r="J295" s="15" t="s">
        <v>24</v>
      </c>
      <c r="K295" s="123" t="s">
        <v>423</v>
      </c>
      <c r="L295" s="39" t="s">
        <v>26</v>
      </c>
      <c r="M295" s="15" t="s">
        <v>602</v>
      </c>
      <c r="N295" s="15" t="s">
        <v>24</v>
      </c>
      <c r="O295" s="15"/>
      <c r="P295" s="15" t="n">
        <v>6</v>
      </c>
      <c r="Q295" s="39" t="s">
        <v>364</v>
      </c>
      <c r="R295" s="40" t="n">
        <v>34.65</v>
      </c>
      <c r="S295" s="219" t="n">
        <v>15740</v>
      </c>
      <c r="T295" s="39" t="s">
        <v>604</v>
      </c>
      <c r="U295" s="15" t="s">
        <v>601</v>
      </c>
      <c r="V295" s="15" t="s">
        <v>601</v>
      </c>
      <c r="W295" s="15" t="s">
        <v>231</v>
      </c>
      <c r="X295" s="15" t="s">
        <v>71</v>
      </c>
      <c r="Y295" s="175" t="n">
        <f aca="false">F295*G295*2</f>
        <v>96</v>
      </c>
      <c r="Z295" s="175" t="str">
        <f aca="false">IF(X295="N",Y295,"0")</f>
        <v>0</v>
      </c>
      <c r="AA295" s="175" t="n">
        <f aca="false">IF(X295="P",Y295,"0")</f>
        <v>96</v>
      </c>
      <c r="AB295" s="15"/>
      <c r="AC295" s="46"/>
      <c r="AD295" s="15"/>
      <c r="AE295" s="15"/>
      <c r="AF295" s="15"/>
    </row>
    <row r="296" customFormat="false" ht="11.25" hidden="false" customHeight="false" outlineLevel="0" collapsed="false">
      <c r="A296" s="39" t="s">
        <v>596</v>
      </c>
      <c r="B296" s="40" t="n">
        <v>20.85</v>
      </c>
      <c r="C296" s="39" t="s">
        <v>114</v>
      </c>
      <c r="D296" s="39" t="s">
        <v>74</v>
      </c>
      <c r="E296" s="15" t="s">
        <v>51</v>
      </c>
      <c r="F296" s="15" t="n">
        <v>8</v>
      </c>
      <c r="G296" s="15" t="n">
        <v>7</v>
      </c>
      <c r="H296" s="15"/>
      <c r="I296" s="32" t="s">
        <v>597</v>
      </c>
      <c r="J296" s="15" t="s">
        <v>24</v>
      </c>
      <c r="K296" s="123" t="s">
        <v>423</v>
      </c>
      <c r="L296" s="39" t="s">
        <v>26</v>
      </c>
      <c r="M296" s="15" t="s">
        <v>605</v>
      </c>
      <c r="N296" s="15" t="s">
        <v>24</v>
      </c>
      <c r="O296" s="15"/>
      <c r="P296" s="15" t="n">
        <v>7</v>
      </c>
      <c r="Q296" s="39" t="s">
        <v>364</v>
      </c>
      <c r="R296" s="40" t="n">
        <v>28.75</v>
      </c>
      <c r="S296" s="219" t="n">
        <v>15736</v>
      </c>
      <c r="T296" s="39" t="s">
        <v>606</v>
      </c>
      <c r="U296" s="15" t="s">
        <v>601</v>
      </c>
      <c r="V296" s="15" t="s">
        <v>601</v>
      </c>
      <c r="W296" s="15" t="s">
        <v>231</v>
      </c>
      <c r="X296" s="15" t="s">
        <v>71</v>
      </c>
      <c r="Y296" s="175" t="n">
        <f aca="false">F296*G296*2</f>
        <v>112</v>
      </c>
      <c r="Z296" s="175" t="str">
        <f aca="false">IF(X296="N",Y296,"0")</f>
        <v>0</v>
      </c>
      <c r="AA296" s="175" t="n">
        <f aca="false">IF(X296="P",Y296,"0")</f>
        <v>112</v>
      </c>
      <c r="AB296" s="15"/>
      <c r="AC296" s="46"/>
      <c r="AD296" s="15"/>
      <c r="AE296" s="15"/>
      <c r="AF296" s="15"/>
    </row>
    <row r="297" customFormat="false" ht="11.25" hidden="false" customHeight="false" outlineLevel="0" collapsed="false">
      <c r="A297" s="39" t="s">
        <v>596</v>
      </c>
      <c r="B297" s="40" t="n">
        <v>20.85</v>
      </c>
      <c r="C297" s="39" t="s">
        <v>114</v>
      </c>
      <c r="D297" s="39" t="s">
        <v>74</v>
      </c>
      <c r="E297" s="15" t="s">
        <v>51</v>
      </c>
      <c r="F297" s="15" t="n">
        <v>8</v>
      </c>
      <c r="G297" s="15" t="n">
        <v>8</v>
      </c>
      <c r="H297" s="15"/>
      <c r="I297" s="32" t="s">
        <v>597</v>
      </c>
      <c r="J297" s="15" t="s">
        <v>24</v>
      </c>
      <c r="K297" s="123" t="s">
        <v>423</v>
      </c>
      <c r="L297" s="39" t="s">
        <v>26</v>
      </c>
      <c r="M297" s="15" t="s">
        <v>605</v>
      </c>
      <c r="N297" s="15" t="s">
        <v>24</v>
      </c>
      <c r="O297" s="15"/>
      <c r="P297" s="15" t="n">
        <v>8</v>
      </c>
      <c r="Q297" s="39" t="s">
        <v>607</v>
      </c>
      <c r="R297" s="40" t="n">
        <v>31.9</v>
      </c>
      <c r="S297" s="219" t="n">
        <v>15736</v>
      </c>
      <c r="T297" s="39" t="s">
        <v>608</v>
      </c>
      <c r="U297" s="15" t="s">
        <v>601</v>
      </c>
      <c r="V297" s="15" t="s">
        <v>601</v>
      </c>
      <c r="W297" s="15" t="s">
        <v>231</v>
      </c>
      <c r="X297" s="15" t="s">
        <v>71</v>
      </c>
      <c r="Y297" s="175" t="n">
        <f aca="false">F297*G297*2</f>
        <v>128</v>
      </c>
      <c r="Z297" s="175" t="str">
        <f aca="false">IF(X297="N",Y297,"0")</f>
        <v>0</v>
      </c>
      <c r="AA297" s="175" t="n">
        <f aca="false">IF(X297="P",Y297,"0")</f>
        <v>128</v>
      </c>
      <c r="AB297" s="15"/>
      <c r="AC297" s="46"/>
      <c r="AD297" s="15"/>
      <c r="AE297" s="15"/>
      <c r="AF297" s="15"/>
    </row>
    <row r="298" customFormat="false" ht="11.85" hidden="false" customHeight="true" outlineLevel="0" collapsed="false">
      <c r="A298" s="39" t="s">
        <v>596</v>
      </c>
      <c r="B298" s="40" t="n">
        <v>20.85</v>
      </c>
      <c r="C298" s="39" t="s">
        <v>114</v>
      </c>
      <c r="D298" s="39" t="s">
        <v>74</v>
      </c>
      <c r="E298" s="15" t="s">
        <v>51</v>
      </c>
      <c r="F298" s="15" t="n">
        <v>8</v>
      </c>
      <c r="G298" s="15" t="n">
        <v>8</v>
      </c>
      <c r="H298" s="15"/>
      <c r="I298" s="32" t="s">
        <v>597</v>
      </c>
      <c r="J298" s="15" t="s">
        <v>24</v>
      </c>
      <c r="K298" s="123" t="s">
        <v>423</v>
      </c>
      <c r="L298" s="47" t="s">
        <v>26</v>
      </c>
      <c r="M298" s="33" t="s">
        <v>53</v>
      </c>
      <c r="N298" s="15" t="s">
        <v>24</v>
      </c>
      <c r="O298" s="33"/>
      <c r="P298" s="33" t="n">
        <v>8</v>
      </c>
      <c r="Q298" s="47" t="s">
        <v>55</v>
      </c>
      <c r="R298" s="48" t="n">
        <v>0</v>
      </c>
      <c r="S298" s="219" t="n">
        <v>15741</v>
      </c>
      <c r="T298" s="47" t="s">
        <v>611</v>
      </c>
      <c r="U298" s="33" t="s">
        <v>601</v>
      </c>
      <c r="V298" s="15" t="s">
        <v>601</v>
      </c>
      <c r="W298" s="15" t="s">
        <v>231</v>
      </c>
      <c r="X298" s="15" t="s">
        <v>71</v>
      </c>
      <c r="Y298" s="175" t="n">
        <f aca="false">F298*G298*2</f>
        <v>128</v>
      </c>
      <c r="Z298" s="175" t="str">
        <f aca="false">IF(X298="N",Y298,"0")</f>
        <v>0</v>
      </c>
      <c r="AA298" s="175" t="n">
        <f aca="false">IF(X298="P",Y298,"0")</f>
        <v>128</v>
      </c>
      <c r="AB298" s="33"/>
      <c r="AC298" s="75"/>
      <c r="AD298" s="33"/>
      <c r="AE298" s="33"/>
      <c r="AF298" s="33"/>
    </row>
    <row r="299" customFormat="false" ht="11.85" hidden="false" customHeight="true" outlineLevel="0" collapsed="false">
      <c r="A299" s="172"/>
      <c r="B299" s="172"/>
      <c r="C299" s="172"/>
      <c r="D299" s="172"/>
      <c r="E299" s="172"/>
      <c r="F299" s="172"/>
      <c r="G299" s="223" t="n">
        <f aca="false">SUM(G292:G298)</f>
        <v>46</v>
      </c>
      <c r="H299" s="223"/>
      <c r="I299" s="223"/>
      <c r="J299" s="223"/>
      <c r="K299" s="223"/>
      <c r="L299" s="226"/>
      <c r="M299" s="223" t="n">
        <f aca="false">G299-P299</f>
        <v>0</v>
      </c>
      <c r="N299" s="223"/>
      <c r="O299" s="223"/>
      <c r="P299" s="223" t="n">
        <f aca="false">SUM(P292:P298)</f>
        <v>46</v>
      </c>
      <c r="Q299" s="79"/>
      <c r="R299" s="79"/>
      <c r="S299" s="227"/>
      <c r="T299" s="79"/>
      <c r="U299" s="172"/>
      <c r="V299" s="172"/>
      <c r="W299" s="172"/>
      <c r="X299" s="79"/>
      <c r="Y299" s="175" t="n">
        <f aca="false">F299*G299*2</f>
        <v>0</v>
      </c>
      <c r="Z299" s="175" t="str">
        <f aca="false">IF(X299="N",Y299,"0")</f>
        <v>0</v>
      </c>
      <c r="AA299" s="175" t="str">
        <f aca="false">IF(X299="P",Y299,"0")</f>
        <v>0</v>
      </c>
      <c r="AB299" s="172"/>
      <c r="AC299" s="172"/>
      <c r="AD299" s="172"/>
      <c r="AE299" s="172"/>
      <c r="AF299" s="172"/>
    </row>
    <row r="300" customFormat="false" ht="11.85" hidden="false" customHeight="true" outlineLevel="0" collapsed="false">
      <c r="A300" s="29"/>
      <c r="B300" s="29"/>
      <c r="C300" s="228" t="s">
        <v>433</v>
      </c>
      <c r="D300" s="29"/>
      <c r="E300" s="29"/>
      <c r="F300" s="29"/>
      <c r="G300" s="33"/>
      <c r="H300" s="33"/>
      <c r="I300" s="33"/>
      <c r="J300" s="127"/>
      <c r="K300" s="33"/>
      <c r="L300" s="218"/>
      <c r="M300" s="33"/>
      <c r="N300" s="127"/>
      <c r="O300" s="33"/>
      <c r="P300" s="33"/>
      <c r="Q300" s="33"/>
      <c r="R300" s="33"/>
      <c r="S300" s="219"/>
      <c r="T300" s="33"/>
      <c r="U300" s="29"/>
      <c r="V300" s="29"/>
      <c r="W300" s="29"/>
      <c r="X300" s="33"/>
      <c r="Y300" s="175" t="n">
        <f aca="false">F300*G300*2</f>
        <v>0</v>
      </c>
      <c r="Z300" s="175" t="str">
        <f aca="false">IF(X300="N",Y300,"0")</f>
        <v>0</v>
      </c>
      <c r="AA300" s="175" t="str">
        <f aca="false">IF(X300="P",Y300,"0")</f>
        <v>0</v>
      </c>
      <c r="AB300" s="29"/>
      <c r="AC300" s="29"/>
      <c r="AD300" s="29"/>
      <c r="AE300" s="29"/>
      <c r="AF300" s="29"/>
    </row>
    <row r="301" customFormat="false" ht="11.25" hidden="false" customHeight="false" outlineLevel="0" collapsed="false">
      <c r="A301" s="39" t="s">
        <v>434</v>
      </c>
      <c r="B301" s="40" t="n">
        <v>0</v>
      </c>
      <c r="C301" s="39" t="s">
        <v>55</v>
      </c>
      <c r="D301" s="39" t="s">
        <v>50</v>
      </c>
      <c r="E301" s="15" t="s">
        <v>51</v>
      </c>
      <c r="F301" s="15" t="n">
        <v>16</v>
      </c>
      <c r="G301" s="15" t="n">
        <v>41</v>
      </c>
      <c r="H301" s="15"/>
      <c r="I301" s="15"/>
      <c r="J301" s="15" t="s">
        <v>24</v>
      </c>
      <c r="K301" s="195" t="s">
        <v>435</v>
      </c>
      <c r="L301" s="188" t="s">
        <v>26</v>
      </c>
      <c r="M301" s="191" t="s">
        <v>436</v>
      </c>
      <c r="N301" s="15" t="s">
        <v>24</v>
      </c>
      <c r="O301" s="15"/>
      <c r="P301" s="15" t="n">
        <v>41</v>
      </c>
      <c r="Q301" s="39" t="s">
        <v>364</v>
      </c>
      <c r="R301" s="40" t="n">
        <v>0</v>
      </c>
      <c r="S301" s="22" t="s">
        <v>65</v>
      </c>
      <c r="T301" s="39" t="s">
        <v>437</v>
      </c>
      <c r="U301" s="15" t="s">
        <v>413</v>
      </c>
      <c r="V301" s="15" t="s">
        <v>413</v>
      </c>
      <c r="W301" s="15" t="s">
        <v>231</v>
      </c>
      <c r="X301" s="15" t="s">
        <v>69</v>
      </c>
      <c r="Y301" s="175" t="n">
        <f aca="false">F301*G301*2</f>
        <v>1312</v>
      </c>
      <c r="Z301" s="175" t="n">
        <f aca="false">IF(X301="N",Y301,"0")</f>
        <v>1312</v>
      </c>
      <c r="AA301" s="175" t="str">
        <f aca="false">IF(X301="P",Y301,"0")</f>
        <v>0</v>
      </c>
      <c r="AB301" s="15"/>
      <c r="AC301" s="46"/>
      <c r="AD301" s="15"/>
      <c r="AE301" s="15"/>
      <c r="AF301" s="15"/>
    </row>
    <row r="302" customFormat="false" ht="11.25" hidden="false" customHeight="false" outlineLevel="0" collapsed="false">
      <c r="A302" s="39" t="s">
        <v>438</v>
      </c>
      <c r="B302" s="40" t="n">
        <v>0</v>
      </c>
      <c r="C302" s="39" t="s">
        <v>114</v>
      </c>
      <c r="D302" s="39" t="s">
        <v>50</v>
      </c>
      <c r="E302" s="15" t="s">
        <v>51</v>
      </c>
      <c r="F302" s="15" t="n">
        <v>16</v>
      </c>
      <c r="G302" s="15" t="n">
        <v>20</v>
      </c>
      <c r="H302" s="15"/>
      <c r="I302" s="32" t="s">
        <v>439</v>
      </c>
      <c r="J302" s="15" t="s">
        <v>24</v>
      </c>
      <c r="K302" s="195" t="s">
        <v>440</v>
      </c>
      <c r="L302" s="188" t="s">
        <v>26</v>
      </c>
      <c r="M302" s="191" t="s">
        <v>411</v>
      </c>
      <c r="N302" s="15" t="s">
        <v>24</v>
      </c>
      <c r="O302" s="15"/>
      <c r="P302" s="15" t="n">
        <v>20</v>
      </c>
      <c r="Q302" s="39" t="s">
        <v>305</v>
      </c>
      <c r="R302" s="40" t="n">
        <v>0</v>
      </c>
      <c r="S302" s="219" t="n">
        <v>15815</v>
      </c>
      <c r="T302" s="39" t="s">
        <v>412</v>
      </c>
      <c r="U302" s="15" t="s">
        <v>413</v>
      </c>
      <c r="V302" s="15" t="s">
        <v>413</v>
      </c>
      <c r="W302" s="15" t="s">
        <v>231</v>
      </c>
      <c r="X302" s="15" t="s">
        <v>71</v>
      </c>
      <c r="Y302" s="175" t="n">
        <f aca="false">F302*G302*2</f>
        <v>640</v>
      </c>
      <c r="Z302" s="175" t="str">
        <f aca="false">IF(X302="N",Y302,"0")</f>
        <v>0</v>
      </c>
      <c r="AA302" s="175" t="n">
        <f aca="false">IF(X302="P",Y302,"0")</f>
        <v>640</v>
      </c>
      <c r="AB302" s="15"/>
      <c r="AC302" s="46"/>
      <c r="AD302" s="15"/>
      <c r="AE302" s="15"/>
      <c r="AF302" s="15"/>
    </row>
    <row r="303" customFormat="false" ht="11.85" hidden="false" customHeight="true" outlineLevel="0" collapsed="false">
      <c r="A303" s="47"/>
      <c r="B303" s="48"/>
      <c r="C303" s="47"/>
      <c r="D303" s="47"/>
      <c r="E303" s="33"/>
      <c r="F303" s="33"/>
      <c r="G303" s="33"/>
      <c r="H303" s="33"/>
      <c r="I303" s="252"/>
      <c r="J303" s="127"/>
      <c r="K303" s="32"/>
      <c r="L303" s="47" t="s">
        <v>26</v>
      </c>
      <c r="M303" s="33"/>
      <c r="N303" s="127"/>
      <c r="O303" s="33"/>
      <c r="P303" s="33"/>
      <c r="Q303" s="47"/>
      <c r="R303" s="48"/>
      <c r="S303" s="219"/>
      <c r="T303" s="47"/>
      <c r="U303" s="33"/>
      <c r="V303" s="33"/>
      <c r="W303" s="33"/>
      <c r="X303" s="33"/>
      <c r="Y303" s="175" t="n">
        <f aca="false">F303*G303*2</f>
        <v>0</v>
      </c>
      <c r="Z303" s="175" t="str">
        <f aca="false">IF(X303="N",Y303,"0")</f>
        <v>0</v>
      </c>
      <c r="AA303" s="175" t="str">
        <f aca="false">IF(X303="P",Y303,"0")</f>
        <v>0</v>
      </c>
      <c r="AB303" s="33"/>
      <c r="AC303" s="75"/>
      <c r="AD303" s="33"/>
      <c r="AE303" s="33"/>
      <c r="AF303" s="33"/>
    </row>
    <row r="304" customFormat="false" ht="11.85" hidden="false" customHeight="true" outlineLevel="0" collapsed="false">
      <c r="A304" s="208"/>
      <c r="B304" s="208"/>
      <c r="C304" s="208"/>
      <c r="D304" s="208"/>
      <c r="E304" s="208"/>
      <c r="F304" s="208"/>
      <c r="G304" s="213" t="n">
        <f aca="false">SUM(G300:G303)</f>
        <v>61</v>
      </c>
      <c r="H304" s="213"/>
      <c r="I304" s="213"/>
      <c r="J304" s="213"/>
      <c r="K304" s="213"/>
      <c r="L304" s="214"/>
      <c r="M304" s="213" t="n">
        <f aca="false">G304-P304</f>
        <v>0</v>
      </c>
      <c r="N304" s="213"/>
      <c r="O304" s="213"/>
      <c r="P304" s="213" t="n">
        <f aca="false">SUM(P300:P303)</f>
        <v>61</v>
      </c>
      <c r="Q304" s="62"/>
      <c r="R304" s="62"/>
      <c r="S304" s="240"/>
      <c r="T304" s="62"/>
      <c r="U304" s="208"/>
      <c r="V304" s="208"/>
      <c r="W304" s="208"/>
      <c r="X304" s="62"/>
      <c r="Y304" s="175" t="n">
        <f aca="false">F304*G304*2</f>
        <v>0</v>
      </c>
      <c r="Z304" s="175" t="str">
        <f aca="false">IF(X304="N",Y304,"0")</f>
        <v>0</v>
      </c>
      <c r="AA304" s="175" t="str">
        <f aca="false">IF(X304="P",Y304,"0")</f>
        <v>0</v>
      </c>
      <c r="AB304" s="208"/>
      <c r="AC304" s="208"/>
      <c r="AD304" s="208"/>
      <c r="AE304" s="208"/>
      <c r="AF304" s="208"/>
    </row>
    <row r="305" customFormat="false" ht="11.85" hidden="false" customHeight="true" outlineLevel="0" collapsed="false">
      <c r="A305" s="29"/>
      <c r="B305" s="29"/>
      <c r="C305" s="228" t="s">
        <v>441</v>
      </c>
      <c r="D305" s="29"/>
      <c r="E305" s="29"/>
      <c r="F305" s="29"/>
      <c r="G305" s="33"/>
      <c r="H305" s="33"/>
      <c r="I305" s="33"/>
      <c r="J305" s="127"/>
      <c r="K305" s="33"/>
      <c r="L305" s="218"/>
      <c r="M305" s="33"/>
      <c r="N305" s="127"/>
      <c r="O305" s="33"/>
      <c r="P305" s="33"/>
      <c r="Q305" s="33"/>
      <c r="R305" s="33"/>
      <c r="S305" s="238"/>
      <c r="T305" s="33"/>
      <c r="U305" s="29"/>
      <c r="V305" s="29"/>
      <c r="W305" s="29"/>
      <c r="X305" s="33"/>
      <c r="Y305" s="175" t="n">
        <f aca="false">F305*G305*2</f>
        <v>0</v>
      </c>
      <c r="Z305" s="175" t="str">
        <f aca="false">IF(X305="N",Y305,"0")</f>
        <v>0</v>
      </c>
      <c r="AA305" s="175" t="str">
        <f aca="false">IF(X305="P",Y305,"0")</f>
        <v>0</v>
      </c>
      <c r="AB305" s="29"/>
      <c r="AC305" s="29"/>
      <c r="AD305" s="29"/>
      <c r="AE305" s="29"/>
      <c r="AF305" s="29"/>
    </row>
    <row r="306" customFormat="false" ht="12" hidden="false" customHeight="true" outlineLevel="0" collapsed="false">
      <c r="A306" s="39" t="s">
        <v>442</v>
      </c>
      <c r="B306" s="40" t="n">
        <v>0</v>
      </c>
      <c r="C306" s="39" t="s">
        <v>55</v>
      </c>
      <c r="D306" s="39" t="s">
        <v>74</v>
      </c>
      <c r="E306" s="15" t="s">
        <v>51</v>
      </c>
      <c r="F306" s="15" t="n">
        <v>8</v>
      </c>
      <c r="G306" s="15" t="n">
        <v>41</v>
      </c>
      <c r="H306" s="15"/>
      <c r="I306" s="15"/>
      <c r="J306" s="15" t="s">
        <v>24</v>
      </c>
      <c r="K306" s="195" t="s">
        <v>435</v>
      </c>
      <c r="L306" s="188" t="s">
        <v>26</v>
      </c>
      <c r="M306" s="191" t="s">
        <v>436</v>
      </c>
      <c r="N306" s="15" t="s">
        <v>24</v>
      </c>
      <c r="O306" s="15"/>
      <c r="P306" s="15" t="n">
        <v>41</v>
      </c>
      <c r="Q306" s="39" t="s">
        <v>364</v>
      </c>
      <c r="R306" s="40" t="n">
        <v>0</v>
      </c>
      <c r="S306" s="22" t="s">
        <v>65</v>
      </c>
      <c r="T306" s="39" t="s">
        <v>443</v>
      </c>
      <c r="U306" s="15" t="s">
        <v>413</v>
      </c>
      <c r="V306" s="15" t="s">
        <v>413</v>
      </c>
      <c r="W306" s="15" t="s">
        <v>231</v>
      </c>
      <c r="X306" s="15" t="s">
        <v>69</v>
      </c>
      <c r="Y306" s="175" t="n">
        <f aca="false">F306*G306*2</f>
        <v>656</v>
      </c>
      <c r="Z306" s="175" t="n">
        <f aca="false">IF(X306="N",Y306,"0")</f>
        <v>656</v>
      </c>
      <c r="AA306" s="175" t="str">
        <f aca="false">IF(X306="P",Y306,"0")</f>
        <v>0</v>
      </c>
      <c r="AB306" s="15"/>
      <c r="AC306" s="46"/>
      <c r="AD306" s="15"/>
      <c r="AE306" s="15"/>
      <c r="AF306" s="15"/>
    </row>
    <row r="307" customFormat="false" ht="11.25" hidden="false" customHeight="false" outlineLevel="0" collapsed="false">
      <c r="A307" s="39" t="s">
        <v>444</v>
      </c>
      <c r="B307" s="40" t="n">
        <v>0</v>
      </c>
      <c r="C307" s="39" t="s">
        <v>114</v>
      </c>
      <c r="D307" s="39" t="s">
        <v>74</v>
      </c>
      <c r="E307" s="15" t="s">
        <v>51</v>
      </c>
      <c r="F307" s="15" t="n">
        <v>8</v>
      </c>
      <c r="G307" s="15" t="n">
        <v>20</v>
      </c>
      <c r="H307" s="15"/>
      <c r="I307" s="32" t="s">
        <v>439</v>
      </c>
      <c r="J307" s="15" t="s">
        <v>24</v>
      </c>
      <c r="K307" s="195" t="s">
        <v>440</v>
      </c>
      <c r="L307" s="188" t="s">
        <v>26</v>
      </c>
      <c r="M307" s="191" t="s">
        <v>411</v>
      </c>
      <c r="N307" s="15" t="s">
        <v>24</v>
      </c>
      <c r="O307" s="15"/>
      <c r="P307" s="15" t="n">
        <v>20</v>
      </c>
      <c r="Q307" s="39" t="s">
        <v>305</v>
      </c>
      <c r="R307" s="40" t="n">
        <v>0</v>
      </c>
      <c r="S307" s="219" t="n">
        <v>15815</v>
      </c>
      <c r="T307" s="39" t="s">
        <v>420</v>
      </c>
      <c r="U307" s="15" t="s">
        <v>413</v>
      </c>
      <c r="V307" s="15" t="s">
        <v>413</v>
      </c>
      <c r="W307" s="15" t="s">
        <v>231</v>
      </c>
      <c r="X307" s="15" t="s">
        <v>71</v>
      </c>
      <c r="Y307" s="175" t="n">
        <f aca="false">F307*G307*2</f>
        <v>320</v>
      </c>
      <c r="Z307" s="175" t="str">
        <f aca="false">IF(X307="N",Y307,"0")</f>
        <v>0</v>
      </c>
      <c r="AA307" s="175" t="n">
        <f aca="false">IF(X307="P",Y307,"0")</f>
        <v>320</v>
      </c>
      <c r="AB307" s="15"/>
      <c r="AC307" s="46"/>
      <c r="AD307" s="15"/>
      <c r="AE307" s="15"/>
      <c r="AF307" s="15"/>
    </row>
    <row r="308" customFormat="false" ht="11.85" hidden="false" customHeight="true" outlineLevel="0" collapsed="false">
      <c r="A308" s="47"/>
      <c r="B308" s="48"/>
      <c r="C308" s="47"/>
      <c r="D308" s="47"/>
      <c r="E308" s="33"/>
      <c r="F308" s="33"/>
      <c r="G308" s="33"/>
      <c r="H308" s="33"/>
      <c r="I308" s="252"/>
      <c r="J308" s="127"/>
      <c r="K308" s="32"/>
      <c r="L308" s="47" t="s">
        <v>26</v>
      </c>
      <c r="M308" s="33"/>
      <c r="N308" s="127"/>
      <c r="O308" s="33"/>
      <c r="P308" s="33"/>
      <c r="Q308" s="47"/>
      <c r="R308" s="48"/>
      <c r="S308" s="219"/>
      <c r="T308" s="47"/>
      <c r="U308" s="33"/>
      <c r="V308" s="33"/>
      <c r="W308" s="33"/>
      <c r="X308" s="33"/>
      <c r="Y308" s="33"/>
      <c r="Z308" s="33"/>
      <c r="AA308" s="33"/>
      <c r="AB308" s="33"/>
      <c r="AC308" s="75"/>
      <c r="AD308" s="33"/>
      <c r="AE308" s="33"/>
      <c r="AF308" s="33"/>
    </row>
    <row r="309" customFormat="false" ht="11.85" hidden="false" customHeight="true" outlineLevel="0" collapsed="false">
      <c r="A309" s="172"/>
      <c r="B309" s="172"/>
      <c r="C309" s="172"/>
      <c r="D309" s="172"/>
      <c r="E309" s="172"/>
      <c r="F309" s="172"/>
      <c r="G309" s="223" t="n">
        <f aca="false">SUM(G305:G308)</f>
        <v>61</v>
      </c>
      <c r="H309" s="223"/>
      <c r="I309" s="223"/>
      <c r="J309" s="223"/>
      <c r="K309" s="223"/>
      <c r="L309" s="226"/>
      <c r="M309" s="223" t="n">
        <f aca="false">G309-P309</f>
        <v>0</v>
      </c>
      <c r="N309" s="223"/>
      <c r="O309" s="223"/>
      <c r="P309" s="223" t="n">
        <f aca="false">SUM(P305:P308)</f>
        <v>61</v>
      </c>
      <c r="Q309" s="79"/>
      <c r="R309" s="79"/>
      <c r="S309" s="227"/>
      <c r="T309" s="79"/>
      <c r="U309" s="172"/>
      <c r="V309" s="172"/>
      <c r="W309" s="172"/>
      <c r="X309" s="79"/>
      <c r="Y309" s="79"/>
      <c r="Z309" s="172"/>
      <c r="AA309" s="172"/>
      <c r="AB309" s="172"/>
      <c r="AC309" s="172"/>
      <c r="AD309" s="172"/>
      <c r="AE309" s="172"/>
      <c r="AF309" s="172"/>
    </row>
    <row r="310" customFormat="false" ht="11.85" hidden="false" customHeight="true" outlineLevel="0" collapsed="false">
      <c r="G310" s="15"/>
      <c r="H310" s="15"/>
      <c r="I310" s="15"/>
      <c r="J310" s="15"/>
      <c r="K310" s="15"/>
      <c r="M310" s="15"/>
      <c r="N310" s="15"/>
      <c r="O310" s="15"/>
      <c r="P310" s="15"/>
      <c r="S310" s="22"/>
      <c r="X310" s="15"/>
      <c r="Y310" s="15"/>
    </row>
    <row r="311" customFormat="false" ht="11.85" hidden="false" customHeight="true" outlineLevel="0" collapsed="false">
      <c r="G311" s="15"/>
      <c r="H311" s="15"/>
      <c r="I311" s="15"/>
      <c r="J311" s="15"/>
      <c r="K311" s="15"/>
      <c r="M311" s="15"/>
      <c r="N311" s="15"/>
      <c r="O311" s="15"/>
      <c r="P311" s="15"/>
      <c r="S311" s="22"/>
      <c r="X311" s="15"/>
      <c r="Y311" s="15"/>
    </row>
    <row r="312" customFormat="false" ht="11.85" hidden="false" customHeight="true" outlineLevel="0" collapsed="false"/>
    <row r="313" customFormat="false" ht="11.85" hidden="false" customHeight="true" outlineLevel="0" collapsed="false">
      <c r="Y313" s="3" t="n">
        <f aca="false">SUM(Y4:Y312)</f>
        <v>81168</v>
      </c>
      <c r="Z313" s="3" t="n">
        <f aca="false">SUM(Z4:Z312)</f>
        <v>23056</v>
      </c>
      <c r="AA313" s="3" t="n">
        <f aca="false">SUM(AA4:AA312)</f>
        <v>58112</v>
      </c>
    </row>
    <row r="314" customFormat="false" ht="11.85" hidden="false" customHeight="true" outlineLevel="0" collapsed="false">
      <c r="Y314" s="3"/>
      <c r="Z314" s="3"/>
      <c r="AA314" s="3"/>
    </row>
    <row r="315" customFormat="false" ht="11.25" hidden="false" customHeight="false" outlineLevel="0" collapsed="false">
      <c r="A315" s="39"/>
      <c r="B315" s="40"/>
      <c r="C315" s="39"/>
      <c r="D315" s="39"/>
      <c r="E315" s="15"/>
      <c r="F315" s="15"/>
      <c r="G315" s="15"/>
      <c r="H315" s="15"/>
      <c r="I315" s="15"/>
      <c r="J315" s="15"/>
      <c r="K315" s="123"/>
      <c r="L315" s="39"/>
      <c r="M315" s="15"/>
      <c r="N315" s="15"/>
      <c r="O315" s="15"/>
      <c r="P315" s="15"/>
      <c r="Q315" s="39"/>
      <c r="R315" s="40"/>
      <c r="S315" s="22"/>
      <c r="T315" s="39"/>
      <c r="U315" s="15"/>
      <c r="V315" s="15"/>
      <c r="W315" s="15"/>
      <c r="X315" s="15"/>
      <c r="Y315" s="166"/>
      <c r="Z315" s="166"/>
      <c r="AA315" s="166" t="n">
        <f aca="false">Z313+AA313</f>
        <v>81168</v>
      </c>
      <c r="AB315" s="15"/>
      <c r="AC315" s="15"/>
      <c r="AD315" s="15"/>
      <c r="AE315" s="15"/>
      <c r="AF315" s="15"/>
    </row>
    <row r="318" customFormat="false" ht="11.25" hidden="false" customHeight="false" outlineLevel="0" collapsed="false">
      <c r="A318" s="39"/>
      <c r="B318" s="40"/>
      <c r="C318" s="39"/>
      <c r="D318" s="39"/>
      <c r="E318" s="15"/>
      <c r="F318" s="15"/>
      <c r="G318" s="15"/>
      <c r="H318" s="15"/>
      <c r="I318" s="15"/>
      <c r="J318" s="15"/>
      <c r="K318" s="123"/>
      <c r="L318" s="39"/>
      <c r="M318" s="15"/>
      <c r="N318" s="15"/>
      <c r="O318" s="15"/>
      <c r="P318" s="15"/>
      <c r="Q318" s="39"/>
      <c r="R318" s="40"/>
      <c r="S318" s="22"/>
      <c r="T318" s="39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</row>
    <row r="319" customFormat="false" ht="11.25" hidden="false" customHeight="false" outlineLevel="0" collapsed="false">
      <c r="A319" s="39"/>
      <c r="B319" s="40"/>
      <c r="C319" s="39"/>
      <c r="D319" s="39"/>
      <c r="E319" s="15"/>
      <c r="F319" s="15"/>
      <c r="G319" s="15"/>
      <c r="H319" s="15"/>
      <c r="I319" s="15"/>
      <c r="J319" s="15"/>
      <c r="K319" s="123"/>
      <c r="L319" s="39"/>
      <c r="M319" s="15"/>
      <c r="N319" s="15"/>
      <c r="O319" s="15"/>
      <c r="P319" s="15"/>
      <c r="Q319" s="39"/>
      <c r="R319" s="40"/>
      <c r="S319" s="22"/>
      <c r="T319" s="39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6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V315"/>
  <sheetViews>
    <sheetView showFormulas="false" showGridLines="true" showRowColHeaders="true" showZeros="true" rightToLeft="false" tabSelected="false" showOutlineSymbols="true" defaultGridColor="true" view="normal" topLeftCell="K275" colorId="64" zoomScale="75" zoomScaleNormal="75" zoomScalePageLayoutView="100" workbookViewId="0">
      <selection pane="topLeft" activeCell="Y303" activeCellId="0" sqref="Y303:AA303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1.13"/>
    <col collapsed="false" customWidth="true" hidden="false" outlineLevel="0" max="2" min="2" style="0" width="7.7"/>
    <col collapsed="false" customWidth="true" hidden="false" outlineLevel="0" max="4" min="4" style="0" width="5.56"/>
    <col collapsed="false" customWidth="true" hidden="false" outlineLevel="0" max="5" min="5" style="0" width="3.85"/>
    <col collapsed="false" customWidth="true" hidden="false" outlineLevel="0" max="6" min="6" style="0" width="3.7"/>
    <col collapsed="false" customWidth="true" hidden="false" outlineLevel="0" max="7" min="7" style="0" width="8.56"/>
    <col collapsed="false" customWidth="true" hidden="false" outlineLevel="0" max="8" min="8" style="0" width="2.28"/>
    <col collapsed="false" customWidth="true" hidden="false" outlineLevel="0" max="9" min="9" style="0" width="49.56"/>
    <col collapsed="false" customWidth="true" hidden="false" outlineLevel="0" max="10" min="10" style="0" width="2.28"/>
    <col collapsed="false" customWidth="true" hidden="false" outlineLevel="0" max="11" min="11" style="0" width="14.14"/>
    <col collapsed="false" customWidth="true" hidden="false" outlineLevel="0" max="12" min="12" style="0" width="3.42"/>
    <col collapsed="false" customWidth="true" hidden="false" outlineLevel="0" max="13" min="13" style="0" width="13.56"/>
    <col collapsed="false" customWidth="true" hidden="false" outlineLevel="0" max="14" min="14" style="0" width="2.56"/>
    <col collapsed="false" customWidth="true" hidden="false" outlineLevel="0" max="15" min="15" style="0" width="20.85"/>
    <col collapsed="false" customWidth="true" hidden="false" outlineLevel="0" max="16" min="16" style="0" width="9.7"/>
    <col collapsed="false" customWidth="true" hidden="false" outlineLevel="0" max="17" min="17" style="0" width="7.99"/>
    <col collapsed="false" customWidth="true" hidden="false" outlineLevel="0" max="18" min="18" style="0" width="10.41"/>
    <col collapsed="false" customWidth="true" hidden="false" outlineLevel="0" max="19" min="19" style="13" width="12.56"/>
    <col collapsed="false" customWidth="true" hidden="false" outlineLevel="0" max="20" min="20" style="0" width="8.41"/>
    <col collapsed="false" customWidth="true" hidden="false" outlineLevel="0" max="21" min="21" style="0" width="6.28"/>
    <col collapsed="false" customWidth="true" hidden="false" outlineLevel="0" max="22" min="22" style="0" width="6.13"/>
    <col collapsed="false" customWidth="true" hidden="false" outlineLevel="0" max="23" min="23" style="0" width="4.56"/>
    <col collapsed="false" customWidth="true" hidden="false" outlineLevel="0" max="24" min="24" style="0" width="5.85"/>
    <col collapsed="false" customWidth="true" hidden="false" outlineLevel="0" max="29" min="29" style="0" width="10.56"/>
    <col collapsed="false" customWidth="true" hidden="false" outlineLevel="0" max="32" min="32" style="0" width="9.28"/>
  </cols>
  <sheetData>
    <row r="1" customFormat="false" ht="18.75" hidden="false" customHeight="true" outlineLevel="0" collapsed="false">
      <c r="A1" s="14" t="n">
        <v>36927</v>
      </c>
      <c r="G1" s="15"/>
      <c r="H1" s="15"/>
      <c r="I1" s="15"/>
      <c r="J1" s="18"/>
      <c r="K1" s="15"/>
      <c r="L1" s="20"/>
      <c r="M1" s="15"/>
      <c r="N1" s="18"/>
      <c r="O1" s="15"/>
      <c r="P1" s="15"/>
      <c r="S1" s="22"/>
      <c r="X1" s="15"/>
      <c r="Y1" s="15"/>
    </row>
    <row r="2" customFormat="false" ht="11.85" hidden="false" customHeight="true" outlineLevel="0" collapsed="false">
      <c r="A2" s="23" t="s">
        <v>15</v>
      </c>
      <c r="B2" s="24" t="s">
        <v>16</v>
      </c>
      <c r="C2" s="23" t="s">
        <v>17</v>
      </c>
      <c r="D2" s="25" t="s">
        <v>18</v>
      </c>
      <c r="E2" s="23" t="s">
        <v>19</v>
      </c>
      <c r="F2" s="26" t="s">
        <v>20</v>
      </c>
      <c r="G2" s="26" t="s">
        <v>21</v>
      </c>
      <c r="H2" s="23" t="s">
        <v>22</v>
      </c>
      <c r="I2" s="23" t="s">
        <v>23</v>
      </c>
      <c r="J2" s="23" t="s">
        <v>24</v>
      </c>
      <c r="K2" s="23" t="s">
        <v>25</v>
      </c>
      <c r="L2" s="23" t="s">
        <v>26</v>
      </c>
      <c r="M2" s="23" t="s">
        <v>27</v>
      </c>
      <c r="N2" s="23" t="s">
        <v>24</v>
      </c>
      <c r="O2" s="23" t="s">
        <v>28</v>
      </c>
      <c r="P2" s="26" t="s">
        <v>21</v>
      </c>
      <c r="Q2" s="23" t="s">
        <v>29</v>
      </c>
      <c r="R2" s="24" t="s">
        <v>30</v>
      </c>
      <c r="S2" s="27" t="s">
        <v>31</v>
      </c>
      <c r="T2" s="23" t="s">
        <v>32</v>
      </c>
      <c r="U2" s="23" t="s">
        <v>33</v>
      </c>
      <c r="V2" s="23" t="s">
        <v>34</v>
      </c>
      <c r="W2" s="23" t="s">
        <v>35</v>
      </c>
      <c r="X2" s="23" t="s">
        <v>36</v>
      </c>
      <c r="Y2" s="23" t="s">
        <v>37</v>
      </c>
      <c r="Z2" s="23" t="s">
        <v>38</v>
      </c>
      <c r="AA2" s="23" t="s">
        <v>39</v>
      </c>
      <c r="AB2" s="23" t="s">
        <v>40</v>
      </c>
      <c r="AC2" s="23" t="s">
        <v>41</v>
      </c>
      <c r="AD2" s="23" t="s">
        <v>42</v>
      </c>
      <c r="AE2" s="23" t="s">
        <v>43</v>
      </c>
      <c r="AF2" s="23" t="s">
        <v>44</v>
      </c>
      <c r="AG2" s="23" t="s">
        <v>45</v>
      </c>
      <c r="AH2" s="23" t="s">
        <v>46</v>
      </c>
    </row>
    <row r="3" customFormat="false" ht="12" hidden="false" customHeight="true" outlineLevel="0" collapsed="false">
      <c r="A3" s="28" t="n">
        <v>36927</v>
      </c>
      <c r="B3" s="29"/>
      <c r="C3" s="30" t="s">
        <v>47</v>
      </c>
      <c r="D3" s="29"/>
      <c r="E3" s="31"/>
      <c r="F3" s="29"/>
      <c r="G3" s="32"/>
      <c r="H3" s="33"/>
      <c r="I3" s="34"/>
      <c r="J3" s="33"/>
      <c r="K3" s="33"/>
      <c r="L3" s="35"/>
      <c r="M3" s="33"/>
      <c r="N3" s="33"/>
      <c r="O3" s="37"/>
      <c r="P3" s="33"/>
      <c r="Q3" s="33"/>
      <c r="R3" s="33"/>
      <c r="S3" s="38"/>
      <c r="T3" s="33"/>
      <c r="U3" s="29"/>
      <c r="V3" s="29"/>
      <c r="W3" s="29"/>
      <c r="X3" s="33"/>
      <c r="Y3" s="33"/>
      <c r="Z3" s="29"/>
      <c r="AA3" s="29"/>
      <c r="AB3" s="29"/>
      <c r="AC3" s="29"/>
      <c r="AD3" s="29"/>
      <c r="AE3" s="29"/>
      <c r="AF3" s="29"/>
    </row>
    <row r="4" customFormat="false" ht="12" hidden="false" customHeight="true" outlineLevel="0" collapsed="false">
      <c r="A4" s="50"/>
      <c r="B4" s="50"/>
      <c r="C4" s="50"/>
      <c r="D4" s="50"/>
      <c r="E4" s="50"/>
      <c r="F4" s="50"/>
      <c r="G4" s="50"/>
      <c r="H4" s="50"/>
      <c r="I4" s="50"/>
      <c r="J4" s="50"/>
      <c r="K4" s="50"/>
      <c r="L4" s="45" t="s">
        <v>26</v>
      </c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9"/>
      <c r="AD4" s="50"/>
      <c r="AE4" s="50"/>
      <c r="AF4" s="50"/>
    </row>
    <row r="5" customFormat="false" ht="12" hidden="false" customHeight="true" outlineLevel="0" collapsed="false">
      <c r="A5" s="39" t="s">
        <v>48</v>
      </c>
      <c r="B5" s="40" t="n">
        <v>0</v>
      </c>
      <c r="C5" s="39" t="s">
        <v>49</v>
      </c>
      <c r="D5" s="39" t="s">
        <v>50</v>
      </c>
      <c r="E5" s="15" t="s">
        <v>51</v>
      </c>
      <c r="F5" s="15" t="n">
        <v>16</v>
      </c>
      <c r="G5" s="41" t="n">
        <v>0</v>
      </c>
      <c r="H5" s="15"/>
      <c r="I5" s="42" t="s">
        <v>2246</v>
      </c>
      <c r="J5" s="15"/>
      <c r="K5" s="44" t="s">
        <v>53</v>
      </c>
      <c r="L5" s="45" t="s">
        <v>26</v>
      </c>
      <c r="M5" s="15"/>
      <c r="N5" s="15"/>
      <c r="O5" s="15"/>
      <c r="P5" s="15"/>
      <c r="Q5" s="39"/>
      <c r="R5" s="40"/>
      <c r="S5" s="15"/>
      <c r="T5" s="39"/>
      <c r="U5" s="15"/>
      <c r="V5" s="15"/>
      <c r="W5" s="15"/>
      <c r="X5" s="15"/>
      <c r="Y5" s="175" t="n">
        <f aca="false">F5*G5*2</f>
        <v>0</v>
      </c>
      <c r="Z5" s="175" t="str">
        <f aca="false">IF(X5="N",Y5,"0")</f>
        <v>0</v>
      </c>
      <c r="AA5" s="175" t="str">
        <f aca="false">IF(X5="P",Y5,"0")</f>
        <v>0</v>
      </c>
      <c r="AB5" s="15"/>
      <c r="AC5" s="46"/>
      <c r="AD5" s="15"/>
      <c r="AE5" s="15"/>
      <c r="AF5" s="15"/>
    </row>
    <row r="6" customFormat="false" ht="12" hidden="false" customHeight="true" outlineLevel="0" collapsed="false">
      <c r="A6" s="39" t="s">
        <v>48</v>
      </c>
      <c r="B6" s="40" t="n">
        <v>0</v>
      </c>
      <c r="C6" s="39" t="s">
        <v>49</v>
      </c>
      <c r="D6" s="39" t="s">
        <v>50</v>
      </c>
      <c r="E6" s="15" t="s">
        <v>51</v>
      </c>
      <c r="F6" s="15" t="n">
        <v>16</v>
      </c>
      <c r="G6" s="41" t="n">
        <v>0</v>
      </c>
      <c r="H6" s="15"/>
      <c r="I6" s="15"/>
      <c r="J6" s="15"/>
      <c r="K6" s="44" t="s">
        <v>53</v>
      </c>
      <c r="L6" s="45" t="s">
        <v>26</v>
      </c>
      <c r="M6" s="93"/>
      <c r="N6" s="50"/>
      <c r="O6" s="55"/>
      <c r="P6" s="50"/>
      <c r="Q6" s="56"/>
      <c r="R6" s="48"/>
      <c r="S6" s="76"/>
      <c r="T6" s="39"/>
      <c r="U6" s="33"/>
      <c r="V6" s="33"/>
      <c r="W6" s="33"/>
      <c r="X6" s="33"/>
      <c r="Y6" s="175" t="n">
        <f aca="false">F6*G6*2</f>
        <v>0</v>
      </c>
      <c r="Z6" s="175" t="str">
        <f aca="false">IF(X6="N",Y6,"0")</f>
        <v>0</v>
      </c>
      <c r="AA6" s="175" t="str">
        <f aca="false">IF(X6="P",Y6,"0")</f>
        <v>0</v>
      </c>
      <c r="AB6" s="50"/>
      <c r="AC6" s="59"/>
      <c r="AD6" s="50"/>
      <c r="AE6" s="50"/>
      <c r="AF6" s="50"/>
    </row>
    <row r="7" customFormat="false" ht="12" hidden="false" customHeight="true" outlineLevel="0" collapsed="false">
      <c r="A7" s="50"/>
      <c r="B7" s="50"/>
      <c r="C7" s="50"/>
      <c r="D7" s="50"/>
      <c r="E7" s="50"/>
      <c r="F7" s="50"/>
      <c r="G7" s="50"/>
      <c r="H7" s="50"/>
      <c r="I7" s="50"/>
      <c r="J7" s="50"/>
      <c r="K7" s="50"/>
      <c r="L7" s="45" t="s">
        <v>26</v>
      </c>
      <c r="M7" s="93"/>
      <c r="N7" s="50"/>
      <c r="O7" s="55"/>
      <c r="P7" s="50"/>
      <c r="Q7" s="56"/>
      <c r="R7" s="48"/>
      <c r="S7" s="76"/>
      <c r="T7" s="39"/>
      <c r="U7" s="33"/>
      <c r="V7" s="33"/>
      <c r="W7" s="15"/>
      <c r="X7" s="15"/>
      <c r="Y7" s="175" t="n">
        <f aca="false">F7*G7*2</f>
        <v>0</v>
      </c>
      <c r="Z7" s="175" t="str">
        <f aca="false">IF(X7="N",Y7,"0")</f>
        <v>0</v>
      </c>
      <c r="AA7" s="175" t="str">
        <f aca="false">IF(X7="P",Y7,"0")</f>
        <v>0</v>
      </c>
      <c r="AB7" s="50"/>
      <c r="AC7" s="59"/>
      <c r="AD7" s="50"/>
      <c r="AE7" s="50"/>
      <c r="AF7" s="50"/>
    </row>
    <row r="8" customFormat="false" ht="12" hidden="false" customHeight="true" outlineLevel="0" collapsed="false">
      <c r="A8" s="50"/>
      <c r="B8" s="50"/>
      <c r="C8" s="50"/>
      <c r="D8" s="50"/>
      <c r="E8" s="50"/>
      <c r="F8" s="50"/>
      <c r="G8" s="50"/>
      <c r="H8" s="50"/>
      <c r="I8" s="50"/>
      <c r="J8" s="50"/>
      <c r="K8" s="50"/>
      <c r="L8" s="45" t="s">
        <v>26</v>
      </c>
      <c r="M8" s="55"/>
      <c r="N8" s="50"/>
      <c r="O8" s="55"/>
      <c r="P8" s="50"/>
      <c r="Q8" s="56"/>
      <c r="R8" s="48"/>
      <c r="S8" s="367"/>
      <c r="T8" s="39"/>
      <c r="U8" s="15"/>
      <c r="V8" s="15"/>
      <c r="W8" s="15"/>
      <c r="X8" s="15"/>
      <c r="Y8" s="175" t="n">
        <f aca="false">F8*G8*2</f>
        <v>0</v>
      </c>
      <c r="Z8" s="175" t="str">
        <f aca="false">IF(X8="N",Y8,"0")</f>
        <v>0</v>
      </c>
      <c r="AA8" s="175" t="str">
        <f aca="false">IF(X8="P",Y8,"0")</f>
        <v>0</v>
      </c>
      <c r="AB8" s="50"/>
      <c r="AC8" s="59"/>
      <c r="AD8" s="50"/>
      <c r="AE8" s="50"/>
      <c r="AF8" s="50"/>
    </row>
    <row r="9" customFormat="false" ht="12" hidden="false" customHeight="true" outlineLevel="0" collapsed="false">
      <c r="A9" s="39" t="s">
        <v>48</v>
      </c>
      <c r="B9" s="40" t="n">
        <v>0</v>
      </c>
      <c r="C9" s="39" t="s">
        <v>49</v>
      </c>
      <c r="D9" s="39" t="s">
        <v>50</v>
      </c>
      <c r="E9" s="15" t="s">
        <v>51</v>
      </c>
      <c r="F9" s="15" t="n">
        <v>16</v>
      </c>
      <c r="G9" s="41" t="n">
        <v>25</v>
      </c>
      <c r="H9" s="15"/>
      <c r="I9" s="15"/>
      <c r="J9" s="15" t="s">
        <v>24</v>
      </c>
      <c r="K9" s="176" t="s">
        <v>53</v>
      </c>
      <c r="L9" s="45" t="s">
        <v>26</v>
      </c>
      <c r="M9" s="55" t="s">
        <v>53</v>
      </c>
      <c r="N9" s="50" t="s">
        <v>24</v>
      </c>
      <c r="O9" s="55" t="s">
        <v>1951</v>
      </c>
      <c r="P9" s="50" t="n">
        <v>25</v>
      </c>
      <c r="Q9" s="56" t="s">
        <v>2247</v>
      </c>
      <c r="R9" s="48" t="n">
        <v>0</v>
      </c>
      <c r="S9" s="367" t="s">
        <v>65</v>
      </c>
      <c r="T9" s="39" t="s">
        <v>2248</v>
      </c>
      <c r="U9" s="15" t="s">
        <v>67</v>
      </c>
      <c r="V9" s="15" t="s">
        <v>67</v>
      </c>
      <c r="W9" s="15" t="s">
        <v>68</v>
      </c>
      <c r="X9" s="15" t="s">
        <v>69</v>
      </c>
      <c r="Y9" s="175" t="n">
        <f aca="false">F9*G9*2</f>
        <v>800</v>
      </c>
      <c r="Z9" s="175" t="n">
        <f aca="false">IF(X9="N",Y9,"0")</f>
        <v>800</v>
      </c>
      <c r="AA9" s="175" t="str">
        <f aca="false">IF(X9="P",Y9,"0")</f>
        <v>0</v>
      </c>
      <c r="AB9" s="50"/>
      <c r="AC9" s="59"/>
      <c r="AD9" s="50"/>
      <c r="AE9" s="50"/>
      <c r="AF9" s="50"/>
    </row>
    <row r="10" customFormat="false" ht="12" hidden="false" customHeight="true" outlineLevel="0" collapsed="false">
      <c r="A10" s="39" t="s">
        <v>48</v>
      </c>
      <c r="B10" s="40" t="n">
        <v>0</v>
      </c>
      <c r="C10" s="39" t="s">
        <v>49</v>
      </c>
      <c r="D10" s="39" t="s">
        <v>50</v>
      </c>
      <c r="E10" s="15" t="s">
        <v>51</v>
      </c>
      <c r="F10" s="15" t="n">
        <v>16</v>
      </c>
      <c r="G10" s="41" t="n">
        <v>25</v>
      </c>
      <c r="H10" s="15"/>
      <c r="I10" s="15"/>
      <c r="J10" s="15" t="s">
        <v>24</v>
      </c>
      <c r="K10" s="176" t="s">
        <v>53</v>
      </c>
      <c r="L10" s="52" t="s">
        <v>26</v>
      </c>
      <c r="M10" s="55" t="s">
        <v>53</v>
      </c>
      <c r="N10" s="50" t="s">
        <v>24</v>
      </c>
      <c r="O10" s="55" t="s">
        <v>1951</v>
      </c>
      <c r="P10" s="50" t="n">
        <v>25</v>
      </c>
      <c r="Q10" s="56" t="s">
        <v>2247</v>
      </c>
      <c r="R10" s="48" t="n">
        <v>0</v>
      </c>
      <c r="S10" s="367" t="s">
        <v>65</v>
      </c>
      <c r="T10" s="39" t="s">
        <v>2248</v>
      </c>
      <c r="U10" s="33" t="s">
        <v>67</v>
      </c>
      <c r="V10" s="33" t="s">
        <v>67</v>
      </c>
      <c r="W10" s="33" t="s">
        <v>68</v>
      </c>
      <c r="X10" s="33" t="s">
        <v>69</v>
      </c>
      <c r="Y10" s="175" t="n">
        <f aca="false">F10*G10*2</f>
        <v>800</v>
      </c>
      <c r="Z10" s="175" t="n">
        <f aca="false">IF(X10="N",Y10,"0")</f>
        <v>800</v>
      </c>
      <c r="AA10" s="175" t="str">
        <f aca="false">IF(X10="P",Y10,"0")</f>
        <v>0</v>
      </c>
      <c r="AB10" s="50"/>
      <c r="AC10" s="59"/>
      <c r="AD10" s="50"/>
      <c r="AE10" s="50"/>
      <c r="AF10" s="50"/>
    </row>
    <row r="11" customFormat="false" ht="12" hidden="false" customHeight="true" outlineLevel="0" collapsed="false">
      <c r="A11" s="47" t="s">
        <v>54</v>
      </c>
      <c r="B11" s="48" t="n">
        <v>216</v>
      </c>
      <c r="C11" s="47" t="s">
        <v>55</v>
      </c>
      <c r="D11" s="47" t="s">
        <v>50</v>
      </c>
      <c r="E11" s="33" t="s">
        <v>51</v>
      </c>
      <c r="F11" s="33" t="n">
        <v>16</v>
      </c>
      <c r="G11" s="33" t="n">
        <v>8</v>
      </c>
      <c r="H11" s="33"/>
      <c r="I11" s="51" t="s">
        <v>309</v>
      </c>
      <c r="J11" s="33" t="s">
        <v>24</v>
      </c>
      <c r="K11" s="51" t="s">
        <v>57</v>
      </c>
      <c r="L11" s="52" t="s">
        <v>26</v>
      </c>
      <c r="M11" s="55" t="s">
        <v>53</v>
      </c>
      <c r="N11" s="50" t="s">
        <v>24</v>
      </c>
      <c r="O11" s="55" t="s">
        <v>1951</v>
      </c>
      <c r="P11" s="50" t="n">
        <v>8</v>
      </c>
      <c r="Q11" s="56" t="s">
        <v>2247</v>
      </c>
      <c r="R11" s="48" t="n">
        <v>0</v>
      </c>
      <c r="S11" s="57" t="s">
        <v>2249</v>
      </c>
      <c r="T11" s="39" t="s">
        <v>2248</v>
      </c>
      <c r="U11" s="33" t="s">
        <v>67</v>
      </c>
      <c r="V11" s="33" t="s">
        <v>67</v>
      </c>
      <c r="W11" s="33" t="s">
        <v>68</v>
      </c>
      <c r="X11" s="33" t="s">
        <v>71</v>
      </c>
      <c r="Y11" s="175" t="n">
        <f aca="false">F11*G11*2</f>
        <v>256</v>
      </c>
      <c r="Z11" s="175" t="str">
        <f aca="false">IF(X11="N",Y11,"0")</f>
        <v>0</v>
      </c>
      <c r="AA11" s="175" t="n">
        <f aca="false">IF(X11="P",Y11,"0")</f>
        <v>256</v>
      </c>
      <c r="AB11" s="50"/>
      <c r="AC11" s="59"/>
      <c r="AD11" s="50"/>
      <c r="AE11" s="50"/>
      <c r="AF11" s="50"/>
    </row>
    <row r="12" customFormat="false" ht="12" hidden="false" customHeight="true" outlineLevel="0" collapsed="false">
      <c r="A12" s="47"/>
      <c r="B12" s="48"/>
      <c r="C12" s="47"/>
      <c r="D12" s="47"/>
      <c r="E12" s="33"/>
      <c r="F12" s="33"/>
      <c r="G12" s="33"/>
      <c r="H12" s="33"/>
      <c r="I12" s="51"/>
      <c r="J12" s="73"/>
      <c r="K12" s="32"/>
      <c r="L12" s="45" t="s">
        <v>26</v>
      </c>
      <c r="M12" s="55"/>
      <c r="N12" s="50"/>
      <c r="O12" s="55"/>
      <c r="P12" s="140"/>
      <c r="Q12" s="56"/>
      <c r="R12" s="48"/>
      <c r="S12" s="76"/>
      <c r="T12" s="39"/>
      <c r="U12" s="33"/>
      <c r="V12" s="33"/>
      <c r="W12" s="15"/>
      <c r="X12" s="15"/>
      <c r="Y12" s="175" t="n">
        <f aca="false">F12*G12*2</f>
        <v>0</v>
      </c>
      <c r="Z12" s="175" t="str">
        <f aca="false">IF(X12="N",Y12,"0")</f>
        <v>0</v>
      </c>
      <c r="AA12" s="175" t="str">
        <f aca="false">IF(X12="P",Y12,"0")</f>
        <v>0</v>
      </c>
      <c r="AB12" s="15"/>
      <c r="AC12" s="46"/>
      <c r="AD12" s="15"/>
      <c r="AE12" s="15"/>
      <c r="AF12" s="15"/>
    </row>
    <row r="13" customFormat="false" ht="12" hidden="false" customHeight="true" outlineLevel="0" collapsed="false">
      <c r="A13" s="288"/>
      <c r="B13" s="289"/>
      <c r="C13" s="288"/>
      <c r="D13" s="288"/>
      <c r="E13" s="212"/>
      <c r="F13" s="212"/>
      <c r="G13" s="290" t="n">
        <f aca="false">SUM(G3:G12)</f>
        <v>58</v>
      </c>
      <c r="H13" s="64"/>
      <c r="I13" s="291"/>
      <c r="J13" s="66"/>
      <c r="K13" s="67"/>
      <c r="L13" s="68"/>
      <c r="M13" s="292" t="n">
        <f aca="false">G13-P13</f>
        <v>0</v>
      </c>
      <c r="N13" s="62"/>
      <c r="O13" s="358"/>
      <c r="P13" s="292" t="n">
        <f aca="false">SUM(P3:P12)</f>
        <v>58</v>
      </c>
      <c r="Q13" s="288"/>
      <c r="R13" s="61"/>
      <c r="S13" s="70"/>
      <c r="T13" s="288"/>
      <c r="U13" s="62"/>
      <c r="V13" s="62"/>
      <c r="W13" s="62"/>
      <c r="X13" s="62"/>
      <c r="Y13" s="175" t="n">
        <f aca="false">F13*G13*2</f>
        <v>0</v>
      </c>
      <c r="Z13" s="175" t="str">
        <f aca="false">IF(X13="N",Y13,"0")</f>
        <v>0</v>
      </c>
      <c r="AA13" s="175" t="str">
        <f aca="false">IF(X13="P",Y13,"0")</f>
        <v>0</v>
      </c>
      <c r="AB13" s="212"/>
      <c r="AC13" s="293"/>
      <c r="AD13" s="212"/>
      <c r="AE13" s="212"/>
      <c r="AF13" s="212"/>
    </row>
    <row r="14" customFormat="false" ht="12" hidden="false" customHeight="true" outlineLevel="0" collapsed="false">
      <c r="A14" s="29"/>
      <c r="B14" s="29"/>
      <c r="C14" s="30" t="s">
        <v>72</v>
      </c>
      <c r="D14" s="29"/>
      <c r="E14" s="31"/>
      <c r="F14" s="29"/>
      <c r="G14" s="32"/>
      <c r="H14" s="33"/>
      <c r="I14" s="72"/>
      <c r="J14" s="73"/>
      <c r="K14" s="33"/>
      <c r="L14" s="45" t="s">
        <v>26</v>
      </c>
      <c r="M14" s="29"/>
      <c r="N14" s="29"/>
      <c r="O14" s="29"/>
      <c r="P14" s="29"/>
      <c r="Q14" s="29"/>
      <c r="R14" s="33"/>
      <c r="S14" s="74"/>
      <c r="T14" s="33"/>
      <c r="U14" s="29"/>
      <c r="V14" s="29"/>
      <c r="W14" s="29"/>
      <c r="X14" s="33"/>
      <c r="Y14" s="175" t="n">
        <f aca="false">F14*G14*2</f>
        <v>0</v>
      </c>
      <c r="Z14" s="175" t="str">
        <f aca="false">IF(X14="N",Y14,"0")</f>
        <v>0</v>
      </c>
      <c r="AA14" s="175" t="str">
        <f aca="false">IF(X14="P",Y14,"0")</f>
        <v>0</v>
      </c>
      <c r="AB14" s="29"/>
      <c r="AC14" s="29"/>
      <c r="AD14" s="29"/>
      <c r="AE14" s="29"/>
      <c r="AF14" s="29"/>
    </row>
    <row r="15" customFormat="false" ht="12" hidden="false" customHeight="true" outlineLevel="0" collapsed="false">
      <c r="A15" s="39" t="s">
        <v>2250</v>
      </c>
      <c r="B15" s="40" t="n">
        <v>0</v>
      </c>
      <c r="C15" s="39" t="s">
        <v>2251</v>
      </c>
      <c r="D15" s="39" t="s">
        <v>74</v>
      </c>
      <c r="E15" s="15" t="s">
        <v>51</v>
      </c>
      <c r="F15" s="15" t="n">
        <v>8</v>
      </c>
      <c r="G15" s="128" t="n">
        <v>25</v>
      </c>
      <c r="H15" s="15"/>
      <c r="I15" s="128"/>
      <c r="J15" s="15" t="s">
        <v>24</v>
      </c>
      <c r="K15" s="176" t="s">
        <v>53</v>
      </c>
      <c r="L15" s="45" t="s">
        <v>26</v>
      </c>
      <c r="M15" s="55" t="s">
        <v>53</v>
      </c>
      <c r="N15" s="50" t="s">
        <v>24</v>
      </c>
      <c r="O15" s="55" t="s">
        <v>1951</v>
      </c>
      <c r="P15" s="33" t="n">
        <v>25</v>
      </c>
      <c r="Q15" s="56" t="s">
        <v>2247</v>
      </c>
      <c r="R15" s="48" t="n">
        <v>0</v>
      </c>
      <c r="S15" s="367" t="s">
        <v>65</v>
      </c>
      <c r="T15" s="39" t="s">
        <v>2252</v>
      </c>
      <c r="U15" s="15" t="s">
        <v>67</v>
      </c>
      <c r="V15" s="15" t="s">
        <v>67</v>
      </c>
      <c r="W15" s="15" t="s">
        <v>68</v>
      </c>
      <c r="X15" s="15" t="s">
        <v>69</v>
      </c>
      <c r="Y15" s="175" t="n">
        <f aca="false">F15*G15*2</f>
        <v>400</v>
      </c>
      <c r="Z15" s="175" t="n">
        <f aca="false">IF(X15="N",Y15,"0")</f>
        <v>400</v>
      </c>
      <c r="AA15" s="175" t="str">
        <f aca="false">IF(X15="P",Y15,"0")</f>
        <v>0</v>
      </c>
      <c r="AB15" s="15"/>
      <c r="AC15" s="46"/>
      <c r="AD15" s="15"/>
      <c r="AE15" s="15"/>
      <c r="AF15" s="15"/>
    </row>
    <row r="16" customFormat="false" ht="12" hidden="false" customHeight="true" outlineLevel="0" collapsed="false">
      <c r="A16" s="47" t="s">
        <v>54</v>
      </c>
      <c r="B16" s="48" t="n">
        <v>216</v>
      </c>
      <c r="C16" s="47" t="s">
        <v>55</v>
      </c>
      <c r="D16" s="47" t="s">
        <v>50</v>
      </c>
      <c r="E16" s="33" t="s">
        <v>51</v>
      </c>
      <c r="F16" s="33" t="n">
        <v>16</v>
      </c>
      <c r="G16" s="33" t="n">
        <v>8</v>
      </c>
      <c r="H16" s="33"/>
      <c r="I16" s="51" t="s">
        <v>309</v>
      </c>
      <c r="J16" s="33" t="s">
        <v>24</v>
      </c>
      <c r="K16" s="51" t="s">
        <v>57</v>
      </c>
      <c r="L16" s="52" t="s">
        <v>26</v>
      </c>
      <c r="M16" s="55" t="s">
        <v>53</v>
      </c>
      <c r="N16" s="50" t="s">
        <v>24</v>
      </c>
      <c r="O16" s="55" t="s">
        <v>1951</v>
      </c>
      <c r="P16" s="33" t="n">
        <v>8</v>
      </c>
      <c r="Q16" s="56" t="s">
        <v>2247</v>
      </c>
      <c r="R16" s="48" t="n">
        <v>0</v>
      </c>
      <c r="S16" s="57" t="s">
        <v>2249</v>
      </c>
      <c r="T16" s="39" t="s">
        <v>2252</v>
      </c>
      <c r="U16" s="33" t="s">
        <v>67</v>
      </c>
      <c r="V16" s="33" t="s">
        <v>67</v>
      </c>
      <c r="W16" s="33" t="s">
        <v>68</v>
      </c>
      <c r="X16" s="33" t="s">
        <v>71</v>
      </c>
      <c r="Y16" s="175" t="n">
        <f aca="false">F16*G16*2</f>
        <v>256</v>
      </c>
      <c r="Z16" s="175" t="str">
        <f aca="false">IF(X16="N",Y16,"0")</f>
        <v>0</v>
      </c>
      <c r="AA16" s="175" t="n">
        <f aca="false">IF(X16="P",Y16,"0")</f>
        <v>256</v>
      </c>
      <c r="AB16" s="33"/>
      <c r="AC16" s="75"/>
      <c r="AD16" s="33"/>
      <c r="AE16" s="33"/>
      <c r="AF16" s="33"/>
    </row>
    <row r="17" customFormat="false" ht="12" hidden="false" customHeight="true" outlineLevel="0" collapsed="false">
      <c r="A17" s="15"/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45" t="s">
        <v>26</v>
      </c>
      <c r="M17" s="55"/>
      <c r="N17" s="50"/>
      <c r="O17" s="55"/>
      <c r="P17" s="140"/>
      <c r="Q17" s="56"/>
      <c r="R17" s="48"/>
      <c r="S17" s="76"/>
      <c r="T17" s="39"/>
      <c r="U17" s="33"/>
      <c r="V17" s="33"/>
      <c r="W17" s="15"/>
      <c r="X17" s="15"/>
      <c r="Y17" s="175" t="n">
        <f aca="false">F17*G17*2</f>
        <v>0</v>
      </c>
      <c r="Z17" s="175" t="str">
        <f aca="false">IF(X17="N",Y17,"0")</f>
        <v>0</v>
      </c>
      <c r="AA17" s="175" t="str">
        <f aca="false">IF(X17="P",Y17,"0")</f>
        <v>0</v>
      </c>
      <c r="AB17" s="15"/>
      <c r="AC17" s="46"/>
      <c r="AD17" s="15"/>
      <c r="AE17" s="15"/>
      <c r="AF17" s="15"/>
    </row>
    <row r="18" customFormat="false" ht="12" hidden="false" customHeight="true" outlineLevel="0" collapsed="false">
      <c r="A18" s="120"/>
      <c r="B18" s="361"/>
      <c r="C18" s="120"/>
      <c r="D18" s="77"/>
      <c r="E18" s="79"/>
      <c r="F18" s="79"/>
      <c r="G18" s="147" t="n">
        <f aca="false">SUM(G14:G16)</f>
        <v>33</v>
      </c>
      <c r="H18" s="79"/>
      <c r="I18" s="81"/>
      <c r="J18" s="121"/>
      <c r="K18" s="81"/>
      <c r="L18" s="82"/>
      <c r="M18" s="115" t="n">
        <f aca="false">G18-P18</f>
        <v>0</v>
      </c>
      <c r="N18" s="121"/>
      <c r="O18" s="362"/>
      <c r="P18" s="115" t="n">
        <f aca="false">SUM(P14:P17)</f>
        <v>33</v>
      </c>
      <c r="Q18" s="120"/>
      <c r="R18" s="361"/>
      <c r="S18" s="85"/>
      <c r="T18" s="120"/>
      <c r="U18" s="121"/>
      <c r="V18" s="121"/>
      <c r="W18" s="121"/>
      <c r="X18" s="121"/>
      <c r="Y18" s="175" t="n">
        <f aca="false">F18*G18*2</f>
        <v>0</v>
      </c>
      <c r="Z18" s="175" t="str">
        <f aca="false">IF(X18="N",Y18,"0")</f>
        <v>0</v>
      </c>
      <c r="AA18" s="175" t="str">
        <f aca="false">IF(X18="P",Y18,"0")</f>
        <v>0</v>
      </c>
      <c r="AB18" s="121"/>
      <c r="AC18" s="363"/>
      <c r="AD18" s="121"/>
      <c r="AE18" s="121"/>
      <c r="AF18" s="121"/>
    </row>
    <row r="19" customFormat="false" ht="12" hidden="false" customHeight="true" outlineLevel="0" collapsed="false">
      <c r="A19" s="47"/>
      <c r="B19" s="48"/>
      <c r="C19" s="30" t="s">
        <v>77</v>
      </c>
      <c r="D19" s="47"/>
      <c r="E19" s="33"/>
      <c r="F19" s="33"/>
      <c r="G19" s="33"/>
      <c r="H19" s="33"/>
      <c r="I19" s="51"/>
      <c r="J19" s="73"/>
      <c r="K19" s="32"/>
      <c r="L19" s="87"/>
      <c r="M19" s="88"/>
      <c r="N19" s="50"/>
      <c r="O19" s="74"/>
      <c r="P19" s="88"/>
      <c r="Q19" s="90"/>
      <c r="R19" s="91"/>
      <c r="S19" s="74"/>
      <c r="T19" s="90"/>
      <c r="U19" s="50"/>
      <c r="V19" s="50"/>
      <c r="W19" s="50"/>
      <c r="X19" s="50"/>
      <c r="Y19" s="175" t="n">
        <f aca="false">F19*G19*2</f>
        <v>0</v>
      </c>
      <c r="Z19" s="175" t="str">
        <f aca="false">IF(X19="N",Y19,"0")</f>
        <v>0</v>
      </c>
      <c r="AA19" s="175" t="str">
        <f aca="false">IF(X19="P",Y19,"0")</f>
        <v>0</v>
      </c>
      <c r="AB19" s="50"/>
      <c r="AC19" s="59"/>
      <c r="AD19" s="50"/>
      <c r="AE19" s="50"/>
      <c r="AF19" s="50"/>
    </row>
    <row r="20" customFormat="false" ht="12" hidden="false" customHeight="true" outlineLevel="0" collapsed="false">
      <c r="A20" s="47"/>
      <c r="B20" s="48"/>
      <c r="C20" s="47"/>
      <c r="D20" s="47" t="s">
        <v>78</v>
      </c>
      <c r="E20" s="50" t="s">
        <v>51</v>
      </c>
      <c r="F20" s="50" t="n">
        <v>1</v>
      </c>
      <c r="G20" s="136"/>
      <c r="H20" s="33" t="s">
        <v>61</v>
      </c>
      <c r="I20" s="51"/>
      <c r="J20" s="33"/>
      <c r="K20" s="51"/>
      <c r="L20" s="87" t="s">
        <v>26</v>
      </c>
      <c r="M20" s="93"/>
      <c r="N20" s="50"/>
      <c r="O20" s="94"/>
      <c r="P20" s="136"/>
      <c r="Q20" s="56"/>
      <c r="R20" s="48"/>
      <c r="S20" s="57"/>
      <c r="T20" s="47"/>
      <c r="U20" s="33"/>
      <c r="V20" s="33"/>
      <c r="W20" s="33"/>
      <c r="X20" s="33"/>
      <c r="Y20" s="175" t="n">
        <f aca="false">F20*G20*2</f>
        <v>0</v>
      </c>
      <c r="Z20" s="175" t="str">
        <f aca="false">IF(X20="N",Y20,"0")</f>
        <v>0</v>
      </c>
      <c r="AA20" s="175" t="str">
        <f aca="false">IF(X20="P",Y20,"0")</f>
        <v>0</v>
      </c>
      <c r="AB20" s="95"/>
      <c r="AC20" s="95"/>
      <c r="AD20" s="95"/>
      <c r="AE20" s="95"/>
      <c r="AF20" s="95"/>
      <c r="AG20" s="95"/>
      <c r="AH20" s="95"/>
    </row>
    <row r="21" customFormat="false" ht="12" hidden="false" customHeight="true" outlineLevel="0" collapsed="false">
      <c r="A21" s="47"/>
      <c r="B21" s="48"/>
      <c r="C21" s="47"/>
      <c r="D21" s="47" t="s">
        <v>79</v>
      </c>
      <c r="E21" s="50" t="s">
        <v>51</v>
      </c>
      <c r="F21" s="50" t="n">
        <v>1</v>
      </c>
      <c r="G21" s="136"/>
      <c r="H21" s="33" t="s">
        <v>61</v>
      </c>
      <c r="I21" s="51"/>
      <c r="J21" s="33"/>
      <c r="K21" s="51"/>
      <c r="L21" s="87" t="s">
        <v>26</v>
      </c>
      <c r="M21" s="93"/>
      <c r="N21" s="50"/>
      <c r="O21" s="94"/>
      <c r="P21" s="136"/>
      <c r="Q21" s="56"/>
      <c r="R21" s="48"/>
      <c r="S21" s="57"/>
      <c r="T21" s="47"/>
      <c r="U21" s="33"/>
      <c r="V21" s="33"/>
      <c r="W21" s="33"/>
      <c r="X21" s="33"/>
      <c r="Y21" s="175" t="n">
        <f aca="false">F21*G21*2</f>
        <v>0</v>
      </c>
      <c r="Z21" s="175" t="str">
        <f aca="false">IF(X21="N",Y21,"0")</f>
        <v>0</v>
      </c>
      <c r="AA21" s="175" t="str">
        <f aca="false">IF(X21="P",Y21,"0")</f>
        <v>0</v>
      </c>
      <c r="AB21" s="96"/>
      <c r="AC21" s="95"/>
      <c r="AD21" s="95"/>
      <c r="AE21" s="95"/>
      <c r="AF21" s="95"/>
      <c r="AG21" s="95"/>
      <c r="AH21" s="95"/>
    </row>
    <row r="22" customFormat="false" ht="12" hidden="false" customHeight="true" outlineLevel="0" collapsed="false">
      <c r="A22" s="47"/>
      <c r="B22" s="48"/>
      <c r="C22" s="47"/>
      <c r="D22" s="47" t="s">
        <v>80</v>
      </c>
      <c r="E22" s="50" t="s">
        <v>51</v>
      </c>
      <c r="F22" s="50" t="n">
        <v>1</v>
      </c>
      <c r="G22" s="136"/>
      <c r="H22" s="33" t="s">
        <v>61</v>
      </c>
      <c r="I22" s="51"/>
      <c r="J22" s="33"/>
      <c r="K22" s="51"/>
      <c r="L22" s="87" t="s">
        <v>26</v>
      </c>
      <c r="M22" s="93"/>
      <c r="N22" s="50"/>
      <c r="O22" s="94"/>
      <c r="P22" s="136"/>
      <c r="Q22" s="56"/>
      <c r="R22" s="48"/>
      <c r="S22" s="57"/>
      <c r="T22" s="47"/>
      <c r="U22" s="33"/>
      <c r="V22" s="33"/>
      <c r="W22" s="33"/>
      <c r="X22" s="33"/>
      <c r="Y22" s="175" t="n">
        <f aca="false">F22*G22*2</f>
        <v>0</v>
      </c>
      <c r="Z22" s="175" t="str">
        <f aca="false">IF(X22="N",Y22,"0")</f>
        <v>0</v>
      </c>
      <c r="AA22" s="175" t="str">
        <f aca="false">IF(X22="P",Y22,"0")</f>
        <v>0</v>
      </c>
      <c r="AB22" s="96"/>
      <c r="AC22" s="95"/>
      <c r="AD22" s="95"/>
      <c r="AE22" s="95"/>
      <c r="AF22" s="95"/>
      <c r="AG22" s="95"/>
      <c r="AH22" s="95"/>
    </row>
    <row r="23" customFormat="false" ht="12" hidden="false" customHeight="true" outlineLevel="0" collapsed="false">
      <c r="A23" s="47" t="s">
        <v>54</v>
      </c>
      <c r="B23" s="48" t="n">
        <v>216</v>
      </c>
      <c r="C23" s="47" t="s">
        <v>55</v>
      </c>
      <c r="D23" s="47" t="s">
        <v>81</v>
      </c>
      <c r="E23" s="50" t="s">
        <v>51</v>
      </c>
      <c r="F23" s="50" t="n">
        <v>1</v>
      </c>
      <c r="G23" s="136" t="n">
        <v>1</v>
      </c>
      <c r="H23" s="33" t="s">
        <v>61</v>
      </c>
      <c r="I23" s="51" t="s">
        <v>309</v>
      </c>
      <c r="J23" s="33" t="s">
        <v>24</v>
      </c>
      <c r="K23" s="51" t="s">
        <v>57</v>
      </c>
      <c r="L23" s="87" t="s">
        <v>26</v>
      </c>
      <c r="M23" s="93" t="s">
        <v>53</v>
      </c>
      <c r="N23" s="50" t="s">
        <v>24</v>
      </c>
      <c r="O23" s="94" t="s">
        <v>83</v>
      </c>
      <c r="P23" s="136" t="n">
        <v>1</v>
      </c>
      <c r="Q23" s="56" t="s">
        <v>2247</v>
      </c>
      <c r="R23" s="48" t="n">
        <v>0</v>
      </c>
      <c r="S23" s="57" t="s">
        <v>2249</v>
      </c>
      <c r="T23" s="39" t="s">
        <v>2253</v>
      </c>
      <c r="U23" s="33" t="s">
        <v>67</v>
      </c>
      <c r="V23" s="33" t="s">
        <v>67</v>
      </c>
      <c r="W23" s="33" t="s">
        <v>68</v>
      </c>
      <c r="X23" s="33" t="s">
        <v>71</v>
      </c>
      <c r="Y23" s="175" t="n">
        <f aca="false">F23*G23*2</f>
        <v>2</v>
      </c>
      <c r="Z23" s="175" t="str">
        <f aca="false">IF(X23="N",Y23,"0")</f>
        <v>0</v>
      </c>
      <c r="AA23" s="175" t="n">
        <f aca="false">IF(X23="P",Y23,"0")</f>
        <v>2</v>
      </c>
      <c r="AB23" s="96"/>
      <c r="AC23" s="95"/>
      <c r="AD23" s="95"/>
      <c r="AE23" s="95"/>
      <c r="AF23" s="95"/>
      <c r="AG23" s="95"/>
      <c r="AH23" s="95"/>
    </row>
    <row r="24" customFormat="false" ht="12" hidden="false" customHeight="true" outlineLevel="0" collapsed="false">
      <c r="A24" s="47" t="s">
        <v>54</v>
      </c>
      <c r="B24" s="48" t="n">
        <v>216</v>
      </c>
      <c r="C24" s="47" t="s">
        <v>55</v>
      </c>
      <c r="D24" s="47" t="s">
        <v>82</v>
      </c>
      <c r="E24" s="50" t="s">
        <v>51</v>
      </c>
      <c r="F24" s="50" t="n">
        <v>1</v>
      </c>
      <c r="G24" s="136" t="n">
        <v>1</v>
      </c>
      <c r="H24" s="33" t="s">
        <v>61</v>
      </c>
      <c r="I24" s="51" t="s">
        <v>309</v>
      </c>
      <c r="J24" s="33" t="s">
        <v>24</v>
      </c>
      <c r="K24" s="51" t="s">
        <v>57</v>
      </c>
      <c r="L24" s="87" t="s">
        <v>26</v>
      </c>
      <c r="M24" s="93" t="s">
        <v>53</v>
      </c>
      <c r="N24" s="50" t="s">
        <v>24</v>
      </c>
      <c r="O24" s="94" t="s">
        <v>83</v>
      </c>
      <c r="P24" s="136" t="n">
        <v>1</v>
      </c>
      <c r="Q24" s="56" t="s">
        <v>2247</v>
      </c>
      <c r="R24" s="48" t="n">
        <v>0</v>
      </c>
      <c r="S24" s="57" t="s">
        <v>2249</v>
      </c>
      <c r="T24" s="39" t="s">
        <v>2253</v>
      </c>
      <c r="U24" s="33" t="s">
        <v>67</v>
      </c>
      <c r="V24" s="33" t="s">
        <v>67</v>
      </c>
      <c r="W24" s="33" t="s">
        <v>68</v>
      </c>
      <c r="X24" s="33" t="s">
        <v>71</v>
      </c>
      <c r="Y24" s="175" t="n">
        <f aca="false">F24*G24*2</f>
        <v>2</v>
      </c>
      <c r="Z24" s="175" t="str">
        <f aca="false">IF(X24="N",Y24,"0")</f>
        <v>0</v>
      </c>
      <c r="AA24" s="175" t="n">
        <f aca="false">IF(X24="P",Y24,"0")</f>
        <v>2</v>
      </c>
      <c r="AB24" s="96"/>
      <c r="AC24" s="95"/>
      <c r="AD24" s="95"/>
      <c r="AE24" s="95"/>
      <c r="AF24" s="95"/>
      <c r="AG24" s="95"/>
      <c r="AH24" s="95"/>
    </row>
    <row r="25" customFormat="false" ht="12" hidden="false" customHeight="true" outlineLevel="0" collapsed="false">
      <c r="A25" s="47" t="s">
        <v>54</v>
      </c>
      <c r="B25" s="48" t="n">
        <v>216</v>
      </c>
      <c r="C25" s="47" t="s">
        <v>55</v>
      </c>
      <c r="D25" s="47" t="s">
        <v>85</v>
      </c>
      <c r="E25" s="50" t="s">
        <v>51</v>
      </c>
      <c r="F25" s="50" t="n">
        <v>1</v>
      </c>
      <c r="G25" s="136" t="n">
        <v>1</v>
      </c>
      <c r="H25" s="33" t="s">
        <v>61</v>
      </c>
      <c r="I25" s="51" t="s">
        <v>309</v>
      </c>
      <c r="J25" s="33" t="s">
        <v>24</v>
      </c>
      <c r="K25" s="51" t="s">
        <v>57</v>
      </c>
      <c r="L25" s="87" t="s">
        <v>26</v>
      </c>
      <c r="M25" s="93" t="s">
        <v>53</v>
      </c>
      <c r="N25" s="50" t="s">
        <v>24</v>
      </c>
      <c r="O25" s="94" t="s">
        <v>83</v>
      </c>
      <c r="P25" s="136" t="n">
        <v>1</v>
      </c>
      <c r="Q25" s="56" t="s">
        <v>2247</v>
      </c>
      <c r="R25" s="48" t="n">
        <v>0</v>
      </c>
      <c r="S25" s="57" t="s">
        <v>2249</v>
      </c>
      <c r="T25" s="39" t="s">
        <v>2253</v>
      </c>
      <c r="U25" s="33" t="s">
        <v>67</v>
      </c>
      <c r="V25" s="33" t="s">
        <v>67</v>
      </c>
      <c r="W25" s="33" t="s">
        <v>68</v>
      </c>
      <c r="X25" s="33" t="s">
        <v>71</v>
      </c>
      <c r="Y25" s="175" t="n">
        <f aca="false">F25*G25*2</f>
        <v>2</v>
      </c>
      <c r="Z25" s="175" t="str">
        <f aca="false">IF(X25="N",Y25,"0")</f>
        <v>0</v>
      </c>
      <c r="AA25" s="175" t="n">
        <f aca="false">IF(X25="P",Y25,"0")</f>
        <v>2</v>
      </c>
      <c r="AB25" s="96"/>
      <c r="AC25" s="95"/>
      <c r="AD25" s="95"/>
      <c r="AE25" s="95"/>
      <c r="AF25" s="95"/>
      <c r="AG25" s="95"/>
      <c r="AH25" s="95"/>
    </row>
    <row r="26" customFormat="false" ht="12" hidden="false" customHeight="true" outlineLevel="0" collapsed="false">
      <c r="A26" s="47" t="s">
        <v>54</v>
      </c>
      <c r="B26" s="48" t="n">
        <v>216</v>
      </c>
      <c r="C26" s="47" t="s">
        <v>55</v>
      </c>
      <c r="D26" s="47" t="s">
        <v>86</v>
      </c>
      <c r="E26" s="50" t="s">
        <v>51</v>
      </c>
      <c r="F26" s="50" t="n">
        <v>1</v>
      </c>
      <c r="G26" s="136" t="n">
        <v>1</v>
      </c>
      <c r="H26" s="33" t="s">
        <v>61</v>
      </c>
      <c r="I26" s="51" t="s">
        <v>309</v>
      </c>
      <c r="J26" s="33" t="s">
        <v>24</v>
      </c>
      <c r="K26" s="51" t="s">
        <v>57</v>
      </c>
      <c r="L26" s="87" t="s">
        <v>26</v>
      </c>
      <c r="M26" s="93" t="s">
        <v>53</v>
      </c>
      <c r="N26" s="50" t="s">
        <v>24</v>
      </c>
      <c r="O26" s="94" t="s">
        <v>83</v>
      </c>
      <c r="P26" s="136" t="n">
        <v>1</v>
      </c>
      <c r="Q26" s="56" t="s">
        <v>2247</v>
      </c>
      <c r="R26" s="48" t="n">
        <v>0</v>
      </c>
      <c r="S26" s="57" t="s">
        <v>2249</v>
      </c>
      <c r="T26" s="39" t="s">
        <v>2253</v>
      </c>
      <c r="U26" s="33" t="s">
        <v>67</v>
      </c>
      <c r="V26" s="33" t="s">
        <v>67</v>
      </c>
      <c r="W26" s="33" t="s">
        <v>68</v>
      </c>
      <c r="X26" s="33" t="s">
        <v>71</v>
      </c>
      <c r="Y26" s="175" t="n">
        <f aca="false">F26*G26*2</f>
        <v>2</v>
      </c>
      <c r="Z26" s="175" t="str">
        <f aca="false">IF(X26="N",Y26,"0")</f>
        <v>0</v>
      </c>
      <c r="AA26" s="175" t="n">
        <f aca="false">IF(X26="P",Y26,"0")</f>
        <v>2</v>
      </c>
      <c r="AB26" s="95"/>
      <c r="AC26" s="95"/>
      <c r="AD26" s="95"/>
      <c r="AE26" s="95"/>
      <c r="AF26" s="95"/>
      <c r="AG26" s="95"/>
      <c r="AH26" s="95"/>
    </row>
    <row r="27" customFormat="false" ht="12" hidden="false" customHeight="true" outlineLevel="0" collapsed="false">
      <c r="A27" s="47" t="s">
        <v>54</v>
      </c>
      <c r="B27" s="48" t="n">
        <v>216</v>
      </c>
      <c r="C27" s="47" t="s">
        <v>55</v>
      </c>
      <c r="D27" s="47" t="s">
        <v>87</v>
      </c>
      <c r="E27" s="50" t="s">
        <v>51</v>
      </c>
      <c r="F27" s="50" t="n">
        <v>1</v>
      </c>
      <c r="G27" s="136" t="n">
        <v>1</v>
      </c>
      <c r="H27" s="33" t="s">
        <v>61</v>
      </c>
      <c r="I27" s="51" t="s">
        <v>309</v>
      </c>
      <c r="J27" s="33" t="s">
        <v>24</v>
      </c>
      <c r="K27" s="51" t="s">
        <v>57</v>
      </c>
      <c r="L27" s="87" t="s">
        <v>26</v>
      </c>
      <c r="M27" s="93" t="s">
        <v>53</v>
      </c>
      <c r="N27" s="50" t="s">
        <v>24</v>
      </c>
      <c r="O27" s="94" t="s">
        <v>83</v>
      </c>
      <c r="P27" s="136" t="n">
        <v>1</v>
      </c>
      <c r="Q27" s="56" t="s">
        <v>2247</v>
      </c>
      <c r="R27" s="48" t="n">
        <v>0</v>
      </c>
      <c r="S27" s="57" t="s">
        <v>2249</v>
      </c>
      <c r="T27" s="39" t="s">
        <v>2253</v>
      </c>
      <c r="U27" s="33" t="s">
        <v>67</v>
      </c>
      <c r="V27" s="33" t="s">
        <v>67</v>
      </c>
      <c r="W27" s="33" t="s">
        <v>68</v>
      </c>
      <c r="X27" s="33" t="s">
        <v>71</v>
      </c>
      <c r="Y27" s="175" t="n">
        <f aca="false">F27*G27*2</f>
        <v>2</v>
      </c>
      <c r="Z27" s="175" t="str">
        <f aca="false">IF(X27="N",Y27,"0")</f>
        <v>0</v>
      </c>
      <c r="AA27" s="175" t="n">
        <f aca="false">IF(X27="P",Y27,"0")</f>
        <v>2</v>
      </c>
      <c r="AB27" s="95"/>
      <c r="AC27" s="95"/>
      <c r="AD27" s="95"/>
      <c r="AE27" s="95"/>
      <c r="AF27" s="95"/>
      <c r="AG27" s="95"/>
      <c r="AH27" s="95"/>
    </row>
    <row r="28" customFormat="false" ht="12" hidden="false" customHeight="true" outlineLevel="0" collapsed="false">
      <c r="A28" s="47" t="s">
        <v>54</v>
      </c>
      <c r="B28" s="48" t="n">
        <v>216</v>
      </c>
      <c r="C28" s="47" t="s">
        <v>55</v>
      </c>
      <c r="D28" s="47" t="s">
        <v>88</v>
      </c>
      <c r="E28" s="50" t="s">
        <v>51</v>
      </c>
      <c r="F28" s="50" t="n">
        <v>1</v>
      </c>
      <c r="G28" s="136" t="n">
        <v>1</v>
      </c>
      <c r="H28" s="33" t="s">
        <v>61</v>
      </c>
      <c r="I28" s="51" t="s">
        <v>309</v>
      </c>
      <c r="J28" s="33" t="s">
        <v>24</v>
      </c>
      <c r="K28" s="51" t="s">
        <v>57</v>
      </c>
      <c r="L28" s="87" t="s">
        <v>26</v>
      </c>
      <c r="M28" s="93" t="s">
        <v>53</v>
      </c>
      <c r="N28" s="50" t="s">
        <v>24</v>
      </c>
      <c r="O28" s="94" t="s">
        <v>83</v>
      </c>
      <c r="P28" s="136" t="n">
        <v>1</v>
      </c>
      <c r="Q28" s="56" t="s">
        <v>2247</v>
      </c>
      <c r="R28" s="48" t="n">
        <v>0</v>
      </c>
      <c r="S28" s="57" t="s">
        <v>2249</v>
      </c>
      <c r="T28" s="39" t="s">
        <v>2253</v>
      </c>
      <c r="U28" s="33" t="s">
        <v>67</v>
      </c>
      <c r="V28" s="33" t="s">
        <v>67</v>
      </c>
      <c r="W28" s="33" t="s">
        <v>68</v>
      </c>
      <c r="X28" s="33" t="s">
        <v>71</v>
      </c>
      <c r="Y28" s="175" t="n">
        <f aca="false">F28*G28*2</f>
        <v>2</v>
      </c>
      <c r="Z28" s="175" t="str">
        <f aca="false">IF(X28="N",Y28,"0")</f>
        <v>0</v>
      </c>
      <c r="AA28" s="175" t="n">
        <f aca="false">IF(X28="P",Y28,"0")</f>
        <v>2</v>
      </c>
      <c r="AB28" s="95"/>
      <c r="AC28" s="95"/>
      <c r="AD28" s="95"/>
      <c r="AE28" s="95"/>
      <c r="AF28" s="95"/>
      <c r="AG28" s="95"/>
      <c r="AH28" s="95"/>
    </row>
    <row r="29" customFormat="false" ht="12" hidden="false" customHeight="true" outlineLevel="0" collapsed="false">
      <c r="A29" s="47" t="s">
        <v>54</v>
      </c>
      <c r="B29" s="48" t="n">
        <v>216</v>
      </c>
      <c r="C29" s="47" t="s">
        <v>55</v>
      </c>
      <c r="D29" s="47" t="s">
        <v>89</v>
      </c>
      <c r="E29" s="50" t="s">
        <v>51</v>
      </c>
      <c r="F29" s="50" t="n">
        <v>1</v>
      </c>
      <c r="G29" s="136" t="n">
        <v>1</v>
      </c>
      <c r="H29" s="33" t="s">
        <v>61</v>
      </c>
      <c r="I29" s="51" t="s">
        <v>309</v>
      </c>
      <c r="J29" s="33" t="s">
        <v>24</v>
      </c>
      <c r="K29" s="51" t="s">
        <v>57</v>
      </c>
      <c r="L29" s="87" t="s">
        <v>26</v>
      </c>
      <c r="M29" s="93" t="s">
        <v>53</v>
      </c>
      <c r="N29" s="50" t="s">
        <v>24</v>
      </c>
      <c r="O29" s="94" t="s">
        <v>83</v>
      </c>
      <c r="P29" s="136" t="n">
        <v>1</v>
      </c>
      <c r="Q29" s="56" t="s">
        <v>2247</v>
      </c>
      <c r="R29" s="48" t="n">
        <v>0</v>
      </c>
      <c r="S29" s="57" t="s">
        <v>2249</v>
      </c>
      <c r="T29" s="39" t="s">
        <v>2253</v>
      </c>
      <c r="U29" s="33" t="s">
        <v>67</v>
      </c>
      <c r="V29" s="33" t="s">
        <v>67</v>
      </c>
      <c r="W29" s="33" t="s">
        <v>68</v>
      </c>
      <c r="X29" s="33" t="s">
        <v>71</v>
      </c>
      <c r="Y29" s="175" t="n">
        <f aca="false">F29*G29*2</f>
        <v>2</v>
      </c>
      <c r="Z29" s="175" t="str">
        <f aca="false">IF(X29="N",Y29,"0")</f>
        <v>0</v>
      </c>
      <c r="AA29" s="175" t="n">
        <f aca="false">IF(X29="P",Y29,"0")</f>
        <v>2</v>
      </c>
      <c r="AB29" s="95"/>
      <c r="AC29" s="95"/>
      <c r="AD29" s="95"/>
      <c r="AE29" s="95"/>
      <c r="AF29" s="95"/>
      <c r="AG29" s="95"/>
      <c r="AH29" s="95"/>
    </row>
    <row r="30" customFormat="false" ht="12" hidden="false" customHeight="true" outlineLevel="0" collapsed="false">
      <c r="A30" s="47" t="s">
        <v>54</v>
      </c>
      <c r="B30" s="48" t="n">
        <v>216</v>
      </c>
      <c r="C30" s="47" t="s">
        <v>55</v>
      </c>
      <c r="D30" s="47" t="s">
        <v>90</v>
      </c>
      <c r="E30" s="50" t="s">
        <v>51</v>
      </c>
      <c r="F30" s="50" t="n">
        <v>1</v>
      </c>
      <c r="G30" s="136" t="n">
        <v>1</v>
      </c>
      <c r="H30" s="33" t="s">
        <v>61</v>
      </c>
      <c r="I30" s="51" t="s">
        <v>309</v>
      </c>
      <c r="J30" s="33" t="s">
        <v>24</v>
      </c>
      <c r="K30" s="51" t="s">
        <v>57</v>
      </c>
      <c r="L30" s="87" t="s">
        <v>26</v>
      </c>
      <c r="M30" s="93" t="s">
        <v>53</v>
      </c>
      <c r="N30" s="50" t="s">
        <v>24</v>
      </c>
      <c r="O30" s="94" t="s">
        <v>83</v>
      </c>
      <c r="P30" s="136" t="n">
        <v>1</v>
      </c>
      <c r="Q30" s="56" t="s">
        <v>2247</v>
      </c>
      <c r="R30" s="48" t="n">
        <v>0</v>
      </c>
      <c r="S30" s="57" t="s">
        <v>2249</v>
      </c>
      <c r="T30" s="39" t="s">
        <v>2253</v>
      </c>
      <c r="U30" s="33" t="s">
        <v>67</v>
      </c>
      <c r="V30" s="33" t="s">
        <v>67</v>
      </c>
      <c r="W30" s="33" t="s">
        <v>68</v>
      </c>
      <c r="X30" s="33" t="s">
        <v>71</v>
      </c>
      <c r="Y30" s="175" t="n">
        <f aca="false">F30*G30*2</f>
        <v>2</v>
      </c>
      <c r="Z30" s="175" t="str">
        <f aca="false">IF(X30="N",Y30,"0")</f>
        <v>0</v>
      </c>
      <c r="AA30" s="175" t="n">
        <f aca="false">IF(X30="P",Y30,"0")</f>
        <v>2</v>
      </c>
      <c r="AB30" s="95"/>
      <c r="AC30" s="95"/>
      <c r="AD30" s="95"/>
      <c r="AE30" s="95"/>
      <c r="AF30" s="95"/>
      <c r="AG30" s="95"/>
      <c r="AH30" s="95"/>
    </row>
    <row r="31" customFormat="false" ht="12" hidden="false" customHeight="true" outlineLevel="0" collapsed="false">
      <c r="A31" s="47" t="s">
        <v>54</v>
      </c>
      <c r="B31" s="48" t="n">
        <v>216</v>
      </c>
      <c r="C31" s="47" t="s">
        <v>55</v>
      </c>
      <c r="D31" s="47" t="s">
        <v>91</v>
      </c>
      <c r="E31" s="50" t="s">
        <v>51</v>
      </c>
      <c r="F31" s="50" t="n">
        <v>1</v>
      </c>
      <c r="G31" s="136" t="n">
        <v>2</v>
      </c>
      <c r="H31" s="33" t="s">
        <v>61</v>
      </c>
      <c r="I31" s="51" t="s">
        <v>309</v>
      </c>
      <c r="J31" s="33" t="s">
        <v>24</v>
      </c>
      <c r="K31" s="51" t="s">
        <v>57</v>
      </c>
      <c r="L31" s="87" t="s">
        <v>26</v>
      </c>
      <c r="M31" s="93" t="s">
        <v>53</v>
      </c>
      <c r="N31" s="50" t="s">
        <v>24</v>
      </c>
      <c r="O31" s="94" t="s">
        <v>83</v>
      </c>
      <c r="P31" s="136" t="n">
        <v>2</v>
      </c>
      <c r="Q31" s="56" t="s">
        <v>2247</v>
      </c>
      <c r="R31" s="48" t="n">
        <v>0</v>
      </c>
      <c r="S31" s="57" t="s">
        <v>2249</v>
      </c>
      <c r="T31" s="39" t="s">
        <v>2253</v>
      </c>
      <c r="U31" s="33" t="s">
        <v>67</v>
      </c>
      <c r="V31" s="33" t="s">
        <v>67</v>
      </c>
      <c r="W31" s="33" t="s">
        <v>68</v>
      </c>
      <c r="X31" s="33" t="s">
        <v>71</v>
      </c>
      <c r="Y31" s="175" t="n">
        <f aca="false">F31*G31*2</f>
        <v>4</v>
      </c>
      <c r="Z31" s="175" t="str">
        <f aca="false">IF(X31="N",Y31,"0")</f>
        <v>0</v>
      </c>
      <c r="AA31" s="175" t="n">
        <f aca="false">IF(X31="P",Y31,"0")</f>
        <v>4</v>
      </c>
      <c r="AB31" s="95"/>
      <c r="AC31" s="95"/>
      <c r="AD31" s="95"/>
      <c r="AE31" s="95"/>
      <c r="AF31" s="95"/>
      <c r="AG31" s="95"/>
      <c r="AH31" s="95"/>
    </row>
    <row r="32" customFormat="false" ht="12" hidden="false" customHeight="true" outlineLevel="0" collapsed="false">
      <c r="A32" s="47" t="s">
        <v>54</v>
      </c>
      <c r="B32" s="48" t="n">
        <v>216</v>
      </c>
      <c r="C32" s="47" t="s">
        <v>55</v>
      </c>
      <c r="D32" s="47" t="s">
        <v>92</v>
      </c>
      <c r="E32" s="50" t="s">
        <v>51</v>
      </c>
      <c r="F32" s="50" t="n">
        <v>1</v>
      </c>
      <c r="G32" s="136" t="n">
        <v>2</v>
      </c>
      <c r="H32" s="33" t="s">
        <v>61</v>
      </c>
      <c r="I32" s="51" t="s">
        <v>309</v>
      </c>
      <c r="J32" s="33" t="s">
        <v>24</v>
      </c>
      <c r="K32" s="51" t="s">
        <v>57</v>
      </c>
      <c r="L32" s="87" t="s">
        <v>26</v>
      </c>
      <c r="M32" s="93" t="s">
        <v>53</v>
      </c>
      <c r="N32" s="50" t="s">
        <v>24</v>
      </c>
      <c r="O32" s="94" t="s">
        <v>83</v>
      </c>
      <c r="P32" s="136" t="n">
        <v>2</v>
      </c>
      <c r="Q32" s="56" t="s">
        <v>2247</v>
      </c>
      <c r="R32" s="48" t="n">
        <v>0</v>
      </c>
      <c r="S32" s="57" t="s">
        <v>2249</v>
      </c>
      <c r="T32" s="39" t="s">
        <v>2253</v>
      </c>
      <c r="U32" s="33" t="s">
        <v>67</v>
      </c>
      <c r="V32" s="33" t="s">
        <v>67</v>
      </c>
      <c r="W32" s="33" t="s">
        <v>68</v>
      </c>
      <c r="X32" s="33" t="s">
        <v>71</v>
      </c>
      <c r="Y32" s="175" t="n">
        <f aca="false">F32*G32*2</f>
        <v>4</v>
      </c>
      <c r="Z32" s="175" t="str">
        <f aca="false">IF(X32="N",Y32,"0")</f>
        <v>0</v>
      </c>
      <c r="AA32" s="175" t="n">
        <f aca="false">IF(X32="P",Y32,"0")</f>
        <v>4</v>
      </c>
      <c r="AB32" s="95"/>
      <c r="AC32" s="95"/>
      <c r="AD32" s="95"/>
      <c r="AE32" s="95"/>
      <c r="AF32" s="95"/>
      <c r="AG32" s="95"/>
      <c r="AH32" s="95"/>
    </row>
    <row r="33" customFormat="false" ht="12" hidden="false" customHeight="true" outlineLevel="0" collapsed="false">
      <c r="A33" s="47" t="s">
        <v>54</v>
      </c>
      <c r="B33" s="48" t="n">
        <v>216</v>
      </c>
      <c r="C33" s="47" t="s">
        <v>55</v>
      </c>
      <c r="D33" s="47" t="s">
        <v>93</v>
      </c>
      <c r="E33" s="50" t="s">
        <v>51</v>
      </c>
      <c r="F33" s="50" t="n">
        <v>1</v>
      </c>
      <c r="G33" s="136" t="n">
        <v>2</v>
      </c>
      <c r="H33" s="33" t="s">
        <v>61</v>
      </c>
      <c r="I33" s="51" t="s">
        <v>309</v>
      </c>
      <c r="J33" s="33" t="s">
        <v>24</v>
      </c>
      <c r="K33" s="51" t="s">
        <v>57</v>
      </c>
      <c r="L33" s="87" t="s">
        <v>26</v>
      </c>
      <c r="M33" s="93" t="s">
        <v>53</v>
      </c>
      <c r="N33" s="50" t="s">
        <v>24</v>
      </c>
      <c r="O33" s="94" t="s">
        <v>83</v>
      </c>
      <c r="P33" s="136" t="n">
        <v>2</v>
      </c>
      <c r="Q33" s="56" t="s">
        <v>2247</v>
      </c>
      <c r="R33" s="48" t="n">
        <v>0</v>
      </c>
      <c r="S33" s="57" t="s">
        <v>2249</v>
      </c>
      <c r="T33" s="39" t="s">
        <v>2253</v>
      </c>
      <c r="U33" s="33" t="s">
        <v>67</v>
      </c>
      <c r="V33" s="33" t="s">
        <v>67</v>
      </c>
      <c r="W33" s="33" t="s">
        <v>68</v>
      </c>
      <c r="X33" s="33" t="s">
        <v>71</v>
      </c>
      <c r="Y33" s="175" t="n">
        <f aca="false">F33*G33*2</f>
        <v>4</v>
      </c>
      <c r="Z33" s="175" t="str">
        <f aca="false">IF(X33="N",Y33,"0")</f>
        <v>0</v>
      </c>
      <c r="AA33" s="175" t="n">
        <f aca="false">IF(X33="P",Y33,"0")</f>
        <v>4</v>
      </c>
      <c r="AB33" s="95"/>
      <c r="AC33" s="95"/>
      <c r="AD33" s="95"/>
      <c r="AE33" s="95"/>
      <c r="AF33" s="95"/>
      <c r="AG33" s="95"/>
      <c r="AH33" s="95"/>
    </row>
    <row r="34" customFormat="false" ht="12" hidden="false" customHeight="true" outlineLevel="0" collapsed="false">
      <c r="A34" s="47" t="s">
        <v>54</v>
      </c>
      <c r="B34" s="48" t="n">
        <v>216</v>
      </c>
      <c r="C34" s="47" t="s">
        <v>55</v>
      </c>
      <c r="D34" s="47" t="s">
        <v>94</v>
      </c>
      <c r="E34" s="50" t="s">
        <v>51</v>
      </c>
      <c r="F34" s="50" t="n">
        <v>1</v>
      </c>
      <c r="G34" s="136" t="n">
        <v>2</v>
      </c>
      <c r="H34" s="33" t="s">
        <v>61</v>
      </c>
      <c r="I34" s="51" t="s">
        <v>309</v>
      </c>
      <c r="J34" s="33" t="s">
        <v>24</v>
      </c>
      <c r="K34" s="51" t="s">
        <v>57</v>
      </c>
      <c r="L34" s="87" t="s">
        <v>26</v>
      </c>
      <c r="M34" s="93" t="s">
        <v>53</v>
      </c>
      <c r="N34" s="50" t="s">
        <v>24</v>
      </c>
      <c r="O34" s="94" t="s">
        <v>83</v>
      </c>
      <c r="P34" s="136" t="n">
        <v>2</v>
      </c>
      <c r="Q34" s="56" t="s">
        <v>2247</v>
      </c>
      <c r="R34" s="48" t="n">
        <v>0</v>
      </c>
      <c r="S34" s="57" t="s">
        <v>2249</v>
      </c>
      <c r="T34" s="39" t="s">
        <v>2253</v>
      </c>
      <c r="U34" s="33" t="s">
        <v>67</v>
      </c>
      <c r="V34" s="33" t="s">
        <v>67</v>
      </c>
      <c r="W34" s="33" t="s">
        <v>68</v>
      </c>
      <c r="X34" s="33" t="s">
        <v>71</v>
      </c>
      <c r="Y34" s="175" t="n">
        <f aca="false">F34*G34*2</f>
        <v>4</v>
      </c>
      <c r="Z34" s="175" t="str">
        <f aca="false">IF(X34="N",Y34,"0")</f>
        <v>0</v>
      </c>
      <c r="AA34" s="175" t="n">
        <f aca="false">IF(X34="P",Y34,"0")</f>
        <v>4</v>
      </c>
      <c r="AB34" s="95"/>
      <c r="AC34" s="95"/>
      <c r="AD34" s="95"/>
      <c r="AE34" s="95"/>
      <c r="AF34" s="95"/>
      <c r="AG34" s="95"/>
      <c r="AH34" s="95"/>
    </row>
    <row r="35" customFormat="false" ht="12" hidden="false" customHeight="true" outlineLevel="0" collapsed="false">
      <c r="A35" s="47" t="s">
        <v>54</v>
      </c>
      <c r="B35" s="48" t="n">
        <v>216</v>
      </c>
      <c r="C35" s="47" t="s">
        <v>55</v>
      </c>
      <c r="D35" s="47" t="s">
        <v>95</v>
      </c>
      <c r="E35" s="50" t="s">
        <v>51</v>
      </c>
      <c r="F35" s="50" t="n">
        <v>1</v>
      </c>
      <c r="G35" s="136" t="n">
        <v>2</v>
      </c>
      <c r="H35" s="33" t="s">
        <v>61</v>
      </c>
      <c r="I35" s="51" t="s">
        <v>309</v>
      </c>
      <c r="J35" s="33" t="s">
        <v>24</v>
      </c>
      <c r="K35" s="51" t="s">
        <v>57</v>
      </c>
      <c r="L35" s="87" t="s">
        <v>26</v>
      </c>
      <c r="M35" s="93" t="s">
        <v>53</v>
      </c>
      <c r="N35" s="50" t="s">
        <v>24</v>
      </c>
      <c r="O35" s="94" t="s">
        <v>83</v>
      </c>
      <c r="P35" s="136" t="n">
        <v>2</v>
      </c>
      <c r="Q35" s="56" t="s">
        <v>2247</v>
      </c>
      <c r="R35" s="48" t="n">
        <v>0</v>
      </c>
      <c r="S35" s="57" t="s">
        <v>2249</v>
      </c>
      <c r="T35" s="39" t="s">
        <v>2253</v>
      </c>
      <c r="U35" s="33" t="s">
        <v>67</v>
      </c>
      <c r="V35" s="33" t="s">
        <v>67</v>
      </c>
      <c r="W35" s="33" t="s">
        <v>68</v>
      </c>
      <c r="X35" s="33" t="s">
        <v>71</v>
      </c>
      <c r="Y35" s="175" t="n">
        <f aca="false">F35*G35*2</f>
        <v>4</v>
      </c>
      <c r="Z35" s="175" t="str">
        <f aca="false">IF(X35="N",Y35,"0")</f>
        <v>0</v>
      </c>
      <c r="AA35" s="175" t="n">
        <f aca="false">IF(X35="P",Y35,"0")</f>
        <v>4</v>
      </c>
      <c r="AB35" s="95"/>
      <c r="AC35" s="95"/>
      <c r="AD35" s="95"/>
      <c r="AE35" s="95"/>
      <c r="AF35" s="95"/>
      <c r="AG35" s="95"/>
      <c r="AH35" s="95"/>
    </row>
    <row r="36" customFormat="false" ht="12" hidden="false" customHeight="true" outlineLevel="0" collapsed="false">
      <c r="A36" s="47" t="s">
        <v>54</v>
      </c>
      <c r="B36" s="48" t="n">
        <v>216</v>
      </c>
      <c r="C36" s="47" t="s">
        <v>55</v>
      </c>
      <c r="D36" s="47" t="s">
        <v>96</v>
      </c>
      <c r="E36" s="50" t="s">
        <v>51</v>
      </c>
      <c r="F36" s="50" t="n">
        <v>1</v>
      </c>
      <c r="G36" s="136" t="n">
        <v>2</v>
      </c>
      <c r="H36" s="33" t="s">
        <v>61</v>
      </c>
      <c r="I36" s="51" t="s">
        <v>309</v>
      </c>
      <c r="J36" s="33" t="s">
        <v>24</v>
      </c>
      <c r="K36" s="51" t="s">
        <v>57</v>
      </c>
      <c r="L36" s="87" t="s">
        <v>26</v>
      </c>
      <c r="M36" s="93" t="s">
        <v>53</v>
      </c>
      <c r="N36" s="50" t="s">
        <v>24</v>
      </c>
      <c r="O36" s="94" t="s">
        <v>83</v>
      </c>
      <c r="P36" s="136" t="n">
        <v>2</v>
      </c>
      <c r="Q36" s="56" t="s">
        <v>2247</v>
      </c>
      <c r="R36" s="48" t="n">
        <v>0</v>
      </c>
      <c r="S36" s="57" t="s">
        <v>2249</v>
      </c>
      <c r="T36" s="39" t="s">
        <v>2253</v>
      </c>
      <c r="U36" s="33" t="s">
        <v>67</v>
      </c>
      <c r="V36" s="33" t="s">
        <v>67</v>
      </c>
      <c r="W36" s="33" t="s">
        <v>68</v>
      </c>
      <c r="X36" s="33" t="s">
        <v>71</v>
      </c>
      <c r="Y36" s="175" t="n">
        <f aca="false">F36*G36*2</f>
        <v>4</v>
      </c>
      <c r="Z36" s="175" t="str">
        <f aca="false">IF(X36="N",Y36,"0")</f>
        <v>0</v>
      </c>
      <c r="AA36" s="175" t="n">
        <f aca="false">IF(X36="P",Y36,"0")</f>
        <v>4</v>
      </c>
      <c r="AB36" s="95"/>
      <c r="AC36" s="95"/>
      <c r="AD36" s="95"/>
      <c r="AE36" s="95"/>
      <c r="AF36" s="95"/>
      <c r="AG36" s="95"/>
      <c r="AH36" s="95"/>
    </row>
    <row r="37" customFormat="false" ht="12" hidden="false" customHeight="true" outlineLevel="0" collapsed="false">
      <c r="A37" s="47" t="s">
        <v>54</v>
      </c>
      <c r="B37" s="48" t="n">
        <v>216</v>
      </c>
      <c r="C37" s="47" t="s">
        <v>55</v>
      </c>
      <c r="D37" s="47" t="s">
        <v>97</v>
      </c>
      <c r="E37" s="50" t="s">
        <v>51</v>
      </c>
      <c r="F37" s="50" t="n">
        <v>1</v>
      </c>
      <c r="G37" s="136" t="n">
        <v>2</v>
      </c>
      <c r="H37" s="33" t="s">
        <v>61</v>
      </c>
      <c r="I37" s="51" t="s">
        <v>309</v>
      </c>
      <c r="J37" s="33" t="s">
        <v>24</v>
      </c>
      <c r="K37" s="51" t="s">
        <v>57</v>
      </c>
      <c r="L37" s="87" t="s">
        <v>26</v>
      </c>
      <c r="M37" s="93" t="s">
        <v>53</v>
      </c>
      <c r="N37" s="50" t="s">
        <v>24</v>
      </c>
      <c r="O37" s="94" t="s">
        <v>83</v>
      </c>
      <c r="P37" s="136" t="n">
        <v>2</v>
      </c>
      <c r="Q37" s="56" t="s">
        <v>2247</v>
      </c>
      <c r="R37" s="48" t="n">
        <v>0</v>
      </c>
      <c r="S37" s="57" t="s">
        <v>2249</v>
      </c>
      <c r="T37" s="39" t="s">
        <v>2253</v>
      </c>
      <c r="U37" s="33" t="s">
        <v>67</v>
      </c>
      <c r="V37" s="33" t="s">
        <v>67</v>
      </c>
      <c r="W37" s="33" t="s">
        <v>68</v>
      </c>
      <c r="X37" s="33" t="s">
        <v>71</v>
      </c>
      <c r="Y37" s="175" t="n">
        <f aca="false">F37*G37*2</f>
        <v>4</v>
      </c>
      <c r="Z37" s="175" t="str">
        <f aca="false">IF(X37="N",Y37,"0")</f>
        <v>0</v>
      </c>
      <c r="AA37" s="175" t="n">
        <f aca="false">IF(X37="P",Y37,"0")</f>
        <v>4</v>
      </c>
      <c r="AB37" s="95"/>
      <c r="AC37" s="95"/>
      <c r="AD37" s="95"/>
      <c r="AE37" s="95"/>
      <c r="AF37" s="95"/>
      <c r="AG37" s="95"/>
      <c r="AH37" s="95"/>
    </row>
    <row r="38" customFormat="false" ht="12" hidden="false" customHeight="true" outlineLevel="0" collapsed="false">
      <c r="A38" s="47" t="s">
        <v>54</v>
      </c>
      <c r="B38" s="48" t="n">
        <v>216</v>
      </c>
      <c r="C38" s="47" t="s">
        <v>55</v>
      </c>
      <c r="D38" s="47" t="s">
        <v>98</v>
      </c>
      <c r="E38" s="50" t="s">
        <v>51</v>
      </c>
      <c r="F38" s="50" t="n">
        <v>1</v>
      </c>
      <c r="G38" s="136" t="n">
        <v>2</v>
      </c>
      <c r="H38" s="33" t="s">
        <v>61</v>
      </c>
      <c r="I38" s="51" t="s">
        <v>309</v>
      </c>
      <c r="J38" s="33" t="s">
        <v>24</v>
      </c>
      <c r="K38" s="51" t="s">
        <v>57</v>
      </c>
      <c r="L38" s="87" t="s">
        <v>26</v>
      </c>
      <c r="M38" s="93" t="s">
        <v>53</v>
      </c>
      <c r="N38" s="50" t="s">
        <v>24</v>
      </c>
      <c r="O38" s="94" t="s">
        <v>83</v>
      </c>
      <c r="P38" s="136" t="n">
        <v>2</v>
      </c>
      <c r="Q38" s="56" t="s">
        <v>2247</v>
      </c>
      <c r="R38" s="48" t="n">
        <v>0</v>
      </c>
      <c r="S38" s="57" t="s">
        <v>2249</v>
      </c>
      <c r="T38" s="39" t="s">
        <v>2253</v>
      </c>
      <c r="U38" s="33" t="s">
        <v>67</v>
      </c>
      <c r="V38" s="33" t="s">
        <v>67</v>
      </c>
      <c r="W38" s="33" t="s">
        <v>68</v>
      </c>
      <c r="X38" s="33" t="s">
        <v>71</v>
      </c>
      <c r="Y38" s="175" t="n">
        <f aca="false">F38*G38*2</f>
        <v>4</v>
      </c>
      <c r="Z38" s="175" t="str">
        <f aca="false">IF(X38="N",Y38,"0")</f>
        <v>0</v>
      </c>
      <c r="AA38" s="175" t="n">
        <f aca="false">IF(X38="P",Y38,"0")</f>
        <v>4</v>
      </c>
      <c r="AB38" s="95"/>
      <c r="AC38" s="95"/>
      <c r="AD38" s="95"/>
      <c r="AE38" s="95"/>
      <c r="AF38" s="95"/>
      <c r="AG38" s="95"/>
      <c r="AH38" s="95"/>
    </row>
    <row r="39" customFormat="false" ht="12" hidden="false" customHeight="true" outlineLevel="0" collapsed="false">
      <c r="A39" s="47" t="s">
        <v>54</v>
      </c>
      <c r="B39" s="48" t="n">
        <v>216</v>
      </c>
      <c r="C39" s="47" t="s">
        <v>55</v>
      </c>
      <c r="D39" s="47" t="s">
        <v>99</v>
      </c>
      <c r="E39" s="50" t="s">
        <v>51</v>
      </c>
      <c r="F39" s="50" t="n">
        <v>1</v>
      </c>
      <c r="G39" s="136" t="n">
        <v>2</v>
      </c>
      <c r="H39" s="33" t="s">
        <v>61</v>
      </c>
      <c r="I39" s="51" t="s">
        <v>309</v>
      </c>
      <c r="J39" s="33" t="s">
        <v>24</v>
      </c>
      <c r="K39" s="51" t="s">
        <v>57</v>
      </c>
      <c r="L39" s="87" t="s">
        <v>26</v>
      </c>
      <c r="M39" s="93" t="s">
        <v>53</v>
      </c>
      <c r="N39" s="50" t="s">
        <v>24</v>
      </c>
      <c r="O39" s="94" t="s">
        <v>83</v>
      </c>
      <c r="P39" s="136" t="n">
        <v>2</v>
      </c>
      <c r="Q39" s="56" t="s">
        <v>2247</v>
      </c>
      <c r="R39" s="48" t="n">
        <v>0</v>
      </c>
      <c r="S39" s="57" t="s">
        <v>2249</v>
      </c>
      <c r="T39" s="39" t="s">
        <v>2253</v>
      </c>
      <c r="U39" s="33" t="s">
        <v>67</v>
      </c>
      <c r="V39" s="33" t="s">
        <v>67</v>
      </c>
      <c r="W39" s="33" t="s">
        <v>68</v>
      </c>
      <c r="X39" s="33" t="s">
        <v>71</v>
      </c>
      <c r="Y39" s="175" t="n">
        <f aca="false">F39*G39*2</f>
        <v>4</v>
      </c>
      <c r="Z39" s="175" t="str">
        <f aca="false">IF(X39="N",Y39,"0")</f>
        <v>0</v>
      </c>
      <c r="AA39" s="175" t="n">
        <f aca="false">IF(X39="P",Y39,"0")</f>
        <v>4</v>
      </c>
      <c r="AB39" s="95"/>
      <c r="AC39" s="95"/>
      <c r="AD39" s="95"/>
      <c r="AE39" s="95"/>
      <c r="AF39" s="95"/>
      <c r="AG39" s="95"/>
      <c r="AH39" s="95"/>
    </row>
    <row r="40" customFormat="false" ht="12" hidden="false" customHeight="true" outlineLevel="0" collapsed="false">
      <c r="A40" s="47" t="s">
        <v>54</v>
      </c>
      <c r="B40" s="48" t="n">
        <v>216</v>
      </c>
      <c r="C40" s="47" t="s">
        <v>55</v>
      </c>
      <c r="D40" s="47" t="s">
        <v>100</v>
      </c>
      <c r="E40" s="50" t="s">
        <v>51</v>
      </c>
      <c r="F40" s="50" t="n">
        <v>1</v>
      </c>
      <c r="G40" s="136" t="n">
        <v>2</v>
      </c>
      <c r="H40" s="33" t="s">
        <v>61</v>
      </c>
      <c r="I40" s="51" t="s">
        <v>309</v>
      </c>
      <c r="J40" s="33" t="s">
        <v>24</v>
      </c>
      <c r="K40" s="51" t="s">
        <v>57</v>
      </c>
      <c r="L40" s="87" t="s">
        <v>26</v>
      </c>
      <c r="M40" s="93" t="s">
        <v>53</v>
      </c>
      <c r="N40" s="50" t="s">
        <v>24</v>
      </c>
      <c r="O40" s="94" t="s">
        <v>83</v>
      </c>
      <c r="P40" s="136" t="n">
        <v>2</v>
      </c>
      <c r="Q40" s="56" t="s">
        <v>2247</v>
      </c>
      <c r="R40" s="48" t="n">
        <v>0</v>
      </c>
      <c r="S40" s="57" t="s">
        <v>2249</v>
      </c>
      <c r="T40" s="39" t="s">
        <v>2253</v>
      </c>
      <c r="U40" s="33" t="s">
        <v>67</v>
      </c>
      <c r="V40" s="33" t="s">
        <v>67</v>
      </c>
      <c r="W40" s="33" t="s">
        <v>68</v>
      </c>
      <c r="X40" s="33" t="s">
        <v>71</v>
      </c>
      <c r="Y40" s="175" t="n">
        <f aca="false">F40*G40*2</f>
        <v>4</v>
      </c>
      <c r="Z40" s="175" t="str">
        <f aca="false">IF(X40="N",Y40,"0")</f>
        <v>0</v>
      </c>
      <c r="AA40" s="175" t="n">
        <f aca="false">IF(X40="P",Y40,"0")</f>
        <v>4</v>
      </c>
      <c r="AB40" s="95"/>
      <c r="AC40" s="95"/>
      <c r="AD40" s="95"/>
      <c r="AE40" s="95"/>
      <c r="AF40" s="95"/>
      <c r="AG40" s="95"/>
      <c r="AH40" s="95"/>
    </row>
    <row r="41" customFormat="false" ht="12" hidden="false" customHeight="true" outlineLevel="0" collapsed="false">
      <c r="A41" s="47" t="s">
        <v>54</v>
      </c>
      <c r="B41" s="48" t="n">
        <v>216</v>
      </c>
      <c r="C41" s="47" t="s">
        <v>55</v>
      </c>
      <c r="D41" s="47" t="s">
        <v>101</v>
      </c>
      <c r="E41" s="50" t="s">
        <v>51</v>
      </c>
      <c r="F41" s="50" t="n">
        <v>1</v>
      </c>
      <c r="G41" s="136" t="n">
        <v>2</v>
      </c>
      <c r="H41" s="33" t="s">
        <v>61</v>
      </c>
      <c r="I41" s="51" t="s">
        <v>309</v>
      </c>
      <c r="J41" s="33" t="s">
        <v>24</v>
      </c>
      <c r="K41" s="51" t="s">
        <v>57</v>
      </c>
      <c r="L41" s="87" t="s">
        <v>26</v>
      </c>
      <c r="M41" s="93" t="s">
        <v>53</v>
      </c>
      <c r="N41" s="50" t="s">
        <v>24</v>
      </c>
      <c r="O41" s="94" t="s">
        <v>83</v>
      </c>
      <c r="P41" s="136" t="n">
        <v>2</v>
      </c>
      <c r="Q41" s="56" t="s">
        <v>2247</v>
      </c>
      <c r="R41" s="48" t="n">
        <v>0</v>
      </c>
      <c r="S41" s="57" t="s">
        <v>2249</v>
      </c>
      <c r="T41" s="39" t="s">
        <v>2253</v>
      </c>
      <c r="U41" s="33" t="s">
        <v>67</v>
      </c>
      <c r="V41" s="33" t="s">
        <v>67</v>
      </c>
      <c r="W41" s="33" t="s">
        <v>68</v>
      </c>
      <c r="X41" s="33" t="s">
        <v>71</v>
      </c>
      <c r="Y41" s="175" t="n">
        <f aca="false">F41*G41*2</f>
        <v>4</v>
      </c>
      <c r="Z41" s="175" t="str">
        <f aca="false">IF(X41="N",Y41,"0")</f>
        <v>0</v>
      </c>
      <c r="AA41" s="175" t="n">
        <f aca="false">IF(X41="P",Y41,"0")</f>
        <v>4</v>
      </c>
      <c r="AB41" s="95"/>
      <c r="AC41" s="95"/>
      <c r="AD41" s="95"/>
      <c r="AE41" s="95"/>
      <c r="AF41" s="95"/>
      <c r="AG41" s="95"/>
      <c r="AH41" s="95"/>
    </row>
    <row r="42" customFormat="false" ht="12" hidden="false" customHeight="true" outlineLevel="0" collapsed="false">
      <c r="A42" s="47" t="s">
        <v>54</v>
      </c>
      <c r="B42" s="48" t="n">
        <v>216</v>
      </c>
      <c r="C42" s="47" t="s">
        <v>55</v>
      </c>
      <c r="D42" s="47" t="s">
        <v>102</v>
      </c>
      <c r="E42" s="50" t="s">
        <v>51</v>
      </c>
      <c r="F42" s="50" t="n">
        <v>1</v>
      </c>
      <c r="G42" s="136" t="n">
        <v>1</v>
      </c>
      <c r="H42" s="33" t="s">
        <v>61</v>
      </c>
      <c r="I42" s="51" t="s">
        <v>309</v>
      </c>
      <c r="J42" s="33" t="s">
        <v>24</v>
      </c>
      <c r="K42" s="51" t="s">
        <v>57</v>
      </c>
      <c r="L42" s="87" t="s">
        <v>26</v>
      </c>
      <c r="M42" s="93" t="s">
        <v>53</v>
      </c>
      <c r="N42" s="50" t="s">
        <v>24</v>
      </c>
      <c r="O42" s="94" t="s">
        <v>83</v>
      </c>
      <c r="P42" s="136" t="n">
        <v>1</v>
      </c>
      <c r="Q42" s="56" t="s">
        <v>2247</v>
      </c>
      <c r="R42" s="48" t="n">
        <v>0</v>
      </c>
      <c r="S42" s="57" t="s">
        <v>2249</v>
      </c>
      <c r="T42" s="39" t="s">
        <v>2253</v>
      </c>
      <c r="U42" s="33" t="s">
        <v>67</v>
      </c>
      <c r="V42" s="33" t="s">
        <v>67</v>
      </c>
      <c r="W42" s="33" t="s">
        <v>68</v>
      </c>
      <c r="X42" s="33" t="s">
        <v>71</v>
      </c>
      <c r="Y42" s="175" t="n">
        <f aca="false">F42*G42*2</f>
        <v>2</v>
      </c>
      <c r="Z42" s="175" t="str">
        <f aca="false">IF(X42="N",Y42,"0")</f>
        <v>0</v>
      </c>
      <c r="AA42" s="175" t="n">
        <f aca="false">IF(X42="P",Y42,"0")</f>
        <v>2</v>
      </c>
      <c r="AB42" s="96"/>
      <c r="AC42" s="95"/>
      <c r="AD42" s="95"/>
      <c r="AE42" s="95"/>
      <c r="AF42" s="95"/>
      <c r="AG42" s="95"/>
      <c r="AH42" s="95"/>
    </row>
    <row r="43" customFormat="false" ht="12" hidden="false" customHeight="true" outlineLevel="0" collapsed="false">
      <c r="A43" s="47" t="s">
        <v>54</v>
      </c>
      <c r="B43" s="48" t="n">
        <v>216</v>
      </c>
      <c r="C43" s="47" t="s">
        <v>55</v>
      </c>
      <c r="D43" s="47" t="s">
        <v>103</v>
      </c>
      <c r="E43" s="50" t="s">
        <v>51</v>
      </c>
      <c r="F43" s="50" t="n">
        <v>1</v>
      </c>
      <c r="G43" s="136" t="n">
        <v>1</v>
      </c>
      <c r="H43" s="33" t="s">
        <v>61</v>
      </c>
      <c r="I43" s="51" t="s">
        <v>309</v>
      </c>
      <c r="J43" s="33" t="s">
        <v>24</v>
      </c>
      <c r="K43" s="51" t="s">
        <v>57</v>
      </c>
      <c r="L43" s="87" t="s">
        <v>26</v>
      </c>
      <c r="M43" s="93" t="s">
        <v>53</v>
      </c>
      <c r="N43" s="50" t="s">
        <v>24</v>
      </c>
      <c r="O43" s="94" t="s">
        <v>83</v>
      </c>
      <c r="P43" s="136" t="n">
        <v>1</v>
      </c>
      <c r="Q43" s="56" t="s">
        <v>2247</v>
      </c>
      <c r="R43" s="48" t="n">
        <v>0</v>
      </c>
      <c r="S43" s="57" t="s">
        <v>2249</v>
      </c>
      <c r="T43" s="39" t="s">
        <v>2253</v>
      </c>
      <c r="U43" s="33" t="s">
        <v>67</v>
      </c>
      <c r="V43" s="33" t="s">
        <v>67</v>
      </c>
      <c r="W43" s="33" t="s">
        <v>68</v>
      </c>
      <c r="X43" s="33" t="s">
        <v>71</v>
      </c>
      <c r="Y43" s="175" t="n">
        <f aca="false">F43*G43*2</f>
        <v>2</v>
      </c>
      <c r="Z43" s="175" t="str">
        <f aca="false">IF(X43="N",Y43,"0")</f>
        <v>0</v>
      </c>
      <c r="AA43" s="175" t="n">
        <f aca="false">IF(X43="P",Y43,"0")</f>
        <v>2</v>
      </c>
      <c r="AB43" s="96"/>
      <c r="AC43" s="95"/>
      <c r="AD43" s="95"/>
      <c r="AE43" s="95"/>
      <c r="AF43" s="95"/>
      <c r="AG43" s="95"/>
      <c r="AH43" s="95"/>
    </row>
    <row r="44" customFormat="false" ht="12" hidden="false" customHeight="true" outlineLevel="0" collapsed="false">
      <c r="A44" s="60"/>
      <c r="B44" s="61"/>
      <c r="C44" s="60"/>
      <c r="D44" s="60"/>
      <c r="E44" s="62"/>
      <c r="F44" s="62"/>
      <c r="G44" s="99" t="n">
        <f aca="false">SUM(G20:G43)</f>
        <v>32</v>
      </c>
      <c r="H44" s="64"/>
      <c r="I44" s="65"/>
      <c r="J44" s="100"/>
      <c r="K44" s="67"/>
      <c r="L44" s="68"/>
      <c r="M44" s="69" t="n">
        <f aca="false">G44-P44</f>
        <v>0</v>
      </c>
      <c r="N44" s="337"/>
      <c r="O44" s="102"/>
      <c r="P44" s="103" t="n">
        <f aca="false">SUM(P20:P43)</f>
        <v>32</v>
      </c>
      <c r="Q44" s="60"/>
      <c r="R44" s="61"/>
      <c r="S44" s="70"/>
      <c r="T44" s="60"/>
      <c r="U44" s="62"/>
      <c r="V44" s="62"/>
      <c r="W44" s="62"/>
      <c r="X44" s="62"/>
      <c r="Y44" s="175" t="n">
        <f aca="false">F44*G44*2</f>
        <v>0</v>
      </c>
      <c r="Z44" s="175" t="str">
        <f aca="false">IF(X44="N",Y44,"0")</f>
        <v>0</v>
      </c>
      <c r="AA44" s="175" t="str">
        <f aca="false">IF(X44="P",Y44,"0")</f>
        <v>0</v>
      </c>
      <c r="AB44" s="104"/>
      <c r="AC44" s="71"/>
      <c r="AD44" s="62"/>
      <c r="AE44" s="62"/>
      <c r="AF44" s="62"/>
    </row>
    <row r="45" customFormat="false" ht="12" hidden="false" customHeight="true" outlineLevel="0" collapsed="false">
      <c r="A45" s="90"/>
      <c r="B45" s="91"/>
      <c r="C45" s="90"/>
      <c r="D45" s="90"/>
      <c r="E45" s="50"/>
      <c r="F45" s="50"/>
      <c r="G45" s="105"/>
      <c r="H45" s="106"/>
      <c r="I45" s="92"/>
      <c r="J45" s="107"/>
      <c r="K45" s="49"/>
      <c r="L45" s="87"/>
      <c r="M45" s="88"/>
      <c r="N45" s="73"/>
      <c r="O45" s="94"/>
      <c r="P45" s="109"/>
      <c r="Q45" s="47"/>
      <c r="R45" s="48"/>
      <c r="S45" s="74"/>
      <c r="T45" s="47"/>
      <c r="U45" s="33"/>
      <c r="V45" s="33"/>
      <c r="W45" s="33"/>
      <c r="X45" s="33"/>
      <c r="Y45" s="175" t="n">
        <f aca="false">F45*G45*2</f>
        <v>0</v>
      </c>
      <c r="Z45" s="175" t="str">
        <f aca="false">IF(X45="N",Y45,"0")</f>
        <v>0</v>
      </c>
      <c r="AA45" s="175" t="str">
        <f aca="false">IF(X45="P",Y45,"0")</f>
        <v>0</v>
      </c>
      <c r="AB45" s="96"/>
      <c r="AC45" s="59"/>
      <c r="AD45" s="50"/>
      <c r="AE45" s="50"/>
      <c r="AF45" s="50"/>
    </row>
    <row r="46" customFormat="false" ht="12" hidden="false" customHeight="true" outlineLevel="0" collapsed="false">
      <c r="A46" s="90"/>
      <c r="B46" s="91"/>
      <c r="C46" s="90"/>
      <c r="D46" s="90"/>
      <c r="E46" s="50"/>
      <c r="F46" s="50"/>
      <c r="G46" s="105"/>
      <c r="H46" s="106"/>
      <c r="I46" s="92"/>
      <c r="J46" s="107"/>
      <c r="K46" s="49"/>
      <c r="L46" s="87"/>
      <c r="M46" s="88"/>
      <c r="N46" s="73"/>
      <c r="O46" s="94"/>
      <c r="P46" s="109"/>
      <c r="Q46" s="47"/>
      <c r="R46" s="48"/>
      <c r="S46" s="74"/>
      <c r="T46" s="47"/>
      <c r="U46" s="33"/>
      <c r="V46" s="33"/>
      <c r="W46" s="33"/>
      <c r="X46" s="33"/>
      <c r="Y46" s="175" t="n">
        <f aca="false">F46*G46*2</f>
        <v>0</v>
      </c>
      <c r="Z46" s="175" t="str">
        <f aca="false">IF(X46="N",Y46,"0")</f>
        <v>0</v>
      </c>
      <c r="AA46" s="175" t="str">
        <f aca="false">IF(X46="P",Y46,"0")</f>
        <v>0</v>
      </c>
      <c r="AB46" s="96"/>
      <c r="AC46" s="59"/>
      <c r="AD46" s="50"/>
      <c r="AE46" s="50"/>
      <c r="AF46" s="50"/>
    </row>
    <row r="47" customFormat="false" ht="12" hidden="false" customHeight="true" outlineLevel="0" collapsed="false">
      <c r="A47" s="47" t="s">
        <v>54</v>
      </c>
      <c r="B47" s="48" t="n">
        <v>216</v>
      </c>
      <c r="C47" s="47" t="s">
        <v>55</v>
      </c>
      <c r="D47" s="90" t="s">
        <v>78</v>
      </c>
      <c r="E47" s="50" t="s">
        <v>51</v>
      </c>
      <c r="F47" s="50" t="n">
        <v>1</v>
      </c>
      <c r="G47" s="136" t="n">
        <v>4</v>
      </c>
      <c r="H47" s="33" t="s">
        <v>61</v>
      </c>
      <c r="I47" s="51" t="s">
        <v>309</v>
      </c>
      <c r="J47" s="33" t="s">
        <v>24</v>
      </c>
      <c r="K47" s="51" t="s">
        <v>57</v>
      </c>
      <c r="L47" s="87" t="s">
        <v>26</v>
      </c>
      <c r="M47" s="55" t="s">
        <v>104</v>
      </c>
      <c r="N47" s="50" t="s">
        <v>24</v>
      </c>
      <c r="O47" s="111" t="s">
        <v>771</v>
      </c>
      <c r="P47" s="136" t="n">
        <v>4</v>
      </c>
      <c r="Q47" s="39" t="s">
        <v>2251</v>
      </c>
      <c r="R47" s="40" t="n">
        <v>190</v>
      </c>
      <c r="S47" s="57" t="s">
        <v>2254</v>
      </c>
      <c r="T47" s="39" t="s">
        <v>2255</v>
      </c>
      <c r="U47" s="33" t="s">
        <v>774</v>
      </c>
      <c r="V47" s="33" t="s">
        <v>774</v>
      </c>
      <c r="W47" s="33" t="s">
        <v>68</v>
      </c>
      <c r="X47" s="33" t="s">
        <v>71</v>
      </c>
      <c r="Y47" s="175" t="n">
        <f aca="false">F47*G47*2</f>
        <v>8</v>
      </c>
      <c r="Z47" s="175" t="str">
        <f aca="false">IF(X47="N",Y47,"0")</f>
        <v>0</v>
      </c>
      <c r="AA47" s="175" t="n">
        <f aca="false">IF(X47="P",Y47,"0")</f>
        <v>8</v>
      </c>
      <c r="AB47" s="96"/>
      <c r="AC47" s="59"/>
      <c r="AD47" s="50"/>
      <c r="AE47" s="50"/>
      <c r="AF47" s="50"/>
    </row>
    <row r="48" customFormat="false" ht="12" hidden="false" customHeight="true" outlineLevel="0" collapsed="false">
      <c r="A48" s="47" t="s">
        <v>54</v>
      </c>
      <c r="B48" s="48" t="n">
        <v>216</v>
      </c>
      <c r="C48" s="47" t="s">
        <v>55</v>
      </c>
      <c r="D48" s="90" t="s">
        <v>79</v>
      </c>
      <c r="E48" s="50" t="s">
        <v>51</v>
      </c>
      <c r="F48" s="50" t="n">
        <v>1</v>
      </c>
      <c r="G48" s="136" t="n">
        <v>4</v>
      </c>
      <c r="H48" s="33" t="s">
        <v>61</v>
      </c>
      <c r="I48" s="51" t="s">
        <v>309</v>
      </c>
      <c r="J48" s="33" t="s">
        <v>24</v>
      </c>
      <c r="K48" s="51" t="s">
        <v>57</v>
      </c>
      <c r="L48" s="87" t="s">
        <v>26</v>
      </c>
      <c r="M48" s="55" t="s">
        <v>104</v>
      </c>
      <c r="N48" s="50" t="s">
        <v>24</v>
      </c>
      <c r="O48" s="111" t="s">
        <v>771</v>
      </c>
      <c r="P48" s="136" t="n">
        <v>4</v>
      </c>
      <c r="Q48" s="39" t="s">
        <v>2251</v>
      </c>
      <c r="R48" s="40" t="n">
        <v>190</v>
      </c>
      <c r="S48" s="57" t="s">
        <v>2254</v>
      </c>
      <c r="T48" s="39" t="s">
        <v>2255</v>
      </c>
      <c r="U48" s="33" t="s">
        <v>774</v>
      </c>
      <c r="V48" s="33" t="s">
        <v>774</v>
      </c>
      <c r="W48" s="33" t="s">
        <v>68</v>
      </c>
      <c r="X48" s="33" t="s">
        <v>71</v>
      </c>
      <c r="Y48" s="175" t="n">
        <f aca="false">F48*G48*2</f>
        <v>8</v>
      </c>
      <c r="Z48" s="175" t="str">
        <f aca="false">IF(X48="N",Y48,"0")</f>
        <v>0</v>
      </c>
      <c r="AA48" s="175" t="n">
        <f aca="false">IF(X48="P",Y48,"0")</f>
        <v>8</v>
      </c>
      <c r="AB48" s="96"/>
      <c r="AC48" s="59"/>
      <c r="AD48" s="50"/>
      <c r="AE48" s="50"/>
      <c r="AF48" s="50"/>
    </row>
    <row r="49" customFormat="false" ht="12" hidden="false" customHeight="true" outlineLevel="0" collapsed="false">
      <c r="A49" s="47" t="s">
        <v>54</v>
      </c>
      <c r="B49" s="48" t="n">
        <v>216</v>
      </c>
      <c r="C49" s="47" t="s">
        <v>55</v>
      </c>
      <c r="D49" s="90" t="s">
        <v>80</v>
      </c>
      <c r="E49" s="50" t="s">
        <v>51</v>
      </c>
      <c r="F49" s="50" t="n">
        <v>1</v>
      </c>
      <c r="G49" s="136" t="n">
        <v>4</v>
      </c>
      <c r="H49" s="33" t="s">
        <v>61</v>
      </c>
      <c r="I49" s="51" t="s">
        <v>309</v>
      </c>
      <c r="J49" s="33" t="s">
        <v>24</v>
      </c>
      <c r="K49" s="51" t="s">
        <v>57</v>
      </c>
      <c r="L49" s="87" t="s">
        <v>26</v>
      </c>
      <c r="M49" s="55" t="s">
        <v>104</v>
      </c>
      <c r="N49" s="50" t="s">
        <v>24</v>
      </c>
      <c r="O49" s="111" t="s">
        <v>771</v>
      </c>
      <c r="P49" s="136" t="n">
        <v>4</v>
      </c>
      <c r="Q49" s="39" t="s">
        <v>2251</v>
      </c>
      <c r="R49" s="40" t="n">
        <v>190</v>
      </c>
      <c r="S49" s="57" t="s">
        <v>2254</v>
      </c>
      <c r="T49" s="39" t="s">
        <v>2255</v>
      </c>
      <c r="U49" s="33" t="s">
        <v>774</v>
      </c>
      <c r="V49" s="33" t="s">
        <v>774</v>
      </c>
      <c r="W49" s="33" t="s">
        <v>68</v>
      </c>
      <c r="X49" s="33" t="s">
        <v>71</v>
      </c>
      <c r="Y49" s="175" t="n">
        <f aca="false">F49*G49*2</f>
        <v>8</v>
      </c>
      <c r="Z49" s="175" t="str">
        <f aca="false">IF(X49="N",Y49,"0")</f>
        <v>0</v>
      </c>
      <c r="AA49" s="175" t="n">
        <f aca="false">IF(X49="P",Y49,"0")</f>
        <v>8</v>
      </c>
      <c r="AB49" s="96"/>
      <c r="AC49" s="59"/>
      <c r="AD49" s="50"/>
      <c r="AE49" s="50"/>
      <c r="AF49" s="50"/>
    </row>
    <row r="50" customFormat="false" ht="12" hidden="false" customHeight="true" outlineLevel="0" collapsed="false">
      <c r="A50" s="47" t="s">
        <v>54</v>
      </c>
      <c r="B50" s="48" t="n">
        <v>216</v>
      </c>
      <c r="C50" s="47" t="s">
        <v>55</v>
      </c>
      <c r="D50" s="90" t="s">
        <v>81</v>
      </c>
      <c r="E50" s="50" t="s">
        <v>51</v>
      </c>
      <c r="F50" s="50" t="n">
        <v>1</v>
      </c>
      <c r="G50" s="136" t="n">
        <v>3</v>
      </c>
      <c r="H50" s="33" t="s">
        <v>61</v>
      </c>
      <c r="I50" s="51" t="s">
        <v>309</v>
      </c>
      <c r="J50" s="33" t="s">
        <v>24</v>
      </c>
      <c r="K50" s="51" t="s">
        <v>57</v>
      </c>
      <c r="L50" s="87" t="s">
        <v>26</v>
      </c>
      <c r="M50" s="55" t="s">
        <v>104</v>
      </c>
      <c r="N50" s="50" t="s">
        <v>24</v>
      </c>
      <c r="O50" s="111" t="s">
        <v>771</v>
      </c>
      <c r="P50" s="136" t="n">
        <v>3</v>
      </c>
      <c r="Q50" s="39" t="s">
        <v>2251</v>
      </c>
      <c r="R50" s="40" t="n">
        <v>190</v>
      </c>
      <c r="S50" s="57" t="s">
        <v>2254</v>
      </c>
      <c r="T50" s="39" t="s">
        <v>2255</v>
      </c>
      <c r="U50" s="33" t="s">
        <v>774</v>
      </c>
      <c r="V50" s="33" t="s">
        <v>774</v>
      </c>
      <c r="W50" s="33" t="s">
        <v>68</v>
      </c>
      <c r="X50" s="33" t="s">
        <v>71</v>
      </c>
      <c r="Y50" s="175" t="n">
        <f aca="false">F50*G50*2</f>
        <v>6</v>
      </c>
      <c r="Z50" s="175" t="str">
        <f aca="false">IF(X50="N",Y50,"0")</f>
        <v>0</v>
      </c>
      <c r="AA50" s="175" t="n">
        <f aca="false">IF(X50="P",Y50,"0")</f>
        <v>6</v>
      </c>
      <c r="AB50" s="96"/>
      <c r="AC50" s="59"/>
      <c r="AD50" s="50"/>
      <c r="AE50" s="50"/>
      <c r="AF50" s="50"/>
    </row>
    <row r="51" customFormat="false" ht="12" hidden="false" customHeight="true" outlineLevel="0" collapsed="false">
      <c r="A51" s="47" t="s">
        <v>54</v>
      </c>
      <c r="B51" s="48" t="n">
        <v>216</v>
      </c>
      <c r="C51" s="47" t="s">
        <v>55</v>
      </c>
      <c r="D51" s="90" t="s">
        <v>82</v>
      </c>
      <c r="E51" s="50" t="s">
        <v>51</v>
      </c>
      <c r="F51" s="50" t="n">
        <v>1</v>
      </c>
      <c r="G51" s="136" t="n">
        <v>3</v>
      </c>
      <c r="H51" s="33" t="s">
        <v>61</v>
      </c>
      <c r="I51" s="51" t="s">
        <v>309</v>
      </c>
      <c r="J51" s="33" t="s">
        <v>24</v>
      </c>
      <c r="K51" s="51" t="s">
        <v>57</v>
      </c>
      <c r="L51" s="87" t="s">
        <v>26</v>
      </c>
      <c r="M51" s="55" t="s">
        <v>104</v>
      </c>
      <c r="N51" s="50" t="s">
        <v>24</v>
      </c>
      <c r="O51" s="111" t="s">
        <v>771</v>
      </c>
      <c r="P51" s="136" t="n">
        <v>3</v>
      </c>
      <c r="Q51" s="39" t="s">
        <v>2251</v>
      </c>
      <c r="R51" s="40" t="n">
        <v>190</v>
      </c>
      <c r="S51" s="57" t="s">
        <v>2254</v>
      </c>
      <c r="T51" s="39" t="s">
        <v>2255</v>
      </c>
      <c r="U51" s="33" t="s">
        <v>774</v>
      </c>
      <c r="V51" s="33" t="s">
        <v>774</v>
      </c>
      <c r="W51" s="33" t="s">
        <v>68</v>
      </c>
      <c r="X51" s="33" t="s">
        <v>71</v>
      </c>
      <c r="Y51" s="175" t="n">
        <f aca="false">F51*G51*2</f>
        <v>6</v>
      </c>
      <c r="Z51" s="175" t="str">
        <f aca="false">IF(X51="N",Y51,"0")</f>
        <v>0</v>
      </c>
      <c r="AA51" s="175" t="n">
        <f aca="false">IF(X51="P",Y51,"0")</f>
        <v>6</v>
      </c>
      <c r="AB51" s="96"/>
      <c r="AC51" s="59"/>
      <c r="AD51" s="50"/>
      <c r="AE51" s="50"/>
      <c r="AF51" s="50"/>
    </row>
    <row r="52" customFormat="false" ht="12" hidden="false" customHeight="true" outlineLevel="0" collapsed="false">
      <c r="A52" s="47" t="s">
        <v>54</v>
      </c>
      <c r="B52" s="48" t="n">
        <v>216</v>
      </c>
      <c r="C52" s="47" t="s">
        <v>55</v>
      </c>
      <c r="D52" s="90" t="s">
        <v>85</v>
      </c>
      <c r="E52" s="50" t="s">
        <v>51</v>
      </c>
      <c r="F52" s="50" t="n">
        <v>1</v>
      </c>
      <c r="G52" s="136" t="n">
        <v>3</v>
      </c>
      <c r="H52" s="33" t="s">
        <v>61</v>
      </c>
      <c r="I52" s="51" t="s">
        <v>309</v>
      </c>
      <c r="J52" s="33" t="s">
        <v>24</v>
      </c>
      <c r="K52" s="51" t="s">
        <v>57</v>
      </c>
      <c r="L52" s="87" t="s">
        <v>26</v>
      </c>
      <c r="M52" s="55" t="s">
        <v>104</v>
      </c>
      <c r="N52" s="50" t="s">
        <v>24</v>
      </c>
      <c r="O52" s="111" t="s">
        <v>771</v>
      </c>
      <c r="P52" s="136" t="n">
        <v>3</v>
      </c>
      <c r="Q52" s="39" t="s">
        <v>2251</v>
      </c>
      <c r="R52" s="40" t="n">
        <v>190</v>
      </c>
      <c r="S52" s="57" t="s">
        <v>2254</v>
      </c>
      <c r="T52" s="39" t="s">
        <v>2255</v>
      </c>
      <c r="U52" s="33" t="s">
        <v>774</v>
      </c>
      <c r="V52" s="33" t="s">
        <v>774</v>
      </c>
      <c r="W52" s="33" t="s">
        <v>68</v>
      </c>
      <c r="X52" s="33" t="s">
        <v>71</v>
      </c>
      <c r="Y52" s="175" t="n">
        <f aca="false">F52*G52*2</f>
        <v>6</v>
      </c>
      <c r="Z52" s="175" t="str">
        <f aca="false">IF(X52="N",Y52,"0")</f>
        <v>0</v>
      </c>
      <c r="AA52" s="175" t="n">
        <f aca="false">IF(X52="P",Y52,"0")</f>
        <v>6</v>
      </c>
      <c r="AB52" s="96"/>
      <c r="AC52" s="59"/>
      <c r="AD52" s="50"/>
      <c r="AE52" s="50"/>
      <c r="AF52" s="50"/>
    </row>
    <row r="53" customFormat="false" ht="12" hidden="false" customHeight="true" outlineLevel="0" collapsed="false">
      <c r="A53" s="47" t="s">
        <v>54</v>
      </c>
      <c r="B53" s="48" t="n">
        <v>216</v>
      </c>
      <c r="C53" s="47" t="s">
        <v>55</v>
      </c>
      <c r="D53" s="90" t="s">
        <v>86</v>
      </c>
      <c r="E53" s="50" t="s">
        <v>51</v>
      </c>
      <c r="F53" s="50" t="n">
        <v>1</v>
      </c>
      <c r="G53" s="136" t="n">
        <v>1</v>
      </c>
      <c r="H53" s="33" t="s">
        <v>61</v>
      </c>
      <c r="I53" s="51" t="s">
        <v>309</v>
      </c>
      <c r="J53" s="33" t="s">
        <v>24</v>
      </c>
      <c r="K53" s="51" t="s">
        <v>57</v>
      </c>
      <c r="L53" s="87" t="s">
        <v>26</v>
      </c>
      <c r="M53" s="55" t="s">
        <v>104</v>
      </c>
      <c r="N53" s="50" t="s">
        <v>24</v>
      </c>
      <c r="O53" s="111" t="s">
        <v>771</v>
      </c>
      <c r="P53" s="136" t="n">
        <v>1</v>
      </c>
      <c r="Q53" s="39" t="s">
        <v>2251</v>
      </c>
      <c r="R53" s="40" t="n">
        <v>190</v>
      </c>
      <c r="S53" s="57" t="s">
        <v>2254</v>
      </c>
      <c r="T53" s="39" t="s">
        <v>2255</v>
      </c>
      <c r="U53" s="33" t="s">
        <v>774</v>
      </c>
      <c r="V53" s="33" t="s">
        <v>774</v>
      </c>
      <c r="W53" s="33" t="s">
        <v>68</v>
      </c>
      <c r="X53" s="33" t="s">
        <v>71</v>
      </c>
      <c r="Y53" s="175" t="n">
        <f aca="false">F53*G53*2</f>
        <v>2</v>
      </c>
      <c r="Z53" s="175" t="str">
        <f aca="false">IF(X53="N",Y53,"0")</f>
        <v>0</v>
      </c>
      <c r="AA53" s="175" t="n">
        <f aca="false">IF(X53="P",Y53,"0")</f>
        <v>2</v>
      </c>
      <c r="AB53" s="96"/>
      <c r="AC53" s="95"/>
      <c r="AD53" s="95"/>
      <c r="AE53" s="95"/>
      <c r="AF53" s="95"/>
      <c r="AG53" s="95"/>
      <c r="AH53" s="95"/>
    </row>
    <row r="54" customFormat="false" ht="12" hidden="false" customHeight="true" outlineLevel="0" collapsed="false">
      <c r="A54" s="47" t="s">
        <v>54</v>
      </c>
      <c r="B54" s="48" t="n">
        <v>216</v>
      </c>
      <c r="C54" s="47" t="s">
        <v>55</v>
      </c>
      <c r="D54" s="90" t="s">
        <v>87</v>
      </c>
      <c r="E54" s="50" t="s">
        <v>51</v>
      </c>
      <c r="F54" s="50" t="n">
        <v>1</v>
      </c>
      <c r="G54" s="136" t="n">
        <v>1</v>
      </c>
      <c r="H54" s="33" t="s">
        <v>61</v>
      </c>
      <c r="I54" s="51" t="s">
        <v>309</v>
      </c>
      <c r="J54" s="33" t="s">
        <v>24</v>
      </c>
      <c r="K54" s="51" t="s">
        <v>57</v>
      </c>
      <c r="L54" s="87" t="s">
        <v>26</v>
      </c>
      <c r="M54" s="55" t="s">
        <v>104</v>
      </c>
      <c r="N54" s="50" t="s">
        <v>24</v>
      </c>
      <c r="O54" s="111" t="s">
        <v>771</v>
      </c>
      <c r="P54" s="136" t="n">
        <v>1</v>
      </c>
      <c r="Q54" s="39" t="s">
        <v>2251</v>
      </c>
      <c r="R54" s="40" t="n">
        <v>190</v>
      </c>
      <c r="S54" s="57" t="s">
        <v>2254</v>
      </c>
      <c r="T54" s="39" t="s">
        <v>2255</v>
      </c>
      <c r="U54" s="33" t="s">
        <v>774</v>
      </c>
      <c r="V54" s="33" t="s">
        <v>774</v>
      </c>
      <c r="W54" s="33" t="s">
        <v>68</v>
      </c>
      <c r="X54" s="33" t="s">
        <v>71</v>
      </c>
      <c r="Y54" s="175" t="n">
        <f aca="false">F54*G54*2</f>
        <v>2</v>
      </c>
      <c r="Z54" s="175" t="str">
        <f aca="false">IF(X54="N",Y54,"0")</f>
        <v>0</v>
      </c>
      <c r="AA54" s="175" t="n">
        <f aca="false">IF(X54="P",Y54,"0")</f>
        <v>2</v>
      </c>
      <c r="AB54" s="96"/>
      <c r="AC54" s="95"/>
      <c r="AD54" s="95"/>
      <c r="AE54" s="95"/>
      <c r="AF54" s="95"/>
      <c r="AG54" s="95"/>
      <c r="AH54" s="95"/>
    </row>
    <row r="55" customFormat="false" ht="12" hidden="false" customHeight="true" outlineLevel="0" collapsed="false">
      <c r="A55" s="47" t="s">
        <v>54</v>
      </c>
      <c r="B55" s="48" t="n">
        <v>216</v>
      </c>
      <c r="C55" s="47" t="s">
        <v>55</v>
      </c>
      <c r="D55" s="90" t="s">
        <v>88</v>
      </c>
      <c r="E55" s="50" t="s">
        <v>51</v>
      </c>
      <c r="F55" s="50" t="n">
        <v>1</v>
      </c>
      <c r="G55" s="136" t="n">
        <v>1</v>
      </c>
      <c r="H55" s="33" t="s">
        <v>61</v>
      </c>
      <c r="I55" s="51" t="s">
        <v>309</v>
      </c>
      <c r="J55" s="33" t="s">
        <v>24</v>
      </c>
      <c r="K55" s="51" t="s">
        <v>57</v>
      </c>
      <c r="L55" s="87" t="s">
        <v>26</v>
      </c>
      <c r="M55" s="55" t="s">
        <v>104</v>
      </c>
      <c r="N55" s="50" t="s">
        <v>24</v>
      </c>
      <c r="O55" s="111" t="s">
        <v>771</v>
      </c>
      <c r="P55" s="136" t="n">
        <v>1</v>
      </c>
      <c r="Q55" s="39" t="s">
        <v>2251</v>
      </c>
      <c r="R55" s="40" t="n">
        <v>190</v>
      </c>
      <c r="S55" s="57" t="s">
        <v>2254</v>
      </c>
      <c r="T55" s="39" t="s">
        <v>2255</v>
      </c>
      <c r="U55" s="33" t="s">
        <v>774</v>
      </c>
      <c r="V55" s="33" t="s">
        <v>774</v>
      </c>
      <c r="W55" s="33" t="s">
        <v>68</v>
      </c>
      <c r="X55" s="33" t="s">
        <v>71</v>
      </c>
      <c r="Y55" s="175" t="n">
        <f aca="false">F55*G55*2</f>
        <v>2</v>
      </c>
      <c r="Z55" s="175" t="str">
        <f aca="false">IF(X55="N",Y55,"0")</f>
        <v>0</v>
      </c>
      <c r="AA55" s="175" t="n">
        <f aca="false">IF(X55="P",Y55,"0")</f>
        <v>2</v>
      </c>
      <c r="AB55" s="96"/>
      <c r="AC55" s="95"/>
      <c r="AD55" s="95"/>
      <c r="AE55" s="95"/>
      <c r="AF55" s="95"/>
      <c r="AG55" s="95"/>
      <c r="AH55" s="95"/>
    </row>
    <row r="56" customFormat="false" ht="12" hidden="false" customHeight="true" outlineLevel="0" collapsed="false">
      <c r="A56" s="47" t="s">
        <v>54</v>
      </c>
      <c r="B56" s="48" t="n">
        <v>216</v>
      </c>
      <c r="C56" s="47" t="s">
        <v>55</v>
      </c>
      <c r="D56" s="90" t="s">
        <v>89</v>
      </c>
      <c r="E56" s="50" t="s">
        <v>51</v>
      </c>
      <c r="F56" s="50" t="n">
        <v>1</v>
      </c>
      <c r="G56" s="136" t="n">
        <v>1</v>
      </c>
      <c r="H56" s="33" t="s">
        <v>61</v>
      </c>
      <c r="I56" s="51" t="s">
        <v>309</v>
      </c>
      <c r="J56" s="33" t="s">
        <v>24</v>
      </c>
      <c r="K56" s="51" t="s">
        <v>57</v>
      </c>
      <c r="L56" s="87" t="s">
        <v>26</v>
      </c>
      <c r="M56" s="55" t="s">
        <v>104</v>
      </c>
      <c r="N56" s="50" t="s">
        <v>24</v>
      </c>
      <c r="O56" s="111" t="s">
        <v>771</v>
      </c>
      <c r="P56" s="136" t="n">
        <v>1</v>
      </c>
      <c r="Q56" s="39" t="s">
        <v>2251</v>
      </c>
      <c r="R56" s="40" t="n">
        <v>190</v>
      </c>
      <c r="S56" s="57" t="s">
        <v>2254</v>
      </c>
      <c r="T56" s="39" t="s">
        <v>2255</v>
      </c>
      <c r="U56" s="33" t="s">
        <v>774</v>
      </c>
      <c r="V56" s="33" t="s">
        <v>774</v>
      </c>
      <c r="W56" s="33" t="s">
        <v>68</v>
      </c>
      <c r="X56" s="33" t="s">
        <v>71</v>
      </c>
      <c r="Y56" s="175" t="n">
        <f aca="false">F56*G56*2</f>
        <v>2</v>
      </c>
      <c r="Z56" s="175" t="str">
        <f aca="false">IF(X56="N",Y56,"0")</f>
        <v>0</v>
      </c>
      <c r="AA56" s="175" t="n">
        <f aca="false">IF(X56="P",Y56,"0")</f>
        <v>2</v>
      </c>
      <c r="AB56" s="95"/>
      <c r="AC56" s="95"/>
      <c r="AD56" s="95"/>
      <c r="AE56" s="95"/>
      <c r="AF56" s="95"/>
      <c r="AG56" s="95"/>
      <c r="AH56" s="95"/>
    </row>
    <row r="57" customFormat="false" ht="12" hidden="false" customHeight="true" outlineLevel="0" collapsed="false">
      <c r="A57" s="47" t="s">
        <v>54</v>
      </c>
      <c r="B57" s="48" t="n">
        <v>216</v>
      </c>
      <c r="C57" s="47" t="s">
        <v>55</v>
      </c>
      <c r="D57" s="90" t="s">
        <v>90</v>
      </c>
      <c r="E57" s="50" t="s">
        <v>51</v>
      </c>
      <c r="F57" s="50" t="n">
        <v>1</v>
      </c>
      <c r="G57" s="136" t="n">
        <v>1</v>
      </c>
      <c r="H57" s="33" t="s">
        <v>61</v>
      </c>
      <c r="I57" s="51" t="s">
        <v>309</v>
      </c>
      <c r="J57" s="33" t="s">
        <v>24</v>
      </c>
      <c r="K57" s="51" t="s">
        <v>57</v>
      </c>
      <c r="L57" s="87" t="s">
        <v>26</v>
      </c>
      <c r="M57" s="55" t="s">
        <v>104</v>
      </c>
      <c r="N57" s="50" t="s">
        <v>24</v>
      </c>
      <c r="O57" s="111" t="s">
        <v>771</v>
      </c>
      <c r="P57" s="136" t="n">
        <v>1</v>
      </c>
      <c r="Q57" s="39" t="s">
        <v>2251</v>
      </c>
      <c r="R57" s="40" t="n">
        <v>190</v>
      </c>
      <c r="S57" s="57" t="s">
        <v>2254</v>
      </c>
      <c r="T57" s="39" t="s">
        <v>2255</v>
      </c>
      <c r="U57" s="33" t="s">
        <v>774</v>
      </c>
      <c r="V57" s="33" t="s">
        <v>774</v>
      </c>
      <c r="W57" s="33" t="s">
        <v>68</v>
      </c>
      <c r="X57" s="33" t="s">
        <v>71</v>
      </c>
      <c r="Y57" s="175" t="n">
        <f aca="false">F57*G57*2</f>
        <v>2</v>
      </c>
      <c r="Z57" s="175" t="str">
        <f aca="false">IF(X57="N",Y57,"0")</f>
        <v>0</v>
      </c>
      <c r="AA57" s="175" t="n">
        <f aca="false">IF(X57="P",Y57,"0")</f>
        <v>2</v>
      </c>
      <c r="AB57" s="95"/>
      <c r="AC57" s="95"/>
      <c r="AD57" s="95"/>
      <c r="AE57" s="95"/>
      <c r="AF57" s="95"/>
      <c r="AG57" s="95"/>
      <c r="AH57" s="95"/>
    </row>
    <row r="58" customFormat="false" ht="12" hidden="false" customHeight="true" outlineLevel="0" collapsed="false">
      <c r="A58" s="47"/>
      <c r="B58" s="48"/>
      <c r="C58" s="47"/>
      <c r="D58" s="90" t="s">
        <v>91</v>
      </c>
      <c r="E58" s="50" t="s">
        <v>51</v>
      </c>
      <c r="F58" s="50" t="n">
        <v>1</v>
      </c>
      <c r="G58" s="136"/>
      <c r="H58" s="33" t="s">
        <v>61</v>
      </c>
      <c r="I58" s="51"/>
      <c r="J58" s="33"/>
      <c r="K58" s="51"/>
      <c r="L58" s="87" t="s">
        <v>26</v>
      </c>
      <c r="M58" s="55"/>
      <c r="N58" s="33"/>
      <c r="O58" s="111"/>
      <c r="P58" s="136"/>
      <c r="Q58" s="47"/>
      <c r="R58" s="48"/>
      <c r="S58" s="57"/>
      <c r="T58" s="47"/>
      <c r="U58" s="33"/>
      <c r="V58" s="33"/>
      <c r="W58" s="33"/>
      <c r="X58" s="33"/>
      <c r="Y58" s="175" t="n">
        <f aca="false">F58*G58*2</f>
        <v>0</v>
      </c>
      <c r="Z58" s="175" t="str">
        <f aca="false">IF(X58="N",Y58,"0")</f>
        <v>0</v>
      </c>
      <c r="AA58" s="175" t="str">
        <f aca="false">IF(X58="P",Y58,"0")</f>
        <v>0</v>
      </c>
      <c r="AB58" s="95"/>
      <c r="AC58" s="95"/>
      <c r="AD58" s="95"/>
      <c r="AE58" s="95"/>
      <c r="AF58" s="95"/>
      <c r="AG58" s="95"/>
      <c r="AH58" s="95"/>
    </row>
    <row r="59" customFormat="false" ht="12" hidden="false" customHeight="true" outlineLevel="0" collapsed="false">
      <c r="A59" s="47"/>
      <c r="B59" s="48"/>
      <c r="C59" s="47"/>
      <c r="D59" s="90" t="s">
        <v>92</v>
      </c>
      <c r="E59" s="50" t="s">
        <v>51</v>
      </c>
      <c r="F59" s="50" t="n">
        <v>1</v>
      </c>
      <c r="G59" s="136"/>
      <c r="H59" s="33" t="s">
        <v>61</v>
      </c>
      <c r="I59" s="51"/>
      <c r="J59" s="33"/>
      <c r="K59" s="32"/>
      <c r="L59" s="87" t="s">
        <v>26</v>
      </c>
      <c r="M59" s="55"/>
      <c r="N59" s="73"/>
      <c r="O59" s="50"/>
      <c r="P59" s="136"/>
      <c r="Q59" s="56"/>
      <c r="R59" s="48"/>
      <c r="S59" s="76"/>
      <c r="T59" s="47"/>
      <c r="U59" s="33"/>
      <c r="V59" s="33"/>
      <c r="W59" s="33"/>
      <c r="X59" s="33"/>
      <c r="Y59" s="175" t="n">
        <f aca="false">F59*G59*2</f>
        <v>0</v>
      </c>
      <c r="Z59" s="175" t="str">
        <f aca="false">IF(X59="N",Y59,"0")</f>
        <v>0</v>
      </c>
      <c r="AA59" s="175" t="str">
        <f aca="false">IF(X59="P",Y59,"0")</f>
        <v>0</v>
      </c>
      <c r="AB59" s="95"/>
      <c r="AC59" s="95"/>
      <c r="AD59" s="95"/>
      <c r="AE59" s="95"/>
      <c r="AF59" s="95"/>
      <c r="AG59" s="95"/>
      <c r="AH59" s="95"/>
    </row>
    <row r="60" customFormat="false" ht="12" hidden="false" customHeight="true" outlineLevel="0" collapsed="false">
      <c r="A60" s="47"/>
      <c r="B60" s="48"/>
      <c r="C60" s="47"/>
      <c r="D60" s="90" t="s">
        <v>93</v>
      </c>
      <c r="E60" s="50" t="s">
        <v>51</v>
      </c>
      <c r="F60" s="50" t="n">
        <v>1</v>
      </c>
      <c r="G60" s="136"/>
      <c r="H60" s="33" t="s">
        <v>61</v>
      </c>
      <c r="I60" s="51"/>
      <c r="J60" s="33"/>
      <c r="K60" s="32"/>
      <c r="L60" s="87" t="s">
        <v>26</v>
      </c>
      <c r="M60" s="55"/>
      <c r="N60" s="73"/>
      <c r="O60" s="50"/>
      <c r="P60" s="136"/>
      <c r="Q60" s="56"/>
      <c r="R60" s="48"/>
      <c r="S60" s="76"/>
      <c r="T60" s="47"/>
      <c r="U60" s="33"/>
      <c r="V60" s="33"/>
      <c r="W60" s="33"/>
      <c r="X60" s="33"/>
      <c r="Y60" s="175" t="n">
        <f aca="false">F60*G60*2</f>
        <v>0</v>
      </c>
      <c r="Z60" s="175" t="str">
        <f aca="false">IF(X60="N",Y60,"0")</f>
        <v>0</v>
      </c>
      <c r="AA60" s="175" t="str">
        <f aca="false">IF(X60="P",Y60,"0")</f>
        <v>0</v>
      </c>
      <c r="AB60" s="95"/>
      <c r="AC60" s="95"/>
      <c r="AD60" s="95"/>
      <c r="AE60" s="95"/>
      <c r="AF60" s="95"/>
      <c r="AG60" s="95"/>
      <c r="AH60" s="95"/>
    </row>
    <row r="61" customFormat="false" ht="12" hidden="false" customHeight="true" outlineLevel="0" collapsed="false">
      <c r="A61" s="47"/>
      <c r="B61" s="48"/>
      <c r="C61" s="47"/>
      <c r="D61" s="90" t="s">
        <v>94</v>
      </c>
      <c r="E61" s="50" t="s">
        <v>51</v>
      </c>
      <c r="F61" s="50" t="n">
        <v>1</v>
      </c>
      <c r="G61" s="136"/>
      <c r="H61" s="33" t="s">
        <v>61</v>
      </c>
      <c r="I61" s="51"/>
      <c r="J61" s="33"/>
      <c r="K61" s="32"/>
      <c r="L61" s="87" t="s">
        <v>26</v>
      </c>
      <c r="M61" s="55"/>
      <c r="N61" s="73"/>
      <c r="O61" s="50"/>
      <c r="P61" s="136"/>
      <c r="Q61" s="56"/>
      <c r="R61" s="48"/>
      <c r="S61" s="76"/>
      <c r="T61" s="47"/>
      <c r="U61" s="33"/>
      <c r="V61" s="33"/>
      <c r="W61" s="33"/>
      <c r="X61" s="33"/>
      <c r="Y61" s="175" t="n">
        <f aca="false">F61*G61*2</f>
        <v>0</v>
      </c>
      <c r="Z61" s="175" t="str">
        <f aca="false">IF(X61="N",Y61,"0")</f>
        <v>0</v>
      </c>
      <c r="AA61" s="175" t="str">
        <f aca="false">IF(X61="P",Y61,"0")</f>
        <v>0</v>
      </c>
      <c r="AB61" s="95"/>
      <c r="AC61" s="95"/>
      <c r="AD61" s="95"/>
      <c r="AE61" s="95"/>
      <c r="AF61" s="95"/>
      <c r="AG61" s="95"/>
      <c r="AH61" s="95"/>
    </row>
    <row r="62" customFormat="false" ht="12" hidden="false" customHeight="true" outlineLevel="0" collapsed="false">
      <c r="A62" s="47"/>
      <c r="B62" s="48"/>
      <c r="C62" s="47"/>
      <c r="D62" s="90" t="s">
        <v>95</v>
      </c>
      <c r="E62" s="50" t="s">
        <v>51</v>
      </c>
      <c r="F62" s="50" t="n">
        <v>1</v>
      </c>
      <c r="G62" s="136"/>
      <c r="H62" s="33" t="s">
        <v>61</v>
      </c>
      <c r="I62" s="51"/>
      <c r="J62" s="33"/>
      <c r="K62" s="32"/>
      <c r="L62" s="87" t="s">
        <v>26</v>
      </c>
      <c r="M62" s="55"/>
      <c r="N62" s="73"/>
      <c r="O62" s="50"/>
      <c r="P62" s="136"/>
      <c r="Q62" s="56"/>
      <c r="R62" s="48"/>
      <c r="S62" s="76"/>
      <c r="T62" s="47"/>
      <c r="U62" s="33"/>
      <c r="V62" s="33"/>
      <c r="W62" s="33"/>
      <c r="X62" s="33"/>
      <c r="Y62" s="175" t="n">
        <f aca="false">F62*G62*2</f>
        <v>0</v>
      </c>
      <c r="Z62" s="175" t="str">
        <f aca="false">IF(X62="N",Y62,"0")</f>
        <v>0</v>
      </c>
      <c r="AA62" s="175" t="str">
        <f aca="false">IF(X62="P",Y62,"0")</f>
        <v>0</v>
      </c>
      <c r="AB62" s="95"/>
      <c r="AC62" s="95"/>
      <c r="AD62" s="95"/>
      <c r="AE62" s="95"/>
      <c r="AF62" s="95"/>
      <c r="AG62" s="95"/>
      <c r="AH62" s="95"/>
    </row>
    <row r="63" customFormat="false" ht="12" hidden="false" customHeight="true" outlineLevel="0" collapsed="false">
      <c r="A63" s="47"/>
      <c r="B63" s="48"/>
      <c r="C63" s="47"/>
      <c r="D63" s="90" t="s">
        <v>96</v>
      </c>
      <c r="E63" s="50" t="s">
        <v>51</v>
      </c>
      <c r="F63" s="50" t="n">
        <v>1</v>
      </c>
      <c r="G63" s="136"/>
      <c r="H63" s="33" t="s">
        <v>61</v>
      </c>
      <c r="I63" s="51"/>
      <c r="J63" s="33"/>
      <c r="K63" s="51"/>
      <c r="L63" s="87" t="s">
        <v>26</v>
      </c>
      <c r="M63" s="55"/>
      <c r="N63" s="33"/>
      <c r="O63" s="111"/>
      <c r="P63" s="136"/>
      <c r="Q63" s="47"/>
      <c r="R63" s="48"/>
      <c r="S63" s="98"/>
      <c r="T63" s="47"/>
      <c r="U63" s="33"/>
      <c r="V63" s="33"/>
      <c r="W63" s="33"/>
      <c r="X63" s="33"/>
      <c r="Y63" s="175" t="n">
        <f aca="false">F63*G63*2</f>
        <v>0</v>
      </c>
      <c r="Z63" s="175" t="str">
        <f aca="false">IF(X63="N",Y63,"0")</f>
        <v>0</v>
      </c>
      <c r="AA63" s="175" t="str">
        <f aca="false">IF(X63="P",Y63,"0")</f>
        <v>0</v>
      </c>
      <c r="AB63" s="95"/>
      <c r="AC63" s="95"/>
      <c r="AD63" s="95"/>
      <c r="AE63" s="95"/>
      <c r="AF63" s="95"/>
      <c r="AG63" s="95"/>
      <c r="AH63" s="95"/>
    </row>
    <row r="64" customFormat="false" ht="12" hidden="false" customHeight="true" outlineLevel="0" collapsed="false">
      <c r="A64" s="47"/>
      <c r="B64" s="48"/>
      <c r="C64" s="47"/>
      <c r="D64" s="90" t="s">
        <v>97</v>
      </c>
      <c r="E64" s="50" t="s">
        <v>51</v>
      </c>
      <c r="F64" s="50" t="n">
        <v>1</v>
      </c>
      <c r="G64" s="136"/>
      <c r="H64" s="33" t="s">
        <v>61</v>
      </c>
      <c r="I64" s="51"/>
      <c r="J64" s="33"/>
      <c r="K64" s="51"/>
      <c r="L64" s="87" t="s">
        <v>26</v>
      </c>
      <c r="M64" s="55"/>
      <c r="N64" s="33"/>
      <c r="O64" s="111"/>
      <c r="P64" s="136"/>
      <c r="Q64" s="47"/>
      <c r="R64" s="48"/>
      <c r="S64" s="98"/>
      <c r="T64" s="47"/>
      <c r="U64" s="33"/>
      <c r="V64" s="33"/>
      <c r="W64" s="33"/>
      <c r="X64" s="33"/>
      <c r="Y64" s="175" t="n">
        <f aca="false">F64*G64*2</f>
        <v>0</v>
      </c>
      <c r="Z64" s="175" t="str">
        <f aca="false">IF(X64="N",Y64,"0")</f>
        <v>0</v>
      </c>
      <c r="AA64" s="175" t="str">
        <f aca="false">IF(X64="P",Y64,"0")</f>
        <v>0</v>
      </c>
      <c r="AB64" s="95"/>
      <c r="AC64" s="95"/>
      <c r="AD64" s="95"/>
      <c r="AE64" s="95"/>
      <c r="AF64" s="95"/>
      <c r="AG64" s="95"/>
      <c r="AH64" s="95"/>
    </row>
    <row r="65" customFormat="false" ht="12" hidden="false" customHeight="true" outlineLevel="0" collapsed="false">
      <c r="A65" s="47"/>
      <c r="B65" s="48"/>
      <c r="C65" s="47"/>
      <c r="D65" s="90" t="s">
        <v>98</v>
      </c>
      <c r="E65" s="50" t="s">
        <v>51</v>
      </c>
      <c r="F65" s="50" t="n">
        <v>1</v>
      </c>
      <c r="G65" s="136"/>
      <c r="H65" s="33" t="s">
        <v>61</v>
      </c>
      <c r="I65" s="51"/>
      <c r="J65" s="33"/>
      <c r="K65" s="51"/>
      <c r="L65" s="87" t="s">
        <v>26</v>
      </c>
      <c r="M65" s="55"/>
      <c r="N65" s="33"/>
      <c r="O65" s="111"/>
      <c r="P65" s="136"/>
      <c r="Q65" s="47"/>
      <c r="R65" s="48"/>
      <c r="S65" s="98"/>
      <c r="T65" s="47"/>
      <c r="U65" s="33"/>
      <c r="V65" s="33"/>
      <c r="W65" s="33"/>
      <c r="X65" s="33"/>
      <c r="Y65" s="175" t="n">
        <f aca="false">F65*G65*2</f>
        <v>0</v>
      </c>
      <c r="Z65" s="175" t="str">
        <f aca="false">IF(X65="N",Y65,"0")</f>
        <v>0</v>
      </c>
      <c r="AA65" s="175" t="str">
        <f aca="false">IF(X65="P",Y65,"0")</f>
        <v>0</v>
      </c>
      <c r="AB65" s="95"/>
      <c r="AC65" s="95"/>
      <c r="AD65" s="95"/>
      <c r="AE65" s="95"/>
      <c r="AF65" s="95"/>
      <c r="AG65" s="95"/>
      <c r="AH65" s="95"/>
    </row>
    <row r="66" customFormat="false" ht="12" hidden="false" customHeight="true" outlineLevel="0" collapsed="false">
      <c r="A66" s="47"/>
      <c r="B66" s="48"/>
      <c r="C66" s="47"/>
      <c r="D66" s="90" t="s">
        <v>99</v>
      </c>
      <c r="E66" s="50" t="s">
        <v>51</v>
      </c>
      <c r="F66" s="50" t="n">
        <v>1</v>
      </c>
      <c r="G66" s="136"/>
      <c r="H66" s="33" t="s">
        <v>61</v>
      </c>
      <c r="I66" s="51"/>
      <c r="J66" s="33"/>
      <c r="K66" s="32"/>
      <c r="L66" s="87" t="s">
        <v>26</v>
      </c>
      <c r="M66" s="55"/>
      <c r="N66" s="73"/>
      <c r="O66" s="50"/>
      <c r="P66" s="136"/>
      <c r="Q66" s="56"/>
      <c r="R66" s="48"/>
      <c r="S66" s="76"/>
      <c r="T66" s="47"/>
      <c r="U66" s="33"/>
      <c r="V66" s="33"/>
      <c r="W66" s="33"/>
      <c r="X66" s="33"/>
      <c r="Y66" s="175" t="n">
        <f aca="false">F66*G66*2</f>
        <v>0</v>
      </c>
      <c r="Z66" s="175" t="str">
        <f aca="false">IF(X66="N",Y66,"0")</f>
        <v>0</v>
      </c>
      <c r="AA66" s="175" t="str">
        <f aca="false">IF(X66="P",Y66,"0")</f>
        <v>0</v>
      </c>
      <c r="AB66" s="95"/>
      <c r="AC66" s="95"/>
      <c r="AD66" s="95"/>
      <c r="AE66" s="95"/>
      <c r="AF66" s="95"/>
      <c r="AG66" s="95"/>
      <c r="AH66" s="95"/>
    </row>
    <row r="67" customFormat="false" ht="12" hidden="false" customHeight="true" outlineLevel="0" collapsed="false">
      <c r="A67" s="47"/>
      <c r="B67" s="48"/>
      <c r="C67" s="47"/>
      <c r="D67" s="90" t="s">
        <v>100</v>
      </c>
      <c r="E67" s="50" t="s">
        <v>51</v>
      </c>
      <c r="F67" s="50" t="n">
        <v>1</v>
      </c>
      <c r="G67" s="136"/>
      <c r="H67" s="33" t="s">
        <v>61</v>
      </c>
      <c r="I67" s="51"/>
      <c r="J67" s="33"/>
      <c r="K67" s="51"/>
      <c r="L67" s="87" t="s">
        <v>26</v>
      </c>
      <c r="M67" s="55"/>
      <c r="N67" s="33"/>
      <c r="O67" s="111"/>
      <c r="P67" s="136"/>
      <c r="Q67" s="47"/>
      <c r="R67" s="48"/>
      <c r="S67" s="98"/>
      <c r="T67" s="47"/>
      <c r="U67" s="33"/>
      <c r="V67" s="33"/>
      <c r="W67" s="33"/>
      <c r="X67" s="33"/>
      <c r="Y67" s="175" t="n">
        <f aca="false">F67*G67*2</f>
        <v>0</v>
      </c>
      <c r="Z67" s="175" t="str">
        <f aca="false">IF(X67="N",Y67,"0")</f>
        <v>0</v>
      </c>
      <c r="AA67" s="175" t="str">
        <f aca="false">IF(X67="P",Y67,"0")</f>
        <v>0</v>
      </c>
      <c r="AB67" s="95"/>
      <c r="AC67" s="95"/>
      <c r="AD67" s="95"/>
      <c r="AE67" s="95"/>
      <c r="AF67" s="95"/>
      <c r="AG67" s="95"/>
      <c r="AH67" s="95"/>
    </row>
    <row r="68" customFormat="false" ht="12" hidden="false" customHeight="true" outlineLevel="0" collapsed="false">
      <c r="A68" s="47"/>
      <c r="B68" s="48"/>
      <c r="C68" s="47"/>
      <c r="D68" s="90" t="s">
        <v>101</v>
      </c>
      <c r="E68" s="50" t="s">
        <v>51</v>
      </c>
      <c r="F68" s="50" t="n">
        <v>1</v>
      </c>
      <c r="G68" s="136"/>
      <c r="H68" s="33" t="s">
        <v>61</v>
      </c>
      <c r="I68" s="51"/>
      <c r="J68" s="33"/>
      <c r="K68" s="51"/>
      <c r="L68" s="87" t="s">
        <v>26</v>
      </c>
      <c r="M68" s="55"/>
      <c r="N68" s="33"/>
      <c r="O68" s="111"/>
      <c r="P68" s="136"/>
      <c r="Q68" s="47"/>
      <c r="R68" s="48"/>
      <c r="S68" s="98"/>
      <c r="T68" s="47"/>
      <c r="U68" s="33"/>
      <c r="V68" s="33"/>
      <c r="W68" s="33"/>
      <c r="X68" s="33"/>
      <c r="Y68" s="175" t="n">
        <f aca="false">F68*G68*2</f>
        <v>0</v>
      </c>
      <c r="Z68" s="175" t="str">
        <f aca="false">IF(X68="N",Y68,"0")</f>
        <v>0</v>
      </c>
      <c r="AA68" s="175" t="str">
        <f aca="false">IF(X68="P",Y68,"0")</f>
        <v>0</v>
      </c>
      <c r="AB68" s="95"/>
      <c r="AC68" s="95"/>
      <c r="AD68" s="95"/>
      <c r="AE68" s="95"/>
      <c r="AF68" s="95"/>
      <c r="AG68" s="95"/>
      <c r="AH68" s="95"/>
    </row>
    <row r="69" customFormat="false" ht="12" hidden="false" customHeight="true" outlineLevel="0" collapsed="false">
      <c r="A69" s="47" t="s">
        <v>54</v>
      </c>
      <c r="B69" s="48" t="n">
        <v>216</v>
      </c>
      <c r="C69" s="47" t="s">
        <v>55</v>
      </c>
      <c r="D69" s="90" t="s">
        <v>102</v>
      </c>
      <c r="E69" s="50" t="s">
        <v>51</v>
      </c>
      <c r="F69" s="50" t="n">
        <v>1</v>
      </c>
      <c r="G69" s="136" t="n">
        <v>3</v>
      </c>
      <c r="H69" s="33" t="s">
        <v>61</v>
      </c>
      <c r="I69" s="51" t="s">
        <v>309</v>
      </c>
      <c r="J69" s="33" t="s">
        <v>24</v>
      </c>
      <c r="K69" s="51" t="s">
        <v>57</v>
      </c>
      <c r="L69" s="87" t="s">
        <v>26</v>
      </c>
      <c r="M69" s="55" t="s">
        <v>104</v>
      </c>
      <c r="N69" s="50" t="s">
        <v>24</v>
      </c>
      <c r="O69" s="111" t="s">
        <v>771</v>
      </c>
      <c r="P69" s="136" t="n">
        <v>3</v>
      </c>
      <c r="Q69" s="39" t="s">
        <v>2251</v>
      </c>
      <c r="R69" s="40" t="n">
        <v>190</v>
      </c>
      <c r="S69" s="57" t="s">
        <v>2254</v>
      </c>
      <c r="T69" s="39" t="s">
        <v>2255</v>
      </c>
      <c r="U69" s="33" t="s">
        <v>774</v>
      </c>
      <c r="V69" s="33" t="s">
        <v>774</v>
      </c>
      <c r="W69" s="33" t="s">
        <v>68</v>
      </c>
      <c r="X69" s="33" t="s">
        <v>71</v>
      </c>
      <c r="Y69" s="175" t="n">
        <f aca="false">F69*G69*2</f>
        <v>6</v>
      </c>
      <c r="Z69" s="175" t="str">
        <f aca="false">IF(X69="N",Y69,"0")</f>
        <v>0</v>
      </c>
      <c r="AA69" s="175" t="n">
        <f aca="false">IF(X69="P",Y69,"0")</f>
        <v>6</v>
      </c>
      <c r="AB69" s="96"/>
      <c r="AC69" s="95"/>
      <c r="AD69" s="95"/>
      <c r="AE69" s="95"/>
      <c r="AF69" s="95"/>
      <c r="AG69" s="95"/>
      <c r="AH69" s="95"/>
    </row>
    <row r="70" customFormat="false" ht="12" hidden="false" customHeight="true" outlineLevel="0" collapsed="false">
      <c r="A70" s="47" t="s">
        <v>54</v>
      </c>
      <c r="B70" s="48" t="n">
        <v>216</v>
      </c>
      <c r="C70" s="47" t="s">
        <v>55</v>
      </c>
      <c r="D70" s="90" t="s">
        <v>103</v>
      </c>
      <c r="E70" s="50" t="s">
        <v>51</v>
      </c>
      <c r="F70" s="50" t="n">
        <v>1</v>
      </c>
      <c r="G70" s="136" t="n">
        <v>3</v>
      </c>
      <c r="H70" s="33" t="s">
        <v>61</v>
      </c>
      <c r="I70" s="51" t="s">
        <v>309</v>
      </c>
      <c r="J70" s="33" t="s">
        <v>24</v>
      </c>
      <c r="K70" s="51" t="s">
        <v>57</v>
      </c>
      <c r="L70" s="87" t="s">
        <v>26</v>
      </c>
      <c r="M70" s="55" t="s">
        <v>104</v>
      </c>
      <c r="N70" s="50" t="s">
        <v>24</v>
      </c>
      <c r="O70" s="111" t="s">
        <v>771</v>
      </c>
      <c r="P70" s="136" t="n">
        <v>3</v>
      </c>
      <c r="Q70" s="39" t="s">
        <v>2251</v>
      </c>
      <c r="R70" s="40" t="n">
        <v>190</v>
      </c>
      <c r="S70" s="57" t="s">
        <v>2254</v>
      </c>
      <c r="T70" s="39" t="s">
        <v>2255</v>
      </c>
      <c r="U70" s="33" t="s">
        <v>774</v>
      </c>
      <c r="V70" s="33" t="s">
        <v>774</v>
      </c>
      <c r="W70" s="33" t="s">
        <v>68</v>
      </c>
      <c r="X70" s="33" t="s">
        <v>71</v>
      </c>
      <c r="Y70" s="175" t="n">
        <f aca="false">F70*G70*2</f>
        <v>6</v>
      </c>
      <c r="Z70" s="175" t="str">
        <f aca="false">IF(X70="N",Y70,"0")</f>
        <v>0</v>
      </c>
      <c r="AA70" s="175" t="n">
        <f aca="false">IF(X70="P",Y70,"0")</f>
        <v>6</v>
      </c>
      <c r="AB70" s="96"/>
      <c r="AC70" s="95"/>
      <c r="AD70" s="95"/>
      <c r="AE70" s="95"/>
      <c r="AF70" s="95"/>
      <c r="AG70" s="95"/>
      <c r="AH70" s="95"/>
    </row>
    <row r="71" customFormat="false" ht="12" hidden="false" customHeight="true" outlineLevel="0" collapsed="false">
      <c r="A71" s="77"/>
      <c r="B71" s="78"/>
      <c r="C71" s="77"/>
      <c r="D71" s="79"/>
      <c r="E71" s="79"/>
      <c r="F71" s="79"/>
      <c r="G71" s="112" t="n">
        <f aca="false">SUM(G46:G70)</f>
        <v>32</v>
      </c>
      <c r="H71" s="79"/>
      <c r="I71" s="81"/>
      <c r="J71" s="113"/>
      <c r="K71" s="114"/>
      <c r="L71" s="82"/>
      <c r="M71" s="115" t="n">
        <f aca="false">G71-P71</f>
        <v>0</v>
      </c>
      <c r="N71" s="338"/>
      <c r="O71" s="117"/>
      <c r="P71" s="112" t="n">
        <f aca="false">SUM(P47:P70)</f>
        <v>32</v>
      </c>
      <c r="Q71" s="118"/>
      <c r="R71" s="78"/>
      <c r="S71" s="119"/>
      <c r="T71" s="120"/>
      <c r="U71" s="121"/>
      <c r="V71" s="121"/>
      <c r="W71" s="79"/>
      <c r="X71" s="79"/>
      <c r="Y71" s="175" t="n">
        <f aca="false">F71*G71*2</f>
        <v>0</v>
      </c>
      <c r="Z71" s="175" t="str">
        <f aca="false">IF(X71="N",Y71,"0")</f>
        <v>0</v>
      </c>
      <c r="AA71" s="175" t="str">
        <f aca="false">IF(X71="P",Y71,"0")</f>
        <v>0</v>
      </c>
      <c r="AB71" s="79"/>
      <c r="AC71" s="86"/>
      <c r="AD71" s="79"/>
      <c r="AE71" s="79"/>
      <c r="AF71" s="79"/>
    </row>
    <row r="72" customFormat="false" ht="12" hidden="false" customHeight="true" outlineLevel="0" collapsed="false">
      <c r="A72" s="39"/>
      <c r="B72" s="40"/>
      <c r="C72" s="122" t="s">
        <v>108</v>
      </c>
      <c r="D72" s="39"/>
      <c r="E72" s="15"/>
      <c r="F72" s="15"/>
      <c r="G72" s="123"/>
      <c r="H72" s="15"/>
      <c r="I72" s="123"/>
      <c r="J72" s="15"/>
      <c r="K72" s="123"/>
      <c r="L72" s="45"/>
      <c r="M72" s="15"/>
      <c r="N72" s="15"/>
      <c r="O72" s="124"/>
      <c r="P72" s="15"/>
      <c r="Q72" s="39"/>
      <c r="R72" s="40"/>
      <c r="S72" s="124"/>
      <c r="T72" s="39"/>
      <c r="U72" s="15"/>
      <c r="V72" s="15"/>
      <c r="W72" s="15"/>
      <c r="X72" s="15"/>
      <c r="Y72" s="175" t="n">
        <f aca="false">F72*G72*2</f>
        <v>0</v>
      </c>
      <c r="Z72" s="175" t="str">
        <f aca="false">IF(X72="N",Y72,"0")</f>
        <v>0</v>
      </c>
      <c r="AA72" s="175" t="str">
        <f aca="false">IF(X72="P",Y72,"0")</f>
        <v>0</v>
      </c>
      <c r="AB72" s="15"/>
      <c r="AC72" s="46"/>
      <c r="AD72" s="15"/>
      <c r="AE72" s="15"/>
      <c r="AF72" s="15"/>
    </row>
    <row r="73" customFormat="false" ht="12" hidden="false" customHeight="true" outlineLevel="0" collapsed="false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45" t="s">
        <v>26</v>
      </c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75" t="n">
        <f aca="false">F73*G73*2</f>
        <v>0</v>
      </c>
      <c r="Z73" s="175" t="str">
        <f aca="false">IF(X73="N",Y73,"0")</f>
        <v>0</v>
      </c>
      <c r="AA73" s="175" t="str">
        <f aca="false">IF(X73="P",Y73,"0")</f>
        <v>0</v>
      </c>
      <c r="AB73" s="15"/>
      <c r="AC73" s="46"/>
      <c r="AD73" s="15"/>
      <c r="AE73" s="15"/>
      <c r="AF73" s="15"/>
    </row>
    <row r="74" customFormat="false" ht="12" hidden="false" customHeight="true" outlineLevel="0" collapsed="false">
      <c r="A74" s="39" t="s">
        <v>2256</v>
      </c>
      <c r="B74" s="40" t="n">
        <v>235</v>
      </c>
      <c r="C74" s="39" t="s">
        <v>2251</v>
      </c>
      <c r="D74" s="39" t="s">
        <v>50</v>
      </c>
      <c r="E74" s="15" t="s">
        <v>51</v>
      </c>
      <c r="F74" s="15" t="n">
        <v>16</v>
      </c>
      <c r="G74" s="55" t="n">
        <v>25</v>
      </c>
      <c r="H74" s="15"/>
      <c r="I74" s="176" t="s">
        <v>151</v>
      </c>
      <c r="J74" s="15" t="s">
        <v>24</v>
      </c>
      <c r="K74" s="176" t="s">
        <v>152</v>
      </c>
      <c r="L74" s="39" t="s">
        <v>26</v>
      </c>
      <c r="M74" s="15" t="s">
        <v>234</v>
      </c>
      <c r="N74" s="15" t="s">
        <v>24</v>
      </c>
      <c r="O74" s="15"/>
      <c r="P74" s="15" t="n">
        <v>25</v>
      </c>
      <c r="Q74" s="39" t="s">
        <v>153</v>
      </c>
      <c r="R74" s="40" t="n">
        <v>325</v>
      </c>
      <c r="S74" s="57" t="s">
        <v>65</v>
      </c>
      <c r="T74" s="39" t="s">
        <v>154</v>
      </c>
      <c r="U74" s="15" t="s">
        <v>117</v>
      </c>
      <c r="V74" s="15" t="s">
        <v>117</v>
      </c>
      <c r="W74" s="33" t="s">
        <v>68</v>
      </c>
      <c r="X74" s="33" t="s">
        <v>69</v>
      </c>
      <c r="Y74" s="175" t="n">
        <f aca="false">F74*G74*2</f>
        <v>800</v>
      </c>
      <c r="Z74" s="175" t="n">
        <f aca="false">IF(X74="N",Y74,"0")</f>
        <v>800</v>
      </c>
      <c r="AA74" s="175" t="str">
        <f aca="false">IF(X74="P",Y74,"0")</f>
        <v>0</v>
      </c>
      <c r="AB74" s="15"/>
      <c r="AC74" s="46"/>
      <c r="AD74" s="15"/>
      <c r="AE74" s="15"/>
      <c r="AF74" s="15"/>
    </row>
    <row r="75" customFormat="false" ht="12" hidden="false" customHeight="true" outlineLevel="0" collapsed="false">
      <c r="A75" s="39" t="s">
        <v>2257</v>
      </c>
      <c r="B75" s="40" t="n">
        <v>195</v>
      </c>
      <c r="C75" s="39" t="s">
        <v>2251</v>
      </c>
      <c r="D75" s="39" t="s">
        <v>50</v>
      </c>
      <c r="E75" s="15" t="s">
        <v>51</v>
      </c>
      <c r="F75" s="15" t="n">
        <v>16</v>
      </c>
      <c r="G75" s="55" t="n">
        <v>25</v>
      </c>
      <c r="H75" s="33"/>
      <c r="I75" s="51" t="s">
        <v>2195</v>
      </c>
      <c r="J75" s="33" t="s">
        <v>24</v>
      </c>
      <c r="K75" s="51" t="s">
        <v>240</v>
      </c>
      <c r="L75" s="52" t="s">
        <v>26</v>
      </c>
      <c r="M75" s="33" t="s">
        <v>401</v>
      </c>
      <c r="N75" s="33" t="s">
        <v>24</v>
      </c>
      <c r="O75" s="96" t="s">
        <v>2258</v>
      </c>
      <c r="P75" s="33" t="n">
        <v>25</v>
      </c>
      <c r="Q75" s="47" t="s">
        <v>114</v>
      </c>
      <c r="R75" s="48" t="n">
        <v>61</v>
      </c>
      <c r="S75" s="57" t="s">
        <v>2259</v>
      </c>
      <c r="T75" s="47" t="s">
        <v>130</v>
      </c>
      <c r="U75" s="33" t="s">
        <v>117</v>
      </c>
      <c r="V75" s="33" t="s">
        <v>117</v>
      </c>
      <c r="W75" s="33" t="s">
        <v>68</v>
      </c>
      <c r="X75" s="33" t="s">
        <v>71</v>
      </c>
      <c r="Y75" s="175" t="n">
        <f aca="false">F75*G75*2</f>
        <v>800</v>
      </c>
      <c r="Z75" s="175" t="str">
        <f aca="false">IF(X75="N",Y75,"0")</f>
        <v>0</v>
      </c>
      <c r="AA75" s="175" t="n">
        <f aca="false">IF(X75="P",Y75,"0")</f>
        <v>800</v>
      </c>
      <c r="AB75" s="33"/>
      <c r="AC75" s="75"/>
      <c r="AD75" s="33"/>
      <c r="AE75" s="33"/>
      <c r="AF75" s="33"/>
    </row>
    <row r="76" customFormat="false" ht="12" hidden="false" customHeight="true" outlineLevel="0" collapsed="false">
      <c r="A76" s="39" t="s">
        <v>2260</v>
      </c>
      <c r="B76" s="40" t="n">
        <v>200</v>
      </c>
      <c r="C76" s="39" t="s">
        <v>2251</v>
      </c>
      <c r="D76" s="39" t="s">
        <v>50</v>
      </c>
      <c r="E76" s="15" t="s">
        <v>51</v>
      </c>
      <c r="F76" s="15" t="n">
        <v>16</v>
      </c>
      <c r="G76" s="128" t="n">
        <v>25</v>
      </c>
      <c r="H76" s="15"/>
      <c r="I76" s="51" t="s">
        <v>2195</v>
      </c>
      <c r="J76" s="15" t="s">
        <v>24</v>
      </c>
      <c r="K76" s="176" t="s">
        <v>240</v>
      </c>
      <c r="L76" s="45" t="s">
        <v>26</v>
      </c>
      <c r="M76" s="15" t="s">
        <v>133</v>
      </c>
      <c r="N76" s="15" t="s">
        <v>24</v>
      </c>
      <c r="O76" s="110" t="s">
        <v>148</v>
      </c>
      <c r="P76" s="15" t="n">
        <v>25</v>
      </c>
      <c r="Q76" s="39" t="s">
        <v>114</v>
      </c>
      <c r="R76" s="40" t="n">
        <v>24.73</v>
      </c>
      <c r="S76" s="368" t="s">
        <v>786</v>
      </c>
      <c r="T76" s="39" t="s">
        <v>136</v>
      </c>
      <c r="U76" s="15" t="s">
        <v>117</v>
      </c>
      <c r="V76" s="15" t="s">
        <v>117</v>
      </c>
      <c r="W76" s="33" t="s">
        <v>68</v>
      </c>
      <c r="X76" s="33" t="s">
        <v>71</v>
      </c>
      <c r="Y76" s="175" t="n">
        <f aca="false">F76*G76*2</f>
        <v>800</v>
      </c>
      <c r="Z76" s="175" t="str">
        <f aca="false">IF(X76="N",Y76,"0")</f>
        <v>0</v>
      </c>
      <c r="AA76" s="175" t="n">
        <f aca="false">IF(X76="P",Y76,"0")</f>
        <v>800</v>
      </c>
      <c r="AB76" s="15"/>
      <c r="AC76" s="46"/>
      <c r="AD76" s="15"/>
      <c r="AE76" s="15"/>
      <c r="AF76" s="15"/>
    </row>
    <row r="77" customFormat="false" ht="12" hidden="false" customHeight="true" outlineLevel="0" collapsed="false">
      <c r="A77" s="39" t="s">
        <v>2260</v>
      </c>
      <c r="B77" s="40" t="n">
        <v>200</v>
      </c>
      <c r="C77" s="39" t="s">
        <v>2251</v>
      </c>
      <c r="D77" s="39" t="s">
        <v>50</v>
      </c>
      <c r="E77" s="15" t="s">
        <v>51</v>
      </c>
      <c r="F77" s="15" t="n">
        <v>16</v>
      </c>
      <c r="G77" s="128" t="n">
        <v>25</v>
      </c>
      <c r="H77" s="15"/>
      <c r="I77" s="51" t="s">
        <v>2195</v>
      </c>
      <c r="J77" s="15" t="s">
        <v>24</v>
      </c>
      <c r="K77" s="176" t="s">
        <v>240</v>
      </c>
      <c r="L77" s="52" t="s">
        <v>26</v>
      </c>
      <c r="M77" s="15" t="s">
        <v>133</v>
      </c>
      <c r="N77" s="15" t="s">
        <v>24</v>
      </c>
      <c r="O77" s="110" t="s">
        <v>148</v>
      </c>
      <c r="P77" s="15" t="n">
        <v>25</v>
      </c>
      <c r="Q77" s="39" t="s">
        <v>114</v>
      </c>
      <c r="R77" s="40" t="n">
        <v>24.73</v>
      </c>
      <c r="S77" s="368" t="s">
        <v>786</v>
      </c>
      <c r="T77" s="39" t="s">
        <v>136</v>
      </c>
      <c r="U77" s="15" t="s">
        <v>117</v>
      </c>
      <c r="V77" s="15" t="s">
        <v>117</v>
      </c>
      <c r="W77" s="33" t="s">
        <v>68</v>
      </c>
      <c r="X77" s="33" t="s">
        <v>71</v>
      </c>
      <c r="Y77" s="175" t="n">
        <f aca="false">F77*G77*2</f>
        <v>800</v>
      </c>
      <c r="Z77" s="175" t="str">
        <f aca="false">IF(X77="N",Y77,"0")</f>
        <v>0</v>
      </c>
      <c r="AA77" s="175" t="n">
        <f aca="false">IF(X77="P",Y77,"0")</f>
        <v>800</v>
      </c>
      <c r="AB77" s="33"/>
      <c r="AC77" s="75"/>
      <c r="AD77" s="33"/>
      <c r="AE77" s="33"/>
      <c r="AF77" s="33"/>
    </row>
    <row r="78" customFormat="false" ht="12" hidden="false" customHeight="true" outlineLevel="0" collapsed="false">
      <c r="A78" s="47" t="s">
        <v>131</v>
      </c>
      <c r="B78" s="48" t="n">
        <v>215</v>
      </c>
      <c r="C78" s="47" t="s">
        <v>55</v>
      </c>
      <c r="D78" s="47" t="s">
        <v>50</v>
      </c>
      <c r="E78" s="33" t="s">
        <v>51</v>
      </c>
      <c r="F78" s="33" t="n">
        <v>16</v>
      </c>
      <c r="G78" s="33" t="n">
        <v>25</v>
      </c>
      <c r="H78" s="33"/>
      <c r="I78" s="49" t="s">
        <v>2172</v>
      </c>
      <c r="J78" s="33" t="s">
        <v>24</v>
      </c>
      <c r="K78" s="32" t="s">
        <v>112</v>
      </c>
      <c r="L78" s="45" t="s">
        <v>26</v>
      </c>
      <c r="M78" s="15" t="s">
        <v>133</v>
      </c>
      <c r="N78" s="15" t="s">
        <v>24</v>
      </c>
      <c r="O78" s="110" t="s">
        <v>134</v>
      </c>
      <c r="P78" s="15" t="n">
        <v>25</v>
      </c>
      <c r="Q78" s="39" t="s">
        <v>114</v>
      </c>
      <c r="R78" s="40" t="n">
        <v>24.73</v>
      </c>
      <c r="S78" s="368" t="s">
        <v>786</v>
      </c>
      <c r="T78" s="39" t="s">
        <v>136</v>
      </c>
      <c r="U78" s="15" t="s">
        <v>117</v>
      </c>
      <c r="V78" s="15" t="s">
        <v>117</v>
      </c>
      <c r="W78" s="33" t="s">
        <v>68</v>
      </c>
      <c r="X78" s="33" t="s">
        <v>71</v>
      </c>
      <c r="Y78" s="175" t="n">
        <f aca="false">F78*G78*2</f>
        <v>800</v>
      </c>
      <c r="Z78" s="175" t="str">
        <f aca="false">IF(X78="N",Y78,"0")</f>
        <v>0</v>
      </c>
      <c r="AA78" s="175" t="n">
        <f aca="false">IF(X78="P",Y78,"0")</f>
        <v>800</v>
      </c>
      <c r="AB78" s="15"/>
      <c r="AC78" s="46"/>
      <c r="AD78" s="15"/>
      <c r="AE78" s="15"/>
      <c r="AF78" s="15"/>
    </row>
    <row r="79" customFormat="false" ht="12" hidden="false" customHeight="true" outlineLevel="0" collapsed="false">
      <c r="A79" s="47" t="s">
        <v>137</v>
      </c>
      <c r="B79" s="48" t="n">
        <v>38.6</v>
      </c>
      <c r="C79" s="47" t="s">
        <v>114</v>
      </c>
      <c r="D79" s="47" t="s">
        <v>50</v>
      </c>
      <c r="E79" s="33" t="s">
        <v>51</v>
      </c>
      <c r="F79" s="33" t="n">
        <v>16</v>
      </c>
      <c r="G79" s="33" t="n">
        <v>25</v>
      </c>
      <c r="H79" s="33"/>
      <c r="I79" s="32" t="s">
        <v>2176</v>
      </c>
      <c r="J79" s="33" t="s">
        <v>24</v>
      </c>
      <c r="K79" s="32" t="s">
        <v>139</v>
      </c>
      <c r="L79" s="45" t="s">
        <v>26</v>
      </c>
      <c r="M79" s="15" t="s">
        <v>133</v>
      </c>
      <c r="N79" s="15" t="s">
        <v>24</v>
      </c>
      <c r="O79" s="110" t="s">
        <v>134</v>
      </c>
      <c r="P79" s="15" t="n">
        <v>25</v>
      </c>
      <c r="Q79" s="39" t="s">
        <v>114</v>
      </c>
      <c r="R79" s="40" t="n">
        <v>24.73</v>
      </c>
      <c r="S79" s="368" t="s">
        <v>786</v>
      </c>
      <c r="T79" s="39" t="s">
        <v>136</v>
      </c>
      <c r="U79" s="15" t="s">
        <v>117</v>
      </c>
      <c r="V79" s="15" t="s">
        <v>117</v>
      </c>
      <c r="W79" s="33" t="s">
        <v>68</v>
      </c>
      <c r="X79" s="33" t="s">
        <v>71</v>
      </c>
      <c r="Y79" s="175" t="n">
        <f aca="false">F79*G79*2</f>
        <v>800</v>
      </c>
      <c r="Z79" s="175" t="str">
        <f aca="false">IF(X79="N",Y79,"0")</f>
        <v>0</v>
      </c>
      <c r="AA79" s="175" t="n">
        <f aca="false">IF(X79="P",Y79,"0")</f>
        <v>800</v>
      </c>
      <c r="AB79" s="15"/>
      <c r="AC79" s="46"/>
      <c r="AD79" s="15"/>
      <c r="AE79" s="15"/>
      <c r="AF79" s="15"/>
    </row>
    <row r="80" customFormat="false" ht="12" hidden="false" customHeight="true" outlineLevel="0" collapsed="false">
      <c r="A80" s="39" t="s">
        <v>2261</v>
      </c>
      <c r="B80" s="48" t="n">
        <v>0</v>
      </c>
      <c r="C80" s="56" t="s">
        <v>2247</v>
      </c>
      <c r="D80" s="47" t="s">
        <v>50</v>
      </c>
      <c r="E80" s="33" t="s">
        <v>51</v>
      </c>
      <c r="F80" s="33" t="n">
        <v>16</v>
      </c>
      <c r="G80" s="139" t="n">
        <v>7</v>
      </c>
      <c r="H80" s="33" t="s">
        <v>61</v>
      </c>
      <c r="I80" s="32" t="s">
        <v>110</v>
      </c>
      <c r="J80" s="33" t="s">
        <v>24</v>
      </c>
      <c r="K80" s="32" t="s">
        <v>123</v>
      </c>
      <c r="L80" s="52" t="s">
        <v>26</v>
      </c>
      <c r="M80" s="33" t="s">
        <v>112</v>
      </c>
      <c r="N80" s="33" t="s">
        <v>24</v>
      </c>
      <c r="O80" s="126" t="s">
        <v>2182</v>
      </c>
      <c r="P80" s="139" t="n">
        <v>7</v>
      </c>
      <c r="Q80" s="47" t="s">
        <v>114</v>
      </c>
      <c r="R80" s="48" t="n">
        <v>19.3</v>
      </c>
      <c r="S80" s="57" t="s">
        <v>2262</v>
      </c>
      <c r="T80" s="47" t="s">
        <v>116</v>
      </c>
      <c r="U80" s="33" t="s">
        <v>117</v>
      </c>
      <c r="V80" s="33" t="s">
        <v>117</v>
      </c>
      <c r="W80" s="33" t="s">
        <v>68</v>
      </c>
      <c r="X80" s="33" t="s">
        <v>71</v>
      </c>
      <c r="Y80" s="175" t="n">
        <f aca="false">F80*G80*2</f>
        <v>224</v>
      </c>
      <c r="Z80" s="175" t="str">
        <f aca="false">IF(X80="N",Y80,"0")</f>
        <v>0</v>
      </c>
      <c r="AA80" s="175" t="n">
        <f aca="false">IF(X80="P",Y80,"0")</f>
        <v>224</v>
      </c>
      <c r="AB80" s="33"/>
      <c r="AC80" s="75"/>
      <c r="AD80" s="33"/>
      <c r="AE80" s="33"/>
      <c r="AF80" s="33"/>
    </row>
    <row r="81" customFormat="false" ht="12" hidden="false" customHeight="true" outlineLevel="0" collapsed="false">
      <c r="A81" s="39" t="s">
        <v>2261</v>
      </c>
      <c r="B81" s="40" t="n">
        <v>0</v>
      </c>
      <c r="C81" s="56" t="s">
        <v>2247</v>
      </c>
      <c r="D81" s="39" t="s">
        <v>50</v>
      </c>
      <c r="E81" s="15" t="s">
        <v>51</v>
      </c>
      <c r="F81" s="15" t="n">
        <v>16</v>
      </c>
      <c r="G81" s="55" t="n">
        <v>25</v>
      </c>
      <c r="H81" s="33"/>
      <c r="I81" s="32" t="s">
        <v>110</v>
      </c>
      <c r="J81" s="15" t="s">
        <v>24</v>
      </c>
      <c r="K81" s="32" t="s">
        <v>123</v>
      </c>
      <c r="L81" s="52" t="s">
        <v>26</v>
      </c>
      <c r="M81" s="15" t="s">
        <v>133</v>
      </c>
      <c r="N81" s="15" t="s">
        <v>24</v>
      </c>
      <c r="O81" s="110" t="s">
        <v>148</v>
      </c>
      <c r="P81" s="15" t="n">
        <v>25</v>
      </c>
      <c r="Q81" s="39" t="s">
        <v>114</v>
      </c>
      <c r="R81" s="40" t="n">
        <v>24.73</v>
      </c>
      <c r="S81" s="368" t="s">
        <v>786</v>
      </c>
      <c r="T81" s="39" t="s">
        <v>136</v>
      </c>
      <c r="U81" s="15" t="s">
        <v>117</v>
      </c>
      <c r="V81" s="15" t="s">
        <v>117</v>
      </c>
      <c r="W81" s="33" t="s">
        <v>68</v>
      </c>
      <c r="X81" s="33" t="s">
        <v>71</v>
      </c>
      <c r="Y81" s="175" t="n">
        <f aca="false">F81*G81*2</f>
        <v>800</v>
      </c>
      <c r="Z81" s="175" t="str">
        <f aca="false">IF(X81="N",Y81,"0")</f>
        <v>0</v>
      </c>
      <c r="AA81" s="175" t="n">
        <f aca="false">IF(X81="P",Y81,"0")</f>
        <v>800</v>
      </c>
      <c r="AB81" s="33"/>
      <c r="AC81" s="75"/>
      <c r="AD81" s="33"/>
      <c r="AE81" s="33"/>
      <c r="AF81" s="33"/>
    </row>
    <row r="82" customFormat="false" ht="12" hidden="false" customHeight="true" outlineLevel="0" collapsed="false">
      <c r="A82" s="39" t="s">
        <v>2261</v>
      </c>
      <c r="B82" s="48" t="n">
        <v>0</v>
      </c>
      <c r="C82" s="56" t="s">
        <v>2247</v>
      </c>
      <c r="D82" s="47" t="s">
        <v>50</v>
      </c>
      <c r="E82" s="33" t="s">
        <v>51</v>
      </c>
      <c r="F82" s="33" t="n">
        <v>16</v>
      </c>
      <c r="G82" s="139" t="n">
        <v>1</v>
      </c>
      <c r="H82" s="33" t="s">
        <v>61</v>
      </c>
      <c r="I82" s="32" t="s">
        <v>110</v>
      </c>
      <c r="J82" s="15" t="s">
        <v>24</v>
      </c>
      <c r="K82" s="32" t="s">
        <v>123</v>
      </c>
      <c r="L82" s="45" t="s">
        <v>26</v>
      </c>
      <c r="M82" s="15" t="s">
        <v>133</v>
      </c>
      <c r="N82" s="15" t="s">
        <v>24</v>
      </c>
      <c r="O82" s="110" t="s">
        <v>148</v>
      </c>
      <c r="P82" s="198" t="n">
        <v>1</v>
      </c>
      <c r="Q82" s="39" t="s">
        <v>114</v>
      </c>
      <c r="R82" s="40" t="n">
        <v>24.73</v>
      </c>
      <c r="S82" s="368" t="s">
        <v>786</v>
      </c>
      <c r="T82" s="39" t="s">
        <v>136</v>
      </c>
      <c r="U82" s="15" t="s">
        <v>117</v>
      </c>
      <c r="V82" s="15" t="s">
        <v>117</v>
      </c>
      <c r="W82" s="33" t="s">
        <v>68</v>
      </c>
      <c r="X82" s="33" t="s">
        <v>71</v>
      </c>
      <c r="Y82" s="175" t="n">
        <f aca="false">F82*G82*2</f>
        <v>32</v>
      </c>
      <c r="Z82" s="175" t="str">
        <f aca="false">IF(X82="N",Y82,"0")</f>
        <v>0</v>
      </c>
      <c r="AA82" s="175" t="n">
        <f aca="false">IF(X82="P",Y82,"0")</f>
        <v>32</v>
      </c>
      <c r="AB82" s="15"/>
      <c r="AC82" s="46"/>
      <c r="AD82" s="15"/>
      <c r="AE82" s="15"/>
      <c r="AF82" s="15"/>
    </row>
    <row r="83" customFormat="false" ht="12" hidden="false" customHeight="true" outlineLevel="0" collapsed="false">
      <c r="A83" s="39" t="s">
        <v>2263</v>
      </c>
      <c r="B83" s="40" t="n">
        <v>200</v>
      </c>
      <c r="C83" s="39" t="s">
        <v>2251</v>
      </c>
      <c r="D83" s="39" t="s">
        <v>50</v>
      </c>
      <c r="E83" s="15" t="s">
        <v>51</v>
      </c>
      <c r="F83" s="15" t="n">
        <v>16</v>
      </c>
      <c r="G83" s="55" t="n">
        <v>25</v>
      </c>
      <c r="H83" s="15"/>
      <c r="I83" s="128"/>
      <c r="J83" s="15" t="s">
        <v>24</v>
      </c>
      <c r="K83" s="176" t="s">
        <v>157</v>
      </c>
      <c r="L83" s="45" t="s">
        <v>26</v>
      </c>
      <c r="M83" s="15" t="s">
        <v>157</v>
      </c>
      <c r="N83" s="15" t="s">
        <v>24</v>
      </c>
      <c r="O83" s="15"/>
      <c r="P83" s="15" t="n">
        <v>25</v>
      </c>
      <c r="Q83" s="39" t="s">
        <v>114</v>
      </c>
      <c r="R83" s="40" t="n">
        <v>86</v>
      </c>
      <c r="S83" s="57" t="s">
        <v>65</v>
      </c>
      <c r="T83" s="39" t="s">
        <v>162</v>
      </c>
      <c r="U83" s="15" t="s">
        <v>117</v>
      </c>
      <c r="V83" s="15" t="s">
        <v>117</v>
      </c>
      <c r="W83" s="33" t="s">
        <v>68</v>
      </c>
      <c r="X83" s="33" t="s">
        <v>69</v>
      </c>
      <c r="Y83" s="175" t="n">
        <f aca="false">F83*G83*2</f>
        <v>800</v>
      </c>
      <c r="Z83" s="175" t="n">
        <f aca="false">IF(X83="N",Y83,"0")</f>
        <v>800</v>
      </c>
      <c r="AA83" s="175" t="str">
        <f aca="false">IF(X83="P",Y83,"0")</f>
        <v>0</v>
      </c>
    </row>
    <row r="84" customFormat="false" ht="12" hidden="false" customHeight="true" outlineLevel="0" collapsed="false">
      <c r="A84" s="39" t="s">
        <v>2264</v>
      </c>
      <c r="B84" s="40" t="n">
        <v>190</v>
      </c>
      <c r="C84" s="39" t="s">
        <v>2251</v>
      </c>
      <c r="D84" s="39" t="s">
        <v>50</v>
      </c>
      <c r="E84" s="15" t="s">
        <v>51</v>
      </c>
      <c r="F84" s="15" t="n">
        <v>16</v>
      </c>
      <c r="G84" s="55" t="n">
        <v>25</v>
      </c>
      <c r="H84" s="15"/>
      <c r="I84" s="128"/>
      <c r="J84" s="15" t="s">
        <v>24</v>
      </c>
      <c r="K84" s="176" t="s">
        <v>157</v>
      </c>
      <c r="L84" s="45" t="s">
        <v>26</v>
      </c>
      <c r="M84" s="15" t="s">
        <v>157</v>
      </c>
      <c r="N84" s="15" t="s">
        <v>24</v>
      </c>
      <c r="O84" s="15"/>
      <c r="P84" s="15" t="n">
        <v>25</v>
      </c>
      <c r="Q84" s="39" t="s">
        <v>114</v>
      </c>
      <c r="R84" s="40" t="n">
        <v>86</v>
      </c>
      <c r="S84" s="57" t="s">
        <v>65</v>
      </c>
      <c r="T84" s="39" t="s">
        <v>160</v>
      </c>
      <c r="U84" s="15" t="s">
        <v>117</v>
      </c>
      <c r="V84" s="15" t="s">
        <v>117</v>
      </c>
      <c r="W84" s="33" t="s">
        <v>68</v>
      </c>
      <c r="X84" s="33" t="s">
        <v>69</v>
      </c>
      <c r="Y84" s="175" t="n">
        <f aca="false">F84*G84*2</f>
        <v>800</v>
      </c>
      <c r="Z84" s="175" t="n">
        <f aca="false">IF(X84="N",Y84,"0")</f>
        <v>800</v>
      </c>
      <c r="AA84" s="175" t="str">
        <f aca="false">IF(X84="P",Y84,"0")</f>
        <v>0</v>
      </c>
      <c r="AB84" s="15"/>
      <c r="AC84" s="15"/>
      <c r="AD84" s="15"/>
      <c r="AE84" s="15"/>
      <c r="AF84" s="15"/>
    </row>
    <row r="85" customFormat="false" ht="12" hidden="false" customHeight="true" outlineLevel="0" collapsed="false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45" t="s">
        <v>26</v>
      </c>
      <c r="M85" s="15"/>
      <c r="N85" s="15"/>
      <c r="O85" s="15"/>
      <c r="P85" s="15"/>
      <c r="Q85" s="15"/>
      <c r="R85" s="15"/>
      <c r="S85" s="127"/>
      <c r="T85" s="15"/>
      <c r="U85" s="15"/>
      <c r="V85" s="15"/>
      <c r="W85" s="15"/>
      <c r="X85" s="15"/>
      <c r="Y85" s="175" t="n">
        <f aca="false">F85*G85*2</f>
        <v>0</v>
      </c>
      <c r="Z85" s="175" t="str">
        <f aca="false">IF(X85="N",Y85,"0")</f>
        <v>0</v>
      </c>
      <c r="AA85" s="175" t="str">
        <f aca="false">IF(X85="P",Y85,"0")</f>
        <v>0</v>
      </c>
      <c r="AB85" s="15"/>
      <c r="AC85" s="46"/>
      <c r="AD85" s="15"/>
      <c r="AE85" s="15"/>
      <c r="AF85" s="15"/>
    </row>
    <row r="86" customFormat="false" ht="12" hidden="false" customHeight="true" outlineLevel="0" collapsed="false">
      <c r="A86" s="340"/>
      <c r="B86" s="340"/>
      <c r="C86" s="340"/>
      <c r="D86" s="340"/>
      <c r="E86" s="340"/>
      <c r="F86" s="340"/>
      <c r="G86" s="290" t="n">
        <f aca="false">SUM(G72:G85)</f>
        <v>233</v>
      </c>
      <c r="H86" s="340"/>
      <c r="I86" s="341"/>
      <c r="J86" s="349"/>
      <c r="K86" s="341"/>
      <c r="L86" s="341"/>
      <c r="M86" s="292" t="n">
        <f aca="false">G86-P86</f>
        <v>0</v>
      </c>
      <c r="N86" s="349"/>
      <c r="O86" s="343"/>
      <c r="P86" s="292" t="n">
        <f aca="false">SUM(P72:P85)</f>
        <v>233</v>
      </c>
      <c r="Q86" s="340"/>
      <c r="R86" s="340"/>
      <c r="S86" s="132"/>
      <c r="T86" s="340"/>
      <c r="U86" s="340"/>
      <c r="V86" s="340"/>
      <c r="W86" s="340"/>
      <c r="X86" s="340"/>
      <c r="Y86" s="175" t="n">
        <f aca="false">F86*G86*2</f>
        <v>0</v>
      </c>
      <c r="Z86" s="175" t="str">
        <f aca="false">IF(X86="N",Y86,"0")</f>
        <v>0</v>
      </c>
      <c r="AA86" s="175" t="str">
        <f aca="false">IF(X86="P",Y86,"0")</f>
        <v>0</v>
      </c>
      <c r="AB86" s="340"/>
      <c r="AC86" s="340"/>
      <c r="AD86" s="340"/>
      <c r="AE86" s="340"/>
      <c r="AF86" s="340"/>
    </row>
    <row r="87" customFormat="false" ht="12" hidden="false" customHeight="true" outlineLevel="0" collapsed="false">
      <c r="A87" s="152"/>
      <c r="B87" s="152"/>
      <c r="C87" s="344" t="s">
        <v>169</v>
      </c>
      <c r="D87" s="152"/>
      <c r="E87" s="152"/>
      <c r="F87" s="152"/>
      <c r="G87" s="154"/>
      <c r="H87" s="152"/>
      <c r="I87" s="154"/>
      <c r="J87" s="350"/>
      <c r="K87" s="154"/>
      <c r="L87" s="154"/>
      <c r="M87" s="152"/>
      <c r="N87" s="350"/>
      <c r="O87" s="156"/>
      <c r="P87" s="152"/>
      <c r="Q87" s="152"/>
      <c r="R87" s="152"/>
      <c r="S87" s="137"/>
      <c r="T87" s="152"/>
      <c r="U87" s="152"/>
      <c r="V87" s="152"/>
      <c r="W87" s="152"/>
      <c r="X87" s="152"/>
      <c r="Y87" s="175" t="n">
        <f aca="false">F87*G87*2</f>
        <v>0</v>
      </c>
      <c r="Z87" s="175" t="str">
        <f aca="false">IF(X87="N",Y87,"0")</f>
        <v>0</v>
      </c>
      <c r="AA87" s="175" t="str">
        <f aca="false">IF(X87="P",Y87,"0")</f>
        <v>0</v>
      </c>
      <c r="AB87" s="152"/>
      <c r="AC87" s="152"/>
      <c r="AD87" s="152"/>
      <c r="AE87" s="152"/>
      <c r="AF87" s="152"/>
    </row>
    <row r="88" customFormat="false" ht="12" hidden="false" customHeight="true" outlineLevel="0" collapsed="false">
      <c r="A88" s="152"/>
      <c r="B88" s="152"/>
      <c r="C88" s="152"/>
      <c r="D88" s="152"/>
      <c r="E88" s="152"/>
      <c r="F88" s="152"/>
      <c r="G88" s="152"/>
      <c r="H88" s="152"/>
      <c r="I88" s="152"/>
      <c r="J88" s="152"/>
      <c r="K88" s="152"/>
      <c r="L88" s="45" t="s">
        <v>26</v>
      </c>
      <c r="M88" s="152"/>
      <c r="N88" s="350"/>
      <c r="O88" s="156"/>
      <c r="P88" s="152"/>
      <c r="Q88" s="152"/>
      <c r="R88" s="152"/>
      <c r="S88" s="137"/>
      <c r="T88" s="152"/>
      <c r="U88" s="152"/>
      <c r="V88" s="152"/>
      <c r="W88" s="152"/>
      <c r="X88" s="152"/>
      <c r="Y88" s="175" t="n">
        <f aca="false">F88*G88*2</f>
        <v>0</v>
      </c>
      <c r="Z88" s="175" t="str">
        <f aca="false">IF(X88="N",Y88,"0")</f>
        <v>0</v>
      </c>
      <c r="AA88" s="175" t="str">
        <f aca="false">IF(X88="P",Y88,"0")</f>
        <v>0</v>
      </c>
      <c r="AB88" s="152"/>
      <c r="AC88" s="152"/>
      <c r="AD88" s="152"/>
      <c r="AE88" s="152"/>
      <c r="AF88" s="152"/>
    </row>
    <row r="89" customFormat="false" ht="12" hidden="false" customHeight="true" outlineLevel="0" collapsed="false">
      <c r="A89" s="39" t="s">
        <v>2265</v>
      </c>
      <c r="B89" s="48" t="n">
        <v>0</v>
      </c>
      <c r="C89" s="56" t="s">
        <v>2247</v>
      </c>
      <c r="D89" s="47" t="s">
        <v>74</v>
      </c>
      <c r="E89" s="33" t="s">
        <v>51</v>
      </c>
      <c r="F89" s="33" t="n">
        <v>8</v>
      </c>
      <c r="G89" s="139" t="n">
        <v>7</v>
      </c>
      <c r="H89" s="33" t="s">
        <v>61</v>
      </c>
      <c r="I89" s="32" t="s">
        <v>110</v>
      </c>
      <c r="J89" s="33" t="s">
        <v>24</v>
      </c>
      <c r="K89" s="32" t="s">
        <v>123</v>
      </c>
      <c r="L89" s="52" t="s">
        <v>26</v>
      </c>
      <c r="M89" s="33" t="s">
        <v>112</v>
      </c>
      <c r="N89" s="33" t="s">
        <v>24</v>
      </c>
      <c r="O89" s="126" t="s">
        <v>2182</v>
      </c>
      <c r="P89" s="139" t="n">
        <v>7</v>
      </c>
      <c r="Q89" s="47" t="s">
        <v>114</v>
      </c>
      <c r="R89" s="48" t="n">
        <v>19.3</v>
      </c>
      <c r="S89" s="57" t="s">
        <v>2262</v>
      </c>
      <c r="T89" s="47" t="s">
        <v>116</v>
      </c>
      <c r="U89" s="33" t="s">
        <v>117</v>
      </c>
      <c r="V89" s="33" t="s">
        <v>117</v>
      </c>
      <c r="W89" s="33" t="s">
        <v>68</v>
      </c>
      <c r="X89" s="33" t="s">
        <v>71</v>
      </c>
      <c r="Y89" s="175" t="n">
        <f aca="false">F89*G89*2</f>
        <v>112</v>
      </c>
      <c r="Z89" s="175" t="str">
        <f aca="false">IF(X89="N",Y89,"0")</f>
        <v>0</v>
      </c>
      <c r="AA89" s="175" t="n">
        <f aca="false">IF(X89="P",Y89,"0")</f>
        <v>112</v>
      </c>
      <c r="AB89" s="33"/>
      <c r="AC89" s="75"/>
      <c r="AD89" s="33"/>
      <c r="AE89" s="33"/>
      <c r="AF89" s="33"/>
    </row>
    <row r="90" customFormat="false" ht="12" hidden="false" customHeight="true" outlineLevel="0" collapsed="false">
      <c r="A90" s="39" t="s">
        <v>181</v>
      </c>
      <c r="B90" s="40" t="n">
        <v>185</v>
      </c>
      <c r="C90" s="39" t="s">
        <v>55</v>
      </c>
      <c r="D90" s="47" t="s">
        <v>74</v>
      </c>
      <c r="E90" s="33" t="s">
        <v>51</v>
      </c>
      <c r="F90" s="33" t="n">
        <v>8</v>
      </c>
      <c r="G90" s="15" t="n">
        <v>25</v>
      </c>
      <c r="H90" s="15"/>
      <c r="I90" s="51" t="s">
        <v>182</v>
      </c>
      <c r="J90" s="33" t="s">
        <v>24</v>
      </c>
      <c r="K90" s="123" t="s">
        <v>234</v>
      </c>
      <c r="L90" s="52" t="s">
        <v>26</v>
      </c>
      <c r="M90" s="33" t="s">
        <v>104</v>
      </c>
      <c r="N90" s="33" t="s">
        <v>24</v>
      </c>
      <c r="O90" s="55"/>
      <c r="P90" s="33" t="n">
        <v>25</v>
      </c>
      <c r="Q90" s="47" t="s">
        <v>114</v>
      </c>
      <c r="R90" s="48" t="n">
        <v>61</v>
      </c>
      <c r="S90" s="57" t="s">
        <v>65</v>
      </c>
      <c r="T90" s="47" t="s">
        <v>183</v>
      </c>
      <c r="U90" s="33" t="s">
        <v>117</v>
      </c>
      <c r="V90" s="33" t="s">
        <v>117</v>
      </c>
      <c r="W90" s="33" t="s">
        <v>68</v>
      </c>
      <c r="X90" s="33" t="s">
        <v>69</v>
      </c>
      <c r="Y90" s="175" t="n">
        <f aca="false">F90*G90*2</f>
        <v>400</v>
      </c>
      <c r="Z90" s="175" t="n">
        <f aca="false">IF(X90="N",Y90,"0")</f>
        <v>400</v>
      </c>
      <c r="AA90" s="175" t="str">
        <f aca="false">IF(X90="P",Y90,"0")</f>
        <v>0</v>
      </c>
      <c r="AB90" s="33"/>
      <c r="AC90" s="75"/>
      <c r="AD90" s="33"/>
      <c r="AE90" s="33"/>
      <c r="AF90" s="33"/>
    </row>
    <row r="91" customFormat="false" ht="12" hidden="false" customHeight="true" outlineLevel="0" collapsed="false">
      <c r="A91" s="47" t="s">
        <v>200</v>
      </c>
      <c r="B91" s="48" t="n">
        <v>25</v>
      </c>
      <c r="C91" s="47" t="s">
        <v>114</v>
      </c>
      <c r="D91" s="47" t="s">
        <v>74</v>
      </c>
      <c r="E91" s="33" t="s">
        <v>51</v>
      </c>
      <c r="F91" s="33" t="n">
        <v>8</v>
      </c>
      <c r="G91" s="33" t="n">
        <v>25</v>
      </c>
      <c r="H91" s="33"/>
      <c r="I91" s="51" t="s">
        <v>165</v>
      </c>
      <c r="J91" s="33" t="s">
        <v>24</v>
      </c>
      <c r="K91" s="32" t="s">
        <v>202</v>
      </c>
      <c r="L91" s="45" t="s">
        <v>26</v>
      </c>
      <c r="M91" s="15" t="s">
        <v>165</v>
      </c>
      <c r="N91" s="15" t="s">
        <v>24</v>
      </c>
      <c r="O91" s="141"/>
      <c r="P91" s="15" t="n">
        <v>25</v>
      </c>
      <c r="Q91" s="39" t="s">
        <v>114</v>
      </c>
      <c r="R91" s="40" t="n">
        <v>370</v>
      </c>
      <c r="S91" s="57" t="s">
        <v>65</v>
      </c>
      <c r="T91" s="39" t="s">
        <v>237</v>
      </c>
      <c r="U91" s="15" t="s">
        <v>117</v>
      </c>
      <c r="V91" s="15" t="s">
        <v>117</v>
      </c>
      <c r="W91" s="33" t="s">
        <v>68</v>
      </c>
      <c r="X91" s="33" t="s">
        <v>69</v>
      </c>
      <c r="Y91" s="175" t="n">
        <f aca="false">F91*G91*2</f>
        <v>400</v>
      </c>
      <c r="Z91" s="175" t="n">
        <f aca="false">IF(X91="N",Y91,"0")</f>
        <v>400</v>
      </c>
      <c r="AA91" s="175" t="str">
        <f aca="false">IF(X91="P",Y91,"0")</f>
        <v>0</v>
      </c>
      <c r="AB91" s="15"/>
      <c r="AC91" s="46"/>
      <c r="AD91" s="15"/>
      <c r="AE91" s="15"/>
      <c r="AF91" s="15"/>
    </row>
    <row r="92" customFormat="false" ht="12" hidden="false" customHeight="true" outlineLevel="0" collapsed="false">
      <c r="A92" s="39" t="s">
        <v>176</v>
      </c>
      <c r="B92" s="40" t="n">
        <v>19</v>
      </c>
      <c r="C92" s="39" t="s">
        <v>114</v>
      </c>
      <c r="D92" s="47" t="s">
        <v>74</v>
      </c>
      <c r="E92" s="33" t="s">
        <v>51</v>
      </c>
      <c r="F92" s="33" t="n">
        <v>8</v>
      </c>
      <c r="G92" s="15" t="n">
        <v>25</v>
      </c>
      <c r="H92" s="15"/>
      <c r="I92" s="176" t="s">
        <v>2266</v>
      </c>
      <c r="J92" s="33" t="s">
        <v>24</v>
      </c>
      <c r="K92" s="123" t="s">
        <v>178</v>
      </c>
      <c r="L92" s="45" t="s">
        <v>26</v>
      </c>
      <c r="M92" s="15" t="s">
        <v>104</v>
      </c>
      <c r="N92" s="33" t="s">
        <v>24</v>
      </c>
      <c r="O92" s="128" t="s">
        <v>2267</v>
      </c>
      <c r="P92" s="15" t="n">
        <v>25</v>
      </c>
      <c r="Q92" s="39" t="s">
        <v>114</v>
      </c>
      <c r="R92" s="40" t="n">
        <v>61</v>
      </c>
      <c r="S92" s="57" t="s">
        <v>2268</v>
      </c>
      <c r="T92" s="39" t="s">
        <v>175</v>
      </c>
      <c r="U92" s="15" t="s">
        <v>117</v>
      </c>
      <c r="V92" s="15" t="s">
        <v>117</v>
      </c>
      <c r="W92" s="33" t="s">
        <v>68</v>
      </c>
      <c r="X92" s="33" t="s">
        <v>71</v>
      </c>
      <c r="Y92" s="175" t="n">
        <f aca="false">F92*G92*2</f>
        <v>400</v>
      </c>
      <c r="Z92" s="175" t="str">
        <f aca="false">IF(X92="N",Y92,"0")</f>
        <v>0</v>
      </c>
      <c r="AA92" s="175" t="n">
        <f aca="false">IF(X92="P",Y92,"0")</f>
        <v>400</v>
      </c>
      <c r="AB92" s="15"/>
      <c r="AC92" s="46"/>
      <c r="AD92" s="15"/>
      <c r="AE92" s="15"/>
      <c r="AF92" s="15"/>
    </row>
    <row r="93" customFormat="false" ht="12" hidden="false" customHeight="true" outlineLevel="0" collapsed="false">
      <c r="A93" s="39" t="s">
        <v>184</v>
      </c>
      <c r="B93" s="40" t="n">
        <v>26.35</v>
      </c>
      <c r="C93" s="39" t="s">
        <v>114</v>
      </c>
      <c r="D93" s="47" t="s">
        <v>74</v>
      </c>
      <c r="E93" s="33" t="s">
        <v>51</v>
      </c>
      <c r="F93" s="33" t="n">
        <v>8</v>
      </c>
      <c r="G93" s="15" t="n">
        <v>25</v>
      </c>
      <c r="H93" s="15"/>
      <c r="I93" s="176" t="s">
        <v>2269</v>
      </c>
      <c r="J93" s="33" t="s">
        <v>24</v>
      </c>
      <c r="K93" s="123" t="s">
        <v>139</v>
      </c>
      <c r="L93" s="45" t="s">
        <v>26</v>
      </c>
      <c r="M93" s="15" t="s">
        <v>104</v>
      </c>
      <c r="N93" s="33" t="s">
        <v>24</v>
      </c>
      <c r="O93" s="128" t="s">
        <v>2267</v>
      </c>
      <c r="P93" s="15" t="n">
        <v>25</v>
      </c>
      <c r="Q93" s="39" t="s">
        <v>114</v>
      </c>
      <c r="R93" s="40" t="n">
        <v>60.75</v>
      </c>
      <c r="S93" s="57" t="s">
        <v>2270</v>
      </c>
      <c r="T93" s="39" t="s">
        <v>180</v>
      </c>
      <c r="U93" s="15" t="s">
        <v>117</v>
      </c>
      <c r="V93" s="15" t="s">
        <v>117</v>
      </c>
      <c r="W93" s="33" t="s">
        <v>68</v>
      </c>
      <c r="X93" s="33" t="s">
        <v>71</v>
      </c>
      <c r="Y93" s="175" t="n">
        <f aca="false">F93*G93*2</f>
        <v>400</v>
      </c>
      <c r="Z93" s="175" t="str">
        <f aca="false">IF(X93="N",Y93,"0")</f>
        <v>0</v>
      </c>
      <c r="AA93" s="175" t="n">
        <f aca="false">IF(X93="P",Y93,"0")</f>
        <v>400</v>
      </c>
      <c r="AB93" s="15"/>
      <c r="AC93" s="46"/>
      <c r="AD93" s="15"/>
      <c r="AE93" s="15"/>
      <c r="AF93" s="15"/>
    </row>
    <row r="94" customFormat="false" ht="12" hidden="false" customHeight="true" outlineLevel="0" collapsed="false">
      <c r="A94" s="39" t="s">
        <v>184</v>
      </c>
      <c r="B94" s="40" t="n">
        <v>26.35</v>
      </c>
      <c r="C94" s="39" t="s">
        <v>114</v>
      </c>
      <c r="D94" s="47" t="s">
        <v>74</v>
      </c>
      <c r="E94" s="33" t="s">
        <v>51</v>
      </c>
      <c r="F94" s="33" t="n">
        <v>8</v>
      </c>
      <c r="G94" s="15" t="n">
        <v>20</v>
      </c>
      <c r="H94" s="15"/>
      <c r="I94" s="123" t="s">
        <v>2271</v>
      </c>
      <c r="J94" s="33" t="s">
        <v>24</v>
      </c>
      <c r="K94" s="123" t="s">
        <v>139</v>
      </c>
      <c r="L94" s="52" t="s">
        <v>26</v>
      </c>
      <c r="M94" s="53" t="s">
        <v>133</v>
      </c>
      <c r="N94" s="33" t="s">
        <v>24</v>
      </c>
      <c r="O94" s="55" t="s">
        <v>2272</v>
      </c>
      <c r="P94" s="55" t="n">
        <v>20</v>
      </c>
      <c r="Q94" s="47" t="s">
        <v>114</v>
      </c>
      <c r="R94" s="48" t="n">
        <v>24.73</v>
      </c>
      <c r="S94" s="368" t="s">
        <v>786</v>
      </c>
      <c r="T94" s="47" t="s">
        <v>136</v>
      </c>
      <c r="U94" s="33" t="s">
        <v>117</v>
      </c>
      <c r="V94" s="33" t="s">
        <v>117</v>
      </c>
      <c r="W94" s="33" t="s">
        <v>68</v>
      </c>
      <c r="X94" s="33" t="s">
        <v>71</v>
      </c>
      <c r="Y94" s="175" t="n">
        <f aca="false">F94*G94*2</f>
        <v>320</v>
      </c>
      <c r="Z94" s="175" t="str">
        <f aca="false">IF(X94="N",Y94,"0")</f>
        <v>0</v>
      </c>
      <c r="AA94" s="175" t="n">
        <f aca="false">IF(X94="P",Y94,"0")</f>
        <v>320</v>
      </c>
      <c r="AB94" s="33"/>
      <c r="AC94" s="75"/>
      <c r="AD94" s="33"/>
      <c r="AE94" s="33"/>
      <c r="AF94" s="33"/>
    </row>
    <row r="95" customFormat="false" ht="12" hidden="false" customHeight="true" outlineLevel="0" collapsed="false">
      <c r="A95" s="39" t="s">
        <v>184</v>
      </c>
      <c r="B95" s="40" t="n">
        <v>26.35</v>
      </c>
      <c r="C95" s="39" t="s">
        <v>114</v>
      </c>
      <c r="D95" s="47" t="s">
        <v>74</v>
      </c>
      <c r="E95" s="33" t="s">
        <v>51</v>
      </c>
      <c r="F95" s="33" t="n">
        <v>8</v>
      </c>
      <c r="G95" s="15" t="n">
        <v>5</v>
      </c>
      <c r="H95" s="15"/>
      <c r="I95" s="123" t="s">
        <v>2271</v>
      </c>
      <c r="J95" s="33" t="s">
        <v>24</v>
      </c>
      <c r="K95" s="123" t="s">
        <v>139</v>
      </c>
      <c r="L95" s="52" t="s">
        <v>26</v>
      </c>
      <c r="M95" s="53" t="s">
        <v>133</v>
      </c>
      <c r="N95" s="33" t="s">
        <v>24</v>
      </c>
      <c r="O95" s="110" t="s">
        <v>186</v>
      </c>
      <c r="P95" s="55" t="n">
        <v>5</v>
      </c>
      <c r="Q95" s="47" t="s">
        <v>114</v>
      </c>
      <c r="R95" s="48" t="n">
        <v>24.73</v>
      </c>
      <c r="S95" s="368" t="s">
        <v>786</v>
      </c>
      <c r="T95" s="47" t="s">
        <v>136</v>
      </c>
      <c r="U95" s="33" t="s">
        <v>117</v>
      </c>
      <c r="V95" s="33" t="s">
        <v>117</v>
      </c>
      <c r="W95" s="33" t="s">
        <v>68</v>
      </c>
      <c r="X95" s="33" t="s">
        <v>71</v>
      </c>
      <c r="Y95" s="175" t="n">
        <f aca="false">F95*G95*2</f>
        <v>80</v>
      </c>
      <c r="Z95" s="175" t="str">
        <f aca="false">IF(X95="N",Y95,"0")</f>
        <v>0</v>
      </c>
      <c r="AA95" s="175" t="n">
        <f aca="false">IF(X95="P",Y95,"0")</f>
        <v>80</v>
      </c>
      <c r="AB95" s="33"/>
      <c r="AC95" s="75"/>
      <c r="AD95" s="33"/>
      <c r="AE95" s="33"/>
      <c r="AF95" s="33"/>
    </row>
    <row r="96" customFormat="false" ht="12" hidden="false" customHeight="true" outlineLevel="0" collapsed="false">
      <c r="A96" s="39" t="s">
        <v>200</v>
      </c>
      <c r="B96" s="40" t="n">
        <v>25</v>
      </c>
      <c r="C96" s="39" t="s">
        <v>114</v>
      </c>
      <c r="D96" s="47" t="s">
        <v>74</v>
      </c>
      <c r="E96" s="33" t="s">
        <v>51</v>
      </c>
      <c r="F96" s="33" t="n">
        <v>8</v>
      </c>
      <c r="G96" s="15" t="n">
        <v>25</v>
      </c>
      <c r="H96" s="15"/>
      <c r="I96" s="51" t="s">
        <v>2195</v>
      </c>
      <c r="J96" s="33" t="s">
        <v>24</v>
      </c>
      <c r="K96" s="123" t="s">
        <v>202</v>
      </c>
      <c r="L96" s="45" t="s">
        <v>26</v>
      </c>
      <c r="M96" s="53" t="s">
        <v>133</v>
      </c>
      <c r="N96" s="33" t="s">
        <v>24</v>
      </c>
      <c r="O96" s="110" t="s">
        <v>198</v>
      </c>
      <c r="P96" s="55" t="n">
        <v>25</v>
      </c>
      <c r="Q96" s="39" t="s">
        <v>114</v>
      </c>
      <c r="R96" s="40" t="n">
        <v>24.73</v>
      </c>
      <c r="S96" s="368" t="s">
        <v>786</v>
      </c>
      <c r="T96" s="39" t="s">
        <v>136</v>
      </c>
      <c r="U96" s="15" t="s">
        <v>117</v>
      </c>
      <c r="V96" s="15" t="s">
        <v>117</v>
      </c>
      <c r="W96" s="33" t="s">
        <v>68</v>
      </c>
      <c r="X96" s="33" t="s">
        <v>71</v>
      </c>
      <c r="Y96" s="175" t="n">
        <f aca="false">F96*G96*2</f>
        <v>400</v>
      </c>
      <c r="Z96" s="175" t="str">
        <f aca="false">IF(X96="N",Y96,"0")</f>
        <v>0</v>
      </c>
      <c r="AA96" s="175" t="n">
        <f aca="false">IF(X96="P",Y96,"0")</f>
        <v>400</v>
      </c>
      <c r="AB96" s="15"/>
      <c r="AC96" s="46"/>
      <c r="AD96" s="15"/>
      <c r="AE96" s="15"/>
      <c r="AF96" s="15"/>
    </row>
    <row r="97" customFormat="false" ht="12" hidden="false" customHeight="true" outlineLevel="0" collapsed="false">
      <c r="A97" s="39" t="s">
        <v>191</v>
      </c>
      <c r="B97" s="40" t="n">
        <v>360</v>
      </c>
      <c r="C97" s="39" t="s">
        <v>114</v>
      </c>
      <c r="D97" s="47" t="s">
        <v>74</v>
      </c>
      <c r="E97" s="33" t="s">
        <v>51</v>
      </c>
      <c r="F97" s="33" t="n">
        <v>8</v>
      </c>
      <c r="G97" s="15" t="n">
        <v>25</v>
      </c>
      <c r="H97" s="15"/>
      <c r="I97" s="176" t="s">
        <v>2197</v>
      </c>
      <c r="J97" s="33" t="s">
        <v>24</v>
      </c>
      <c r="K97" s="123" t="s">
        <v>193</v>
      </c>
      <c r="L97" s="45" t="s">
        <v>26</v>
      </c>
      <c r="M97" s="53" t="s">
        <v>133</v>
      </c>
      <c r="N97" s="33" t="s">
        <v>24</v>
      </c>
      <c r="O97" s="110" t="s">
        <v>198</v>
      </c>
      <c r="P97" s="55" t="n">
        <v>25</v>
      </c>
      <c r="Q97" s="39" t="s">
        <v>114</v>
      </c>
      <c r="R97" s="40" t="n">
        <v>24.73</v>
      </c>
      <c r="S97" s="368" t="s">
        <v>786</v>
      </c>
      <c r="T97" s="39" t="s">
        <v>136</v>
      </c>
      <c r="U97" s="15" t="s">
        <v>117</v>
      </c>
      <c r="V97" s="15" t="s">
        <v>117</v>
      </c>
      <c r="W97" s="33" t="s">
        <v>68</v>
      </c>
      <c r="X97" s="33" t="s">
        <v>71</v>
      </c>
      <c r="Y97" s="175" t="n">
        <f aca="false">F97*G97*2</f>
        <v>400</v>
      </c>
      <c r="Z97" s="175" t="str">
        <f aca="false">IF(X97="N",Y97,"0")</f>
        <v>0</v>
      </c>
      <c r="AA97" s="175" t="n">
        <f aca="false">IF(X97="P",Y97,"0")</f>
        <v>400</v>
      </c>
      <c r="AB97" s="15"/>
      <c r="AC97" s="46"/>
      <c r="AD97" s="15"/>
      <c r="AE97" s="15"/>
      <c r="AF97" s="15"/>
    </row>
    <row r="98" customFormat="false" ht="12" hidden="false" customHeight="true" outlineLevel="0" collapsed="false">
      <c r="A98" s="39" t="s">
        <v>171</v>
      </c>
      <c r="B98" s="40" t="n">
        <v>360</v>
      </c>
      <c r="C98" s="39" t="s">
        <v>114</v>
      </c>
      <c r="D98" s="47" t="s">
        <v>74</v>
      </c>
      <c r="E98" s="33" t="s">
        <v>51</v>
      </c>
      <c r="F98" s="33" t="n">
        <v>8</v>
      </c>
      <c r="G98" s="15" t="n">
        <v>25</v>
      </c>
      <c r="H98" s="15"/>
      <c r="I98" s="51" t="s">
        <v>172</v>
      </c>
      <c r="J98" s="33" t="s">
        <v>24</v>
      </c>
      <c r="K98" s="123" t="s">
        <v>234</v>
      </c>
      <c r="L98" s="45" t="s">
        <v>26</v>
      </c>
      <c r="M98" s="53" t="s">
        <v>133</v>
      </c>
      <c r="N98" s="33" t="s">
        <v>24</v>
      </c>
      <c r="O98" s="110" t="s">
        <v>198</v>
      </c>
      <c r="P98" s="55" t="n">
        <v>25</v>
      </c>
      <c r="Q98" s="39" t="s">
        <v>114</v>
      </c>
      <c r="R98" s="40" t="n">
        <v>24.73</v>
      </c>
      <c r="S98" s="368" t="s">
        <v>786</v>
      </c>
      <c r="T98" s="39" t="s">
        <v>136</v>
      </c>
      <c r="U98" s="15" t="s">
        <v>117</v>
      </c>
      <c r="V98" s="15" t="s">
        <v>117</v>
      </c>
      <c r="W98" s="33" t="s">
        <v>68</v>
      </c>
      <c r="X98" s="33" t="s">
        <v>71</v>
      </c>
      <c r="Y98" s="175" t="n">
        <f aca="false">F98*G98*2</f>
        <v>400</v>
      </c>
      <c r="Z98" s="175" t="str">
        <f aca="false">IF(X98="N",Y98,"0")</f>
        <v>0</v>
      </c>
      <c r="AA98" s="175" t="n">
        <f aca="false">IF(X98="P",Y98,"0")</f>
        <v>400</v>
      </c>
      <c r="AB98" s="15"/>
      <c r="AC98" s="46"/>
      <c r="AD98" s="15"/>
      <c r="AE98" s="15"/>
      <c r="AF98" s="15"/>
    </row>
    <row r="99" customFormat="false" ht="12" hidden="false" customHeight="true" outlineLevel="0" collapsed="false">
      <c r="A99" s="39" t="s">
        <v>184</v>
      </c>
      <c r="B99" s="40" t="n">
        <v>26.35</v>
      </c>
      <c r="C99" s="39" t="s">
        <v>114</v>
      </c>
      <c r="D99" s="47" t="s">
        <v>74</v>
      </c>
      <c r="E99" s="33" t="s">
        <v>51</v>
      </c>
      <c r="F99" s="33" t="n">
        <v>8</v>
      </c>
      <c r="G99" s="15" t="n">
        <v>25</v>
      </c>
      <c r="H99" s="15"/>
      <c r="I99" s="123" t="s">
        <v>196</v>
      </c>
      <c r="J99" s="33" t="s">
        <v>24</v>
      </c>
      <c r="K99" s="123" t="s">
        <v>139</v>
      </c>
      <c r="L99" s="45" t="s">
        <v>26</v>
      </c>
      <c r="M99" s="53" t="s">
        <v>133</v>
      </c>
      <c r="N99" s="15" t="s">
        <v>24</v>
      </c>
      <c r="O99" s="110" t="s">
        <v>186</v>
      </c>
      <c r="P99" s="55" t="n">
        <v>25</v>
      </c>
      <c r="Q99" s="39" t="s">
        <v>114</v>
      </c>
      <c r="R99" s="40" t="n">
        <v>24.73</v>
      </c>
      <c r="S99" s="368" t="s">
        <v>786</v>
      </c>
      <c r="T99" s="39" t="s">
        <v>136</v>
      </c>
      <c r="U99" s="15" t="s">
        <v>117</v>
      </c>
      <c r="V99" s="15" t="s">
        <v>117</v>
      </c>
      <c r="W99" s="33" t="s">
        <v>68</v>
      </c>
      <c r="X99" s="33" t="s">
        <v>71</v>
      </c>
      <c r="Y99" s="175" t="n">
        <f aca="false">F99*G99*2</f>
        <v>400</v>
      </c>
      <c r="Z99" s="175" t="str">
        <f aca="false">IF(X99="N",Y99,"0")</f>
        <v>0</v>
      </c>
      <c r="AA99" s="175" t="n">
        <f aca="false">IF(X99="P",Y99,"0")</f>
        <v>400</v>
      </c>
      <c r="AB99" s="15"/>
      <c r="AC99" s="46"/>
      <c r="AD99" s="15"/>
      <c r="AE99" s="15"/>
      <c r="AF99" s="15"/>
    </row>
    <row r="100" customFormat="false" ht="12" hidden="false" customHeight="true" outlineLevel="0" collapsed="false">
      <c r="A100" s="39" t="s">
        <v>184</v>
      </c>
      <c r="B100" s="40" t="n">
        <v>26.35</v>
      </c>
      <c r="C100" s="39" t="s">
        <v>114</v>
      </c>
      <c r="D100" s="47" t="s">
        <v>74</v>
      </c>
      <c r="E100" s="33" t="s">
        <v>51</v>
      </c>
      <c r="F100" s="33" t="n">
        <v>8</v>
      </c>
      <c r="G100" s="15" t="n">
        <v>25</v>
      </c>
      <c r="H100" s="15"/>
      <c r="I100" s="123" t="s">
        <v>196</v>
      </c>
      <c r="J100" s="33" t="s">
        <v>24</v>
      </c>
      <c r="K100" s="123" t="s">
        <v>139</v>
      </c>
      <c r="L100" s="45" t="s">
        <v>26</v>
      </c>
      <c r="M100" s="53" t="s">
        <v>133</v>
      </c>
      <c r="N100" s="15" t="s">
        <v>24</v>
      </c>
      <c r="O100" s="110" t="s">
        <v>186</v>
      </c>
      <c r="P100" s="55" t="n">
        <v>25</v>
      </c>
      <c r="Q100" s="39" t="s">
        <v>114</v>
      </c>
      <c r="R100" s="40" t="n">
        <v>24.73</v>
      </c>
      <c r="S100" s="368" t="s">
        <v>786</v>
      </c>
      <c r="T100" s="39" t="s">
        <v>136</v>
      </c>
      <c r="U100" s="15" t="s">
        <v>117</v>
      </c>
      <c r="V100" s="15" t="s">
        <v>117</v>
      </c>
      <c r="W100" s="33" t="s">
        <v>68</v>
      </c>
      <c r="X100" s="33" t="s">
        <v>71</v>
      </c>
      <c r="Y100" s="175" t="n">
        <f aca="false">F100*G100*2</f>
        <v>400</v>
      </c>
      <c r="Z100" s="175" t="str">
        <f aca="false">IF(X100="N",Y100,"0")</f>
        <v>0</v>
      </c>
      <c r="AA100" s="175" t="n">
        <f aca="false">IF(X100="P",Y100,"0")</f>
        <v>400</v>
      </c>
      <c r="AB100" s="15"/>
      <c r="AC100" s="46"/>
      <c r="AD100" s="15"/>
      <c r="AE100" s="15"/>
      <c r="AF100" s="15"/>
    </row>
    <row r="101" customFormat="false" ht="12" hidden="false" customHeight="true" outlineLevel="0" collapsed="false">
      <c r="A101" s="39" t="s">
        <v>2265</v>
      </c>
      <c r="B101" s="40" t="n">
        <v>0</v>
      </c>
      <c r="C101" s="56" t="s">
        <v>2247</v>
      </c>
      <c r="D101" s="47" t="s">
        <v>74</v>
      </c>
      <c r="E101" s="33" t="s">
        <v>51</v>
      </c>
      <c r="F101" s="33" t="n">
        <v>8</v>
      </c>
      <c r="G101" s="53" t="n">
        <v>25</v>
      </c>
      <c r="H101" s="33"/>
      <c r="I101" s="32" t="s">
        <v>110</v>
      </c>
      <c r="J101" s="33" t="s">
        <v>24</v>
      </c>
      <c r="K101" s="32" t="s">
        <v>123</v>
      </c>
      <c r="L101" s="45" t="s">
        <v>26</v>
      </c>
      <c r="M101" s="53" t="s">
        <v>133</v>
      </c>
      <c r="N101" s="33" t="s">
        <v>24</v>
      </c>
      <c r="O101" s="110" t="s">
        <v>198</v>
      </c>
      <c r="P101" s="55" t="n">
        <v>25</v>
      </c>
      <c r="Q101" s="39" t="s">
        <v>114</v>
      </c>
      <c r="R101" s="40" t="n">
        <v>24.73</v>
      </c>
      <c r="S101" s="368" t="s">
        <v>786</v>
      </c>
      <c r="T101" s="39" t="s">
        <v>136</v>
      </c>
      <c r="U101" s="15" t="s">
        <v>117</v>
      </c>
      <c r="V101" s="15" t="s">
        <v>117</v>
      </c>
      <c r="W101" s="33" t="s">
        <v>68</v>
      </c>
      <c r="X101" s="33" t="s">
        <v>71</v>
      </c>
      <c r="Y101" s="175" t="n">
        <f aca="false">F101*G101*2</f>
        <v>400</v>
      </c>
      <c r="Z101" s="175" t="str">
        <f aca="false">IF(X101="N",Y101,"0")</f>
        <v>0</v>
      </c>
      <c r="AA101" s="175" t="n">
        <f aca="false">IF(X101="P",Y101,"0")</f>
        <v>400</v>
      </c>
      <c r="AB101" s="15"/>
      <c r="AC101" s="46"/>
      <c r="AD101" s="15"/>
      <c r="AE101" s="15"/>
      <c r="AF101" s="15"/>
    </row>
    <row r="102" customFormat="false" ht="12" hidden="false" customHeight="true" outlineLevel="0" collapsed="false">
      <c r="A102" s="39" t="s">
        <v>2265</v>
      </c>
      <c r="B102" s="40" t="n">
        <v>0</v>
      </c>
      <c r="C102" s="56" t="s">
        <v>2247</v>
      </c>
      <c r="D102" s="47" t="s">
        <v>74</v>
      </c>
      <c r="E102" s="33" t="s">
        <v>51</v>
      </c>
      <c r="F102" s="33" t="n">
        <v>8</v>
      </c>
      <c r="G102" s="139" t="n">
        <v>1</v>
      </c>
      <c r="H102" s="33" t="s">
        <v>61</v>
      </c>
      <c r="I102" s="32" t="s">
        <v>110</v>
      </c>
      <c r="J102" s="33" t="s">
        <v>24</v>
      </c>
      <c r="K102" s="32" t="s">
        <v>123</v>
      </c>
      <c r="L102" s="45" t="s">
        <v>26</v>
      </c>
      <c r="M102" s="53" t="s">
        <v>133</v>
      </c>
      <c r="N102" s="33" t="s">
        <v>24</v>
      </c>
      <c r="O102" s="110" t="s">
        <v>198</v>
      </c>
      <c r="P102" s="125" t="n">
        <v>1</v>
      </c>
      <c r="Q102" s="39" t="s">
        <v>114</v>
      </c>
      <c r="R102" s="40" t="n">
        <v>24.73</v>
      </c>
      <c r="S102" s="368" t="s">
        <v>786</v>
      </c>
      <c r="T102" s="39" t="s">
        <v>136</v>
      </c>
      <c r="U102" s="15" t="s">
        <v>117</v>
      </c>
      <c r="V102" s="15" t="s">
        <v>117</v>
      </c>
      <c r="W102" s="33" t="s">
        <v>68</v>
      </c>
      <c r="X102" s="33" t="s">
        <v>71</v>
      </c>
      <c r="Y102" s="175" t="n">
        <f aca="false">F102*G102*2</f>
        <v>16</v>
      </c>
      <c r="Z102" s="175" t="str">
        <f aca="false">IF(X102="N",Y102,"0")</f>
        <v>0</v>
      </c>
      <c r="AA102" s="175" t="n">
        <f aca="false">IF(X102="P",Y102,"0")</f>
        <v>16</v>
      </c>
      <c r="AB102" s="15"/>
      <c r="AC102" s="46"/>
      <c r="AD102" s="15"/>
      <c r="AE102" s="15"/>
      <c r="AF102" s="15"/>
    </row>
    <row r="103" customFormat="false" ht="12" hidden="false" customHeight="true" outlineLevel="0" collapsed="false">
      <c r="A103" s="39"/>
      <c r="B103" s="40"/>
      <c r="C103" s="56"/>
      <c r="D103" s="39"/>
      <c r="E103" s="15"/>
      <c r="F103" s="15"/>
      <c r="G103" s="15"/>
      <c r="H103" s="15"/>
      <c r="I103" s="51"/>
      <c r="J103" s="33"/>
      <c r="K103" s="51"/>
      <c r="L103" s="45" t="s">
        <v>26</v>
      </c>
      <c r="M103" s="50"/>
      <c r="N103" s="140"/>
      <c r="O103" s="141"/>
      <c r="P103" s="140"/>
      <c r="Q103" s="142"/>
      <c r="R103" s="143"/>
      <c r="S103" s="144"/>
      <c r="T103" s="142"/>
      <c r="U103" s="140"/>
      <c r="V103" s="140"/>
      <c r="W103" s="140"/>
      <c r="X103" s="50"/>
      <c r="Y103" s="175" t="n">
        <f aca="false">F103*G103*2</f>
        <v>0</v>
      </c>
      <c r="Z103" s="175" t="str">
        <f aca="false">IF(X103="N",Y103,"0")</f>
        <v>0</v>
      </c>
      <c r="AA103" s="175" t="str">
        <f aca="false">IF(X103="P",Y103,"0")</f>
        <v>0</v>
      </c>
      <c r="AB103" s="140"/>
      <c r="AC103" s="145"/>
      <c r="AD103" s="140"/>
      <c r="AE103" s="140"/>
      <c r="AF103" s="140"/>
    </row>
    <row r="104" customFormat="false" ht="12" hidden="false" customHeight="true" outlineLevel="0" collapsed="false">
      <c r="A104" s="146"/>
      <c r="B104" s="146"/>
      <c r="C104" s="146"/>
      <c r="D104" s="146"/>
      <c r="E104" s="146"/>
      <c r="F104" s="146"/>
      <c r="G104" s="147" t="n">
        <f aca="false">SUM(G87:G103)</f>
        <v>283</v>
      </c>
      <c r="H104" s="146"/>
      <c r="I104" s="148"/>
      <c r="J104" s="347"/>
      <c r="K104" s="150"/>
      <c r="L104" s="150"/>
      <c r="M104" s="83" t="n">
        <f aca="false">G104-P104</f>
        <v>0</v>
      </c>
      <c r="N104" s="347"/>
      <c r="O104" s="151"/>
      <c r="P104" s="115" t="n">
        <f aca="false">SUM(P87:P103)</f>
        <v>283</v>
      </c>
      <c r="Q104" s="146"/>
      <c r="R104" s="146"/>
      <c r="S104" s="151"/>
      <c r="T104" s="146"/>
      <c r="U104" s="146"/>
      <c r="V104" s="146"/>
      <c r="W104" s="146"/>
      <c r="X104" s="146"/>
      <c r="Y104" s="175" t="n">
        <f aca="false">F104*G104*2</f>
        <v>0</v>
      </c>
      <c r="Z104" s="175" t="str">
        <f aca="false">IF(X104="N",Y104,"0")</f>
        <v>0</v>
      </c>
      <c r="AA104" s="175" t="str">
        <f aca="false">IF(X104="P",Y104,"0")</f>
        <v>0</v>
      </c>
      <c r="AB104" s="146"/>
      <c r="AC104" s="146"/>
      <c r="AD104" s="146"/>
      <c r="AE104" s="146"/>
      <c r="AF104" s="146"/>
    </row>
    <row r="105" customFormat="false" ht="12" hidden="false" customHeight="true" outlineLevel="0" collapsed="false">
      <c r="A105" s="152"/>
      <c r="B105" s="152"/>
      <c r="C105" s="153" t="s">
        <v>204</v>
      </c>
      <c r="D105" s="152"/>
      <c r="E105" s="152"/>
      <c r="F105" s="152"/>
      <c r="G105" s="154"/>
      <c r="H105" s="155"/>
      <c r="I105" s="154"/>
      <c r="J105" s="350"/>
      <c r="K105" s="154"/>
      <c r="L105" s="154"/>
      <c r="M105" s="152"/>
      <c r="N105" s="350"/>
      <c r="O105" s="156"/>
      <c r="P105" s="152"/>
      <c r="Q105" s="152"/>
      <c r="R105" s="152"/>
      <c r="S105" s="156"/>
      <c r="T105" s="152"/>
      <c r="U105" s="152"/>
      <c r="V105" s="152"/>
      <c r="W105" s="152"/>
      <c r="X105" s="152"/>
      <c r="Y105" s="175" t="n">
        <f aca="false">F105*G105*2</f>
        <v>0</v>
      </c>
      <c r="Z105" s="175" t="str">
        <f aca="false">IF(X105="N",Y105,"0")</f>
        <v>0</v>
      </c>
      <c r="AA105" s="175" t="str">
        <f aca="false">IF(X105="P",Y105,"0")</f>
        <v>0</v>
      </c>
      <c r="AB105" s="152"/>
      <c r="AC105" s="152"/>
      <c r="AD105" s="152"/>
      <c r="AE105" s="152"/>
      <c r="AF105" s="152"/>
    </row>
    <row r="106" customFormat="false" ht="12" hidden="false" customHeight="true" outlineLevel="0" collapsed="false">
      <c r="A106" s="39"/>
      <c r="B106" s="40"/>
      <c r="C106" s="39"/>
      <c r="D106" s="39"/>
      <c r="E106" s="15"/>
      <c r="F106" s="15"/>
      <c r="G106" s="15"/>
      <c r="H106" s="15"/>
      <c r="I106" s="15"/>
      <c r="J106" s="15"/>
      <c r="K106" s="123"/>
      <c r="L106" s="45" t="s">
        <v>26</v>
      </c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75" t="n">
        <f aca="false">F106*G106*2</f>
        <v>0</v>
      </c>
      <c r="Z106" s="175" t="str">
        <f aca="false">IF(X106="N",Y106,"0")</f>
        <v>0</v>
      </c>
      <c r="AA106" s="175" t="str">
        <f aca="false">IF(X106="P",Y106,"0")</f>
        <v>0</v>
      </c>
      <c r="AB106" s="15"/>
      <c r="AC106" s="46"/>
      <c r="AD106" s="15"/>
      <c r="AE106" s="15"/>
      <c r="AF106" s="15"/>
    </row>
    <row r="107" customFormat="false" ht="12" hidden="false" customHeight="true" outlineLevel="0" collapsed="false">
      <c r="A107" s="47" t="s">
        <v>205</v>
      </c>
      <c r="B107" s="48" t="n">
        <v>310</v>
      </c>
      <c r="C107" s="47" t="s">
        <v>206</v>
      </c>
      <c r="D107" s="47" t="s">
        <v>50</v>
      </c>
      <c r="E107" s="33" t="s">
        <v>51</v>
      </c>
      <c r="F107" s="33" t="n">
        <v>16</v>
      </c>
      <c r="G107" s="33" t="n">
        <v>25</v>
      </c>
      <c r="H107" s="33"/>
      <c r="I107" s="49" t="s">
        <v>207</v>
      </c>
      <c r="J107" s="33" t="s">
        <v>24</v>
      </c>
      <c r="K107" s="32" t="s">
        <v>208</v>
      </c>
      <c r="L107" s="52" t="s">
        <v>26</v>
      </c>
      <c r="M107" s="53" t="s">
        <v>53</v>
      </c>
      <c r="N107" s="33" t="s">
        <v>24</v>
      </c>
      <c r="O107" s="53" t="s">
        <v>219</v>
      </c>
      <c r="P107" s="53" t="n">
        <v>25</v>
      </c>
      <c r="Q107" s="47" t="s">
        <v>49</v>
      </c>
      <c r="R107" s="48" t="n">
        <v>0</v>
      </c>
      <c r="S107" s="57" t="s">
        <v>2273</v>
      </c>
      <c r="T107" s="47" t="s">
        <v>211</v>
      </c>
      <c r="U107" s="33" t="s">
        <v>212</v>
      </c>
      <c r="V107" s="33" t="s">
        <v>212</v>
      </c>
      <c r="W107" s="33" t="s">
        <v>68</v>
      </c>
      <c r="X107" s="33" t="s">
        <v>71</v>
      </c>
      <c r="Y107" s="175" t="n">
        <f aca="false">F107*G107*2</f>
        <v>800</v>
      </c>
      <c r="Z107" s="175" t="str">
        <f aca="false">IF(X107="N",Y107,"0")</f>
        <v>0</v>
      </c>
      <c r="AA107" s="175" t="n">
        <f aca="false">IF(X107="P",Y107,"0")</f>
        <v>800</v>
      </c>
      <c r="AB107" s="33"/>
      <c r="AC107" s="75"/>
      <c r="AD107" s="33"/>
      <c r="AE107" s="33"/>
      <c r="AF107" s="33"/>
    </row>
    <row r="108" customFormat="false" ht="12" hidden="false" customHeight="true" outlineLevel="0" collapsed="false">
      <c r="A108" s="39" t="s">
        <v>2274</v>
      </c>
      <c r="B108" s="40" t="n">
        <v>190</v>
      </c>
      <c r="C108" s="39" t="s">
        <v>2251</v>
      </c>
      <c r="D108" s="39" t="s">
        <v>50</v>
      </c>
      <c r="E108" s="15" t="s">
        <v>51</v>
      </c>
      <c r="F108" s="15" t="n">
        <v>16</v>
      </c>
      <c r="G108" s="55" t="n">
        <v>25</v>
      </c>
      <c r="H108" s="33"/>
      <c r="I108" s="51" t="s">
        <v>2275</v>
      </c>
      <c r="J108" s="33" t="s">
        <v>24</v>
      </c>
      <c r="K108" s="51" t="s">
        <v>2276</v>
      </c>
      <c r="L108" s="52" t="s">
        <v>26</v>
      </c>
      <c r="M108" s="53" t="s">
        <v>53</v>
      </c>
      <c r="N108" s="33" t="s">
        <v>24</v>
      </c>
      <c r="O108" s="53" t="s">
        <v>219</v>
      </c>
      <c r="P108" s="53" t="n">
        <v>25</v>
      </c>
      <c r="Q108" s="47" t="s">
        <v>49</v>
      </c>
      <c r="R108" s="48" t="n">
        <v>0</v>
      </c>
      <c r="S108" s="57" t="s">
        <v>2277</v>
      </c>
      <c r="T108" s="47" t="s">
        <v>211</v>
      </c>
      <c r="U108" s="33" t="s">
        <v>212</v>
      </c>
      <c r="V108" s="33" t="s">
        <v>212</v>
      </c>
      <c r="W108" s="33" t="s">
        <v>68</v>
      </c>
      <c r="X108" s="33" t="s">
        <v>71</v>
      </c>
      <c r="Y108" s="175" t="n">
        <f aca="false">F108*G108*2</f>
        <v>800</v>
      </c>
      <c r="Z108" s="175" t="str">
        <f aca="false">IF(X108="N",Y108,"0")</f>
        <v>0</v>
      </c>
      <c r="AA108" s="175" t="n">
        <f aca="false">IF(X108="P",Y108,"0")</f>
        <v>800</v>
      </c>
      <c r="AB108" s="33"/>
      <c r="AC108" s="75"/>
      <c r="AD108" s="33"/>
      <c r="AE108" s="33"/>
      <c r="AF108" s="33"/>
    </row>
    <row r="109" customFormat="false" ht="12" hidden="false" customHeight="true" outlineLevel="0" collapsed="false">
      <c r="A109" s="47"/>
      <c r="B109" s="48"/>
      <c r="C109" s="47"/>
      <c r="D109" s="47"/>
      <c r="E109" s="33"/>
      <c r="F109" s="33"/>
      <c r="G109" s="55"/>
      <c r="H109" s="33"/>
      <c r="I109" s="33"/>
      <c r="J109" s="33"/>
      <c r="K109" s="51"/>
      <c r="L109" s="52"/>
      <c r="M109" s="53"/>
      <c r="N109" s="33"/>
      <c r="O109" s="53"/>
      <c r="P109" s="53"/>
      <c r="Q109" s="47"/>
      <c r="R109" s="48"/>
      <c r="S109" s="127"/>
      <c r="T109" s="47"/>
      <c r="U109" s="33"/>
      <c r="V109" s="33"/>
      <c r="W109" s="33"/>
      <c r="X109" s="33"/>
      <c r="Y109" s="175" t="n">
        <f aca="false">F109*G109*2</f>
        <v>0</v>
      </c>
      <c r="Z109" s="175" t="str">
        <f aca="false">IF(X109="N",Y109,"0")</f>
        <v>0</v>
      </c>
      <c r="AA109" s="175" t="str">
        <f aca="false">IF(X109="P",Y109,"0")</f>
        <v>0</v>
      </c>
      <c r="AB109" s="33"/>
      <c r="AC109" s="75"/>
      <c r="AD109" s="33"/>
      <c r="AE109" s="33"/>
      <c r="AF109" s="33"/>
    </row>
    <row r="110" customFormat="false" ht="12" hidden="false" customHeight="true" outlineLevel="0" collapsed="false">
      <c r="A110" s="47"/>
      <c r="B110" s="48"/>
      <c r="C110" s="47"/>
      <c r="D110" s="47"/>
      <c r="E110" s="33"/>
      <c r="F110" s="33"/>
      <c r="G110" s="33"/>
      <c r="H110" s="33"/>
      <c r="I110" s="33"/>
      <c r="J110" s="33"/>
      <c r="K110" s="32"/>
      <c r="L110" s="52" t="s">
        <v>26</v>
      </c>
      <c r="M110" s="53" t="s">
        <v>53</v>
      </c>
      <c r="N110" s="33"/>
      <c r="O110" s="33"/>
      <c r="P110" s="53" t="n">
        <v>0</v>
      </c>
      <c r="Q110" s="47" t="s">
        <v>49</v>
      </c>
      <c r="R110" s="48" t="n">
        <v>0</v>
      </c>
      <c r="S110" s="127"/>
      <c r="T110" s="47" t="s">
        <v>211</v>
      </c>
      <c r="U110" s="33" t="s">
        <v>212</v>
      </c>
      <c r="V110" s="33" t="s">
        <v>212</v>
      </c>
      <c r="W110" s="33" t="s">
        <v>68</v>
      </c>
      <c r="X110" s="33" t="s">
        <v>71</v>
      </c>
      <c r="Y110" s="175" t="n">
        <f aca="false">F110*G110*2</f>
        <v>0</v>
      </c>
      <c r="Z110" s="175" t="str">
        <f aca="false">IF(X110="N",Y110,"0")</f>
        <v>0</v>
      </c>
      <c r="AA110" s="175" t="n">
        <f aca="false">IF(X110="P",Y110,"0")</f>
        <v>0</v>
      </c>
      <c r="AB110" s="33"/>
      <c r="AC110" s="75"/>
      <c r="AD110" s="33"/>
      <c r="AE110" s="33"/>
      <c r="AF110" s="33"/>
    </row>
    <row r="111" customFormat="false" ht="12" hidden="false" customHeight="true" outlineLevel="0" collapsed="false">
      <c r="A111" s="29"/>
      <c r="B111" s="29"/>
      <c r="C111" s="29"/>
      <c r="D111" s="29"/>
      <c r="E111" s="29"/>
      <c r="F111" s="29"/>
      <c r="G111" s="29"/>
      <c r="H111" s="29"/>
      <c r="I111" s="29"/>
      <c r="J111" s="218"/>
      <c r="K111" s="29"/>
      <c r="L111" s="52" t="s">
        <v>26</v>
      </c>
      <c r="M111" s="53" t="s">
        <v>53</v>
      </c>
      <c r="N111" s="33"/>
      <c r="O111" s="53" t="s">
        <v>2246</v>
      </c>
      <c r="P111" s="53" t="n">
        <v>0</v>
      </c>
      <c r="Q111" s="47" t="s">
        <v>49</v>
      </c>
      <c r="R111" s="48" t="n">
        <v>0</v>
      </c>
      <c r="S111" s="127"/>
      <c r="T111" s="47" t="s">
        <v>211</v>
      </c>
      <c r="U111" s="33" t="s">
        <v>212</v>
      </c>
      <c r="V111" s="33" t="s">
        <v>212</v>
      </c>
      <c r="W111" s="33" t="s">
        <v>68</v>
      </c>
      <c r="X111" s="33" t="s">
        <v>71</v>
      </c>
      <c r="Y111" s="175" t="n">
        <f aca="false">F111*G111*2</f>
        <v>0</v>
      </c>
      <c r="Z111" s="175" t="str">
        <f aca="false">IF(X111="N",Y111,"0")</f>
        <v>0</v>
      </c>
      <c r="AA111" s="175" t="n">
        <f aca="false">IF(X111="P",Y111,"0")</f>
        <v>0</v>
      </c>
      <c r="AB111" s="29"/>
      <c r="AC111" s="29"/>
      <c r="AD111" s="29"/>
      <c r="AE111" s="29"/>
      <c r="AF111" s="29"/>
    </row>
    <row r="112" customFormat="false" ht="12" hidden="false" customHeight="true" outlineLevel="0" collapsed="false">
      <c r="A112" s="90"/>
      <c r="B112" s="91"/>
      <c r="C112" s="90"/>
      <c r="D112" s="90"/>
      <c r="E112" s="50"/>
      <c r="F112" s="50"/>
      <c r="G112" s="49"/>
      <c r="H112" s="106"/>
      <c r="I112" s="92"/>
      <c r="J112" s="136"/>
      <c r="K112" s="49"/>
      <c r="L112" s="52" t="s">
        <v>26</v>
      </c>
      <c r="M112" s="93"/>
      <c r="N112" s="50"/>
      <c r="O112" s="139"/>
      <c r="P112" s="50"/>
      <c r="Q112" s="56"/>
      <c r="R112" s="48"/>
      <c r="S112" s="94"/>
      <c r="T112" s="47"/>
      <c r="U112" s="50"/>
      <c r="V112" s="50"/>
      <c r="W112" s="50"/>
      <c r="X112" s="50"/>
      <c r="Y112" s="175" t="n">
        <f aca="false">F112*G112*2</f>
        <v>0</v>
      </c>
      <c r="Z112" s="175" t="str">
        <f aca="false">IF(X112="N",Y112,"0")</f>
        <v>0</v>
      </c>
      <c r="AA112" s="175" t="str">
        <f aca="false">IF(X112="P",Y112,"0")</f>
        <v>0</v>
      </c>
      <c r="AB112" s="50"/>
      <c r="AC112" s="59"/>
      <c r="AD112" s="50"/>
      <c r="AE112" s="50"/>
      <c r="AF112" s="50"/>
    </row>
    <row r="113" customFormat="false" ht="12" hidden="false" customHeight="true" outlineLevel="0" collapsed="false">
      <c r="A113" s="157"/>
      <c r="B113" s="157"/>
      <c r="C113" s="157"/>
      <c r="D113" s="157"/>
      <c r="E113" s="157"/>
      <c r="F113" s="157"/>
      <c r="G113" s="80" t="n">
        <f aca="false">SUM(G105:G112)</f>
        <v>50</v>
      </c>
      <c r="H113" s="157"/>
      <c r="I113" s="158"/>
      <c r="J113" s="346"/>
      <c r="K113" s="157"/>
      <c r="L113" s="150"/>
      <c r="M113" s="83" t="n">
        <f aca="false">G113-P113</f>
        <v>0</v>
      </c>
      <c r="N113" s="346"/>
      <c r="O113" s="159"/>
      <c r="P113" s="83" t="n">
        <f aca="false">SUM(P105:P112)</f>
        <v>50</v>
      </c>
      <c r="Q113" s="157"/>
      <c r="R113" s="157"/>
      <c r="S113" s="159"/>
      <c r="T113" s="157"/>
      <c r="U113" s="157"/>
      <c r="V113" s="157"/>
      <c r="W113" s="157"/>
      <c r="X113" s="157"/>
      <c r="Y113" s="175" t="n">
        <f aca="false">F113*G113*2</f>
        <v>0</v>
      </c>
      <c r="Z113" s="175" t="str">
        <f aca="false">IF(X113="N",Y113,"0")</f>
        <v>0</v>
      </c>
      <c r="AA113" s="175" t="str">
        <f aca="false">IF(X113="P",Y113,"0")</f>
        <v>0</v>
      </c>
      <c r="AB113" s="157"/>
      <c r="AC113" s="157"/>
      <c r="AD113" s="157"/>
      <c r="AE113" s="157"/>
      <c r="AF113" s="157"/>
    </row>
    <row r="114" customFormat="false" ht="12" hidden="false" customHeight="true" outlineLevel="0" collapsed="false">
      <c r="A114" s="133"/>
      <c r="B114" s="133"/>
      <c r="C114" s="160" t="s">
        <v>218</v>
      </c>
      <c r="D114" s="133"/>
      <c r="E114" s="133"/>
      <c r="F114" s="133"/>
      <c r="G114" s="135"/>
      <c r="H114" s="161"/>
      <c r="I114" s="135"/>
      <c r="J114" s="345"/>
      <c r="K114" s="135"/>
      <c r="L114" s="135"/>
      <c r="M114" s="133"/>
      <c r="N114" s="345"/>
      <c r="O114" s="137"/>
      <c r="P114" s="133"/>
      <c r="Q114" s="133"/>
      <c r="R114" s="133"/>
      <c r="S114" s="137"/>
      <c r="T114" s="133"/>
      <c r="U114" s="133"/>
      <c r="V114" s="133"/>
      <c r="W114" s="133"/>
      <c r="X114" s="133"/>
      <c r="Y114" s="175" t="n">
        <f aca="false">F114*G114*2</f>
        <v>0</v>
      </c>
      <c r="Z114" s="175" t="str">
        <f aca="false">IF(X114="N",Y114,"0")</f>
        <v>0</v>
      </c>
      <c r="AA114" s="175" t="str">
        <f aca="false">IF(X114="P",Y114,"0")</f>
        <v>0</v>
      </c>
      <c r="AB114" s="133"/>
      <c r="AC114" s="133"/>
      <c r="AD114" s="133"/>
      <c r="AE114" s="133"/>
      <c r="AF114" s="133"/>
    </row>
    <row r="115" customFormat="false" ht="12" hidden="false" customHeight="true" outlineLevel="0" collapsed="false">
      <c r="A115" s="47" t="s">
        <v>205</v>
      </c>
      <c r="B115" s="48" t="n">
        <v>310</v>
      </c>
      <c r="C115" s="47" t="s">
        <v>206</v>
      </c>
      <c r="D115" s="47" t="s">
        <v>74</v>
      </c>
      <c r="E115" s="33" t="s">
        <v>51</v>
      </c>
      <c r="F115" s="33" t="n">
        <v>8</v>
      </c>
      <c r="G115" s="33" t="n">
        <v>25</v>
      </c>
      <c r="H115" s="33"/>
      <c r="I115" s="49" t="s">
        <v>207</v>
      </c>
      <c r="J115" s="33" t="s">
        <v>24</v>
      </c>
      <c r="K115" s="32" t="s">
        <v>208</v>
      </c>
      <c r="L115" s="52" t="s">
        <v>26</v>
      </c>
      <c r="M115" s="55" t="s">
        <v>53</v>
      </c>
      <c r="N115" s="33" t="s">
        <v>24</v>
      </c>
      <c r="O115" s="55" t="s">
        <v>219</v>
      </c>
      <c r="P115" s="55" t="n">
        <v>25</v>
      </c>
      <c r="Q115" s="47" t="s">
        <v>2278</v>
      </c>
      <c r="R115" s="48"/>
      <c r="S115" s="57" t="s">
        <v>2273</v>
      </c>
      <c r="T115" s="39" t="s">
        <v>2279</v>
      </c>
      <c r="U115" s="33" t="s">
        <v>212</v>
      </c>
      <c r="V115" s="33" t="s">
        <v>212</v>
      </c>
      <c r="W115" s="33" t="s">
        <v>68</v>
      </c>
      <c r="X115" s="33" t="s">
        <v>71</v>
      </c>
      <c r="Y115" s="175" t="n">
        <f aca="false">F115*G115*2</f>
        <v>400</v>
      </c>
      <c r="Z115" s="175" t="str">
        <f aca="false">IF(X115="N",Y115,"0")</f>
        <v>0</v>
      </c>
      <c r="AA115" s="175" t="n">
        <f aca="false">IF(X115="P",Y115,"0")</f>
        <v>400</v>
      </c>
      <c r="AB115" s="29"/>
      <c r="AC115" s="29"/>
      <c r="AD115" s="29"/>
      <c r="AE115" s="29"/>
      <c r="AF115" s="29"/>
    </row>
    <row r="116" customFormat="false" ht="12" hidden="false" customHeight="true" outlineLevel="0" collapsed="false">
      <c r="A116" s="90"/>
      <c r="B116" s="91"/>
      <c r="C116" s="90"/>
      <c r="D116" s="90"/>
      <c r="E116" s="50"/>
      <c r="F116" s="50"/>
      <c r="G116" s="49"/>
      <c r="H116" s="106"/>
      <c r="I116" s="92"/>
      <c r="J116" s="136"/>
      <c r="K116" s="49"/>
      <c r="L116" s="45" t="s">
        <v>26</v>
      </c>
      <c r="M116" s="93"/>
      <c r="N116" s="50"/>
      <c r="O116" s="139"/>
      <c r="P116" s="50"/>
      <c r="Q116" s="56"/>
      <c r="R116" s="48"/>
      <c r="S116" s="94"/>
      <c r="T116" s="47"/>
      <c r="U116" s="50"/>
      <c r="V116" s="50"/>
      <c r="W116" s="50"/>
      <c r="X116" s="50"/>
      <c r="Y116" s="175" t="n">
        <f aca="false">F116*G116*2</f>
        <v>0</v>
      </c>
      <c r="Z116" s="175" t="str">
        <f aca="false">IF(X116="N",Y116,"0")</f>
        <v>0</v>
      </c>
      <c r="AA116" s="175" t="str">
        <f aca="false">IF(X116="P",Y116,"0")</f>
        <v>0</v>
      </c>
      <c r="AB116" s="50"/>
      <c r="AC116" s="59"/>
      <c r="AD116" s="50"/>
      <c r="AE116" s="50"/>
      <c r="AF116" s="50"/>
    </row>
    <row r="117" customFormat="false" ht="12" hidden="false" customHeight="true" outlineLevel="0" collapsed="false">
      <c r="A117" s="146"/>
      <c r="B117" s="146"/>
      <c r="C117" s="146"/>
      <c r="D117" s="146"/>
      <c r="E117" s="146"/>
      <c r="F117" s="146"/>
      <c r="G117" s="147" t="n">
        <f aca="false">SUM(G114:G116)</f>
        <v>25</v>
      </c>
      <c r="H117" s="157"/>
      <c r="I117" s="162"/>
      <c r="J117" s="347"/>
      <c r="K117" s="146"/>
      <c r="L117" s="148"/>
      <c r="M117" s="115" t="n">
        <f aca="false">G117-P117</f>
        <v>0</v>
      </c>
      <c r="N117" s="347"/>
      <c r="O117" s="151"/>
      <c r="P117" s="115" t="n">
        <f aca="false">SUM(P114:P116)</f>
        <v>25</v>
      </c>
      <c r="Q117" s="146"/>
      <c r="R117" s="146"/>
      <c r="S117" s="151"/>
      <c r="T117" s="146"/>
      <c r="U117" s="146"/>
      <c r="V117" s="146"/>
      <c r="W117" s="146"/>
      <c r="X117" s="146"/>
      <c r="Y117" s="175" t="n">
        <f aca="false">F117*G117*2</f>
        <v>0</v>
      </c>
      <c r="Z117" s="175" t="str">
        <f aca="false">IF(X117="N",Y117,"0")</f>
        <v>0</v>
      </c>
      <c r="AA117" s="175" t="str">
        <f aca="false">IF(X117="P",Y117,"0")</f>
        <v>0</v>
      </c>
      <c r="AB117" s="146"/>
      <c r="AC117" s="146"/>
      <c r="AD117" s="146"/>
      <c r="AE117" s="146"/>
      <c r="AF117" s="146"/>
    </row>
    <row r="118" customFormat="false" ht="12" hidden="false" customHeight="true" outlineLevel="0" collapsed="false">
      <c r="C118" s="3" t="s">
        <v>221</v>
      </c>
      <c r="G118" s="164"/>
      <c r="I118" s="164"/>
      <c r="J118" s="20"/>
      <c r="L118" s="164"/>
      <c r="N118" s="20"/>
      <c r="O118" s="165"/>
      <c r="S118" s="165"/>
      <c r="Y118" s="175" t="n">
        <f aca="false">F118*G118*2</f>
        <v>0</v>
      </c>
      <c r="Z118" s="175" t="str">
        <f aca="false">IF(X118="N",Y118,"0")</f>
        <v>0</v>
      </c>
      <c r="AA118" s="175" t="str">
        <f aca="false">IF(X118="P",Y118,"0")</f>
        <v>0</v>
      </c>
    </row>
    <row r="119" customFormat="false" ht="12" hidden="false" customHeight="true" outlineLevel="0" collapsed="false">
      <c r="A119" s="39" t="s">
        <v>222</v>
      </c>
      <c r="B119" s="40" t="n">
        <v>374.98</v>
      </c>
      <c r="C119" s="39" t="s">
        <v>49</v>
      </c>
      <c r="D119" s="39" t="s">
        <v>50</v>
      </c>
      <c r="E119" s="15" t="s">
        <v>51</v>
      </c>
      <c r="F119" s="15" t="n">
        <v>16</v>
      </c>
      <c r="G119" s="15" t="n">
        <v>25</v>
      </c>
      <c r="H119" s="15"/>
      <c r="I119" s="123" t="s">
        <v>104</v>
      </c>
      <c r="J119" s="166" t="s">
        <v>24</v>
      </c>
      <c r="K119" s="123" t="s">
        <v>223</v>
      </c>
      <c r="L119" s="45" t="s">
        <v>26</v>
      </c>
      <c r="M119" s="15" t="s">
        <v>104</v>
      </c>
      <c r="N119" s="166" t="s">
        <v>24</v>
      </c>
      <c r="O119" s="128"/>
      <c r="P119" s="15" t="n">
        <v>25</v>
      </c>
      <c r="Q119" s="39" t="s">
        <v>114</v>
      </c>
      <c r="R119" s="40" t="n">
        <v>41.5</v>
      </c>
      <c r="S119" s="166" t="s">
        <v>65</v>
      </c>
      <c r="T119" s="39" t="s">
        <v>224</v>
      </c>
      <c r="U119" s="15" t="s">
        <v>117</v>
      </c>
      <c r="V119" s="15" t="s">
        <v>117</v>
      </c>
      <c r="W119" s="33" t="s">
        <v>225</v>
      </c>
      <c r="X119" s="33" t="s">
        <v>69</v>
      </c>
      <c r="Y119" s="175" t="n">
        <f aca="false">F119*G119*2</f>
        <v>800</v>
      </c>
      <c r="Z119" s="175" t="n">
        <f aca="false">IF(X119="N",Y119,"0")</f>
        <v>800</v>
      </c>
      <c r="AA119" s="175" t="str">
        <f aca="false">IF(X119="P",Y119,"0")</f>
        <v>0</v>
      </c>
      <c r="AB119" s="15"/>
      <c r="AC119" s="46"/>
      <c r="AD119" s="15"/>
      <c r="AE119" s="15"/>
      <c r="AF119" s="15"/>
    </row>
    <row r="120" customFormat="false" ht="12" hidden="false" customHeight="true" outlineLevel="0" collapsed="false">
      <c r="A120" s="39" t="s">
        <v>226</v>
      </c>
      <c r="B120" s="40" t="n">
        <v>145</v>
      </c>
      <c r="C120" s="39" t="s">
        <v>55</v>
      </c>
      <c r="D120" s="39" t="s">
        <v>50</v>
      </c>
      <c r="E120" s="15" t="s">
        <v>51</v>
      </c>
      <c r="F120" s="15" t="n">
        <v>16</v>
      </c>
      <c r="G120" s="15" t="n">
        <v>25</v>
      </c>
      <c r="H120" s="15"/>
      <c r="I120" s="15"/>
      <c r="J120" s="166" t="s">
        <v>24</v>
      </c>
      <c r="K120" s="123" t="s">
        <v>227</v>
      </c>
      <c r="L120" s="45" t="s">
        <v>26</v>
      </c>
      <c r="M120" s="15" t="s">
        <v>178</v>
      </c>
      <c r="N120" s="166" t="s">
        <v>24</v>
      </c>
      <c r="O120" s="15" t="s">
        <v>228</v>
      </c>
      <c r="P120" s="15" t="n">
        <v>25</v>
      </c>
      <c r="Q120" s="39" t="s">
        <v>229</v>
      </c>
      <c r="R120" s="40" t="n">
        <v>350</v>
      </c>
      <c r="S120" s="166" t="s">
        <v>65</v>
      </c>
      <c r="T120" s="39" t="s">
        <v>230</v>
      </c>
      <c r="U120" s="15" t="s">
        <v>117</v>
      </c>
      <c r="V120" s="33" t="s">
        <v>117</v>
      </c>
      <c r="W120" s="33" t="s">
        <v>231</v>
      </c>
      <c r="X120" s="33" t="s">
        <v>69</v>
      </c>
      <c r="Y120" s="175" t="n">
        <f aca="false">F120*G120*2</f>
        <v>800</v>
      </c>
      <c r="Z120" s="175" t="n">
        <f aca="false">IF(X120="N",Y120,"0")</f>
        <v>800</v>
      </c>
      <c r="AA120" s="175" t="str">
        <f aca="false">IF(X120="P",Y120,"0")</f>
        <v>0</v>
      </c>
      <c r="AB120" s="15"/>
      <c r="AC120" s="46"/>
      <c r="AD120" s="15"/>
      <c r="AE120" s="15"/>
      <c r="AF120" s="15"/>
    </row>
    <row r="121" customFormat="false" ht="12" hidden="false" customHeight="true" outlineLevel="0" collapsed="false">
      <c r="A121" s="39"/>
      <c r="B121" s="40"/>
      <c r="C121" s="39"/>
      <c r="D121" s="39"/>
      <c r="E121" s="15"/>
      <c r="F121" s="15"/>
      <c r="G121" s="123"/>
      <c r="H121" s="15"/>
      <c r="I121" s="123"/>
      <c r="J121" s="127"/>
      <c r="K121" s="32"/>
      <c r="L121" s="45" t="s">
        <v>26</v>
      </c>
      <c r="M121" s="33"/>
      <c r="N121" s="166"/>
      <c r="O121" s="167"/>
      <c r="P121" s="15"/>
      <c r="Q121" s="39"/>
      <c r="R121" s="40"/>
      <c r="S121" s="168"/>
      <c r="T121" s="39"/>
      <c r="U121" s="15"/>
      <c r="V121" s="15"/>
      <c r="W121" s="15"/>
      <c r="X121" s="15"/>
      <c r="Y121" s="175" t="n">
        <f aca="false">F121*G121*2</f>
        <v>0</v>
      </c>
      <c r="Z121" s="175" t="str">
        <f aca="false">IF(X121="N",Y121,"0")</f>
        <v>0</v>
      </c>
      <c r="AA121" s="175" t="str">
        <f aca="false">IF(X121="P",Y121,"0")</f>
        <v>0</v>
      </c>
      <c r="AB121" s="15"/>
      <c r="AC121" s="46"/>
      <c r="AD121" s="15"/>
      <c r="AE121" s="15"/>
      <c r="AF121" s="15"/>
    </row>
    <row r="122" customFormat="false" ht="12" hidden="false" customHeight="true" outlineLevel="0" collapsed="false">
      <c r="A122" s="169"/>
      <c r="B122" s="169"/>
      <c r="C122" s="169"/>
      <c r="D122" s="169"/>
      <c r="E122" s="169"/>
      <c r="F122" s="169"/>
      <c r="G122" s="147" t="n">
        <f aca="false">SUM(G118:G121)</f>
        <v>50</v>
      </c>
      <c r="H122" s="169"/>
      <c r="I122" s="170"/>
      <c r="J122" s="348"/>
      <c r="K122" s="172"/>
      <c r="L122" s="173"/>
      <c r="M122" s="83" t="n">
        <f aca="false">G122-P122</f>
        <v>0</v>
      </c>
      <c r="N122" s="348"/>
      <c r="O122" s="174"/>
      <c r="P122" s="115" t="n">
        <f aca="false">SUM(P118:P121)</f>
        <v>50</v>
      </c>
      <c r="Q122" s="169"/>
      <c r="R122" s="169"/>
      <c r="S122" s="174"/>
      <c r="T122" s="169"/>
      <c r="U122" s="169"/>
      <c r="V122" s="169"/>
      <c r="W122" s="169"/>
      <c r="X122" s="169"/>
      <c r="Y122" s="175" t="n">
        <f aca="false">F122*G122*2</f>
        <v>0</v>
      </c>
      <c r="Z122" s="175" t="str">
        <f aca="false">IF(X122="N",Y122,"0")</f>
        <v>0</v>
      </c>
      <c r="AA122" s="175" t="str">
        <f aca="false">IF(X122="P",Y122,"0")</f>
        <v>0</v>
      </c>
      <c r="AB122" s="169"/>
      <c r="AC122" s="169"/>
      <c r="AD122" s="169"/>
      <c r="AE122" s="169"/>
      <c r="AF122" s="169"/>
    </row>
    <row r="123" customFormat="false" ht="12" hidden="false" customHeight="true" outlineLevel="0" collapsed="false">
      <c r="C123" s="3" t="s">
        <v>232</v>
      </c>
      <c r="G123" s="164"/>
      <c r="I123" s="164"/>
      <c r="J123" s="6"/>
      <c r="K123" s="29"/>
      <c r="L123" s="35"/>
      <c r="M123" s="29"/>
      <c r="N123" s="6"/>
      <c r="O123" s="165"/>
      <c r="S123" s="165"/>
      <c r="Y123" s="175" t="n">
        <f aca="false">F123*G123*2</f>
        <v>0</v>
      </c>
      <c r="Z123" s="175" t="str">
        <f aca="false">IF(X123="N",Y123,"0")</f>
        <v>0</v>
      </c>
      <c r="AA123" s="175" t="str">
        <f aca="false">IF(X123="P",Y123,"0")</f>
        <v>0</v>
      </c>
    </row>
    <row r="124" customFormat="false" ht="12" hidden="false" customHeight="true" outlineLevel="0" collapsed="false">
      <c r="A124" s="39" t="s">
        <v>233</v>
      </c>
      <c r="B124" s="40" t="n">
        <v>67</v>
      </c>
      <c r="C124" s="39" t="s">
        <v>114</v>
      </c>
      <c r="D124" s="39" t="s">
        <v>74</v>
      </c>
      <c r="E124" s="15" t="s">
        <v>51</v>
      </c>
      <c r="F124" s="15" t="n">
        <v>8</v>
      </c>
      <c r="G124" s="15" t="n">
        <v>25</v>
      </c>
      <c r="H124" s="15"/>
      <c r="I124" s="176"/>
      <c r="J124" s="166" t="s">
        <v>24</v>
      </c>
      <c r="K124" s="123" t="s">
        <v>234</v>
      </c>
      <c r="L124" s="45" t="s">
        <v>26</v>
      </c>
      <c r="M124" s="15" t="s">
        <v>235</v>
      </c>
      <c r="N124" s="166" t="s">
        <v>24</v>
      </c>
      <c r="O124" s="15" t="s">
        <v>234</v>
      </c>
      <c r="P124" s="15" t="n">
        <v>25</v>
      </c>
      <c r="Q124" s="39" t="s">
        <v>114</v>
      </c>
      <c r="R124" s="40" t="n">
        <v>27.5</v>
      </c>
      <c r="S124" s="166" t="s">
        <v>65</v>
      </c>
      <c r="T124" s="39" t="s">
        <v>236</v>
      </c>
      <c r="U124" s="15" t="s">
        <v>117</v>
      </c>
      <c r="V124" s="15" t="s">
        <v>117</v>
      </c>
      <c r="W124" s="33" t="s">
        <v>231</v>
      </c>
      <c r="X124" s="33" t="s">
        <v>69</v>
      </c>
      <c r="Y124" s="175" t="n">
        <f aca="false">F124*G124*2</f>
        <v>400</v>
      </c>
      <c r="Z124" s="175" t="n">
        <f aca="false">IF(X124="N",Y124,"0")</f>
        <v>400</v>
      </c>
      <c r="AA124" s="175" t="str">
        <f aca="false">IF(X124="P",Y124,"0")</f>
        <v>0</v>
      </c>
      <c r="AB124" s="15"/>
      <c r="AC124" s="46"/>
      <c r="AD124" s="15"/>
      <c r="AE124" s="15"/>
      <c r="AF124" s="15"/>
    </row>
    <row r="125" customFormat="false" ht="12" hidden="false" customHeight="true" outlineLevel="0" collapsed="false">
      <c r="A125" s="142"/>
      <c r="B125" s="143"/>
      <c r="C125" s="142"/>
      <c r="D125" s="142"/>
      <c r="E125" s="140"/>
      <c r="F125" s="140"/>
      <c r="G125" s="177"/>
      <c r="H125" s="140"/>
      <c r="I125" s="177"/>
      <c r="J125" s="178"/>
      <c r="K125" s="49"/>
      <c r="L125" s="45" t="s">
        <v>26</v>
      </c>
      <c r="M125" s="50"/>
      <c r="N125" s="178"/>
      <c r="O125" s="179"/>
      <c r="P125" s="140"/>
      <c r="Q125" s="142"/>
      <c r="R125" s="143"/>
      <c r="S125" s="180"/>
      <c r="T125" s="142"/>
      <c r="U125" s="140"/>
      <c r="V125" s="140"/>
      <c r="W125" s="140"/>
      <c r="X125" s="140"/>
      <c r="Y125" s="175" t="n">
        <f aca="false">F125*G125*2</f>
        <v>0</v>
      </c>
      <c r="Z125" s="175" t="str">
        <f aca="false">IF(X125="N",Y125,"0")</f>
        <v>0</v>
      </c>
      <c r="AA125" s="175" t="str">
        <f aca="false">IF(X125="P",Y125,"0")</f>
        <v>0</v>
      </c>
      <c r="AB125" s="140"/>
      <c r="AC125" s="145"/>
      <c r="AD125" s="140"/>
      <c r="AE125" s="140"/>
      <c r="AF125" s="140"/>
    </row>
    <row r="126" customFormat="false" ht="12" hidden="false" customHeight="true" outlineLevel="0" collapsed="false">
      <c r="A126" s="169"/>
      <c r="B126" s="169"/>
      <c r="C126" s="169"/>
      <c r="D126" s="169"/>
      <c r="E126" s="169"/>
      <c r="F126" s="169"/>
      <c r="G126" s="147" t="n">
        <f aca="false">SUM(G123:G125)</f>
        <v>25</v>
      </c>
      <c r="H126" s="169"/>
      <c r="I126" s="170"/>
      <c r="J126" s="348"/>
      <c r="K126" s="172"/>
      <c r="L126" s="173"/>
      <c r="M126" s="83" t="n">
        <f aca="false">G126-P126</f>
        <v>0</v>
      </c>
      <c r="N126" s="348"/>
      <c r="O126" s="174"/>
      <c r="P126" s="115" t="n">
        <f aca="false">SUM(P123:P125)</f>
        <v>25</v>
      </c>
      <c r="Q126" s="169"/>
      <c r="R126" s="169"/>
      <c r="S126" s="174"/>
      <c r="T126" s="169"/>
      <c r="U126" s="169"/>
      <c r="V126" s="169"/>
      <c r="W126" s="169"/>
      <c r="X126" s="169"/>
      <c r="Y126" s="175" t="n">
        <f aca="false">F126*G126*2</f>
        <v>0</v>
      </c>
      <c r="Z126" s="175" t="str">
        <f aca="false">IF(X126="N",Y126,"0")</f>
        <v>0</v>
      </c>
      <c r="AA126" s="175" t="str">
        <f aca="false">IF(X126="P",Y126,"0")</f>
        <v>0</v>
      </c>
      <c r="AB126" s="169"/>
      <c r="AC126" s="169"/>
      <c r="AD126" s="169"/>
      <c r="AE126" s="169"/>
      <c r="AF126" s="169"/>
    </row>
    <row r="127" customFormat="false" ht="11.85" hidden="false" customHeight="true" outlineLevel="0" collapsed="false">
      <c r="A127" s="95"/>
      <c r="B127" s="181"/>
      <c r="C127" s="182" t="s">
        <v>238</v>
      </c>
      <c r="D127" s="183"/>
      <c r="E127" s="95"/>
      <c r="F127" s="184"/>
      <c r="G127" s="184"/>
      <c r="H127" s="95"/>
      <c r="I127" s="95"/>
      <c r="J127" s="95"/>
      <c r="K127" s="95"/>
      <c r="L127" s="95"/>
      <c r="M127" s="95"/>
      <c r="N127" s="95"/>
      <c r="O127" s="95"/>
      <c r="P127" s="184"/>
      <c r="Q127" s="95"/>
      <c r="R127" s="181"/>
      <c r="S127" s="186"/>
      <c r="T127" s="95"/>
      <c r="U127" s="95"/>
      <c r="V127" s="95"/>
      <c r="W127" s="95"/>
      <c r="X127" s="95"/>
      <c r="Y127" s="175" t="n">
        <f aca="false">F127*G127*2</f>
        <v>0</v>
      </c>
      <c r="Z127" s="175" t="str">
        <f aca="false">IF(X127="N",Y127,"0")</f>
        <v>0</v>
      </c>
      <c r="AA127" s="175" t="str">
        <f aca="false">IF(X127="P",Y127,"0")</f>
        <v>0</v>
      </c>
      <c r="AB127" s="95"/>
      <c r="AC127" s="95"/>
      <c r="AD127" s="95"/>
      <c r="AE127" s="95"/>
      <c r="AF127" s="95"/>
      <c r="AG127" s="95"/>
      <c r="AH127" s="95"/>
    </row>
    <row r="128" customFormat="false" ht="11.25" hidden="false" customHeight="false" outlineLevel="0" collapsed="false">
      <c r="A128" s="39" t="s">
        <v>502</v>
      </c>
      <c r="B128" s="40" t="n">
        <v>320</v>
      </c>
      <c r="C128" s="39" t="s">
        <v>503</v>
      </c>
      <c r="D128" s="39" t="s">
        <v>50</v>
      </c>
      <c r="E128" s="15" t="s">
        <v>51</v>
      </c>
      <c r="F128" s="15" t="n">
        <v>16</v>
      </c>
      <c r="G128" s="15" t="n">
        <v>25</v>
      </c>
      <c r="H128" s="15"/>
      <c r="I128" s="128"/>
      <c r="J128" s="15" t="s">
        <v>24</v>
      </c>
      <c r="K128" s="200" t="s">
        <v>234</v>
      </c>
      <c r="L128" s="201" t="s">
        <v>26</v>
      </c>
      <c r="M128" s="202" t="s">
        <v>234</v>
      </c>
      <c r="N128" s="15" t="s">
        <v>24</v>
      </c>
      <c r="O128" s="15"/>
      <c r="P128" s="15" t="n">
        <v>25</v>
      </c>
      <c r="Q128" s="39" t="s">
        <v>114</v>
      </c>
      <c r="R128" s="40" t="n">
        <v>86.5</v>
      </c>
      <c r="S128" s="316" t="s">
        <v>65</v>
      </c>
      <c r="T128" s="39" t="s">
        <v>504</v>
      </c>
      <c r="U128" s="15" t="s">
        <v>244</v>
      </c>
      <c r="V128" s="15" t="s">
        <v>244</v>
      </c>
      <c r="W128" s="15" t="s">
        <v>68</v>
      </c>
      <c r="X128" s="15" t="s">
        <v>69</v>
      </c>
      <c r="Y128" s="175" t="n">
        <f aca="false">F128*G128*2</f>
        <v>800</v>
      </c>
      <c r="Z128" s="175" t="n">
        <f aca="false">IF(X128="N",Y128,"0")</f>
        <v>800</v>
      </c>
      <c r="AA128" s="175" t="str">
        <f aca="false">IF(X128="P",Y128,"0")</f>
        <v>0</v>
      </c>
      <c r="AB128" s="15"/>
      <c r="AC128" s="46"/>
      <c r="AD128" s="15"/>
      <c r="AE128" s="15"/>
      <c r="AF128" s="15"/>
    </row>
    <row r="129" customFormat="false" ht="11.25" hidden="false" customHeight="false" outlineLevel="0" collapsed="false">
      <c r="A129" s="39" t="s">
        <v>505</v>
      </c>
      <c r="B129" s="40" t="n">
        <v>390</v>
      </c>
      <c r="C129" s="39" t="s">
        <v>55</v>
      </c>
      <c r="D129" s="39" t="s">
        <v>50</v>
      </c>
      <c r="E129" s="15" t="s">
        <v>51</v>
      </c>
      <c r="F129" s="15" t="n">
        <v>16</v>
      </c>
      <c r="G129" s="15" t="n">
        <v>25</v>
      </c>
      <c r="H129" s="15"/>
      <c r="I129" s="15"/>
      <c r="J129" s="15" t="s">
        <v>24</v>
      </c>
      <c r="K129" s="195" t="s">
        <v>312</v>
      </c>
      <c r="L129" s="188" t="s">
        <v>26</v>
      </c>
      <c r="M129" s="191" t="s">
        <v>157</v>
      </c>
      <c r="N129" s="15" t="s">
        <v>24</v>
      </c>
      <c r="O129" s="15" t="s">
        <v>506</v>
      </c>
      <c r="P129" s="15" t="n">
        <v>25</v>
      </c>
      <c r="Q129" s="39" t="s">
        <v>114</v>
      </c>
      <c r="R129" s="40" t="n">
        <v>400</v>
      </c>
      <c r="S129" s="316" t="s">
        <v>65</v>
      </c>
      <c r="T129" s="39" t="s">
        <v>507</v>
      </c>
      <c r="U129" s="15" t="s">
        <v>244</v>
      </c>
      <c r="V129" s="15" t="s">
        <v>244</v>
      </c>
      <c r="W129" s="15" t="s">
        <v>68</v>
      </c>
      <c r="X129" s="15" t="s">
        <v>69</v>
      </c>
      <c r="Y129" s="175" t="n">
        <f aca="false">F129*G129*2</f>
        <v>800</v>
      </c>
      <c r="Z129" s="175" t="n">
        <f aca="false">IF(X129="N",Y129,"0")</f>
        <v>800</v>
      </c>
      <c r="AA129" s="175" t="str">
        <f aca="false">IF(X129="P",Y129,"0")</f>
        <v>0</v>
      </c>
      <c r="AB129" s="15"/>
      <c r="AC129" s="46"/>
      <c r="AD129" s="15"/>
      <c r="AE129" s="15"/>
      <c r="AF129" s="15"/>
    </row>
    <row r="130" customFormat="false" ht="11.85" hidden="false" customHeight="true" outlineLevel="0" collapsed="false">
      <c r="A130" s="39" t="s">
        <v>446</v>
      </c>
      <c r="B130" s="40" t="n">
        <v>330</v>
      </c>
      <c r="C130" s="39" t="s">
        <v>447</v>
      </c>
      <c r="D130" s="39" t="s">
        <v>50</v>
      </c>
      <c r="E130" s="15" t="s">
        <v>51</v>
      </c>
      <c r="F130" s="15" t="n">
        <v>16</v>
      </c>
      <c r="G130" s="15" t="n">
        <v>25</v>
      </c>
      <c r="H130" s="15"/>
      <c r="I130" s="96"/>
      <c r="J130" s="15" t="s">
        <v>24</v>
      </c>
      <c r="K130" s="195" t="s">
        <v>240</v>
      </c>
      <c r="L130" s="188" t="s">
        <v>26</v>
      </c>
      <c r="M130" s="191" t="s">
        <v>235</v>
      </c>
      <c r="N130" s="15" t="s">
        <v>24</v>
      </c>
      <c r="O130" s="55" t="s">
        <v>2219</v>
      </c>
      <c r="P130" s="15" t="n">
        <v>25</v>
      </c>
      <c r="Q130" s="39" t="s">
        <v>114</v>
      </c>
      <c r="R130" s="40" t="n">
        <v>40</v>
      </c>
      <c r="S130" s="316" t="s">
        <v>65</v>
      </c>
      <c r="T130" s="39" t="s">
        <v>281</v>
      </c>
      <c r="U130" s="15" t="s">
        <v>244</v>
      </c>
      <c r="V130" s="15" t="s">
        <v>244</v>
      </c>
      <c r="W130" s="15" t="s">
        <v>68</v>
      </c>
      <c r="X130" s="15" t="s">
        <v>69</v>
      </c>
      <c r="Y130" s="175" t="n">
        <f aca="false">F130*G130*2</f>
        <v>800</v>
      </c>
      <c r="Z130" s="175" t="n">
        <f aca="false">IF(X130="N",Y130,"0")</f>
        <v>800</v>
      </c>
      <c r="AA130" s="175" t="str">
        <f aca="false">IF(X130="P",Y130,"0")</f>
        <v>0</v>
      </c>
      <c r="AB130" s="15"/>
      <c r="AC130" s="46"/>
      <c r="AD130" s="15"/>
      <c r="AE130" s="15"/>
      <c r="AF130" s="15"/>
    </row>
    <row r="131" customFormat="false" ht="11.85" hidden="false" customHeight="true" outlineLevel="0" collapsed="false">
      <c r="A131" s="47" t="s">
        <v>285</v>
      </c>
      <c r="B131" s="48" t="n">
        <v>0</v>
      </c>
      <c r="C131" s="47" t="s">
        <v>286</v>
      </c>
      <c r="D131" s="47" t="s">
        <v>50</v>
      </c>
      <c r="E131" s="33" t="s">
        <v>51</v>
      </c>
      <c r="F131" s="33" t="n">
        <v>16</v>
      </c>
      <c r="G131" s="33" t="n">
        <v>4</v>
      </c>
      <c r="H131" s="33" t="s">
        <v>61</v>
      </c>
      <c r="I131" s="32" t="s">
        <v>287</v>
      </c>
      <c r="J131" s="15" t="s">
        <v>24</v>
      </c>
      <c r="K131" s="200" t="s">
        <v>288</v>
      </c>
      <c r="L131" s="201" t="s">
        <v>26</v>
      </c>
      <c r="M131" s="202" t="s">
        <v>53</v>
      </c>
      <c r="N131" s="15" t="s">
        <v>24</v>
      </c>
      <c r="O131" s="307" t="s">
        <v>1210</v>
      </c>
      <c r="P131" s="33" t="n">
        <v>4</v>
      </c>
      <c r="Q131" s="39" t="s">
        <v>1757</v>
      </c>
      <c r="R131" s="40" t="n">
        <v>0</v>
      </c>
      <c r="S131" s="318" t="n">
        <v>15937</v>
      </c>
      <c r="T131" s="39" t="s">
        <v>2212</v>
      </c>
      <c r="U131" s="15" t="s">
        <v>244</v>
      </c>
      <c r="V131" s="15" t="s">
        <v>244</v>
      </c>
      <c r="W131" s="15" t="s">
        <v>68</v>
      </c>
      <c r="X131" s="15" t="s">
        <v>71</v>
      </c>
      <c r="Y131" s="175" t="n">
        <f aca="false">F131*G131*2</f>
        <v>128</v>
      </c>
      <c r="Z131" s="175" t="str">
        <f aca="false">IF(X131="N",Y131,"0")</f>
        <v>0</v>
      </c>
      <c r="AA131" s="175" t="n">
        <f aca="false">IF(X131="P",Y131,"0")</f>
        <v>128</v>
      </c>
      <c r="AB131" s="15"/>
      <c r="AC131" s="46"/>
      <c r="AD131" s="15"/>
      <c r="AE131" s="15"/>
      <c r="AF131" s="15"/>
    </row>
    <row r="132" customFormat="false" ht="11.25" hidden="false" customHeight="false" outlineLevel="0" collapsed="false">
      <c r="A132" s="39" t="s">
        <v>54</v>
      </c>
      <c r="B132" s="40" t="n">
        <v>216</v>
      </c>
      <c r="C132" s="39" t="s">
        <v>55</v>
      </c>
      <c r="D132" s="39" t="s">
        <v>50</v>
      </c>
      <c r="E132" s="15" t="s">
        <v>51</v>
      </c>
      <c r="F132" s="15" t="n">
        <v>16</v>
      </c>
      <c r="G132" s="15" t="n">
        <v>5</v>
      </c>
      <c r="H132" s="15"/>
      <c r="I132" s="96" t="s">
        <v>309</v>
      </c>
      <c r="J132" s="15" t="s">
        <v>24</v>
      </c>
      <c r="K132" s="187" t="s">
        <v>57</v>
      </c>
      <c r="L132" s="188" t="s">
        <v>26</v>
      </c>
      <c r="M132" s="191" t="s">
        <v>53</v>
      </c>
      <c r="N132" s="15" t="s">
        <v>24</v>
      </c>
      <c r="O132" s="307" t="s">
        <v>1210</v>
      </c>
      <c r="P132" s="33" t="n">
        <v>5</v>
      </c>
      <c r="Q132" s="39" t="s">
        <v>1757</v>
      </c>
      <c r="R132" s="40" t="n">
        <v>0</v>
      </c>
      <c r="S132" s="317" t="n">
        <v>15953</v>
      </c>
      <c r="T132" s="39" t="s">
        <v>2212</v>
      </c>
      <c r="U132" s="15" t="s">
        <v>244</v>
      </c>
      <c r="V132" s="15" t="s">
        <v>244</v>
      </c>
      <c r="W132" s="15" t="s">
        <v>68</v>
      </c>
      <c r="X132" s="15" t="s">
        <v>71</v>
      </c>
      <c r="Y132" s="175" t="n">
        <f aca="false">F132*G132*2</f>
        <v>160</v>
      </c>
      <c r="Z132" s="175" t="str">
        <f aca="false">IF(X132="N",Y132,"0")</f>
        <v>0</v>
      </c>
      <c r="AA132" s="175" t="n">
        <f aca="false">IF(X132="P",Y132,"0")</f>
        <v>160</v>
      </c>
      <c r="AB132" s="15"/>
      <c r="AC132" s="46"/>
      <c r="AD132" s="15"/>
      <c r="AE132" s="15"/>
      <c r="AF132" s="15"/>
    </row>
    <row r="133" customFormat="false" ht="11.25" hidden="false" customHeight="false" outlineLevel="0" collapsed="false">
      <c r="A133" s="39" t="s">
        <v>54</v>
      </c>
      <c r="B133" s="40" t="n">
        <v>216</v>
      </c>
      <c r="C133" s="39" t="s">
        <v>55</v>
      </c>
      <c r="D133" s="39" t="s">
        <v>50</v>
      </c>
      <c r="E133" s="15" t="s">
        <v>51</v>
      </c>
      <c r="F133" s="15" t="n">
        <v>16</v>
      </c>
      <c r="G133" s="15" t="n">
        <v>8</v>
      </c>
      <c r="H133" s="15"/>
      <c r="I133" s="96" t="s">
        <v>309</v>
      </c>
      <c r="J133" s="15" t="s">
        <v>24</v>
      </c>
      <c r="K133" s="187" t="s">
        <v>57</v>
      </c>
      <c r="L133" s="188" t="s">
        <v>26</v>
      </c>
      <c r="M133" s="191" t="s">
        <v>53</v>
      </c>
      <c r="N133" s="15" t="s">
        <v>24</v>
      </c>
      <c r="O133" s="307" t="s">
        <v>1210</v>
      </c>
      <c r="P133" s="33" t="n">
        <v>8</v>
      </c>
      <c r="Q133" s="39" t="s">
        <v>1757</v>
      </c>
      <c r="R133" s="40" t="n">
        <v>0</v>
      </c>
      <c r="S133" s="317" t="n">
        <v>15953</v>
      </c>
      <c r="T133" s="39" t="s">
        <v>2212</v>
      </c>
      <c r="U133" s="15" t="s">
        <v>244</v>
      </c>
      <c r="V133" s="15" t="s">
        <v>244</v>
      </c>
      <c r="W133" s="15" t="s">
        <v>68</v>
      </c>
      <c r="X133" s="15" t="s">
        <v>71</v>
      </c>
      <c r="Y133" s="175" t="n">
        <f aca="false">F133*G133*2</f>
        <v>256</v>
      </c>
      <c r="Z133" s="175" t="str">
        <f aca="false">IF(X133="N",Y133,"0")</f>
        <v>0</v>
      </c>
      <c r="AA133" s="175" t="n">
        <f aca="false">IF(X133="P",Y133,"0")</f>
        <v>256</v>
      </c>
      <c r="AB133" s="15"/>
      <c r="AC133" s="46"/>
      <c r="AD133" s="15"/>
      <c r="AE133" s="15"/>
      <c r="AF133" s="15"/>
    </row>
    <row r="134" customFormat="false" ht="11.25" hidden="false" customHeight="false" outlineLevel="0" collapsed="false">
      <c r="A134" s="39" t="s">
        <v>54</v>
      </c>
      <c r="B134" s="40" t="n">
        <v>216</v>
      </c>
      <c r="C134" s="39" t="s">
        <v>55</v>
      </c>
      <c r="D134" s="39" t="s">
        <v>50</v>
      </c>
      <c r="E134" s="15" t="s">
        <v>51</v>
      </c>
      <c r="F134" s="15" t="n">
        <v>16</v>
      </c>
      <c r="G134" s="15" t="n">
        <v>20</v>
      </c>
      <c r="H134" s="15"/>
      <c r="I134" s="96" t="s">
        <v>1257</v>
      </c>
      <c r="J134" s="15" t="s">
        <v>24</v>
      </c>
      <c r="K134" s="187" t="s">
        <v>57</v>
      </c>
      <c r="L134" s="188" t="s">
        <v>26</v>
      </c>
      <c r="M134" s="191" t="s">
        <v>53</v>
      </c>
      <c r="N134" s="15" t="s">
        <v>24</v>
      </c>
      <c r="O134" s="307" t="s">
        <v>1210</v>
      </c>
      <c r="P134" s="33" t="n">
        <v>20</v>
      </c>
      <c r="Q134" s="39" t="s">
        <v>1757</v>
      </c>
      <c r="R134" s="40" t="n">
        <v>0</v>
      </c>
      <c r="S134" s="317" t="n">
        <v>15953</v>
      </c>
      <c r="T134" s="39" t="s">
        <v>2212</v>
      </c>
      <c r="U134" s="15" t="s">
        <v>244</v>
      </c>
      <c r="V134" s="15" t="s">
        <v>244</v>
      </c>
      <c r="W134" s="15" t="s">
        <v>68</v>
      </c>
      <c r="X134" s="15" t="s">
        <v>71</v>
      </c>
      <c r="Y134" s="175" t="n">
        <f aca="false">F134*G134*2</f>
        <v>640</v>
      </c>
      <c r="Z134" s="175" t="str">
        <f aca="false">IF(X134="N",Y134,"0")</f>
        <v>0</v>
      </c>
      <c r="AA134" s="175" t="n">
        <f aca="false">IF(X134="P",Y134,"0")</f>
        <v>640</v>
      </c>
      <c r="AB134" s="15"/>
      <c r="AC134" s="46"/>
      <c r="AD134" s="15"/>
      <c r="AE134" s="15"/>
      <c r="AF134" s="15"/>
    </row>
    <row r="135" customFormat="false" ht="11.25" hidden="false" customHeight="false" outlineLevel="0" collapsed="false">
      <c r="A135" s="39" t="s">
        <v>54</v>
      </c>
      <c r="B135" s="40" t="n">
        <v>216</v>
      </c>
      <c r="C135" s="39" t="s">
        <v>55</v>
      </c>
      <c r="D135" s="39" t="s">
        <v>50</v>
      </c>
      <c r="E135" s="15" t="s">
        <v>51</v>
      </c>
      <c r="F135" s="15" t="n">
        <v>16</v>
      </c>
      <c r="G135" s="15" t="n">
        <v>25</v>
      </c>
      <c r="H135" s="15"/>
      <c r="I135" s="96" t="s">
        <v>1257</v>
      </c>
      <c r="J135" s="15" t="s">
        <v>24</v>
      </c>
      <c r="K135" s="187" t="s">
        <v>57</v>
      </c>
      <c r="L135" s="188" t="s">
        <v>26</v>
      </c>
      <c r="M135" s="191" t="s">
        <v>509</v>
      </c>
      <c r="N135" s="15" t="s">
        <v>24</v>
      </c>
      <c r="O135" s="15" t="s">
        <v>878</v>
      </c>
      <c r="P135" s="15" t="n">
        <v>25</v>
      </c>
      <c r="Q135" s="39" t="s">
        <v>55</v>
      </c>
      <c r="R135" s="40" t="n">
        <v>200</v>
      </c>
      <c r="S135" s="320" t="n">
        <v>15954</v>
      </c>
      <c r="T135" s="39" t="s">
        <v>510</v>
      </c>
      <c r="U135" s="15" t="s">
        <v>244</v>
      </c>
      <c r="V135" s="15" t="s">
        <v>244</v>
      </c>
      <c r="W135" s="15" t="s">
        <v>68</v>
      </c>
      <c r="X135" s="15" t="s">
        <v>71</v>
      </c>
      <c r="Y135" s="175" t="n">
        <f aca="false">F135*G135*2</f>
        <v>800</v>
      </c>
      <c r="Z135" s="175" t="str">
        <f aca="false">IF(X135="N",Y135,"0")</f>
        <v>0</v>
      </c>
      <c r="AA135" s="175" t="n">
        <f aca="false">IF(X135="P",Y135,"0")</f>
        <v>800</v>
      </c>
      <c r="AB135" s="15"/>
      <c r="AC135" s="46"/>
      <c r="AD135" s="15"/>
      <c r="AE135" s="15"/>
      <c r="AF135" s="15"/>
    </row>
    <row r="136" customFormat="false" ht="11.25" hidden="false" customHeight="false" outlineLevel="0" collapsed="false">
      <c r="A136" s="39" t="s">
        <v>54</v>
      </c>
      <c r="B136" s="40" t="n">
        <v>216</v>
      </c>
      <c r="C136" s="39" t="s">
        <v>55</v>
      </c>
      <c r="D136" s="39" t="s">
        <v>50</v>
      </c>
      <c r="E136" s="15" t="s">
        <v>51</v>
      </c>
      <c r="F136" s="15" t="n">
        <v>16</v>
      </c>
      <c r="G136" s="15" t="n">
        <v>25</v>
      </c>
      <c r="H136" s="15"/>
      <c r="I136" s="96" t="s">
        <v>1257</v>
      </c>
      <c r="J136" s="15" t="s">
        <v>24</v>
      </c>
      <c r="K136" s="187" t="s">
        <v>57</v>
      </c>
      <c r="L136" s="188" t="s">
        <v>26</v>
      </c>
      <c r="M136" s="191" t="s">
        <v>509</v>
      </c>
      <c r="N136" s="15" t="s">
        <v>24</v>
      </c>
      <c r="O136" s="15" t="s">
        <v>878</v>
      </c>
      <c r="P136" s="15" t="n">
        <v>25</v>
      </c>
      <c r="Q136" s="39" t="s">
        <v>55</v>
      </c>
      <c r="R136" s="40" t="n">
        <v>200</v>
      </c>
      <c r="S136" s="320" t="n">
        <v>15954</v>
      </c>
      <c r="T136" s="39" t="s">
        <v>510</v>
      </c>
      <c r="U136" s="15" t="s">
        <v>244</v>
      </c>
      <c r="V136" s="15" t="s">
        <v>244</v>
      </c>
      <c r="W136" s="15" t="s">
        <v>68</v>
      </c>
      <c r="X136" s="15" t="s">
        <v>71</v>
      </c>
      <c r="Y136" s="175" t="n">
        <f aca="false">F136*G136*2</f>
        <v>800</v>
      </c>
      <c r="Z136" s="175" t="str">
        <f aca="false">IF(X136="N",Y136,"0")</f>
        <v>0</v>
      </c>
      <c r="AA136" s="175" t="n">
        <f aca="false">IF(X136="P",Y136,"0")</f>
        <v>800</v>
      </c>
      <c r="AB136" s="15"/>
      <c r="AC136" s="46"/>
      <c r="AD136" s="15"/>
      <c r="AE136" s="15"/>
      <c r="AF136" s="15"/>
    </row>
    <row r="137" customFormat="false" ht="11.25" hidden="false" customHeight="false" outlineLevel="0" collapsed="false">
      <c r="A137" s="39" t="s">
        <v>54</v>
      </c>
      <c r="B137" s="40" t="n">
        <v>216</v>
      </c>
      <c r="C137" s="39" t="s">
        <v>55</v>
      </c>
      <c r="D137" s="39" t="s">
        <v>50</v>
      </c>
      <c r="E137" s="15" t="s">
        <v>51</v>
      </c>
      <c r="F137" s="15" t="n">
        <v>16</v>
      </c>
      <c r="G137" s="15" t="n">
        <v>25</v>
      </c>
      <c r="H137" s="15"/>
      <c r="I137" s="96" t="s">
        <v>1257</v>
      </c>
      <c r="J137" s="15" t="s">
        <v>24</v>
      </c>
      <c r="K137" s="187" t="s">
        <v>57</v>
      </c>
      <c r="L137" s="188" t="s">
        <v>26</v>
      </c>
      <c r="M137" s="191" t="s">
        <v>509</v>
      </c>
      <c r="N137" s="15" t="s">
        <v>24</v>
      </c>
      <c r="O137" s="15" t="s">
        <v>878</v>
      </c>
      <c r="P137" s="15" t="n">
        <v>25</v>
      </c>
      <c r="Q137" s="39" t="s">
        <v>55</v>
      </c>
      <c r="R137" s="40" t="n">
        <v>200</v>
      </c>
      <c r="S137" s="320" t="n">
        <v>15954</v>
      </c>
      <c r="T137" s="39" t="s">
        <v>284</v>
      </c>
      <c r="U137" s="15" t="s">
        <v>244</v>
      </c>
      <c r="V137" s="15" t="s">
        <v>244</v>
      </c>
      <c r="W137" s="15" t="s">
        <v>68</v>
      </c>
      <c r="X137" s="15" t="s">
        <v>71</v>
      </c>
      <c r="Y137" s="175" t="n">
        <f aca="false">F137*G137*2</f>
        <v>800</v>
      </c>
      <c r="Z137" s="175" t="str">
        <f aca="false">IF(X137="N",Y137,"0")</f>
        <v>0</v>
      </c>
      <c r="AA137" s="175" t="n">
        <f aca="false">IF(X137="P",Y137,"0")</f>
        <v>800</v>
      </c>
      <c r="AB137" s="15"/>
      <c r="AC137" s="46"/>
      <c r="AD137" s="15"/>
      <c r="AE137" s="15"/>
      <c r="AF137" s="15"/>
    </row>
    <row r="138" customFormat="false" ht="11.25" hidden="false" customHeight="false" outlineLevel="0" collapsed="false">
      <c r="A138" s="39" t="s">
        <v>54</v>
      </c>
      <c r="B138" s="40" t="n">
        <v>216</v>
      </c>
      <c r="C138" s="39" t="s">
        <v>55</v>
      </c>
      <c r="D138" s="39" t="s">
        <v>50</v>
      </c>
      <c r="E138" s="15" t="s">
        <v>51</v>
      </c>
      <c r="F138" s="15" t="n">
        <v>16</v>
      </c>
      <c r="G138" s="15" t="n">
        <v>25</v>
      </c>
      <c r="H138" s="15"/>
      <c r="I138" s="96" t="s">
        <v>1257</v>
      </c>
      <c r="J138" s="15" t="s">
        <v>24</v>
      </c>
      <c r="K138" s="187" t="s">
        <v>57</v>
      </c>
      <c r="L138" s="188" t="s">
        <v>26</v>
      </c>
      <c r="M138" s="191" t="s">
        <v>509</v>
      </c>
      <c r="N138" s="15" t="s">
        <v>24</v>
      </c>
      <c r="O138" s="15" t="s">
        <v>878</v>
      </c>
      <c r="P138" s="15" t="n">
        <v>25</v>
      </c>
      <c r="Q138" s="39" t="s">
        <v>55</v>
      </c>
      <c r="R138" s="40" t="n">
        <v>200</v>
      </c>
      <c r="S138" s="320" t="n">
        <v>15954</v>
      </c>
      <c r="T138" s="39" t="s">
        <v>284</v>
      </c>
      <c r="U138" s="15" t="s">
        <v>244</v>
      </c>
      <c r="V138" s="15" t="s">
        <v>244</v>
      </c>
      <c r="W138" s="15" t="s">
        <v>68</v>
      </c>
      <c r="X138" s="15" t="s">
        <v>71</v>
      </c>
      <c r="Y138" s="175" t="n">
        <f aca="false">F138*G138*2</f>
        <v>800</v>
      </c>
      <c r="Z138" s="175" t="str">
        <f aca="false">IF(X138="N",Y138,"0")</f>
        <v>0</v>
      </c>
      <c r="AA138" s="175" t="n">
        <f aca="false">IF(X138="P",Y138,"0")</f>
        <v>800</v>
      </c>
      <c r="AB138" s="15"/>
      <c r="AC138" s="46"/>
      <c r="AD138" s="15"/>
      <c r="AE138" s="15"/>
      <c r="AF138" s="15"/>
    </row>
    <row r="139" customFormat="false" ht="11.25" hidden="false" customHeight="false" outlineLevel="0" collapsed="false">
      <c r="A139" s="39" t="s">
        <v>54</v>
      </c>
      <c r="B139" s="40" t="n">
        <v>216</v>
      </c>
      <c r="C139" s="39" t="s">
        <v>55</v>
      </c>
      <c r="D139" s="39" t="s">
        <v>50</v>
      </c>
      <c r="E139" s="15" t="s">
        <v>51</v>
      </c>
      <c r="F139" s="15" t="n">
        <v>16</v>
      </c>
      <c r="G139" s="15" t="n">
        <v>25</v>
      </c>
      <c r="H139" s="15"/>
      <c r="I139" s="96" t="s">
        <v>1257</v>
      </c>
      <c r="J139" s="15" t="s">
        <v>24</v>
      </c>
      <c r="K139" s="187" t="s">
        <v>57</v>
      </c>
      <c r="L139" s="188" t="s">
        <v>26</v>
      </c>
      <c r="M139" s="191" t="s">
        <v>509</v>
      </c>
      <c r="N139" s="15" t="s">
        <v>24</v>
      </c>
      <c r="O139" s="15" t="s">
        <v>878</v>
      </c>
      <c r="P139" s="15" t="n">
        <v>25</v>
      </c>
      <c r="Q139" s="39" t="s">
        <v>114</v>
      </c>
      <c r="R139" s="40" t="n">
        <v>83.75</v>
      </c>
      <c r="S139" s="320" t="n">
        <v>15954</v>
      </c>
      <c r="T139" s="39" t="s">
        <v>514</v>
      </c>
      <c r="U139" s="15" t="s">
        <v>244</v>
      </c>
      <c r="V139" s="15" t="s">
        <v>244</v>
      </c>
      <c r="W139" s="15" t="s">
        <v>68</v>
      </c>
      <c r="X139" s="15" t="s">
        <v>71</v>
      </c>
      <c r="Y139" s="175" t="n">
        <f aca="false">F139*G139*2</f>
        <v>800</v>
      </c>
      <c r="Z139" s="175" t="str">
        <f aca="false">IF(X139="N",Y139,"0")</f>
        <v>0</v>
      </c>
      <c r="AA139" s="175" t="n">
        <f aca="false">IF(X139="P",Y139,"0")</f>
        <v>800</v>
      </c>
      <c r="AB139" s="15"/>
      <c r="AC139" s="46"/>
      <c r="AD139" s="15"/>
      <c r="AE139" s="15"/>
      <c r="AF139" s="15"/>
    </row>
    <row r="140" customFormat="false" ht="11.25" hidden="false" customHeight="false" outlineLevel="0" collapsed="false">
      <c r="A140" s="39" t="s">
        <v>292</v>
      </c>
      <c r="B140" s="40" t="n">
        <v>81.35</v>
      </c>
      <c r="C140" s="39" t="s">
        <v>114</v>
      </c>
      <c r="D140" s="39" t="s">
        <v>50</v>
      </c>
      <c r="E140" s="15" t="s">
        <v>51</v>
      </c>
      <c r="F140" s="15" t="n">
        <v>16</v>
      </c>
      <c r="G140" s="15" t="n">
        <v>5</v>
      </c>
      <c r="H140" s="15"/>
      <c r="I140" s="128" t="s">
        <v>2280</v>
      </c>
      <c r="J140" s="15" t="s">
        <v>24</v>
      </c>
      <c r="K140" s="195" t="s">
        <v>259</v>
      </c>
      <c r="L140" s="188" t="s">
        <v>26</v>
      </c>
      <c r="M140" s="191" t="s">
        <v>302</v>
      </c>
      <c r="N140" s="15" t="s">
        <v>24</v>
      </c>
      <c r="O140" s="15" t="s">
        <v>2281</v>
      </c>
      <c r="P140" s="15" t="n">
        <v>5</v>
      </c>
      <c r="Q140" s="39" t="s">
        <v>55</v>
      </c>
      <c r="R140" s="40" t="n">
        <v>225</v>
      </c>
      <c r="S140" s="320" t="n">
        <v>15996</v>
      </c>
      <c r="T140" s="39" t="s">
        <v>304</v>
      </c>
      <c r="U140" s="15" t="s">
        <v>244</v>
      </c>
      <c r="V140" s="15" t="s">
        <v>244</v>
      </c>
      <c r="W140" s="15" t="s">
        <v>68</v>
      </c>
      <c r="X140" s="15" t="s">
        <v>71</v>
      </c>
      <c r="Y140" s="175" t="n">
        <f aca="false">F140*G140*2</f>
        <v>160</v>
      </c>
      <c r="Z140" s="175" t="str">
        <f aca="false">IF(X140="N",Y140,"0")</f>
        <v>0</v>
      </c>
      <c r="AA140" s="175" t="n">
        <f aca="false">IF(X140="P",Y140,"0")</f>
        <v>160</v>
      </c>
      <c r="AB140" s="15"/>
      <c r="AC140" s="46"/>
      <c r="AD140" s="15"/>
      <c r="AE140" s="15"/>
      <c r="AF140" s="15"/>
    </row>
    <row r="141" customFormat="false" ht="11.25" hidden="false" customHeight="false" outlineLevel="0" collapsed="false">
      <c r="A141" s="39" t="s">
        <v>267</v>
      </c>
      <c r="B141" s="40" t="n">
        <v>215</v>
      </c>
      <c r="C141" s="39" t="s">
        <v>55</v>
      </c>
      <c r="D141" s="39" t="s">
        <v>50</v>
      </c>
      <c r="E141" s="15" t="s">
        <v>51</v>
      </c>
      <c r="F141" s="15" t="n">
        <v>16</v>
      </c>
      <c r="G141" s="15" t="n">
        <v>25</v>
      </c>
      <c r="H141" s="15"/>
      <c r="I141" s="128" t="s">
        <v>2282</v>
      </c>
      <c r="J141" s="15" t="s">
        <v>24</v>
      </c>
      <c r="K141" s="195" t="s">
        <v>259</v>
      </c>
      <c r="L141" s="188" t="s">
        <v>26</v>
      </c>
      <c r="M141" s="191" t="s">
        <v>302</v>
      </c>
      <c r="N141" s="15" t="s">
        <v>24</v>
      </c>
      <c r="O141" s="15" t="s">
        <v>2281</v>
      </c>
      <c r="P141" s="15" t="n">
        <v>25</v>
      </c>
      <c r="Q141" s="39" t="s">
        <v>55</v>
      </c>
      <c r="R141" s="40" t="n">
        <v>201</v>
      </c>
      <c r="S141" s="320" t="n">
        <v>16007</v>
      </c>
      <c r="T141" s="39" t="s">
        <v>308</v>
      </c>
      <c r="U141" s="15" t="s">
        <v>244</v>
      </c>
      <c r="V141" s="15" t="s">
        <v>244</v>
      </c>
      <c r="W141" s="15" t="s">
        <v>68</v>
      </c>
      <c r="X141" s="15" t="s">
        <v>71</v>
      </c>
      <c r="Y141" s="175" t="n">
        <f aca="false">F141*G141*2</f>
        <v>800</v>
      </c>
      <c r="Z141" s="175" t="str">
        <f aca="false">IF(X141="N",Y141,"0")</f>
        <v>0</v>
      </c>
      <c r="AA141" s="175" t="n">
        <f aca="false">IF(X141="P",Y141,"0")</f>
        <v>800</v>
      </c>
      <c r="AB141" s="15"/>
      <c r="AC141" s="46"/>
      <c r="AD141" s="15"/>
      <c r="AE141" s="15"/>
      <c r="AF141" s="15"/>
    </row>
    <row r="142" customFormat="false" ht="11.25" hidden="false" customHeight="false" outlineLevel="0" collapsed="false">
      <c r="A142" s="39" t="s">
        <v>321</v>
      </c>
      <c r="B142" s="40" t="n">
        <v>95</v>
      </c>
      <c r="C142" s="39" t="s">
        <v>114</v>
      </c>
      <c r="D142" s="39" t="s">
        <v>50</v>
      </c>
      <c r="E142" s="15" t="s">
        <v>51</v>
      </c>
      <c r="F142" s="15" t="n">
        <v>16</v>
      </c>
      <c r="G142" s="15" t="n">
        <v>25</v>
      </c>
      <c r="H142" s="15"/>
      <c r="I142" s="128" t="s">
        <v>2282</v>
      </c>
      <c r="J142" s="15" t="s">
        <v>24</v>
      </c>
      <c r="K142" s="195" t="s">
        <v>259</v>
      </c>
      <c r="L142" s="188" t="s">
        <v>26</v>
      </c>
      <c r="M142" s="191" t="s">
        <v>302</v>
      </c>
      <c r="N142" s="15" t="s">
        <v>24</v>
      </c>
      <c r="O142" s="15" t="s">
        <v>2281</v>
      </c>
      <c r="P142" s="15" t="n">
        <v>25</v>
      </c>
      <c r="Q142" s="39" t="s">
        <v>305</v>
      </c>
      <c r="R142" s="40" t="n">
        <v>217</v>
      </c>
      <c r="S142" s="320" t="n">
        <v>16007</v>
      </c>
      <c r="T142" s="39" t="s">
        <v>306</v>
      </c>
      <c r="U142" s="15" t="s">
        <v>244</v>
      </c>
      <c r="V142" s="15" t="s">
        <v>244</v>
      </c>
      <c r="W142" s="15" t="s">
        <v>68</v>
      </c>
      <c r="X142" s="15" t="s">
        <v>71</v>
      </c>
      <c r="Y142" s="175" t="n">
        <f aca="false">F142*G142*2</f>
        <v>800</v>
      </c>
      <c r="Z142" s="175" t="str">
        <f aca="false">IF(X142="N",Y142,"0")</f>
        <v>0</v>
      </c>
      <c r="AA142" s="175" t="n">
        <f aca="false">IF(X142="P",Y142,"0")</f>
        <v>800</v>
      </c>
      <c r="AB142" s="15"/>
      <c r="AC142" s="46"/>
      <c r="AD142" s="15"/>
      <c r="AE142" s="15"/>
      <c r="AF142" s="15"/>
    </row>
    <row r="143" customFormat="false" ht="11.25" hidden="false" customHeight="false" outlineLevel="0" collapsed="false">
      <c r="A143" s="39" t="s">
        <v>271</v>
      </c>
      <c r="B143" s="40" t="n">
        <v>94</v>
      </c>
      <c r="C143" s="39" t="s">
        <v>114</v>
      </c>
      <c r="D143" s="39" t="s">
        <v>50</v>
      </c>
      <c r="E143" s="15" t="s">
        <v>51</v>
      </c>
      <c r="F143" s="15" t="n">
        <v>16</v>
      </c>
      <c r="G143" s="15" t="n">
        <v>25</v>
      </c>
      <c r="H143" s="15"/>
      <c r="I143" s="128" t="s">
        <v>2282</v>
      </c>
      <c r="J143" s="15" t="s">
        <v>24</v>
      </c>
      <c r="K143" s="195" t="s">
        <v>259</v>
      </c>
      <c r="L143" s="188" t="s">
        <v>26</v>
      </c>
      <c r="M143" s="191" t="s">
        <v>302</v>
      </c>
      <c r="N143" s="15" t="s">
        <v>24</v>
      </c>
      <c r="O143" s="15" t="s">
        <v>2281</v>
      </c>
      <c r="P143" s="15" t="n">
        <v>25</v>
      </c>
      <c r="Q143" s="39" t="s">
        <v>55</v>
      </c>
      <c r="R143" s="40" t="n">
        <v>201</v>
      </c>
      <c r="S143" s="320" t="n">
        <v>16007</v>
      </c>
      <c r="T143" s="39" t="s">
        <v>308</v>
      </c>
      <c r="U143" s="15" t="s">
        <v>244</v>
      </c>
      <c r="V143" s="15" t="s">
        <v>244</v>
      </c>
      <c r="W143" s="15" t="s">
        <v>68</v>
      </c>
      <c r="X143" s="15" t="s">
        <v>71</v>
      </c>
      <c r="Y143" s="175" t="n">
        <f aca="false">F143*G143*2</f>
        <v>800</v>
      </c>
      <c r="Z143" s="175" t="str">
        <f aca="false">IF(X143="N",Y143,"0")</f>
        <v>0</v>
      </c>
      <c r="AA143" s="175" t="n">
        <f aca="false">IF(X143="P",Y143,"0")</f>
        <v>800</v>
      </c>
      <c r="AB143" s="15"/>
      <c r="AC143" s="46"/>
      <c r="AD143" s="15"/>
      <c r="AE143" s="15"/>
      <c r="AF143" s="15"/>
    </row>
    <row r="144" customFormat="false" ht="11.25" hidden="false" customHeight="false" outlineLevel="0" collapsed="false">
      <c r="A144" s="39" t="s">
        <v>269</v>
      </c>
      <c r="B144" s="40" t="n">
        <v>94</v>
      </c>
      <c r="C144" s="39" t="s">
        <v>114</v>
      </c>
      <c r="D144" s="39" t="s">
        <v>50</v>
      </c>
      <c r="E144" s="15" t="s">
        <v>51</v>
      </c>
      <c r="F144" s="15" t="n">
        <v>16</v>
      </c>
      <c r="G144" s="15" t="n">
        <v>25</v>
      </c>
      <c r="H144" s="15"/>
      <c r="I144" s="128" t="s">
        <v>2282</v>
      </c>
      <c r="J144" s="15" t="s">
        <v>24</v>
      </c>
      <c r="K144" s="195" t="s">
        <v>259</v>
      </c>
      <c r="L144" s="188" t="s">
        <v>26</v>
      </c>
      <c r="M144" s="191" t="s">
        <v>302</v>
      </c>
      <c r="N144" s="15" t="s">
        <v>24</v>
      </c>
      <c r="O144" s="15" t="s">
        <v>2281</v>
      </c>
      <c r="P144" s="15" t="n">
        <v>25</v>
      </c>
      <c r="Q144" s="39" t="s">
        <v>55</v>
      </c>
      <c r="R144" s="40" t="n">
        <v>204</v>
      </c>
      <c r="S144" s="320" t="n">
        <v>16007</v>
      </c>
      <c r="T144" s="39" t="s">
        <v>307</v>
      </c>
      <c r="U144" s="15" t="s">
        <v>244</v>
      </c>
      <c r="V144" s="15" t="s">
        <v>244</v>
      </c>
      <c r="W144" s="15" t="s">
        <v>68</v>
      </c>
      <c r="X144" s="15" t="s">
        <v>71</v>
      </c>
      <c r="Y144" s="175" t="n">
        <f aca="false">F144*G144*2</f>
        <v>800</v>
      </c>
      <c r="Z144" s="175" t="str">
        <f aca="false">IF(X144="N",Y144,"0")</f>
        <v>0</v>
      </c>
      <c r="AA144" s="175" t="n">
        <f aca="false">IF(X144="P",Y144,"0")</f>
        <v>800</v>
      </c>
      <c r="AB144" s="15"/>
      <c r="AC144" s="46"/>
      <c r="AD144" s="15"/>
      <c r="AE144" s="15"/>
      <c r="AF144" s="15"/>
    </row>
    <row r="145" customFormat="false" ht="11.25" hidden="false" customHeight="false" outlineLevel="0" collapsed="false">
      <c r="A145" s="39" t="s">
        <v>2283</v>
      </c>
      <c r="B145" s="40" t="n">
        <v>0</v>
      </c>
      <c r="C145" s="39" t="s">
        <v>2247</v>
      </c>
      <c r="D145" s="39" t="s">
        <v>50</v>
      </c>
      <c r="E145" s="15" t="s">
        <v>51</v>
      </c>
      <c r="F145" s="15" t="n">
        <v>16</v>
      </c>
      <c r="G145" s="15" t="n">
        <v>25</v>
      </c>
      <c r="H145" s="15"/>
      <c r="I145" s="128"/>
      <c r="J145" s="15" t="s">
        <v>24</v>
      </c>
      <c r="K145" s="187" t="s">
        <v>53</v>
      </c>
      <c r="L145" s="188" t="s">
        <v>26</v>
      </c>
      <c r="M145" s="191" t="s">
        <v>2284</v>
      </c>
      <c r="N145" s="15" t="s">
        <v>24</v>
      </c>
      <c r="O145" s="15" t="s">
        <v>2285</v>
      </c>
      <c r="P145" s="15" t="n">
        <v>25</v>
      </c>
      <c r="Q145" s="39" t="s">
        <v>305</v>
      </c>
      <c r="R145" s="40" t="n">
        <v>217</v>
      </c>
      <c r="S145" s="320" t="n">
        <v>16023</v>
      </c>
      <c r="T145" s="39" t="s">
        <v>306</v>
      </c>
      <c r="U145" s="15" t="s">
        <v>244</v>
      </c>
      <c r="V145" s="15" t="s">
        <v>244</v>
      </c>
      <c r="W145" s="15" t="s">
        <v>68</v>
      </c>
      <c r="X145" s="15" t="s">
        <v>71</v>
      </c>
      <c r="Y145" s="175" t="n">
        <f aca="false">F145*G145*2</f>
        <v>800</v>
      </c>
      <c r="Z145" s="175" t="str">
        <f aca="false">IF(X145="N",Y145,"0")</f>
        <v>0</v>
      </c>
      <c r="AA145" s="175" t="n">
        <f aca="false">IF(X145="P",Y145,"0")</f>
        <v>800</v>
      </c>
      <c r="AB145" s="15"/>
      <c r="AC145" s="46"/>
      <c r="AD145" s="15"/>
      <c r="AE145" s="15"/>
      <c r="AF145" s="15"/>
    </row>
    <row r="146" customFormat="false" ht="11.25" hidden="false" customHeight="false" outlineLevel="0" collapsed="false">
      <c r="A146" s="39" t="s">
        <v>54</v>
      </c>
      <c r="B146" s="40" t="n">
        <v>216</v>
      </c>
      <c r="C146" s="39" t="s">
        <v>55</v>
      </c>
      <c r="D146" s="39" t="s">
        <v>50</v>
      </c>
      <c r="E146" s="15" t="s">
        <v>51</v>
      </c>
      <c r="F146" s="15" t="n">
        <v>16</v>
      </c>
      <c r="G146" s="15" t="n">
        <v>25</v>
      </c>
      <c r="H146" s="15"/>
      <c r="I146" s="96" t="s">
        <v>2286</v>
      </c>
      <c r="J146" s="15" t="s">
        <v>24</v>
      </c>
      <c r="K146" s="187" t="s">
        <v>57</v>
      </c>
      <c r="L146" s="188" t="s">
        <v>26</v>
      </c>
      <c r="M146" s="189" t="s">
        <v>346</v>
      </c>
      <c r="N146" s="15" t="s">
        <v>24</v>
      </c>
      <c r="O146" s="15" t="s">
        <v>2287</v>
      </c>
      <c r="P146" s="15" t="n">
        <v>25</v>
      </c>
      <c r="Q146" s="39" t="s">
        <v>2247</v>
      </c>
      <c r="R146" s="40" t="n">
        <v>210</v>
      </c>
      <c r="S146" s="320" t="s">
        <v>346</v>
      </c>
      <c r="T146" s="39" t="s">
        <v>2288</v>
      </c>
      <c r="U146" s="15" t="s">
        <v>244</v>
      </c>
      <c r="V146" s="15"/>
      <c r="W146" s="15" t="s">
        <v>68</v>
      </c>
      <c r="X146" s="15" t="s">
        <v>71</v>
      </c>
      <c r="Y146" s="175" t="n">
        <f aca="false">F146*G146*2</f>
        <v>800</v>
      </c>
      <c r="Z146" s="175" t="str">
        <f aca="false">IF(X146="N",Y146,"0")</f>
        <v>0</v>
      </c>
      <c r="AA146" s="175" t="n">
        <f aca="false">IF(X146="P",Y146,"0")</f>
        <v>800</v>
      </c>
      <c r="AB146" s="15"/>
      <c r="AC146" s="46"/>
      <c r="AD146" s="15"/>
      <c r="AE146" s="15"/>
      <c r="AF146" s="15"/>
    </row>
    <row r="147" customFormat="false" ht="11.25" hidden="false" customHeight="false" outlineLevel="0" collapsed="false">
      <c r="A147" s="39" t="s">
        <v>263</v>
      </c>
      <c r="B147" s="40" t="n">
        <v>315</v>
      </c>
      <c r="C147" s="39" t="s">
        <v>55</v>
      </c>
      <c r="D147" s="39" t="s">
        <v>50</v>
      </c>
      <c r="E147" s="15" t="s">
        <v>51</v>
      </c>
      <c r="F147" s="15" t="n">
        <v>16</v>
      </c>
      <c r="G147" s="15" t="n">
        <v>25</v>
      </c>
      <c r="H147" s="15"/>
      <c r="I147" s="128" t="s">
        <v>2289</v>
      </c>
      <c r="J147" s="15" t="s">
        <v>24</v>
      </c>
      <c r="K147" s="195" t="s">
        <v>259</v>
      </c>
      <c r="L147" s="188" t="s">
        <v>26</v>
      </c>
      <c r="M147" s="191" t="s">
        <v>517</v>
      </c>
      <c r="N147" s="15" t="s">
        <v>24</v>
      </c>
      <c r="O147" s="128" t="s">
        <v>53</v>
      </c>
      <c r="P147" s="15" t="n">
        <v>25</v>
      </c>
      <c r="Q147" s="39" t="s">
        <v>114</v>
      </c>
      <c r="R147" s="40" t="n">
        <v>180</v>
      </c>
      <c r="S147" s="316" t="s">
        <v>2290</v>
      </c>
      <c r="T147" s="39" t="s">
        <v>518</v>
      </c>
      <c r="U147" s="15" t="s">
        <v>244</v>
      </c>
      <c r="V147" s="15" t="s">
        <v>244</v>
      </c>
      <c r="W147" s="15" t="s">
        <v>68</v>
      </c>
      <c r="X147" s="15" t="s">
        <v>71</v>
      </c>
      <c r="Y147" s="175" t="n">
        <f aca="false">F147*G147*2</f>
        <v>800</v>
      </c>
      <c r="Z147" s="175" t="str">
        <f aca="false">IF(X147="N",Y147,"0")</f>
        <v>0</v>
      </c>
      <c r="AA147" s="175" t="n">
        <f aca="false">IF(X147="P",Y147,"0")</f>
        <v>800</v>
      </c>
      <c r="AB147" s="15"/>
      <c r="AC147" s="46"/>
      <c r="AD147" s="15"/>
      <c r="AE147" s="15"/>
      <c r="AF147" s="15"/>
    </row>
    <row r="148" customFormat="false" ht="11.25" hidden="false" customHeight="false" outlineLevel="0" collapsed="false">
      <c r="A148" s="39" t="s">
        <v>54</v>
      </c>
      <c r="B148" s="40" t="n">
        <v>216</v>
      </c>
      <c r="C148" s="39" t="s">
        <v>55</v>
      </c>
      <c r="D148" s="39" t="s">
        <v>50</v>
      </c>
      <c r="E148" s="15" t="s">
        <v>51</v>
      </c>
      <c r="F148" s="15" t="n">
        <v>16</v>
      </c>
      <c r="G148" s="15" t="n">
        <v>2</v>
      </c>
      <c r="H148" s="15"/>
      <c r="I148" s="96" t="s">
        <v>2291</v>
      </c>
      <c r="J148" s="15" t="s">
        <v>24</v>
      </c>
      <c r="K148" s="187" t="s">
        <v>57</v>
      </c>
      <c r="L148" s="188" t="s">
        <v>26</v>
      </c>
      <c r="M148" s="191" t="s">
        <v>474</v>
      </c>
      <c r="N148" s="15" t="s">
        <v>24</v>
      </c>
      <c r="O148" s="15" t="s">
        <v>2108</v>
      </c>
      <c r="P148" s="15" t="n">
        <v>2</v>
      </c>
      <c r="Q148" s="39" t="s">
        <v>114</v>
      </c>
      <c r="R148" s="40" t="n">
        <v>26.65</v>
      </c>
      <c r="S148" s="316" t="s">
        <v>254</v>
      </c>
      <c r="T148" s="39" t="s">
        <v>255</v>
      </c>
      <c r="U148" s="15" t="s">
        <v>244</v>
      </c>
      <c r="V148" s="15" t="s">
        <v>244</v>
      </c>
      <c r="W148" s="15" t="s">
        <v>68</v>
      </c>
      <c r="X148" s="15" t="s">
        <v>71</v>
      </c>
      <c r="Y148" s="175" t="n">
        <f aca="false">F148*G148*2</f>
        <v>64</v>
      </c>
      <c r="Z148" s="175" t="str">
        <f aca="false">IF(X148="N",Y148,"0")</f>
        <v>0</v>
      </c>
      <c r="AA148" s="175" t="n">
        <f aca="false">IF(X148="P",Y148,"0")</f>
        <v>64</v>
      </c>
      <c r="AB148" s="15"/>
      <c r="AC148" s="46"/>
      <c r="AD148" s="15"/>
      <c r="AE148" s="15"/>
      <c r="AF148" s="15"/>
    </row>
    <row r="149" customFormat="false" ht="11.25" hidden="false" customHeight="false" outlineLevel="0" collapsed="false">
      <c r="A149" s="39" t="s">
        <v>258</v>
      </c>
      <c r="B149" s="40" t="n">
        <v>85.5</v>
      </c>
      <c r="C149" s="39" t="s">
        <v>114</v>
      </c>
      <c r="D149" s="39" t="s">
        <v>50</v>
      </c>
      <c r="E149" s="15" t="s">
        <v>51</v>
      </c>
      <c r="F149" s="15" t="n">
        <v>16</v>
      </c>
      <c r="G149" s="15" t="n">
        <v>25</v>
      </c>
      <c r="H149" s="15"/>
      <c r="I149" s="41" t="s">
        <v>2292</v>
      </c>
      <c r="J149" s="15" t="s">
        <v>24</v>
      </c>
      <c r="K149" s="195" t="s">
        <v>259</v>
      </c>
      <c r="L149" s="188" t="s">
        <v>26</v>
      </c>
      <c r="M149" s="189" t="s">
        <v>346</v>
      </c>
      <c r="N149" s="15" t="s">
        <v>24</v>
      </c>
      <c r="O149" s="15" t="s">
        <v>2293</v>
      </c>
      <c r="P149" s="15" t="n">
        <v>25</v>
      </c>
      <c r="Q149" s="39" t="s">
        <v>2247</v>
      </c>
      <c r="R149" s="40" t="n">
        <v>200</v>
      </c>
      <c r="S149" s="320" t="s">
        <v>259</v>
      </c>
      <c r="T149" s="39" t="s">
        <v>2294</v>
      </c>
      <c r="U149" s="15" t="s">
        <v>244</v>
      </c>
      <c r="V149" s="15"/>
      <c r="W149" s="15" t="s">
        <v>68</v>
      </c>
      <c r="X149" s="15" t="s">
        <v>71</v>
      </c>
      <c r="Y149" s="175" t="n">
        <f aca="false">F149*G149*2</f>
        <v>800</v>
      </c>
      <c r="Z149" s="175" t="str">
        <f aca="false">IF(X149="N",Y149,"0")</f>
        <v>0</v>
      </c>
      <c r="AA149" s="175" t="n">
        <f aca="false">IF(X149="P",Y149,"0")</f>
        <v>800</v>
      </c>
      <c r="AB149" s="15"/>
      <c r="AC149" s="46"/>
      <c r="AD149" s="15"/>
      <c r="AE149" s="15"/>
      <c r="AF149" s="15"/>
    </row>
    <row r="150" customFormat="false" ht="11.25" hidden="false" customHeight="false" outlineLevel="0" collapsed="false">
      <c r="A150" s="39" t="s">
        <v>292</v>
      </c>
      <c r="B150" s="40" t="n">
        <v>81.35</v>
      </c>
      <c r="C150" s="39" t="s">
        <v>114</v>
      </c>
      <c r="D150" s="39" t="s">
        <v>50</v>
      </c>
      <c r="E150" s="15" t="s">
        <v>51</v>
      </c>
      <c r="F150" s="15" t="n">
        <v>16</v>
      </c>
      <c r="G150" s="15" t="n">
        <v>20</v>
      </c>
      <c r="H150" s="15"/>
      <c r="I150" s="41" t="s">
        <v>2295</v>
      </c>
      <c r="J150" s="15" t="s">
        <v>24</v>
      </c>
      <c r="K150" s="195" t="s">
        <v>259</v>
      </c>
      <c r="L150" s="188" t="s">
        <v>26</v>
      </c>
      <c r="M150" s="191" t="s">
        <v>302</v>
      </c>
      <c r="N150" s="15" t="s">
        <v>24</v>
      </c>
      <c r="O150" s="15" t="s">
        <v>303</v>
      </c>
      <c r="P150" s="15" t="n">
        <v>20</v>
      </c>
      <c r="Q150" s="39" t="s">
        <v>55</v>
      </c>
      <c r="R150" s="40" t="n">
        <v>225</v>
      </c>
      <c r="S150" s="320" t="s">
        <v>259</v>
      </c>
      <c r="T150" s="39" t="s">
        <v>304</v>
      </c>
      <c r="U150" s="15" t="s">
        <v>244</v>
      </c>
      <c r="V150" s="15" t="s">
        <v>244</v>
      </c>
      <c r="W150" s="15" t="s">
        <v>68</v>
      </c>
      <c r="X150" s="15" t="s">
        <v>71</v>
      </c>
      <c r="Y150" s="175" t="n">
        <f aca="false">F150*G150*2</f>
        <v>640</v>
      </c>
      <c r="Z150" s="175" t="str">
        <f aca="false">IF(X150="N",Y150,"0")</f>
        <v>0</v>
      </c>
      <c r="AA150" s="175" t="n">
        <f aca="false">IF(X150="P",Y150,"0")</f>
        <v>640</v>
      </c>
      <c r="AB150" s="15"/>
      <c r="AC150" s="46"/>
      <c r="AD150" s="15"/>
      <c r="AE150" s="15"/>
      <c r="AF150" s="15"/>
    </row>
    <row r="151" customFormat="false" ht="11.25" hidden="false" customHeight="false" outlineLevel="0" collapsed="false">
      <c r="A151" s="39" t="s">
        <v>250</v>
      </c>
      <c r="B151" s="48" t="n">
        <v>0</v>
      </c>
      <c r="C151" s="39" t="s">
        <v>55</v>
      </c>
      <c r="D151" s="39" t="s">
        <v>50</v>
      </c>
      <c r="E151" s="15" t="s">
        <v>51</v>
      </c>
      <c r="F151" s="15" t="n">
        <v>16</v>
      </c>
      <c r="G151" s="15" t="n">
        <v>6</v>
      </c>
      <c r="H151" s="15"/>
      <c r="I151" s="16" t="s">
        <v>1193</v>
      </c>
      <c r="J151" s="15" t="s">
        <v>24</v>
      </c>
      <c r="K151" s="200" t="s">
        <v>53</v>
      </c>
      <c r="L151" s="201" t="s">
        <v>26</v>
      </c>
      <c r="M151" s="202" t="s">
        <v>474</v>
      </c>
      <c r="N151" s="15" t="s">
        <v>24</v>
      </c>
      <c r="O151" s="15" t="s">
        <v>2108</v>
      </c>
      <c r="P151" s="15" t="n">
        <v>6</v>
      </c>
      <c r="Q151" s="39" t="s">
        <v>114</v>
      </c>
      <c r="R151" s="40" t="n">
        <v>26.65</v>
      </c>
      <c r="S151" s="316" t="s">
        <v>146</v>
      </c>
      <c r="T151" s="39" t="s">
        <v>255</v>
      </c>
      <c r="U151" s="15" t="s">
        <v>244</v>
      </c>
      <c r="V151" s="15" t="s">
        <v>244</v>
      </c>
      <c r="W151" s="15" t="s">
        <v>68</v>
      </c>
      <c r="X151" s="15" t="s">
        <v>71</v>
      </c>
      <c r="Y151" s="175" t="n">
        <f aca="false">F151*G151*2</f>
        <v>192</v>
      </c>
      <c r="Z151" s="175" t="str">
        <f aca="false">IF(X151="N",Y151,"0")</f>
        <v>0</v>
      </c>
      <c r="AA151" s="175" t="n">
        <f aca="false">IF(X151="P",Y151,"0")</f>
        <v>192</v>
      </c>
      <c r="AB151" s="15"/>
      <c r="AC151" s="46"/>
      <c r="AD151" s="15"/>
      <c r="AE151" s="15"/>
      <c r="AF151" s="15"/>
    </row>
    <row r="152" customFormat="false" ht="11.25" hidden="false" customHeight="false" outlineLevel="0" collapsed="false">
      <c r="A152" s="39" t="s">
        <v>54</v>
      </c>
      <c r="B152" s="40" t="n">
        <v>216</v>
      </c>
      <c r="C152" s="39" t="s">
        <v>55</v>
      </c>
      <c r="D152" s="39" t="s">
        <v>50</v>
      </c>
      <c r="E152" s="15" t="s">
        <v>51</v>
      </c>
      <c r="F152" s="15" t="n">
        <v>16</v>
      </c>
      <c r="G152" s="15" t="n">
        <v>25</v>
      </c>
      <c r="H152" s="15"/>
      <c r="I152" s="96" t="s">
        <v>2296</v>
      </c>
      <c r="J152" s="15" t="s">
        <v>24</v>
      </c>
      <c r="K152" s="187" t="s">
        <v>57</v>
      </c>
      <c r="L152" s="188" t="s">
        <v>26</v>
      </c>
      <c r="M152" s="191" t="s">
        <v>235</v>
      </c>
      <c r="N152" s="15" t="s">
        <v>24</v>
      </c>
      <c r="O152" s="15" t="s">
        <v>294</v>
      </c>
      <c r="P152" s="15" t="n">
        <v>25</v>
      </c>
      <c r="Q152" s="39" t="s">
        <v>114</v>
      </c>
      <c r="R152" s="40" t="n">
        <v>40</v>
      </c>
      <c r="S152" s="316" t="s">
        <v>1700</v>
      </c>
      <c r="T152" s="39" t="s">
        <v>281</v>
      </c>
      <c r="U152" s="15" t="s">
        <v>244</v>
      </c>
      <c r="V152" s="15" t="s">
        <v>244</v>
      </c>
      <c r="W152" s="15" t="s">
        <v>68</v>
      </c>
      <c r="X152" s="15" t="s">
        <v>71</v>
      </c>
      <c r="Y152" s="175" t="n">
        <f aca="false">F152*G152*2</f>
        <v>800</v>
      </c>
      <c r="Z152" s="175" t="str">
        <f aca="false">IF(X152="N",Y152,"0")</f>
        <v>0</v>
      </c>
      <c r="AA152" s="175" t="n">
        <f aca="false">IF(X152="P",Y152,"0")</f>
        <v>800</v>
      </c>
      <c r="AB152" s="15"/>
      <c r="AC152" s="46"/>
      <c r="AD152" s="15"/>
      <c r="AE152" s="15"/>
      <c r="AF152" s="15"/>
    </row>
    <row r="153" customFormat="false" ht="11.25" hidden="false" customHeight="false" outlineLevel="0" collapsed="false">
      <c r="A153" s="39" t="s">
        <v>54</v>
      </c>
      <c r="B153" s="40" t="n">
        <v>216</v>
      </c>
      <c r="C153" s="39" t="s">
        <v>55</v>
      </c>
      <c r="D153" s="39" t="s">
        <v>50</v>
      </c>
      <c r="E153" s="15" t="s">
        <v>51</v>
      </c>
      <c r="F153" s="15" t="n">
        <v>16</v>
      </c>
      <c r="G153" s="15" t="n">
        <v>25</v>
      </c>
      <c r="H153" s="15"/>
      <c r="I153" s="96" t="s">
        <v>661</v>
      </c>
      <c r="J153" s="15" t="s">
        <v>24</v>
      </c>
      <c r="K153" s="187" t="s">
        <v>57</v>
      </c>
      <c r="L153" s="188" t="s">
        <v>26</v>
      </c>
      <c r="M153" s="189" t="s">
        <v>133</v>
      </c>
      <c r="N153" s="15" t="s">
        <v>24</v>
      </c>
      <c r="O153" s="15" t="s">
        <v>2287</v>
      </c>
      <c r="P153" s="15" t="n">
        <v>25</v>
      </c>
      <c r="Q153" s="39" t="s">
        <v>2247</v>
      </c>
      <c r="R153" s="40" t="n">
        <v>195</v>
      </c>
      <c r="S153" s="319" t="s">
        <v>133</v>
      </c>
      <c r="T153" s="39" t="s">
        <v>2297</v>
      </c>
      <c r="U153" s="15" t="s">
        <v>244</v>
      </c>
      <c r="V153" s="15"/>
      <c r="W153" s="15" t="s">
        <v>68</v>
      </c>
      <c r="X153" s="15" t="s">
        <v>71</v>
      </c>
      <c r="Y153" s="175" t="n">
        <f aca="false">F153*G153*2</f>
        <v>800</v>
      </c>
      <c r="Z153" s="175" t="str">
        <f aca="false">IF(X153="N",Y153,"0")</f>
        <v>0</v>
      </c>
      <c r="AA153" s="175" t="n">
        <f aca="false">IF(X153="P",Y153,"0")</f>
        <v>800</v>
      </c>
      <c r="AB153" s="15"/>
      <c r="AC153" s="46"/>
      <c r="AD153" s="15"/>
      <c r="AE153" s="15"/>
      <c r="AF153" s="15"/>
    </row>
    <row r="154" customFormat="false" ht="11.25" hidden="false" customHeight="false" outlineLevel="0" collapsed="false">
      <c r="A154" s="39" t="s">
        <v>2298</v>
      </c>
      <c r="B154" s="40" t="n">
        <v>190</v>
      </c>
      <c r="C154" s="39" t="s">
        <v>2247</v>
      </c>
      <c r="D154" s="39" t="s">
        <v>50</v>
      </c>
      <c r="E154" s="15" t="s">
        <v>51</v>
      </c>
      <c r="F154" s="15" t="n">
        <v>16</v>
      </c>
      <c r="G154" s="15" t="n">
        <v>25</v>
      </c>
      <c r="H154" s="15"/>
      <c r="I154" s="96" t="s">
        <v>891</v>
      </c>
      <c r="J154" s="15" t="s">
        <v>24</v>
      </c>
      <c r="K154" s="187" t="s">
        <v>327</v>
      </c>
      <c r="L154" s="188" t="s">
        <v>26</v>
      </c>
      <c r="M154" s="191" t="s">
        <v>133</v>
      </c>
      <c r="N154" s="15" t="s">
        <v>24</v>
      </c>
      <c r="O154" s="15" t="s">
        <v>2299</v>
      </c>
      <c r="P154" s="15" t="n">
        <v>25</v>
      </c>
      <c r="Q154" s="39" t="s">
        <v>114</v>
      </c>
      <c r="R154" s="40" t="n">
        <v>86.5</v>
      </c>
      <c r="S154" s="319" t="s">
        <v>133</v>
      </c>
      <c r="T154" s="39" t="s">
        <v>295</v>
      </c>
      <c r="U154" s="15" t="s">
        <v>244</v>
      </c>
      <c r="V154" s="15" t="s">
        <v>244</v>
      </c>
      <c r="W154" s="15" t="s">
        <v>68</v>
      </c>
      <c r="X154" s="15" t="s">
        <v>71</v>
      </c>
      <c r="Y154" s="175" t="n">
        <f aca="false">F154*G154*2</f>
        <v>800</v>
      </c>
      <c r="Z154" s="175" t="str">
        <f aca="false">IF(X154="N",Y154,"0")</f>
        <v>0</v>
      </c>
      <c r="AA154" s="175" t="n">
        <f aca="false">IF(X154="P",Y154,"0")</f>
        <v>800</v>
      </c>
      <c r="AB154" s="15"/>
      <c r="AC154" s="46"/>
      <c r="AD154" s="15"/>
      <c r="AE154" s="15"/>
      <c r="AF154" s="15"/>
    </row>
    <row r="155" customFormat="false" ht="11.85" hidden="false" customHeight="true" outlineLevel="0" collapsed="false">
      <c r="A155" s="208"/>
      <c r="B155" s="208"/>
      <c r="C155" s="208"/>
      <c r="D155" s="208"/>
      <c r="E155" s="208"/>
      <c r="F155" s="208"/>
      <c r="G155" s="209" t="n">
        <f aca="false">SUM(G132:G154)</f>
        <v>466</v>
      </c>
      <c r="H155" s="213"/>
      <c r="I155" s="213"/>
      <c r="J155" s="213"/>
      <c r="K155" s="213"/>
      <c r="L155" s="214"/>
      <c r="M155" s="213" t="n">
        <f aca="false">G155-P155</f>
        <v>0</v>
      </c>
      <c r="N155" s="213"/>
      <c r="O155" s="213"/>
      <c r="P155" s="209" t="n">
        <f aca="false">SUM(P132:P154)</f>
        <v>466</v>
      </c>
      <c r="Q155" s="62"/>
      <c r="R155" s="62"/>
      <c r="S155" s="215"/>
      <c r="T155" s="62"/>
      <c r="U155" s="208"/>
      <c r="V155" s="208"/>
      <c r="W155" s="208"/>
      <c r="X155" s="62"/>
      <c r="Y155" s="175" t="n">
        <f aca="false">F155*G155*2</f>
        <v>0</v>
      </c>
      <c r="Z155" s="175" t="str">
        <f aca="false">IF(X155="N",Y155,"0")</f>
        <v>0</v>
      </c>
      <c r="AA155" s="175" t="str">
        <f aca="false">IF(X155="P",Y155,"0")</f>
        <v>0</v>
      </c>
      <c r="AB155" s="208"/>
      <c r="AC155" s="208"/>
      <c r="AD155" s="208"/>
      <c r="AE155" s="208"/>
      <c r="AF155" s="208"/>
    </row>
    <row r="156" customFormat="false" ht="12" hidden="false" customHeight="true" outlineLevel="0" collapsed="false">
      <c r="A156" s="29"/>
      <c r="B156" s="29"/>
      <c r="C156" s="216" t="s">
        <v>336</v>
      </c>
      <c r="D156" s="29"/>
      <c r="E156" s="29"/>
      <c r="F156" s="29"/>
      <c r="G156" s="33"/>
      <c r="H156" s="33"/>
      <c r="I156" s="33"/>
      <c r="J156" s="33"/>
      <c r="K156" s="33"/>
      <c r="L156" s="218"/>
      <c r="M156" s="33"/>
      <c r="N156" s="33"/>
      <c r="O156" s="33"/>
      <c r="P156" s="33"/>
      <c r="Q156" s="33"/>
      <c r="R156" s="33"/>
      <c r="S156" s="219"/>
      <c r="T156" s="33"/>
      <c r="U156" s="29"/>
      <c r="V156" s="29"/>
      <c r="W156" s="29"/>
      <c r="X156" s="33"/>
      <c r="Y156" s="175" t="n">
        <f aca="false">F156*G156*2</f>
        <v>0</v>
      </c>
      <c r="Z156" s="175" t="str">
        <f aca="false">IF(X156="N",Y156,"0")</f>
        <v>0</v>
      </c>
      <c r="AA156" s="175" t="str">
        <f aca="false">IF(X156="P",Y156,"0")</f>
        <v>0</v>
      </c>
      <c r="AB156" s="29"/>
      <c r="AC156" s="29"/>
      <c r="AD156" s="29"/>
      <c r="AE156" s="29"/>
      <c r="AF156" s="29"/>
    </row>
    <row r="157" customFormat="false" ht="11.25" hidden="false" customHeight="false" outlineLevel="0" collapsed="false">
      <c r="A157" s="39" t="s">
        <v>338</v>
      </c>
      <c r="B157" s="48" t="n">
        <v>64.5</v>
      </c>
      <c r="C157" s="39" t="s">
        <v>114</v>
      </c>
      <c r="D157" s="39" t="s">
        <v>74</v>
      </c>
      <c r="E157" s="15" t="s">
        <v>51</v>
      </c>
      <c r="F157" s="15" t="n">
        <v>8</v>
      </c>
      <c r="G157" s="15" t="n">
        <v>25</v>
      </c>
      <c r="H157" s="15"/>
      <c r="I157" s="15"/>
      <c r="J157" s="15" t="s">
        <v>24</v>
      </c>
      <c r="K157" s="200" t="s">
        <v>133</v>
      </c>
      <c r="L157" s="201" t="s">
        <v>26</v>
      </c>
      <c r="M157" s="202" t="s">
        <v>133</v>
      </c>
      <c r="N157" s="15" t="s">
        <v>24</v>
      </c>
      <c r="O157" s="309" t="s">
        <v>339</v>
      </c>
      <c r="P157" s="15" t="n">
        <v>25</v>
      </c>
      <c r="Q157" s="39" t="s">
        <v>114</v>
      </c>
      <c r="R157" s="40" t="n">
        <v>38.5</v>
      </c>
      <c r="S157" s="319" t="s">
        <v>65</v>
      </c>
      <c r="T157" s="39" t="s">
        <v>341</v>
      </c>
      <c r="U157" s="15" t="s">
        <v>244</v>
      </c>
      <c r="V157" s="15" t="s">
        <v>244</v>
      </c>
      <c r="W157" s="15" t="s">
        <v>68</v>
      </c>
      <c r="X157" s="15" t="s">
        <v>69</v>
      </c>
      <c r="Y157" s="175" t="n">
        <f aca="false">F157*G157*2</f>
        <v>400</v>
      </c>
      <c r="Z157" s="175" t="n">
        <f aca="false">IF(X157="N",Y157,"0")</f>
        <v>400</v>
      </c>
      <c r="AA157" s="175" t="str">
        <f aca="false">IF(X157="P",Y157,"0")</f>
        <v>0</v>
      </c>
      <c r="AB157" s="15"/>
      <c r="AC157" s="46"/>
      <c r="AD157" s="15"/>
      <c r="AE157" s="15"/>
      <c r="AF157" s="15"/>
    </row>
    <row r="158" customFormat="false" ht="11.25" hidden="false" customHeight="false" outlineLevel="0" collapsed="false">
      <c r="A158" s="39" t="s">
        <v>342</v>
      </c>
      <c r="B158" s="48" t="n">
        <v>69.5</v>
      </c>
      <c r="C158" s="39" t="s">
        <v>114</v>
      </c>
      <c r="D158" s="39" t="s">
        <v>74</v>
      </c>
      <c r="E158" s="15" t="s">
        <v>51</v>
      </c>
      <c r="F158" s="15" t="n">
        <v>8</v>
      </c>
      <c r="G158" s="15" t="n">
        <v>25</v>
      </c>
      <c r="H158" s="15"/>
      <c r="I158" s="15"/>
      <c r="J158" s="15" t="s">
        <v>24</v>
      </c>
      <c r="K158" s="200" t="s">
        <v>133</v>
      </c>
      <c r="L158" s="201" t="s">
        <v>26</v>
      </c>
      <c r="M158" s="202" t="s">
        <v>133</v>
      </c>
      <c r="N158" s="15" t="s">
        <v>24</v>
      </c>
      <c r="O158" s="139" t="s">
        <v>339</v>
      </c>
      <c r="P158" s="15" t="n">
        <v>25</v>
      </c>
      <c r="Q158" s="39" t="s">
        <v>114</v>
      </c>
      <c r="R158" s="40" t="n">
        <v>38.5</v>
      </c>
      <c r="S158" s="319" t="s">
        <v>65</v>
      </c>
      <c r="T158" s="39" t="s">
        <v>343</v>
      </c>
      <c r="U158" s="15" t="s">
        <v>244</v>
      </c>
      <c r="V158" s="15" t="s">
        <v>244</v>
      </c>
      <c r="W158" s="15" t="s">
        <v>68</v>
      </c>
      <c r="X158" s="15" t="s">
        <v>69</v>
      </c>
      <c r="Y158" s="175" t="n">
        <f aca="false">F158*G158*2</f>
        <v>400</v>
      </c>
      <c r="Z158" s="175" t="n">
        <f aca="false">IF(X158="N",Y158,"0")</f>
        <v>400</v>
      </c>
      <c r="AA158" s="175" t="str">
        <f aca="false">IF(X158="P",Y158,"0")</f>
        <v>0</v>
      </c>
      <c r="AB158" s="15"/>
      <c r="AC158" s="46"/>
      <c r="AD158" s="15"/>
      <c r="AE158" s="15"/>
      <c r="AF158" s="15"/>
    </row>
    <row r="159" customFormat="false" ht="11.25" hidden="false" customHeight="false" outlineLevel="0" collapsed="false">
      <c r="A159" s="39" t="s">
        <v>406</v>
      </c>
      <c r="B159" s="48" t="n">
        <v>61</v>
      </c>
      <c r="C159" s="39" t="s">
        <v>114</v>
      </c>
      <c r="D159" s="39" t="s">
        <v>74</v>
      </c>
      <c r="E159" s="15" t="s">
        <v>51</v>
      </c>
      <c r="F159" s="15" t="n">
        <v>8</v>
      </c>
      <c r="G159" s="15" t="n">
        <v>25</v>
      </c>
      <c r="H159" s="15"/>
      <c r="I159" s="15"/>
      <c r="J159" s="15" t="s">
        <v>24</v>
      </c>
      <c r="K159" s="195" t="s">
        <v>133</v>
      </c>
      <c r="L159" s="188" t="s">
        <v>26</v>
      </c>
      <c r="M159" s="191" t="s">
        <v>2019</v>
      </c>
      <c r="N159" s="15" t="s">
        <v>24</v>
      </c>
      <c r="O159" s="55" t="s">
        <v>133</v>
      </c>
      <c r="P159" s="15" t="n">
        <v>25</v>
      </c>
      <c r="Q159" s="39" t="s">
        <v>114</v>
      </c>
      <c r="R159" s="40" t="n">
        <v>24</v>
      </c>
      <c r="S159" s="369" t="s">
        <v>65</v>
      </c>
      <c r="T159" s="39" t="s">
        <v>362</v>
      </c>
      <c r="U159" s="15" t="s">
        <v>244</v>
      </c>
      <c r="V159" s="15" t="s">
        <v>244</v>
      </c>
      <c r="W159" s="15" t="s">
        <v>68</v>
      </c>
      <c r="X159" s="15" t="s">
        <v>69</v>
      </c>
      <c r="Y159" s="175" t="n">
        <f aca="false">F159*G159*2</f>
        <v>400</v>
      </c>
      <c r="Z159" s="175" t="n">
        <f aca="false">IF(X159="N",Y159,"0")</f>
        <v>400</v>
      </c>
      <c r="AA159" s="175" t="str">
        <f aca="false">IF(X159="P",Y159,"0")</f>
        <v>0</v>
      </c>
      <c r="AB159" s="15"/>
      <c r="AC159" s="46"/>
      <c r="AD159" s="15"/>
      <c r="AE159" s="15"/>
      <c r="AF159" s="15"/>
    </row>
    <row r="160" customFormat="false" ht="11.25" hidden="false" customHeight="false" outlineLevel="0" collapsed="false">
      <c r="A160" s="39" t="s">
        <v>2300</v>
      </c>
      <c r="B160" s="40" t="n">
        <v>210</v>
      </c>
      <c r="C160" s="39" t="s">
        <v>2301</v>
      </c>
      <c r="D160" s="39" t="s">
        <v>74</v>
      </c>
      <c r="E160" s="15" t="s">
        <v>51</v>
      </c>
      <c r="F160" s="15" t="n">
        <v>8</v>
      </c>
      <c r="G160" s="15" t="n">
        <v>25</v>
      </c>
      <c r="H160" s="15"/>
      <c r="I160" s="96"/>
      <c r="J160" s="15" t="s">
        <v>24</v>
      </c>
      <c r="K160" s="187" t="s">
        <v>302</v>
      </c>
      <c r="L160" s="188" t="s">
        <v>26</v>
      </c>
      <c r="M160" s="191" t="s">
        <v>302</v>
      </c>
      <c r="N160" s="15" t="s">
        <v>24</v>
      </c>
      <c r="O160" s="15"/>
      <c r="P160" s="15" t="n">
        <v>25</v>
      </c>
      <c r="Q160" s="39" t="s">
        <v>55</v>
      </c>
      <c r="R160" s="40" t="n">
        <v>204</v>
      </c>
      <c r="S160" s="369" t="s">
        <v>65</v>
      </c>
      <c r="T160" s="39" t="s">
        <v>307</v>
      </c>
      <c r="U160" s="15" t="s">
        <v>244</v>
      </c>
      <c r="V160" s="15" t="s">
        <v>244</v>
      </c>
      <c r="W160" s="15" t="s">
        <v>68</v>
      </c>
      <c r="X160" s="15" t="s">
        <v>69</v>
      </c>
      <c r="Y160" s="175" t="n">
        <f aca="false">F160*G160*2</f>
        <v>400</v>
      </c>
      <c r="Z160" s="175" t="n">
        <f aca="false">IF(X160="N",Y160,"0")</f>
        <v>400</v>
      </c>
      <c r="AA160" s="175" t="str">
        <f aca="false">IF(X160="P",Y160,"0")</f>
        <v>0</v>
      </c>
      <c r="AB160" s="15"/>
      <c r="AC160" s="46"/>
      <c r="AD160" s="15"/>
      <c r="AE160" s="15"/>
      <c r="AF160" s="15"/>
    </row>
    <row r="161" customFormat="false" ht="11.25" hidden="false" customHeight="false" outlineLevel="0" collapsed="false">
      <c r="A161" s="39" t="s">
        <v>2302</v>
      </c>
      <c r="B161" s="40" t="n">
        <v>200</v>
      </c>
      <c r="C161" s="39" t="s">
        <v>2301</v>
      </c>
      <c r="D161" s="39" t="s">
        <v>74</v>
      </c>
      <c r="E161" s="15" t="s">
        <v>51</v>
      </c>
      <c r="F161" s="15" t="n">
        <v>8</v>
      </c>
      <c r="G161" s="15" t="n">
        <v>25</v>
      </c>
      <c r="H161" s="15"/>
      <c r="I161" s="96"/>
      <c r="J161" s="15" t="s">
        <v>24</v>
      </c>
      <c r="K161" s="187" t="s">
        <v>283</v>
      </c>
      <c r="L161" s="188" t="s">
        <v>26</v>
      </c>
      <c r="M161" s="191" t="s">
        <v>509</v>
      </c>
      <c r="N161" s="15" t="s">
        <v>24</v>
      </c>
      <c r="O161" s="15"/>
      <c r="P161" s="15" t="n">
        <v>25</v>
      </c>
      <c r="Q161" s="39" t="s">
        <v>114</v>
      </c>
      <c r="R161" s="40" t="n">
        <v>67</v>
      </c>
      <c r="S161" s="369" t="s">
        <v>65</v>
      </c>
      <c r="T161" s="39" t="s">
        <v>392</v>
      </c>
      <c r="U161" s="15" t="s">
        <v>244</v>
      </c>
      <c r="V161" s="15" t="s">
        <v>244</v>
      </c>
      <c r="W161" s="15" t="s">
        <v>68</v>
      </c>
      <c r="X161" s="15" t="s">
        <v>69</v>
      </c>
      <c r="Y161" s="175" t="n">
        <f aca="false">F161*G161*2</f>
        <v>400</v>
      </c>
      <c r="Z161" s="175" t="n">
        <f aca="false">IF(X161="N",Y161,"0")</f>
        <v>400</v>
      </c>
      <c r="AA161" s="175" t="str">
        <f aca="false">IF(X161="P",Y161,"0")</f>
        <v>0</v>
      </c>
      <c r="AB161" s="15"/>
      <c r="AC161" s="46"/>
      <c r="AD161" s="15"/>
      <c r="AE161" s="15"/>
      <c r="AF161" s="15"/>
    </row>
    <row r="162" customFormat="false" ht="11.25" hidden="false" customHeight="false" outlineLevel="0" collapsed="false">
      <c r="A162" s="39" t="s">
        <v>2302</v>
      </c>
      <c r="B162" s="40" t="n">
        <v>200</v>
      </c>
      <c r="C162" s="39" t="s">
        <v>2301</v>
      </c>
      <c r="D162" s="39" t="s">
        <v>74</v>
      </c>
      <c r="E162" s="15" t="s">
        <v>51</v>
      </c>
      <c r="F162" s="15" t="n">
        <v>8</v>
      </c>
      <c r="G162" s="15" t="n">
        <v>25</v>
      </c>
      <c r="H162" s="15"/>
      <c r="I162" s="96"/>
      <c r="J162" s="15" t="s">
        <v>24</v>
      </c>
      <c r="K162" s="187" t="s">
        <v>283</v>
      </c>
      <c r="L162" s="188" t="s">
        <v>26</v>
      </c>
      <c r="M162" s="191" t="s">
        <v>509</v>
      </c>
      <c r="N162" s="15" t="s">
        <v>24</v>
      </c>
      <c r="O162" s="15"/>
      <c r="P162" s="15" t="n">
        <v>25</v>
      </c>
      <c r="Q162" s="39" t="s">
        <v>114</v>
      </c>
      <c r="R162" s="40" t="n">
        <v>62</v>
      </c>
      <c r="S162" s="369" t="s">
        <v>65</v>
      </c>
      <c r="T162" s="39" t="s">
        <v>390</v>
      </c>
      <c r="U162" s="15" t="s">
        <v>244</v>
      </c>
      <c r="V162" s="15" t="s">
        <v>244</v>
      </c>
      <c r="W162" s="15" t="s">
        <v>68</v>
      </c>
      <c r="X162" s="15" t="s">
        <v>69</v>
      </c>
      <c r="Y162" s="175" t="n">
        <f aca="false">F162*G162*2</f>
        <v>400</v>
      </c>
      <c r="Z162" s="175" t="n">
        <f aca="false">IF(X162="N",Y162,"0")</f>
        <v>400</v>
      </c>
      <c r="AA162" s="175" t="str">
        <f aca="false">IF(X162="P",Y162,"0")</f>
        <v>0</v>
      </c>
      <c r="AB162" s="15"/>
      <c r="AC162" s="46"/>
      <c r="AD162" s="15"/>
      <c r="AE162" s="15"/>
      <c r="AF162" s="15"/>
    </row>
    <row r="163" customFormat="false" ht="11.25" hidden="false" customHeight="false" outlineLevel="0" collapsed="false">
      <c r="A163" s="39" t="s">
        <v>2303</v>
      </c>
      <c r="B163" s="40" t="n">
        <v>185</v>
      </c>
      <c r="C163" s="39" t="s">
        <v>2301</v>
      </c>
      <c r="D163" s="39" t="s">
        <v>74</v>
      </c>
      <c r="E163" s="15" t="s">
        <v>51</v>
      </c>
      <c r="F163" s="15" t="n">
        <v>8</v>
      </c>
      <c r="G163" s="15" t="n">
        <v>25</v>
      </c>
      <c r="H163" s="15"/>
      <c r="I163" s="96"/>
      <c r="J163" s="15" t="s">
        <v>24</v>
      </c>
      <c r="K163" s="187" t="s">
        <v>240</v>
      </c>
      <c r="L163" s="188" t="s">
        <v>26</v>
      </c>
      <c r="M163" s="359" t="s">
        <v>240</v>
      </c>
      <c r="N163" s="15" t="s">
        <v>24</v>
      </c>
      <c r="O163" s="15"/>
      <c r="P163" s="15" t="n">
        <v>25</v>
      </c>
      <c r="Q163" s="39" t="s">
        <v>114</v>
      </c>
      <c r="R163" s="40" t="n">
        <v>25.5</v>
      </c>
      <c r="S163" s="369" t="s">
        <v>65</v>
      </c>
      <c r="T163" s="39" t="s">
        <v>568</v>
      </c>
      <c r="U163" s="15" t="s">
        <v>244</v>
      </c>
      <c r="V163" s="15" t="s">
        <v>244</v>
      </c>
      <c r="W163" s="15" t="s">
        <v>68</v>
      </c>
      <c r="X163" s="15" t="s">
        <v>69</v>
      </c>
      <c r="Y163" s="175" t="n">
        <f aca="false">F163*G163*2</f>
        <v>400</v>
      </c>
      <c r="Z163" s="175" t="n">
        <f aca="false">IF(X163="N",Y163,"0")</f>
        <v>400</v>
      </c>
      <c r="AA163" s="175" t="str">
        <f aca="false">IF(X163="P",Y163,"0")</f>
        <v>0</v>
      </c>
      <c r="AB163" s="15"/>
      <c r="AC163" s="46"/>
      <c r="AD163" s="15"/>
      <c r="AE163" s="15"/>
      <c r="AF163" s="15"/>
    </row>
    <row r="164" customFormat="false" ht="11.85" hidden="false" customHeight="true" outlineLevel="0" collapsed="false">
      <c r="A164" s="47" t="s">
        <v>285</v>
      </c>
      <c r="B164" s="48" t="n">
        <v>0</v>
      </c>
      <c r="C164" s="47" t="s">
        <v>286</v>
      </c>
      <c r="D164" s="39" t="s">
        <v>74</v>
      </c>
      <c r="E164" s="15" t="s">
        <v>51</v>
      </c>
      <c r="F164" s="15" t="n">
        <v>8</v>
      </c>
      <c r="G164" s="33" t="n">
        <v>4</v>
      </c>
      <c r="H164" s="33" t="s">
        <v>61</v>
      </c>
      <c r="I164" s="32" t="s">
        <v>287</v>
      </c>
      <c r="J164" s="15" t="s">
        <v>24</v>
      </c>
      <c r="K164" s="200" t="s">
        <v>288</v>
      </c>
      <c r="L164" s="201" t="s">
        <v>26</v>
      </c>
      <c r="M164" s="202" t="s">
        <v>53</v>
      </c>
      <c r="N164" s="15" t="s">
        <v>24</v>
      </c>
      <c r="O164" s="307" t="s">
        <v>1210</v>
      </c>
      <c r="P164" s="33" t="n">
        <v>4</v>
      </c>
      <c r="Q164" s="39" t="s">
        <v>1757</v>
      </c>
      <c r="R164" s="40" t="n">
        <v>0</v>
      </c>
      <c r="S164" s="318" t="n">
        <v>15937</v>
      </c>
      <c r="T164" s="39" t="s">
        <v>2223</v>
      </c>
      <c r="U164" s="15" t="s">
        <v>244</v>
      </c>
      <c r="V164" s="15" t="s">
        <v>244</v>
      </c>
      <c r="W164" s="15" t="s">
        <v>68</v>
      </c>
      <c r="X164" s="15" t="s">
        <v>71</v>
      </c>
      <c r="Y164" s="175" t="n">
        <f aca="false">F164*G164*2</f>
        <v>64</v>
      </c>
      <c r="Z164" s="175" t="str">
        <f aca="false">IF(X164="N",Y164,"0")</f>
        <v>0</v>
      </c>
      <c r="AA164" s="175" t="n">
        <f aca="false">IF(X164="P",Y164,"0")</f>
        <v>64</v>
      </c>
      <c r="AB164" s="15"/>
      <c r="AC164" s="46"/>
      <c r="AD164" s="15"/>
      <c r="AE164" s="15"/>
      <c r="AF164" s="15"/>
    </row>
    <row r="165" customFormat="false" ht="11.25" hidden="false" customHeight="false" outlineLevel="0" collapsed="false">
      <c r="A165" s="39" t="s">
        <v>54</v>
      </c>
      <c r="B165" s="40" t="n">
        <v>216</v>
      </c>
      <c r="C165" s="39" t="s">
        <v>114</v>
      </c>
      <c r="D165" s="39" t="s">
        <v>74</v>
      </c>
      <c r="E165" s="15" t="s">
        <v>51</v>
      </c>
      <c r="F165" s="15" t="n">
        <v>8</v>
      </c>
      <c r="G165" s="15" t="n">
        <v>25</v>
      </c>
      <c r="H165" s="15"/>
      <c r="I165" s="96" t="s">
        <v>309</v>
      </c>
      <c r="J165" s="15" t="s">
        <v>24</v>
      </c>
      <c r="K165" s="187" t="s">
        <v>57</v>
      </c>
      <c r="L165" s="188" t="s">
        <v>26</v>
      </c>
      <c r="M165" s="191" t="s">
        <v>53</v>
      </c>
      <c r="N165" s="15" t="s">
        <v>24</v>
      </c>
      <c r="O165" s="307" t="s">
        <v>1210</v>
      </c>
      <c r="P165" s="33" t="n">
        <v>25</v>
      </c>
      <c r="Q165" s="39" t="s">
        <v>1757</v>
      </c>
      <c r="R165" s="40" t="n">
        <v>0</v>
      </c>
      <c r="S165" s="320" t="s">
        <v>2304</v>
      </c>
      <c r="T165" s="39" t="s">
        <v>2223</v>
      </c>
      <c r="U165" s="15" t="s">
        <v>244</v>
      </c>
      <c r="V165" s="15" t="s">
        <v>244</v>
      </c>
      <c r="W165" s="15" t="s">
        <v>68</v>
      </c>
      <c r="X165" s="15" t="s">
        <v>71</v>
      </c>
      <c r="Y165" s="175" t="n">
        <f aca="false">F165*G165*2</f>
        <v>400</v>
      </c>
      <c r="Z165" s="175" t="str">
        <f aca="false">IF(X165="N",Y165,"0")</f>
        <v>0</v>
      </c>
      <c r="AA165" s="175" t="n">
        <f aca="false">IF(X165="P",Y165,"0")</f>
        <v>400</v>
      </c>
      <c r="AB165" s="15"/>
      <c r="AC165" s="46"/>
      <c r="AD165" s="15"/>
      <c r="AE165" s="15"/>
      <c r="AF165" s="15"/>
    </row>
    <row r="166" customFormat="false" ht="11.25" hidden="false" customHeight="false" outlineLevel="0" collapsed="false">
      <c r="A166" s="39" t="s">
        <v>54</v>
      </c>
      <c r="B166" s="40" t="n">
        <v>216</v>
      </c>
      <c r="C166" s="39" t="s">
        <v>114</v>
      </c>
      <c r="D166" s="39" t="s">
        <v>74</v>
      </c>
      <c r="E166" s="15" t="s">
        <v>51</v>
      </c>
      <c r="F166" s="15" t="n">
        <v>8</v>
      </c>
      <c r="G166" s="15" t="n">
        <v>8</v>
      </c>
      <c r="H166" s="15"/>
      <c r="I166" s="96" t="s">
        <v>309</v>
      </c>
      <c r="J166" s="15" t="s">
        <v>24</v>
      </c>
      <c r="K166" s="187" t="s">
        <v>57</v>
      </c>
      <c r="L166" s="188" t="s">
        <v>26</v>
      </c>
      <c r="M166" s="191" t="s">
        <v>53</v>
      </c>
      <c r="N166" s="15" t="s">
        <v>24</v>
      </c>
      <c r="O166" s="307" t="s">
        <v>1210</v>
      </c>
      <c r="P166" s="33" t="n">
        <v>8</v>
      </c>
      <c r="Q166" s="39" t="s">
        <v>1757</v>
      </c>
      <c r="R166" s="40" t="n">
        <v>0</v>
      </c>
      <c r="S166" s="320" t="s">
        <v>2304</v>
      </c>
      <c r="T166" s="39" t="s">
        <v>2223</v>
      </c>
      <c r="U166" s="15" t="s">
        <v>244</v>
      </c>
      <c r="V166" s="15" t="s">
        <v>244</v>
      </c>
      <c r="W166" s="15" t="s">
        <v>68</v>
      </c>
      <c r="X166" s="15" t="s">
        <v>71</v>
      </c>
      <c r="Y166" s="175" t="n">
        <f aca="false">F166*G166*2</f>
        <v>128</v>
      </c>
      <c r="Z166" s="175" t="str">
        <f aca="false">IF(X166="N",Y166,"0")</f>
        <v>0</v>
      </c>
      <c r="AA166" s="175" t="n">
        <f aca="false">IF(X166="P",Y166,"0")</f>
        <v>128</v>
      </c>
      <c r="AB166" s="15"/>
      <c r="AC166" s="46"/>
      <c r="AD166" s="15"/>
      <c r="AE166" s="15"/>
      <c r="AF166" s="15"/>
    </row>
    <row r="167" customFormat="false" ht="11.25" hidden="false" customHeight="false" outlineLevel="0" collapsed="false">
      <c r="A167" s="39" t="s">
        <v>570</v>
      </c>
      <c r="B167" s="40" t="n">
        <v>185</v>
      </c>
      <c r="C167" s="39" t="s">
        <v>55</v>
      </c>
      <c r="D167" s="39" t="s">
        <v>74</v>
      </c>
      <c r="E167" s="15" t="s">
        <v>51</v>
      </c>
      <c r="F167" s="15" t="n">
        <v>8</v>
      </c>
      <c r="G167" s="15" t="n">
        <v>25</v>
      </c>
      <c r="H167" s="15"/>
      <c r="I167" s="176" t="s">
        <v>745</v>
      </c>
      <c r="J167" s="15" t="s">
        <v>24</v>
      </c>
      <c r="K167" s="195" t="s">
        <v>401</v>
      </c>
      <c r="L167" s="188" t="s">
        <v>26</v>
      </c>
      <c r="M167" s="191" t="s">
        <v>302</v>
      </c>
      <c r="N167" s="15" t="s">
        <v>24</v>
      </c>
      <c r="O167" s="128" t="s">
        <v>2305</v>
      </c>
      <c r="P167" s="15" t="n">
        <v>25</v>
      </c>
      <c r="Q167" s="39" t="s">
        <v>55</v>
      </c>
      <c r="R167" s="40" t="n">
        <v>201</v>
      </c>
      <c r="S167" s="320" t="s">
        <v>2306</v>
      </c>
      <c r="T167" s="39" t="s">
        <v>308</v>
      </c>
      <c r="U167" s="15" t="s">
        <v>244</v>
      </c>
      <c r="V167" s="15" t="s">
        <v>244</v>
      </c>
      <c r="W167" s="15" t="s">
        <v>68</v>
      </c>
      <c r="X167" s="15" t="s">
        <v>71</v>
      </c>
      <c r="Y167" s="175" t="n">
        <f aca="false">F167*G167*2</f>
        <v>400</v>
      </c>
      <c r="Z167" s="175" t="str">
        <f aca="false">IF(X167="N",Y167,"0")</f>
        <v>0</v>
      </c>
      <c r="AA167" s="175" t="n">
        <f aca="false">IF(X167="P",Y167,"0")</f>
        <v>400</v>
      </c>
      <c r="AB167" s="15"/>
      <c r="AC167" s="46"/>
      <c r="AD167" s="15"/>
      <c r="AE167" s="15"/>
      <c r="AF167" s="15"/>
    </row>
    <row r="168" customFormat="false" ht="11.25" hidden="false" customHeight="false" outlineLevel="0" collapsed="false">
      <c r="A168" s="39" t="s">
        <v>571</v>
      </c>
      <c r="B168" s="40" t="n">
        <v>185</v>
      </c>
      <c r="C168" s="39" t="s">
        <v>55</v>
      </c>
      <c r="D168" s="39" t="s">
        <v>74</v>
      </c>
      <c r="E168" s="15" t="s">
        <v>51</v>
      </c>
      <c r="F168" s="15" t="n">
        <v>8</v>
      </c>
      <c r="G168" s="15" t="n">
        <v>25</v>
      </c>
      <c r="H168" s="15"/>
      <c r="I168" s="51" t="s">
        <v>745</v>
      </c>
      <c r="J168" s="15" t="s">
        <v>24</v>
      </c>
      <c r="K168" s="195" t="s">
        <v>323</v>
      </c>
      <c r="L168" s="188" t="s">
        <v>26</v>
      </c>
      <c r="M168" s="191" t="s">
        <v>302</v>
      </c>
      <c r="N168" s="15" t="s">
        <v>24</v>
      </c>
      <c r="O168" s="128" t="s">
        <v>2307</v>
      </c>
      <c r="P168" s="15" t="n">
        <v>25</v>
      </c>
      <c r="Q168" s="39" t="s">
        <v>55</v>
      </c>
      <c r="R168" s="40" t="n">
        <v>240</v>
      </c>
      <c r="S168" s="320" t="s">
        <v>2308</v>
      </c>
      <c r="T168" s="39" t="s">
        <v>347</v>
      </c>
      <c r="U168" s="15" t="s">
        <v>244</v>
      </c>
      <c r="V168" s="15" t="s">
        <v>244</v>
      </c>
      <c r="W168" s="15" t="s">
        <v>68</v>
      </c>
      <c r="X168" s="15" t="s">
        <v>71</v>
      </c>
      <c r="Y168" s="175" t="n">
        <f aca="false">F168*G168*2</f>
        <v>400</v>
      </c>
      <c r="Z168" s="175" t="str">
        <f aca="false">IF(X168="N",Y168,"0")</f>
        <v>0</v>
      </c>
      <c r="AA168" s="175" t="n">
        <f aca="false">IF(X168="P",Y168,"0")</f>
        <v>400</v>
      </c>
      <c r="AB168" s="15"/>
      <c r="AC168" s="46"/>
      <c r="AD168" s="15"/>
      <c r="AE168" s="15"/>
      <c r="AF168" s="15"/>
    </row>
    <row r="169" customFormat="false" ht="11.25" hidden="false" customHeight="false" outlineLevel="0" collapsed="false">
      <c r="A169" s="39" t="s">
        <v>54</v>
      </c>
      <c r="B169" s="40" t="n">
        <v>216</v>
      </c>
      <c r="C169" s="39" t="s">
        <v>114</v>
      </c>
      <c r="D169" s="39" t="s">
        <v>74</v>
      </c>
      <c r="E169" s="15" t="s">
        <v>51</v>
      </c>
      <c r="F169" s="15" t="n">
        <v>8</v>
      </c>
      <c r="G169" s="15" t="n">
        <v>25</v>
      </c>
      <c r="H169" s="15"/>
      <c r="I169" s="96" t="s">
        <v>309</v>
      </c>
      <c r="J169" s="15" t="s">
        <v>24</v>
      </c>
      <c r="K169" s="187" t="s">
        <v>57</v>
      </c>
      <c r="L169" s="188" t="s">
        <v>26</v>
      </c>
      <c r="M169" s="191" t="s">
        <v>366</v>
      </c>
      <c r="N169" s="15" t="s">
        <v>24</v>
      </c>
      <c r="O169" s="15" t="s">
        <v>363</v>
      </c>
      <c r="P169" s="15" t="n">
        <v>25</v>
      </c>
      <c r="Q169" s="39" t="s">
        <v>114</v>
      </c>
      <c r="R169" s="40" t="n">
        <v>48</v>
      </c>
      <c r="S169" s="320" t="s">
        <v>2309</v>
      </c>
      <c r="T169" s="39" t="s">
        <v>367</v>
      </c>
      <c r="U169" s="15" t="s">
        <v>244</v>
      </c>
      <c r="V169" s="15" t="s">
        <v>244</v>
      </c>
      <c r="W169" s="15" t="s">
        <v>68</v>
      </c>
      <c r="X169" s="15" t="s">
        <v>71</v>
      </c>
      <c r="Y169" s="175" t="n">
        <f aca="false">F169*G169*2</f>
        <v>400</v>
      </c>
      <c r="Z169" s="175" t="str">
        <f aca="false">IF(X169="N",Y169,"0")</f>
        <v>0</v>
      </c>
      <c r="AA169" s="175" t="n">
        <f aca="false">IF(X169="P",Y169,"0")</f>
        <v>400</v>
      </c>
      <c r="AB169" s="15"/>
      <c r="AC169" s="46"/>
      <c r="AD169" s="15"/>
      <c r="AE169" s="15"/>
      <c r="AF169" s="15"/>
    </row>
    <row r="170" customFormat="false" ht="11.25" hidden="false" customHeight="false" outlineLevel="0" collapsed="false">
      <c r="A170" s="39" t="s">
        <v>54</v>
      </c>
      <c r="B170" s="40" t="n">
        <v>216</v>
      </c>
      <c r="C170" s="39" t="s">
        <v>114</v>
      </c>
      <c r="D170" s="39" t="s">
        <v>74</v>
      </c>
      <c r="E170" s="15" t="s">
        <v>51</v>
      </c>
      <c r="F170" s="15" t="n">
        <v>8</v>
      </c>
      <c r="G170" s="15" t="n">
        <v>3</v>
      </c>
      <c r="H170" s="15"/>
      <c r="I170" s="96" t="s">
        <v>309</v>
      </c>
      <c r="J170" s="15" t="s">
        <v>24</v>
      </c>
      <c r="K170" s="187" t="s">
        <v>57</v>
      </c>
      <c r="L170" s="188" t="s">
        <v>26</v>
      </c>
      <c r="M170" s="191" t="s">
        <v>366</v>
      </c>
      <c r="N170" s="15" t="s">
        <v>24</v>
      </c>
      <c r="O170" s="15" t="s">
        <v>363</v>
      </c>
      <c r="P170" s="15" t="n">
        <v>3</v>
      </c>
      <c r="Q170" s="39" t="s">
        <v>55</v>
      </c>
      <c r="R170" s="40" t="n">
        <v>71</v>
      </c>
      <c r="S170" s="320" t="s">
        <v>2309</v>
      </c>
      <c r="T170" s="39" t="s">
        <v>368</v>
      </c>
      <c r="U170" s="15" t="s">
        <v>244</v>
      </c>
      <c r="V170" s="15" t="s">
        <v>244</v>
      </c>
      <c r="W170" s="15" t="s">
        <v>68</v>
      </c>
      <c r="X170" s="15" t="s">
        <v>71</v>
      </c>
      <c r="Y170" s="175" t="n">
        <f aca="false">F170*G170*2</f>
        <v>48</v>
      </c>
      <c r="Z170" s="175" t="str">
        <f aca="false">IF(X170="N",Y170,"0")</f>
        <v>0</v>
      </c>
      <c r="AA170" s="175" t="n">
        <f aca="false">IF(X170="P",Y170,"0")</f>
        <v>48</v>
      </c>
      <c r="AB170" s="15"/>
      <c r="AC170" s="46"/>
      <c r="AD170" s="15"/>
      <c r="AE170" s="15"/>
      <c r="AF170" s="15"/>
    </row>
    <row r="171" customFormat="false" ht="11.25" hidden="false" customHeight="false" outlineLevel="0" collapsed="false">
      <c r="A171" s="39" t="s">
        <v>54</v>
      </c>
      <c r="B171" s="40" t="n">
        <v>216</v>
      </c>
      <c r="C171" s="39" t="s">
        <v>114</v>
      </c>
      <c r="D171" s="39" t="s">
        <v>74</v>
      </c>
      <c r="E171" s="15" t="s">
        <v>51</v>
      </c>
      <c r="F171" s="15" t="n">
        <v>8</v>
      </c>
      <c r="G171" s="15" t="n">
        <v>22</v>
      </c>
      <c r="H171" s="15"/>
      <c r="I171" s="96" t="s">
        <v>1257</v>
      </c>
      <c r="J171" s="15" t="s">
        <v>24</v>
      </c>
      <c r="K171" s="187" t="s">
        <v>57</v>
      </c>
      <c r="L171" s="188" t="s">
        <v>26</v>
      </c>
      <c r="M171" s="191" t="s">
        <v>366</v>
      </c>
      <c r="N171" s="15" t="s">
        <v>24</v>
      </c>
      <c r="O171" s="15" t="s">
        <v>363</v>
      </c>
      <c r="P171" s="15" t="n">
        <v>22</v>
      </c>
      <c r="Q171" s="39" t="s">
        <v>55</v>
      </c>
      <c r="R171" s="40" t="n">
        <v>71</v>
      </c>
      <c r="S171" s="320" t="s">
        <v>2310</v>
      </c>
      <c r="T171" s="39" t="s">
        <v>368</v>
      </c>
      <c r="U171" s="15" t="s">
        <v>244</v>
      </c>
      <c r="V171" s="15" t="s">
        <v>244</v>
      </c>
      <c r="W171" s="15" t="s">
        <v>68</v>
      </c>
      <c r="X171" s="15" t="s">
        <v>71</v>
      </c>
      <c r="Y171" s="175" t="n">
        <f aca="false">F171*G171*2</f>
        <v>352</v>
      </c>
      <c r="Z171" s="175" t="str">
        <f aca="false">IF(X171="N",Y171,"0")</f>
        <v>0</v>
      </c>
      <c r="AA171" s="175" t="n">
        <f aca="false">IF(X171="P",Y171,"0")</f>
        <v>352</v>
      </c>
      <c r="AB171" s="15"/>
      <c r="AC171" s="46"/>
      <c r="AD171" s="15"/>
      <c r="AE171" s="15"/>
      <c r="AF171" s="15"/>
    </row>
    <row r="172" customFormat="false" ht="11.85" hidden="false" customHeight="true" outlineLevel="0" collapsed="false">
      <c r="A172" s="39" t="s">
        <v>54</v>
      </c>
      <c r="B172" s="40" t="n">
        <v>216</v>
      </c>
      <c r="C172" s="39" t="s">
        <v>114</v>
      </c>
      <c r="D172" s="39" t="s">
        <v>74</v>
      </c>
      <c r="E172" s="15" t="s">
        <v>51</v>
      </c>
      <c r="F172" s="15" t="n">
        <v>8</v>
      </c>
      <c r="G172" s="15" t="n">
        <v>25</v>
      </c>
      <c r="H172" s="15"/>
      <c r="I172" s="96" t="s">
        <v>2311</v>
      </c>
      <c r="J172" s="15" t="s">
        <v>24</v>
      </c>
      <c r="K172" s="187" t="s">
        <v>57</v>
      </c>
      <c r="L172" s="188" t="s">
        <v>26</v>
      </c>
      <c r="M172" s="191" t="s">
        <v>353</v>
      </c>
      <c r="N172" s="15" t="s">
        <v>24</v>
      </c>
      <c r="O172" s="128" t="s">
        <v>2312</v>
      </c>
      <c r="P172" s="15" t="n">
        <v>25</v>
      </c>
      <c r="Q172" s="39" t="s">
        <v>114</v>
      </c>
      <c r="R172" s="40" t="n">
        <v>24.85</v>
      </c>
      <c r="S172" s="316" t="s">
        <v>240</v>
      </c>
      <c r="T172" s="39" t="s">
        <v>355</v>
      </c>
      <c r="U172" s="15" t="s">
        <v>244</v>
      </c>
      <c r="V172" s="15" t="s">
        <v>244</v>
      </c>
      <c r="W172" s="15" t="s">
        <v>68</v>
      </c>
      <c r="X172" s="15" t="s">
        <v>71</v>
      </c>
      <c r="Y172" s="175" t="n">
        <f aca="false">F172*G172*2</f>
        <v>400</v>
      </c>
      <c r="Z172" s="175" t="str">
        <f aca="false">IF(X172="N",Y172,"0")</f>
        <v>0</v>
      </c>
      <c r="AA172" s="175" t="n">
        <f aca="false">IF(X172="P",Y172,"0")</f>
        <v>400</v>
      </c>
      <c r="AB172" s="15"/>
      <c r="AC172" s="46"/>
      <c r="AD172" s="15"/>
      <c r="AE172" s="15"/>
      <c r="AF172" s="15"/>
    </row>
    <row r="173" customFormat="false" ht="11.25" hidden="false" customHeight="false" outlineLevel="0" collapsed="false">
      <c r="A173" s="39" t="s">
        <v>54</v>
      </c>
      <c r="B173" s="40" t="n">
        <v>216</v>
      </c>
      <c r="C173" s="39" t="s">
        <v>114</v>
      </c>
      <c r="D173" s="39" t="s">
        <v>74</v>
      </c>
      <c r="E173" s="15" t="s">
        <v>51</v>
      </c>
      <c r="F173" s="15" t="n">
        <v>8</v>
      </c>
      <c r="G173" s="15" t="n">
        <v>25</v>
      </c>
      <c r="H173" s="15"/>
      <c r="I173" s="96" t="s">
        <v>1257</v>
      </c>
      <c r="J173" s="15" t="s">
        <v>24</v>
      </c>
      <c r="K173" s="187" t="s">
        <v>57</v>
      </c>
      <c r="L173" s="188" t="s">
        <v>26</v>
      </c>
      <c r="M173" s="191" t="s">
        <v>139</v>
      </c>
      <c r="N173" s="15" t="s">
        <v>24</v>
      </c>
      <c r="O173" s="128" t="s">
        <v>750</v>
      </c>
      <c r="P173" s="15" t="n">
        <v>25</v>
      </c>
      <c r="Q173" s="39" t="s">
        <v>114</v>
      </c>
      <c r="R173" s="40" t="n">
        <v>24.18</v>
      </c>
      <c r="S173" s="316" t="s">
        <v>240</v>
      </c>
      <c r="T173" s="39" t="s">
        <v>403</v>
      </c>
      <c r="U173" s="15" t="s">
        <v>244</v>
      </c>
      <c r="V173" s="15" t="s">
        <v>244</v>
      </c>
      <c r="W173" s="15" t="s">
        <v>68</v>
      </c>
      <c r="X173" s="15" t="s">
        <v>71</v>
      </c>
      <c r="Y173" s="175" t="n">
        <f aca="false">F173*G173*2</f>
        <v>400</v>
      </c>
      <c r="Z173" s="175" t="str">
        <f aca="false">IF(X173="N",Y173,"0")</f>
        <v>0</v>
      </c>
      <c r="AA173" s="175" t="n">
        <f aca="false">IF(X173="P",Y173,"0")</f>
        <v>400</v>
      </c>
      <c r="AB173" s="15"/>
      <c r="AC173" s="46"/>
      <c r="AD173" s="15"/>
      <c r="AE173" s="15"/>
      <c r="AF173" s="15"/>
    </row>
    <row r="174" customFormat="false" ht="11.25" hidden="false" customHeight="false" outlineLevel="0" collapsed="false">
      <c r="A174" s="39" t="s">
        <v>2313</v>
      </c>
      <c r="B174" s="40" t="n">
        <v>185</v>
      </c>
      <c r="C174" s="39" t="s">
        <v>2301</v>
      </c>
      <c r="D174" s="39" t="s">
        <v>74</v>
      </c>
      <c r="E174" s="15" t="s">
        <v>51</v>
      </c>
      <c r="F174" s="15" t="n">
        <v>8</v>
      </c>
      <c r="G174" s="15" t="n">
        <v>25</v>
      </c>
      <c r="H174" s="15"/>
      <c r="I174" s="96" t="s">
        <v>891</v>
      </c>
      <c r="J174" s="15" t="s">
        <v>24</v>
      </c>
      <c r="K174" s="187" t="s">
        <v>327</v>
      </c>
      <c r="L174" s="188" t="s">
        <v>26</v>
      </c>
      <c r="M174" s="191" t="s">
        <v>240</v>
      </c>
      <c r="N174" s="15" t="s">
        <v>24</v>
      </c>
      <c r="O174" s="128" t="s">
        <v>2314</v>
      </c>
      <c r="P174" s="15" t="n">
        <v>25</v>
      </c>
      <c r="Q174" s="39" t="s">
        <v>114</v>
      </c>
      <c r="R174" s="40" t="n">
        <v>21</v>
      </c>
      <c r="S174" s="370" t="s">
        <v>240</v>
      </c>
      <c r="T174" s="39" t="s">
        <v>539</v>
      </c>
      <c r="U174" s="15" t="s">
        <v>244</v>
      </c>
      <c r="V174" s="15" t="s">
        <v>244</v>
      </c>
      <c r="W174" s="15" t="s">
        <v>68</v>
      </c>
      <c r="X174" s="15" t="s">
        <v>71</v>
      </c>
      <c r="Y174" s="175" t="n">
        <f aca="false">F174*G174*2</f>
        <v>400</v>
      </c>
      <c r="Z174" s="175" t="str">
        <f aca="false">IF(X174="N",Y174,"0")</f>
        <v>0</v>
      </c>
      <c r="AA174" s="175" t="n">
        <f aca="false">IF(X174="P",Y174,"0")</f>
        <v>400</v>
      </c>
      <c r="AB174" s="15"/>
      <c r="AC174" s="46"/>
      <c r="AD174" s="15"/>
      <c r="AE174" s="15"/>
      <c r="AF174" s="15"/>
    </row>
    <row r="175" customFormat="false" ht="11.25" hidden="false" customHeight="false" outlineLevel="0" collapsed="false">
      <c r="A175" s="39" t="s">
        <v>2224</v>
      </c>
      <c r="B175" s="40" t="n">
        <v>0</v>
      </c>
      <c r="C175" s="39" t="s">
        <v>55</v>
      </c>
      <c r="D175" s="39" t="s">
        <v>74</v>
      </c>
      <c r="E175" s="15" t="s">
        <v>51</v>
      </c>
      <c r="F175" s="15" t="n">
        <v>8</v>
      </c>
      <c r="G175" s="15" t="n">
        <v>8</v>
      </c>
      <c r="H175" s="15"/>
      <c r="I175" s="16" t="s">
        <v>1193</v>
      </c>
      <c r="J175" s="15" t="s">
        <v>24</v>
      </c>
      <c r="K175" s="195" t="s">
        <v>53</v>
      </c>
      <c r="L175" s="188" t="s">
        <v>26</v>
      </c>
      <c r="M175" s="191" t="s">
        <v>474</v>
      </c>
      <c r="N175" s="15" t="s">
        <v>24</v>
      </c>
      <c r="O175" s="15" t="s">
        <v>2225</v>
      </c>
      <c r="P175" s="15" t="n">
        <v>8</v>
      </c>
      <c r="Q175" s="39" t="s">
        <v>114</v>
      </c>
      <c r="R175" s="40" t="n">
        <v>26.65</v>
      </c>
      <c r="S175" s="316" t="s">
        <v>254</v>
      </c>
      <c r="T175" s="39" t="s">
        <v>255</v>
      </c>
      <c r="U175" s="15" t="s">
        <v>244</v>
      </c>
      <c r="V175" s="15" t="s">
        <v>244</v>
      </c>
      <c r="W175" s="15" t="s">
        <v>68</v>
      </c>
      <c r="X175" s="15" t="s">
        <v>71</v>
      </c>
      <c r="Y175" s="175" t="n">
        <f aca="false">F175*G175*2</f>
        <v>128</v>
      </c>
      <c r="Z175" s="175" t="str">
        <f aca="false">IF(X175="N",Y175,"0")</f>
        <v>0</v>
      </c>
      <c r="AA175" s="175" t="n">
        <f aca="false">IF(X175="P",Y175,"0")</f>
        <v>128</v>
      </c>
      <c r="AB175" s="15"/>
      <c r="AC175" s="46"/>
      <c r="AD175" s="15"/>
      <c r="AE175" s="15"/>
      <c r="AF175" s="15"/>
    </row>
    <row r="176" customFormat="false" ht="11.25" hidden="false" customHeight="false" outlineLevel="0" collapsed="false">
      <c r="A176" s="39" t="s">
        <v>373</v>
      </c>
      <c r="B176" s="40" t="n">
        <v>62</v>
      </c>
      <c r="C176" s="39" t="s">
        <v>114</v>
      </c>
      <c r="D176" s="39" t="s">
        <v>74</v>
      </c>
      <c r="E176" s="15" t="s">
        <v>51</v>
      </c>
      <c r="F176" s="15" t="n">
        <v>8</v>
      </c>
      <c r="G176" s="15" t="n">
        <v>25</v>
      </c>
      <c r="H176" s="15"/>
      <c r="I176" s="128" t="s">
        <v>2315</v>
      </c>
      <c r="J176" s="15" t="s">
        <v>24</v>
      </c>
      <c r="K176" s="195" t="s">
        <v>2137</v>
      </c>
      <c r="L176" s="188" t="s">
        <v>26</v>
      </c>
      <c r="M176" s="191" t="s">
        <v>474</v>
      </c>
      <c r="N176" s="15" t="s">
        <v>24</v>
      </c>
      <c r="O176" s="128" t="s">
        <v>703</v>
      </c>
      <c r="P176" s="15" t="n">
        <v>25</v>
      </c>
      <c r="Q176" s="39" t="s">
        <v>305</v>
      </c>
      <c r="R176" s="40" t="n">
        <v>199.25</v>
      </c>
      <c r="S176" s="316" t="s">
        <v>254</v>
      </c>
      <c r="T176" s="39" t="s">
        <v>350</v>
      </c>
      <c r="U176" s="15" t="s">
        <v>244</v>
      </c>
      <c r="V176" s="15" t="s">
        <v>244</v>
      </c>
      <c r="W176" s="15" t="s">
        <v>68</v>
      </c>
      <c r="X176" s="15" t="s">
        <v>71</v>
      </c>
      <c r="Y176" s="175" t="n">
        <f aca="false">F176*G176*2</f>
        <v>400</v>
      </c>
      <c r="Z176" s="175" t="str">
        <f aca="false">IF(X176="N",Y176,"0")</f>
        <v>0</v>
      </c>
      <c r="AA176" s="175" t="n">
        <f aca="false">IF(X176="P",Y176,"0")</f>
        <v>400</v>
      </c>
      <c r="AB176" s="15"/>
      <c r="AC176" s="46"/>
      <c r="AD176" s="15"/>
      <c r="AE176" s="15"/>
      <c r="AF176" s="15"/>
    </row>
    <row r="177" customFormat="false" ht="11.25" hidden="false" customHeight="false" outlineLevel="0" collapsed="false">
      <c r="A177" s="39" t="s">
        <v>54</v>
      </c>
      <c r="B177" s="40" t="n">
        <v>216</v>
      </c>
      <c r="C177" s="39" t="s">
        <v>114</v>
      </c>
      <c r="D177" s="39" t="s">
        <v>74</v>
      </c>
      <c r="E177" s="15" t="s">
        <v>51</v>
      </c>
      <c r="F177" s="15" t="n">
        <v>8</v>
      </c>
      <c r="G177" s="15" t="n">
        <v>25</v>
      </c>
      <c r="H177" s="15"/>
      <c r="I177" s="96" t="s">
        <v>2316</v>
      </c>
      <c r="J177" s="15" t="s">
        <v>24</v>
      </c>
      <c r="K177" s="187" t="s">
        <v>57</v>
      </c>
      <c r="L177" s="188" t="s">
        <v>26</v>
      </c>
      <c r="M177" s="191" t="s">
        <v>1914</v>
      </c>
      <c r="N177" s="15" t="s">
        <v>24</v>
      </c>
      <c r="O177" s="15" t="s">
        <v>2317</v>
      </c>
      <c r="P177" s="15" t="n">
        <v>25</v>
      </c>
      <c r="Q177" s="39" t="s">
        <v>114</v>
      </c>
      <c r="R177" s="40" t="n">
        <v>89.5</v>
      </c>
      <c r="S177" s="316" t="s">
        <v>246</v>
      </c>
      <c r="T177" s="39" t="s">
        <v>359</v>
      </c>
      <c r="U177" s="15" t="s">
        <v>244</v>
      </c>
      <c r="V177" s="15" t="s">
        <v>244</v>
      </c>
      <c r="W177" s="15" t="s">
        <v>68</v>
      </c>
      <c r="X177" s="15" t="s">
        <v>71</v>
      </c>
      <c r="Y177" s="175" t="n">
        <f aca="false">F177*G177*2</f>
        <v>400</v>
      </c>
      <c r="Z177" s="175" t="str">
        <f aca="false">IF(X177="N",Y177,"0")</f>
        <v>0</v>
      </c>
      <c r="AA177" s="175" t="n">
        <f aca="false">IF(X177="P",Y177,"0")</f>
        <v>400</v>
      </c>
      <c r="AB177" s="15"/>
      <c r="AC177" s="46"/>
      <c r="AD177" s="15"/>
      <c r="AE177" s="15"/>
      <c r="AF177" s="15"/>
    </row>
    <row r="178" customFormat="false" ht="11.25" hidden="false" customHeight="false" outlineLevel="0" collapsed="false">
      <c r="A178" s="39" t="s">
        <v>369</v>
      </c>
      <c r="B178" s="40" t="n">
        <v>15.9</v>
      </c>
      <c r="C178" s="39" t="s">
        <v>114</v>
      </c>
      <c r="D178" s="39" t="s">
        <v>74</v>
      </c>
      <c r="E178" s="15" t="s">
        <v>51</v>
      </c>
      <c r="F178" s="15" t="n">
        <v>8</v>
      </c>
      <c r="G178" s="15" t="n">
        <v>25</v>
      </c>
      <c r="H178" s="15"/>
      <c r="I178" s="128" t="s">
        <v>2318</v>
      </c>
      <c r="J178" s="15" t="s">
        <v>24</v>
      </c>
      <c r="K178" s="195" t="s">
        <v>2137</v>
      </c>
      <c r="L178" s="188" t="s">
        <v>26</v>
      </c>
      <c r="M178" s="191" t="s">
        <v>2019</v>
      </c>
      <c r="N178" s="15" t="s">
        <v>24</v>
      </c>
      <c r="O178" s="128" t="s">
        <v>53</v>
      </c>
      <c r="P178" s="15" t="n">
        <v>25</v>
      </c>
      <c r="Q178" s="39" t="s">
        <v>114</v>
      </c>
      <c r="R178" s="40" t="n">
        <v>126</v>
      </c>
      <c r="S178" s="316" t="s">
        <v>360</v>
      </c>
      <c r="T178" s="39" t="s">
        <v>378</v>
      </c>
      <c r="U178" s="15" t="s">
        <v>244</v>
      </c>
      <c r="V178" s="15" t="s">
        <v>244</v>
      </c>
      <c r="W178" s="15" t="s">
        <v>68</v>
      </c>
      <c r="X178" s="15" t="s">
        <v>71</v>
      </c>
      <c r="Y178" s="175" t="n">
        <f aca="false">F178*G178*2</f>
        <v>400</v>
      </c>
      <c r="Z178" s="175" t="str">
        <f aca="false">IF(X178="N",Y178,"0")</f>
        <v>0</v>
      </c>
      <c r="AA178" s="175" t="n">
        <f aca="false">IF(X178="P",Y178,"0")</f>
        <v>400</v>
      </c>
      <c r="AB178" s="15"/>
      <c r="AC178" s="46"/>
      <c r="AD178" s="15"/>
      <c r="AE178" s="15"/>
      <c r="AF178" s="15"/>
    </row>
    <row r="179" customFormat="false" ht="11.25" hidden="false" customHeight="false" outlineLevel="0" collapsed="false">
      <c r="A179" s="39" t="s">
        <v>356</v>
      </c>
      <c r="B179" s="40" t="n">
        <v>225</v>
      </c>
      <c r="C179" s="39" t="s">
        <v>114</v>
      </c>
      <c r="D179" s="39" t="s">
        <v>74</v>
      </c>
      <c r="E179" s="15" t="s">
        <v>51</v>
      </c>
      <c r="F179" s="15" t="n">
        <v>8</v>
      </c>
      <c r="G179" s="15" t="n">
        <v>25</v>
      </c>
      <c r="H179" s="15"/>
      <c r="I179" s="128" t="s">
        <v>2318</v>
      </c>
      <c r="J179" s="15" t="s">
        <v>24</v>
      </c>
      <c r="K179" s="195" t="s">
        <v>2137</v>
      </c>
      <c r="L179" s="188" t="s">
        <v>26</v>
      </c>
      <c r="M179" s="191" t="s">
        <v>2019</v>
      </c>
      <c r="N179" s="15" t="s">
        <v>24</v>
      </c>
      <c r="O179" s="128" t="s">
        <v>53</v>
      </c>
      <c r="P179" s="15" t="n">
        <v>25</v>
      </c>
      <c r="Q179" s="39" t="s">
        <v>55</v>
      </c>
      <c r="R179" s="40" t="n">
        <v>190</v>
      </c>
      <c r="S179" s="316" t="s">
        <v>360</v>
      </c>
      <c r="T179" s="39" t="s">
        <v>361</v>
      </c>
      <c r="U179" s="15" t="s">
        <v>244</v>
      </c>
      <c r="V179" s="15" t="s">
        <v>244</v>
      </c>
      <c r="W179" s="15" t="s">
        <v>68</v>
      </c>
      <c r="X179" s="15" t="s">
        <v>71</v>
      </c>
      <c r="Y179" s="175" t="n">
        <f aca="false">F179*G179*2</f>
        <v>400</v>
      </c>
      <c r="Z179" s="175" t="str">
        <f aca="false">IF(X179="N",Y179,"0")</f>
        <v>0</v>
      </c>
      <c r="AA179" s="175" t="n">
        <f aca="false">IF(X179="P",Y179,"0")</f>
        <v>400</v>
      </c>
      <c r="AB179" s="15"/>
      <c r="AC179" s="46"/>
      <c r="AD179" s="15"/>
      <c r="AE179" s="15"/>
      <c r="AF179" s="15"/>
    </row>
    <row r="180" customFormat="false" ht="11.25" hidden="false" customHeight="false" outlineLevel="0" collapsed="false">
      <c r="A180" s="39" t="s">
        <v>54</v>
      </c>
      <c r="B180" s="40" t="n">
        <v>216</v>
      </c>
      <c r="C180" s="39" t="s">
        <v>114</v>
      </c>
      <c r="D180" s="39" t="s">
        <v>74</v>
      </c>
      <c r="E180" s="15" t="s">
        <v>51</v>
      </c>
      <c r="F180" s="15" t="n">
        <v>8</v>
      </c>
      <c r="G180" s="15" t="n">
        <v>25</v>
      </c>
      <c r="H180" s="15"/>
      <c r="I180" s="96" t="s">
        <v>1257</v>
      </c>
      <c r="J180" s="15" t="s">
        <v>24</v>
      </c>
      <c r="K180" s="187" t="s">
        <v>57</v>
      </c>
      <c r="L180" s="188" t="s">
        <v>26</v>
      </c>
      <c r="M180" s="191" t="s">
        <v>139</v>
      </c>
      <c r="N180" s="15" t="s">
        <v>24</v>
      </c>
      <c r="O180" s="128" t="s">
        <v>538</v>
      </c>
      <c r="P180" s="15" t="n">
        <v>25</v>
      </c>
      <c r="Q180" s="39" t="s">
        <v>364</v>
      </c>
      <c r="R180" s="40" t="n">
        <v>26.15</v>
      </c>
      <c r="S180" s="316" t="s">
        <v>139</v>
      </c>
      <c r="T180" s="39" t="s">
        <v>365</v>
      </c>
      <c r="U180" s="15" t="s">
        <v>244</v>
      </c>
      <c r="V180" s="15" t="s">
        <v>244</v>
      </c>
      <c r="W180" s="15" t="s">
        <v>68</v>
      </c>
      <c r="X180" s="15" t="s">
        <v>71</v>
      </c>
      <c r="Y180" s="175" t="n">
        <f aca="false">F180*G180*2</f>
        <v>400</v>
      </c>
      <c r="Z180" s="175" t="str">
        <f aca="false">IF(X180="N",Y180,"0")</f>
        <v>0</v>
      </c>
      <c r="AA180" s="175" t="n">
        <f aca="false">IF(X180="P",Y180,"0")</f>
        <v>400</v>
      </c>
      <c r="AB180" s="15"/>
      <c r="AC180" s="46"/>
      <c r="AD180" s="15"/>
      <c r="AE180" s="15"/>
      <c r="AF180" s="15"/>
    </row>
    <row r="181" customFormat="false" ht="11.25" hidden="false" customHeight="false" outlineLevel="0" collapsed="false">
      <c r="A181" s="39" t="s">
        <v>54</v>
      </c>
      <c r="B181" s="40" t="n">
        <v>216</v>
      </c>
      <c r="C181" s="39" t="s">
        <v>114</v>
      </c>
      <c r="D181" s="39" t="s">
        <v>74</v>
      </c>
      <c r="E181" s="15" t="s">
        <v>51</v>
      </c>
      <c r="F181" s="15" t="n">
        <v>8</v>
      </c>
      <c r="G181" s="15" t="n">
        <v>25</v>
      </c>
      <c r="H181" s="15"/>
      <c r="I181" s="96" t="s">
        <v>2311</v>
      </c>
      <c r="J181" s="15" t="s">
        <v>24</v>
      </c>
      <c r="K181" s="187" t="s">
        <v>57</v>
      </c>
      <c r="L181" s="188" t="s">
        <v>26</v>
      </c>
      <c r="M181" s="191" t="s">
        <v>139</v>
      </c>
      <c r="N181" s="15" t="s">
        <v>24</v>
      </c>
      <c r="O181" s="128" t="s">
        <v>2232</v>
      </c>
      <c r="P181" s="15" t="n">
        <v>25</v>
      </c>
      <c r="Q181" s="39" t="s">
        <v>364</v>
      </c>
      <c r="R181" s="40" t="n">
        <v>26.15</v>
      </c>
      <c r="S181" s="316" t="s">
        <v>139</v>
      </c>
      <c r="T181" s="39" t="s">
        <v>365</v>
      </c>
      <c r="U181" s="15" t="s">
        <v>244</v>
      </c>
      <c r="V181" s="15" t="s">
        <v>244</v>
      </c>
      <c r="W181" s="15" t="s">
        <v>68</v>
      </c>
      <c r="X181" s="15" t="s">
        <v>71</v>
      </c>
      <c r="Y181" s="175" t="n">
        <f aca="false">F181*G181*2</f>
        <v>400</v>
      </c>
      <c r="Z181" s="175" t="str">
        <f aca="false">IF(X181="N",Y181,"0")</f>
        <v>0</v>
      </c>
      <c r="AA181" s="175" t="n">
        <f aca="false">IF(X181="P",Y181,"0")</f>
        <v>400</v>
      </c>
      <c r="AB181" s="15"/>
      <c r="AC181" s="46"/>
      <c r="AD181" s="15"/>
      <c r="AE181" s="15"/>
      <c r="AF181" s="15"/>
    </row>
    <row r="182" customFormat="false" ht="11.25" hidden="false" customHeight="false" outlineLevel="0" collapsed="false">
      <c r="A182" s="39" t="s">
        <v>54</v>
      </c>
      <c r="B182" s="40" t="n">
        <v>216</v>
      </c>
      <c r="C182" s="39" t="s">
        <v>114</v>
      </c>
      <c r="D182" s="39" t="s">
        <v>74</v>
      </c>
      <c r="E182" s="15" t="s">
        <v>51</v>
      </c>
      <c r="F182" s="15" t="n">
        <v>8</v>
      </c>
      <c r="G182" s="15" t="n">
        <v>25</v>
      </c>
      <c r="H182" s="15"/>
      <c r="I182" s="96" t="s">
        <v>2319</v>
      </c>
      <c r="J182" s="15" t="s">
        <v>24</v>
      </c>
      <c r="K182" s="187" t="s">
        <v>57</v>
      </c>
      <c r="L182" s="188" t="s">
        <v>26</v>
      </c>
      <c r="M182" s="191" t="s">
        <v>234</v>
      </c>
      <c r="N182" s="15" t="s">
        <v>24</v>
      </c>
      <c r="O182" s="15" t="s">
        <v>2126</v>
      </c>
      <c r="P182" s="15" t="n">
        <v>25</v>
      </c>
      <c r="Q182" s="39" t="s">
        <v>55</v>
      </c>
      <c r="R182" s="40" t="n">
        <v>185</v>
      </c>
      <c r="S182" s="370" t="s">
        <v>146</v>
      </c>
      <c r="T182" s="39" t="s">
        <v>384</v>
      </c>
      <c r="U182" s="15" t="s">
        <v>244</v>
      </c>
      <c r="V182" s="15" t="s">
        <v>244</v>
      </c>
      <c r="W182" s="15" t="s">
        <v>68</v>
      </c>
      <c r="X182" s="15" t="s">
        <v>71</v>
      </c>
      <c r="Y182" s="175" t="n">
        <f aca="false">F182*G182*2</f>
        <v>400</v>
      </c>
      <c r="Z182" s="175" t="str">
        <f aca="false">IF(X182="N",Y182,"0")</f>
        <v>0</v>
      </c>
      <c r="AA182" s="175" t="n">
        <f aca="false">IF(X182="P",Y182,"0")</f>
        <v>400</v>
      </c>
      <c r="AB182" s="15"/>
      <c r="AC182" s="46"/>
      <c r="AD182" s="15"/>
      <c r="AE182" s="15"/>
      <c r="AF182" s="15"/>
    </row>
    <row r="183" customFormat="false" ht="11.25" hidden="false" customHeight="false" outlineLevel="0" collapsed="false">
      <c r="A183" s="39" t="s">
        <v>351</v>
      </c>
      <c r="B183" s="40" t="n">
        <v>63.5</v>
      </c>
      <c r="C183" s="39" t="s">
        <v>114</v>
      </c>
      <c r="D183" s="39" t="s">
        <v>74</v>
      </c>
      <c r="E183" s="15" t="s">
        <v>51</v>
      </c>
      <c r="F183" s="15" t="n">
        <v>8</v>
      </c>
      <c r="G183" s="15" t="n">
        <v>25</v>
      </c>
      <c r="H183" s="15"/>
      <c r="I183" s="96" t="s">
        <v>2320</v>
      </c>
      <c r="J183" s="15" t="s">
        <v>24</v>
      </c>
      <c r="K183" s="195" t="s">
        <v>327</v>
      </c>
      <c r="L183" s="188" t="s">
        <v>26</v>
      </c>
      <c r="M183" s="359" t="s">
        <v>240</v>
      </c>
      <c r="N183" s="15" t="s">
        <v>24</v>
      </c>
      <c r="O183" s="128" t="s">
        <v>547</v>
      </c>
      <c r="P183" s="15" t="n">
        <v>25</v>
      </c>
      <c r="Q183" s="39" t="s">
        <v>114</v>
      </c>
      <c r="R183" s="40" t="n">
        <v>21</v>
      </c>
      <c r="S183" s="369" t="s">
        <v>327</v>
      </c>
      <c r="T183" s="39" t="s">
        <v>539</v>
      </c>
      <c r="U183" s="15" t="s">
        <v>244</v>
      </c>
      <c r="V183" s="15" t="s">
        <v>244</v>
      </c>
      <c r="W183" s="15" t="s">
        <v>68</v>
      </c>
      <c r="X183" s="15" t="s">
        <v>71</v>
      </c>
      <c r="Y183" s="175" t="n">
        <f aca="false">F183*G183*2</f>
        <v>400</v>
      </c>
      <c r="Z183" s="175" t="str">
        <f aca="false">IF(X183="N",Y183,"0")</f>
        <v>0</v>
      </c>
      <c r="AA183" s="175" t="n">
        <f aca="false">IF(X183="P",Y183,"0")</f>
        <v>400</v>
      </c>
      <c r="AB183" s="15"/>
      <c r="AC183" s="15"/>
      <c r="AD183" s="15"/>
      <c r="AE183" s="15"/>
      <c r="AF183" s="15"/>
    </row>
    <row r="184" customFormat="false" ht="11.25" hidden="false" customHeight="false" outlineLevel="0" collapsed="false">
      <c r="A184" s="39" t="s">
        <v>564</v>
      </c>
      <c r="B184" s="40" t="n">
        <v>14.48</v>
      </c>
      <c r="C184" s="39" t="s">
        <v>114</v>
      </c>
      <c r="D184" s="39" t="s">
        <v>74</v>
      </c>
      <c r="E184" s="15" t="s">
        <v>51</v>
      </c>
      <c r="F184" s="15" t="n">
        <v>8</v>
      </c>
      <c r="G184" s="15" t="n">
        <v>25</v>
      </c>
      <c r="H184" s="15"/>
      <c r="I184" s="15" t="s">
        <v>565</v>
      </c>
      <c r="J184" s="15" t="s">
        <v>24</v>
      </c>
      <c r="K184" s="200" t="s">
        <v>566</v>
      </c>
      <c r="L184" s="201" t="s">
        <v>26</v>
      </c>
      <c r="M184" s="202" t="s">
        <v>240</v>
      </c>
      <c r="N184" s="15" t="s">
        <v>24</v>
      </c>
      <c r="O184" s="15" t="s">
        <v>567</v>
      </c>
      <c r="P184" s="15" t="n">
        <v>25</v>
      </c>
      <c r="Q184" s="39" t="s">
        <v>114</v>
      </c>
      <c r="R184" s="40" t="n">
        <v>25.5</v>
      </c>
      <c r="S184" s="316" t="s">
        <v>323</v>
      </c>
      <c r="T184" s="39" t="s">
        <v>568</v>
      </c>
      <c r="U184" s="15" t="s">
        <v>244</v>
      </c>
      <c r="V184" s="15" t="s">
        <v>244</v>
      </c>
      <c r="W184" s="15" t="s">
        <v>68</v>
      </c>
      <c r="X184" s="15" t="s">
        <v>71</v>
      </c>
      <c r="Y184" s="175" t="n">
        <f aca="false">F184*G184*2</f>
        <v>400</v>
      </c>
      <c r="Z184" s="175" t="str">
        <f aca="false">IF(X184="N",Y184,"0")</f>
        <v>0</v>
      </c>
      <c r="AA184" s="175" t="n">
        <f aca="false">IF(X184="P",Y184,"0")</f>
        <v>400</v>
      </c>
      <c r="AB184" s="15"/>
      <c r="AC184" s="46"/>
      <c r="AD184" s="15"/>
      <c r="AE184" s="15"/>
      <c r="AF184" s="15"/>
    </row>
    <row r="185" customFormat="false" ht="11.25" hidden="false" customHeight="false" outlineLevel="0" collapsed="false">
      <c r="A185" s="39" t="s">
        <v>2321</v>
      </c>
      <c r="B185" s="40" t="n">
        <v>215</v>
      </c>
      <c r="C185" s="39" t="s">
        <v>2301</v>
      </c>
      <c r="D185" s="39" t="s">
        <v>74</v>
      </c>
      <c r="E185" s="15" t="s">
        <v>51</v>
      </c>
      <c r="F185" s="15" t="n">
        <v>8</v>
      </c>
      <c r="G185" s="15" t="n">
        <v>15</v>
      </c>
      <c r="H185" s="15"/>
      <c r="I185" s="371" t="s">
        <v>2322</v>
      </c>
      <c r="J185" s="15" t="s">
        <v>24</v>
      </c>
      <c r="K185" s="187" t="s">
        <v>283</v>
      </c>
      <c r="L185" s="188" t="s">
        <v>26</v>
      </c>
      <c r="M185" s="191" t="s">
        <v>302</v>
      </c>
      <c r="N185" s="15" t="s">
        <v>24</v>
      </c>
      <c r="O185" s="128" t="s">
        <v>2323</v>
      </c>
      <c r="P185" s="15" t="n">
        <v>15</v>
      </c>
      <c r="Q185" s="39" t="s">
        <v>55</v>
      </c>
      <c r="R185" s="40" t="n">
        <v>240</v>
      </c>
      <c r="S185" s="318" t="s">
        <v>323</v>
      </c>
      <c r="T185" s="39" t="s">
        <v>347</v>
      </c>
      <c r="U185" s="15" t="s">
        <v>244</v>
      </c>
      <c r="V185" s="15" t="s">
        <v>244</v>
      </c>
      <c r="W185" s="15" t="s">
        <v>68</v>
      </c>
      <c r="X185" s="15" t="s">
        <v>71</v>
      </c>
      <c r="Y185" s="175" t="n">
        <f aca="false">F185*G185*2</f>
        <v>240</v>
      </c>
      <c r="Z185" s="175" t="str">
        <f aca="false">IF(X185="N",Y185,"0")</f>
        <v>0</v>
      </c>
      <c r="AA185" s="175" t="n">
        <f aca="false">IF(X185="P",Y185,"0")</f>
        <v>240</v>
      </c>
      <c r="AB185" s="15"/>
      <c r="AC185" s="46"/>
      <c r="AD185" s="15"/>
      <c r="AE185" s="15"/>
      <c r="AF185" s="15"/>
    </row>
    <row r="186" customFormat="false" ht="11.25" hidden="false" customHeight="false" outlineLevel="0" collapsed="false">
      <c r="A186" s="39" t="s">
        <v>374</v>
      </c>
      <c r="B186" s="40" t="n">
        <v>62</v>
      </c>
      <c r="C186" s="39" t="s">
        <v>114</v>
      </c>
      <c r="D186" s="39" t="s">
        <v>74</v>
      </c>
      <c r="E186" s="15" t="s">
        <v>51</v>
      </c>
      <c r="F186" s="15" t="n">
        <v>8</v>
      </c>
      <c r="G186" s="15" t="n">
        <v>25</v>
      </c>
      <c r="H186" s="15"/>
      <c r="I186" s="128" t="s">
        <v>2318</v>
      </c>
      <c r="J186" s="15" t="s">
        <v>24</v>
      </c>
      <c r="K186" s="195" t="s">
        <v>2137</v>
      </c>
      <c r="L186" s="188" t="s">
        <v>26</v>
      </c>
      <c r="M186" s="191" t="s">
        <v>370</v>
      </c>
      <c r="N186" s="15" t="s">
        <v>24</v>
      </c>
      <c r="O186" s="15" t="s">
        <v>741</v>
      </c>
      <c r="P186" s="15" t="n">
        <v>25</v>
      </c>
      <c r="Q186" s="39" t="s">
        <v>114</v>
      </c>
      <c r="R186" s="40" t="n">
        <v>72</v>
      </c>
      <c r="S186" s="316" t="s">
        <v>370</v>
      </c>
      <c r="T186" s="39" t="s">
        <v>372</v>
      </c>
      <c r="U186" s="15" t="s">
        <v>244</v>
      </c>
      <c r="V186" s="15" t="s">
        <v>244</v>
      </c>
      <c r="W186" s="15" t="s">
        <v>68</v>
      </c>
      <c r="X186" s="15" t="s">
        <v>71</v>
      </c>
      <c r="Y186" s="175" t="n">
        <f aca="false">F186*G186*2</f>
        <v>400</v>
      </c>
      <c r="Z186" s="175" t="str">
        <f aca="false">IF(X186="N",Y186,"0")</f>
        <v>0</v>
      </c>
      <c r="AA186" s="175" t="n">
        <f aca="false">IF(X186="P",Y186,"0")</f>
        <v>400</v>
      </c>
      <c r="AB186" s="15"/>
      <c r="AC186" s="46"/>
      <c r="AD186" s="15"/>
      <c r="AE186" s="15"/>
      <c r="AF186" s="15"/>
    </row>
    <row r="187" customFormat="false" ht="11.85" hidden="false" customHeight="true" outlineLevel="0" collapsed="false">
      <c r="A187" s="172"/>
      <c r="B187" s="172"/>
      <c r="C187" s="172"/>
      <c r="D187" s="172"/>
      <c r="E187" s="172"/>
      <c r="F187" s="172"/>
      <c r="G187" s="223" t="n">
        <f aca="false">SUM(G164:G186)</f>
        <v>485</v>
      </c>
      <c r="H187" s="223"/>
      <c r="I187" s="223"/>
      <c r="J187" s="223"/>
      <c r="K187" s="223"/>
      <c r="L187" s="226"/>
      <c r="M187" s="223" t="n">
        <f aca="false">G187-P187</f>
        <v>0</v>
      </c>
      <c r="N187" s="223"/>
      <c r="O187" s="223"/>
      <c r="P187" s="223" t="n">
        <f aca="false">SUM(P164:P186)</f>
        <v>485</v>
      </c>
      <c r="Q187" s="79"/>
      <c r="R187" s="79"/>
      <c r="S187" s="227"/>
      <c r="T187" s="79"/>
      <c r="U187" s="172"/>
      <c r="V187" s="172"/>
      <c r="W187" s="172"/>
      <c r="X187" s="79"/>
      <c r="Y187" s="175" t="n">
        <f aca="false">F187*G187*2</f>
        <v>0</v>
      </c>
      <c r="Z187" s="175" t="str">
        <f aca="false">IF(X187="N",Y187,"0")</f>
        <v>0</v>
      </c>
      <c r="AA187" s="175" t="str">
        <f aca="false">IF(X187="P",Y187,"0")</f>
        <v>0</v>
      </c>
      <c r="AB187" s="172"/>
      <c r="AC187" s="172"/>
      <c r="AD187" s="172"/>
      <c r="AE187" s="172"/>
      <c r="AF187" s="172"/>
    </row>
    <row r="188" customFormat="false" ht="11.85" hidden="false" customHeight="true" outlineLevel="0" collapsed="false">
      <c r="A188" s="29"/>
      <c r="B188" s="29"/>
      <c r="C188" s="228" t="s">
        <v>1273</v>
      </c>
      <c r="D188" s="29"/>
      <c r="E188" s="29"/>
      <c r="F188" s="29"/>
      <c r="G188" s="33"/>
      <c r="H188" s="33"/>
      <c r="I188" s="310"/>
      <c r="J188" s="33"/>
      <c r="K188" s="33"/>
      <c r="L188" s="218"/>
      <c r="M188" s="33"/>
      <c r="N188" s="33"/>
      <c r="O188" s="33"/>
      <c r="P188" s="33"/>
      <c r="Q188" s="33"/>
      <c r="R188" s="33"/>
      <c r="S188" s="219"/>
      <c r="T188" s="33"/>
      <c r="U188" s="29"/>
      <c r="V188" s="29"/>
      <c r="W188" s="29"/>
      <c r="X188" s="33"/>
      <c r="Y188" s="175" t="n">
        <f aca="false">F188*G188*2</f>
        <v>0</v>
      </c>
      <c r="Z188" s="175" t="str">
        <f aca="false">IF(X188="N",Y188,"0")</f>
        <v>0</v>
      </c>
      <c r="AA188" s="175" t="str">
        <f aca="false">IF(X188="P",Y188,"0")</f>
        <v>0</v>
      </c>
      <c r="AB188" s="29"/>
      <c r="AC188" s="29"/>
      <c r="AD188" s="29"/>
      <c r="AE188" s="29"/>
      <c r="AF188" s="29"/>
    </row>
    <row r="189" customFormat="false" ht="11.25" hidden="false" customHeight="false" outlineLevel="0" collapsed="false">
      <c r="A189" s="39" t="s">
        <v>1274</v>
      </c>
      <c r="B189" s="40" t="n">
        <v>76.5</v>
      </c>
      <c r="C189" s="39" t="s">
        <v>305</v>
      </c>
      <c r="D189" s="39" t="s">
        <v>50</v>
      </c>
      <c r="E189" s="15" t="s">
        <v>51</v>
      </c>
      <c r="F189" s="15" t="n">
        <v>16</v>
      </c>
      <c r="G189" s="15" t="n">
        <v>25</v>
      </c>
      <c r="H189" s="15"/>
      <c r="I189" s="32" t="s">
        <v>1527</v>
      </c>
      <c r="J189" s="15" t="s">
        <v>24</v>
      </c>
      <c r="K189" s="32" t="s">
        <v>327</v>
      </c>
      <c r="L189" s="47" t="s">
        <v>26</v>
      </c>
      <c r="M189" s="55" t="s">
        <v>104</v>
      </c>
      <c r="N189" s="73" t="s">
        <v>24</v>
      </c>
      <c r="O189" s="55" t="s">
        <v>2324</v>
      </c>
      <c r="P189" s="55" t="n">
        <v>25</v>
      </c>
      <c r="Q189" s="39" t="s">
        <v>2301</v>
      </c>
      <c r="R189" s="40" t="n">
        <v>90</v>
      </c>
      <c r="S189" s="317" t="n">
        <v>15936</v>
      </c>
      <c r="T189" s="39" t="s">
        <v>2325</v>
      </c>
      <c r="U189" s="202" t="s">
        <v>1277</v>
      </c>
      <c r="V189" s="202" t="s">
        <v>1277</v>
      </c>
      <c r="W189" s="33" t="s">
        <v>68</v>
      </c>
      <c r="X189" s="33" t="s">
        <v>71</v>
      </c>
      <c r="Y189" s="175"/>
      <c r="Z189" s="175" t="str">
        <f aca="false">IF(X189="N",Y189,"0")</f>
        <v>0</v>
      </c>
      <c r="AA189" s="175" t="n">
        <f aca="false">IF(X189="P",Y189,"0")</f>
        <v>0</v>
      </c>
      <c r="AB189" s="33"/>
      <c r="AC189" s="33"/>
      <c r="AD189" s="33"/>
      <c r="AE189" s="33"/>
      <c r="AF189" s="33"/>
      <c r="AG189" s="33"/>
      <c r="AH189" s="33"/>
      <c r="AI189" s="33"/>
      <c r="AJ189" s="33"/>
      <c r="AK189" s="33"/>
      <c r="AL189" s="33"/>
      <c r="AM189" s="33"/>
      <c r="AN189" s="33"/>
      <c r="AO189" s="33"/>
      <c r="AP189" s="33"/>
      <c r="AQ189" s="33"/>
      <c r="AR189" s="33"/>
      <c r="AS189" s="33"/>
      <c r="AT189" s="33"/>
    </row>
    <row r="190" customFormat="false" ht="11.85" hidden="false" customHeight="true" outlineLevel="0" collapsed="false">
      <c r="A190" s="60"/>
      <c r="B190" s="61"/>
      <c r="C190" s="60"/>
      <c r="D190" s="60"/>
      <c r="E190" s="62"/>
      <c r="F190" s="62"/>
      <c r="G190" s="213" t="n">
        <f aca="false">SUM(G189)</f>
        <v>25</v>
      </c>
      <c r="H190" s="213"/>
      <c r="I190" s="213"/>
      <c r="J190" s="213"/>
      <c r="K190" s="231"/>
      <c r="L190" s="232"/>
      <c r="M190" s="213" t="n">
        <f aca="false">G190-P190</f>
        <v>0</v>
      </c>
      <c r="N190" s="213"/>
      <c r="O190" s="213"/>
      <c r="P190" s="213" t="n">
        <f aca="false">SUM(P189)</f>
        <v>25</v>
      </c>
      <c r="Q190" s="60"/>
      <c r="R190" s="61"/>
      <c r="S190" s="240"/>
      <c r="T190" s="60"/>
      <c r="U190" s="331"/>
      <c r="V190" s="331"/>
      <c r="W190" s="62"/>
      <c r="X190" s="62"/>
      <c r="Y190" s="175"/>
      <c r="Z190" s="175" t="str">
        <f aca="false">IF(X190="N",Y190,"0")</f>
        <v>0</v>
      </c>
      <c r="AA190" s="175" t="str">
        <f aca="false">IF(X190="P",Y190,"0")</f>
        <v>0</v>
      </c>
      <c r="AB190" s="62"/>
      <c r="AC190" s="71"/>
      <c r="AD190" s="62"/>
      <c r="AE190" s="62"/>
      <c r="AF190" s="62"/>
    </row>
    <row r="191" customFormat="false" ht="11.85" hidden="false" customHeight="true" outlineLevel="0" collapsed="false">
      <c r="A191" s="29"/>
      <c r="B191" s="29"/>
      <c r="C191" s="228" t="s">
        <v>1415</v>
      </c>
      <c r="D191" s="29"/>
      <c r="E191" s="29"/>
      <c r="F191" s="29"/>
      <c r="G191" s="33"/>
      <c r="H191" s="33"/>
      <c r="I191" s="310"/>
      <c r="J191" s="33"/>
      <c r="K191" s="33"/>
      <c r="L191" s="218"/>
      <c r="M191" s="33"/>
      <c r="N191" s="33"/>
      <c r="O191" s="33"/>
      <c r="P191" s="33"/>
      <c r="Q191" s="33"/>
      <c r="R191" s="33"/>
      <c r="S191" s="238"/>
      <c r="T191" s="33"/>
      <c r="U191" s="332"/>
      <c r="V191" s="332"/>
      <c r="W191" s="29"/>
      <c r="X191" s="33"/>
      <c r="Y191" s="175"/>
      <c r="Z191" s="175" t="str">
        <f aca="false">IF(X191="N",Y191,"0")</f>
        <v>0</v>
      </c>
      <c r="AA191" s="175" t="str">
        <f aca="false">IF(X191="P",Y191,"0")</f>
        <v>0</v>
      </c>
      <c r="AB191" s="29"/>
      <c r="AC191" s="29"/>
      <c r="AD191" s="29"/>
      <c r="AE191" s="29"/>
      <c r="AF191" s="29"/>
    </row>
    <row r="192" customFormat="false" ht="11.25" hidden="false" customHeight="false" outlineLevel="0" collapsed="false">
      <c r="A192" s="39" t="s">
        <v>1274</v>
      </c>
      <c r="B192" s="40" t="n">
        <v>76.5</v>
      </c>
      <c r="C192" s="39" t="s">
        <v>305</v>
      </c>
      <c r="D192" s="39" t="s">
        <v>74</v>
      </c>
      <c r="E192" s="15" t="s">
        <v>51</v>
      </c>
      <c r="F192" s="15" t="n">
        <v>8</v>
      </c>
      <c r="G192" s="15" t="n">
        <v>25</v>
      </c>
      <c r="H192" s="15"/>
      <c r="I192" s="32" t="s">
        <v>1527</v>
      </c>
      <c r="J192" s="15" t="s">
        <v>24</v>
      </c>
      <c r="K192" s="32" t="s">
        <v>327</v>
      </c>
      <c r="L192" s="47" t="s">
        <v>26</v>
      </c>
      <c r="M192" s="55" t="s">
        <v>104</v>
      </c>
      <c r="N192" s="73" t="s">
        <v>24</v>
      </c>
      <c r="O192" s="55" t="s">
        <v>2324</v>
      </c>
      <c r="P192" s="55" t="n">
        <v>25</v>
      </c>
      <c r="Q192" s="39" t="s">
        <v>2301</v>
      </c>
      <c r="R192" s="40" t="n">
        <v>90</v>
      </c>
      <c r="S192" s="317" t="n">
        <v>15936</v>
      </c>
      <c r="T192" s="39" t="s">
        <v>2325</v>
      </c>
      <c r="U192" s="202" t="s">
        <v>1277</v>
      </c>
      <c r="V192" s="202" t="s">
        <v>1277</v>
      </c>
      <c r="W192" s="33" t="s">
        <v>68</v>
      </c>
      <c r="X192" s="33" t="s">
        <v>71</v>
      </c>
      <c r="Y192" s="175"/>
      <c r="Z192" s="175" t="str">
        <f aca="false">IF(X192="N",Y192,"0")</f>
        <v>0</v>
      </c>
      <c r="AA192" s="175" t="n">
        <f aca="false">IF(X192="P",Y192,"0")</f>
        <v>0</v>
      </c>
      <c r="AB192" s="33"/>
      <c r="AC192" s="33"/>
      <c r="AD192" s="33"/>
      <c r="AE192" s="33"/>
      <c r="AF192" s="33"/>
      <c r="AG192" s="33"/>
      <c r="AH192" s="33"/>
      <c r="AI192" s="33"/>
      <c r="AJ192" s="33"/>
      <c r="AK192" s="33"/>
      <c r="AL192" s="33"/>
      <c r="AM192" s="33"/>
      <c r="AN192" s="33"/>
      <c r="AO192" s="33"/>
      <c r="AP192" s="33"/>
      <c r="AQ192" s="33"/>
      <c r="AR192" s="33"/>
      <c r="AS192" s="33"/>
      <c r="AT192" s="33"/>
    </row>
    <row r="193" customFormat="false" ht="11.85" hidden="false" customHeight="true" outlineLevel="0" collapsed="false">
      <c r="A193" s="60"/>
      <c r="B193" s="61"/>
      <c r="C193" s="60"/>
      <c r="D193" s="60"/>
      <c r="E193" s="62"/>
      <c r="F193" s="62"/>
      <c r="G193" s="213" t="n">
        <f aca="false">SUM(G192)</f>
        <v>25</v>
      </c>
      <c r="H193" s="213"/>
      <c r="I193" s="213"/>
      <c r="J193" s="213"/>
      <c r="K193" s="231"/>
      <c r="L193" s="232"/>
      <c r="M193" s="213" t="n">
        <f aca="false">G193-P193</f>
        <v>0</v>
      </c>
      <c r="N193" s="213"/>
      <c r="O193" s="213"/>
      <c r="P193" s="213" t="n">
        <f aca="false">SUM(P192)</f>
        <v>25</v>
      </c>
      <c r="Q193" s="60"/>
      <c r="R193" s="61"/>
      <c r="S193" s="321"/>
      <c r="T193" s="60"/>
      <c r="U193" s="62"/>
      <c r="V193" s="62"/>
      <c r="W193" s="62"/>
      <c r="X193" s="62"/>
      <c r="Y193" s="175"/>
      <c r="Z193" s="175" t="str">
        <f aca="false">IF(X193="N",Y193,"0")</f>
        <v>0</v>
      </c>
      <c r="AA193" s="175" t="str">
        <f aca="false">IF(X193="P",Y193,"0")</f>
        <v>0</v>
      </c>
      <c r="AB193" s="62"/>
      <c r="AC193" s="71"/>
      <c r="AD193" s="62"/>
      <c r="AE193" s="62"/>
      <c r="AF193" s="62"/>
    </row>
    <row r="194" customFormat="false" ht="11.85" hidden="false" customHeight="true" outlineLevel="0" collapsed="false">
      <c r="A194" s="29"/>
      <c r="B194" s="29"/>
      <c r="C194" s="228" t="s">
        <v>408</v>
      </c>
      <c r="D194" s="29"/>
      <c r="E194" s="29"/>
      <c r="F194" s="29"/>
      <c r="G194" s="33"/>
      <c r="H194" s="33"/>
      <c r="I194" s="310"/>
      <c r="J194" s="33"/>
      <c r="K194" s="33"/>
      <c r="L194" s="218"/>
      <c r="M194" s="33"/>
      <c r="N194" s="33"/>
      <c r="O194" s="33"/>
      <c r="P194" s="33"/>
      <c r="Q194" s="33"/>
      <c r="R194" s="33"/>
      <c r="S194" s="323"/>
      <c r="T194" s="33"/>
      <c r="U194" s="29"/>
      <c r="V194" s="29"/>
      <c r="W194" s="29"/>
      <c r="X194" s="33"/>
      <c r="Y194" s="175"/>
      <c r="Z194" s="175" t="str">
        <f aca="false">IF(X194="N",Y194,"0")</f>
        <v>0</v>
      </c>
      <c r="AA194" s="175" t="str">
        <f aca="false">IF(X194="P",Y194,"0")</f>
        <v>0</v>
      </c>
      <c r="AB194" s="29"/>
      <c r="AC194" s="29"/>
      <c r="AD194" s="29"/>
      <c r="AE194" s="29"/>
      <c r="AF194" s="29"/>
    </row>
    <row r="195" customFormat="false" ht="11.25" hidden="false" customHeight="false" outlineLevel="0" collapsed="false">
      <c r="A195" s="39" t="s">
        <v>2326</v>
      </c>
      <c r="B195" s="40" t="n">
        <v>0</v>
      </c>
      <c r="C195" s="39" t="s">
        <v>2301</v>
      </c>
      <c r="D195" s="39" t="s">
        <v>50</v>
      </c>
      <c r="E195" s="15" t="s">
        <v>51</v>
      </c>
      <c r="F195" s="15" t="n">
        <v>16</v>
      </c>
      <c r="G195" s="15" t="n">
        <v>5</v>
      </c>
      <c r="H195" s="15"/>
      <c r="I195" s="128" t="s">
        <v>410</v>
      </c>
      <c r="J195" s="15" t="s">
        <v>24</v>
      </c>
      <c r="K195" s="176" t="s">
        <v>53</v>
      </c>
      <c r="L195" s="39" t="s">
        <v>26</v>
      </c>
      <c r="M195" s="15" t="s">
        <v>411</v>
      </c>
      <c r="N195" s="15" t="s">
        <v>24</v>
      </c>
      <c r="O195" s="15"/>
      <c r="P195" s="15" t="n">
        <v>5</v>
      </c>
      <c r="Q195" s="39" t="s">
        <v>305</v>
      </c>
      <c r="R195" s="40" t="n">
        <v>0</v>
      </c>
      <c r="S195" s="238" t="n">
        <v>15932</v>
      </c>
      <c r="T195" s="39" t="s">
        <v>412</v>
      </c>
      <c r="U195" s="15" t="s">
        <v>413</v>
      </c>
      <c r="V195" s="15" t="s">
        <v>413</v>
      </c>
      <c r="W195" s="33" t="s">
        <v>68</v>
      </c>
      <c r="X195" s="15" t="s">
        <v>71</v>
      </c>
      <c r="Y195" s="175" t="n">
        <f aca="false">F195*G195*2</f>
        <v>160</v>
      </c>
      <c r="Z195" s="175" t="str">
        <f aca="false">IF(X195="N",Y195,"0")</f>
        <v>0</v>
      </c>
      <c r="AA195" s="175" t="n">
        <f aca="false">IF(X195="P",Y195,"0")</f>
        <v>160</v>
      </c>
      <c r="AB195" s="15"/>
      <c r="AC195" s="46"/>
      <c r="AD195" s="15"/>
      <c r="AE195" s="15"/>
      <c r="AF195" s="15"/>
    </row>
    <row r="196" customFormat="false" ht="11.25" hidden="false" customHeight="false" outlineLevel="0" collapsed="false">
      <c r="A196" s="39" t="s">
        <v>2326</v>
      </c>
      <c r="B196" s="40" t="n">
        <v>0</v>
      </c>
      <c r="C196" s="39" t="s">
        <v>2301</v>
      </c>
      <c r="D196" s="39" t="s">
        <v>50</v>
      </c>
      <c r="E196" s="15" t="s">
        <v>51</v>
      </c>
      <c r="F196" s="15" t="n">
        <v>16</v>
      </c>
      <c r="G196" s="15" t="n">
        <v>25</v>
      </c>
      <c r="H196" s="15"/>
      <c r="I196" s="128" t="s">
        <v>410</v>
      </c>
      <c r="J196" s="15" t="s">
        <v>24</v>
      </c>
      <c r="K196" s="176" t="s">
        <v>53</v>
      </c>
      <c r="L196" s="39" t="s">
        <v>26</v>
      </c>
      <c r="M196" s="15" t="s">
        <v>411</v>
      </c>
      <c r="N196" s="15" t="s">
        <v>24</v>
      </c>
      <c r="O196" s="15"/>
      <c r="P196" s="15" t="n">
        <v>25</v>
      </c>
      <c r="Q196" s="39" t="s">
        <v>364</v>
      </c>
      <c r="R196" s="40" t="n">
        <v>54.65</v>
      </c>
      <c r="S196" s="238" t="n">
        <v>15932</v>
      </c>
      <c r="T196" s="39" t="s">
        <v>414</v>
      </c>
      <c r="U196" s="15" t="s">
        <v>413</v>
      </c>
      <c r="V196" s="15" t="s">
        <v>413</v>
      </c>
      <c r="W196" s="33" t="s">
        <v>68</v>
      </c>
      <c r="X196" s="15" t="s">
        <v>71</v>
      </c>
      <c r="Y196" s="175" t="n">
        <f aca="false">F196*G196*2</f>
        <v>800</v>
      </c>
      <c r="Z196" s="175" t="str">
        <f aca="false">IF(X196="N",Y196,"0")</f>
        <v>0</v>
      </c>
      <c r="AA196" s="175" t="n">
        <f aca="false">IF(X196="P",Y196,"0")</f>
        <v>800</v>
      </c>
      <c r="AB196" s="15"/>
      <c r="AC196" s="46"/>
      <c r="AD196" s="15"/>
      <c r="AE196" s="15"/>
      <c r="AF196" s="15"/>
    </row>
    <row r="197" customFormat="false" ht="11.25" hidden="false" customHeight="false" outlineLevel="0" collapsed="false">
      <c r="A197" s="39" t="s">
        <v>2326</v>
      </c>
      <c r="B197" s="40" t="n">
        <v>0</v>
      </c>
      <c r="C197" s="39" t="s">
        <v>2301</v>
      </c>
      <c r="D197" s="39" t="s">
        <v>50</v>
      </c>
      <c r="E197" s="15" t="s">
        <v>51</v>
      </c>
      <c r="F197" s="15" t="n">
        <v>16</v>
      </c>
      <c r="G197" s="15" t="n">
        <v>7</v>
      </c>
      <c r="H197" s="15"/>
      <c r="I197" s="128" t="s">
        <v>410</v>
      </c>
      <c r="J197" s="15" t="s">
        <v>24</v>
      </c>
      <c r="K197" s="176" t="s">
        <v>53</v>
      </c>
      <c r="L197" s="39" t="s">
        <v>26</v>
      </c>
      <c r="M197" s="15" t="s">
        <v>415</v>
      </c>
      <c r="N197" s="15" t="s">
        <v>24</v>
      </c>
      <c r="O197" s="15"/>
      <c r="P197" s="15" t="n">
        <v>7</v>
      </c>
      <c r="Q197" s="39" t="s">
        <v>364</v>
      </c>
      <c r="R197" s="40" t="n">
        <v>48</v>
      </c>
      <c r="S197" s="238" t="n">
        <v>15935</v>
      </c>
      <c r="T197" s="39" t="s">
        <v>416</v>
      </c>
      <c r="U197" s="15" t="s">
        <v>413</v>
      </c>
      <c r="V197" s="15" t="s">
        <v>413</v>
      </c>
      <c r="W197" s="33" t="s">
        <v>68</v>
      </c>
      <c r="X197" s="15" t="s">
        <v>71</v>
      </c>
      <c r="Y197" s="175" t="n">
        <f aca="false">F197*G197*2</f>
        <v>224</v>
      </c>
      <c r="Z197" s="175" t="str">
        <f aca="false">IF(X197="N",Y197,"0")</f>
        <v>0</v>
      </c>
      <c r="AA197" s="175" t="n">
        <f aca="false">IF(X197="P",Y197,"0")</f>
        <v>224</v>
      </c>
      <c r="AB197" s="15"/>
      <c r="AC197" s="46"/>
      <c r="AD197" s="15"/>
      <c r="AE197" s="15"/>
      <c r="AF197" s="15"/>
    </row>
    <row r="198" customFormat="false" ht="11.85" hidden="false" customHeight="true" outlineLevel="0" collapsed="false">
      <c r="A198" s="60"/>
      <c r="B198" s="61"/>
      <c r="C198" s="60"/>
      <c r="D198" s="60"/>
      <c r="E198" s="62"/>
      <c r="F198" s="62"/>
      <c r="G198" s="213" t="n">
        <f aca="false">SUM(G194:G197)</f>
        <v>37</v>
      </c>
      <c r="H198" s="213"/>
      <c r="I198" s="213"/>
      <c r="J198" s="213"/>
      <c r="K198" s="231"/>
      <c r="L198" s="232"/>
      <c r="M198" s="213" t="n">
        <f aca="false">G198-P198</f>
        <v>0</v>
      </c>
      <c r="N198" s="213"/>
      <c r="O198" s="213"/>
      <c r="P198" s="213" t="n">
        <f aca="false">SUM(P194:P197)</f>
        <v>37</v>
      </c>
      <c r="Q198" s="60"/>
      <c r="R198" s="61"/>
      <c r="S198" s="321"/>
      <c r="T198" s="60"/>
      <c r="U198" s="62"/>
      <c r="V198" s="62"/>
      <c r="W198" s="62"/>
      <c r="X198" s="62"/>
      <c r="Y198" s="175" t="n">
        <f aca="false">F198*G198*2</f>
        <v>0</v>
      </c>
      <c r="Z198" s="175" t="str">
        <f aca="false">IF(X198="N",Y198,"0")</f>
        <v>0</v>
      </c>
      <c r="AA198" s="175" t="str">
        <f aca="false">IF(X198="P",Y198,"0")</f>
        <v>0</v>
      </c>
      <c r="AB198" s="62"/>
      <c r="AC198" s="71"/>
      <c r="AD198" s="62"/>
      <c r="AE198" s="62"/>
      <c r="AF198" s="62"/>
    </row>
    <row r="199" customFormat="false" ht="11.85" hidden="false" customHeight="true" outlineLevel="0" collapsed="false">
      <c r="A199" s="29"/>
      <c r="B199" s="29"/>
      <c r="C199" s="228" t="s">
        <v>418</v>
      </c>
      <c r="D199" s="29"/>
      <c r="E199" s="29"/>
      <c r="F199" s="29"/>
      <c r="G199" s="33"/>
      <c r="H199" s="33"/>
      <c r="I199" s="310"/>
      <c r="J199" s="33"/>
      <c r="K199" s="33"/>
      <c r="L199" s="47"/>
      <c r="M199" s="33"/>
      <c r="N199" s="33"/>
      <c r="O199" s="33"/>
      <c r="P199" s="33"/>
      <c r="Q199" s="33"/>
      <c r="R199" s="33"/>
      <c r="S199" s="323"/>
      <c r="T199" s="33"/>
      <c r="U199" s="29"/>
      <c r="V199" s="29"/>
      <c r="W199" s="29"/>
      <c r="X199" s="33"/>
      <c r="Y199" s="175" t="n">
        <f aca="false">F199*G199*2</f>
        <v>0</v>
      </c>
      <c r="Z199" s="175" t="str">
        <f aca="false">IF(X199="N",Y199,"0")</f>
        <v>0</v>
      </c>
      <c r="AA199" s="175" t="str">
        <f aca="false">IF(X199="P",Y199,"0")</f>
        <v>0</v>
      </c>
      <c r="AB199" s="29"/>
      <c r="AC199" s="29"/>
      <c r="AD199" s="29"/>
      <c r="AE199" s="29"/>
      <c r="AF199" s="29"/>
    </row>
    <row r="200" customFormat="false" ht="11.25" hidden="false" customHeight="false" outlineLevel="0" collapsed="false">
      <c r="A200" s="39" t="s">
        <v>2327</v>
      </c>
      <c r="B200" s="40" t="n">
        <v>0</v>
      </c>
      <c r="C200" s="39" t="s">
        <v>2301</v>
      </c>
      <c r="D200" s="39" t="s">
        <v>74</v>
      </c>
      <c r="E200" s="15" t="s">
        <v>51</v>
      </c>
      <c r="F200" s="15" t="n">
        <v>8</v>
      </c>
      <c r="G200" s="15" t="n">
        <v>5</v>
      </c>
      <c r="H200" s="15"/>
      <c r="I200" s="128" t="s">
        <v>410</v>
      </c>
      <c r="J200" s="15" t="s">
        <v>24</v>
      </c>
      <c r="K200" s="176" t="s">
        <v>53</v>
      </c>
      <c r="L200" s="39" t="s">
        <v>26</v>
      </c>
      <c r="M200" s="15" t="s">
        <v>411</v>
      </c>
      <c r="N200" s="15" t="s">
        <v>24</v>
      </c>
      <c r="O200" s="15"/>
      <c r="P200" s="15" t="n">
        <v>5</v>
      </c>
      <c r="Q200" s="39" t="s">
        <v>305</v>
      </c>
      <c r="R200" s="40" t="n">
        <v>0</v>
      </c>
      <c r="S200" s="238" t="n">
        <v>15932</v>
      </c>
      <c r="T200" s="39" t="s">
        <v>420</v>
      </c>
      <c r="U200" s="15" t="s">
        <v>413</v>
      </c>
      <c r="V200" s="15" t="s">
        <v>413</v>
      </c>
      <c r="W200" s="33" t="s">
        <v>68</v>
      </c>
      <c r="X200" s="15" t="s">
        <v>71</v>
      </c>
      <c r="Y200" s="175" t="n">
        <f aca="false">F200*G200*2</f>
        <v>80</v>
      </c>
      <c r="Z200" s="175" t="str">
        <f aca="false">IF(X200="N",Y200,"0")</f>
        <v>0</v>
      </c>
      <c r="AA200" s="175" t="n">
        <f aca="false">IF(X200="P",Y200,"0")</f>
        <v>80</v>
      </c>
      <c r="AB200" s="15"/>
      <c r="AC200" s="15"/>
      <c r="AD200" s="15"/>
      <c r="AE200" s="15"/>
      <c r="AF200" s="15"/>
    </row>
    <row r="201" customFormat="false" ht="11.25" hidden="false" customHeight="false" outlineLevel="0" collapsed="false">
      <c r="A201" s="39" t="s">
        <v>2327</v>
      </c>
      <c r="B201" s="40" t="n">
        <v>0</v>
      </c>
      <c r="C201" s="39" t="s">
        <v>2301</v>
      </c>
      <c r="D201" s="39" t="s">
        <v>74</v>
      </c>
      <c r="E201" s="15" t="s">
        <v>51</v>
      </c>
      <c r="F201" s="15" t="n">
        <v>8</v>
      </c>
      <c r="G201" s="15" t="n">
        <v>25</v>
      </c>
      <c r="H201" s="15"/>
      <c r="I201" s="128" t="s">
        <v>410</v>
      </c>
      <c r="J201" s="15" t="s">
        <v>24</v>
      </c>
      <c r="K201" s="176" t="s">
        <v>53</v>
      </c>
      <c r="L201" s="39" t="s">
        <v>26</v>
      </c>
      <c r="M201" s="15" t="s">
        <v>411</v>
      </c>
      <c r="N201" s="15" t="s">
        <v>24</v>
      </c>
      <c r="O201" s="15"/>
      <c r="P201" s="15" t="n">
        <v>25</v>
      </c>
      <c r="Q201" s="39" t="s">
        <v>364</v>
      </c>
      <c r="R201" s="40" t="n">
        <v>54.65</v>
      </c>
      <c r="S201" s="238" t="n">
        <v>15932</v>
      </c>
      <c r="T201" s="39" t="s">
        <v>414</v>
      </c>
      <c r="U201" s="15" t="s">
        <v>413</v>
      </c>
      <c r="V201" s="15" t="s">
        <v>413</v>
      </c>
      <c r="W201" s="33" t="s">
        <v>68</v>
      </c>
      <c r="X201" s="15" t="s">
        <v>71</v>
      </c>
      <c r="Y201" s="175" t="n">
        <f aca="false">F201*G201*2</f>
        <v>400</v>
      </c>
      <c r="Z201" s="175" t="str">
        <f aca="false">IF(X201="N",Y201,"0")</f>
        <v>0</v>
      </c>
      <c r="AA201" s="175" t="n">
        <f aca="false">IF(X201="P",Y201,"0")</f>
        <v>400</v>
      </c>
      <c r="AB201" s="15"/>
      <c r="AC201" s="46"/>
      <c r="AD201" s="15"/>
      <c r="AE201" s="15"/>
      <c r="AF201" s="15"/>
    </row>
    <row r="202" customFormat="false" ht="11.25" hidden="false" customHeight="false" outlineLevel="0" collapsed="false">
      <c r="A202" s="39" t="s">
        <v>2327</v>
      </c>
      <c r="B202" s="40" t="n">
        <v>0</v>
      </c>
      <c r="C202" s="39" t="s">
        <v>2301</v>
      </c>
      <c r="D202" s="39" t="s">
        <v>74</v>
      </c>
      <c r="E202" s="15" t="s">
        <v>51</v>
      </c>
      <c r="F202" s="15" t="n">
        <v>8</v>
      </c>
      <c r="G202" s="15" t="n">
        <v>7</v>
      </c>
      <c r="H202" s="15"/>
      <c r="I202" s="128" t="s">
        <v>410</v>
      </c>
      <c r="J202" s="15" t="s">
        <v>24</v>
      </c>
      <c r="K202" s="176" t="s">
        <v>53</v>
      </c>
      <c r="L202" s="39" t="s">
        <v>26</v>
      </c>
      <c r="M202" s="15" t="s">
        <v>415</v>
      </c>
      <c r="N202" s="15" t="s">
        <v>24</v>
      </c>
      <c r="O202" s="15"/>
      <c r="P202" s="15" t="n">
        <v>7</v>
      </c>
      <c r="Q202" s="39" t="s">
        <v>364</v>
      </c>
      <c r="R202" s="40" t="n">
        <v>48</v>
      </c>
      <c r="S202" s="238" t="n">
        <v>15935</v>
      </c>
      <c r="T202" s="39" t="s">
        <v>416</v>
      </c>
      <c r="U202" s="15" t="s">
        <v>413</v>
      </c>
      <c r="V202" s="15" t="s">
        <v>413</v>
      </c>
      <c r="W202" s="33" t="s">
        <v>68</v>
      </c>
      <c r="X202" s="15" t="s">
        <v>71</v>
      </c>
      <c r="Y202" s="175" t="n">
        <f aca="false">F202*G202*2</f>
        <v>112</v>
      </c>
      <c r="Z202" s="175" t="str">
        <f aca="false">IF(X202="N",Y202,"0")</f>
        <v>0</v>
      </c>
      <c r="AA202" s="175" t="n">
        <f aca="false">IF(X202="P",Y202,"0")</f>
        <v>112</v>
      </c>
      <c r="AB202" s="15"/>
      <c r="AC202" s="46"/>
      <c r="AD202" s="15"/>
      <c r="AE202" s="15"/>
      <c r="AF202" s="15"/>
    </row>
    <row r="203" customFormat="false" ht="11.85" hidden="false" customHeight="true" outlineLevel="0" collapsed="false">
      <c r="A203" s="172"/>
      <c r="B203" s="172"/>
      <c r="C203" s="172"/>
      <c r="D203" s="172"/>
      <c r="E203" s="172"/>
      <c r="F203" s="172"/>
      <c r="G203" s="223" t="n">
        <f aca="false">SUM(G199:G202)</f>
        <v>37</v>
      </c>
      <c r="H203" s="223"/>
      <c r="I203" s="223"/>
      <c r="J203" s="223"/>
      <c r="K203" s="223"/>
      <c r="L203" s="226"/>
      <c r="M203" s="223" t="n">
        <f aca="false">G203-P203</f>
        <v>0</v>
      </c>
      <c r="N203" s="223"/>
      <c r="O203" s="223"/>
      <c r="P203" s="223" t="n">
        <f aca="false">SUM(P199:P202)</f>
        <v>37</v>
      </c>
      <c r="Q203" s="79"/>
      <c r="R203" s="79"/>
      <c r="S203" s="227"/>
      <c r="T203" s="79"/>
      <c r="U203" s="172"/>
      <c r="V203" s="172"/>
      <c r="W203" s="172"/>
      <c r="X203" s="79"/>
      <c r="Y203" s="175" t="n">
        <f aca="false">F203*G203*2</f>
        <v>0</v>
      </c>
      <c r="Z203" s="175" t="str">
        <f aca="false">IF(X203="N",Y203,"0")</f>
        <v>0</v>
      </c>
      <c r="AA203" s="175" t="str">
        <f aca="false">IF(X203="P",Y203,"0")</f>
        <v>0</v>
      </c>
      <c r="AB203" s="172"/>
      <c r="AC203" s="172"/>
      <c r="AD203" s="172"/>
      <c r="AE203" s="172"/>
      <c r="AF203" s="172"/>
    </row>
    <row r="204" customFormat="false" ht="11.85" hidden="false" customHeight="true" outlineLevel="0" collapsed="false">
      <c r="A204" s="29"/>
      <c r="B204" s="29"/>
      <c r="C204" s="228" t="s">
        <v>421</v>
      </c>
      <c r="D204" s="29"/>
      <c r="E204" s="29"/>
      <c r="F204" s="29"/>
      <c r="G204" s="33"/>
      <c r="H204" s="33"/>
      <c r="I204" s="33"/>
      <c r="J204" s="33"/>
      <c r="K204" s="33"/>
      <c r="L204" s="218"/>
      <c r="M204" s="33"/>
      <c r="N204" s="33"/>
      <c r="O204" s="33"/>
      <c r="P204" s="33"/>
      <c r="Q204" s="33"/>
      <c r="R204" s="33"/>
      <c r="S204" s="219"/>
      <c r="T204" s="33"/>
      <c r="U204" s="29"/>
      <c r="V204" s="29"/>
      <c r="W204" s="29"/>
      <c r="X204" s="33"/>
      <c r="Y204" s="175" t="n">
        <f aca="false">F204*G204*2</f>
        <v>0</v>
      </c>
      <c r="Z204" s="175" t="str">
        <f aca="false">IF(X204="N",Y204,"0")</f>
        <v>0</v>
      </c>
      <c r="AA204" s="175" t="str">
        <f aca="false">IF(X204="P",Y204,"0")</f>
        <v>0</v>
      </c>
      <c r="AB204" s="29"/>
      <c r="AC204" s="29"/>
      <c r="AD204" s="29"/>
      <c r="AE204" s="29"/>
      <c r="AF204" s="29"/>
    </row>
    <row r="205" customFormat="false" ht="11.25" hidden="false" customHeight="false" outlineLevel="0" collapsed="false">
      <c r="A205" s="39" t="s">
        <v>2328</v>
      </c>
      <c r="B205" s="40" t="n">
        <v>0</v>
      </c>
      <c r="C205" s="39" t="s">
        <v>2247</v>
      </c>
      <c r="D205" s="39" t="s">
        <v>50</v>
      </c>
      <c r="E205" s="15" t="s">
        <v>51</v>
      </c>
      <c r="F205" s="15" t="n">
        <v>16</v>
      </c>
      <c r="G205" s="15" t="n">
        <v>46</v>
      </c>
      <c r="H205" s="15"/>
      <c r="I205" s="15"/>
      <c r="J205" s="15" t="s">
        <v>24</v>
      </c>
      <c r="K205" s="176" t="s">
        <v>423</v>
      </c>
      <c r="L205" s="39" t="s">
        <v>26</v>
      </c>
      <c r="M205" s="15" t="s">
        <v>423</v>
      </c>
      <c r="N205" s="15" t="s">
        <v>24</v>
      </c>
      <c r="O205" s="15"/>
      <c r="P205" s="15" t="n">
        <v>46</v>
      </c>
      <c r="Q205" s="39" t="s">
        <v>114</v>
      </c>
      <c r="R205" s="40" t="n">
        <v>0</v>
      </c>
      <c r="S205" s="22" t="s">
        <v>65</v>
      </c>
      <c r="T205" s="39" t="s">
        <v>424</v>
      </c>
      <c r="U205" s="15" t="s">
        <v>425</v>
      </c>
      <c r="V205" s="15" t="s">
        <v>425</v>
      </c>
      <c r="W205" s="15" t="s">
        <v>68</v>
      </c>
      <c r="X205" s="15" t="s">
        <v>69</v>
      </c>
      <c r="Y205" s="175" t="n">
        <f aca="false">F205*G205*2</f>
        <v>1472</v>
      </c>
      <c r="Z205" s="175" t="n">
        <f aca="false">IF(X205="N",Y205,"0")</f>
        <v>1472</v>
      </c>
      <c r="AA205" s="175" t="str">
        <f aca="false">IF(X205="P",Y205,"0")</f>
        <v>0</v>
      </c>
      <c r="AB205" s="15"/>
      <c r="AC205" s="46"/>
      <c r="AD205" s="15"/>
      <c r="AE205" s="15"/>
      <c r="AF205" s="15"/>
    </row>
    <row r="206" customFormat="false" ht="11.85" hidden="false" customHeight="true" outlineLevel="0" collapsed="false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55"/>
      <c r="L206" s="47" t="s">
        <v>26</v>
      </c>
      <c r="M206" s="33"/>
      <c r="N206" s="33"/>
      <c r="O206" s="139"/>
      <c r="P206" s="33"/>
      <c r="Q206" s="47"/>
      <c r="R206" s="48"/>
      <c r="S206" s="219"/>
      <c r="T206" s="47"/>
      <c r="U206" s="33"/>
      <c r="V206" s="33"/>
      <c r="W206" s="33"/>
      <c r="X206" s="33"/>
      <c r="Y206" s="175" t="n">
        <f aca="false">F206*G206*2</f>
        <v>0</v>
      </c>
      <c r="Z206" s="175" t="str">
        <f aca="false">IF(X206="N",Y206,"0")</f>
        <v>0</v>
      </c>
      <c r="AA206" s="175" t="str">
        <f aca="false">IF(X206="P",Y206,"0")</f>
        <v>0</v>
      </c>
      <c r="AB206" s="33"/>
      <c r="AC206" s="75"/>
      <c r="AD206" s="33"/>
      <c r="AE206" s="33"/>
      <c r="AF206" s="33"/>
    </row>
    <row r="207" customFormat="false" ht="11.85" hidden="false" customHeight="true" outlineLevel="0" collapsed="false">
      <c r="A207" s="60"/>
      <c r="B207" s="61"/>
      <c r="C207" s="60"/>
      <c r="D207" s="60"/>
      <c r="E207" s="62"/>
      <c r="F207" s="62"/>
      <c r="G207" s="213" t="n">
        <f aca="false">SUM(G204:G206)</f>
        <v>46</v>
      </c>
      <c r="H207" s="213"/>
      <c r="I207" s="213"/>
      <c r="J207" s="213"/>
      <c r="K207" s="239"/>
      <c r="L207" s="232"/>
      <c r="M207" s="213" t="n">
        <f aca="false">G207-P207</f>
        <v>0</v>
      </c>
      <c r="N207" s="213"/>
      <c r="O207" s="213"/>
      <c r="P207" s="213" t="n">
        <f aca="false">SUM(P204:P206)</f>
        <v>46</v>
      </c>
      <c r="Q207" s="60"/>
      <c r="R207" s="61"/>
      <c r="S207" s="215"/>
      <c r="T207" s="60"/>
      <c r="U207" s="62"/>
      <c r="V207" s="62"/>
      <c r="W207" s="62"/>
      <c r="X207" s="62"/>
      <c r="Y207" s="175" t="n">
        <f aca="false">F207*G207*2</f>
        <v>0</v>
      </c>
      <c r="Z207" s="175" t="str">
        <f aca="false">IF(X207="N",Y207,"0")</f>
        <v>0</v>
      </c>
      <c r="AA207" s="175" t="str">
        <f aca="false">IF(X207="P",Y207,"0")</f>
        <v>0</v>
      </c>
      <c r="AB207" s="62"/>
      <c r="AC207" s="71"/>
      <c r="AD207" s="62"/>
      <c r="AE207" s="62"/>
      <c r="AF207" s="62"/>
    </row>
    <row r="208" customFormat="false" ht="11.85" hidden="false" customHeight="true" outlineLevel="0" collapsed="false">
      <c r="A208" s="29"/>
      <c r="B208" s="29"/>
      <c r="C208" s="228" t="s">
        <v>426</v>
      </c>
      <c r="D208" s="29"/>
      <c r="E208" s="29"/>
      <c r="F208" s="29"/>
      <c r="G208" s="33"/>
      <c r="H208" s="33"/>
      <c r="I208" s="33"/>
      <c r="J208" s="33"/>
      <c r="K208" s="55"/>
      <c r="L208" s="47"/>
      <c r="M208" s="33"/>
      <c r="N208" s="33"/>
      <c r="O208" s="33"/>
      <c r="P208" s="33"/>
      <c r="Q208" s="33"/>
      <c r="R208" s="33"/>
      <c r="S208" s="219"/>
      <c r="T208" s="33"/>
      <c r="U208" s="29"/>
      <c r="V208" s="29"/>
      <c r="W208" s="29"/>
      <c r="X208" s="33"/>
      <c r="Y208" s="175" t="n">
        <f aca="false">F208*G208*2</f>
        <v>0</v>
      </c>
      <c r="Z208" s="175" t="str">
        <f aca="false">IF(X208="N",Y208,"0")</f>
        <v>0</v>
      </c>
      <c r="AA208" s="175" t="str">
        <f aca="false">IF(X208="P",Y208,"0")</f>
        <v>0</v>
      </c>
      <c r="AB208" s="29"/>
      <c r="AC208" s="29"/>
      <c r="AD208" s="29"/>
      <c r="AE208" s="29"/>
      <c r="AF208" s="29"/>
    </row>
    <row r="209" customFormat="false" ht="11.25" hidden="false" customHeight="false" outlineLevel="0" collapsed="false">
      <c r="A209" s="39" t="s">
        <v>2329</v>
      </c>
      <c r="B209" s="40" t="n">
        <v>0</v>
      </c>
      <c r="C209" s="39" t="s">
        <v>2247</v>
      </c>
      <c r="D209" s="39" t="s">
        <v>74</v>
      </c>
      <c r="E209" s="15" t="s">
        <v>51</v>
      </c>
      <c r="F209" s="15" t="n">
        <v>8</v>
      </c>
      <c r="G209" s="15" t="n">
        <v>46</v>
      </c>
      <c r="H209" s="15"/>
      <c r="I209" s="15"/>
      <c r="J209" s="15" t="s">
        <v>24</v>
      </c>
      <c r="K209" s="176" t="s">
        <v>423</v>
      </c>
      <c r="L209" s="39" t="s">
        <v>26</v>
      </c>
      <c r="M209" s="15" t="s">
        <v>423</v>
      </c>
      <c r="N209" s="15" t="s">
        <v>24</v>
      </c>
      <c r="O209" s="15"/>
      <c r="P209" s="15" t="n">
        <v>46</v>
      </c>
      <c r="Q209" s="39" t="s">
        <v>114</v>
      </c>
      <c r="R209" s="40" t="n">
        <v>0</v>
      </c>
      <c r="S209" s="22" t="s">
        <v>65</v>
      </c>
      <c r="T209" s="39" t="s">
        <v>428</v>
      </c>
      <c r="U209" s="15" t="s">
        <v>425</v>
      </c>
      <c r="V209" s="15" t="s">
        <v>425</v>
      </c>
      <c r="W209" s="15" t="s">
        <v>68</v>
      </c>
      <c r="X209" s="15" t="s">
        <v>69</v>
      </c>
      <c r="Y209" s="175" t="n">
        <f aca="false">F209*G209*2</f>
        <v>736</v>
      </c>
      <c r="Z209" s="175" t="n">
        <f aca="false">IF(X209="N",Y209,"0")</f>
        <v>736</v>
      </c>
      <c r="AA209" s="175" t="str">
        <f aca="false">IF(X209="P",Y209,"0")</f>
        <v>0</v>
      </c>
      <c r="AB209" s="15"/>
      <c r="AC209" s="46"/>
      <c r="AD209" s="15"/>
      <c r="AE209" s="15"/>
      <c r="AF209" s="15"/>
    </row>
    <row r="210" customFormat="false" ht="11.85" hidden="false" customHeight="true" outlineLevel="0" collapsed="false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47" t="s">
        <v>26</v>
      </c>
      <c r="M210" s="33"/>
      <c r="N210" s="33"/>
      <c r="O210" s="139"/>
      <c r="P210" s="33"/>
      <c r="Q210" s="47"/>
      <c r="R210" s="48"/>
      <c r="S210" s="219"/>
      <c r="T210" s="47"/>
      <c r="U210" s="33"/>
      <c r="V210" s="33"/>
      <c r="W210" s="33"/>
      <c r="X210" s="33"/>
      <c r="Y210" s="175"/>
      <c r="Z210" s="175" t="str">
        <f aca="false">IF(X210="N",Y210,"0")</f>
        <v>0</v>
      </c>
      <c r="AA210" s="175" t="str">
        <f aca="false">IF(X210="P",Y210,"0")</f>
        <v>0</v>
      </c>
      <c r="AB210" s="33"/>
      <c r="AC210" s="75"/>
      <c r="AD210" s="33"/>
      <c r="AE210" s="33"/>
      <c r="AF210" s="33"/>
    </row>
    <row r="211" customFormat="false" ht="11.85" hidden="false" customHeight="true" outlineLevel="0" collapsed="false">
      <c r="A211" s="172"/>
      <c r="B211" s="172"/>
      <c r="C211" s="172"/>
      <c r="D211" s="172"/>
      <c r="E211" s="172"/>
      <c r="F211" s="172"/>
      <c r="G211" s="223" t="n">
        <f aca="false">SUM(G208:G210)</f>
        <v>46</v>
      </c>
      <c r="H211" s="223"/>
      <c r="I211" s="223"/>
      <c r="J211" s="223"/>
      <c r="K211" s="223"/>
      <c r="L211" s="226"/>
      <c r="M211" s="223" t="n">
        <f aca="false">G211-P211</f>
        <v>0</v>
      </c>
      <c r="N211" s="223"/>
      <c r="O211" s="223"/>
      <c r="P211" s="223" t="n">
        <f aca="false">SUM(P208:P210)</f>
        <v>46</v>
      </c>
      <c r="Q211" s="79"/>
      <c r="R211" s="79"/>
      <c r="S211" s="227"/>
      <c r="T211" s="79"/>
      <c r="U211" s="172"/>
      <c r="V211" s="172"/>
      <c r="W211" s="172"/>
      <c r="X211" s="79"/>
      <c r="Y211" s="175"/>
      <c r="Z211" s="175" t="str">
        <f aca="false">IF(X211="N",Y211,"0")</f>
        <v>0</v>
      </c>
      <c r="AA211" s="175" t="str">
        <f aca="false">IF(X211="P",Y211,"0")</f>
        <v>0</v>
      </c>
      <c r="AB211" s="172"/>
      <c r="AC211" s="172"/>
      <c r="AD211" s="172"/>
      <c r="AE211" s="172"/>
      <c r="AF211" s="172"/>
    </row>
    <row r="212" customFormat="false" ht="11.85" hidden="false" customHeight="true" outlineLevel="0" collapsed="false">
      <c r="A212" s="133"/>
      <c r="B212" s="133"/>
      <c r="C212" s="228" t="s">
        <v>429</v>
      </c>
      <c r="D212" s="133"/>
      <c r="E212" s="133"/>
      <c r="F212" s="133"/>
      <c r="G212" s="241"/>
      <c r="H212" s="241"/>
      <c r="I212" s="241" t="s">
        <v>430</v>
      </c>
      <c r="J212" s="241"/>
      <c r="K212" s="241"/>
      <c r="L212" s="244"/>
      <c r="M212" s="241"/>
      <c r="N212" s="241"/>
      <c r="O212" s="241"/>
      <c r="P212" s="241"/>
      <c r="Q212" s="50"/>
      <c r="R212" s="50"/>
      <c r="S212" s="245"/>
      <c r="T212" s="50"/>
      <c r="U212" s="133"/>
      <c r="V212" s="133"/>
      <c r="W212" s="133"/>
      <c r="X212" s="50"/>
      <c r="Y212" s="175"/>
      <c r="Z212" s="175" t="str">
        <f aca="false">IF(X212="N",Y212,"0")</f>
        <v>0</v>
      </c>
      <c r="AA212" s="175" t="str">
        <f aca="false">IF(X212="P",Y212,"0")</f>
        <v>0</v>
      </c>
      <c r="AB212" s="133"/>
      <c r="AC212" s="133"/>
      <c r="AD212" s="133"/>
      <c r="AE212" s="133"/>
      <c r="AF212" s="133"/>
    </row>
    <row r="213" customFormat="false" ht="11.25" hidden="false" customHeight="false" outlineLevel="0" collapsed="false">
      <c r="A213" s="39" t="s">
        <v>54</v>
      </c>
      <c r="B213" s="40" t="n">
        <v>216</v>
      </c>
      <c r="C213" s="39" t="s">
        <v>55</v>
      </c>
      <c r="D213" s="39" t="s">
        <v>50</v>
      </c>
      <c r="E213" s="15" t="s">
        <v>51</v>
      </c>
      <c r="F213" s="15" t="n">
        <v>16</v>
      </c>
      <c r="G213" s="15" t="n">
        <v>172</v>
      </c>
      <c r="H213" s="15"/>
      <c r="I213" s="96" t="s">
        <v>1257</v>
      </c>
      <c r="J213" s="15"/>
      <c r="K213" s="176" t="s">
        <v>57</v>
      </c>
      <c r="L213" s="39" t="s">
        <v>26</v>
      </c>
      <c r="M213" s="15"/>
      <c r="N213" s="15"/>
      <c r="O213" s="15"/>
      <c r="P213" s="15"/>
      <c r="Q213" s="39"/>
      <c r="R213" s="40"/>
      <c r="S213" s="22"/>
      <c r="T213" s="39"/>
      <c r="U213" s="15" t="s">
        <v>1929</v>
      </c>
      <c r="V213" s="15"/>
      <c r="W213" s="15"/>
      <c r="X213" s="15"/>
      <c r="Y213" s="175"/>
      <c r="Z213" s="175" t="str">
        <f aca="false">IF(X213="N",Y213,"0")</f>
        <v>0</v>
      </c>
      <c r="AA213" s="175" t="str">
        <f aca="false">IF(X213="P",Y213,"0")</f>
        <v>0</v>
      </c>
      <c r="AB213" s="15"/>
      <c r="AC213" s="46" t="n">
        <v>36915.6922106482</v>
      </c>
      <c r="AD213" s="15"/>
      <c r="AE213" s="15" t="n">
        <v>2533535</v>
      </c>
      <c r="AF213" s="15"/>
    </row>
    <row r="214" customFormat="false" ht="11.25" hidden="false" customHeight="false" outlineLevel="0" collapsed="false">
      <c r="A214" s="39" t="s">
        <v>54</v>
      </c>
      <c r="B214" s="40" t="n">
        <v>216</v>
      </c>
      <c r="C214" s="39" t="s">
        <v>55</v>
      </c>
      <c r="D214" s="39" t="s">
        <v>50</v>
      </c>
      <c r="E214" s="15" t="s">
        <v>51</v>
      </c>
      <c r="F214" s="15" t="n">
        <v>16</v>
      </c>
      <c r="G214" s="15" t="n">
        <v>73</v>
      </c>
      <c r="H214" s="15"/>
      <c r="I214" s="96" t="s">
        <v>309</v>
      </c>
      <c r="J214" s="15"/>
      <c r="K214" s="176" t="s">
        <v>57</v>
      </c>
      <c r="L214" s="39" t="s">
        <v>26</v>
      </c>
      <c r="M214" s="15"/>
      <c r="N214" s="15"/>
      <c r="O214" s="15"/>
      <c r="P214" s="15"/>
      <c r="Q214" s="39"/>
      <c r="R214" s="40"/>
      <c r="S214" s="22"/>
      <c r="T214" s="39"/>
      <c r="U214" s="15" t="s">
        <v>1929</v>
      </c>
      <c r="V214" s="15"/>
      <c r="W214" s="15"/>
      <c r="X214" s="15"/>
      <c r="Y214" s="175"/>
      <c r="Z214" s="175" t="str">
        <f aca="false">IF(X214="N",Y214,"0")</f>
        <v>0</v>
      </c>
      <c r="AA214" s="175" t="str">
        <f aca="false">IF(X214="P",Y214,"0")</f>
        <v>0</v>
      </c>
      <c r="AB214" s="15"/>
      <c r="AC214" s="46" t="n">
        <v>36915.6922106482</v>
      </c>
      <c r="AD214" s="15"/>
      <c r="AE214" s="15" t="n">
        <v>2533535</v>
      </c>
      <c r="AF214" s="15"/>
    </row>
    <row r="215" customFormat="false" ht="11.25" hidden="false" customHeight="false" outlineLevel="0" collapsed="false">
      <c r="A215" s="39"/>
      <c r="B215" s="40"/>
      <c r="C215" s="39"/>
      <c r="D215" s="39"/>
      <c r="E215" s="15"/>
      <c r="F215" s="15"/>
      <c r="G215" s="15"/>
      <c r="H215" s="15"/>
      <c r="I215" s="96"/>
      <c r="J215" s="15"/>
      <c r="K215" s="176"/>
      <c r="L215" s="39" t="s">
        <v>26</v>
      </c>
      <c r="M215" s="15" t="s">
        <v>53</v>
      </c>
      <c r="N215" s="15"/>
      <c r="O215" s="15"/>
      <c r="P215" s="15"/>
      <c r="Q215" s="39" t="s">
        <v>89</v>
      </c>
      <c r="R215" s="40"/>
      <c r="S215" s="22"/>
      <c r="T215" s="39"/>
      <c r="U215" s="15"/>
      <c r="V215" s="15"/>
      <c r="W215" s="15"/>
      <c r="X215" s="15"/>
      <c r="Y215" s="175"/>
      <c r="Z215" s="175" t="str">
        <f aca="false">IF(X215="N",Y215,"0")</f>
        <v>0</v>
      </c>
      <c r="AA215" s="175" t="str">
        <f aca="false">IF(X215="P",Y215,"0")</f>
        <v>0</v>
      </c>
      <c r="AB215" s="15"/>
      <c r="AC215" s="46"/>
      <c r="AD215" s="15"/>
      <c r="AE215" s="15"/>
      <c r="AF215" s="15"/>
    </row>
    <row r="216" customFormat="false" ht="11.85" hidden="false" customHeight="true" outlineLevel="0" collapsed="false">
      <c r="A216" s="208"/>
      <c r="B216" s="208"/>
      <c r="C216" s="208"/>
      <c r="D216" s="208"/>
      <c r="E216" s="208"/>
      <c r="F216" s="208"/>
      <c r="G216" s="213" t="n">
        <f aca="false">SUM(G213:G214)</f>
        <v>245</v>
      </c>
      <c r="H216" s="213"/>
      <c r="I216" s="213"/>
      <c r="J216" s="213"/>
      <c r="K216" s="213"/>
      <c r="L216" s="214"/>
      <c r="M216" s="213"/>
      <c r="N216" s="213"/>
      <c r="O216" s="213"/>
      <c r="P216" s="213"/>
      <c r="Q216" s="62"/>
      <c r="R216" s="62"/>
      <c r="S216" s="215"/>
      <c r="T216" s="62"/>
      <c r="U216" s="208"/>
      <c r="V216" s="208"/>
      <c r="W216" s="208"/>
      <c r="X216" s="62"/>
      <c r="Y216" s="175"/>
      <c r="Z216" s="175" t="str">
        <f aca="false">IF(X216="N",Y216,"0")</f>
        <v>0</v>
      </c>
      <c r="AA216" s="175" t="str">
        <f aca="false">IF(X216="P",Y216,"0")</f>
        <v>0</v>
      </c>
      <c r="AB216" s="208"/>
      <c r="AC216" s="208"/>
      <c r="AD216" s="208"/>
      <c r="AE216" s="208"/>
      <c r="AF216" s="208"/>
      <c r="IV216" s="208" t="n">
        <f aca="false">SUM(A216:IU216)</f>
        <v>245</v>
      </c>
    </row>
    <row r="217" customFormat="false" ht="11.85" hidden="false" customHeight="true" outlineLevel="0" collapsed="false">
      <c r="A217" s="133"/>
      <c r="B217" s="133"/>
      <c r="C217" s="228" t="s">
        <v>431</v>
      </c>
      <c r="D217" s="133"/>
      <c r="E217" s="133"/>
      <c r="F217" s="133"/>
      <c r="G217" s="241"/>
      <c r="H217" s="241"/>
      <c r="I217" s="241" t="s">
        <v>430</v>
      </c>
      <c r="J217" s="241"/>
      <c r="K217" s="241"/>
      <c r="L217" s="244"/>
      <c r="M217" s="241"/>
      <c r="N217" s="241"/>
      <c r="O217" s="241"/>
      <c r="P217" s="241"/>
      <c r="Q217" s="50"/>
      <c r="R217" s="50"/>
      <c r="S217" s="245"/>
      <c r="T217" s="50"/>
      <c r="U217" s="133"/>
      <c r="V217" s="133"/>
      <c r="W217" s="133"/>
      <c r="X217" s="50"/>
      <c r="Y217" s="175"/>
      <c r="Z217" s="175" t="str">
        <f aca="false">IF(X217="N",Y217,"0")</f>
        <v>0</v>
      </c>
      <c r="AA217" s="175" t="str">
        <f aca="false">IF(X217="P",Y217,"0")</f>
        <v>0</v>
      </c>
      <c r="AB217" s="133"/>
      <c r="AC217" s="133"/>
      <c r="AD217" s="133"/>
      <c r="AE217" s="133"/>
      <c r="AF217" s="133"/>
    </row>
    <row r="218" customFormat="false" ht="11.25" hidden="false" customHeight="false" outlineLevel="0" collapsed="false">
      <c r="A218" s="39" t="s">
        <v>54</v>
      </c>
      <c r="B218" s="40" t="n">
        <v>216</v>
      </c>
      <c r="C218" s="39" t="s">
        <v>55</v>
      </c>
      <c r="D218" s="39" t="s">
        <v>74</v>
      </c>
      <c r="E218" s="15" t="s">
        <v>51</v>
      </c>
      <c r="F218" s="15" t="n">
        <v>8</v>
      </c>
      <c r="G218" s="15" t="n">
        <v>172</v>
      </c>
      <c r="H218" s="15"/>
      <c r="I218" s="96" t="s">
        <v>1257</v>
      </c>
      <c r="J218" s="15"/>
      <c r="K218" s="176" t="s">
        <v>57</v>
      </c>
      <c r="L218" s="39" t="s">
        <v>26</v>
      </c>
      <c r="M218" s="15"/>
      <c r="N218" s="15"/>
      <c r="O218" s="15"/>
      <c r="P218" s="15"/>
      <c r="Q218" s="39"/>
      <c r="R218" s="40"/>
      <c r="S218" s="22"/>
      <c r="T218" s="39"/>
      <c r="U218" s="15" t="s">
        <v>1929</v>
      </c>
      <c r="V218" s="15"/>
      <c r="W218" s="15"/>
      <c r="X218" s="15"/>
      <c r="Y218" s="175"/>
      <c r="Z218" s="175" t="str">
        <f aca="false">IF(X218="N",Y218,"0")</f>
        <v>0</v>
      </c>
      <c r="AA218" s="175" t="str">
        <f aca="false">IF(X218="P",Y218,"0")</f>
        <v>0</v>
      </c>
      <c r="AB218" s="15"/>
      <c r="AC218" s="46" t="n">
        <v>36915.6922106482</v>
      </c>
      <c r="AD218" s="15"/>
      <c r="AE218" s="15" t="n">
        <v>2533535</v>
      </c>
      <c r="AF218" s="15"/>
    </row>
    <row r="219" customFormat="false" ht="11.25" hidden="false" customHeight="false" outlineLevel="0" collapsed="false">
      <c r="A219" s="39" t="s">
        <v>54</v>
      </c>
      <c r="B219" s="40" t="n">
        <v>216</v>
      </c>
      <c r="C219" s="39" t="s">
        <v>55</v>
      </c>
      <c r="D219" s="39" t="s">
        <v>74</v>
      </c>
      <c r="E219" s="15" t="s">
        <v>51</v>
      </c>
      <c r="F219" s="15" t="n">
        <v>8</v>
      </c>
      <c r="G219" s="15" t="n">
        <v>73</v>
      </c>
      <c r="H219" s="15"/>
      <c r="I219" s="96" t="s">
        <v>309</v>
      </c>
      <c r="J219" s="15"/>
      <c r="K219" s="176" t="s">
        <v>57</v>
      </c>
      <c r="L219" s="39" t="s">
        <v>26</v>
      </c>
      <c r="M219" s="15"/>
      <c r="N219" s="15"/>
      <c r="O219" s="15"/>
      <c r="P219" s="15"/>
      <c r="Q219" s="39"/>
      <c r="R219" s="40"/>
      <c r="S219" s="22"/>
      <c r="T219" s="39"/>
      <c r="U219" s="15" t="s">
        <v>1929</v>
      </c>
      <c r="V219" s="15"/>
      <c r="W219" s="15"/>
      <c r="X219" s="15"/>
      <c r="Y219" s="175"/>
      <c r="Z219" s="175" t="str">
        <f aca="false">IF(X219="N",Y219,"0")</f>
        <v>0</v>
      </c>
      <c r="AA219" s="175" t="str">
        <f aca="false">IF(X219="P",Y219,"0")</f>
        <v>0</v>
      </c>
      <c r="AB219" s="15"/>
      <c r="AC219" s="46" t="n">
        <v>36915.6922106482</v>
      </c>
      <c r="AD219" s="15"/>
      <c r="AE219" s="15" t="n">
        <v>2533535</v>
      </c>
      <c r="AF219" s="15"/>
    </row>
    <row r="220" customFormat="false" ht="11.25" hidden="false" customHeight="false" outlineLevel="0" collapsed="false">
      <c r="A220" s="39"/>
      <c r="B220" s="40"/>
      <c r="C220" s="39"/>
      <c r="D220" s="39"/>
      <c r="E220" s="15"/>
      <c r="F220" s="15"/>
      <c r="G220" s="15"/>
      <c r="H220" s="15"/>
      <c r="I220" s="96"/>
      <c r="J220" s="15"/>
      <c r="K220" s="176"/>
      <c r="L220" s="39" t="s">
        <v>26</v>
      </c>
      <c r="M220" s="15" t="s">
        <v>432</v>
      </c>
      <c r="N220" s="15"/>
      <c r="O220" s="15"/>
      <c r="P220" s="15"/>
      <c r="Q220" s="39" t="s">
        <v>91</v>
      </c>
      <c r="R220" s="40"/>
      <c r="S220" s="22"/>
      <c r="T220" s="39"/>
      <c r="U220" s="15"/>
      <c r="V220" s="15"/>
      <c r="W220" s="15"/>
      <c r="X220" s="15"/>
      <c r="Y220" s="175"/>
      <c r="Z220" s="175" t="str">
        <f aca="false">IF(X220="N",Y220,"0")</f>
        <v>0</v>
      </c>
      <c r="AA220" s="175" t="str">
        <f aca="false">IF(X220="P",Y220,"0")</f>
        <v>0</v>
      </c>
      <c r="AB220" s="15"/>
      <c r="AC220" s="46"/>
      <c r="AD220" s="15"/>
      <c r="AE220" s="15"/>
      <c r="AF220" s="15"/>
    </row>
    <row r="221" customFormat="false" ht="12.75" hidden="false" customHeight="false" outlineLevel="0" collapsed="false">
      <c r="A221" s="247"/>
      <c r="B221" s="247"/>
      <c r="C221" s="247"/>
      <c r="D221" s="247"/>
      <c r="E221" s="247"/>
      <c r="F221" s="247"/>
      <c r="G221" s="213" t="n">
        <f aca="false">SUM(G218:G220)</f>
        <v>245</v>
      </c>
      <c r="H221" s="247"/>
      <c r="I221" s="247"/>
      <c r="J221" s="247"/>
      <c r="K221" s="247"/>
      <c r="L221" s="247"/>
      <c r="M221" s="247"/>
      <c r="N221" s="247"/>
      <c r="O221" s="247"/>
      <c r="P221" s="247"/>
      <c r="Q221" s="247"/>
      <c r="R221" s="247"/>
      <c r="S221" s="250"/>
      <c r="T221" s="247"/>
      <c r="U221" s="247"/>
      <c r="V221" s="247"/>
      <c r="W221" s="247"/>
      <c r="X221" s="247"/>
      <c r="Y221" s="175"/>
      <c r="Z221" s="175" t="str">
        <f aca="false">IF(X221="N",Y221,"0")</f>
        <v>0</v>
      </c>
      <c r="AA221" s="175" t="str">
        <f aca="false">IF(X221="P",Y221,"0")</f>
        <v>0</v>
      </c>
      <c r="AB221" s="247"/>
      <c r="AC221" s="247"/>
      <c r="AD221" s="247"/>
      <c r="AE221" s="247"/>
      <c r="AF221" s="247"/>
    </row>
    <row r="222" customFormat="false" ht="11.85" hidden="false" customHeight="true" outlineLevel="0" collapsed="false">
      <c r="C222" s="255" t="s">
        <v>445</v>
      </c>
      <c r="G222" s="15"/>
      <c r="H222" s="15"/>
      <c r="I222" s="15"/>
      <c r="J222" s="15"/>
      <c r="K222" s="15"/>
      <c r="L222" s="20"/>
      <c r="M222" s="15"/>
      <c r="N222" s="15"/>
      <c r="O222" s="15"/>
      <c r="P222" s="15"/>
      <c r="Q222" s="15"/>
      <c r="R222" s="15"/>
      <c r="S222" s="219"/>
      <c r="T222" s="15"/>
      <c r="X222" s="15"/>
      <c r="Y222" s="175"/>
      <c r="Z222" s="175" t="str">
        <f aca="false">IF(X222="N",Y222,"0")</f>
        <v>0</v>
      </c>
      <c r="AA222" s="175" t="str">
        <f aca="false">IF(X222="P",Y222,"0")</f>
        <v>0</v>
      </c>
    </row>
    <row r="223" customFormat="false" ht="11.25" hidden="false" customHeight="false" outlineLevel="0" collapsed="false">
      <c r="A223" s="39" t="s">
        <v>449</v>
      </c>
      <c r="B223" s="40" t="n">
        <v>400</v>
      </c>
      <c r="C223" s="39" t="s">
        <v>55</v>
      </c>
      <c r="D223" s="39" t="s">
        <v>50</v>
      </c>
      <c r="E223" s="15" t="s">
        <v>51</v>
      </c>
      <c r="F223" s="15" t="n">
        <v>16</v>
      </c>
      <c r="G223" s="15" t="n">
        <v>25</v>
      </c>
      <c r="H223" s="15"/>
      <c r="I223" s="15"/>
      <c r="J223" s="15" t="s">
        <v>24</v>
      </c>
      <c r="K223" s="200" t="s">
        <v>346</v>
      </c>
      <c r="L223" s="201" t="s">
        <v>26</v>
      </c>
      <c r="M223" s="202" t="s">
        <v>240</v>
      </c>
      <c r="N223" s="15" t="s">
        <v>24</v>
      </c>
      <c r="O223" s="15" t="s">
        <v>346</v>
      </c>
      <c r="P223" s="15" t="n">
        <v>25</v>
      </c>
      <c r="Q223" s="39" t="s">
        <v>114</v>
      </c>
      <c r="R223" s="40" t="n">
        <v>80.75</v>
      </c>
      <c r="S223" s="316" t="s">
        <v>65</v>
      </c>
      <c r="T223" s="39" t="s">
        <v>450</v>
      </c>
      <c r="U223" s="15" t="s">
        <v>244</v>
      </c>
      <c r="V223" s="15" t="s">
        <v>244</v>
      </c>
      <c r="W223" s="33" t="s">
        <v>231</v>
      </c>
      <c r="X223" s="15" t="s">
        <v>69</v>
      </c>
      <c r="Y223" s="175" t="n">
        <f aca="false">F223*G223*2</f>
        <v>800</v>
      </c>
      <c r="Z223" s="175" t="n">
        <f aca="false">IF(X223="N",Y223,"0")</f>
        <v>800</v>
      </c>
      <c r="AA223" s="175" t="str">
        <f aca="false">IF(X223="P",Y223,"0")</f>
        <v>0</v>
      </c>
      <c r="AB223" s="15"/>
      <c r="AC223" s="46"/>
      <c r="AD223" s="15"/>
      <c r="AE223" s="15"/>
      <c r="AF223" s="15"/>
    </row>
    <row r="224" customFormat="false" ht="11.25" hidden="false" customHeight="false" outlineLevel="0" collapsed="false">
      <c r="A224" s="39" t="s">
        <v>451</v>
      </c>
      <c r="B224" s="40" t="n">
        <v>360</v>
      </c>
      <c r="C224" s="39" t="s">
        <v>55</v>
      </c>
      <c r="D224" s="39" t="s">
        <v>50</v>
      </c>
      <c r="E224" s="15" t="s">
        <v>51</v>
      </c>
      <c r="F224" s="15" t="n">
        <v>16</v>
      </c>
      <c r="G224" s="15" t="n">
        <v>25</v>
      </c>
      <c r="H224" s="15"/>
      <c r="I224" s="15" t="s">
        <v>452</v>
      </c>
      <c r="J224" s="15" t="s">
        <v>24</v>
      </c>
      <c r="K224" s="200" t="s">
        <v>259</v>
      </c>
      <c r="L224" s="201" t="s">
        <v>26</v>
      </c>
      <c r="M224" s="202" t="s">
        <v>234</v>
      </c>
      <c r="N224" s="15" t="s">
        <v>24</v>
      </c>
      <c r="O224" s="15" t="s">
        <v>453</v>
      </c>
      <c r="P224" s="15" t="n">
        <v>25</v>
      </c>
      <c r="Q224" s="39" t="s">
        <v>114</v>
      </c>
      <c r="R224" s="40" t="n">
        <v>83</v>
      </c>
      <c r="S224" s="316" t="s">
        <v>234</v>
      </c>
      <c r="T224" s="39" t="s">
        <v>454</v>
      </c>
      <c r="U224" s="15" t="s">
        <v>244</v>
      </c>
      <c r="V224" s="15" t="s">
        <v>244</v>
      </c>
      <c r="W224" s="33" t="s">
        <v>231</v>
      </c>
      <c r="X224" s="15" t="s">
        <v>71</v>
      </c>
      <c r="Y224" s="175" t="n">
        <f aca="false">F224*G224*2</f>
        <v>800</v>
      </c>
      <c r="Z224" s="175" t="str">
        <f aca="false">IF(X224="N",Y224,"0")</f>
        <v>0</v>
      </c>
      <c r="AA224" s="175" t="n">
        <f aca="false">IF(X224="P",Y224,"0")</f>
        <v>800</v>
      </c>
      <c r="AB224" s="15"/>
      <c r="AC224" s="46"/>
      <c r="AD224" s="15"/>
      <c r="AE224" s="15"/>
      <c r="AF224" s="15"/>
    </row>
    <row r="225" customFormat="false" ht="11.25" hidden="false" customHeight="false" outlineLevel="0" collapsed="false">
      <c r="A225" s="39" t="s">
        <v>455</v>
      </c>
      <c r="B225" s="40" t="n">
        <v>34.65</v>
      </c>
      <c r="C225" s="39" t="s">
        <v>114</v>
      </c>
      <c r="D225" s="39" t="s">
        <v>50</v>
      </c>
      <c r="E225" s="15" t="s">
        <v>51</v>
      </c>
      <c r="F225" s="15" t="n">
        <v>16</v>
      </c>
      <c r="G225" s="15" t="n">
        <v>25</v>
      </c>
      <c r="H225" s="15"/>
      <c r="I225" s="15" t="n">
        <v>23426</v>
      </c>
      <c r="J225" s="15" t="s">
        <v>24</v>
      </c>
      <c r="K225" s="200" t="s">
        <v>57</v>
      </c>
      <c r="L225" s="201" t="s">
        <v>26</v>
      </c>
      <c r="M225" s="202" t="s">
        <v>139</v>
      </c>
      <c r="N225" s="15" t="s">
        <v>24</v>
      </c>
      <c r="O225" s="15" t="s">
        <v>456</v>
      </c>
      <c r="P225" s="15" t="n">
        <v>25</v>
      </c>
      <c r="Q225" s="39" t="s">
        <v>364</v>
      </c>
      <c r="R225" s="40" t="n">
        <v>26.15</v>
      </c>
      <c r="S225" s="316" t="s">
        <v>240</v>
      </c>
      <c r="T225" s="39" t="s">
        <v>365</v>
      </c>
      <c r="U225" s="15" t="s">
        <v>244</v>
      </c>
      <c r="V225" s="15" t="s">
        <v>244</v>
      </c>
      <c r="W225" s="33" t="s">
        <v>231</v>
      </c>
      <c r="X225" s="15" t="s">
        <v>71</v>
      </c>
      <c r="Y225" s="175" t="n">
        <f aca="false">F225*G225*2</f>
        <v>800</v>
      </c>
      <c r="Z225" s="175" t="str">
        <f aca="false">IF(X225="N",Y225,"0")</f>
        <v>0</v>
      </c>
      <c r="AA225" s="175" t="n">
        <f aca="false">IF(X225="P",Y225,"0")</f>
        <v>800</v>
      </c>
      <c r="AB225" s="15"/>
      <c r="AC225" s="46"/>
      <c r="AD225" s="15"/>
      <c r="AE225" s="15"/>
      <c r="AF225" s="15"/>
    </row>
    <row r="226" customFormat="false" ht="11.25" hidden="false" customHeight="false" outlineLevel="0" collapsed="false">
      <c r="A226" s="39" t="s">
        <v>457</v>
      </c>
      <c r="B226" s="40" t="n">
        <v>35</v>
      </c>
      <c r="C226" s="39" t="s">
        <v>114</v>
      </c>
      <c r="D226" s="39" t="s">
        <v>50</v>
      </c>
      <c r="E226" s="15" t="s">
        <v>51</v>
      </c>
      <c r="F226" s="15" t="n">
        <v>16</v>
      </c>
      <c r="G226" s="15" t="n">
        <v>25</v>
      </c>
      <c r="H226" s="15"/>
      <c r="I226" s="15" t="n">
        <v>23435</v>
      </c>
      <c r="J226" s="15" t="s">
        <v>24</v>
      </c>
      <c r="K226" s="200" t="s">
        <v>57</v>
      </c>
      <c r="L226" s="201" t="s">
        <v>26</v>
      </c>
      <c r="M226" s="202" t="s">
        <v>139</v>
      </c>
      <c r="N226" s="15" t="s">
        <v>24</v>
      </c>
      <c r="O226" s="15" t="s">
        <v>458</v>
      </c>
      <c r="P226" s="15" t="n">
        <v>25</v>
      </c>
      <c r="Q226" s="39" t="s">
        <v>114</v>
      </c>
      <c r="R226" s="40" t="n">
        <v>24.18</v>
      </c>
      <c r="S226" s="316" t="s">
        <v>240</v>
      </c>
      <c r="T226" s="39" t="s">
        <v>403</v>
      </c>
      <c r="U226" s="15" t="s">
        <v>244</v>
      </c>
      <c r="V226" s="15" t="s">
        <v>244</v>
      </c>
      <c r="W226" s="33" t="s">
        <v>231</v>
      </c>
      <c r="X226" s="15" t="s">
        <v>71</v>
      </c>
      <c r="Y226" s="175" t="n">
        <f aca="false">F226*G226*2</f>
        <v>800</v>
      </c>
      <c r="Z226" s="175" t="str">
        <f aca="false">IF(X226="N",Y226,"0")</f>
        <v>0</v>
      </c>
      <c r="AA226" s="175" t="n">
        <f aca="false">IF(X226="P",Y226,"0")</f>
        <v>800</v>
      </c>
      <c r="AB226" s="15"/>
      <c r="AC226" s="46"/>
      <c r="AD226" s="15"/>
      <c r="AE226" s="15"/>
      <c r="AF226" s="15"/>
    </row>
    <row r="227" customFormat="false" ht="11.25" hidden="false" customHeight="false" outlineLevel="0" collapsed="false">
      <c r="A227" s="39" t="s">
        <v>459</v>
      </c>
      <c r="B227" s="40" t="n">
        <v>35</v>
      </c>
      <c r="C227" s="39" t="s">
        <v>114</v>
      </c>
      <c r="D227" s="39" t="s">
        <v>50</v>
      </c>
      <c r="E227" s="15" t="s">
        <v>51</v>
      </c>
      <c r="F227" s="15" t="n">
        <v>16</v>
      </c>
      <c r="G227" s="15" t="n">
        <v>25</v>
      </c>
      <c r="H227" s="15"/>
      <c r="I227" s="15" t="n">
        <v>23380</v>
      </c>
      <c r="J227" s="15" t="s">
        <v>24</v>
      </c>
      <c r="K227" s="200" t="s">
        <v>57</v>
      </c>
      <c r="L227" s="201" t="s">
        <v>26</v>
      </c>
      <c r="M227" s="202" t="s">
        <v>139</v>
      </c>
      <c r="N227" s="15" t="s">
        <v>24</v>
      </c>
      <c r="O227" s="15" t="s">
        <v>458</v>
      </c>
      <c r="P227" s="15" t="n">
        <v>25</v>
      </c>
      <c r="Q227" s="39" t="s">
        <v>114</v>
      </c>
      <c r="R227" s="40" t="n">
        <v>24.18</v>
      </c>
      <c r="S227" s="316" t="s">
        <v>240</v>
      </c>
      <c r="T227" s="39" t="s">
        <v>403</v>
      </c>
      <c r="U227" s="15" t="s">
        <v>244</v>
      </c>
      <c r="V227" s="15" t="s">
        <v>244</v>
      </c>
      <c r="W227" s="33" t="s">
        <v>231</v>
      </c>
      <c r="X227" s="15" t="s">
        <v>71</v>
      </c>
      <c r="Y227" s="175" t="n">
        <f aca="false">F227*G227*2</f>
        <v>800</v>
      </c>
      <c r="Z227" s="175" t="str">
        <f aca="false">IF(X227="N",Y227,"0")</f>
        <v>0</v>
      </c>
      <c r="AA227" s="175" t="n">
        <f aca="false">IF(X227="P",Y227,"0")</f>
        <v>800</v>
      </c>
      <c r="AB227" s="15"/>
      <c r="AC227" s="46"/>
      <c r="AD227" s="15"/>
      <c r="AE227" s="15"/>
      <c r="AF227" s="15"/>
    </row>
    <row r="228" customFormat="false" ht="11.25" hidden="false" customHeight="false" outlineLevel="0" collapsed="false">
      <c r="A228" s="39" t="s">
        <v>460</v>
      </c>
      <c r="B228" s="40" t="n">
        <v>48.4</v>
      </c>
      <c r="C228" s="39" t="s">
        <v>114</v>
      </c>
      <c r="D228" s="39" t="s">
        <v>50</v>
      </c>
      <c r="E228" s="15" t="s">
        <v>51</v>
      </c>
      <c r="F228" s="15" t="n">
        <v>16</v>
      </c>
      <c r="G228" s="15" t="n">
        <v>25</v>
      </c>
      <c r="H228" s="15"/>
      <c r="I228" s="15" t="n">
        <v>23519</v>
      </c>
      <c r="J228" s="15" t="s">
        <v>24</v>
      </c>
      <c r="K228" s="200" t="s">
        <v>57</v>
      </c>
      <c r="L228" s="201" t="s">
        <v>26</v>
      </c>
      <c r="M228" s="202" t="s">
        <v>235</v>
      </c>
      <c r="N228" s="15" t="s">
        <v>24</v>
      </c>
      <c r="O228" s="15" t="s">
        <v>461</v>
      </c>
      <c r="P228" s="15" t="n">
        <v>25</v>
      </c>
      <c r="Q228" s="39" t="s">
        <v>114</v>
      </c>
      <c r="R228" s="40" t="n">
        <v>77</v>
      </c>
      <c r="S228" s="316" t="s">
        <v>139</v>
      </c>
      <c r="T228" s="39" t="s">
        <v>462</v>
      </c>
      <c r="U228" s="15" t="s">
        <v>244</v>
      </c>
      <c r="V228" s="15" t="s">
        <v>244</v>
      </c>
      <c r="W228" s="33" t="s">
        <v>231</v>
      </c>
      <c r="X228" s="15" t="s">
        <v>71</v>
      </c>
      <c r="Y228" s="175" t="n">
        <f aca="false">F228*G228*2</f>
        <v>800</v>
      </c>
      <c r="Z228" s="175" t="str">
        <f aca="false">IF(X228="N",Y228,"0")</f>
        <v>0</v>
      </c>
      <c r="AA228" s="175" t="n">
        <f aca="false">IF(X228="P",Y228,"0")</f>
        <v>800</v>
      </c>
      <c r="AB228" s="15"/>
      <c r="AC228" s="46"/>
      <c r="AD228" s="15"/>
      <c r="AE228" s="15"/>
      <c r="AF228" s="15"/>
    </row>
    <row r="229" customFormat="false" ht="11.25" hidden="false" customHeight="false" outlineLevel="0" collapsed="false">
      <c r="A229" s="39" t="s">
        <v>463</v>
      </c>
      <c r="B229" s="40" t="n">
        <v>36</v>
      </c>
      <c r="C229" s="39" t="s">
        <v>114</v>
      </c>
      <c r="D229" s="39" t="s">
        <v>50</v>
      </c>
      <c r="E229" s="15" t="s">
        <v>51</v>
      </c>
      <c r="F229" s="15" t="n">
        <v>16</v>
      </c>
      <c r="G229" s="15" t="n">
        <v>25</v>
      </c>
      <c r="H229" s="15"/>
      <c r="I229" s="123" t="s">
        <v>464</v>
      </c>
      <c r="J229" s="15" t="s">
        <v>24</v>
      </c>
      <c r="K229" s="200" t="s">
        <v>57</v>
      </c>
      <c r="L229" s="201" t="s">
        <v>26</v>
      </c>
      <c r="M229" s="202" t="s">
        <v>234</v>
      </c>
      <c r="N229" s="15" t="s">
        <v>24</v>
      </c>
      <c r="O229" s="15" t="s">
        <v>334</v>
      </c>
      <c r="P229" s="15" t="n">
        <v>25</v>
      </c>
      <c r="Q229" s="39" t="s">
        <v>114</v>
      </c>
      <c r="R229" s="40" t="n">
        <v>86.5</v>
      </c>
      <c r="S229" s="316" t="s">
        <v>234</v>
      </c>
      <c r="T229" s="39" t="s">
        <v>465</v>
      </c>
      <c r="U229" s="15" t="s">
        <v>244</v>
      </c>
      <c r="V229" s="15" t="s">
        <v>244</v>
      </c>
      <c r="W229" s="33" t="s">
        <v>231</v>
      </c>
      <c r="X229" s="15" t="s">
        <v>71</v>
      </c>
      <c r="Y229" s="175" t="n">
        <f aca="false">F229*G229*2</f>
        <v>800</v>
      </c>
      <c r="Z229" s="175" t="str">
        <f aca="false">IF(X229="N",Y229,"0")</f>
        <v>0</v>
      </c>
      <c r="AA229" s="175" t="n">
        <f aca="false">IF(X229="P",Y229,"0")</f>
        <v>800</v>
      </c>
      <c r="AB229" s="15"/>
      <c r="AC229" s="46"/>
      <c r="AD229" s="15"/>
      <c r="AE229" s="15"/>
      <c r="AF229" s="15"/>
    </row>
    <row r="230" customFormat="false" ht="11.25" hidden="false" customHeight="false" outlineLevel="0" collapsed="false">
      <c r="A230" s="39" t="s">
        <v>466</v>
      </c>
      <c r="B230" s="40" t="n">
        <v>38</v>
      </c>
      <c r="C230" s="39" t="s">
        <v>114</v>
      </c>
      <c r="D230" s="39" t="s">
        <v>50</v>
      </c>
      <c r="E230" s="15" t="s">
        <v>51</v>
      </c>
      <c r="F230" s="15" t="n">
        <v>16</v>
      </c>
      <c r="G230" s="15" t="n">
        <v>25</v>
      </c>
      <c r="H230" s="15"/>
      <c r="I230" s="123" t="s">
        <v>467</v>
      </c>
      <c r="J230" s="15" t="s">
        <v>24</v>
      </c>
      <c r="K230" s="200" t="s">
        <v>57</v>
      </c>
      <c r="L230" s="201" t="s">
        <v>26</v>
      </c>
      <c r="M230" s="202" t="s">
        <v>234</v>
      </c>
      <c r="N230" s="15" t="s">
        <v>24</v>
      </c>
      <c r="O230" s="15" t="s">
        <v>334</v>
      </c>
      <c r="P230" s="15" t="n">
        <v>25</v>
      </c>
      <c r="Q230" s="39" t="s">
        <v>114</v>
      </c>
      <c r="R230" s="40" t="n">
        <v>96.75</v>
      </c>
      <c r="S230" s="316" t="s">
        <v>234</v>
      </c>
      <c r="T230" s="39" t="s">
        <v>468</v>
      </c>
      <c r="U230" s="15" t="s">
        <v>244</v>
      </c>
      <c r="V230" s="15" t="s">
        <v>244</v>
      </c>
      <c r="W230" s="33" t="s">
        <v>231</v>
      </c>
      <c r="X230" s="15" t="s">
        <v>71</v>
      </c>
      <c r="Y230" s="175" t="n">
        <f aca="false">F230*G230*2</f>
        <v>800</v>
      </c>
      <c r="Z230" s="175" t="str">
        <f aca="false">IF(X230="N",Y230,"0")</f>
        <v>0</v>
      </c>
      <c r="AA230" s="175" t="n">
        <f aca="false">IF(X230="P",Y230,"0")</f>
        <v>800</v>
      </c>
      <c r="AB230" s="15"/>
      <c r="AC230" s="46"/>
      <c r="AD230" s="15"/>
      <c r="AE230" s="15"/>
      <c r="AF230" s="15"/>
    </row>
    <row r="231" customFormat="false" ht="11.25" hidden="false" customHeight="false" outlineLevel="0" collapsed="false">
      <c r="A231" s="39" t="s">
        <v>469</v>
      </c>
      <c r="B231" s="40" t="n">
        <v>33.15</v>
      </c>
      <c r="C231" s="39" t="s">
        <v>114</v>
      </c>
      <c r="D231" s="39" t="s">
        <v>50</v>
      </c>
      <c r="E231" s="15" t="s">
        <v>51</v>
      </c>
      <c r="F231" s="15" t="n">
        <v>16</v>
      </c>
      <c r="G231" s="15" t="n">
        <v>25</v>
      </c>
      <c r="H231" s="15"/>
      <c r="I231" s="15" t="n">
        <v>23365</v>
      </c>
      <c r="J231" s="15" t="s">
        <v>24</v>
      </c>
      <c r="K231" s="200" t="s">
        <v>57</v>
      </c>
      <c r="L231" s="201" t="s">
        <v>26</v>
      </c>
      <c r="M231" s="202" t="s">
        <v>470</v>
      </c>
      <c r="N231" s="15" t="s">
        <v>24</v>
      </c>
      <c r="O231" s="15" t="s">
        <v>471</v>
      </c>
      <c r="P231" s="15" t="n">
        <v>25</v>
      </c>
      <c r="Q231" s="39" t="s">
        <v>114</v>
      </c>
      <c r="R231" s="40" t="n">
        <v>195</v>
      </c>
      <c r="S231" s="316" t="s">
        <v>470</v>
      </c>
      <c r="T231" s="39" t="s">
        <v>472</v>
      </c>
      <c r="U231" s="15" t="s">
        <v>244</v>
      </c>
      <c r="V231" s="15" t="s">
        <v>244</v>
      </c>
      <c r="W231" s="33" t="s">
        <v>231</v>
      </c>
      <c r="X231" s="15" t="s">
        <v>71</v>
      </c>
      <c r="Y231" s="175" t="n">
        <f aca="false">F231*G231*2</f>
        <v>800</v>
      </c>
      <c r="Z231" s="175" t="str">
        <f aca="false">IF(X231="N",Y231,"0")</f>
        <v>0</v>
      </c>
      <c r="AA231" s="175" t="n">
        <f aca="false">IF(X231="P",Y231,"0")</f>
        <v>800</v>
      </c>
      <c r="AB231" s="15"/>
      <c r="AC231" s="46"/>
      <c r="AD231" s="15"/>
      <c r="AE231" s="15"/>
      <c r="AF231" s="15"/>
    </row>
    <row r="232" customFormat="false" ht="11.25" hidden="false" customHeight="false" outlineLevel="0" collapsed="false">
      <c r="A232" s="39" t="s">
        <v>473</v>
      </c>
      <c r="B232" s="40" t="n">
        <v>375</v>
      </c>
      <c r="C232" s="39" t="s">
        <v>55</v>
      </c>
      <c r="D232" s="39" t="s">
        <v>50</v>
      </c>
      <c r="E232" s="15" t="s">
        <v>51</v>
      </c>
      <c r="F232" s="15" t="n">
        <v>16</v>
      </c>
      <c r="G232" s="15" t="n">
        <v>25</v>
      </c>
      <c r="H232" s="15"/>
      <c r="I232" s="15" t="n">
        <v>23856</v>
      </c>
      <c r="J232" s="15" t="s">
        <v>24</v>
      </c>
      <c r="K232" s="200" t="s">
        <v>57</v>
      </c>
      <c r="L232" s="201" t="s">
        <v>26</v>
      </c>
      <c r="M232" s="202" t="s">
        <v>474</v>
      </c>
      <c r="N232" s="15" t="s">
        <v>24</v>
      </c>
      <c r="O232" s="15" t="s">
        <v>471</v>
      </c>
      <c r="P232" s="15" t="n">
        <v>25</v>
      </c>
      <c r="Q232" s="39" t="s">
        <v>114</v>
      </c>
      <c r="R232" s="40" t="n">
        <v>69.25</v>
      </c>
      <c r="S232" s="316" t="s">
        <v>254</v>
      </c>
      <c r="T232" s="39" t="s">
        <v>475</v>
      </c>
      <c r="U232" s="15" t="s">
        <v>244</v>
      </c>
      <c r="V232" s="15" t="s">
        <v>244</v>
      </c>
      <c r="W232" s="33" t="s">
        <v>231</v>
      </c>
      <c r="X232" s="15" t="s">
        <v>71</v>
      </c>
      <c r="Y232" s="175" t="n">
        <f aca="false">F232*G232*2</f>
        <v>800</v>
      </c>
      <c r="Z232" s="175" t="str">
        <f aca="false">IF(X232="N",Y232,"0")</f>
        <v>0</v>
      </c>
      <c r="AA232" s="175" t="n">
        <f aca="false">IF(X232="P",Y232,"0")</f>
        <v>800</v>
      </c>
      <c r="AB232" s="15"/>
      <c r="AC232" s="46"/>
      <c r="AD232" s="15"/>
      <c r="AE232" s="15"/>
      <c r="AF232" s="15"/>
    </row>
    <row r="233" customFormat="false" ht="11.25" hidden="false" customHeight="false" outlineLevel="0" collapsed="false">
      <c r="A233" s="39" t="s">
        <v>476</v>
      </c>
      <c r="B233" s="40" t="n">
        <v>380</v>
      </c>
      <c r="C233" s="39" t="s">
        <v>55</v>
      </c>
      <c r="D233" s="39" t="s">
        <v>50</v>
      </c>
      <c r="E233" s="15" t="s">
        <v>51</v>
      </c>
      <c r="F233" s="15" t="n">
        <v>16</v>
      </c>
      <c r="G233" s="15" t="n">
        <v>25</v>
      </c>
      <c r="H233" s="15"/>
      <c r="I233" s="15" t="n">
        <v>24012</v>
      </c>
      <c r="J233" s="15" t="s">
        <v>24</v>
      </c>
      <c r="K233" s="200" t="s">
        <v>57</v>
      </c>
      <c r="L233" s="201" t="s">
        <v>26</v>
      </c>
      <c r="M233" s="202" t="s">
        <v>474</v>
      </c>
      <c r="N233" s="15" t="s">
        <v>24</v>
      </c>
      <c r="O233" s="15" t="s">
        <v>471</v>
      </c>
      <c r="P233" s="15" t="n">
        <v>25</v>
      </c>
      <c r="Q233" s="39" t="s">
        <v>305</v>
      </c>
      <c r="R233" s="40" t="n">
        <v>199.25</v>
      </c>
      <c r="S233" s="316" t="s">
        <v>254</v>
      </c>
      <c r="T233" s="39" t="s">
        <v>350</v>
      </c>
      <c r="U233" s="15" t="s">
        <v>244</v>
      </c>
      <c r="V233" s="15" t="s">
        <v>244</v>
      </c>
      <c r="W233" s="33" t="s">
        <v>231</v>
      </c>
      <c r="X233" s="15" t="s">
        <v>71</v>
      </c>
      <c r="Y233" s="175" t="n">
        <f aca="false">F233*G233*2</f>
        <v>800</v>
      </c>
      <c r="Z233" s="175" t="str">
        <f aca="false">IF(X233="N",Y233,"0")</f>
        <v>0</v>
      </c>
      <c r="AA233" s="175" t="n">
        <f aca="false">IF(X233="P",Y233,"0")</f>
        <v>800</v>
      </c>
      <c r="AB233" s="15"/>
      <c r="AC233" s="46"/>
      <c r="AD233" s="15"/>
      <c r="AE233" s="15"/>
      <c r="AF233" s="15"/>
    </row>
    <row r="234" customFormat="false" ht="11.25" hidden="false" customHeight="false" outlineLevel="0" collapsed="false">
      <c r="A234" s="39" t="s">
        <v>477</v>
      </c>
      <c r="B234" s="40" t="n">
        <v>56.75</v>
      </c>
      <c r="C234" s="39" t="s">
        <v>114</v>
      </c>
      <c r="D234" s="39" t="s">
        <v>50</v>
      </c>
      <c r="E234" s="15" t="s">
        <v>51</v>
      </c>
      <c r="F234" s="15" t="n">
        <v>16</v>
      </c>
      <c r="G234" s="15" t="n">
        <v>25</v>
      </c>
      <c r="H234" s="15"/>
      <c r="I234" s="123" t="s">
        <v>478</v>
      </c>
      <c r="J234" s="15" t="s">
        <v>24</v>
      </c>
      <c r="K234" s="200" t="s">
        <v>57</v>
      </c>
      <c r="L234" s="201" t="s">
        <v>26</v>
      </c>
      <c r="M234" s="202" t="s">
        <v>334</v>
      </c>
      <c r="N234" s="15" t="s">
        <v>24</v>
      </c>
      <c r="O234" s="15" t="s">
        <v>334</v>
      </c>
      <c r="P234" s="15" t="n">
        <v>25</v>
      </c>
      <c r="Q234" s="39" t="s">
        <v>114</v>
      </c>
      <c r="R234" s="40" t="n">
        <v>72.25</v>
      </c>
      <c r="S234" s="318" t="n">
        <v>15748</v>
      </c>
      <c r="T234" s="39" t="s">
        <v>479</v>
      </c>
      <c r="U234" s="15" t="s">
        <v>244</v>
      </c>
      <c r="V234" s="15" t="s">
        <v>244</v>
      </c>
      <c r="W234" s="33" t="s">
        <v>231</v>
      </c>
      <c r="X234" s="15" t="s">
        <v>71</v>
      </c>
      <c r="Y234" s="175" t="n">
        <f aca="false">F234*G234*2</f>
        <v>800</v>
      </c>
      <c r="Z234" s="175" t="str">
        <f aca="false">IF(X234="N",Y234,"0")</f>
        <v>0</v>
      </c>
      <c r="AA234" s="175" t="n">
        <f aca="false">IF(X234="P",Y234,"0")</f>
        <v>800</v>
      </c>
      <c r="AB234" s="15"/>
      <c r="AC234" s="46"/>
      <c r="AD234" s="15"/>
      <c r="AE234" s="15"/>
      <c r="AF234" s="15"/>
    </row>
    <row r="235" customFormat="false" ht="11.25" hidden="false" customHeight="false" outlineLevel="0" collapsed="false">
      <c r="A235" s="39" t="s">
        <v>480</v>
      </c>
      <c r="B235" s="40" t="n">
        <v>64</v>
      </c>
      <c r="C235" s="39" t="s">
        <v>114</v>
      </c>
      <c r="D235" s="39" t="s">
        <v>50</v>
      </c>
      <c r="E235" s="15" t="s">
        <v>51</v>
      </c>
      <c r="F235" s="15" t="n">
        <v>16</v>
      </c>
      <c r="G235" s="15" t="n">
        <v>25</v>
      </c>
      <c r="H235" s="15"/>
      <c r="I235" s="123" t="s">
        <v>481</v>
      </c>
      <c r="J235" s="15" t="s">
        <v>24</v>
      </c>
      <c r="K235" s="200" t="s">
        <v>57</v>
      </c>
      <c r="L235" s="201" t="s">
        <v>26</v>
      </c>
      <c r="M235" s="202" t="s">
        <v>334</v>
      </c>
      <c r="N235" s="15" t="s">
        <v>24</v>
      </c>
      <c r="O235" s="15" t="s">
        <v>334</v>
      </c>
      <c r="P235" s="15" t="n">
        <v>25</v>
      </c>
      <c r="Q235" s="39" t="s">
        <v>114</v>
      </c>
      <c r="R235" s="40" t="n">
        <v>74</v>
      </c>
      <c r="S235" s="318" t="n">
        <v>15749</v>
      </c>
      <c r="T235" s="39" t="s">
        <v>482</v>
      </c>
      <c r="U235" s="15" t="s">
        <v>244</v>
      </c>
      <c r="V235" s="15" t="s">
        <v>244</v>
      </c>
      <c r="W235" s="33" t="s">
        <v>231</v>
      </c>
      <c r="X235" s="15" t="s">
        <v>71</v>
      </c>
      <c r="Y235" s="175" t="n">
        <f aca="false">F235*G235*2</f>
        <v>800</v>
      </c>
      <c r="Z235" s="175" t="str">
        <f aca="false">IF(X235="N",Y235,"0")</f>
        <v>0</v>
      </c>
      <c r="AA235" s="175" t="n">
        <f aca="false">IF(X235="P",Y235,"0")</f>
        <v>800</v>
      </c>
      <c r="AB235" s="15"/>
      <c r="AC235" s="46"/>
      <c r="AD235" s="15"/>
      <c r="AE235" s="15"/>
      <c r="AF235" s="15"/>
    </row>
    <row r="236" customFormat="false" ht="11.25" hidden="false" customHeight="false" outlineLevel="0" collapsed="false">
      <c r="A236" s="39" t="s">
        <v>483</v>
      </c>
      <c r="B236" s="40" t="n">
        <v>210</v>
      </c>
      <c r="C236" s="39" t="s">
        <v>114</v>
      </c>
      <c r="D236" s="39" t="s">
        <v>50</v>
      </c>
      <c r="E236" s="15" t="s">
        <v>51</v>
      </c>
      <c r="F236" s="15" t="n">
        <v>16</v>
      </c>
      <c r="G236" s="15" t="n">
        <v>25</v>
      </c>
      <c r="H236" s="15"/>
      <c r="I236" s="123" t="s">
        <v>452</v>
      </c>
      <c r="J236" s="15" t="s">
        <v>24</v>
      </c>
      <c r="K236" s="200" t="s">
        <v>259</v>
      </c>
      <c r="L236" s="201" t="s">
        <v>26</v>
      </c>
      <c r="M236" s="202" t="s">
        <v>264</v>
      </c>
      <c r="N236" s="15" t="s">
        <v>24</v>
      </c>
      <c r="O236" s="15" t="s">
        <v>458</v>
      </c>
      <c r="P236" s="15" t="n">
        <v>25</v>
      </c>
      <c r="Q236" s="39" t="s">
        <v>305</v>
      </c>
      <c r="R236" s="40" t="n">
        <v>204</v>
      </c>
      <c r="S236" s="316" t="s">
        <v>240</v>
      </c>
      <c r="T236" s="39" t="s">
        <v>484</v>
      </c>
      <c r="U236" s="15" t="s">
        <v>244</v>
      </c>
      <c r="V236" s="15" t="s">
        <v>244</v>
      </c>
      <c r="W236" s="33" t="s">
        <v>231</v>
      </c>
      <c r="X236" s="15" t="s">
        <v>71</v>
      </c>
      <c r="Y236" s="175" t="n">
        <f aca="false">F236*G236*2</f>
        <v>800</v>
      </c>
      <c r="Z236" s="175" t="str">
        <f aca="false">IF(X236="N",Y236,"0")</f>
        <v>0</v>
      </c>
      <c r="AA236" s="175" t="n">
        <f aca="false">IF(X236="P",Y236,"0")</f>
        <v>800</v>
      </c>
      <c r="AB236" s="15"/>
      <c r="AC236" s="46"/>
      <c r="AD236" s="15"/>
      <c r="AE236" s="15"/>
      <c r="AF236" s="15"/>
    </row>
    <row r="237" customFormat="false" ht="11.25" hidden="false" customHeight="false" outlineLevel="0" collapsed="false">
      <c r="A237" s="39" t="s">
        <v>485</v>
      </c>
      <c r="B237" s="40" t="n">
        <v>33.85</v>
      </c>
      <c r="C237" s="39" t="s">
        <v>114</v>
      </c>
      <c r="D237" s="39" t="s">
        <v>50</v>
      </c>
      <c r="E237" s="15" t="s">
        <v>51</v>
      </c>
      <c r="F237" s="15" t="n">
        <v>16</v>
      </c>
      <c r="G237" s="15" t="n">
        <v>25</v>
      </c>
      <c r="H237" s="15"/>
      <c r="I237" s="123" t="s">
        <v>486</v>
      </c>
      <c r="J237" s="15" t="s">
        <v>24</v>
      </c>
      <c r="K237" s="200" t="s">
        <v>57</v>
      </c>
      <c r="L237" s="201" t="s">
        <v>26</v>
      </c>
      <c r="M237" s="202" t="s">
        <v>334</v>
      </c>
      <c r="N237" s="15" t="s">
        <v>24</v>
      </c>
      <c r="O237" s="15" t="s">
        <v>334</v>
      </c>
      <c r="P237" s="15" t="n">
        <v>25</v>
      </c>
      <c r="Q237" s="39" t="s">
        <v>114</v>
      </c>
      <c r="R237" s="40" t="n">
        <v>74</v>
      </c>
      <c r="S237" s="318" t="n">
        <v>15838</v>
      </c>
      <c r="T237" s="39" t="s">
        <v>487</v>
      </c>
      <c r="U237" s="15" t="s">
        <v>244</v>
      </c>
      <c r="V237" s="15" t="s">
        <v>244</v>
      </c>
      <c r="W237" s="33" t="s">
        <v>231</v>
      </c>
      <c r="X237" s="15" t="s">
        <v>71</v>
      </c>
      <c r="Y237" s="175" t="n">
        <f aca="false">F237*G237*2</f>
        <v>800</v>
      </c>
      <c r="Z237" s="175" t="str">
        <f aca="false">IF(X237="N",Y237,"0")</f>
        <v>0</v>
      </c>
      <c r="AA237" s="175" t="n">
        <f aca="false">IF(X237="P",Y237,"0")</f>
        <v>800</v>
      </c>
      <c r="AB237" s="15"/>
      <c r="AC237" s="46"/>
      <c r="AD237" s="15"/>
      <c r="AE237" s="15"/>
      <c r="AF237" s="15"/>
    </row>
    <row r="238" customFormat="false" ht="11.25" hidden="false" customHeight="false" outlineLevel="0" collapsed="false">
      <c r="A238" s="39" t="s">
        <v>488</v>
      </c>
      <c r="B238" s="40" t="n">
        <v>57</v>
      </c>
      <c r="C238" s="39" t="s">
        <v>114</v>
      </c>
      <c r="D238" s="39" t="s">
        <v>50</v>
      </c>
      <c r="E238" s="15" t="s">
        <v>51</v>
      </c>
      <c r="F238" s="15" t="n">
        <v>16</v>
      </c>
      <c r="G238" s="15" t="n">
        <v>25</v>
      </c>
      <c r="H238" s="15"/>
      <c r="I238" s="123" t="s">
        <v>489</v>
      </c>
      <c r="J238" s="15" t="s">
        <v>24</v>
      </c>
      <c r="K238" s="200" t="s">
        <v>490</v>
      </c>
      <c r="L238" s="201" t="s">
        <v>26</v>
      </c>
      <c r="M238" s="202" t="s">
        <v>334</v>
      </c>
      <c r="N238" s="15" t="s">
        <v>24</v>
      </c>
      <c r="O238" s="15" t="s">
        <v>491</v>
      </c>
      <c r="P238" s="15" t="n">
        <v>25</v>
      </c>
      <c r="Q238" s="39" t="s">
        <v>114</v>
      </c>
      <c r="R238" s="40" t="n">
        <v>57</v>
      </c>
      <c r="S238" s="318" t="n">
        <v>15858</v>
      </c>
      <c r="T238" s="39" t="s">
        <v>492</v>
      </c>
      <c r="U238" s="15" t="s">
        <v>244</v>
      </c>
      <c r="V238" s="15" t="s">
        <v>244</v>
      </c>
      <c r="W238" s="33" t="s">
        <v>231</v>
      </c>
      <c r="X238" s="15" t="s">
        <v>71</v>
      </c>
      <c r="Y238" s="175" t="n">
        <f aca="false">F238*G238*2</f>
        <v>800</v>
      </c>
      <c r="Z238" s="175" t="str">
        <f aca="false">IF(X238="N",Y238,"0")</f>
        <v>0</v>
      </c>
      <c r="AA238" s="175" t="n">
        <f aca="false">IF(X238="P",Y238,"0")</f>
        <v>800</v>
      </c>
      <c r="AB238" s="15"/>
      <c r="AC238" s="46"/>
      <c r="AD238" s="15"/>
      <c r="AE238" s="15"/>
      <c r="AF238" s="15"/>
    </row>
    <row r="239" customFormat="false" ht="11.25" hidden="false" customHeight="false" outlineLevel="0" collapsed="false">
      <c r="A239" s="39" t="s">
        <v>493</v>
      </c>
      <c r="B239" s="40" t="n">
        <v>400</v>
      </c>
      <c r="C239" s="39" t="s">
        <v>55</v>
      </c>
      <c r="D239" s="39" t="s">
        <v>50</v>
      </c>
      <c r="E239" s="15" t="s">
        <v>51</v>
      </c>
      <c r="F239" s="15" t="n">
        <v>16</v>
      </c>
      <c r="G239" s="15" t="n">
        <v>25</v>
      </c>
      <c r="H239" s="15"/>
      <c r="I239" s="123" t="s">
        <v>494</v>
      </c>
      <c r="J239" s="15" t="s">
        <v>24</v>
      </c>
      <c r="K239" s="200" t="s">
        <v>495</v>
      </c>
      <c r="L239" s="201" t="s">
        <v>26</v>
      </c>
      <c r="M239" s="202" t="s">
        <v>366</v>
      </c>
      <c r="N239" s="15" t="s">
        <v>24</v>
      </c>
      <c r="O239" s="15" t="s">
        <v>496</v>
      </c>
      <c r="P239" s="15" t="n">
        <v>25</v>
      </c>
      <c r="Q239" s="39" t="s">
        <v>114</v>
      </c>
      <c r="R239" s="40" t="n">
        <v>48</v>
      </c>
      <c r="S239" s="318" t="n">
        <v>15847</v>
      </c>
      <c r="T239" s="39" t="s">
        <v>367</v>
      </c>
      <c r="U239" s="15" t="s">
        <v>244</v>
      </c>
      <c r="V239" s="15" t="s">
        <v>244</v>
      </c>
      <c r="W239" s="33" t="s">
        <v>231</v>
      </c>
      <c r="X239" s="15" t="s">
        <v>71</v>
      </c>
      <c r="Y239" s="175" t="n">
        <f aca="false">F239*G239*2</f>
        <v>800</v>
      </c>
      <c r="Z239" s="175" t="str">
        <f aca="false">IF(X239="N",Y239,"0")</f>
        <v>0</v>
      </c>
      <c r="AA239" s="175" t="n">
        <f aca="false">IF(X239="P",Y239,"0")</f>
        <v>800</v>
      </c>
      <c r="AB239" s="15"/>
      <c r="AC239" s="46"/>
      <c r="AD239" s="15"/>
      <c r="AE239" s="15"/>
      <c r="AF239" s="15"/>
    </row>
    <row r="240" customFormat="false" ht="11.25" hidden="false" customHeight="false" outlineLevel="0" collapsed="false">
      <c r="A240" s="39" t="s">
        <v>497</v>
      </c>
      <c r="B240" s="40" t="n">
        <v>235</v>
      </c>
      <c r="C240" s="39" t="s">
        <v>114</v>
      </c>
      <c r="D240" s="39" t="s">
        <v>50</v>
      </c>
      <c r="E240" s="15" t="s">
        <v>51</v>
      </c>
      <c r="F240" s="15" t="n">
        <v>16</v>
      </c>
      <c r="G240" s="15" t="n">
        <v>25</v>
      </c>
      <c r="H240" s="15"/>
      <c r="I240" s="123"/>
      <c r="J240" s="15" t="s">
        <v>24</v>
      </c>
      <c r="K240" s="200" t="s">
        <v>193</v>
      </c>
      <c r="L240" s="201" t="s">
        <v>26</v>
      </c>
      <c r="M240" s="202" t="s">
        <v>235</v>
      </c>
      <c r="N240" s="15" t="s">
        <v>24</v>
      </c>
      <c r="O240" s="15" t="s">
        <v>498</v>
      </c>
      <c r="P240" s="15" t="n">
        <v>25</v>
      </c>
      <c r="Q240" s="39" t="s">
        <v>114</v>
      </c>
      <c r="R240" s="40" t="n">
        <v>40</v>
      </c>
      <c r="S240" s="316" t="s">
        <v>65</v>
      </c>
      <c r="T240" s="39" t="s">
        <v>281</v>
      </c>
      <c r="U240" s="15" t="s">
        <v>244</v>
      </c>
      <c r="V240" s="15" t="s">
        <v>244</v>
      </c>
      <c r="W240" s="33" t="s">
        <v>231</v>
      </c>
      <c r="X240" s="15" t="s">
        <v>69</v>
      </c>
      <c r="Y240" s="175" t="n">
        <f aca="false">F240*G240*2</f>
        <v>800</v>
      </c>
      <c r="Z240" s="175" t="n">
        <f aca="false">IF(X240="N",Y240,"0")</f>
        <v>800</v>
      </c>
      <c r="AA240" s="175" t="str">
        <f aca="false">IF(X240="P",Y240,"0")</f>
        <v>0</v>
      </c>
      <c r="AB240" s="15"/>
      <c r="AC240" s="46"/>
      <c r="AD240" s="15"/>
      <c r="AE240" s="15"/>
      <c r="AF240" s="15"/>
    </row>
    <row r="241" customFormat="false" ht="11.25" hidden="false" customHeight="false" outlineLevel="0" collapsed="false">
      <c r="A241" s="39" t="s">
        <v>499</v>
      </c>
      <c r="B241" s="40" t="n">
        <v>350</v>
      </c>
      <c r="C241" s="39" t="s">
        <v>447</v>
      </c>
      <c r="D241" s="39" t="s">
        <v>50</v>
      </c>
      <c r="E241" s="15" t="s">
        <v>51</v>
      </c>
      <c r="F241" s="15" t="n">
        <v>16</v>
      </c>
      <c r="G241" s="15" t="n">
        <v>25</v>
      </c>
      <c r="H241" s="15"/>
      <c r="I241" s="32" t="s">
        <v>500</v>
      </c>
      <c r="J241" s="15" t="s">
        <v>24</v>
      </c>
      <c r="K241" s="200" t="s">
        <v>353</v>
      </c>
      <c r="L241" s="201" t="s">
        <v>26</v>
      </c>
      <c r="M241" s="202" t="s">
        <v>133</v>
      </c>
      <c r="N241" s="15" t="s">
        <v>24</v>
      </c>
      <c r="O241" s="15" t="s">
        <v>501</v>
      </c>
      <c r="P241" s="15" t="n">
        <v>25</v>
      </c>
      <c r="Q241" s="39" t="s">
        <v>114</v>
      </c>
      <c r="R241" s="40" t="n">
        <v>86.5</v>
      </c>
      <c r="S241" s="316" t="s">
        <v>133</v>
      </c>
      <c r="T241" s="39" t="s">
        <v>295</v>
      </c>
      <c r="U241" s="15" t="s">
        <v>244</v>
      </c>
      <c r="V241" s="15" t="s">
        <v>244</v>
      </c>
      <c r="W241" s="33" t="s">
        <v>231</v>
      </c>
      <c r="X241" s="15" t="s">
        <v>71</v>
      </c>
      <c r="Y241" s="175" t="n">
        <f aca="false">F241*G241*2</f>
        <v>800</v>
      </c>
      <c r="Z241" s="175" t="str">
        <f aca="false">IF(X241="N",Y241,"0")</f>
        <v>0</v>
      </c>
      <c r="AA241" s="175" t="n">
        <f aca="false">IF(X241="P",Y241,"0")</f>
        <v>800</v>
      </c>
      <c r="AB241" s="15"/>
      <c r="AC241" s="46"/>
      <c r="AD241" s="15"/>
      <c r="AE241" s="15"/>
      <c r="AF241" s="15"/>
    </row>
    <row r="242" customFormat="false" ht="11.85" hidden="false" customHeight="true" outlineLevel="0" collapsed="false">
      <c r="G242" s="15"/>
      <c r="H242" s="15"/>
      <c r="I242" s="15"/>
      <c r="J242" s="15"/>
      <c r="K242" s="15"/>
      <c r="L242" s="39" t="s">
        <v>26</v>
      </c>
      <c r="M242" s="15"/>
      <c r="N242" s="15"/>
      <c r="O242" s="15"/>
      <c r="P242" s="15"/>
      <c r="Q242" s="15"/>
      <c r="R242" s="15"/>
      <c r="S242" s="219"/>
      <c r="T242" s="15"/>
      <c r="X242" s="15"/>
      <c r="Y242" s="175" t="n">
        <f aca="false">F242*G242*2</f>
        <v>0</v>
      </c>
      <c r="Z242" s="175" t="str">
        <f aca="false">IF(X242="N",Y242,"0")</f>
        <v>0</v>
      </c>
      <c r="AA242" s="175" t="str">
        <f aca="false">IF(X242="P",Y242,"0")</f>
        <v>0</v>
      </c>
    </row>
    <row r="243" customFormat="false" ht="11.85" hidden="false" customHeight="true" outlineLevel="0" collapsed="false">
      <c r="A243" s="247"/>
      <c r="B243" s="247"/>
      <c r="C243" s="247"/>
      <c r="D243" s="247"/>
      <c r="E243" s="247"/>
      <c r="F243" s="247"/>
      <c r="G243" s="259" t="n">
        <f aca="false">SUM(G222:G242)</f>
        <v>475</v>
      </c>
      <c r="H243" s="259"/>
      <c r="I243" s="259"/>
      <c r="J243" s="259"/>
      <c r="K243" s="259"/>
      <c r="L243" s="262"/>
      <c r="M243" s="259" t="n">
        <f aca="false">G243-P243</f>
        <v>0</v>
      </c>
      <c r="N243" s="259"/>
      <c r="O243" s="259"/>
      <c r="P243" s="259" t="n">
        <f aca="false">SUM(P222:P242)</f>
        <v>475</v>
      </c>
      <c r="Q243" s="212"/>
      <c r="R243" s="212"/>
      <c r="S243" s="215"/>
      <c r="T243" s="212"/>
      <c r="U243" s="247"/>
      <c r="V243" s="247"/>
      <c r="W243" s="247"/>
      <c r="X243" s="212"/>
      <c r="Y243" s="175" t="n">
        <f aca="false">F243*G243*2</f>
        <v>0</v>
      </c>
      <c r="Z243" s="175" t="str">
        <f aca="false">IF(X243="N",Y243,"0")</f>
        <v>0</v>
      </c>
      <c r="AA243" s="175" t="str">
        <f aca="false">IF(X243="P",Y243,"0")</f>
        <v>0</v>
      </c>
      <c r="AB243" s="247"/>
      <c r="AC243" s="247"/>
      <c r="AD243" s="247"/>
      <c r="AE243" s="247"/>
      <c r="AF243" s="247"/>
    </row>
    <row r="244" customFormat="false" ht="11.85" hidden="false" customHeight="true" outlineLevel="0" collapsed="false">
      <c r="C244" s="255" t="s">
        <v>530</v>
      </c>
      <c r="G244" s="15"/>
      <c r="H244" s="15"/>
      <c r="I244" s="15"/>
      <c r="J244" s="15"/>
      <c r="K244" s="15"/>
      <c r="L244" s="20"/>
      <c r="M244" s="15"/>
      <c r="N244" s="15"/>
      <c r="O244" s="15"/>
      <c r="P244" s="15"/>
      <c r="Q244" s="15"/>
      <c r="R244" s="15"/>
      <c r="S244" s="219"/>
      <c r="T244" s="15"/>
      <c r="X244" s="15"/>
      <c r="Y244" s="175" t="n">
        <f aca="false">F244*G244*2</f>
        <v>0</v>
      </c>
      <c r="Z244" s="175" t="str">
        <f aca="false">IF(X244="N",Y244,"0")</f>
        <v>0</v>
      </c>
      <c r="AA244" s="175" t="str">
        <f aca="false">IF(X244="P",Y244,"0")</f>
        <v>0</v>
      </c>
    </row>
    <row r="245" customFormat="false" ht="11.25" hidden="false" customHeight="false" outlineLevel="0" collapsed="false">
      <c r="A245" s="39" t="s">
        <v>531</v>
      </c>
      <c r="B245" s="48" t="n">
        <v>60</v>
      </c>
      <c r="C245" s="39" t="s">
        <v>114</v>
      </c>
      <c r="D245" s="39" t="s">
        <v>74</v>
      </c>
      <c r="E245" s="15" t="s">
        <v>51</v>
      </c>
      <c r="F245" s="15" t="n">
        <v>8</v>
      </c>
      <c r="G245" s="15" t="n">
        <v>25</v>
      </c>
      <c r="H245" s="15"/>
      <c r="I245" s="15"/>
      <c r="J245" s="15" t="s">
        <v>24</v>
      </c>
      <c r="K245" s="200" t="s">
        <v>133</v>
      </c>
      <c r="L245" s="201" t="s">
        <v>26</v>
      </c>
      <c r="M245" s="202" t="s">
        <v>302</v>
      </c>
      <c r="N245" s="15" t="s">
        <v>24</v>
      </c>
      <c r="O245" s="15" t="s">
        <v>532</v>
      </c>
      <c r="P245" s="15" t="n">
        <v>25</v>
      </c>
      <c r="Q245" s="39" t="s">
        <v>55</v>
      </c>
      <c r="R245" s="40" t="n">
        <v>201</v>
      </c>
      <c r="S245" s="319" t="s">
        <v>65</v>
      </c>
      <c r="T245" s="39" t="s">
        <v>308</v>
      </c>
      <c r="U245" s="15" t="s">
        <v>244</v>
      </c>
      <c r="V245" s="15" t="s">
        <v>244</v>
      </c>
      <c r="W245" s="33" t="s">
        <v>231</v>
      </c>
      <c r="X245" s="15" t="s">
        <v>69</v>
      </c>
      <c r="Y245" s="175" t="n">
        <f aca="false">F245*G245*2</f>
        <v>400</v>
      </c>
      <c r="Z245" s="175" t="n">
        <f aca="false">IF(X245="N",Y245,"0")</f>
        <v>400</v>
      </c>
      <c r="AA245" s="175" t="str">
        <f aca="false">IF(X245="P",Y245,"0")</f>
        <v>0</v>
      </c>
      <c r="AB245" s="15"/>
      <c r="AC245" s="46"/>
      <c r="AD245" s="15"/>
      <c r="AE245" s="15"/>
      <c r="AF245" s="15"/>
    </row>
    <row r="246" customFormat="false" ht="11.25" hidden="false" customHeight="false" outlineLevel="0" collapsed="false">
      <c r="A246" s="39" t="s">
        <v>533</v>
      </c>
      <c r="B246" s="40" t="n">
        <v>166</v>
      </c>
      <c r="C246" s="39" t="s">
        <v>55</v>
      </c>
      <c r="D246" s="39" t="s">
        <v>74</v>
      </c>
      <c r="E246" s="15" t="s">
        <v>51</v>
      </c>
      <c r="F246" s="15" t="n">
        <v>8</v>
      </c>
      <c r="G246" s="15" t="n">
        <v>25</v>
      </c>
      <c r="H246" s="15"/>
      <c r="I246" s="123" t="s">
        <v>534</v>
      </c>
      <c r="J246" s="15" t="s">
        <v>24</v>
      </c>
      <c r="K246" s="200" t="s">
        <v>323</v>
      </c>
      <c r="L246" s="201" t="s">
        <v>26</v>
      </c>
      <c r="M246" s="202" t="s">
        <v>139</v>
      </c>
      <c r="N246" s="15" t="s">
        <v>24</v>
      </c>
      <c r="O246" s="15" t="s">
        <v>453</v>
      </c>
      <c r="P246" s="15" t="n">
        <v>25</v>
      </c>
      <c r="Q246" s="39" t="s">
        <v>114</v>
      </c>
      <c r="R246" s="40" t="n">
        <v>65</v>
      </c>
      <c r="S246" s="319" t="s">
        <v>139</v>
      </c>
      <c r="T246" s="39" t="s">
        <v>535</v>
      </c>
      <c r="U246" s="15" t="s">
        <v>244</v>
      </c>
      <c r="V246" s="15" t="s">
        <v>244</v>
      </c>
      <c r="W246" s="33" t="s">
        <v>231</v>
      </c>
      <c r="X246" s="15" t="s">
        <v>71</v>
      </c>
      <c r="Y246" s="175" t="n">
        <f aca="false">F246*G246*2</f>
        <v>400</v>
      </c>
      <c r="Z246" s="175" t="str">
        <f aca="false">IF(X246="N",Y246,"0")</f>
        <v>0</v>
      </c>
      <c r="AA246" s="175" t="n">
        <f aca="false">IF(X246="P",Y246,"0")</f>
        <v>400</v>
      </c>
      <c r="AB246" s="15"/>
      <c r="AC246" s="46"/>
      <c r="AD246" s="15"/>
      <c r="AE246" s="15"/>
      <c r="AF246" s="15"/>
    </row>
    <row r="247" customFormat="false" ht="11.25" hidden="false" customHeight="false" outlineLevel="0" collapsed="false">
      <c r="A247" s="39" t="s">
        <v>536</v>
      </c>
      <c r="B247" s="40" t="n">
        <v>26.45</v>
      </c>
      <c r="C247" s="39" t="s">
        <v>114</v>
      </c>
      <c r="D247" s="39" t="s">
        <v>74</v>
      </c>
      <c r="E247" s="15" t="s">
        <v>51</v>
      </c>
      <c r="F247" s="15" t="n">
        <v>8</v>
      </c>
      <c r="G247" s="15" t="n">
        <v>25</v>
      </c>
      <c r="H247" s="15"/>
      <c r="I247" s="15" t="n">
        <v>23420</v>
      </c>
      <c r="J247" s="15" t="s">
        <v>24</v>
      </c>
      <c r="K247" s="200" t="s">
        <v>57</v>
      </c>
      <c r="L247" s="201" t="s">
        <v>26</v>
      </c>
      <c r="M247" s="202" t="s">
        <v>537</v>
      </c>
      <c r="N247" s="15" t="s">
        <v>24</v>
      </c>
      <c r="O247" s="15" t="s">
        <v>538</v>
      </c>
      <c r="P247" s="15" t="n">
        <v>25</v>
      </c>
      <c r="Q247" s="39" t="s">
        <v>114</v>
      </c>
      <c r="R247" s="40" t="n">
        <v>21</v>
      </c>
      <c r="S247" s="316" t="s">
        <v>240</v>
      </c>
      <c r="T247" s="39" t="s">
        <v>539</v>
      </c>
      <c r="U247" s="15" t="s">
        <v>244</v>
      </c>
      <c r="V247" s="15" t="s">
        <v>244</v>
      </c>
      <c r="W247" s="33" t="s">
        <v>231</v>
      </c>
      <c r="X247" s="15" t="s">
        <v>71</v>
      </c>
      <c r="Y247" s="175" t="n">
        <f aca="false">F247*G247*2</f>
        <v>400</v>
      </c>
      <c r="Z247" s="175" t="str">
        <f aca="false">IF(X247="N",Y247,"0")</f>
        <v>0</v>
      </c>
      <c r="AA247" s="175" t="n">
        <f aca="false">IF(X247="P",Y247,"0")</f>
        <v>400</v>
      </c>
      <c r="AB247" s="15"/>
      <c r="AC247" s="46"/>
      <c r="AD247" s="15"/>
      <c r="AE247" s="15"/>
      <c r="AF247" s="15"/>
    </row>
    <row r="248" customFormat="false" ht="11.25" hidden="false" customHeight="false" outlineLevel="0" collapsed="false">
      <c r="A248" s="39" t="s">
        <v>540</v>
      </c>
      <c r="B248" s="40" t="n">
        <v>27</v>
      </c>
      <c r="C248" s="39" t="s">
        <v>114</v>
      </c>
      <c r="D248" s="39" t="s">
        <v>74</v>
      </c>
      <c r="E248" s="15" t="s">
        <v>51</v>
      </c>
      <c r="F248" s="15" t="n">
        <v>8</v>
      </c>
      <c r="G248" s="15" t="n">
        <v>25</v>
      </c>
      <c r="H248" s="15"/>
      <c r="I248" s="15" t="n">
        <v>23432</v>
      </c>
      <c r="J248" s="15" t="s">
        <v>24</v>
      </c>
      <c r="K248" s="200" t="s">
        <v>57</v>
      </c>
      <c r="L248" s="201" t="s">
        <v>26</v>
      </c>
      <c r="M248" s="202" t="s">
        <v>537</v>
      </c>
      <c r="N248" s="15" t="s">
        <v>24</v>
      </c>
      <c r="O248" s="15" t="s">
        <v>538</v>
      </c>
      <c r="P248" s="15" t="n">
        <v>25</v>
      </c>
      <c r="Q248" s="39" t="s">
        <v>114</v>
      </c>
      <c r="R248" s="40" t="n">
        <v>21</v>
      </c>
      <c r="S248" s="316" t="s">
        <v>240</v>
      </c>
      <c r="T248" s="39" t="s">
        <v>539</v>
      </c>
      <c r="U248" s="15" t="s">
        <v>244</v>
      </c>
      <c r="V248" s="15" t="s">
        <v>244</v>
      </c>
      <c r="W248" s="33" t="s">
        <v>231</v>
      </c>
      <c r="X248" s="15" t="s">
        <v>71</v>
      </c>
      <c r="Y248" s="175" t="n">
        <f aca="false">F248*G248*2</f>
        <v>400</v>
      </c>
      <c r="Z248" s="175" t="str">
        <f aca="false">IF(X248="N",Y248,"0")</f>
        <v>0</v>
      </c>
      <c r="AA248" s="175" t="n">
        <f aca="false">IF(X248="P",Y248,"0")</f>
        <v>400</v>
      </c>
      <c r="AB248" s="15"/>
      <c r="AC248" s="46"/>
      <c r="AD248" s="15"/>
      <c r="AE248" s="15"/>
      <c r="AF248" s="15"/>
    </row>
    <row r="249" customFormat="false" ht="11.25" hidden="false" customHeight="false" outlineLevel="0" collapsed="false">
      <c r="A249" s="39" t="s">
        <v>541</v>
      </c>
      <c r="B249" s="40" t="n">
        <v>28</v>
      </c>
      <c r="C249" s="39" t="s">
        <v>114</v>
      </c>
      <c r="D249" s="39" t="s">
        <v>74</v>
      </c>
      <c r="E249" s="15" t="s">
        <v>51</v>
      </c>
      <c r="F249" s="15" t="n">
        <v>8</v>
      </c>
      <c r="G249" s="15" t="n">
        <v>25</v>
      </c>
      <c r="H249" s="15"/>
      <c r="I249" s="15" t="n">
        <v>23438</v>
      </c>
      <c r="J249" s="15" t="s">
        <v>24</v>
      </c>
      <c r="K249" s="200" t="s">
        <v>57</v>
      </c>
      <c r="L249" s="201" t="s">
        <v>26</v>
      </c>
      <c r="M249" s="202" t="s">
        <v>537</v>
      </c>
      <c r="N249" s="15" t="s">
        <v>24</v>
      </c>
      <c r="O249" s="15" t="s">
        <v>538</v>
      </c>
      <c r="P249" s="15" t="n">
        <v>25</v>
      </c>
      <c r="Q249" s="39" t="s">
        <v>114</v>
      </c>
      <c r="R249" s="40" t="n">
        <v>21</v>
      </c>
      <c r="S249" s="316" t="s">
        <v>240</v>
      </c>
      <c r="T249" s="39" t="s">
        <v>539</v>
      </c>
      <c r="U249" s="15" t="s">
        <v>244</v>
      </c>
      <c r="V249" s="15" t="s">
        <v>244</v>
      </c>
      <c r="W249" s="33" t="s">
        <v>231</v>
      </c>
      <c r="X249" s="15" t="s">
        <v>71</v>
      </c>
      <c r="Y249" s="175" t="n">
        <f aca="false">F249*G249*2</f>
        <v>400</v>
      </c>
      <c r="Z249" s="175" t="str">
        <f aca="false">IF(X249="N",Y249,"0")</f>
        <v>0</v>
      </c>
      <c r="AA249" s="175" t="n">
        <f aca="false">IF(X249="P",Y249,"0")</f>
        <v>400</v>
      </c>
      <c r="AB249" s="15"/>
      <c r="AC249" s="46"/>
      <c r="AD249" s="15"/>
      <c r="AE249" s="15"/>
      <c r="AF249" s="15"/>
    </row>
    <row r="250" customFormat="false" ht="11.25" hidden="false" customHeight="false" outlineLevel="0" collapsed="false">
      <c r="A250" s="39" t="s">
        <v>542</v>
      </c>
      <c r="B250" s="40" t="n">
        <v>44.25</v>
      </c>
      <c r="C250" s="39" t="s">
        <v>114</v>
      </c>
      <c r="D250" s="39" t="s">
        <v>74</v>
      </c>
      <c r="E250" s="15" t="s">
        <v>51</v>
      </c>
      <c r="F250" s="15" t="n">
        <v>8</v>
      </c>
      <c r="G250" s="15" t="n">
        <v>25</v>
      </c>
      <c r="H250" s="15"/>
      <c r="I250" s="15" t="n">
        <v>23610</v>
      </c>
      <c r="J250" s="15" t="s">
        <v>24</v>
      </c>
      <c r="K250" s="200" t="s">
        <v>57</v>
      </c>
      <c r="L250" s="201" t="s">
        <v>26</v>
      </c>
      <c r="M250" s="202" t="s">
        <v>537</v>
      </c>
      <c r="N250" s="15" t="s">
        <v>24</v>
      </c>
      <c r="O250" s="15" t="s">
        <v>538</v>
      </c>
      <c r="P250" s="15" t="n">
        <v>25</v>
      </c>
      <c r="Q250" s="39" t="s">
        <v>114</v>
      </c>
      <c r="R250" s="40" t="n">
        <v>21</v>
      </c>
      <c r="S250" s="316" t="s">
        <v>240</v>
      </c>
      <c r="T250" s="39" t="s">
        <v>539</v>
      </c>
      <c r="U250" s="15" t="s">
        <v>244</v>
      </c>
      <c r="V250" s="15" t="s">
        <v>244</v>
      </c>
      <c r="W250" s="33" t="s">
        <v>231</v>
      </c>
      <c r="X250" s="15" t="s">
        <v>71</v>
      </c>
      <c r="Y250" s="175" t="n">
        <f aca="false">F250*G250*2</f>
        <v>400</v>
      </c>
      <c r="Z250" s="175" t="str">
        <f aca="false">IF(X250="N",Y250,"0")</f>
        <v>0</v>
      </c>
      <c r="AA250" s="175" t="n">
        <f aca="false">IF(X250="P",Y250,"0")</f>
        <v>400</v>
      </c>
      <c r="AB250" s="15"/>
      <c r="AC250" s="46"/>
      <c r="AD250" s="15"/>
      <c r="AE250" s="15"/>
      <c r="AF250" s="15"/>
    </row>
    <row r="251" customFormat="false" ht="11.25" hidden="false" customHeight="false" outlineLevel="0" collapsed="false">
      <c r="A251" s="39" t="s">
        <v>543</v>
      </c>
      <c r="B251" s="40" t="n">
        <v>44.9</v>
      </c>
      <c r="C251" s="39" t="s">
        <v>114</v>
      </c>
      <c r="D251" s="39" t="s">
        <v>74</v>
      </c>
      <c r="E251" s="15" t="s">
        <v>51</v>
      </c>
      <c r="F251" s="15" t="n">
        <v>8</v>
      </c>
      <c r="G251" s="15" t="n">
        <v>25</v>
      </c>
      <c r="H251" s="15"/>
      <c r="I251" s="15" t="n">
        <v>23617</v>
      </c>
      <c r="J251" s="15" t="s">
        <v>24</v>
      </c>
      <c r="K251" s="200" t="s">
        <v>57</v>
      </c>
      <c r="L251" s="201" t="s">
        <v>26</v>
      </c>
      <c r="M251" s="202" t="s">
        <v>537</v>
      </c>
      <c r="N251" s="15" t="s">
        <v>24</v>
      </c>
      <c r="O251" s="15" t="s">
        <v>538</v>
      </c>
      <c r="P251" s="15" t="n">
        <v>25</v>
      </c>
      <c r="Q251" s="39" t="s">
        <v>114</v>
      </c>
      <c r="R251" s="40" t="n">
        <v>26.25</v>
      </c>
      <c r="S251" s="316" t="s">
        <v>240</v>
      </c>
      <c r="T251" s="39" t="s">
        <v>544</v>
      </c>
      <c r="U251" s="15" t="s">
        <v>244</v>
      </c>
      <c r="V251" s="15" t="s">
        <v>244</v>
      </c>
      <c r="W251" s="33" t="s">
        <v>231</v>
      </c>
      <c r="X251" s="15" t="s">
        <v>71</v>
      </c>
      <c r="Y251" s="175" t="n">
        <f aca="false">F251*G251*2</f>
        <v>400</v>
      </c>
      <c r="Z251" s="175" t="str">
        <f aca="false">IF(X251="N",Y251,"0")</f>
        <v>0</v>
      </c>
      <c r="AA251" s="175" t="n">
        <f aca="false">IF(X251="P",Y251,"0")</f>
        <v>400</v>
      </c>
      <c r="AB251" s="15"/>
      <c r="AC251" s="46"/>
      <c r="AD251" s="15"/>
      <c r="AE251" s="15"/>
      <c r="AF251" s="15"/>
    </row>
    <row r="252" customFormat="false" ht="11.25" hidden="false" customHeight="false" outlineLevel="0" collapsed="false">
      <c r="A252" s="39" t="s">
        <v>545</v>
      </c>
      <c r="B252" s="40" t="n">
        <v>45</v>
      </c>
      <c r="C252" s="39" t="s">
        <v>114</v>
      </c>
      <c r="D252" s="39" t="s">
        <v>74</v>
      </c>
      <c r="E252" s="15" t="s">
        <v>51</v>
      </c>
      <c r="F252" s="15" t="n">
        <v>8</v>
      </c>
      <c r="G252" s="15" t="n">
        <v>25</v>
      </c>
      <c r="H252" s="15"/>
      <c r="I252" s="123" t="s">
        <v>546</v>
      </c>
      <c r="J252" s="15" t="s">
        <v>24</v>
      </c>
      <c r="K252" s="200" t="s">
        <v>57</v>
      </c>
      <c r="L252" s="201" t="s">
        <v>26</v>
      </c>
      <c r="M252" s="202" t="s">
        <v>547</v>
      </c>
      <c r="N252" s="15" t="s">
        <v>24</v>
      </c>
      <c r="O252" s="15" t="s">
        <v>547</v>
      </c>
      <c r="P252" s="15" t="n">
        <v>25</v>
      </c>
      <c r="Q252" s="39" t="s">
        <v>114</v>
      </c>
      <c r="R252" s="40" t="n">
        <v>68</v>
      </c>
      <c r="S252" s="318" t="s">
        <v>548</v>
      </c>
      <c r="T252" s="39" t="s">
        <v>549</v>
      </c>
      <c r="U252" s="15" t="s">
        <v>244</v>
      </c>
      <c r="V252" s="15" t="s">
        <v>244</v>
      </c>
      <c r="W252" s="33" t="s">
        <v>231</v>
      </c>
      <c r="X252" s="15" t="s">
        <v>71</v>
      </c>
      <c r="Y252" s="175" t="n">
        <f aca="false">F252*G252*2</f>
        <v>400</v>
      </c>
      <c r="Z252" s="175" t="str">
        <f aca="false">IF(X252="N",Y252,"0")</f>
        <v>0</v>
      </c>
      <c r="AA252" s="175" t="n">
        <f aca="false">IF(X252="P",Y252,"0")</f>
        <v>400</v>
      </c>
      <c r="AB252" s="15"/>
      <c r="AC252" s="46"/>
      <c r="AD252" s="15"/>
      <c r="AE252" s="15"/>
      <c r="AF252" s="15"/>
    </row>
    <row r="253" customFormat="false" ht="11.25" hidden="false" customHeight="false" outlineLevel="0" collapsed="false">
      <c r="A253" s="39" t="s">
        <v>550</v>
      </c>
      <c r="B253" s="40" t="n">
        <v>63</v>
      </c>
      <c r="C253" s="39" t="s">
        <v>114</v>
      </c>
      <c r="D253" s="39" t="s">
        <v>74</v>
      </c>
      <c r="E253" s="15" t="s">
        <v>51</v>
      </c>
      <c r="F253" s="15" t="n">
        <v>8</v>
      </c>
      <c r="G253" s="15" t="n">
        <v>25</v>
      </c>
      <c r="H253" s="15"/>
      <c r="I253" s="123" t="s">
        <v>551</v>
      </c>
      <c r="J253" s="15" t="s">
        <v>24</v>
      </c>
      <c r="K253" s="200" t="s">
        <v>57</v>
      </c>
      <c r="L253" s="201" t="s">
        <v>26</v>
      </c>
      <c r="M253" s="202" t="s">
        <v>552</v>
      </c>
      <c r="N253" s="15" t="s">
        <v>24</v>
      </c>
      <c r="O253" s="15" t="s">
        <v>552</v>
      </c>
      <c r="P253" s="15" t="n">
        <v>25</v>
      </c>
      <c r="Q253" s="39" t="s">
        <v>55</v>
      </c>
      <c r="R253" s="40" t="n">
        <v>169</v>
      </c>
      <c r="S253" s="318" t="s">
        <v>553</v>
      </c>
      <c r="T253" s="39" t="s">
        <v>554</v>
      </c>
      <c r="U253" s="15" t="s">
        <v>244</v>
      </c>
      <c r="V253" s="15" t="s">
        <v>244</v>
      </c>
      <c r="W253" s="33" t="s">
        <v>231</v>
      </c>
      <c r="X253" s="15" t="s">
        <v>71</v>
      </c>
      <c r="Y253" s="175" t="n">
        <f aca="false">F253*G253*2</f>
        <v>400</v>
      </c>
      <c r="Z253" s="175" t="str">
        <f aca="false">IF(X253="N",Y253,"0")</f>
        <v>0</v>
      </c>
      <c r="AA253" s="175" t="n">
        <f aca="false">IF(X253="P",Y253,"0")</f>
        <v>400</v>
      </c>
      <c r="AB253" s="15"/>
      <c r="AC253" s="46"/>
      <c r="AD253" s="15"/>
      <c r="AE253" s="15"/>
      <c r="AF253" s="15"/>
    </row>
    <row r="254" customFormat="false" ht="11.25" hidden="false" customHeight="false" outlineLevel="0" collapsed="false">
      <c r="A254" s="39" t="s">
        <v>555</v>
      </c>
      <c r="B254" s="40" t="n">
        <v>69.5</v>
      </c>
      <c r="C254" s="39" t="s">
        <v>114</v>
      </c>
      <c r="D254" s="39" t="s">
        <v>74</v>
      </c>
      <c r="E254" s="15" t="s">
        <v>51</v>
      </c>
      <c r="F254" s="15" t="n">
        <v>8</v>
      </c>
      <c r="G254" s="15" t="n">
        <v>25</v>
      </c>
      <c r="H254" s="15"/>
      <c r="I254" s="15" t="n">
        <v>23763</v>
      </c>
      <c r="J254" s="15" t="s">
        <v>24</v>
      </c>
      <c r="K254" s="200" t="s">
        <v>57</v>
      </c>
      <c r="L254" s="201" t="s">
        <v>26</v>
      </c>
      <c r="M254" s="202" t="s">
        <v>139</v>
      </c>
      <c r="N254" s="15" t="s">
        <v>24</v>
      </c>
      <c r="O254" s="15" t="s">
        <v>556</v>
      </c>
      <c r="P254" s="15" t="n">
        <v>25</v>
      </c>
      <c r="Q254" s="39" t="s">
        <v>114</v>
      </c>
      <c r="R254" s="40" t="n">
        <v>25.25</v>
      </c>
      <c r="S254" s="316" t="s">
        <v>139</v>
      </c>
      <c r="T254" s="39" t="s">
        <v>557</v>
      </c>
      <c r="U254" s="15" t="s">
        <v>244</v>
      </c>
      <c r="V254" s="15" t="s">
        <v>244</v>
      </c>
      <c r="W254" s="33" t="s">
        <v>231</v>
      </c>
      <c r="X254" s="15" t="s">
        <v>71</v>
      </c>
      <c r="Y254" s="175" t="n">
        <f aca="false">F254*G254*2</f>
        <v>400</v>
      </c>
      <c r="Z254" s="175" t="str">
        <f aca="false">IF(X254="N",Y254,"0")</f>
        <v>0</v>
      </c>
      <c r="AA254" s="175" t="n">
        <f aca="false">IF(X254="P",Y254,"0")</f>
        <v>400</v>
      </c>
      <c r="AB254" s="15"/>
      <c r="AC254" s="46"/>
      <c r="AD254" s="15"/>
      <c r="AE254" s="15"/>
      <c r="AF254" s="15"/>
    </row>
    <row r="255" customFormat="false" ht="11.25" hidden="false" customHeight="false" outlineLevel="0" collapsed="false">
      <c r="A255" s="39" t="s">
        <v>558</v>
      </c>
      <c r="B255" s="40" t="n">
        <v>330</v>
      </c>
      <c r="C255" s="39" t="s">
        <v>114</v>
      </c>
      <c r="D255" s="39" t="s">
        <v>74</v>
      </c>
      <c r="E255" s="15" t="s">
        <v>51</v>
      </c>
      <c r="F255" s="15" t="n">
        <v>8</v>
      </c>
      <c r="G255" s="15" t="n">
        <v>25</v>
      </c>
      <c r="H255" s="15"/>
      <c r="I255" s="15" t="n">
        <v>23912</v>
      </c>
      <c r="J255" s="15" t="s">
        <v>24</v>
      </c>
      <c r="K255" s="200" t="s">
        <v>57</v>
      </c>
      <c r="L255" s="201" t="s">
        <v>26</v>
      </c>
      <c r="M255" s="202" t="s">
        <v>139</v>
      </c>
      <c r="N255" s="15" t="s">
        <v>24</v>
      </c>
      <c r="O255" s="15" t="s">
        <v>556</v>
      </c>
      <c r="P255" s="15" t="n">
        <v>25</v>
      </c>
      <c r="Q255" s="39" t="s">
        <v>114</v>
      </c>
      <c r="R255" s="40" t="n">
        <v>65</v>
      </c>
      <c r="S255" s="316" t="s">
        <v>139</v>
      </c>
      <c r="T255" s="39" t="s">
        <v>535</v>
      </c>
      <c r="U255" s="15" t="s">
        <v>244</v>
      </c>
      <c r="V255" s="15" t="s">
        <v>244</v>
      </c>
      <c r="W255" s="33" t="s">
        <v>231</v>
      </c>
      <c r="X255" s="15" t="s">
        <v>71</v>
      </c>
      <c r="Y255" s="175" t="n">
        <f aca="false">F255*G255*2</f>
        <v>400</v>
      </c>
      <c r="Z255" s="175" t="str">
        <f aca="false">IF(X255="N",Y255,"0")</f>
        <v>0</v>
      </c>
      <c r="AA255" s="175" t="n">
        <f aca="false">IF(X255="P",Y255,"0")</f>
        <v>400</v>
      </c>
      <c r="AB255" s="15"/>
      <c r="AC255" s="46"/>
      <c r="AD255" s="15"/>
      <c r="AE255" s="15"/>
      <c r="AF255" s="15"/>
    </row>
    <row r="256" customFormat="false" ht="11.25" hidden="false" customHeight="false" outlineLevel="0" collapsed="false">
      <c r="A256" s="39" t="s">
        <v>559</v>
      </c>
      <c r="B256" s="40" t="n">
        <v>180</v>
      </c>
      <c r="C256" s="39" t="s">
        <v>55</v>
      </c>
      <c r="D256" s="39" t="s">
        <v>74</v>
      </c>
      <c r="E256" s="15" t="s">
        <v>51</v>
      </c>
      <c r="F256" s="15" t="n">
        <v>8</v>
      </c>
      <c r="G256" s="15" t="n">
        <v>25</v>
      </c>
      <c r="H256" s="15"/>
      <c r="I256" s="15" t="n">
        <v>23961</v>
      </c>
      <c r="J256" s="15" t="s">
        <v>24</v>
      </c>
      <c r="K256" s="200" t="s">
        <v>57</v>
      </c>
      <c r="L256" s="201" t="s">
        <v>26</v>
      </c>
      <c r="M256" s="202" t="s">
        <v>312</v>
      </c>
      <c r="N256" s="15" t="s">
        <v>24</v>
      </c>
      <c r="O256" s="15" t="s">
        <v>560</v>
      </c>
      <c r="P256" s="15" t="n">
        <v>25</v>
      </c>
      <c r="Q256" s="39" t="s">
        <v>55</v>
      </c>
      <c r="R256" s="40" t="n">
        <v>170</v>
      </c>
      <c r="S256" s="318" t="s">
        <v>561</v>
      </c>
      <c r="T256" s="39" t="s">
        <v>562</v>
      </c>
      <c r="U256" s="15" t="s">
        <v>244</v>
      </c>
      <c r="V256" s="15" t="s">
        <v>244</v>
      </c>
      <c r="W256" s="33" t="s">
        <v>231</v>
      </c>
      <c r="X256" s="15" t="s">
        <v>71</v>
      </c>
      <c r="Y256" s="175" t="n">
        <f aca="false">F256*G256*2</f>
        <v>400</v>
      </c>
      <c r="Z256" s="175" t="str">
        <f aca="false">IF(X256="N",Y256,"0")</f>
        <v>0</v>
      </c>
      <c r="AA256" s="175" t="n">
        <f aca="false">IF(X256="P",Y256,"0")</f>
        <v>400</v>
      </c>
      <c r="AB256" s="15"/>
      <c r="AC256" s="46"/>
      <c r="AD256" s="15"/>
      <c r="AE256" s="15"/>
      <c r="AF256" s="15"/>
    </row>
    <row r="257" customFormat="false" ht="11.25" hidden="false" customHeight="false" outlineLevel="0" collapsed="false">
      <c r="A257" s="39" t="s">
        <v>559</v>
      </c>
      <c r="B257" s="40" t="n">
        <v>180</v>
      </c>
      <c r="C257" s="39" t="s">
        <v>55</v>
      </c>
      <c r="D257" s="39" t="s">
        <v>74</v>
      </c>
      <c r="E257" s="15" t="s">
        <v>51</v>
      </c>
      <c r="F257" s="15" t="n">
        <v>8</v>
      </c>
      <c r="G257" s="15" t="n">
        <v>25</v>
      </c>
      <c r="H257" s="15"/>
      <c r="I257" s="15" t="n">
        <v>23961</v>
      </c>
      <c r="J257" s="15" t="s">
        <v>24</v>
      </c>
      <c r="K257" s="200" t="s">
        <v>57</v>
      </c>
      <c r="L257" s="201" t="s">
        <v>26</v>
      </c>
      <c r="M257" s="202" t="s">
        <v>312</v>
      </c>
      <c r="N257" s="15" t="s">
        <v>24</v>
      </c>
      <c r="O257" s="15" t="s">
        <v>560</v>
      </c>
      <c r="P257" s="15" t="n">
        <v>25</v>
      </c>
      <c r="Q257" s="39" t="s">
        <v>55</v>
      </c>
      <c r="R257" s="40" t="n">
        <v>170</v>
      </c>
      <c r="S257" s="318" t="s">
        <v>561</v>
      </c>
      <c r="T257" s="39" t="s">
        <v>562</v>
      </c>
      <c r="U257" s="15" t="s">
        <v>244</v>
      </c>
      <c r="V257" s="15" t="s">
        <v>244</v>
      </c>
      <c r="W257" s="33" t="s">
        <v>231</v>
      </c>
      <c r="X257" s="15" t="s">
        <v>71</v>
      </c>
      <c r="Y257" s="175" t="n">
        <f aca="false">F257*G257*2</f>
        <v>400</v>
      </c>
      <c r="Z257" s="175" t="str">
        <f aca="false">IF(X257="N",Y257,"0")</f>
        <v>0</v>
      </c>
      <c r="AA257" s="175" t="n">
        <f aca="false">IF(X257="P",Y257,"0")</f>
        <v>400</v>
      </c>
      <c r="AB257" s="15"/>
      <c r="AC257" s="46"/>
      <c r="AD257" s="15"/>
      <c r="AE257" s="15"/>
      <c r="AF257" s="15"/>
    </row>
    <row r="258" customFormat="false" ht="11.25" hidden="false" customHeight="false" outlineLevel="0" collapsed="false">
      <c r="A258" s="39" t="s">
        <v>563</v>
      </c>
      <c r="B258" s="40" t="n">
        <v>285</v>
      </c>
      <c r="C258" s="39" t="s">
        <v>447</v>
      </c>
      <c r="D258" s="39" t="s">
        <v>74</v>
      </c>
      <c r="E258" s="15" t="s">
        <v>51</v>
      </c>
      <c r="F258" s="15" t="n">
        <v>8</v>
      </c>
      <c r="G258" s="15" t="n">
        <v>25</v>
      </c>
      <c r="H258" s="15"/>
      <c r="I258" s="15"/>
      <c r="J258" s="15" t="s">
        <v>24</v>
      </c>
      <c r="K258" s="200" t="s">
        <v>240</v>
      </c>
      <c r="L258" s="201" t="s">
        <v>26</v>
      </c>
      <c r="M258" s="264" t="s">
        <v>240</v>
      </c>
      <c r="N258" s="15" t="s">
        <v>24</v>
      </c>
      <c r="O258" s="15"/>
      <c r="P258" s="15" t="n">
        <v>25</v>
      </c>
      <c r="Q258" s="39" t="s">
        <v>114</v>
      </c>
      <c r="R258" s="40" t="n">
        <v>21</v>
      </c>
      <c r="S258" s="318" t="s">
        <v>65</v>
      </c>
      <c r="T258" s="39" t="s">
        <v>539</v>
      </c>
      <c r="U258" s="15" t="s">
        <v>244</v>
      </c>
      <c r="V258" s="15" t="s">
        <v>244</v>
      </c>
      <c r="W258" s="33" t="s">
        <v>231</v>
      </c>
      <c r="X258" s="15" t="s">
        <v>69</v>
      </c>
      <c r="Y258" s="175" t="n">
        <f aca="false">F258*G258*2</f>
        <v>400</v>
      </c>
      <c r="Z258" s="175" t="n">
        <f aca="false">IF(X258="N",Y258,"0")</f>
        <v>400</v>
      </c>
      <c r="AA258" s="175" t="str">
        <f aca="false">IF(X258="P",Y258,"0")</f>
        <v>0</v>
      </c>
      <c r="AB258" s="15"/>
      <c r="AC258" s="46"/>
      <c r="AD258" s="15"/>
      <c r="AE258" s="15"/>
      <c r="AF258" s="15"/>
    </row>
    <row r="259" customFormat="false" ht="11.85" hidden="false" customHeight="true" outlineLevel="0" collapsed="false">
      <c r="G259" s="15"/>
      <c r="H259" s="15"/>
      <c r="I259" s="15"/>
      <c r="J259" s="15"/>
      <c r="K259" s="15"/>
      <c r="L259" s="47" t="s">
        <v>26</v>
      </c>
      <c r="M259" s="15"/>
      <c r="N259" s="15"/>
      <c r="O259" s="15"/>
      <c r="P259" s="15"/>
      <c r="Q259" s="15"/>
      <c r="R259" s="15"/>
      <c r="S259" s="219"/>
      <c r="T259" s="15"/>
      <c r="X259" s="15"/>
      <c r="Y259" s="175" t="n">
        <f aca="false">F259*G259*2</f>
        <v>0</v>
      </c>
      <c r="Z259" s="175" t="str">
        <f aca="false">IF(X259="N",Y259,"0")</f>
        <v>0</v>
      </c>
      <c r="AA259" s="175" t="str">
        <f aca="false">IF(X259="P",Y259,"0")</f>
        <v>0</v>
      </c>
    </row>
    <row r="260" customFormat="false" ht="11.85" hidden="false" customHeight="true" outlineLevel="0" collapsed="false">
      <c r="A260" s="169"/>
      <c r="B260" s="169"/>
      <c r="C260" s="169"/>
      <c r="D260" s="169"/>
      <c r="E260" s="169"/>
      <c r="F260" s="169"/>
      <c r="G260" s="265" t="n">
        <f aca="false">SUM(G244:G259)</f>
        <v>350</v>
      </c>
      <c r="H260" s="265"/>
      <c r="I260" s="265"/>
      <c r="J260" s="265"/>
      <c r="K260" s="265"/>
      <c r="L260" s="268"/>
      <c r="M260" s="265" t="n">
        <f aca="false">G260-P260</f>
        <v>0</v>
      </c>
      <c r="N260" s="265"/>
      <c r="O260" s="265"/>
      <c r="P260" s="265" t="n">
        <f aca="false">SUM(P244:P259)</f>
        <v>350</v>
      </c>
      <c r="Q260" s="121"/>
      <c r="R260" s="121"/>
      <c r="S260" s="324"/>
      <c r="T260" s="121"/>
      <c r="U260" s="169"/>
      <c r="V260" s="169"/>
      <c r="W260" s="169"/>
      <c r="X260" s="121"/>
      <c r="Y260" s="175" t="n">
        <f aca="false">F260*G260*2</f>
        <v>0</v>
      </c>
      <c r="Z260" s="175" t="str">
        <f aca="false">IF(X260="N",Y260,"0")</f>
        <v>0</v>
      </c>
      <c r="AA260" s="175" t="str">
        <f aca="false">IF(X260="P",Y260,"0")</f>
        <v>0</v>
      </c>
      <c r="AB260" s="169"/>
      <c r="AC260" s="169"/>
      <c r="AD260" s="169"/>
      <c r="AE260" s="169"/>
      <c r="AF260" s="169"/>
    </row>
    <row r="261" customFormat="false" ht="11.85" hidden="false" customHeight="true" outlineLevel="0" collapsed="false">
      <c r="A261" s="133"/>
      <c r="B261" s="133"/>
      <c r="C261" s="228" t="s">
        <v>575</v>
      </c>
      <c r="D261" s="133"/>
      <c r="E261" s="133"/>
      <c r="F261" s="133"/>
      <c r="G261" s="241"/>
      <c r="H261" s="241"/>
      <c r="I261" s="241"/>
      <c r="J261" s="241"/>
      <c r="K261" s="241"/>
      <c r="L261" s="244"/>
      <c r="M261" s="241"/>
      <c r="N261" s="241"/>
      <c r="O261" s="241"/>
      <c r="P261" s="241"/>
      <c r="Q261" s="50"/>
      <c r="R261" s="50"/>
      <c r="S261" s="245"/>
      <c r="T261" s="50"/>
      <c r="U261" s="133"/>
      <c r="V261" s="133"/>
      <c r="W261" s="133"/>
      <c r="X261" s="50"/>
      <c r="Y261" s="175" t="n">
        <f aca="false">F261*G261*2</f>
        <v>0</v>
      </c>
      <c r="Z261" s="175" t="str">
        <f aca="false">IF(X261="N",Y261,"0")</f>
        <v>0</v>
      </c>
      <c r="AA261" s="175" t="str">
        <f aca="false">IF(X261="P",Y261,"0")</f>
        <v>0</v>
      </c>
      <c r="AB261" s="133"/>
      <c r="AC261" s="133"/>
      <c r="AD261" s="133"/>
      <c r="AE261" s="133"/>
      <c r="AF261" s="133"/>
    </row>
    <row r="262" customFormat="false" ht="11.85" hidden="false" customHeight="true" outlineLevel="0" collapsed="false">
      <c r="A262" s="271" t="n">
        <v>486140.1</v>
      </c>
      <c r="B262" s="40" t="n">
        <v>216</v>
      </c>
      <c r="C262" s="39" t="s">
        <v>55</v>
      </c>
      <c r="D262" s="39" t="s">
        <v>50</v>
      </c>
      <c r="E262" s="15" t="s">
        <v>51</v>
      </c>
      <c r="F262" s="15" t="n">
        <v>16</v>
      </c>
      <c r="G262" s="33" t="n">
        <v>4</v>
      </c>
      <c r="H262" s="33"/>
      <c r="I262" s="37" t="s">
        <v>309</v>
      </c>
      <c r="J262" s="33" t="s">
        <v>24</v>
      </c>
      <c r="K262" s="123" t="s">
        <v>57</v>
      </c>
      <c r="L262" s="39" t="s">
        <v>26</v>
      </c>
      <c r="M262" s="33" t="s">
        <v>576</v>
      </c>
      <c r="N262" s="272" t="s">
        <v>24</v>
      </c>
      <c r="O262" s="33"/>
      <c r="P262" s="33" t="n">
        <v>4</v>
      </c>
      <c r="Q262" s="47" t="s">
        <v>577</v>
      </c>
      <c r="R262" s="48" t="n">
        <v>0</v>
      </c>
      <c r="S262" s="219" t="n">
        <v>15757</v>
      </c>
      <c r="T262" s="47" t="s">
        <v>578</v>
      </c>
      <c r="U262" s="33" t="s">
        <v>579</v>
      </c>
      <c r="V262" s="33" t="s">
        <v>579</v>
      </c>
      <c r="W262" s="33" t="s">
        <v>231</v>
      </c>
      <c r="X262" s="33" t="s">
        <v>71</v>
      </c>
      <c r="Y262" s="175" t="n">
        <f aca="false">F262*G262*2</f>
        <v>128</v>
      </c>
      <c r="Z262" s="175" t="str">
        <f aca="false">IF(X262="N",Y262,"0")</f>
        <v>0</v>
      </c>
      <c r="AA262" s="175" t="n">
        <f aca="false">IF(X262="P",Y262,"0")</f>
        <v>128</v>
      </c>
      <c r="AB262" s="33"/>
      <c r="AC262" s="75"/>
      <c r="AD262" s="29"/>
      <c r="AE262" s="29"/>
      <c r="AF262" s="29"/>
    </row>
    <row r="263" customFormat="false" ht="11.85" hidden="false" customHeight="true" outlineLevel="0" collapsed="false">
      <c r="A263" s="273"/>
      <c r="B263" s="172"/>
      <c r="C263" s="172"/>
      <c r="D263" s="172"/>
      <c r="E263" s="172"/>
      <c r="F263" s="172"/>
      <c r="G263" s="223" t="n">
        <f aca="false">SUM(G262)</f>
        <v>4</v>
      </c>
      <c r="H263" s="223"/>
      <c r="I263" s="275"/>
      <c r="J263" s="223"/>
      <c r="K263" s="275"/>
      <c r="L263" s="226"/>
      <c r="M263" s="223" t="n">
        <f aca="false">G263-P263</f>
        <v>0</v>
      </c>
      <c r="N263" s="276"/>
      <c r="O263" s="223"/>
      <c r="P263" s="223" t="n">
        <f aca="false">SUM(P262)</f>
        <v>4</v>
      </c>
      <c r="Q263" s="79"/>
      <c r="R263" s="79"/>
      <c r="S263" s="227"/>
      <c r="T263" s="79"/>
      <c r="U263" s="172"/>
      <c r="V263" s="172"/>
      <c r="W263" s="172"/>
      <c r="X263" s="79"/>
      <c r="Y263" s="175" t="n">
        <f aca="false">F263*G263*2</f>
        <v>0</v>
      </c>
      <c r="Z263" s="175" t="str">
        <f aca="false">IF(X263="N",Y263,"0")</f>
        <v>0</v>
      </c>
      <c r="AA263" s="175" t="str">
        <f aca="false">IF(X263="P",Y263,"0")</f>
        <v>0</v>
      </c>
      <c r="AB263" s="172"/>
      <c r="AC263" s="172"/>
      <c r="AD263" s="172"/>
      <c r="AE263" s="172"/>
      <c r="AF263" s="172"/>
    </row>
    <row r="264" customFormat="false" ht="11.85" hidden="false" customHeight="true" outlineLevel="0" collapsed="false">
      <c r="A264" s="271"/>
      <c r="B264" s="29"/>
      <c r="C264" s="228" t="s">
        <v>580</v>
      </c>
      <c r="D264" s="29"/>
      <c r="E264" s="29"/>
      <c r="F264" s="29"/>
      <c r="G264" s="33"/>
      <c r="H264" s="33"/>
      <c r="I264" s="127"/>
      <c r="J264" s="33"/>
      <c r="K264" s="33"/>
      <c r="L264" s="218"/>
      <c r="M264" s="33"/>
      <c r="N264" s="73"/>
      <c r="O264" s="33"/>
      <c r="P264" s="33"/>
      <c r="Q264" s="33"/>
      <c r="R264" s="33"/>
      <c r="S264" s="219"/>
      <c r="T264" s="33"/>
      <c r="U264" s="29"/>
      <c r="V264" s="29"/>
      <c r="W264" s="29"/>
      <c r="X264" s="33"/>
      <c r="Y264" s="175" t="n">
        <f aca="false">F264*G264*2</f>
        <v>0</v>
      </c>
      <c r="Z264" s="175" t="str">
        <f aca="false">IF(X264="N",Y264,"0")</f>
        <v>0</v>
      </c>
      <c r="AA264" s="175" t="str">
        <f aca="false">IF(X264="P",Y264,"0")</f>
        <v>0</v>
      </c>
      <c r="AB264" s="29"/>
      <c r="AC264" s="29"/>
      <c r="AD264" s="29"/>
      <c r="AE264" s="29"/>
      <c r="AF264" s="29"/>
    </row>
    <row r="265" customFormat="false" ht="11.85" hidden="false" customHeight="true" outlineLevel="0" collapsed="false">
      <c r="A265" s="271" t="n">
        <v>486140.1</v>
      </c>
      <c r="B265" s="40" t="n">
        <v>216</v>
      </c>
      <c r="C265" s="39" t="s">
        <v>55</v>
      </c>
      <c r="D265" s="39" t="s">
        <v>74</v>
      </c>
      <c r="E265" s="15" t="s">
        <v>51</v>
      </c>
      <c r="F265" s="15" t="n">
        <v>8</v>
      </c>
      <c r="G265" s="50" t="n">
        <v>4</v>
      </c>
      <c r="H265" s="50"/>
      <c r="I265" s="37" t="s">
        <v>309</v>
      </c>
      <c r="J265" s="50" t="s">
        <v>24</v>
      </c>
      <c r="K265" s="123" t="s">
        <v>57</v>
      </c>
      <c r="L265" s="39" t="s">
        <v>26</v>
      </c>
      <c r="M265" s="50" t="s">
        <v>576</v>
      </c>
      <c r="N265" s="58" t="s">
        <v>24</v>
      </c>
      <c r="O265" s="50"/>
      <c r="P265" s="50" t="n">
        <v>4</v>
      </c>
      <c r="Q265" s="90" t="s">
        <v>577</v>
      </c>
      <c r="R265" s="91" t="n">
        <v>0</v>
      </c>
      <c r="S265" s="245" t="n">
        <v>15757</v>
      </c>
      <c r="T265" s="90" t="s">
        <v>578</v>
      </c>
      <c r="U265" s="50" t="s">
        <v>579</v>
      </c>
      <c r="V265" s="50" t="s">
        <v>579</v>
      </c>
      <c r="W265" s="33" t="s">
        <v>231</v>
      </c>
      <c r="X265" s="50" t="s">
        <v>71</v>
      </c>
      <c r="Y265" s="175" t="n">
        <f aca="false">F265*G265*2</f>
        <v>64</v>
      </c>
      <c r="Z265" s="175" t="str">
        <f aca="false">IF(X265="N",Y265,"0")</f>
        <v>0</v>
      </c>
      <c r="AA265" s="175" t="n">
        <f aca="false">IF(X265="P",Y265,"0")</f>
        <v>64</v>
      </c>
      <c r="AB265" s="50"/>
      <c r="AC265" s="59"/>
      <c r="AD265" s="133"/>
      <c r="AE265" s="133"/>
      <c r="AF265" s="133"/>
    </row>
    <row r="266" customFormat="false" ht="11.85" hidden="false" customHeight="true" outlineLevel="0" collapsed="false">
      <c r="A266" s="172"/>
      <c r="B266" s="172"/>
      <c r="C266" s="172"/>
      <c r="D266" s="172"/>
      <c r="E266" s="172"/>
      <c r="F266" s="172"/>
      <c r="G266" s="223" t="n">
        <f aca="false">SUM(G265)</f>
        <v>4</v>
      </c>
      <c r="H266" s="223"/>
      <c r="I266" s="275"/>
      <c r="J266" s="223"/>
      <c r="K266" s="223"/>
      <c r="L266" s="172"/>
      <c r="M266" s="223" t="n">
        <f aca="false">G266-P266</f>
        <v>0</v>
      </c>
      <c r="N266" s="276"/>
      <c r="O266" s="223"/>
      <c r="P266" s="223" t="n">
        <f aca="false">SUM(P265)</f>
        <v>4</v>
      </c>
      <c r="Q266" s="172"/>
      <c r="R266" s="172"/>
      <c r="S266" s="325"/>
      <c r="T266" s="172"/>
      <c r="U266" s="172"/>
      <c r="V266" s="172"/>
      <c r="W266" s="172"/>
      <c r="X266" s="172"/>
      <c r="Y266" s="175" t="n">
        <f aca="false">F266*G266*2</f>
        <v>0</v>
      </c>
      <c r="Z266" s="175" t="str">
        <f aca="false">IF(X266="N",Y266,"0")</f>
        <v>0</v>
      </c>
      <c r="AA266" s="175" t="str">
        <f aca="false">IF(X266="P",Y266,"0")</f>
        <v>0</v>
      </c>
      <c r="AB266" s="172"/>
      <c r="AC266" s="172"/>
      <c r="AD266" s="172"/>
      <c r="AE266" s="172"/>
      <c r="AF266" s="172"/>
    </row>
    <row r="267" customFormat="false" ht="11.85" hidden="false" customHeight="true" outlineLevel="0" collapsed="false">
      <c r="A267" s="133"/>
      <c r="B267" s="133"/>
      <c r="C267" s="133"/>
      <c r="D267" s="133"/>
      <c r="E267" s="133"/>
      <c r="F267" s="133"/>
      <c r="G267" s="241"/>
      <c r="H267" s="241"/>
      <c r="I267" s="241"/>
      <c r="J267" s="241"/>
      <c r="K267" s="241"/>
      <c r="L267" s="244"/>
      <c r="M267" s="50"/>
      <c r="N267" s="58"/>
      <c r="O267" s="50"/>
      <c r="P267" s="50"/>
      <c r="Q267" s="90"/>
      <c r="R267" s="91"/>
      <c r="S267" s="245"/>
      <c r="T267" s="90"/>
      <c r="U267" s="50"/>
      <c r="V267" s="50"/>
      <c r="W267" s="50"/>
      <c r="X267" s="50"/>
      <c r="Y267" s="175" t="n">
        <f aca="false">F267*G267*2</f>
        <v>0</v>
      </c>
      <c r="Z267" s="175" t="str">
        <f aca="false">IF(X267="N",Y267,"0")</f>
        <v>0</v>
      </c>
      <c r="AA267" s="175" t="str">
        <f aca="false">IF(X267="P",Y267,"0")</f>
        <v>0</v>
      </c>
      <c r="AB267" s="50"/>
      <c r="AC267" s="59"/>
      <c r="AD267" s="133"/>
      <c r="AE267" s="133"/>
      <c r="AF267" s="133"/>
    </row>
    <row r="268" customFormat="false" ht="11.25" hidden="false" customHeight="true" outlineLevel="0" collapsed="false">
      <c r="A268" s="29"/>
      <c r="B268" s="29"/>
      <c r="C268" s="228" t="s">
        <v>581</v>
      </c>
      <c r="D268" s="29"/>
      <c r="E268" s="29"/>
      <c r="F268" s="29"/>
      <c r="G268" s="33"/>
      <c r="H268" s="33"/>
      <c r="I268" s="33"/>
      <c r="J268" s="33"/>
      <c r="K268" s="161"/>
      <c r="L268" s="218"/>
      <c r="M268" s="33"/>
      <c r="N268" s="33"/>
      <c r="O268" s="33"/>
      <c r="P268" s="33"/>
      <c r="Q268" s="33"/>
      <c r="R268" s="33"/>
      <c r="S268" s="219"/>
      <c r="T268" s="33"/>
      <c r="U268" s="29"/>
      <c r="V268" s="29"/>
      <c r="W268" s="29"/>
      <c r="X268" s="33"/>
      <c r="Y268" s="175" t="n">
        <f aca="false">F268*G268*2</f>
        <v>0</v>
      </c>
      <c r="Z268" s="175" t="str">
        <f aca="false">IF(X268="N",Y268,"0")</f>
        <v>0</v>
      </c>
      <c r="AA268" s="175" t="str">
        <f aca="false">IF(X268="P",Y268,"0")</f>
        <v>0</v>
      </c>
      <c r="AB268" s="29"/>
      <c r="AC268" s="29"/>
      <c r="AD268" s="29"/>
      <c r="AE268" s="29"/>
      <c r="AF268" s="29"/>
    </row>
    <row r="269" customFormat="false" ht="11.25" hidden="false" customHeight="false" outlineLevel="0" collapsed="false">
      <c r="A269" s="39" t="s">
        <v>582</v>
      </c>
      <c r="B269" s="40" t="n">
        <v>197.04</v>
      </c>
      <c r="C269" s="39" t="s">
        <v>305</v>
      </c>
      <c r="D269" s="39" t="s">
        <v>50</v>
      </c>
      <c r="E269" s="15" t="s">
        <v>51</v>
      </c>
      <c r="F269" s="15" t="n">
        <v>16</v>
      </c>
      <c r="G269" s="15" t="n">
        <v>10</v>
      </c>
      <c r="H269" s="15"/>
      <c r="I269" s="15"/>
      <c r="J269" s="15" t="s">
        <v>24</v>
      </c>
      <c r="K269" s="123" t="s">
        <v>583</v>
      </c>
      <c r="L269" s="39" t="s">
        <v>26</v>
      </c>
      <c r="M269" s="15" t="s">
        <v>584</v>
      </c>
      <c r="N269" s="15" t="s">
        <v>24</v>
      </c>
      <c r="O269" s="15" t="s">
        <v>585</v>
      </c>
      <c r="P269" s="15" t="n">
        <v>10</v>
      </c>
      <c r="Q269" s="39"/>
      <c r="R269" s="40" t="n">
        <v>235</v>
      </c>
      <c r="S269" s="22" t="n">
        <v>15307</v>
      </c>
      <c r="T269" s="39" t="s">
        <v>586</v>
      </c>
      <c r="U269" s="15" t="s">
        <v>587</v>
      </c>
      <c r="V269" s="15" t="s">
        <v>587</v>
      </c>
      <c r="W269" s="33" t="s">
        <v>231</v>
      </c>
      <c r="X269" s="15" t="s">
        <v>71</v>
      </c>
      <c r="Y269" s="175" t="n">
        <f aca="false">F269*G269*2</f>
        <v>320</v>
      </c>
      <c r="Z269" s="175" t="str">
        <f aca="false">IF(X269="N",Y269,"0")</f>
        <v>0</v>
      </c>
      <c r="AA269" s="175" t="n">
        <f aca="false">IF(X269="P",Y269,"0")</f>
        <v>320</v>
      </c>
      <c r="AB269" s="15"/>
      <c r="AC269" s="46"/>
      <c r="AD269" s="15"/>
      <c r="AE269" s="15"/>
      <c r="AF269" s="15"/>
    </row>
    <row r="270" customFormat="false" ht="11.85" hidden="false" customHeight="true" outlineLevel="0" collapsed="false">
      <c r="A270" s="208"/>
      <c r="B270" s="208"/>
      <c r="C270" s="208"/>
      <c r="D270" s="208"/>
      <c r="E270" s="208"/>
      <c r="F270" s="208"/>
      <c r="G270" s="213" t="n">
        <f aca="false">SUM(G268:G269)</f>
        <v>10</v>
      </c>
      <c r="H270" s="213"/>
      <c r="I270" s="213"/>
      <c r="J270" s="213"/>
      <c r="K270" s="213"/>
      <c r="L270" s="214"/>
      <c r="M270" s="213" t="n">
        <f aca="false">G270-P270</f>
        <v>0</v>
      </c>
      <c r="N270" s="213"/>
      <c r="O270" s="213"/>
      <c r="P270" s="213" t="n">
        <f aca="false">SUM(P268:P269)</f>
        <v>10</v>
      </c>
      <c r="Q270" s="62"/>
      <c r="R270" s="62"/>
      <c r="S270" s="215"/>
      <c r="T270" s="62"/>
      <c r="U270" s="208"/>
      <c r="V270" s="208"/>
      <c r="W270" s="208"/>
      <c r="X270" s="62"/>
      <c r="Y270" s="175" t="n">
        <f aca="false">F270*G270*2</f>
        <v>0</v>
      </c>
      <c r="Z270" s="175" t="str">
        <f aca="false">IF(X270="N",Y270,"0")</f>
        <v>0</v>
      </c>
      <c r="AA270" s="175" t="str">
        <f aca="false">IF(X270="P",Y270,"0")</f>
        <v>0</v>
      </c>
      <c r="AB270" s="208"/>
      <c r="AC270" s="208"/>
      <c r="AD270" s="208"/>
      <c r="AE270" s="208"/>
      <c r="AF270" s="208"/>
    </row>
    <row r="271" customFormat="false" ht="11.85" hidden="false" customHeight="true" outlineLevel="0" collapsed="false">
      <c r="A271" s="29"/>
      <c r="B271" s="29"/>
      <c r="C271" s="228" t="s">
        <v>588</v>
      </c>
      <c r="D271" s="29"/>
      <c r="E271" s="29"/>
      <c r="F271" s="29"/>
      <c r="G271" s="33"/>
      <c r="H271" s="33"/>
      <c r="I271" s="33"/>
      <c r="J271" s="33"/>
      <c r="K271" s="33"/>
      <c r="L271" s="218"/>
      <c r="M271" s="33"/>
      <c r="N271" s="33"/>
      <c r="O271" s="33"/>
      <c r="P271" s="33"/>
      <c r="Q271" s="33"/>
      <c r="R271" s="33"/>
      <c r="S271" s="219"/>
      <c r="T271" s="33"/>
      <c r="U271" s="29"/>
      <c r="V271" s="29"/>
      <c r="W271" s="29"/>
      <c r="X271" s="33"/>
      <c r="Y271" s="175" t="n">
        <f aca="false">F271*G271*2</f>
        <v>0</v>
      </c>
      <c r="Z271" s="175" t="str">
        <f aca="false">IF(X271="N",Y271,"0")</f>
        <v>0</v>
      </c>
      <c r="AA271" s="175" t="str">
        <f aca="false">IF(X271="P",Y271,"0")</f>
        <v>0</v>
      </c>
      <c r="AB271" s="29"/>
      <c r="AC271" s="29"/>
      <c r="AD271" s="29"/>
      <c r="AE271" s="29"/>
      <c r="AF271" s="29"/>
    </row>
    <row r="272" customFormat="false" ht="11.25" hidden="false" customHeight="false" outlineLevel="0" collapsed="false">
      <c r="A272" s="39" t="s">
        <v>582</v>
      </c>
      <c r="B272" s="40" t="n">
        <v>197.04</v>
      </c>
      <c r="C272" s="39" t="s">
        <v>305</v>
      </c>
      <c r="D272" s="39" t="s">
        <v>74</v>
      </c>
      <c r="E272" s="15" t="s">
        <v>51</v>
      </c>
      <c r="F272" s="15" t="n">
        <v>8</v>
      </c>
      <c r="G272" s="15" t="n">
        <v>10</v>
      </c>
      <c r="H272" s="15"/>
      <c r="I272" s="15"/>
      <c r="J272" s="15" t="s">
        <v>24</v>
      </c>
      <c r="K272" s="123" t="s">
        <v>583</v>
      </c>
      <c r="L272" s="39" t="s">
        <v>26</v>
      </c>
      <c r="M272" s="15" t="s">
        <v>584</v>
      </c>
      <c r="N272" s="15" t="s">
        <v>24</v>
      </c>
      <c r="O272" s="15" t="s">
        <v>585</v>
      </c>
      <c r="P272" s="15" t="n">
        <v>10</v>
      </c>
      <c r="Q272" s="39"/>
      <c r="R272" s="40" t="n">
        <v>300</v>
      </c>
      <c r="S272" s="22" t="n">
        <v>15307</v>
      </c>
      <c r="T272" s="39" t="s">
        <v>586</v>
      </c>
      <c r="U272" s="15" t="s">
        <v>587</v>
      </c>
      <c r="V272" s="15" t="s">
        <v>587</v>
      </c>
      <c r="W272" s="33" t="s">
        <v>231</v>
      </c>
      <c r="X272" s="15" t="s">
        <v>71</v>
      </c>
      <c r="Y272" s="175" t="n">
        <f aca="false">F272*G272*2</f>
        <v>160</v>
      </c>
      <c r="Z272" s="175" t="str">
        <f aca="false">IF(X272="N",Y272,"0")</f>
        <v>0</v>
      </c>
      <c r="AA272" s="175" t="n">
        <f aca="false">IF(X272="P",Y272,"0")</f>
        <v>160</v>
      </c>
      <c r="AB272" s="15"/>
      <c r="AC272" s="46"/>
      <c r="AD272" s="15"/>
      <c r="AE272" s="15"/>
      <c r="AF272" s="15"/>
    </row>
    <row r="273" customFormat="false" ht="11.85" hidden="false" customHeight="true" outlineLevel="0" collapsed="false">
      <c r="A273" s="172"/>
      <c r="B273" s="172"/>
      <c r="C273" s="172"/>
      <c r="D273" s="172"/>
      <c r="E273" s="172"/>
      <c r="F273" s="172"/>
      <c r="G273" s="223" t="n">
        <f aca="false">SUM(G271:G272)</f>
        <v>10</v>
      </c>
      <c r="H273" s="223"/>
      <c r="I273" s="223"/>
      <c r="J273" s="223"/>
      <c r="K273" s="223"/>
      <c r="L273" s="226"/>
      <c r="M273" s="223" t="n">
        <f aca="false">G273-P273</f>
        <v>0</v>
      </c>
      <c r="N273" s="223"/>
      <c r="O273" s="223"/>
      <c r="P273" s="223" t="n">
        <f aca="false">SUM(P271:P272)</f>
        <v>10</v>
      </c>
      <c r="Q273" s="79"/>
      <c r="R273" s="79"/>
      <c r="S273" s="227"/>
      <c r="T273" s="79"/>
      <c r="U273" s="172"/>
      <c r="V273" s="172"/>
      <c r="W273" s="172"/>
      <c r="X273" s="79"/>
      <c r="Y273" s="175" t="n">
        <f aca="false">F273*G273*2</f>
        <v>0</v>
      </c>
      <c r="Z273" s="175" t="str">
        <f aca="false">IF(X273="N",Y273,"0")</f>
        <v>0</v>
      </c>
      <c r="AA273" s="175" t="str">
        <f aca="false">IF(X273="P",Y273,"0")</f>
        <v>0</v>
      </c>
      <c r="AB273" s="172"/>
      <c r="AC273" s="172"/>
      <c r="AD273" s="172"/>
      <c r="AE273" s="172"/>
      <c r="AF273" s="172"/>
    </row>
    <row r="274" customFormat="false" ht="11.85" hidden="false" customHeight="true" outlineLevel="0" collapsed="false">
      <c r="A274" s="29"/>
      <c r="B274" s="29"/>
      <c r="C274" s="228" t="s">
        <v>589</v>
      </c>
      <c r="D274" s="29"/>
      <c r="E274" s="29"/>
      <c r="F274" s="29"/>
      <c r="G274" s="33"/>
      <c r="H274" s="33"/>
      <c r="I274" s="139"/>
      <c r="J274" s="33"/>
      <c r="K274" s="33"/>
      <c r="L274" s="218"/>
      <c r="M274" s="33"/>
      <c r="N274" s="33"/>
      <c r="O274" s="33"/>
      <c r="P274" s="33"/>
      <c r="Q274" s="33"/>
      <c r="R274" s="33"/>
      <c r="S274" s="219"/>
      <c r="T274" s="33"/>
      <c r="U274" s="29"/>
      <c r="V274" s="29"/>
      <c r="W274" s="29"/>
      <c r="X274" s="33"/>
      <c r="Y274" s="175" t="n">
        <f aca="false">F274*G274*2</f>
        <v>0</v>
      </c>
      <c r="Z274" s="175" t="str">
        <f aca="false">IF(X274="N",Y274,"0")</f>
        <v>0</v>
      </c>
      <c r="AA274" s="175" t="str">
        <f aca="false">IF(X274="P",Y274,"0")</f>
        <v>0</v>
      </c>
      <c r="AB274" s="29"/>
      <c r="AC274" s="29"/>
      <c r="AD274" s="29"/>
      <c r="AE274" s="29"/>
      <c r="AF274" s="29"/>
    </row>
    <row r="275" customFormat="false" ht="11.25" hidden="false" customHeight="false" outlineLevel="0" collapsed="false">
      <c r="A275" s="39" t="s">
        <v>54</v>
      </c>
      <c r="B275" s="40" t="n">
        <v>216</v>
      </c>
      <c r="C275" s="39" t="s">
        <v>55</v>
      </c>
      <c r="D275" s="39" t="s">
        <v>50</v>
      </c>
      <c r="E275" s="15" t="s">
        <v>51</v>
      </c>
      <c r="F275" s="15" t="n">
        <v>16</v>
      </c>
      <c r="G275" s="15" t="n">
        <v>9</v>
      </c>
      <c r="H275" s="15"/>
      <c r="I275" s="37" t="s">
        <v>309</v>
      </c>
      <c r="J275" s="15" t="s">
        <v>24</v>
      </c>
      <c r="K275" s="123" t="s">
        <v>57</v>
      </c>
      <c r="L275" s="39" t="s">
        <v>26</v>
      </c>
      <c r="M275" s="15" t="s">
        <v>590</v>
      </c>
      <c r="N275" s="15" t="s">
        <v>24</v>
      </c>
      <c r="O275" s="15"/>
      <c r="P275" s="15" t="n">
        <v>9</v>
      </c>
      <c r="Q275" s="39" t="s">
        <v>114</v>
      </c>
      <c r="R275" s="40" t="n">
        <v>15.7</v>
      </c>
      <c r="S275" s="22" t="n">
        <v>15758</v>
      </c>
      <c r="T275" s="39" t="s">
        <v>591</v>
      </c>
      <c r="U275" s="15" t="s">
        <v>592</v>
      </c>
      <c r="V275" s="15" t="s">
        <v>592</v>
      </c>
      <c r="W275" s="33" t="s">
        <v>231</v>
      </c>
      <c r="X275" s="15" t="s">
        <v>71</v>
      </c>
      <c r="Y275" s="175" t="n">
        <f aca="false">F275*G275*2</f>
        <v>288</v>
      </c>
      <c r="Z275" s="175" t="str">
        <f aca="false">IF(X275="N",Y275,"0")</f>
        <v>0</v>
      </c>
      <c r="AA275" s="175" t="n">
        <f aca="false">IF(X275="P",Y275,"0")</f>
        <v>288</v>
      </c>
      <c r="AB275" s="15"/>
      <c r="AC275" s="46"/>
      <c r="AD275" s="15"/>
      <c r="AE275" s="15"/>
      <c r="AF275" s="15"/>
    </row>
    <row r="276" customFormat="false" ht="11.85" hidden="false" customHeight="true" outlineLevel="0" collapsed="false">
      <c r="A276" s="208"/>
      <c r="B276" s="208"/>
      <c r="C276" s="208"/>
      <c r="D276" s="208"/>
      <c r="E276" s="208"/>
      <c r="F276" s="208"/>
      <c r="G276" s="213" t="n">
        <f aca="false">SUM(G274:G275)</f>
        <v>9</v>
      </c>
      <c r="H276" s="213"/>
      <c r="I276" s="284"/>
      <c r="J276" s="213"/>
      <c r="K276" s="284"/>
      <c r="L276" s="214"/>
      <c r="M276" s="213" t="n">
        <f aca="false">G276-P276</f>
        <v>0</v>
      </c>
      <c r="N276" s="213"/>
      <c r="O276" s="213"/>
      <c r="P276" s="213" t="n">
        <f aca="false">SUM(P274:P275)</f>
        <v>9</v>
      </c>
      <c r="Q276" s="62"/>
      <c r="R276" s="62"/>
      <c r="S276" s="215"/>
      <c r="T276" s="62"/>
      <c r="U276" s="208"/>
      <c r="V276" s="208"/>
      <c r="W276" s="208"/>
      <c r="X276" s="62"/>
      <c r="Y276" s="175" t="n">
        <f aca="false">F276*G276*2</f>
        <v>0</v>
      </c>
      <c r="Z276" s="175" t="str">
        <f aca="false">IF(X276="N",Y276,"0")</f>
        <v>0</v>
      </c>
      <c r="AA276" s="175" t="str">
        <f aca="false">IF(X276="P",Y276,"0")</f>
        <v>0</v>
      </c>
      <c r="AB276" s="208"/>
      <c r="AC276" s="208"/>
      <c r="AD276" s="208"/>
      <c r="AE276" s="208"/>
      <c r="AF276" s="208"/>
    </row>
    <row r="277" customFormat="false" ht="11.85" hidden="false" customHeight="true" outlineLevel="0" collapsed="false">
      <c r="A277" s="29"/>
      <c r="B277" s="29"/>
      <c r="C277" s="228" t="s">
        <v>593</v>
      </c>
      <c r="D277" s="29"/>
      <c r="E277" s="29"/>
      <c r="F277" s="29"/>
      <c r="G277" s="33"/>
      <c r="H277" s="33"/>
      <c r="I277" s="127"/>
      <c r="J277" s="33"/>
      <c r="K277" s="33"/>
      <c r="L277" s="218"/>
      <c r="M277" s="33"/>
      <c r="N277" s="33"/>
      <c r="O277" s="33"/>
      <c r="P277" s="33"/>
      <c r="Q277" s="33"/>
      <c r="R277" s="33"/>
      <c r="S277" s="219"/>
      <c r="T277" s="33"/>
      <c r="U277" s="29"/>
      <c r="V277" s="29"/>
      <c r="W277" s="29"/>
      <c r="X277" s="33"/>
      <c r="Y277" s="175" t="n">
        <f aca="false">F277*G277*2</f>
        <v>0</v>
      </c>
      <c r="Z277" s="175" t="str">
        <f aca="false">IF(X277="N",Y277,"0")</f>
        <v>0</v>
      </c>
      <c r="AA277" s="175" t="str">
        <f aca="false">IF(X277="P",Y277,"0")</f>
        <v>0</v>
      </c>
      <c r="AB277" s="29"/>
      <c r="AC277" s="29"/>
      <c r="AD277" s="29"/>
      <c r="AE277" s="29"/>
      <c r="AF277" s="29"/>
    </row>
    <row r="278" customFormat="false" ht="11.25" hidden="false" customHeight="false" outlineLevel="0" collapsed="false">
      <c r="A278" s="39" t="s">
        <v>54</v>
      </c>
      <c r="B278" s="40" t="n">
        <v>216</v>
      </c>
      <c r="C278" s="39" t="s">
        <v>55</v>
      </c>
      <c r="D278" s="39" t="s">
        <v>74</v>
      </c>
      <c r="E278" s="15" t="s">
        <v>51</v>
      </c>
      <c r="F278" s="15" t="n">
        <v>8</v>
      </c>
      <c r="G278" s="15" t="n">
        <v>9</v>
      </c>
      <c r="H278" s="15"/>
      <c r="I278" s="37" t="s">
        <v>309</v>
      </c>
      <c r="J278" s="15" t="s">
        <v>24</v>
      </c>
      <c r="K278" s="123" t="s">
        <v>57</v>
      </c>
      <c r="L278" s="39" t="s">
        <v>26</v>
      </c>
      <c r="M278" s="15" t="s">
        <v>590</v>
      </c>
      <c r="N278" s="15" t="s">
        <v>24</v>
      </c>
      <c r="O278" s="15"/>
      <c r="P278" s="15" t="n">
        <v>9</v>
      </c>
      <c r="Q278" s="39" t="s">
        <v>114</v>
      </c>
      <c r="R278" s="40" t="n">
        <v>15.7</v>
      </c>
      <c r="S278" s="22" t="n">
        <v>15758</v>
      </c>
      <c r="T278" s="39" t="s">
        <v>591</v>
      </c>
      <c r="U278" s="15" t="s">
        <v>592</v>
      </c>
      <c r="V278" s="15" t="s">
        <v>592</v>
      </c>
      <c r="W278" s="33" t="s">
        <v>231</v>
      </c>
      <c r="X278" s="15" t="s">
        <v>71</v>
      </c>
      <c r="Y278" s="175" t="n">
        <f aca="false">F278*G278*2</f>
        <v>144</v>
      </c>
      <c r="Z278" s="175" t="str">
        <f aca="false">IF(X278="N",Y278,"0")</f>
        <v>0</v>
      </c>
      <c r="AA278" s="175" t="n">
        <f aca="false">IF(X278="P",Y278,"0")</f>
        <v>144</v>
      </c>
      <c r="AB278" s="15"/>
      <c r="AC278" s="46"/>
      <c r="AD278" s="15"/>
      <c r="AE278" s="15"/>
      <c r="AF278" s="15"/>
    </row>
    <row r="279" customFormat="false" ht="11.85" hidden="false" customHeight="true" outlineLevel="0" collapsed="false">
      <c r="A279" s="172"/>
      <c r="B279" s="172"/>
      <c r="C279" s="172"/>
      <c r="D279" s="172"/>
      <c r="E279" s="172"/>
      <c r="F279" s="172"/>
      <c r="G279" s="223" t="n">
        <f aca="false">SUM(G277:G278)</f>
        <v>9</v>
      </c>
      <c r="H279" s="223"/>
      <c r="I279" s="223"/>
      <c r="J279" s="223"/>
      <c r="K279" s="223"/>
      <c r="L279" s="226"/>
      <c r="M279" s="223" t="n">
        <f aca="false">G279-P279</f>
        <v>0</v>
      </c>
      <c r="N279" s="223"/>
      <c r="O279" s="223"/>
      <c r="P279" s="223" t="n">
        <f aca="false">SUM(P277:P278)</f>
        <v>9</v>
      </c>
      <c r="Q279" s="79"/>
      <c r="R279" s="79"/>
      <c r="S279" s="227"/>
      <c r="T279" s="79"/>
      <c r="U279" s="172"/>
      <c r="V279" s="172"/>
      <c r="W279" s="172"/>
      <c r="X279" s="79"/>
      <c r="Y279" s="175" t="n">
        <f aca="false">F279*G279*2</f>
        <v>0</v>
      </c>
      <c r="Z279" s="175" t="str">
        <f aca="false">IF(X279="N",Y279,"0")</f>
        <v>0</v>
      </c>
      <c r="AA279" s="175" t="str">
        <f aca="false">IF(X279="P",Y279,"0")</f>
        <v>0</v>
      </c>
      <c r="AB279" s="172"/>
      <c r="AC279" s="172"/>
      <c r="AD279" s="172"/>
      <c r="AE279" s="172"/>
      <c r="AF279" s="172"/>
    </row>
    <row r="280" customFormat="false" ht="11.25" hidden="false" customHeight="true" outlineLevel="0" collapsed="false">
      <c r="A280" s="29"/>
      <c r="B280" s="29"/>
      <c r="C280" s="228" t="s">
        <v>594</v>
      </c>
      <c r="D280" s="29"/>
      <c r="E280" s="29"/>
      <c r="F280" s="29"/>
      <c r="G280" s="33"/>
      <c r="H280" s="33"/>
      <c r="I280" s="38" t="s">
        <v>1259</v>
      </c>
      <c r="J280" s="33"/>
      <c r="K280" s="33"/>
      <c r="L280" s="218"/>
      <c r="M280" s="33"/>
      <c r="N280" s="33"/>
      <c r="O280" s="29"/>
      <c r="P280" s="33"/>
      <c r="Q280" s="33"/>
      <c r="R280" s="33"/>
      <c r="S280" s="219"/>
      <c r="T280" s="33"/>
      <c r="U280" s="29"/>
      <c r="V280" s="29"/>
      <c r="W280" s="29"/>
      <c r="X280" s="33"/>
      <c r="Y280" s="175" t="n">
        <f aca="false">F280*G280*2</f>
        <v>0</v>
      </c>
      <c r="Z280" s="175" t="str">
        <f aca="false">IF(X280="N",Y280,"0")</f>
        <v>0</v>
      </c>
      <c r="AA280" s="175" t="str">
        <f aca="false">IF(X280="P",Y280,"0")</f>
        <v>0</v>
      </c>
      <c r="AB280" s="29"/>
      <c r="AC280" s="29"/>
      <c r="AD280" s="29"/>
      <c r="AE280" s="29"/>
      <c r="AF280" s="29"/>
    </row>
    <row r="281" customFormat="false" ht="11.25" hidden="false" customHeight="false" outlineLevel="0" collapsed="false">
      <c r="A281" s="39" t="s">
        <v>596</v>
      </c>
      <c r="B281" s="40" t="n">
        <v>20.85</v>
      </c>
      <c r="C281" s="39" t="s">
        <v>114</v>
      </c>
      <c r="D281" s="39" t="s">
        <v>50</v>
      </c>
      <c r="E281" s="15" t="s">
        <v>51</v>
      </c>
      <c r="F281" s="15" t="n">
        <v>16</v>
      </c>
      <c r="G281" s="15" t="n">
        <v>12</v>
      </c>
      <c r="H281" s="15"/>
      <c r="I281" s="32" t="s">
        <v>597</v>
      </c>
      <c r="J281" s="15" t="s">
        <v>24</v>
      </c>
      <c r="K281" s="123" t="s">
        <v>423</v>
      </c>
      <c r="L281" s="39" t="s">
        <v>26</v>
      </c>
      <c r="M281" s="15" t="s">
        <v>598</v>
      </c>
      <c r="N281" s="15" t="s">
        <v>24</v>
      </c>
      <c r="O281" s="15"/>
      <c r="P281" s="15" t="n">
        <v>12</v>
      </c>
      <c r="Q281" s="39" t="s">
        <v>599</v>
      </c>
      <c r="R281" s="40" t="n">
        <v>0</v>
      </c>
      <c r="S281" s="219" t="n">
        <v>15737</v>
      </c>
      <c r="T281" s="39" t="s">
        <v>600</v>
      </c>
      <c r="U281" s="15" t="s">
        <v>601</v>
      </c>
      <c r="V281" s="15" t="s">
        <v>601</v>
      </c>
      <c r="W281" s="15" t="s">
        <v>231</v>
      </c>
      <c r="X281" s="15" t="s">
        <v>71</v>
      </c>
      <c r="Y281" s="175" t="n">
        <f aca="false">F281*G281*2</f>
        <v>384</v>
      </c>
      <c r="Z281" s="175" t="str">
        <f aca="false">IF(X281="N",Y281,"0")</f>
        <v>0</v>
      </c>
      <c r="AA281" s="175" t="n">
        <f aca="false">IF(X281="P",Y281,"0")</f>
        <v>384</v>
      </c>
      <c r="AB281" s="15"/>
      <c r="AC281" s="46"/>
      <c r="AD281" s="15"/>
      <c r="AE281" s="15"/>
      <c r="AF281" s="15"/>
    </row>
    <row r="282" customFormat="false" ht="11.25" hidden="false" customHeight="false" outlineLevel="0" collapsed="false">
      <c r="A282" s="39" t="s">
        <v>596</v>
      </c>
      <c r="B282" s="40" t="n">
        <v>20.85</v>
      </c>
      <c r="C282" s="39" t="s">
        <v>114</v>
      </c>
      <c r="D282" s="39" t="s">
        <v>50</v>
      </c>
      <c r="E282" s="15" t="s">
        <v>51</v>
      </c>
      <c r="F282" s="15" t="n">
        <v>16</v>
      </c>
      <c r="G282" s="15" t="n">
        <v>5</v>
      </c>
      <c r="H282" s="15"/>
      <c r="I282" s="32" t="s">
        <v>597</v>
      </c>
      <c r="J282" s="15" t="s">
        <v>24</v>
      </c>
      <c r="K282" s="123" t="s">
        <v>423</v>
      </c>
      <c r="L282" s="39" t="s">
        <v>26</v>
      </c>
      <c r="M282" s="15" t="s">
        <v>602</v>
      </c>
      <c r="N282" s="15" t="s">
        <v>24</v>
      </c>
      <c r="O282" s="15"/>
      <c r="P282" s="15" t="n">
        <v>5</v>
      </c>
      <c r="Q282" s="39" t="s">
        <v>364</v>
      </c>
      <c r="R282" s="40" t="n">
        <v>23.7</v>
      </c>
      <c r="S282" s="219" t="n">
        <v>15740</v>
      </c>
      <c r="T282" s="39" t="s">
        <v>603</v>
      </c>
      <c r="U282" s="15" t="s">
        <v>601</v>
      </c>
      <c r="V282" s="15" t="s">
        <v>601</v>
      </c>
      <c r="W282" s="15" t="s">
        <v>231</v>
      </c>
      <c r="X282" s="15" t="s">
        <v>71</v>
      </c>
      <c r="Y282" s="175" t="n">
        <f aca="false">F282*G282*2</f>
        <v>160</v>
      </c>
      <c r="Z282" s="175" t="str">
        <f aca="false">IF(X282="N",Y282,"0")</f>
        <v>0</v>
      </c>
      <c r="AA282" s="175" t="n">
        <f aca="false">IF(X282="P",Y282,"0")</f>
        <v>160</v>
      </c>
      <c r="AB282" s="15"/>
      <c r="AC282" s="46"/>
      <c r="AD282" s="15"/>
      <c r="AE282" s="15"/>
      <c r="AF282" s="15"/>
    </row>
    <row r="283" customFormat="false" ht="11.25" hidden="false" customHeight="false" outlineLevel="0" collapsed="false">
      <c r="A283" s="39" t="s">
        <v>596</v>
      </c>
      <c r="B283" s="40" t="n">
        <v>20.85</v>
      </c>
      <c r="C283" s="39" t="s">
        <v>114</v>
      </c>
      <c r="D283" s="39" t="s">
        <v>50</v>
      </c>
      <c r="E283" s="15" t="s">
        <v>51</v>
      </c>
      <c r="F283" s="15" t="n">
        <v>16</v>
      </c>
      <c r="G283" s="15" t="n">
        <v>6</v>
      </c>
      <c r="H283" s="15"/>
      <c r="I283" s="32" t="s">
        <v>597</v>
      </c>
      <c r="J283" s="15" t="s">
        <v>24</v>
      </c>
      <c r="K283" s="123" t="s">
        <v>423</v>
      </c>
      <c r="L283" s="39" t="s">
        <v>26</v>
      </c>
      <c r="M283" s="15" t="s">
        <v>602</v>
      </c>
      <c r="N283" s="15" t="s">
        <v>24</v>
      </c>
      <c r="O283" s="15"/>
      <c r="P283" s="15" t="n">
        <v>6</v>
      </c>
      <c r="Q283" s="39" t="s">
        <v>364</v>
      </c>
      <c r="R283" s="40" t="n">
        <v>34.65</v>
      </c>
      <c r="S283" s="219" t="n">
        <v>15740</v>
      </c>
      <c r="T283" s="39" t="s">
        <v>604</v>
      </c>
      <c r="U283" s="15" t="s">
        <v>601</v>
      </c>
      <c r="V283" s="15" t="s">
        <v>601</v>
      </c>
      <c r="W283" s="15" t="s">
        <v>231</v>
      </c>
      <c r="X283" s="15" t="s">
        <v>71</v>
      </c>
      <c r="Y283" s="175" t="n">
        <f aca="false">F283*G283*2</f>
        <v>192</v>
      </c>
      <c r="Z283" s="175" t="str">
        <f aca="false">IF(X283="N",Y283,"0")</f>
        <v>0</v>
      </c>
      <c r="AA283" s="175" t="n">
        <f aca="false">IF(X283="P",Y283,"0")</f>
        <v>192</v>
      </c>
      <c r="AB283" s="15"/>
      <c r="AC283" s="46"/>
      <c r="AD283" s="15"/>
      <c r="AE283" s="15"/>
      <c r="AF283" s="15"/>
    </row>
    <row r="284" customFormat="false" ht="11.25" hidden="false" customHeight="false" outlineLevel="0" collapsed="false">
      <c r="A284" s="39" t="s">
        <v>596</v>
      </c>
      <c r="B284" s="40" t="n">
        <v>20.85</v>
      </c>
      <c r="C284" s="39" t="s">
        <v>114</v>
      </c>
      <c r="D284" s="39" t="s">
        <v>50</v>
      </c>
      <c r="E284" s="15" t="s">
        <v>51</v>
      </c>
      <c r="F284" s="15" t="n">
        <v>16</v>
      </c>
      <c r="G284" s="15" t="n">
        <v>7</v>
      </c>
      <c r="H284" s="15"/>
      <c r="I284" s="32" t="s">
        <v>597</v>
      </c>
      <c r="J284" s="15" t="s">
        <v>24</v>
      </c>
      <c r="K284" s="123" t="s">
        <v>423</v>
      </c>
      <c r="L284" s="39" t="s">
        <v>26</v>
      </c>
      <c r="M284" s="15" t="s">
        <v>605</v>
      </c>
      <c r="N284" s="15" t="s">
        <v>24</v>
      </c>
      <c r="O284" s="15"/>
      <c r="P284" s="15" t="n">
        <v>7</v>
      </c>
      <c r="Q284" s="39" t="s">
        <v>364</v>
      </c>
      <c r="R284" s="40" t="n">
        <v>28.75</v>
      </c>
      <c r="S284" s="219" t="n">
        <v>16024</v>
      </c>
      <c r="T284" s="39" t="s">
        <v>606</v>
      </c>
      <c r="U284" s="15" t="s">
        <v>601</v>
      </c>
      <c r="V284" s="15" t="s">
        <v>601</v>
      </c>
      <c r="W284" s="15" t="s">
        <v>231</v>
      </c>
      <c r="X284" s="15" t="s">
        <v>71</v>
      </c>
      <c r="Y284" s="175" t="n">
        <f aca="false">F284*G284*2</f>
        <v>224</v>
      </c>
      <c r="Z284" s="175" t="str">
        <f aca="false">IF(X284="N",Y284,"0")</f>
        <v>0</v>
      </c>
      <c r="AA284" s="175" t="n">
        <f aca="false">IF(X284="P",Y284,"0")</f>
        <v>224</v>
      </c>
      <c r="AB284" s="15"/>
      <c r="AC284" s="46"/>
      <c r="AD284" s="15"/>
      <c r="AE284" s="15"/>
      <c r="AF284" s="15"/>
    </row>
    <row r="285" customFormat="false" ht="11.25" hidden="false" customHeight="false" outlineLevel="0" collapsed="false">
      <c r="A285" s="39" t="s">
        <v>596</v>
      </c>
      <c r="B285" s="40" t="n">
        <v>20.85</v>
      </c>
      <c r="C285" s="39" t="s">
        <v>114</v>
      </c>
      <c r="D285" s="39" t="s">
        <v>50</v>
      </c>
      <c r="E285" s="15" t="s">
        <v>51</v>
      </c>
      <c r="F285" s="15" t="n">
        <v>16</v>
      </c>
      <c r="G285" s="15" t="n">
        <v>10</v>
      </c>
      <c r="H285" s="15"/>
      <c r="I285" s="32" t="s">
        <v>597</v>
      </c>
      <c r="J285" s="15" t="s">
        <v>24</v>
      </c>
      <c r="K285" s="123" t="s">
        <v>423</v>
      </c>
      <c r="L285" s="39" t="s">
        <v>26</v>
      </c>
      <c r="M285" s="15" t="s">
        <v>605</v>
      </c>
      <c r="N285" s="15" t="s">
        <v>24</v>
      </c>
      <c r="O285" s="15"/>
      <c r="P285" s="15" t="n">
        <v>10</v>
      </c>
      <c r="Q285" s="39" t="s">
        <v>607</v>
      </c>
      <c r="R285" s="40" t="n">
        <v>31.9</v>
      </c>
      <c r="S285" s="219" t="n">
        <v>16024</v>
      </c>
      <c r="T285" s="39" t="s">
        <v>608</v>
      </c>
      <c r="U285" s="15" t="s">
        <v>601</v>
      </c>
      <c r="V285" s="15" t="s">
        <v>601</v>
      </c>
      <c r="W285" s="15" t="s">
        <v>231</v>
      </c>
      <c r="X285" s="15" t="s">
        <v>71</v>
      </c>
      <c r="Y285" s="175" t="n">
        <f aca="false">F285*G285*2</f>
        <v>320</v>
      </c>
      <c r="Z285" s="175" t="str">
        <f aca="false">IF(X285="N",Y285,"0")</f>
        <v>0</v>
      </c>
      <c r="AA285" s="175" t="n">
        <f aca="false">IF(X285="P",Y285,"0")</f>
        <v>320</v>
      </c>
      <c r="AB285" s="15"/>
      <c r="AC285" s="46"/>
      <c r="AD285" s="15"/>
      <c r="AE285" s="15"/>
      <c r="AF285" s="15"/>
    </row>
    <row r="286" customFormat="false" ht="11.25" hidden="false" customHeight="false" outlineLevel="0" collapsed="false">
      <c r="A286" s="39" t="s">
        <v>596</v>
      </c>
      <c r="B286" s="40" t="n">
        <v>20.85</v>
      </c>
      <c r="C286" s="39" t="s">
        <v>114</v>
      </c>
      <c r="D286" s="39" t="s">
        <v>50</v>
      </c>
      <c r="E286" s="15" t="s">
        <v>51</v>
      </c>
      <c r="F286" s="15" t="n">
        <v>16</v>
      </c>
      <c r="G286" s="15" t="n">
        <v>6</v>
      </c>
      <c r="H286" s="15"/>
      <c r="I286" s="32" t="s">
        <v>597</v>
      </c>
      <c r="J286" s="15" t="s">
        <v>24</v>
      </c>
      <c r="K286" s="123" t="s">
        <v>423</v>
      </c>
      <c r="L286" s="39" t="s">
        <v>26</v>
      </c>
      <c r="M286" s="15" t="s">
        <v>53</v>
      </c>
      <c r="N286" s="15" t="s">
        <v>24</v>
      </c>
      <c r="O286" s="16" t="s">
        <v>1193</v>
      </c>
      <c r="P286" s="15" t="n">
        <v>6</v>
      </c>
      <c r="Q286" s="15" t="s">
        <v>55</v>
      </c>
      <c r="R286" s="48" t="n">
        <v>0</v>
      </c>
      <c r="S286" s="219" t="n">
        <v>15741</v>
      </c>
      <c r="T286" s="15" t="s">
        <v>609</v>
      </c>
      <c r="U286" s="15" t="s">
        <v>601</v>
      </c>
      <c r="V286" s="15" t="s">
        <v>601</v>
      </c>
      <c r="W286" s="15" t="s">
        <v>231</v>
      </c>
      <c r="X286" s="15" t="s">
        <v>71</v>
      </c>
      <c r="Y286" s="175" t="n">
        <f aca="false">F286*G286*2</f>
        <v>192</v>
      </c>
      <c r="Z286" s="175" t="str">
        <f aca="false">IF(X286="N",Y286,"0")</f>
        <v>0</v>
      </c>
      <c r="AA286" s="175" t="n">
        <f aca="false">IF(X286="P",Y286,"0")</f>
        <v>192</v>
      </c>
      <c r="AB286" s="15"/>
      <c r="AC286" s="46"/>
      <c r="AD286" s="15"/>
      <c r="AE286" s="15"/>
      <c r="AF286" s="15"/>
    </row>
    <row r="287" customFormat="false" ht="11.85" hidden="false" customHeight="true" outlineLevel="0" collapsed="false">
      <c r="A287" s="208"/>
      <c r="B287" s="208"/>
      <c r="C287" s="208"/>
      <c r="D287" s="208"/>
      <c r="E287" s="208"/>
      <c r="F287" s="208"/>
      <c r="G287" s="213" t="n">
        <f aca="false">SUM(G280:G286)</f>
        <v>46</v>
      </c>
      <c r="H287" s="213"/>
      <c r="I287" s="213"/>
      <c r="J287" s="213"/>
      <c r="K287" s="213"/>
      <c r="L287" s="214"/>
      <c r="M287" s="213" t="n">
        <f aca="false">G287-P287</f>
        <v>0</v>
      </c>
      <c r="N287" s="213"/>
      <c r="O287" s="213"/>
      <c r="P287" s="213" t="n">
        <f aca="false">SUM(P280:P286)</f>
        <v>46</v>
      </c>
      <c r="Q287" s="62"/>
      <c r="R287" s="62"/>
      <c r="S287" s="215"/>
      <c r="T287" s="62"/>
      <c r="U287" s="208"/>
      <c r="V287" s="208"/>
      <c r="W287" s="208"/>
      <c r="X287" s="62"/>
      <c r="Y287" s="175" t="n">
        <f aca="false">F287*G287*2</f>
        <v>0</v>
      </c>
      <c r="Z287" s="175" t="str">
        <f aca="false">IF(X287="N",Y287,"0")</f>
        <v>0</v>
      </c>
      <c r="AA287" s="175" t="str">
        <f aca="false">IF(X287="P",Y287,"0")</f>
        <v>0</v>
      </c>
      <c r="AB287" s="208"/>
      <c r="AC287" s="208"/>
      <c r="AD287" s="208"/>
      <c r="AE287" s="208"/>
      <c r="AF287" s="208"/>
    </row>
    <row r="288" customFormat="false" ht="11.85" hidden="false" customHeight="true" outlineLevel="0" collapsed="false">
      <c r="A288" s="29"/>
      <c r="B288" s="29"/>
      <c r="C288" s="228" t="s">
        <v>610</v>
      </c>
      <c r="D288" s="29"/>
      <c r="E288" s="29"/>
      <c r="F288" s="29"/>
      <c r="G288" s="33"/>
      <c r="H288" s="33"/>
      <c r="I288" s="33"/>
      <c r="J288" s="127"/>
      <c r="K288" s="33"/>
      <c r="L288" s="218"/>
      <c r="M288" s="33"/>
      <c r="N288" s="127"/>
      <c r="O288" s="33"/>
      <c r="P288" s="33"/>
      <c r="Q288" s="33"/>
      <c r="R288" s="33"/>
      <c r="S288" s="219"/>
      <c r="T288" s="33"/>
      <c r="U288" s="29"/>
      <c r="V288" s="29"/>
      <c r="W288" s="29"/>
      <c r="X288" s="33"/>
      <c r="Y288" s="175" t="n">
        <f aca="false">F288*G288*2</f>
        <v>0</v>
      </c>
      <c r="Z288" s="175" t="str">
        <f aca="false">IF(X288="N",Y288,"0")</f>
        <v>0</v>
      </c>
      <c r="AA288" s="175" t="str">
        <f aca="false">IF(X288="P",Y288,"0")</f>
        <v>0</v>
      </c>
      <c r="AB288" s="29"/>
      <c r="AC288" s="29"/>
      <c r="AD288" s="29"/>
      <c r="AE288" s="29"/>
      <c r="AF288" s="29"/>
    </row>
    <row r="289" customFormat="false" ht="11.25" hidden="false" customHeight="false" outlineLevel="0" collapsed="false">
      <c r="A289" s="39" t="s">
        <v>596</v>
      </c>
      <c r="B289" s="40" t="n">
        <v>20.85</v>
      </c>
      <c r="C289" s="39" t="s">
        <v>114</v>
      </c>
      <c r="D289" s="39" t="s">
        <v>74</v>
      </c>
      <c r="E289" s="15" t="s">
        <v>51</v>
      </c>
      <c r="F289" s="15" t="n">
        <v>8</v>
      </c>
      <c r="G289" s="15" t="n">
        <v>12</v>
      </c>
      <c r="H289" s="15"/>
      <c r="I289" s="32" t="s">
        <v>597</v>
      </c>
      <c r="J289" s="15" t="s">
        <v>24</v>
      </c>
      <c r="K289" s="123" t="s">
        <v>423</v>
      </c>
      <c r="L289" s="39" t="s">
        <v>26</v>
      </c>
      <c r="M289" s="15" t="s">
        <v>598</v>
      </c>
      <c r="N289" s="15" t="s">
        <v>24</v>
      </c>
      <c r="O289" s="15"/>
      <c r="P289" s="15" t="n">
        <v>12</v>
      </c>
      <c r="Q289" s="39" t="s">
        <v>599</v>
      </c>
      <c r="R289" s="40" t="n">
        <v>0</v>
      </c>
      <c r="S289" s="219" t="n">
        <v>15737</v>
      </c>
      <c r="T289" s="39" t="s">
        <v>600</v>
      </c>
      <c r="U289" s="15" t="s">
        <v>601</v>
      </c>
      <c r="V289" s="15" t="s">
        <v>601</v>
      </c>
      <c r="W289" s="15" t="s">
        <v>231</v>
      </c>
      <c r="X289" s="15" t="s">
        <v>71</v>
      </c>
      <c r="Y289" s="175" t="n">
        <f aca="false">F289*G289*2</f>
        <v>192</v>
      </c>
      <c r="Z289" s="175" t="str">
        <f aca="false">IF(X289="N",Y289,"0")</f>
        <v>0</v>
      </c>
      <c r="AA289" s="175" t="n">
        <f aca="false">IF(X289="P",Y289,"0")</f>
        <v>192</v>
      </c>
      <c r="AB289" s="15"/>
      <c r="AC289" s="46"/>
      <c r="AD289" s="15"/>
      <c r="AE289" s="15"/>
      <c r="AF289" s="15"/>
    </row>
    <row r="290" customFormat="false" ht="11.25" hidden="false" customHeight="false" outlineLevel="0" collapsed="false">
      <c r="A290" s="39" t="s">
        <v>596</v>
      </c>
      <c r="B290" s="40" t="n">
        <v>20.85</v>
      </c>
      <c r="C290" s="39" t="s">
        <v>114</v>
      </c>
      <c r="D290" s="39" t="s">
        <v>74</v>
      </c>
      <c r="E290" s="15" t="s">
        <v>51</v>
      </c>
      <c r="F290" s="15" t="n">
        <v>8</v>
      </c>
      <c r="G290" s="15" t="n">
        <v>5</v>
      </c>
      <c r="H290" s="15"/>
      <c r="I290" s="32" t="s">
        <v>597</v>
      </c>
      <c r="J290" s="15" t="s">
        <v>24</v>
      </c>
      <c r="K290" s="123" t="s">
        <v>423</v>
      </c>
      <c r="L290" s="39" t="s">
        <v>26</v>
      </c>
      <c r="M290" s="15" t="s">
        <v>602</v>
      </c>
      <c r="N290" s="15" t="s">
        <v>24</v>
      </c>
      <c r="O290" s="15"/>
      <c r="P290" s="15" t="n">
        <v>5</v>
      </c>
      <c r="Q290" s="39" t="s">
        <v>364</v>
      </c>
      <c r="R290" s="40" t="n">
        <v>23.7</v>
      </c>
      <c r="S290" s="219" t="n">
        <v>15740</v>
      </c>
      <c r="T290" s="39" t="s">
        <v>603</v>
      </c>
      <c r="U290" s="15" t="s">
        <v>601</v>
      </c>
      <c r="V290" s="15" t="s">
        <v>601</v>
      </c>
      <c r="W290" s="15" t="s">
        <v>231</v>
      </c>
      <c r="X290" s="15" t="s">
        <v>71</v>
      </c>
      <c r="Y290" s="175" t="n">
        <f aca="false">F290*G290*2</f>
        <v>80</v>
      </c>
      <c r="Z290" s="175" t="str">
        <f aca="false">IF(X290="N",Y290,"0")</f>
        <v>0</v>
      </c>
      <c r="AA290" s="175" t="n">
        <f aca="false">IF(X290="P",Y290,"0")</f>
        <v>80</v>
      </c>
      <c r="AB290" s="15"/>
      <c r="AC290" s="46"/>
      <c r="AD290" s="15"/>
      <c r="AE290" s="15"/>
      <c r="AF290" s="15"/>
    </row>
    <row r="291" customFormat="false" ht="11.25" hidden="false" customHeight="false" outlineLevel="0" collapsed="false">
      <c r="A291" s="39" t="s">
        <v>596</v>
      </c>
      <c r="B291" s="40" t="n">
        <v>20.85</v>
      </c>
      <c r="C291" s="39" t="s">
        <v>114</v>
      </c>
      <c r="D291" s="39" t="s">
        <v>74</v>
      </c>
      <c r="E291" s="15" t="s">
        <v>51</v>
      </c>
      <c r="F291" s="15" t="n">
        <v>8</v>
      </c>
      <c r="G291" s="15" t="n">
        <v>6</v>
      </c>
      <c r="H291" s="15"/>
      <c r="I291" s="32" t="s">
        <v>597</v>
      </c>
      <c r="J291" s="15" t="s">
        <v>24</v>
      </c>
      <c r="K291" s="123" t="s">
        <v>423</v>
      </c>
      <c r="L291" s="39" t="s">
        <v>26</v>
      </c>
      <c r="M291" s="15" t="s">
        <v>602</v>
      </c>
      <c r="N291" s="15" t="s">
        <v>24</v>
      </c>
      <c r="O291" s="15"/>
      <c r="P291" s="15" t="n">
        <v>6</v>
      </c>
      <c r="Q291" s="39" t="s">
        <v>364</v>
      </c>
      <c r="R291" s="40" t="n">
        <v>34.65</v>
      </c>
      <c r="S291" s="219" t="n">
        <v>15740</v>
      </c>
      <c r="T291" s="39" t="s">
        <v>604</v>
      </c>
      <c r="U291" s="15" t="s">
        <v>601</v>
      </c>
      <c r="V291" s="15" t="s">
        <v>601</v>
      </c>
      <c r="W291" s="15" t="s">
        <v>231</v>
      </c>
      <c r="X291" s="15" t="s">
        <v>71</v>
      </c>
      <c r="Y291" s="175" t="n">
        <f aca="false">F291*G291*2</f>
        <v>96</v>
      </c>
      <c r="Z291" s="175" t="str">
        <f aca="false">IF(X291="N",Y291,"0")</f>
        <v>0</v>
      </c>
      <c r="AA291" s="175" t="n">
        <f aca="false">IF(X291="P",Y291,"0")</f>
        <v>96</v>
      </c>
      <c r="AB291" s="15"/>
      <c r="AC291" s="46"/>
      <c r="AD291" s="15"/>
      <c r="AE291" s="15"/>
      <c r="AF291" s="15"/>
    </row>
    <row r="292" customFormat="false" ht="11.25" hidden="false" customHeight="false" outlineLevel="0" collapsed="false">
      <c r="A292" s="39" t="s">
        <v>596</v>
      </c>
      <c r="B292" s="40" t="n">
        <v>20.85</v>
      </c>
      <c r="C292" s="39" t="s">
        <v>114</v>
      </c>
      <c r="D292" s="39" t="s">
        <v>74</v>
      </c>
      <c r="E292" s="15" t="s">
        <v>51</v>
      </c>
      <c r="F292" s="15" t="n">
        <v>8</v>
      </c>
      <c r="G292" s="15" t="n">
        <v>7</v>
      </c>
      <c r="H292" s="15"/>
      <c r="I292" s="32" t="s">
        <v>597</v>
      </c>
      <c r="J292" s="15" t="s">
        <v>24</v>
      </c>
      <c r="K292" s="123" t="s">
        <v>423</v>
      </c>
      <c r="L292" s="39" t="s">
        <v>26</v>
      </c>
      <c r="M292" s="15" t="s">
        <v>605</v>
      </c>
      <c r="N292" s="15" t="s">
        <v>24</v>
      </c>
      <c r="O292" s="15"/>
      <c r="P292" s="15" t="n">
        <v>7</v>
      </c>
      <c r="Q292" s="39" t="s">
        <v>364</v>
      </c>
      <c r="R292" s="40" t="n">
        <v>28.75</v>
      </c>
      <c r="S292" s="219" t="n">
        <v>16024</v>
      </c>
      <c r="T292" s="39" t="s">
        <v>606</v>
      </c>
      <c r="U292" s="15" t="s">
        <v>601</v>
      </c>
      <c r="V292" s="15" t="s">
        <v>601</v>
      </c>
      <c r="W292" s="15" t="s">
        <v>231</v>
      </c>
      <c r="X292" s="15" t="s">
        <v>71</v>
      </c>
      <c r="Y292" s="175" t="n">
        <f aca="false">F292*G292*2</f>
        <v>112</v>
      </c>
      <c r="Z292" s="175" t="str">
        <f aca="false">IF(X292="N",Y292,"0")</f>
        <v>0</v>
      </c>
      <c r="AA292" s="175" t="n">
        <f aca="false">IF(X292="P",Y292,"0")</f>
        <v>112</v>
      </c>
      <c r="AB292" s="15"/>
      <c r="AC292" s="46"/>
      <c r="AD292" s="15"/>
      <c r="AE292" s="15"/>
      <c r="AF292" s="15"/>
    </row>
    <row r="293" customFormat="false" ht="11.25" hidden="false" customHeight="false" outlineLevel="0" collapsed="false">
      <c r="A293" s="39" t="s">
        <v>596</v>
      </c>
      <c r="B293" s="40" t="n">
        <v>20.85</v>
      </c>
      <c r="C293" s="39" t="s">
        <v>114</v>
      </c>
      <c r="D293" s="39" t="s">
        <v>74</v>
      </c>
      <c r="E293" s="15" t="s">
        <v>51</v>
      </c>
      <c r="F293" s="15" t="n">
        <v>8</v>
      </c>
      <c r="G293" s="15" t="n">
        <v>8</v>
      </c>
      <c r="H293" s="15"/>
      <c r="I293" s="32" t="s">
        <v>597</v>
      </c>
      <c r="J293" s="15" t="s">
        <v>24</v>
      </c>
      <c r="K293" s="123" t="s">
        <v>423</v>
      </c>
      <c r="L293" s="39" t="s">
        <v>26</v>
      </c>
      <c r="M293" s="15" t="s">
        <v>605</v>
      </c>
      <c r="N293" s="15" t="s">
        <v>24</v>
      </c>
      <c r="O293" s="15"/>
      <c r="P293" s="15" t="n">
        <v>8</v>
      </c>
      <c r="Q293" s="39" t="s">
        <v>607</v>
      </c>
      <c r="R293" s="40" t="n">
        <v>31.9</v>
      </c>
      <c r="S293" s="219" t="n">
        <v>16024</v>
      </c>
      <c r="T293" s="39" t="s">
        <v>608</v>
      </c>
      <c r="U293" s="15" t="s">
        <v>601</v>
      </c>
      <c r="V293" s="15" t="s">
        <v>601</v>
      </c>
      <c r="W293" s="15" t="s">
        <v>231</v>
      </c>
      <c r="X293" s="15" t="s">
        <v>71</v>
      </c>
      <c r="Y293" s="175" t="n">
        <f aca="false">F293*G293*2</f>
        <v>128</v>
      </c>
      <c r="Z293" s="175" t="str">
        <f aca="false">IF(X293="N",Y293,"0")</f>
        <v>0</v>
      </c>
      <c r="AA293" s="175" t="n">
        <f aca="false">IF(X293="P",Y293,"0")</f>
        <v>128</v>
      </c>
      <c r="AB293" s="15"/>
      <c r="AC293" s="46"/>
      <c r="AD293" s="15"/>
      <c r="AE293" s="15"/>
      <c r="AF293" s="15"/>
    </row>
    <row r="294" customFormat="false" ht="11.85" hidden="false" customHeight="true" outlineLevel="0" collapsed="false">
      <c r="A294" s="39" t="s">
        <v>596</v>
      </c>
      <c r="B294" s="40" t="n">
        <v>20.85</v>
      </c>
      <c r="C294" s="39" t="s">
        <v>114</v>
      </c>
      <c r="D294" s="39" t="s">
        <v>74</v>
      </c>
      <c r="E294" s="15" t="s">
        <v>51</v>
      </c>
      <c r="F294" s="15" t="n">
        <v>8</v>
      </c>
      <c r="G294" s="15" t="n">
        <v>8</v>
      </c>
      <c r="H294" s="15"/>
      <c r="I294" s="32" t="s">
        <v>597</v>
      </c>
      <c r="J294" s="15" t="s">
        <v>24</v>
      </c>
      <c r="K294" s="123" t="s">
        <v>423</v>
      </c>
      <c r="L294" s="47" t="s">
        <v>26</v>
      </c>
      <c r="M294" s="33" t="s">
        <v>53</v>
      </c>
      <c r="N294" s="15" t="s">
        <v>24</v>
      </c>
      <c r="O294" s="33"/>
      <c r="P294" s="33" t="n">
        <v>8</v>
      </c>
      <c r="Q294" s="47" t="s">
        <v>55</v>
      </c>
      <c r="R294" s="48" t="n">
        <v>0</v>
      </c>
      <c r="S294" s="219" t="n">
        <v>15741</v>
      </c>
      <c r="T294" s="47" t="s">
        <v>611</v>
      </c>
      <c r="U294" s="33" t="s">
        <v>601</v>
      </c>
      <c r="V294" s="15" t="s">
        <v>601</v>
      </c>
      <c r="W294" s="15" t="s">
        <v>231</v>
      </c>
      <c r="X294" s="15" t="s">
        <v>71</v>
      </c>
      <c r="Y294" s="175" t="n">
        <f aca="false">F294*G294*2</f>
        <v>128</v>
      </c>
      <c r="Z294" s="175" t="str">
        <f aca="false">IF(X294="N",Y294,"0")</f>
        <v>0</v>
      </c>
      <c r="AA294" s="175" t="n">
        <f aca="false">IF(X294="P",Y294,"0")</f>
        <v>128</v>
      </c>
      <c r="AB294" s="33"/>
      <c r="AC294" s="75"/>
      <c r="AD294" s="33"/>
      <c r="AE294" s="33"/>
      <c r="AF294" s="33"/>
    </row>
    <row r="295" customFormat="false" ht="11.85" hidden="false" customHeight="true" outlineLevel="0" collapsed="false">
      <c r="A295" s="172"/>
      <c r="B295" s="172"/>
      <c r="C295" s="172"/>
      <c r="D295" s="172"/>
      <c r="E295" s="172"/>
      <c r="F295" s="172"/>
      <c r="G295" s="223" t="n">
        <f aca="false">SUM(G288:G294)</f>
        <v>46</v>
      </c>
      <c r="H295" s="223"/>
      <c r="I295" s="223"/>
      <c r="J295" s="223"/>
      <c r="K295" s="223"/>
      <c r="L295" s="226"/>
      <c r="M295" s="223" t="n">
        <f aca="false">G295-P295</f>
        <v>0</v>
      </c>
      <c r="N295" s="223"/>
      <c r="O295" s="223"/>
      <c r="P295" s="223" t="n">
        <f aca="false">SUM(P288:P294)</f>
        <v>46</v>
      </c>
      <c r="Q295" s="79"/>
      <c r="R295" s="79"/>
      <c r="S295" s="227"/>
      <c r="T295" s="79"/>
      <c r="U295" s="172"/>
      <c r="V295" s="172"/>
      <c r="W295" s="172"/>
      <c r="X295" s="79"/>
      <c r="Y295" s="175" t="n">
        <f aca="false">F295*G295*2</f>
        <v>0</v>
      </c>
      <c r="Z295" s="175" t="str">
        <f aca="false">IF(X295="N",Y295,"0")</f>
        <v>0</v>
      </c>
      <c r="AA295" s="175" t="str">
        <f aca="false">IF(X295="P",Y295,"0")</f>
        <v>0</v>
      </c>
      <c r="AB295" s="172"/>
      <c r="AC295" s="172"/>
      <c r="AD295" s="172"/>
      <c r="AE295" s="172"/>
      <c r="AF295" s="172"/>
    </row>
    <row r="296" customFormat="false" ht="11.85" hidden="false" customHeight="true" outlineLevel="0" collapsed="false">
      <c r="A296" s="29"/>
      <c r="B296" s="29"/>
      <c r="C296" s="228" t="s">
        <v>433</v>
      </c>
      <c r="D296" s="29"/>
      <c r="E296" s="29"/>
      <c r="F296" s="29"/>
      <c r="G296" s="33"/>
      <c r="H296" s="33"/>
      <c r="I296" s="33"/>
      <c r="J296" s="127"/>
      <c r="K296" s="33"/>
      <c r="L296" s="218"/>
      <c r="M296" s="33"/>
      <c r="N296" s="127"/>
      <c r="O296" s="33"/>
      <c r="P296" s="33"/>
      <c r="Q296" s="33"/>
      <c r="R296" s="33"/>
      <c r="S296" s="219"/>
      <c r="T296" s="33"/>
      <c r="U296" s="29"/>
      <c r="V296" s="29"/>
      <c r="W296" s="29"/>
      <c r="X296" s="33"/>
      <c r="Y296" s="175" t="n">
        <f aca="false">F296*G296*2</f>
        <v>0</v>
      </c>
      <c r="Z296" s="175" t="str">
        <f aca="false">IF(X296="N",Y296,"0")</f>
        <v>0</v>
      </c>
      <c r="AA296" s="175" t="str">
        <f aca="false">IF(X296="P",Y296,"0")</f>
        <v>0</v>
      </c>
      <c r="AB296" s="29"/>
      <c r="AC296" s="29"/>
      <c r="AD296" s="29"/>
      <c r="AE296" s="29"/>
      <c r="AF296" s="29"/>
    </row>
    <row r="297" customFormat="false" ht="11.25" hidden="false" customHeight="false" outlineLevel="0" collapsed="false">
      <c r="A297" s="39" t="s">
        <v>434</v>
      </c>
      <c r="B297" s="40" t="n">
        <v>0</v>
      </c>
      <c r="C297" s="39" t="s">
        <v>55</v>
      </c>
      <c r="D297" s="39" t="s">
        <v>50</v>
      </c>
      <c r="E297" s="15" t="s">
        <v>51</v>
      </c>
      <c r="F297" s="15" t="n">
        <v>16</v>
      </c>
      <c r="G297" s="15" t="n">
        <v>41</v>
      </c>
      <c r="H297" s="15"/>
      <c r="I297" s="15"/>
      <c r="J297" s="15" t="s">
        <v>24</v>
      </c>
      <c r="K297" s="195" t="s">
        <v>435</v>
      </c>
      <c r="L297" s="188" t="s">
        <v>26</v>
      </c>
      <c r="M297" s="191" t="s">
        <v>436</v>
      </c>
      <c r="N297" s="15" t="s">
        <v>24</v>
      </c>
      <c r="O297" s="15"/>
      <c r="P297" s="15" t="n">
        <v>41</v>
      </c>
      <c r="Q297" s="39" t="s">
        <v>364</v>
      </c>
      <c r="R297" s="40" t="n">
        <v>0</v>
      </c>
      <c r="S297" s="22" t="s">
        <v>65</v>
      </c>
      <c r="T297" s="39" t="s">
        <v>437</v>
      </c>
      <c r="U297" s="15" t="s">
        <v>413</v>
      </c>
      <c r="V297" s="15" t="s">
        <v>413</v>
      </c>
      <c r="W297" s="15" t="s">
        <v>231</v>
      </c>
      <c r="X297" s="15" t="s">
        <v>69</v>
      </c>
      <c r="Y297" s="175" t="n">
        <f aca="false">F297*G297*2</f>
        <v>1312</v>
      </c>
      <c r="Z297" s="175" t="n">
        <f aca="false">IF(X297="N",Y297,"0")</f>
        <v>1312</v>
      </c>
      <c r="AA297" s="175" t="str">
        <f aca="false">IF(X297="P",Y297,"0")</f>
        <v>0</v>
      </c>
      <c r="AB297" s="15"/>
      <c r="AC297" s="46"/>
      <c r="AD297" s="15"/>
      <c r="AE297" s="15"/>
      <c r="AF297" s="15"/>
    </row>
    <row r="298" customFormat="false" ht="11.25" hidden="false" customHeight="false" outlineLevel="0" collapsed="false">
      <c r="A298" s="39" t="s">
        <v>438</v>
      </c>
      <c r="B298" s="40" t="n">
        <v>0</v>
      </c>
      <c r="C298" s="39" t="s">
        <v>114</v>
      </c>
      <c r="D298" s="39" t="s">
        <v>50</v>
      </c>
      <c r="E298" s="15" t="s">
        <v>51</v>
      </c>
      <c r="F298" s="15" t="n">
        <v>16</v>
      </c>
      <c r="G298" s="15" t="n">
        <v>20</v>
      </c>
      <c r="H298" s="15"/>
      <c r="I298" s="32" t="s">
        <v>439</v>
      </c>
      <c r="J298" s="15" t="s">
        <v>24</v>
      </c>
      <c r="K298" s="195" t="s">
        <v>440</v>
      </c>
      <c r="L298" s="188" t="s">
        <v>26</v>
      </c>
      <c r="M298" s="191" t="s">
        <v>411</v>
      </c>
      <c r="N298" s="15" t="s">
        <v>24</v>
      </c>
      <c r="O298" s="15"/>
      <c r="P298" s="15" t="n">
        <v>20</v>
      </c>
      <c r="Q298" s="39" t="s">
        <v>305</v>
      </c>
      <c r="R298" s="40" t="n">
        <v>0</v>
      </c>
      <c r="S298" s="219" t="n">
        <v>15815</v>
      </c>
      <c r="T298" s="39" t="s">
        <v>412</v>
      </c>
      <c r="U298" s="15" t="s">
        <v>413</v>
      </c>
      <c r="V298" s="15" t="s">
        <v>413</v>
      </c>
      <c r="W298" s="15" t="s">
        <v>231</v>
      </c>
      <c r="X298" s="15" t="s">
        <v>71</v>
      </c>
      <c r="Y298" s="175" t="n">
        <f aca="false">F298*G298*2</f>
        <v>640</v>
      </c>
      <c r="Z298" s="175" t="str">
        <f aca="false">IF(X298="N",Y298,"0")</f>
        <v>0</v>
      </c>
      <c r="AA298" s="175" t="n">
        <f aca="false">IF(X298="P",Y298,"0")</f>
        <v>640</v>
      </c>
      <c r="AB298" s="15"/>
      <c r="AC298" s="46"/>
      <c r="AD298" s="15"/>
      <c r="AE298" s="15"/>
      <c r="AF298" s="15"/>
    </row>
    <row r="299" customFormat="false" ht="11.85" hidden="false" customHeight="true" outlineLevel="0" collapsed="false">
      <c r="A299" s="47"/>
      <c r="B299" s="48"/>
      <c r="C299" s="47"/>
      <c r="D299" s="47"/>
      <c r="E299" s="33"/>
      <c r="F299" s="33"/>
      <c r="G299" s="33"/>
      <c r="H299" s="33"/>
      <c r="I299" s="252"/>
      <c r="J299" s="127"/>
      <c r="K299" s="32"/>
      <c r="L299" s="47" t="s">
        <v>26</v>
      </c>
      <c r="M299" s="33"/>
      <c r="N299" s="127"/>
      <c r="O299" s="33"/>
      <c r="P299" s="33"/>
      <c r="Q299" s="47"/>
      <c r="R299" s="48"/>
      <c r="S299" s="219"/>
      <c r="T299" s="47"/>
      <c r="U299" s="33"/>
      <c r="V299" s="33"/>
      <c r="W299" s="33"/>
      <c r="X299" s="33"/>
      <c r="Y299" s="175" t="n">
        <f aca="false">F299*G299*2</f>
        <v>0</v>
      </c>
      <c r="Z299" s="175" t="str">
        <f aca="false">IF(X299="N",Y299,"0")</f>
        <v>0</v>
      </c>
      <c r="AA299" s="175" t="str">
        <f aca="false">IF(X299="P",Y299,"0")</f>
        <v>0</v>
      </c>
      <c r="AB299" s="33"/>
      <c r="AC299" s="75"/>
      <c r="AD299" s="33"/>
      <c r="AE299" s="33"/>
      <c r="AF299" s="33"/>
    </row>
    <row r="300" customFormat="false" ht="11.85" hidden="false" customHeight="true" outlineLevel="0" collapsed="false">
      <c r="A300" s="208"/>
      <c r="B300" s="208"/>
      <c r="C300" s="208"/>
      <c r="D300" s="208"/>
      <c r="E300" s="208"/>
      <c r="F300" s="208"/>
      <c r="G300" s="213" t="n">
        <f aca="false">SUM(G296:G299)</f>
        <v>61</v>
      </c>
      <c r="H300" s="213"/>
      <c r="I300" s="213"/>
      <c r="J300" s="213"/>
      <c r="K300" s="213"/>
      <c r="L300" s="214"/>
      <c r="M300" s="213" t="n">
        <f aca="false">G300-P300</f>
        <v>0</v>
      </c>
      <c r="N300" s="213"/>
      <c r="O300" s="213"/>
      <c r="P300" s="213" t="n">
        <f aca="false">SUM(P296:P299)</f>
        <v>61</v>
      </c>
      <c r="Q300" s="62"/>
      <c r="R300" s="62"/>
      <c r="S300" s="240"/>
      <c r="T300" s="62"/>
      <c r="U300" s="208"/>
      <c r="V300" s="208"/>
      <c r="W300" s="208"/>
      <c r="X300" s="62"/>
      <c r="Y300" s="175" t="n">
        <f aca="false">F300*G300*2</f>
        <v>0</v>
      </c>
      <c r="Z300" s="175" t="str">
        <f aca="false">IF(X300="N",Y300,"0")</f>
        <v>0</v>
      </c>
      <c r="AA300" s="175" t="str">
        <f aca="false">IF(X300="P",Y300,"0")</f>
        <v>0</v>
      </c>
      <c r="AB300" s="208"/>
      <c r="AC300" s="208"/>
      <c r="AD300" s="208"/>
      <c r="AE300" s="208"/>
      <c r="AF300" s="208"/>
    </row>
    <row r="301" customFormat="false" ht="11.85" hidden="false" customHeight="true" outlineLevel="0" collapsed="false">
      <c r="A301" s="29"/>
      <c r="B301" s="29"/>
      <c r="C301" s="228" t="s">
        <v>441</v>
      </c>
      <c r="D301" s="29"/>
      <c r="E301" s="29"/>
      <c r="F301" s="29"/>
      <c r="G301" s="33"/>
      <c r="H301" s="33"/>
      <c r="I301" s="33"/>
      <c r="J301" s="127"/>
      <c r="K301" s="33"/>
      <c r="L301" s="218"/>
      <c r="M301" s="33"/>
      <c r="N301" s="127"/>
      <c r="O301" s="33"/>
      <c r="P301" s="33"/>
      <c r="Q301" s="33"/>
      <c r="R301" s="33"/>
      <c r="S301" s="238"/>
      <c r="T301" s="33"/>
      <c r="U301" s="29"/>
      <c r="V301" s="29"/>
      <c r="W301" s="29"/>
      <c r="X301" s="33"/>
      <c r="Y301" s="175" t="n">
        <f aca="false">F301*G301*2</f>
        <v>0</v>
      </c>
      <c r="Z301" s="175" t="str">
        <f aca="false">IF(X301="N",Y301,"0")</f>
        <v>0</v>
      </c>
      <c r="AA301" s="175" t="str">
        <f aca="false">IF(X301="P",Y301,"0")</f>
        <v>0</v>
      </c>
      <c r="AB301" s="29"/>
      <c r="AC301" s="29"/>
      <c r="AD301" s="29"/>
      <c r="AE301" s="29"/>
      <c r="AF301" s="29"/>
    </row>
    <row r="302" customFormat="false" ht="12" hidden="false" customHeight="true" outlineLevel="0" collapsed="false">
      <c r="A302" s="39" t="s">
        <v>442</v>
      </c>
      <c r="B302" s="40" t="n">
        <v>0</v>
      </c>
      <c r="C302" s="39" t="s">
        <v>55</v>
      </c>
      <c r="D302" s="39" t="s">
        <v>74</v>
      </c>
      <c r="E302" s="15" t="s">
        <v>51</v>
      </c>
      <c r="F302" s="15" t="n">
        <v>8</v>
      </c>
      <c r="G302" s="15" t="n">
        <v>41</v>
      </c>
      <c r="H302" s="15"/>
      <c r="I302" s="15"/>
      <c r="J302" s="15" t="s">
        <v>24</v>
      </c>
      <c r="K302" s="195" t="s">
        <v>435</v>
      </c>
      <c r="L302" s="188" t="s">
        <v>26</v>
      </c>
      <c r="M302" s="191" t="s">
        <v>436</v>
      </c>
      <c r="N302" s="15" t="s">
        <v>24</v>
      </c>
      <c r="O302" s="15"/>
      <c r="P302" s="15" t="n">
        <v>41</v>
      </c>
      <c r="Q302" s="39" t="s">
        <v>364</v>
      </c>
      <c r="R302" s="40" t="n">
        <v>0</v>
      </c>
      <c r="S302" s="22" t="s">
        <v>65</v>
      </c>
      <c r="T302" s="39" t="s">
        <v>443</v>
      </c>
      <c r="U302" s="15" t="s">
        <v>413</v>
      </c>
      <c r="V302" s="15" t="s">
        <v>413</v>
      </c>
      <c r="W302" s="15" t="s">
        <v>231</v>
      </c>
      <c r="X302" s="15" t="s">
        <v>69</v>
      </c>
      <c r="Y302" s="175" t="n">
        <f aca="false">F302*G302*2</f>
        <v>656</v>
      </c>
      <c r="Z302" s="175" t="n">
        <f aca="false">IF(X302="N",Y302,"0")</f>
        <v>656</v>
      </c>
      <c r="AA302" s="175" t="str">
        <f aca="false">IF(X302="P",Y302,"0")</f>
        <v>0</v>
      </c>
      <c r="AB302" s="15"/>
      <c r="AC302" s="46"/>
      <c r="AD302" s="15"/>
      <c r="AE302" s="15"/>
      <c r="AF302" s="15"/>
    </row>
    <row r="303" customFormat="false" ht="11.25" hidden="false" customHeight="false" outlineLevel="0" collapsed="false">
      <c r="A303" s="39" t="s">
        <v>444</v>
      </c>
      <c r="B303" s="40" t="n">
        <v>0</v>
      </c>
      <c r="C303" s="39" t="s">
        <v>114</v>
      </c>
      <c r="D303" s="39" t="s">
        <v>74</v>
      </c>
      <c r="E303" s="15" t="s">
        <v>51</v>
      </c>
      <c r="F303" s="15" t="n">
        <v>8</v>
      </c>
      <c r="G303" s="15" t="n">
        <v>20</v>
      </c>
      <c r="H303" s="15"/>
      <c r="I303" s="32" t="s">
        <v>439</v>
      </c>
      <c r="J303" s="15" t="s">
        <v>24</v>
      </c>
      <c r="K303" s="195" t="s">
        <v>440</v>
      </c>
      <c r="L303" s="188" t="s">
        <v>26</v>
      </c>
      <c r="M303" s="191" t="s">
        <v>411</v>
      </c>
      <c r="N303" s="15" t="s">
        <v>24</v>
      </c>
      <c r="O303" s="15"/>
      <c r="P303" s="15" t="n">
        <v>20</v>
      </c>
      <c r="Q303" s="39" t="s">
        <v>305</v>
      </c>
      <c r="R303" s="40" t="n">
        <v>0</v>
      </c>
      <c r="S303" s="219" t="n">
        <v>15815</v>
      </c>
      <c r="T303" s="39" t="s">
        <v>420</v>
      </c>
      <c r="U303" s="15" t="s">
        <v>413</v>
      </c>
      <c r="V303" s="15" t="s">
        <v>413</v>
      </c>
      <c r="W303" s="15" t="s">
        <v>231</v>
      </c>
      <c r="X303" s="15" t="s">
        <v>71</v>
      </c>
      <c r="Y303" s="175" t="n">
        <f aca="false">F303*G303*2</f>
        <v>320</v>
      </c>
      <c r="Z303" s="175" t="str">
        <f aca="false">IF(X303="N",Y303,"0")</f>
        <v>0</v>
      </c>
      <c r="AA303" s="175" t="n">
        <f aca="false">IF(X303="P",Y303,"0")</f>
        <v>320</v>
      </c>
      <c r="AB303" s="15"/>
      <c r="AC303" s="46"/>
      <c r="AD303" s="15"/>
      <c r="AE303" s="15"/>
      <c r="AF303" s="15"/>
    </row>
    <row r="304" customFormat="false" ht="11.85" hidden="false" customHeight="true" outlineLevel="0" collapsed="false">
      <c r="A304" s="47"/>
      <c r="B304" s="48"/>
      <c r="C304" s="47"/>
      <c r="D304" s="47"/>
      <c r="E304" s="33"/>
      <c r="F304" s="33"/>
      <c r="G304" s="33"/>
      <c r="H304" s="33"/>
      <c r="I304" s="252"/>
      <c r="J304" s="127"/>
      <c r="K304" s="32"/>
      <c r="L304" s="47" t="s">
        <v>26</v>
      </c>
      <c r="M304" s="33"/>
      <c r="N304" s="127"/>
      <c r="O304" s="33"/>
      <c r="P304" s="33"/>
      <c r="Q304" s="47"/>
      <c r="R304" s="48"/>
      <c r="S304" s="219"/>
      <c r="T304" s="47"/>
      <c r="U304" s="33"/>
      <c r="V304" s="33"/>
      <c r="W304" s="33"/>
      <c r="X304" s="33"/>
      <c r="Y304" s="33"/>
      <c r="Z304" s="33"/>
      <c r="AA304" s="33"/>
      <c r="AB304" s="33"/>
      <c r="AC304" s="75"/>
      <c r="AD304" s="33"/>
      <c r="AE304" s="33"/>
      <c r="AF304" s="33"/>
    </row>
    <row r="305" customFormat="false" ht="11.85" hidden="false" customHeight="true" outlineLevel="0" collapsed="false">
      <c r="A305" s="172"/>
      <c r="B305" s="172"/>
      <c r="C305" s="172"/>
      <c r="D305" s="172"/>
      <c r="E305" s="172"/>
      <c r="F305" s="172"/>
      <c r="G305" s="223" t="n">
        <f aca="false">SUM(G301:G304)</f>
        <v>61</v>
      </c>
      <c r="H305" s="223"/>
      <c r="I305" s="223"/>
      <c r="J305" s="223"/>
      <c r="K305" s="223"/>
      <c r="L305" s="226"/>
      <c r="M305" s="223" t="n">
        <f aca="false">G305-P305</f>
        <v>0</v>
      </c>
      <c r="N305" s="223"/>
      <c r="O305" s="223"/>
      <c r="P305" s="223" t="n">
        <f aca="false">SUM(P301:P304)</f>
        <v>61</v>
      </c>
      <c r="Q305" s="79"/>
      <c r="R305" s="79"/>
      <c r="S305" s="227"/>
      <c r="T305" s="79"/>
      <c r="U305" s="172"/>
      <c r="V305" s="172"/>
      <c r="W305" s="172"/>
      <c r="X305" s="79"/>
      <c r="Y305" s="79"/>
      <c r="Z305" s="172"/>
      <c r="AA305" s="172"/>
      <c r="AB305" s="172"/>
      <c r="AC305" s="172"/>
      <c r="AD305" s="172"/>
      <c r="AE305" s="172"/>
      <c r="AF305" s="172"/>
    </row>
    <row r="306" customFormat="false" ht="11.85" hidden="false" customHeight="true" outlineLevel="0" collapsed="false">
      <c r="G306" s="15"/>
      <c r="H306" s="15"/>
      <c r="I306" s="15"/>
      <c r="J306" s="15"/>
      <c r="K306" s="15"/>
      <c r="M306" s="15"/>
      <c r="N306" s="15"/>
      <c r="O306" s="15"/>
      <c r="P306" s="15"/>
      <c r="S306" s="22"/>
      <c r="X306" s="15"/>
      <c r="Y306" s="15"/>
    </row>
    <row r="307" customFormat="false" ht="11.85" hidden="false" customHeight="true" outlineLevel="0" collapsed="false">
      <c r="G307" s="15"/>
      <c r="H307" s="15"/>
      <c r="I307" s="15"/>
      <c r="J307" s="15"/>
      <c r="K307" s="15"/>
      <c r="M307" s="15"/>
      <c r="N307" s="15"/>
      <c r="O307" s="15"/>
      <c r="P307" s="15"/>
      <c r="S307" s="22"/>
      <c r="X307" s="15"/>
      <c r="Y307" s="15"/>
    </row>
    <row r="308" customFormat="false" ht="11.85" hidden="false" customHeight="true" outlineLevel="0" collapsed="false"/>
    <row r="309" customFormat="false" ht="11.85" hidden="false" customHeight="true" outlineLevel="0" collapsed="false"/>
    <row r="310" customFormat="false" ht="11.85" hidden="false" customHeight="true" outlineLevel="0" collapsed="false"/>
    <row r="311" customFormat="false" ht="11.25" hidden="false" customHeight="false" outlineLevel="0" collapsed="false">
      <c r="A311" s="39"/>
      <c r="B311" s="40"/>
      <c r="C311" s="39"/>
      <c r="D311" s="39"/>
      <c r="E311" s="15"/>
      <c r="F311" s="15"/>
      <c r="G311" s="15"/>
      <c r="H311" s="15"/>
      <c r="I311" s="15"/>
      <c r="J311" s="15"/>
      <c r="K311" s="123"/>
      <c r="L311" s="39"/>
      <c r="M311" s="15"/>
      <c r="N311" s="15"/>
      <c r="O311" s="15"/>
      <c r="P311" s="15"/>
      <c r="Q311" s="39"/>
      <c r="R311" s="40"/>
      <c r="S311" s="22"/>
      <c r="T311" s="39"/>
      <c r="U311" s="15"/>
      <c r="V311" s="15"/>
      <c r="W311" s="15"/>
      <c r="X311" s="15"/>
      <c r="Y311" s="166" t="n">
        <f aca="false">SUM(Y5:Y310)</f>
        <v>77648</v>
      </c>
      <c r="Z311" s="166" t="n">
        <f aca="false">SUM(Z5:Z310)</f>
        <v>18976</v>
      </c>
      <c r="AA311" s="166" t="n">
        <f aca="false">SUM(AA5:AA310)</f>
        <v>58672</v>
      </c>
      <c r="AB311" s="15"/>
      <c r="AC311" s="15"/>
      <c r="AD311" s="15"/>
      <c r="AE311" s="15"/>
      <c r="AF311" s="15"/>
    </row>
    <row r="312" customFormat="false" ht="12.75" hidden="false" customHeight="false" outlineLevel="0" collapsed="false">
      <c r="Y312" s="3"/>
      <c r="Z312" s="3"/>
      <c r="AA312" s="3"/>
    </row>
    <row r="313" customFormat="false" ht="12.75" hidden="false" customHeight="false" outlineLevel="0" collapsed="false">
      <c r="Y313" s="3"/>
      <c r="Z313" s="3"/>
      <c r="AA313" s="3" t="n">
        <f aca="false">Z311+AA311</f>
        <v>77648</v>
      </c>
    </row>
    <row r="314" customFormat="false" ht="11.25" hidden="false" customHeight="false" outlineLevel="0" collapsed="false">
      <c r="A314" s="39"/>
      <c r="B314" s="40"/>
      <c r="C314" s="39"/>
      <c r="D314" s="39"/>
      <c r="E314" s="15"/>
      <c r="F314" s="15"/>
      <c r="G314" s="15"/>
      <c r="H314" s="15"/>
      <c r="I314" s="15"/>
      <c r="J314" s="15"/>
      <c r="K314" s="123"/>
      <c r="L314" s="39"/>
      <c r="M314" s="15"/>
      <c r="N314" s="15"/>
      <c r="O314" s="15"/>
      <c r="P314" s="15"/>
      <c r="Q314" s="39"/>
      <c r="R314" s="40"/>
      <c r="S314" s="22"/>
      <c r="T314" s="39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</row>
    <row r="315" customFormat="false" ht="11.25" hidden="false" customHeight="false" outlineLevel="0" collapsed="false">
      <c r="A315" s="39"/>
      <c r="B315" s="40"/>
      <c r="C315" s="39"/>
      <c r="D315" s="39"/>
      <c r="E315" s="15"/>
      <c r="F315" s="15"/>
      <c r="G315" s="15"/>
      <c r="H315" s="15"/>
      <c r="I315" s="15"/>
      <c r="J315" s="15"/>
      <c r="K315" s="123"/>
      <c r="L315" s="39"/>
      <c r="M315" s="15"/>
      <c r="N315" s="15"/>
      <c r="O315" s="15"/>
      <c r="P315" s="15"/>
      <c r="Q315" s="39"/>
      <c r="R315" s="40"/>
      <c r="S315" s="22"/>
      <c r="T315" s="39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6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T181"/>
  <sheetViews>
    <sheetView showFormulas="false" showGridLines="true" showRowColHeaders="true" showZeros="true" rightToLeft="false" tabSelected="false" showOutlineSymbols="true" defaultGridColor="true" view="normal" topLeftCell="O133" colorId="64" zoomScale="75" zoomScaleNormal="75" zoomScalePageLayoutView="100" workbookViewId="0">
      <selection pane="topLeft" activeCell="Y169" activeCellId="0" sqref="Y169:AA169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4.7"/>
    <col collapsed="false" customWidth="true" hidden="false" outlineLevel="0" max="2" min="2" style="0" width="7.7"/>
    <col collapsed="false" customWidth="true" hidden="false" outlineLevel="0" max="4" min="4" style="0" width="10.85"/>
    <col collapsed="false" customWidth="true" hidden="false" outlineLevel="0" max="5" min="5" style="0" width="3.85"/>
    <col collapsed="false" customWidth="true" hidden="false" outlineLevel="0" max="6" min="6" style="0" width="3.7"/>
    <col collapsed="false" customWidth="true" hidden="false" outlineLevel="0" max="7" min="7" style="0" width="8.56"/>
    <col collapsed="false" customWidth="true" hidden="false" outlineLevel="0" max="8" min="8" style="0" width="2.28"/>
    <col collapsed="false" customWidth="true" hidden="false" outlineLevel="0" max="9" min="9" style="0" width="49.56"/>
    <col collapsed="false" customWidth="true" hidden="false" outlineLevel="0" max="10" min="10" style="0" width="2.28"/>
    <col collapsed="false" customWidth="true" hidden="false" outlineLevel="0" max="11" min="11" style="0" width="14.14"/>
    <col collapsed="false" customWidth="true" hidden="false" outlineLevel="0" max="12" min="12" style="0" width="3.42"/>
    <col collapsed="false" customWidth="true" hidden="false" outlineLevel="0" max="13" min="13" style="0" width="13.56"/>
    <col collapsed="false" customWidth="true" hidden="false" outlineLevel="0" max="14" min="14" style="0" width="2.56"/>
    <col collapsed="false" customWidth="true" hidden="false" outlineLevel="0" max="15" min="15" style="0" width="20.85"/>
    <col collapsed="false" customWidth="true" hidden="false" outlineLevel="0" max="16" min="16" style="0" width="9.7"/>
    <col collapsed="false" customWidth="true" hidden="false" outlineLevel="0" max="17" min="17" style="0" width="7.99"/>
    <col collapsed="false" customWidth="true" hidden="false" outlineLevel="0" max="18" min="18" style="0" width="10.41"/>
    <col collapsed="false" customWidth="true" hidden="false" outlineLevel="0" max="19" min="19" style="13" width="12.56"/>
    <col collapsed="false" customWidth="true" hidden="false" outlineLevel="0" max="20" min="20" style="0" width="8.41"/>
    <col collapsed="false" customWidth="true" hidden="false" outlineLevel="0" max="21" min="21" style="0" width="6.28"/>
    <col collapsed="false" customWidth="true" hidden="false" outlineLevel="0" max="22" min="22" style="0" width="6.13"/>
    <col collapsed="false" customWidth="true" hidden="false" outlineLevel="0" max="23" min="23" style="0" width="4.56"/>
    <col collapsed="false" customWidth="true" hidden="false" outlineLevel="0" max="24" min="24" style="0" width="5.85"/>
    <col collapsed="false" customWidth="true" hidden="false" outlineLevel="0" max="29" min="29" style="0" width="10.56"/>
    <col collapsed="false" customWidth="true" hidden="false" outlineLevel="0" max="32" min="32" style="0" width="9.28"/>
  </cols>
  <sheetData>
    <row r="1" customFormat="false" ht="18.75" hidden="false" customHeight="true" outlineLevel="0" collapsed="false">
      <c r="A1" s="14" t="n">
        <v>36926</v>
      </c>
      <c r="G1" s="15"/>
      <c r="H1" s="15"/>
      <c r="I1" s="15"/>
      <c r="J1" s="18"/>
      <c r="K1" s="15"/>
      <c r="L1" s="20"/>
      <c r="M1" s="15"/>
      <c r="N1" s="18"/>
      <c r="O1" s="15"/>
      <c r="P1" s="15"/>
      <c r="S1" s="22"/>
      <c r="X1" s="15"/>
      <c r="Y1" s="15"/>
    </row>
    <row r="2" customFormat="false" ht="11.85" hidden="false" customHeight="true" outlineLevel="0" collapsed="false">
      <c r="A2" s="23" t="s">
        <v>15</v>
      </c>
      <c r="B2" s="24" t="s">
        <v>16</v>
      </c>
      <c r="C2" s="23" t="s">
        <v>17</v>
      </c>
      <c r="D2" s="25" t="s">
        <v>18</v>
      </c>
      <c r="E2" s="23" t="s">
        <v>19</v>
      </c>
      <c r="F2" s="26" t="s">
        <v>20</v>
      </c>
      <c r="G2" s="26" t="s">
        <v>21</v>
      </c>
      <c r="H2" s="23" t="s">
        <v>22</v>
      </c>
      <c r="I2" s="23" t="s">
        <v>23</v>
      </c>
      <c r="J2" s="23" t="s">
        <v>24</v>
      </c>
      <c r="K2" s="23" t="s">
        <v>25</v>
      </c>
      <c r="L2" s="23" t="s">
        <v>26</v>
      </c>
      <c r="M2" s="23" t="s">
        <v>27</v>
      </c>
      <c r="N2" s="23" t="s">
        <v>24</v>
      </c>
      <c r="O2" s="23" t="s">
        <v>28</v>
      </c>
      <c r="P2" s="26" t="s">
        <v>21</v>
      </c>
      <c r="Q2" s="23" t="s">
        <v>29</v>
      </c>
      <c r="R2" s="24" t="s">
        <v>30</v>
      </c>
      <c r="S2" s="27" t="s">
        <v>31</v>
      </c>
      <c r="T2" s="23" t="s">
        <v>32</v>
      </c>
      <c r="U2" s="23" t="s">
        <v>33</v>
      </c>
      <c r="V2" s="23" t="s">
        <v>34</v>
      </c>
      <c r="W2" s="23" t="s">
        <v>35</v>
      </c>
      <c r="X2" s="23" t="s">
        <v>36</v>
      </c>
      <c r="Y2" s="23" t="s">
        <v>37</v>
      </c>
      <c r="Z2" s="23" t="s">
        <v>38</v>
      </c>
      <c r="AA2" s="23" t="s">
        <v>39</v>
      </c>
      <c r="AB2" s="23" t="s">
        <v>40</v>
      </c>
      <c r="AC2" s="23" t="s">
        <v>41</v>
      </c>
      <c r="AD2" s="23" t="s">
        <v>42</v>
      </c>
      <c r="AE2" s="23" t="s">
        <v>43</v>
      </c>
      <c r="AF2" s="23" t="s">
        <v>44</v>
      </c>
      <c r="AG2" s="23" t="s">
        <v>45</v>
      </c>
      <c r="AH2" s="23" t="s">
        <v>46</v>
      </c>
    </row>
    <row r="3" customFormat="false" ht="12" hidden="false" customHeight="true" outlineLevel="0" collapsed="false">
      <c r="A3" s="28" t="n">
        <v>36926</v>
      </c>
      <c r="B3" s="29"/>
      <c r="C3" s="30" t="s">
        <v>72</v>
      </c>
      <c r="D3" s="29"/>
      <c r="E3" s="31"/>
      <c r="F3" s="29"/>
      <c r="G3" s="32"/>
      <c r="H3" s="33"/>
      <c r="I3" s="72"/>
      <c r="J3" s="73"/>
      <c r="K3" s="33"/>
      <c r="L3" s="45" t="s">
        <v>26</v>
      </c>
      <c r="M3" s="29"/>
      <c r="N3" s="29"/>
      <c r="O3" s="29"/>
      <c r="P3" s="29"/>
      <c r="Q3" s="29"/>
      <c r="R3" s="33"/>
      <c r="S3" s="74"/>
      <c r="T3" s="33"/>
      <c r="U3" s="29"/>
      <c r="V3" s="29"/>
      <c r="W3" s="29"/>
      <c r="X3" s="33"/>
      <c r="Y3" s="33"/>
      <c r="Z3" s="29"/>
      <c r="AA3" s="29"/>
      <c r="AB3" s="29"/>
      <c r="AC3" s="29"/>
      <c r="AD3" s="29"/>
      <c r="AE3" s="29"/>
      <c r="AF3" s="29"/>
    </row>
    <row r="4" customFormat="false" ht="12" hidden="false" customHeight="true" outlineLevel="0" collapsed="false">
      <c r="A4" s="39" t="s">
        <v>2330</v>
      </c>
      <c r="B4" s="40" t="n">
        <v>0</v>
      </c>
      <c r="C4" s="39" t="s">
        <v>2331</v>
      </c>
      <c r="D4" s="39" t="s">
        <v>767</v>
      </c>
      <c r="E4" s="15" t="s">
        <v>51</v>
      </c>
      <c r="F4" s="15" t="n">
        <v>24</v>
      </c>
      <c r="G4" s="128" t="n">
        <v>25</v>
      </c>
      <c r="H4" s="15"/>
      <c r="I4" s="128"/>
      <c r="J4" s="15" t="s">
        <v>24</v>
      </c>
      <c r="K4" s="176" t="s">
        <v>53</v>
      </c>
      <c r="L4" s="45" t="s">
        <v>26</v>
      </c>
      <c r="M4" s="55" t="s">
        <v>53</v>
      </c>
      <c r="N4" s="50" t="s">
        <v>24</v>
      </c>
      <c r="O4" s="55" t="s">
        <v>1951</v>
      </c>
      <c r="P4" s="33" t="n">
        <v>25</v>
      </c>
      <c r="Q4" s="56" t="s">
        <v>2332</v>
      </c>
      <c r="R4" s="48" t="n">
        <v>0</v>
      </c>
      <c r="S4" s="367" t="s">
        <v>65</v>
      </c>
      <c r="T4" s="39" t="s">
        <v>2333</v>
      </c>
      <c r="U4" s="15" t="s">
        <v>67</v>
      </c>
      <c r="V4" s="15" t="s">
        <v>67</v>
      </c>
      <c r="W4" s="15" t="s">
        <v>68</v>
      </c>
      <c r="X4" s="15" t="s">
        <v>69</v>
      </c>
      <c r="Y4" s="175" t="n">
        <f aca="false">F4*G4*2</f>
        <v>1200</v>
      </c>
      <c r="Z4" s="175" t="n">
        <f aca="false">IF(X4="N",Y4,"0")</f>
        <v>1200</v>
      </c>
      <c r="AA4" s="175" t="str">
        <f aca="false">IF(X4="P",Y4,"0")</f>
        <v>0</v>
      </c>
      <c r="AB4" s="15"/>
      <c r="AC4" s="46"/>
      <c r="AD4" s="15"/>
      <c r="AE4" s="15"/>
      <c r="AF4" s="15"/>
    </row>
    <row r="5" customFormat="false" ht="12" hidden="false" customHeight="true" outlineLevel="0" collapsed="false">
      <c r="A5" s="47" t="s">
        <v>54</v>
      </c>
      <c r="B5" s="48" t="n">
        <v>216</v>
      </c>
      <c r="C5" s="47" t="s">
        <v>55</v>
      </c>
      <c r="D5" s="47" t="s">
        <v>767</v>
      </c>
      <c r="E5" s="33" t="s">
        <v>51</v>
      </c>
      <c r="F5" s="33" t="n">
        <v>24</v>
      </c>
      <c r="G5" s="33" t="n">
        <v>8</v>
      </c>
      <c r="H5" s="33"/>
      <c r="I5" s="51" t="s">
        <v>309</v>
      </c>
      <c r="J5" s="33" t="s">
        <v>24</v>
      </c>
      <c r="K5" s="51" t="s">
        <v>57</v>
      </c>
      <c r="L5" s="52" t="s">
        <v>26</v>
      </c>
      <c r="M5" s="55" t="s">
        <v>53</v>
      </c>
      <c r="N5" s="50" t="s">
        <v>24</v>
      </c>
      <c r="O5" s="55" t="s">
        <v>1951</v>
      </c>
      <c r="P5" s="33" t="n">
        <v>8</v>
      </c>
      <c r="Q5" s="56" t="s">
        <v>2332</v>
      </c>
      <c r="R5" s="48" t="n">
        <v>0</v>
      </c>
      <c r="S5" s="57" t="s">
        <v>2334</v>
      </c>
      <c r="T5" s="39" t="s">
        <v>2333</v>
      </c>
      <c r="U5" s="33" t="s">
        <v>67</v>
      </c>
      <c r="V5" s="33" t="s">
        <v>67</v>
      </c>
      <c r="W5" s="33" t="s">
        <v>68</v>
      </c>
      <c r="X5" s="33" t="s">
        <v>71</v>
      </c>
      <c r="Y5" s="175" t="n">
        <f aca="false">F5*G5*2</f>
        <v>384</v>
      </c>
      <c r="Z5" s="175" t="str">
        <f aca="false">IF(X5="N",Y5,"0")</f>
        <v>0</v>
      </c>
      <c r="AA5" s="175" t="n">
        <f aca="false">IF(X5="P",Y5,"0")</f>
        <v>384</v>
      </c>
      <c r="AB5" s="33"/>
      <c r="AC5" s="75"/>
      <c r="AD5" s="33"/>
      <c r="AE5" s="33"/>
      <c r="AF5" s="33"/>
    </row>
    <row r="6" customFormat="false" ht="12" hidden="false" customHeight="true" outlineLevel="0" collapsed="false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45" t="s">
        <v>26</v>
      </c>
      <c r="M6" s="55"/>
      <c r="N6" s="50"/>
      <c r="O6" s="55"/>
      <c r="P6" s="140"/>
      <c r="Q6" s="56"/>
      <c r="R6" s="48"/>
      <c r="S6" s="76"/>
      <c r="T6" s="39"/>
      <c r="U6" s="33"/>
      <c r="V6" s="33"/>
      <c r="W6" s="15"/>
      <c r="X6" s="15"/>
      <c r="Y6" s="175"/>
      <c r="Z6" s="175" t="str">
        <f aca="false">IF(X6="N",Y6,"0")</f>
        <v>0</v>
      </c>
      <c r="AA6" s="175" t="str">
        <f aca="false">IF(X6="P",Y6,"0")</f>
        <v>0</v>
      </c>
      <c r="AB6" s="15"/>
      <c r="AC6" s="46"/>
      <c r="AD6" s="15"/>
      <c r="AE6" s="15"/>
      <c r="AF6" s="15"/>
    </row>
    <row r="7" customFormat="false" ht="12" hidden="false" customHeight="true" outlineLevel="0" collapsed="false">
      <c r="A7" s="120"/>
      <c r="B7" s="361"/>
      <c r="C7" s="120"/>
      <c r="D7" s="77"/>
      <c r="E7" s="79"/>
      <c r="F7" s="79"/>
      <c r="G7" s="147" t="n">
        <f aca="false">SUM(G3:G5)</f>
        <v>33</v>
      </c>
      <c r="H7" s="79"/>
      <c r="I7" s="81"/>
      <c r="J7" s="121"/>
      <c r="K7" s="81"/>
      <c r="L7" s="82"/>
      <c r="M7" s="115" t="n">
        <f aca="false">G7-P7</f>
        <v>0</v>
      </c>
      <c r="N7" s="121"/>
      <c r="O7" s="362"/>
      <c r="P7" s="115" t="n">
        <f aca="false">SUM(P3:P6)</f>
        <v>33</v>
      </c>
      <c r="Q7" s="120"/>
      <c r="R7" s="361"/>
      <c r="S7" s="85"/>
      <c r="T7" s="120"/>
      <c r="U7" s="121"/>
      <c r="V7" s="121"/>
      <c r="W7" s="121"/>
      <c r="X7" s="121"/>
      <c r="Y7" s="175"/>
      <c r="Z7" s="175" t="str">
        <f aca="false">IF(X7="N",Y7,"0")</f>
        <v>0</v>
      </c>
      <c r="AA7" s="175" t="str">
        <f aca="false">IF(X7="P",Y7,"0")</f>
        <v>0</v>
      </c>
      <c r="AB7" s="121"/>
      <c r="AC7" s="363"/>
      <c r="AD7" s="121"/>
      <c r="AE7" s="121"/>
      <c r="AF7" s="121"/>
    </row>
    <row r="8" customFormat="false" ht="12" hidden="false" customHeight="true" outlineLevel="0" collapsed="false">
      <c r="A8" s="47"/>
      <c r="B8" s="48"/>
      <c r="C8" s="30" t="s">
        <v>77</v>
      </c>
      <c r="D8" s="47"/>
      <c r="E8" s="33"/>
      <c r="F8" s="33"/>
      <c r="G8" s="33"/>
      <c r="H8" s="33"/>
      <c r="I8" s="51"/>
      <c r="J8" s="73"/>
      <c r="K8" s="32"/>
      <c r="L8" s="87"/>
      <c r="M8" s="88"/>
      <c r="N8" s="50"/>
      <c r="O8" s="74"/>
      <c r="P8" s="88"/>
      <c r="Q8" s="90"/>
      <c r="R8" s="91"/>
      <c r="S8" s="74"/>
      <c r="T8" s="90"/>
      <c r="U8" s="50"/>
      <c r="V8" s="50"/>
      <c r="W8" s="50"/>
      <c r="X8" s="50"/>
      <c r="Y8" s="175"/>
      <c r="Z8" s="175" t="str">
        <f aca="false">IF(X8="N",Y8,"0")</f>
        <v>0</v>
      </c>
      <c r="AA8" s="175" t="str">
        <f aca="false">IF(X8="P",Y8,"0")</f>
        <v>0</v>
      </c>
      <c r="AB8" s="50"/>
      <c r="AC8" s="59"/>
      <c r="AD8" s="50"/>
      <c r="AE8" s="50"/>
      <c r="AF8" s="50"/>
    </row>
    <row r="9" customFormat="false" ht="12" hidden="false" customHeight="true" outlineLevel="0" collapsed="false">
      <c r="A9" s="47" t="s">
        <v>54</v>
      </c>
      <c r="B9" s="48" t="n">
        <v>216</v>
      </c>
      <c r="C9" s="47" t="s">
        <v>55</v>
      </c>
      <c r="D9" s="47" t="s">
        <v>88</v>
      </c>
      <c r="E9" s="50" t="s">
        <v>51</v>
      </c>
      <c r="F9" s="50" t="n">
        <v>1</v>
      </c>
      <c r="G9" s="50" t="n">
        <v>1</v>
      </c>
      <c r="H9" s="33" t="s">
        <v>61</v>
      </c>
      <c r="I9" s="51" t="s">
        <v>309</v>
      </c>
      <c r="J9" s="33" t="s">
        <v>24</v>
      </c>
      <c r="K9" s="51" t="s">
        <v>57</v>
      </c>
      <c r="L9" s="87" t="s">
        <v>26</v>
      </c>
      <c r="M9" s="93" t="s">
        <v>53</v>
      </c>
      <c r="N9" s="50" t="s">
        <v>24</v>
      </c>
      <c r="O9" s="94" t="s">
        <v>83</v>
      </c>
      <c r="P9" s="50" t="n">
        <v>1</v>
      </c>
      <c r="Q9" s="56" t="s">
        <v>2332</v>
      </c>
      <c r="R9" s="48" t="n">
        <v>0</v>
      </c>
      <c r="S9" s="57" t="s">
        <v>2334</v>
      </c>
      <c r="T9" s="39" t="s">
        <v>2335</v>
      </c>
      <c r="U9" s="33" t="s">
        <v>67</v>
      </c>
      <c r="V9" s="33" t="s">
        <v>67</v>
      </c>
      <c r="W9" s="33" t="s">
        <v>68</v>
      </c>
      <c r="X9" s="33" t="s">
        <v>71</v>
      </c>
      <c r="Y9" s="175" t="n">
        <f aca="false">F9*G9*2</f>
        <v>2</v>
      </c>
      <c r="Z9" s="175" t="str">
        <f aca="false">IF(X9="N",Y9,"0")</f>
        <v>0</v>
      </c>
      <c r="AA9" s="175" t="n">
        <f aca="false">IF(X9="P",Y9,"0")</f>
        <v>2</v>
      </c>
      <c r="AB9" s="95"/>
      <c r="AC9" s="95"/>
      <c r="AD9" s="95"/>
      <c r="AE9" s="95"/>
      <c r="AF9" s="95"/>
      <c r="AG9" s="95"/>
      <c r="AH9" s="95"/>
    </row>
    <row r="10" customFormat="false" ht="12" hidden="false" customHeight="true" outlineLevel="0" collapsed="false">
      <c r="A10" s="47" t="s">
        <v>54</v>
      </c>
      <c r="B10" s="48" t="n">
        <v>216</v>
      </c>
      <c r="C10" s="47" t="s">
        <v>55</v>
      </c>
      <c r="D10" s="47" t="s">
        <v>89</v>
      </c>
      <c r="E10" s="50" t="s">
        <v>51</v>
      </c>
      <c r="F10" s="50" t="n">
        <v>1</v>
      </c>
      <c r="G10" s="50" t="n">
        <v>1</v>
      </c>
      <c r="H10" s="33" t="s">
        <v>61</v>
      </c>
      <c r="I10" s="51" t="s">
        <v>309</v>
      </c>
      <c r="J10" s="33" t="s">
        <v>24</v>
      </c>
      <c r="K10" s="51" t="s">
        <v>57</v>
      </c>
      <c r="L10" s="87" t="s">
        <v>26</v>
      </c>
      <c r="M10" s="93" t="s">
        <v>53</v>
      </c>
      <c r="N10" s="50" t="s">
        <v>24</v>
      </c>
      <c r="O10" s="94" t="s">
        <v>83</v>
      </c>
      <c r="P10" s="50" t="n">
        <v>1</v>
      </c>
      <c r="Q10" s="56" t="s">
        <v>2332</v>
      </c>
      <c r="R10" s="48" t="n">
        <v>0</v>
      </c>
      <c r="S10" s="57" t="s">
        <v>2334</v>
      </c>
      <c r="T10" s="39" t="s">
        <v>2335</v>
      </c>
      <c r="U10" s="33" t="s">
        <v>67</v>
      </c>
      <c r="V10" s="33" t="s">
        <v>67</v>
      </c>
      <c r="W10" s="33" t="s">
        <v>68</v>
      </c>
      <c r="X10" s="33" t="s">
        <v>71</v>
      </c>
      <c r="Y10" s="175" t="n">
        <f aca="false">F10*G10*2</f>
        <v>2</v>
      </c>
      <c r="Z10" s="175" t="str">
        <f aca="false">IF(X10="N",Y10,"0")</f>
        <v>0</v>
      </c>
      <c r="AA10" s="175" t="n">
        <f aca="false">IF(X10="P",Y10,"0")</f>
        <v>2</v>
      </c>
      <c r="AB10" s="95"/>
      <c r="AC10" s="95"/>
      <c r="AD10" s="95"/>
      <c r="AE10" s="95"/>
      <c r="AF10" s="95"/>
      <c r="AG10" s="95"/>
      <c r="AH10" s="95"/>
    </row>
    <row r="11" customFormat="false" ht="12" hidden="false" customHeight="true" outlineLevel="0" collapsed="false">
      <c r="A11" s="47" t="s">
        <v>54</v>
      </c>
      <c r="B11" s="48" t="n">
        <v>216</v>
      </c>
      <c r="C11" s="47" t="s">
        <v>55</v>
      </c>
      <c r="D11" s="47" t="s">
        <v>90</v>
      </c>
      <c r="E11" s="50" t="s">
        <v>51</v>
      </c>
      <c r="F11" s="50" t="n">
        <v>1</v>
      </c>
      <c r="G11" s="50" t="n">
        <v>1</v>
      </c>
      <c r="H11" s="33" t="s">
        <v>61</v>
      </c>
      <c r="I11" s="51" t="s">
        <v>309</v>
      </c>
      <c r="J11" s="33" t="s">
        <v>24</v>
      </c>
      <c r="K11" s="51" t="s">
        <v>57</v>
      </c>
      <c r="L11" s="87" t="s">
        <v>26</v>
      </c>
      <c r="M11" s="93" t="s">
        <v>53</v>
      </c>
      <c r="N11" s="50" t="s">
        <v>24</v>
      </c>
      <c r="O11" s="94" t="s">
        <v>83</v>
      </c>
      <c r="P11" s="50" t="n">
        <v>1</v>
      </c>
      <c r="Q11" s="56" t="s">
        <v>2332</v>
      </c>
      <c r="R11" s="48" t="n">
        <v>0</v>
      </c>
      <c r="S11" s="57" t="s">
        <v>2334</v>
      </c>
      <c r="T11" s="39" t="s">
        <v>2335</v>
      </c>
      <c r="U11" s="33" t="s">
        <v>67</v>
      </c>
      <c r="V11" s="33" t="s">
        <v>67</v>
      </c>
      <c r="W11" s="33" t="s">
        <v>68</v>
      </c>
      <c r="X11" s="33" t="s">
        <v>71</v>
      </c>
      <c r="Y11" s="175" t="n">
        <f aca="false">F11*G11*2</f>
        <v>2</v>
      </c>
      <c r="Z11" s="175" t="str">
        <f aca="false">IF(X11="N",Y11,"0")</f>
        <v>0</v>
      </c>
      <c r="AA11" s="175" t="n">
        <f aca="false">IF(X11="P",Y11,"0")</f>
        <v>2</v>
      </c>
      <c r="AB11" s="95"/>
      <c r="AC11" s="95"/>
      <c r="AD11" s="95"/>
      <c r="AE11" s="95"/>
      <c r="AF11" s="95"/>
      <c r="AG11" s="95"/>
      <c r="AH11" s="95"/>
    </row>
    <row r="12" customFormat="false" ht="12" hidden="false" customHeight="true" outlineLevel="0" collapsed="false">
      <c r="A12" s="47" t="s">
        <v>54</v>
      </c>
      <c r="B12" s="48" t="n">
        <v>216</v>
      </c>
      <c r="C12" s="47" t="s">
        <v>55</v>
      </c>
      <c r="D12" s="47" t="s">
        <v>91</v>
      </c>
      <c r="E12" s="50" t="s">
        <v>51</v>
      </c>
      <c r="F12" s="50" t="n">
        <v>1</v>
      </c>
      <c r="G12" s="50" t="n">
        <v>1</v>
      </c>
      <c r="H12" s="33" t="s">
        <v>61</v>
      </c>
      <c r="I12" s="51" t="s">
        <v>309</v>
      </c>
      <c r="J12" s="33" t="s">
        <v>24</v>
      </c>
      <c r="K12" s="51" t="s">
        <v>57</v>
      </c>
      <c r="L12" s="87" t="s">
        <v>26</v>
      </c>
      <c r="M12" s="93" t="s">
        <v>53</v>
      </c>
      <c r="N12" s="50" t="s">
        <v>24</v>
      </c>
      <c r="O12" s="94" t="s">
        <v>83</v>
      </c>
      <c r="P12" s="50" t="n">
        <v>1</v>
      </c>
      <c r="Q12" s="56" t="s">
        <v>2332</v>
      </c>
      <c r="R12" s="48" t="n">
        <v>0</v>
      </c>
      <c r="S12" s="57" t="s">
        <v>2334</v>
      </c>
      <c r="T12" s="39" t="s">
        <v>2335</v>
      </c>
      <c r="U12" s="33" t="s">
        <v>67</v>
      </c>
      <c r="V12" s="33" t="s">
        <v>67</v>
      </c>
      <c r="W12" s="33" t="s">
        <v>68</v>
      </c>
      <c r="X12" s="33" t="s">
        <v>71</v>
      </c>
      <c r="Y12" s="175" t="n">
        <f aca="false">F12*G12*2</f>
        <v>2</v>
      </c>
      <c r="Z12" s="175" t="str">
        <f aca="false">IF(X12="N",Y12,"0")</f>
        <v>0</v>
      </c>
      <c r="AA12" s="175" t="n">
        <f aca="false">IF(X12="P",Y12,"0")</f>
        <v>2</v>
      </c>
      <c r="AB12" s="95"/>
      <c r="AC12" s="95"/>
      <c r="AD12" s="95"/>
      <c r="AE12" s="95"/>
      <c r="AF12" s="95"/>
      <c r="AG12" s="95"/>
      <c r="AH12" s="95"/>
    </row>
    <row r="13" customFormat="false" ht="12" hidden="false" customHeight="true" outlineLevel="0" collapsed="false">
      <c r="A13" s="47" t="s">
        <v>54</v>
      </c>
      <c r="B13" s="48" t="n">
        <v>216</v>
      </c>
      <c r="C13" s="47" t="s">
        <v>55</v>
      </c>
      <c r="D13" s="47" t="s">
        <v>92</v>
      </c>
      <c r="E13" s="50" t="s">
        <v>51</v>
      </c>
      <c r="F13" s="50" t="n">
        <v>1</v>
      </c>
      <c r="G13" s="50" t="n">
        <v>1</v>
      </c>
      <c r="H13" s="33" t="s">
        <v>61</v>
      </c>
      <c r="I13" s="51" t="s">
        <v>309</v>
      </c>
      <c r="J13" s="33" t="s">
        <v>24</v>
      </c>
      <c r="K13" s="51" t="s">
        <v>57</v>
      </c>
      <c r="L13" s="87" t="s">
        <v>26</v>
      </c>
      <c r="M13" s="93" t="s">
        <v>53</v>
      </c>
      <c r="N13" s="50" t="s">
        <v>24</v>
      </c>
      <c r="O13" s="94" t="s">
        <v>83</v>
      </c>
      <c r="P13" s="50" t="n">
        <v>1</v>
      </c>
      <c r="Q13" s="56" t="s">
        <v>2332</v>
      </c>
      <c r="R13" s="48" t="n">
        <v>0</v>
      </c>
      <c r="S13" s="57" t="s">
        <v>2334</v>
      </c>
      <c r="T13" s="39" t="s">
        <v>2335</v>
      </c>
      <c r="U13" s="33" t="s">
        <v>67</v>
      </c>
      <c r="V13" s="33" t="s">
        <v>67</v>
      </c>
      <c r="W13" s="33" t="s">
        <v>68</v>
      </c>
      <c r="X13" s="33" t="s">
        <v>71</v>
      </c>
      <c r="Y13" s="175" t="n">
        <f aca="false">F13*G13*2</f>
        <v>2</v>
      </c>
      <c r="Z13" s="175" t="str">
        <f aca="false">IF(X13="N",Y13,"0")</f>
        <v>0</v>
      </c>
      <c r="AA13" s="175" t="n">
        <f aca="false">IF(X13="P",Y13,"0")</f>
        <v>2</v>
      </c>
      <c r="AB13" s="95"/>
      <c r="AC13" s="95"/>
      <c r="AD13" s="95"/>
      <c r="AE13" s="95"/>
      <c r="AF13" s="95"/>
      <c r="AG13" s="95"/>
      <c r="AH13" s="95"/>
    </row>
    <row r="14" customFormat="false" ht="12" hidden="false" customHeight="true" outlineLevel="0" collapsed="false">
      <c r="A14" s="47" t="s">
        <v>54</v>
      </c>
      <c r="B14" s="48" t="n">
        <v>216</v>
      </c>
      <c r="C14" s="47" t="s">
        <v>55</v>
      </c>
      <c r="D14" s="47" t="s">
        <v>93</v>
      </c>
      <c r="E14" s="50" t="s">
        <v>51</v>
      </c>
      <c r="F14" s="50" t="n">
        <v>1</v>
      </c>
      <c r="G14" s="50" t="n">
        <v>1</v>
      </c>
      <c r="H14" s="33" t="s">
        <v>61</v>
      </c>
      <c r="I14" s="51" t="s">
        <v>309</v>
      </c>
      <c r="J14" s="33" t="s">
        <v>24</v>
      </c>
      <c r="K14" s="51" t="s">
        <v>57</v>
      </c>
      <c r="L14" s="87" t="s">
        <v>26</v>
      </c>
      <c r="M14" s="93" t="s">
        <v>53</v>
      </c>
      <c r="N14" s="50" t="s">
        <v>24</v>
      </c>
      <c r="O14" s="94" t="s">
        <v>83</v>
      </c>
      <c r="P14" s="50" t="n">
        <v>1</v>
      </c>
      <c r="Q14" s="56" t="s">
        <v>2332</v>
      </c>
      <c r="R14" s="48" t="n">
        <v>0</v>
      </c>
      <c r="S14" s="57" t="s">
        <v>2334</v>
      </c>
      <c r="T14" s="39" t="s">
        <v>2335</v>
      </c>
      <c r="U14" s="33" t="s">
        <v>67</v>
      </c>
      <c r="V14" s="33" t="s">
        <v>67</v>
      </c>
      <c r="W14" s="33" t="s">
        <v>68</v>
      </c>
      <c r="X14" s="33" t="s">
        <v>71</v>
      </c>
      <c r="Y14" s="175" t="n">
        <f aca="false">F14*G14*2</f>
        <v>2</v>
      </c>
      <c r="Z14" s="175" t="str">
        <f aca="false">IF(X14="N",Y14,"0")</f>
        <v>0</v>
      </c>
      <c r="AA14" s="175" t="n">
        <f aca="false">IF(X14="P",Y14,"0")</f>
        <v>2</v>
      </c>
      <c r="AB14" s="95"/>
      <c r="AC14" s="95"/>
      <c r="AD14" s="95"/>
      <c r="AE14" s="95"/>
      <c r="AF14" s="95"/>
      <c r="AG14" s="95"/>
      <c r="AH14" s="95"/>
    </row>
    <row r="15" customFormat="false" ht="12" hidden="false" customHeight="true" outlineLevel="0" collapsed="false">
      <c r="A15" s="47" t="s">
        <v>54</v>
      </c>
      <c r="B15" s="48" t="n">
        <v>216</v>
      </c>
      <c r="C15" s="47" t="s">
        <v>55</v>
      </c>
      <c r="D15" s="47" t="s">
        <v>94</v>
      </c>
      <c r="E15" s="50" t="s">
        <v>51</v>
      </c>
      <c r="F15" s="50" t="n">
        <v>1</v>
      </c>
      <c r="G15" s="50" t="n">
        <v>1</v>
      </c>
      <c r="H15" s="33" t="s">
        <v>61</v>
      </c>
      <c r="I15" s="51" t="s">
        <v>309</v>
      </c>
      <c r="J15" s="33" t="s">
        <v>24</v>
      </c>
      <c r="K15" s="51" t="s">
        <v>57</v>
      </c>
      <c r="L15" s="87" t="s">
        <v>26</v>
      </c>
      <c r="M15" s="93" t="s">
        <v>53</v>
      </c>
      <c r="N15" s="50" t="s">
        <v>24</v>
      </c>
      <c r="O15" s="94" t="s">
        <v>83</v>
      </c>
      <c r="P15" s="50" t="n">
        <v>1</v>
      </c>
      <c r="Q15" s="56" t="s">
        <v>2332</v>
      </c>
      <c r="R15" s="48" t="n">
        <v>0</v>
      </c>
      <c r="S15" s="57" t="s">
        <v>2334</v>
      </c>
      <c r="T15" s="39" t="s">
        <v>2335</v>
      </c>
      <c r="U15" s="33" t="s">
        <v>67</v>
      </c>
      <c r="V15" s="33" t="s">
        <v>67</v>
      </c>
      <c r="W15" s="33" t="s">
        <v>68</v>
      </c>
      <c r="X15" s="33" t="s">
        <v>71</v>
      </c>
      <c r="Y15" s="175" t="n">
        <f aca="false">F15*G15*2</f>
        <v>2</v>
      </c>
      <c r="Z15" s="175" t="str">
        <f aca="false">IF(X15="N",Y15,"0")</f>
        <v>0</v>
      </c>
      <c r="AA15" s="175" t="n">
        <f aca="false">IF(X15="P",Y15,"0")</f>
        <v>2</v>
      </c>
      <c r="AB15" s="95"/>
      <c r="AC15" s="95"/>
      <c r="AD15" s="95"/>
      <c r="AE15" s="95"/>
      <c r="AF15" s="95"/>
      <c r="AG15" s="95"/>
      <c r="AH15" s="95"/>
    </row>
    <row r="16" customFormat="false" ht="12" hidden="false" customHeight="true" outlineLevel="0" collapsed="false">
      <c r="A16" s="47" t="s">
        <v>54</v>
      </c>
      <c r="B16" s="48" t="n">
        <v>216</v>
      </c>
      <c r="C16" s="47" t="s">
        <v>55</v>
      </c>
      <c r="D16" s="47" t="s">
        <v>95</v>
      </c>
      <c r="E16" s="50" t="s">
        <v>51</v>
      </c>
      <c r="F16" s="50" t="n">
        <v>1</v>
      </c>
      <c r="G16" s="50" t="n">
        <v>1</v>
      </c>
      <c r="H16" s="33" t="s">
        <v>61</v>
      </c>
      <c r="I16" s="51" t="s">
        <v>309</v>
      </c>
      <c r="J16" s="33" t="s">
        <v>24</v>
      </c>
      <c r="K16" s="51" t="s">
        <v>57</v>
      </c>
      <c r="L16" s="87" t="s">
        <v>26</v>
      </c>
      <c r="M16" s="93" t="s">
        <v>53</v>
      </c>
      <c r="N16" s="50" t="s">
        <v>24</v>
      </c>
      <c r="O16" s="94" t="s">
        <v>83</v>
      </c>
      <c r="P16" s="50" t="n">
        <v>1</v>
      </c>
      <c r="Q16" s="56" t="s">
        <v>2332</v>
      </c>
      <c r="R16" s="48" t="n">
        <v>0</v>
      </c>
      <c r="S16" s="57" t="s">
        <v>2334</v>
      </c>
      <c r="T16" s="39" t="s">
        <v>2335</v>
      </c>
      <c r="U16" s="33" t="s">
        <v>67</v>
      </c>
      <c r="V16" s="33" t="s">
        <v>67</v>
      </c>
      <c r="W16" s="33" t="s">
        <v>68</v>
      </c>
      <c r="X16" s="33" t="s">
        <v>71</v>
      </c>
      <c r="Y16" s="175" t="n">
        <f aca="false">F16*G16*2</f>
        <v>2</v>
      </c>
      <c r="Z16" s="175" t="str">
        <f aca="false">IF(X16="N",Y16,"0")</f>
        <v>0</v>
      </c>
      <c r="AA16" s="175" t="n">
        <f aca="false">IF(X16="P",Y16,"0")</f>
        <v>2</v>
      </c>
      <c r="AB16" s="95"/>
      <c r="AC16" s="95"/>
      <c r="AD16" s="95"/>
      <c r="AE16" s="95"/>
      <c r="AF16" s="95"/>
      <c r="AG16" s="95"/>
      <c r="AH16" s="95"/>
    </row>
    <row r="17" customFormat="false" ht="12" hidden="false" customHeight="true" outlineLevel="0" collapsed="false">
      <c r="A17" s="47" t="s">
        <v>54</v>
      </c>
      <c r="B17" s="48" t="n">
        <v>216</v>
      </c>
      <c r="C17" s="47" t="s">
        <v>55</v>
      </c>
      <c r="D17" s="47" t="s">
        <v>96</v>
      </c>
      <c r="E17" s="50" t="s">
        <v>51</v>
      </c>
      <c r="F17" s="50" t="n">
        <v>1</v>
      </c>
      <c r="G17" s="50" t="n">
        <v>1</v>
      </c>
      <c r="H17" s="33" t="s">
        <v>61</v>
      </c>
      <c r="I17" s="51" t="s">
        <v>309</v>
      </c>
      <c r="J17" s="33" t="s">
        <v>24</v>
      </c>
      <c r="K17" s="51" t="s">
        <v>57</v>
      </c>
      <c r="L17" s="87" t="s">
        <v>26</v>
      </c>
      <c r="M17" s="93" t="s">
        <v>53</v>
      </c>
      <c r="N17" s="50" t="s">
        <v>24</v>
      </c>
      <c r="O17" s="94" t="s">
        <v>83</v>
      </c>
      <c r="P17" s="50" t="n">
        <v>1</v>
      </c>
      <c r="Q17" s="56" t="s">
        <v>2332</v>
      </c>
      <c r="R17" s="48" t="n">
        <v>0</v>
      </c>
      <c r="S17" s="57" t="s">
        <v>2334</v>
      </c>
      <c r="T17" s="39" t="s">
        <v>2335</v>
      </c>
      <c r="U17" s="33" t="s">
        <v>67</v>
      </c>
      <c r="V17" s="33" t="s">
        <v>67</v>
      </c>
      <c r="W17" s="33" t="s">
        <v>68</v>
      </c>
      <c r="X17" s="33" t="s">
        <v>71</v>
      </c>
      <c r="Y17" s="175" t="n">
        <f aca="false">F17*G17*2</f>
        <v>2</v>
      </c>
      <c r="Z17" s="175" t="str">
        <f aca="false">IF(X17="N",Y17,"0")</f>
        <v>0</v>
      </c>
      <c r="AA17" s="175" t="n">
        <f aca="false">IF(X17="P",Y17,"0")</f>
        <v>2</v>
      </c>
      <c r="AB17" s="95"/>
      <c r="AC17" s="95"/>
      <c r="AD17" s="95"/>
      <c r="AE17" s="95"/>
      <c r="AF17" s="95"/>
      <c r="AG17" s="95"/>
      <c r="AH17" s="95"/>
    </row>
    <row r="18" customFormat="false" ht="12" hidden="false" customHeight="true" outlineLevel="0" collapsed="false">
      <c r="A18" s="47" t="s">
        <v>54</v>
      </c>
      <c r="B18" s="48" t="n">
        <v>216</v>
      </c>
      <c r="C18" s="47" t="s">
        <v>55</v>
      </c>
      <c r="D18" s="47" t="s">
        <v>97</v>
      </c>
      <c r="E18" s="50" t="s">
        <v>51</v>
      </c>
      <c r="F18" s="50" t="n">
        <v>1</v>
      </c>
      <c r="G18" s="50" t="n">
        <v>1</v>
      </c>
      <c r="H18" s="33" t="s">
        <v>61</v>
      </c>
      <c r="I18" s="51" t="s">
        <v>309</v>
      </c>
      <c r="J18" s="33" t="s">
        <v>24</v>
      </c>
      <c r="K18" s="51" t="s">
        <v>57</v>
      </c>
      <c r="L18" s="87" t="s">
        <v>26</v>
      </c>
      <c r="M18" s="93" t="s">
        <v>53</v>
      </c>
      <c r="N18" s="50" t="s">
        <v>24</v>
      </c>
      <c r="O18" s="94" t="s">
        <v>83</v>
      </c>
      <c r="P18" s="50" t="n">
        <v>1</v>
      </c>
      <c r="Q18" s="56" t="s">
        <v>2332</v>
      </c>
      <c r="R18" s="48" t="n">
        <v>0</v>
      </c>
      <c r="S18" s="57" t="s">
        <v>2334</v>
      </c>
      <c r="T18" s="39" t="s">
        <v>2335</v>
      </c>
      <c r="U18" s="33" t="s">
        <v>67</v>
      </c>
      <c r="V18" s="33" t="s">
        <v>67</v>
      </c>
      <c r="W18" s="33" t="s">
        <v>68</v>
      </c>
      <c r="X18" s="33" t="s">
        <v>71</v>
      </c>
      <c r="Y18" s="175" t="n">
        <f aca="false">F18*G18*2</f>
        <v>2</v>
      </c>
      <c r="Z18" s="175" t="str">
        <f aca="false">IF(X18="N",Y18,"0")</f>
        <v>0</v>
      </c>
      <c r="AA18" s="175" t="n">
        <f aca="false">IF(X18="P",Y18,"0")</f>
        <v>2</v>
      </c>
      <c r="AB18" s="95"/>
      <c r="AC18" s="95"/>
      <c r="AD18" s="95"/>
      <c r="AE18" s="95"/>
      <c r="AF18" s="95"/>
      <c r="AG18" s="95"/>
      <c r="AH18" s="95"/>
    </row>
    <row r="19" customFormat="false" ht="12" hidden="false" customHeight="true" outlineLevel="0" collapsed="false">
      <c r="A19" s="47" t="s">
        <v>54</v>
      </c>
      <c r="B19" s="48" t="n">
        <v>216</v>
      </c>
      <c r="C19" s="47" t="s">
        <v>55</v>
      </c>
      <c r="D19" s="47" t="s">
        <v>98</v>
      </c>
      <c r="E19" s="50" t="s">
        <v>51</v>
      </c>
      <c r="F19" s="50" t="n">
        <v>1</v>
      </c>
      <c r="G19" s="50" t="n">
        <v>1</v>
      </c>
      <c r="H19" s="33" t="s">
        <v>61</v>
      </c>
      <c r="I19" s="51" t="s">
        <v>309</v>
      </c>
      <c r="J19" s="33" t="s">
        <v>24</v>
      </c>
      <c r="K19" s="51" t="s">
        <v>57</v>
      </c>
      <c r="L19" s="87" t="s">
        <v>26</v>
      </c>
      <c r="M19" s="93" t="s">
        <v>53</v>
      </c>
      <c r="N19" s="50" t="s">
        <v>24</v>
      </c>
      <c r="O19" s="94" t="s">
        <v>83</v>
      </c>
      <c r="P19" s="50" t="n">
        <v>1</v>
      </c>
      <c r="Q19" s="56" t="s">
        <v>2332</v>
      </c>
      <c r="R19" s="48" t="n">
        <v>0</v>
      </c>
      <c r="S19" s="57" t="s">
        <v>2334</v>
      </c>
      <c r="T19" s="39" t="s">
        <v>2335</v>
      </c>
      <c r="U19" s="33" t="s">
        <v>67</v>
      </c>
      <c r="V19" s="33" t="s">
        <v>67</v>
      </c>
      <c r="W19" s="33" t="s">
        <v>68</v>
      </c>
      <c r="X19" s="33" t="s">
        <v>71</v>
      </c>
      <c r="Y19" s="175" t="n">
        <f aca="false">F19*G19*2</f>
        <v>2</v>
      </c>
      <c r="Z19" s="175" t="str">
        <f aca="false">IF(X19="N",Y19,"0")</f>
        <v>0</v>
      </c>
      <c r="AA19" s="175" t="n">
        <f aca="false">IF(X19="P",Y19,"0")</f>
        <v>2</v>
      </c>
      <c r="AB19" s="95"/>
      <c r="AC19" s="95"/>
      <c r="AD19" s="95"/>
      <c r="AE19" s="95"/>
      <c r="AF19" s="95"/>
      <c r="AG19" s="95"/>
      <c r="AH19" s="95"/>
    </row>
    <row r="20" customFormat="false" ht="12" hidden="false" customHeight="true" outlineLevel="0" collapsed="false">
      <c r="A20" s="47" t="s">
        <v>54</v>
      </c>
      <c r="B20" s="48" t="n">
        <v>216</v>
      </c>
      <c r="C20" s="47" t="s">
        <v>55</v>
      </c>
      <c r="D20" s="47" t="s">
        <v>99</v>
      </c>
      <c r="E20" s="50" t="s">
        <v>51</v>
      </c>
      <c r="F20" s="50" t="n">
        <v>1</v>
      </c>
      <c r="G20" s="50" t="n">
        <v>1</v>
      </c>
      <c r="H20" s="33" t="s">
        <v>61</v>
      </c>
      <c r="I20" s="51" t="s">
        <v>309</v>
      </c>
      <c r="J20" s="33" t="s">
        <v>24</v>
      </c>
      <c r="K20" s="51" t="s">
        <v>57</v>
      </c>
      <c r="L20" s="87" t="s">
        <v>26</v>
      </c>
      <c r="M20" s="93" t="s">
        <v>53</v>
      </c>
      <c r="N20" s="50" t="s">
        <v>24</v>
      </c>
      <c r="O20" s="94" t="s">
        <v>83</v>
      </c>
      <c r="P20" s="50" t="n">
        <v>1</v>
      </c>
      <c r="Q20" s="56" t="s">
        <v>2332</v>
      </c>
      <c r="R20" s="48" t="n">
        <v>0</v>
      </c>
      <c r="S20" s="57" t="s">
        <v>2334</v>
      </c>
      <c r="T20" s="39" t="s">
        <v>2335</v>
      </c>
      <c r="U20" s="33" t="s">
        <v>67</v>
      </c>
      <c r="V20" s="33" t="s">
        <v>67</v>
      </c>
      <c r="W20" s="33" t="s">
        <v>68</v>
      </c>
      <c r="X20" s="33" t="s">
        <v>71</v>
      </c>
      <c r="Y20" s="175" t="n">
        <f aca="false">F20*G20*2</f>
        <v>2</v>
      </c>
      <c r="Z20" s="175" t="str">
        <f aca="false">IF(X20="N",Y20,"0")</f>
        <v>0</v>
      </c>
      <c r="AA20" s="175" t="n">
        <f aca="false">IF(X20="P",Y20,"0")</f>
        <v>2</v>
      </c>
      <c r="AB20" s="95"/>
      <c r="AC20" s="95"/>
      <c r="AD20" s="95"/>
      <c r="AE20" s="95"/>
      <c r="AF20" s="95"/>
      <c r="AG20" s="95"/>
      <c r="AH20" s="95"/>
    </row>
    <row r="21" customFormat="false" ht="12" hidden="false" customHeight="true" outlineLevel="0" collapsed="false">
      <c r="A21" s="47" t="s">
        <v>54</v>
      </c>
      <c r="B21" s="48" t="n">
        <v>216</v>
      </c>
      <c r="C21" s="47" t="s">
        <v>55</v>
      </c>
      <c r="D21" s="47" t="s">
        <v>100</v>
      </c>
      <c r="E21" s="50" t="s">
        <v>51</v>
      </c>
      <c r="F21" s="50" t="n">
        <v>1</v>
      </c>
      <c r="G21" s="50" t="n">
        <v>1</v>
      </c>
      <c r="H21" s="33" t="s">
        <v>61</v>
      </c>
      <c r="I21" s="51" t="s">
        <v>309</v>
      </c>
      <c r="J21" s="33" t="s">
        <v>24</v>
      </c>
      <c r="K21" s="51" t="s">
        <v>57</v>
      </c>
      <c r="L21" s="87" t="s">
        <v>26</v>
      </c>
      <c r="M21" s="93" t="s">
        <v>53</v>
      </c>
      <c r="N21" s="50" t="s">
        <v>24</v>
      </c>
      <c r="O21" s="94" t="s">
        <v>83</v>
      </c>
      <c r="P21" s="50" t="n">
        <v>1</v>
      </c>
      <c r="Q21" s="56" t="s">
        <v>2332</v>
      </c>
      <c r="R21" s="48" t="n">
        <v>0</v>
      </c>
      <c r="S21" s="57" t="s">
        <v>2334</v>
      </c>
      <c r="T21" s="39" t="s">
        <v>2335</v>
      </c>
      <c r="U21" s="33" t="s">
        <v>67</v>
      </c>
      <c r="V21" s="33" t="s">
        <v>67</v>
      </c>
      <c r="W21" s="33" t="s">
        <v>68</v>
      </c>
      <c r="X21" s="33" t="s">
        <v>71</v>
      </c>
      <c r="Y21" s="175" t="n">
        <f aca="false">F21*G21*2</f>
        <v>2</v>
      </c>
      <c r="Z21" s="175" t="str">
        <f aca="false">IF(X21="N",Y21,"0")</f>
        <v>0</v>
      </c>
      <c r="AA21" s="175" t="n">
        <f aca="false">IF(X21="P",Y21,"0")</f>
        <v>2</v>
      </c>
      <c r="AB21" s="95"/>
      <c r="AC21" s="95"/>
      <c r="AD21" s="95"/>
      <c r="AE21" s="95"/>
      <c r="AF21" s="95"/>
      <c r="AG21" s="95"/>
      <c r="AH21" s="95"/>
    </row>
    <row r="22" customFormat="false" ht="12" hidden="false" customHeight="true" outlineLevel="0" collapsed="false">
      <c r="A22" s="47" t="s">
        <v>54</v>
      </c>
      <c r="B22" s="48" t="n">
        <v>216</v>
      </c>
      <c r="C22" s="47" t="s">
        <v>55</v>
      </c>
      <c r="D22" s="47" t="s">
        <v>101</v>
      </c>
      <c r="E22" s="50" t="s">
        <v>51</v>
      </c>
      <c r="F22" s="50" t="n">
        <v>1</v>
      </c>
      <c r="G22" s="50" t="n">
        <v>1</v>
      </c>
      <c r="H22" s="33" t="s">
        <v>61</v>
      </c>
      <c r="I22" s="51" t="s">
        <v>309</v>
      </c>
      <c r="J22" s="33" t="s">
        <v>24</v>
      </c>
      <c r="K22" s="51" t="s">
        <v>57</v>
      </c>
      <c r="L22" s="87" t="s">
        <v>26</v>
      </c>
      <c r="M22" s="93" t="s">
        <v>53</v>
      </c>
      <c r="N22" s="50" t="s">
        <v>24</v>
      </c>
      <c r="O22" s="94" t="s">
        <v>83</v>
      </c>
      <c r="P22" s="50" t="n">
        <v>1</v>
      </c>
      <c r="Q22" s="56" t="s">
        <v>2332</v>
      </c>
      <c r="R22" s="48" t="n">
        <v>0</v>
      </c>
      <c r="S22" s="57" t="s">
        <v>2334</v>
      </c>
      <c r="T22" s="39" t="s">
        <v>2335</v>
      </c>
      <c r="U22" s="33" t="s">
        <v>67</v>
      </c>
      <c r="V22" s="33" t="s">
        <v>67</v>
      </c>
      <c r="W22" s="33" t="s">
        <v>68</v>
      </c>
      <c r="X22" s="33" t="s">
        <v>71</v>
      </c>
      <c r="Y22" s="175" t="n">
        <f aca="false">F22*G22*2</f>
        <v>2</v>
      </c>
      <c r="Z22" s="175" t="str">
        <f aca="false">IF(X22="N",Y22,"0")</f>
        <v>0</v>
      </c>
      <c r="AA22" s="175" t="n">
        <f aca="false">IF(X22="P",Y22,"0")</f>
        <v>2</v>
      </c>
      <c r="AB22" s="95"/>
      <c r="AC22" s="95"/>
      <c r="AD22" s="95"/>
      <c r="AE22" s="95"/>
      <c r="AF22" s="95"/>
      <c r="AG22" s="95"/>
      <c r="AH22" s="95"/>
    </row>
    <row r="23" customFormat="false" ht="12" hidden="false" customHeight="true" outlineLevel="0" collapsed="false">
      <c r="A23" s="47" t="s">
        <v>54</v>
      </c>
      <c r="B23" s="48" t="n">
        <v>216</v>
      </c>
      <c r="C23" s="47" t="s">
        <v>55</v>
      </c>
      <c r="D23" s="47" t="s">
        <v>102</v>
      </c>
      <c r="E23" s="50" t="s">
        <v>51</v>
      </c>
      <c r="F23" s="50" t="n">
        <v>1</v>
      </c>
      <c r="G23" s="50" t="n">
        <v>1</v>
      </c>
      <c r="H23" s="33" t="s">
        <v>61</v>
      </c>
      <c r="I23" s="51" t="s">
        <v>309</v>
      </c>
      <c r="J23" s="33" t="s">
        <v>24</v>
      </c>
      <c r="K23" s="51" t="s">
        <v>57</v>
      </c>
      <c r="L23" s="87" t="s">
        <v>26</v>
      </c>
      <c r="M23" s="93" t="s">
        <v>53</v>
      </c>
      <c r="N23" s="50" t="s">
        <v>24</v>
      </c>
      <c r="O23" s="94" t="s">
        <v>83</v>
      </c>
      <c r="P23" s="50" t="n">
        <v>1</v>
      </c>
      <c r="Q23" s="56" t="s">
        <v>2332</v>
      </c>
      <c r="R23" s="48" t="n">
        <v>0</v>
      </c>
      <c r="S23" s="57" t="s">
        <v>2334</v>
      </c>
      <c r="T23" s="39" t="s">
        <v>2335</v>
      </c>
      <c r="U23" s="33" t="s">
        <v>67</v>
      </c>
      <c r="V23" s="33" t="s">
        <v>67</v>
      </c>
      <c r="W23" s="33" t="s">
        <v>68</v>
      </c>
      <c r="X23" s="33" t="s">
        <v>71</v>
      </c>
      <c r="Y23" s="175" t="n">
        <f aca="false">F23*G23*2</f>
        <v>2</v>
      </c>
      <c r="Z23" s="175" t="str">
        <f aca="false">IF(X23="N",Y23,"0")</f>
        <v>0</v>
      </c>
      <c r="AA23" s="175" t="n">
        <f aca="false">IF(X23="P",Y23,"0")</f>
        <v>2</v>
      </c>
      <c r="AB23" s="96"/>
      <c r="AC23" s="95"/>
      <c r="AD23" s="95"/>
      <c r="AE23" s="95"/>
      <c r="AF23" s="95"/>
      <c r="AG23" s="95"/>
      <c r="AH23" s="95"/>
    </row>
    <row r="24" customFormat="false" ht="12" hidden="false" customHeight="true" outlineLevel="0" collapsed="false">
      <c r="A24" s="47" t="s">
        <v>54</v>
      </c>
      <c r="B24" s="48" t="n">
        <v>216</v>
      </c>
      <c r="C24" s="47" t="s">
        <v>55</v>
      </c>
      <c r="D24" s="47" t="s">
        <v>103</v>
      </c>
      <c r="E24" s="50" t="s">
        <v>51</v>
      </c>
      <c r="F24" s="50" t="n">
        <v>1</v>
      </c>
      <c r="G24" s="50" t="n">
        <v>1</v>
      </c>
      <c r="H24" s="33" t="s">
        <v>61</v>
      </c>
      <c r="I24" s="51" t="s">
        <v>309</v>
      </c>
      <c r="J24" s="33" t="s">
        <v>24</v>
      </c>
      <c r="K24" s="51" t="s">
        <v>57</v>
      </c>
      <c r="L24" s="87" t="s">
        <v>26</v>
      </c>
      <c r="M24" s="93" t="s">
        <v>53</v>
      </c>
      <c r="N24" s="50" t="s">
        <v>24</v>
      </c>
      <c r="O24" s="94" t="s">
        <v>83</v>
      </c>
      <c r="P24" s="50" t="n">
        <v>1</v>
      </c>
      <c r="Q24" s="56" t="s">
        <v>2332</v>
      </c>
      <c r="R24" s="48" t="n">
        <v>0</v>
      </c>
      <c r="S24" s="57" t="s">
        <v>2334</v>
      </c>
      <c r="T24" s="39" t="s">
        <v>2335</v>
      </c>
      <c r="U24" s="33" t="s">
        <v>67</v>
      </c>
      <c r="V24" s="33" t="s">
        <v>67</v>
      </c>
      <c r="W24" s="33" t="s">
        <v>68</v>
      </c>
      <c r="X24" s="33" t="s">
        <v>71</v>
      </c>
      <c r="Y24" s="175" t="n">
        <f aca="false">F24*G24*2</f>
        <v>2</v>
      </c>
      <c r="Z24" s="175" t="str">
        <f aca="false">IF(X24="N",Y24,"0")</f>
        <v>0</v>
      </c>
      <c r="AA24" s="175" t="n">
        <f aca="false">IF(X24="P",Y24,"0")</f>
        <v>2</v>
      </c>
      <c r="AB24" s="96"/>
      <c r="AC24" s="95"/>
      <c r="AD24" s="95"/>
      <c r="AE24" s="95"/>
      <c r="AF24" s="95"/>
      <c r="AG24" s="95"/>
      <c r="AH24" s="95"/>
    </row>
    <row r="25" customFormat="false" ht="12" hidden="false" customHeight="true" outlineLevel="0" collapsed="false">
      <c r="A25" s="60"/>
      <c r="B25" s="61"/>
      <c r="C25" s="60"/>
      <c r="D25" s="60"/>
      <c r="E25" s="62"/>
      <c r="F25" s="62"/>
      <c r="G25" s="99" t="n">
        <f aca="false">SUM(G9:G24)</f>
        <v>16</v>
      </c>
      <c r="H25" s="64"/>
      <c r="I25" s="65"/>
      <c r="J25" s="100"/>
      <c r="K25" s="67"/>
      <c r="L25" s="68"/>
      <c r="M25" s="69" t="n">
        <f aca="false">G25-P25</f>
        <v>0</v>
      </c>
      <c r="N25" s="337"/>
      <c r="O25" s="102"/>
      <c r="P25" s="103" t="n">
        <f aca="false">SUM(P9:P24)</f>
        <v>16</v>
      </c>
      <c r="Q25" s="60"/>
      <c r="R25" s="61"/>
      <c r="S25" s="70"/>
      <c r="T25" s="60"/>
      <c r="U25" s="62"/>
      <c r="V25" s="62"/>
      <c r="W25" s="62"/>
      <c r="X25" s="62"/>
      <c r="Y25" s="175"/>
      <c r="Z25" s="175" t="str">
        <f aca="false">IF(X25="N",Y25,"0")</f>
        <v>0</v>
      </c>
      <c r="AA25" s="175" t="str">
        <f aca="false">IF(X25="P",Y25,"0")</f>
        <v>0</v>
      </c>
      <c r="AB25" s="104"/>
      <c r="AC25" s="71"/>
      <c r="AD25" s="62"/>
      <c r="AE25" s="62"/>
      <c r="AF25" s="62"/>
    </row>
    <row r="26" customFormat="false" ht="12" hidden="false" customHeight="true" outlineLevel="0" collapsed="false">
      <c r="A26" s="90"/>
      <c r="B26" s="91"/>
      <c r="C26" s="90"/>
      <c r="D26" s="90"/>
      <c r="E26" s="50"/>
      <c r="F26" s="50"/>
      <c r="G26" s="105"/>
      <c r="H26" s="106"/>
      <c r="I26" s="92"/>
      <c r="J26" s="107"/>
      <c r="K26" s="49"/>
      <c r="L26" s="87"/>
      <c r="M26" s="88"/>
      <c r="N26" s="73"/>
      <c r="O26" s="94"/>
      <c r="P26" s="109"/>
      <c r="Q26" s="47"/>
      <c r="R26" s="48"/>
      <c r="S26" s="74"/>
      <c r="T26" s="47"/>
      <c r="U26" s="33"/>
      <c r="V26" s="33"/>
      <c r="W26" s="33"/>
      <c r="X26" s="33"/>
      <c r="Y26" s="175"/>
      <c r="Z26" s="175" t="str">
        <f aca="false">IF(X26="N",Y26,"0")</f>
        <v>0</v>
      </c>
      <c r="AA26" s="175" t="str">
        <f aca="false">IF(X26="P",Y26,"0")</f>
        <v>0</v>
      </c>
      <c r="AB26" s="96"/>
      <c r="AC26" s="59"/>
      <c r="AD26" s="50"/>
      <c r="AE26" s="50"/>
      <c r="AF26" s="50"/>
    </row>
    <row r="27" customFormat="false" ht="12" hidden="false" customHeight="true" outlineLevel="0" collapsed="false">
      <c r="A27" s="90"/>
      <c r="B27" s="91"/>
      <c r="C27" s="90"/>
      <c r="D27" s="90"/>
      <c r="E27" s="50"/>
      <c r="F27" s="50"/>
      <c r="G27" s="105"/>
      <c r="H27" s="106"/>
      <c r="I27" s="92"/>
      <c r="J27" s="107"/>
      <c r="K27" s="49"/>
      <c r="L27" s="87"/>
      <c r="M27" s="88"/>
      <c r="N27" s="73"/>
      <c r="O27" s="94"/>
      <c r="P27" s="109"/>
      <c r="Q27" s="47"/>
      <c r="R27" s="48"/>
      <c r="S27" s="74"/>
      <c r="T27" s="47"/>
      <c r="U27" s="33"/>
      <c r="V27" s="33"/>
      <c r="W27" s="33"/>
      <c r="X27" s="33"/>
      <c r="Y27" s="175"/>
      <c r="Z27" s="175" t="str">
        <f aca="false">IF(X27="N",Y27,"0")</f>
        <v>0</v>
      </c>
      <c r="AA27" s="175" t="str">
        <f aca="false">IF(X27="P",Y27,"0")</f>
        <v>0</v>
      </c>
      <c r="AB27" s="96"/>
      <c r="AC27" s="59"/>
      <c r="AD27" s="50"/>
      <c r="AE27" s="50"/>
      <c r="AF27" s="50"/>
    </row>
    <row r="28" customFormat="false" ht="12" hidden="false" customHeight="true" outlineLevel="0" collapsed="false">
      <c r="A28" s="47" t="s">
        <v>54</v>
      </c>
      <c r="B28" s="48" t="n">
        <v>216</v>
      </c>
      <c r="C28" s="47" t="s">
        <v>55</v>
      </c>
      <c r="D28" s="90" t="s">
        <v>78</v>
      </c>
      <c r="E28" s="50" t="s">
        <v>51</v>
      </c>
      <c r="F28" s="50" t="n">
        <v>1</v>
      </c>
      <c r="G28" s="50" t="n">
        <v>4</v>
      </c>
      <c r="H28" s="33" t="s">
        <v>61</v>
      </c>
      <c r="I28" s="51" t="s">
        <v>309</v>
      </c>
      <c r="J28" s="33" t="s">
        <v>24</v>
      </c>
      <c r="K28" s="51" t="s">
        <v>57</v>
      </c>
      <c r="L28" s="87" t="s">
        <v>26</v>
      </c>
      <c r="M28" s="55" t="s">
        <v>104</v>
      </c>
      <c r="N28" s="50" t="s">
        <v>24</v>
      </c>
      <c r="O28" s="111" t="s">
        <v>771</v>
      </c>
      <c r="P28" s="50" t="n">
        <v>4</v>
      </c>
      <c r="Q28" s="39" t="s">
        <v>2331</v>
      </c>
      <c r="R28" s="40" t="n">
        <v>190</v>
      </c>
      <c r="S28" s="57" t="s">
        <v>2336</v>
      </c>
      <c r="T28" s="39" t="s">
        <v>2337</v>
      </c>
      <c r="U28" s="33" t="s">
        <v>774</v>
      </c>
      <c r="V28" s="33" t="s">
        <v>774</v>
      </c>
      <c r="W28" s="33" t="s">
        <v>68</v>
      </c>
      <c r="X28" s="33" t="s">
        <v>71</v>
      </c>
      <c r="Y28" s="175" t="n">
        <f aca="false">F28*G28*2</f>
        <v>8</v>
      </c>
      <c r="Z28" s="175" t="str">
        <f aca="false">IF(X28="N",Y28,"0")</f>
        <v>0</v>
      </c>
      <c r="AA28" s="175" t="n">
        <f aca="false">IF(X28="P",Y28,"0")</f>
        <v>8</v>
      </c>
      <c r="AB28" s="96"/>
      <c r="AC28" s="59"/>
      <c r="AD28" s="50"/>
      <c r="AE28" s="50"/>
      <c r="AF28" s="50"/>
    </row>
    <row r="29" customFormat="false" ht="12" hidden="false" customHeight="true" outlineLevel="0" collapsed="false">
      <c r="A29" s="47" t="s">
        <v>54</v>
      </c>
      <c r="B29" s="48" t="n">
        <v>216</v>
      </c>
      <c r="C29" s="47" t="s">
        <v>55</v>
      </c>
      <c r="D29" s="90" t="s">
        <v>79</v>
      </c>
      <c r="E29" s="50" t="s">
        <v>51</v>
      </c>
      <c r="F29" s="50" t="n">
        <v>1</v>
      </c>
      <c r="G29" s="50" t="n">
        <v>4</v>
      </c>
      <c r="H29" s="33" t="s">
        <v>61</v>
      </c>
      <c r="I29" s="51" t="s">
        <v>309</v>
      </c>
      <c r="J29" s="33" t="s">
        <v>24</v>
      </c>
      <c r="K29" s="51" t="s">
        <v>57</v>
      </c>
      <c r="L29" s="87" t="s">
        <v>26</v>
      </c>
      <c r="M29" s="55" t="s">
        <v>104</v>
      </c>
      <c r="N29" s="50" t="s">
        <v>24</v>
      </c>
      <c r="O29" s="111" t="s">
        <v>771</v>
      </c>
      <c r="P29" s="50" t="n">
        <v>4</v>
      </c>
      <c r="Q29" s="39" t="s">
        <v>2331</v>
      </c>
      <c r="R29" s="40" t="n">
        <v>190</v>
      </c>
      <c r="S29" s="57" t="s">
        <v>2336</v>
      </c>
      <c r="T29" s="39" t="s">
        <v>2337</v>
      </c>
      <c r="U29" s="33" t="s">
        <v>774</v>
      </c>
      <c r="V29" s="33" t="s">
        <v>774</v>
      </c>
      <c r="W29" s="33" t="s">
        <v>68</v>
      </c>
      <c r="X29" s="33" t="s">
        <v>71</v>
      </c>
      <c r="Y29" s="175" t="n">
        <f aca="false">F29*G29*2</f>
        <v>8</v>
      </c>
      <c r="Z29" s="175" t="str">
        <f aca="false">IF(X29="N",Y29,"0")</f>
        <v>0</v>
      </c>
      <c r="AA29" s="175" t="n">
        <f aca="false">IF(X29="P",Y29,"0")</f>
        <v>8</v>
      </c>
      <c r="AB29" s="96"/>
      <c r="AC29" s="59"/>
      <c r="AD29" s="50"/>
      <c r="AE29" s="50"/>
      <c r="AF29" s="50"/>
    </row>
    <row r="30" customFormat="false" ht="12" hidden="false" customHeight="true" outlineLevel="0" collapsed="false">
      <c r="A30" s="47" t="s">
        <v>54</v>
      </c>
      <c r="B30" s="48" t="n">
        <v>216</v>
      </c>
      <c r="C30" s="47" t="s">
        <v>55</v>
      </c>
      <c r="D30" s="90" t="s">
        <v>80</v>
      </c>
      <c r="E30" s="50" t="s">
        <v>51</v>
      </c>
      <c r="F30" s="50" t="n">
        <v>1</v>
      </c>
      <c r="G30" s="50" t="n">
        <v>4</v>
      </c>
      <c r="H30" s="33" t="s">
        <v>61</v>
      </c>
      <c r="I30" s="51" t="s">
        <v>309</v>
      </c>
      <c r="J30" s="33" t="s">
        <v>24</v>
      </c>
      <c r="K30" s="51" t="s">
        <v>57</v>
      </c>
      <c r="L30" s="87" t="s">
        <v>26</v>
      </c>
      <c r="M30" s="55" t="s">
        <v>104</v>
      </c>
      <c r="N30" s="50" t="s">
        <v>24</v>
      </c>
      <c r="O30" s="111" t="s">
        <v>771</v>
      </c>
      <c r="P30" s="50" t="n">
        <v>4</v>
      </c>
      <c r="Q30" s="39" t="s">
        <v>2331</v>
      </c>
      <c r="R30" s="40" t="n">
        <v>190</v>
      </c>
      <c r="S30" s="57" t="s">
        <v>2336</v>
      </c>
      <c r="T30" s="39" t="s">
        <v>2337</v>
      </c>
      <c r="U30" s="33" t="s">
        <v>774</v>
      </c>
      <c r="V30" s="33" t="s">
        <v>774</v>
      </c>
      <c r="W30" s="33" t="s">
        <v>68</v>
      </c>
      <c r="X30" s="33" t="s">
        <v>71</v>
      </c>
      <c r="Y30" s="175" t="n">
        <f aca="false">F30*G30*2</f>
        <v>8</v>
      </c>
      <c r="Z30" s="175" t="str">
        <f aca="false">IF(X30="N",Y30,"0")</f>
        <v>0</v>
      </c>
      <c r="AA30" s="175" t="n">
        <f aca="false">IF(X30="P",Y30,"0")</f>
        <v>8</v>
      </c>
      <c r="AB30" s="96"/>
      <c r="AC30" s="59"/>
      <c r="AD30" s="50"/>
      <c r="AE30" s="50"/>
      <c r="AF30" s="50"/>
    </row>
    <row r="31" customFormat="false" ht="12" hidden="false" customHeight="true" outlineLevel="0" collapsed="false">
      <c r="A31" s="47" t="s">
        <v>54</v>
      </c>
      <c r="B31" s="48" t="n">
        <v>216</v>
      </c>
      <c r="C31" s="47" t="s">
        <v>55</v>
      </c>
      <c r="D31" s="90" t="s">
        <v>81</v>
      </c>
      <c r="E31" s="50" t="s">
        <v>51</v>
      </c>
      <c r="F31" s="50" t="n">
        <v>1</v>
      </c>
      <c r="G31" s="50" t="n">
        <v>4</v>
      </c>
      <c r="H31" s="33" t="s">
        <v>61</v>
      </c>
      <c r="I31" s="51" t="s">
        <v>309</v>
      </c>
      <c r="J31" s="33" t="s">
        <v>24</v>
      </c>
      <c r="K31" s="51" t="s">
        <v>57</v>
      </c>
      <c r="L31" s="87" t="s">
        <v>26</v>
      </c>
      <c r="M31" s="55" t="s">
        <v>104</v>
      </c>
      <c r="N31" s="50" t="s">
        <v>24</v>
      </c>
      <c r="O31" s="111" t="s">
        <v>771</v>
      </c>
      <c r="P31" s="50" t="n">
        <v>4</v>
      </c>
      <c r="Q31" s="39" t="s">
        <v>2331</v>
      </c>
      <c r="R31" s="40" t="n">
        <v>190</v>
      </c>
      <c r="S31" s="57" t="s">
        <v>2336</v>
      </c>
      <c r="T31" s="39" t="s">
        <v>2337</v>
      </c>
      <c r="U31" s="33" t="s">
        <v>774</v>
      </c>
      <c r="V31" s="33" t="s">
        <v>774</v>
      </c>
      <c r="W31" s="33" t="s">
        <v>68</v>
      </c>
      <c r="X31" s="33" t="s">
        <v>71</v>
      </c>
      <c r="Y31" s="175" t="n">
        <f aca="false">F31*G31*2</f>
        <v>8</v>
      </c>
      <c r="Z31" s="175" t="str">
        <f aca="false">IF(X31="N",Y31,"0")</f>
        <v>0</v>
      </c>
      <c r="AA31" s="175" t="n">
        <f aca="false">IF(X31="P",Y31,"0")</f>
        <v>8</v>
      </c>
      <c r="AB31" s="96"/>
      <c r="AC31" s="59"/>
      <c r="AD31" s="50"/>
      <c r="AE31" s="50"/>
      <c r="AF31" s="50"/>
    </row>
    <row r="32" customFormat="false" ht="12" hidden="false" customHeight="true" outlineLevel="0" collapsed="false">
      <c r="A32" s="47" t="s">
        <v>54</v>
      </c>
      <c r="B32" s="48" t="n">
        <v>216</v>
      </c>
      <c r="C32" s="47" t="s">
        <v>55</v>
      </c>
      <c r="D32" s="90" t="s">
        <v>82</v>
      </c>
      <c r="E32" s="50" t="s">
        <v>51</v>
      </c>
      <c r="F32" s="50" t="n">
        <v>1</v>
      </c>
      <c r="G32" s="50" t="n">
        <v>4</v>
      </c>
      <c r="H32" s="33" t="s">
        <v>61</v>
      </c>
      <c r="I32" s="51" t="s">
        <v>309</v>
      </c>
      <c r="J32" s="33" t="s">
        <v>24</v>
      </c>
      <c r="K32" s="51" t="s">
        <v>57</v>
      </c>
      <c r="L32" s="87" t="s">
        <v>26</v>
      </c>
      <c r="M32" s="55" t="s">
        <v>104</v>
      </c>
      <c r="N32" s="50" t="s">
        <v>24</v>
      </c>
      <c r="O32" s="111" t="s">
        <v>771</v>
      </c>
      <c r="P32" s="50" t="n">
        <v>4</v>
      </c>
      <c r="Q32" s="39" t="s">
        <v>2331</v>
      </c>
      <c r="R32" s="40" t="n">
        <v>190</v>
      </c>
      <c r="S32" s="57" t="s">
        <v>2336</v>
      </c>
      <c r="T32" s="39" t="s">
        <v>2337</v>
      </c>
      <c r="U32" s="33" t="s">
        <v>774</v>
      </c>
      <c r="V32" s="33" t="s">
        <v>774</v>
      </c>
      <c r="W32" s="33" t="s">
        <v>68</v>
      </c>
      <c r="X32" s="33" t="s">
        <v>71</v>
      </c>
      <c r="Y32" s="175" t="n">
        <f aca="false">F32*G32*2</f>
        <v>8</v>
      </c>
      <c r="Z32" s="175" t="str">
        <f aca="false">IF(X32="N",Y32,"0")</f>
        <v>0</v>
      </c>
      <c r="AA32" s="175" t="n">
        <f aca="false">IF(X32="P",Y32,"0")</f>
        <v>8</v>
      </c>
      <c r="AB32" s="96"/>
      <c r="AC32" s="59"/>
      <c r="AD32" s="50"/>
      <c r="AE32" s="50"/>
      <c r="AF32" s="50"/>
    </row>
    <row r="33" customFormat="false" ht="12" hidden="false" customHeight="true" outlineLevel="0" collapsed="false">
      <c r="A33" s="47" t="s">
        <v>54</v>
      </c>
      <c r="B33" s="48" t="n">
        <v>216</v>
      </c>
      <c r="C33" s="47" t="s">
        <v>55</v>
      </c>
      <c r="D33" s="90" t="s">
        <v>85</v>
      </c>
      <c r="E33" s="50" t="s">
        <v>51</v>
      </c>
      <c r="F33" s="50" t="n">
        <v>1</v>
      </c>
      <c r="G33" s="50" t="n">
        <v>4</v>
      </c>
      <c r="H33" s="33" t="s">
        <v>61</v>
      </c>
      <c r="I33" s="51" t="s">
        <v>309</v>
      </c>
      <c r="J33" s="33" t="s">
        <v>24</v>
      </c>
      <c r="K33" s="51" t="s">
        <v>57</v>
      </c>
      <c r="L33" s="87" t="s">
        <v>26</v>
      </c>
      <c r="M33" s="55" t="s">
        <v>104</v>
      </c>
      <c r="N33" s="50" t="s">
        <v>24</v>
      </c>
      <c r="O33" s="111" t="s">
        <v>771</v>
      </c>
      <c r="P33" s="50" t="n">
        <v>4</v>
      </c>
      <c r="Q33" s="39" t="s">
        <v>2331</v>
      </c>
      <c r="R33" s="40" t="n">
        <v>190</v>
      </c>
      <c r="S33" s="57" t="s">
        <v>2336</v>
      </c>
      <c r="T33" s="39" t="s">
        <v>2337</v>
      </c>
      <c r="U33" s="33" t="s">
        <v>774</v>
      </c>
      <c r="V33" s="33" t="s">
        <v>774</v>
      </c>
      <c r="W33" s="33" t="s">
        <v>68</v>
      </c>
      <c r="X33" s="33" t="s">
        <v>71</v>
      </c>
      <c r="Y33" s="175" t="n">
        <f aca="false">F33*G33*2</f>
        <v>8</v>
      </c>
      <c r="Z33" s="175" t="str">
        <f aca="false">IF(X33="N",Y33,"0")</f>
        <v>0</v>
      </c>
      <c r="AA33" s="175" t="n">
        <f aca="false">IF(X33="P",Y33,"0")</f>
        <v>8</v>
      </c>
      <c r="AB33" s="96"/>
      <c r="AC33" s="59"/>
      <c r="AD33" s="50"/>
      <c r="AE33" s="50"/>
      <c r="AF33" s="50"/>
    </row>
    <row r="34" customFormat="false" ht="12" hidden="false" customHeight="true" outlineLevel="0" collapsed="false">
      <c r="A34" s="47" t="s">
        <v>54</v>
      </c>
      <c r="B34" s="48" t="n">
        <v>216</v>
      </c>
      <c r="C34" s="47" t="s">
        <v>55</v>
      </c>
      <c r="D34" s="90" t="s">
        <v>86</v>
      </c>
      <c r="E34" s="50" t="s">
        <v>51</v>
      </c>
      <c r="F34" s="50" t="n">
        <v>1</v>
      </c>
      <c r="G34" s="50" t="n">
        <v>4</v>
      </c>
      <c r="H34" s="33" t="s">
        <v>61</v>
      </c>
      <c r="I34" s="51" t="s">
        <v>309</v>
      </c>
      <c r="J34" s="33" t="s">
        <v>24</v>
      </c>
      <c r="K34" s="51" t="s">
        <v>57</v>
      </c>
      <c r="L34" s="87" t="s">
        <v>26</v>
      </c>
      <c r="M34" s="55" t="s">
        <v>104</v>
      </c>
      <c r="N34" s="50" t="s">
        <v>24</v>
      </c>
      <c r="O34" s="111" t="s">
        <v>771</v>
      </c>
      <c r="P34" s="50" t="n">
        <v>4</v>
      </c>
      <c r="Q34" s="39" t="s">
        <v>2331</v>
      </c>
      <c r="R34" s="40" t="n">
        <v>190</v>
      </c>
      <c r="S34" s="57" t="s">
        <v>2336</v>
      </c>
      <c r="T34" s="39" t="s">
        <v>2337</v>
      </c>
      <c r="U34" s="33" t="s">
        <v>774</v>
      </c>
      <c r="V34" s="33" t="s">
        <v>774</v>
      </c>
      <c r="W34" s="33" t="s">
        <v>68</v>
      </c>
      <c r="X34" s="33" t="s">
        <v>71</v>
      </c>
      <c r="Y34" s="175" t="n">
        <f aca="false">F34*G34*2</f>
        <v>8</v>
      </c>
      <c r="Z34" s="175" t="str">
        <f aca="false">IF(X34="N",Y34,"0")</f>
        <v>0</v>
      </c>
      <c r="AA34" s="175" t="n">
        <f aca="false">IF(X34="P",Y34,"0")</f>
        <v>8</v>
      </c>
      <c r="AB34" s="96"/>
      <c r="AC34" s="95"/>
      <c r="AD34" s="95"/>
      <c r="AE34" s="95"/>
      <c r="AF34" s="95"/>
      <c r="AG34" s="95"/>
      <c r="AH34" s="95"/>
    </row>
    <row r="35" customFormat="false" ht="12" hidden="false" customHeight="true" outlineLevel="0" collapsed="false">
      <c r="A35" s="47" t="s">
        <v>54</v>
      </c>
      <c r="B35" s="48" t="n">
        <v>216</v>
      </c>
      <c r="C35" s="47" t="s">
        <v>55</v>
      </c>
      <c r="D35" s="90" t="s">
        <v>87</v>
      </c>
      <c r="E35" s="50" t="s">
        <v>51</v>
      </c>
      <c r="F35" s="50" t="n">
        <v>1</v>
      </c>
      <c r="G35" s="50" t="n">
        <v>4</v>
      </c>
      <c r="H35" s="33" t="s">
        <v>61</v>
      </c>
      <c r="I35" s="51" t="s">
        <v>309</v>
      </c>
      <c r="J35" s="33" t="s">
        <v>24</v>
      </c>
      <c r="K35" s="51" t="s">
        <v>57</v>
      </c>
      <c r="L35" s="87" t="s">
        <v>26</v>
      </c>
      <c r="M35" s="55" t="s">
        <v>104</v>
      </c>
      <c r="N35" s="50" t="s">
        <v>24</v>
      </c>
      <c r="O35" s="111" t="s">
        <v>771</v>
      </c>
      <c r="P35" s="50" t="n">
        <v>4</v>
      </c>
      <c r="Q35" s="39" t="s">
        <v>2331</v>
      </c>
      <c r="R35" s="40" t="n">
        <v>190</v>
      </c>
      <c r="S35" s="57" t="s">
        <v>2336</v>
      </c>
      <c r="T35" s="39" t="s">
        <v>2337</v>
      </c>
      <c r="U35" s="33" t="s">
        <v>774</v>
      </c>
      <c r="V35" s="33" t="s">
        <v>774</v>
      </c>
      <c r="W35" s="33" t="s">
        <v>68</v>
      </c>
      <c r="X35" s="33" t="s">
        <v>71</v>
      </c>
      <c r="Y35" s="175" t="n">
        <f aca="false">F35*G35*2</f>
        <v>8</v>
      </c>
      <c r="Z35" s="175" t="str">
        <f aca="false">IF(X35="N",Y35,"0")</f>
        <v>0</v>
      </c>
      <c r="AA35" s="175" t="n">
        <f aca="false">IF(X35="P",Y35,"0")</f>
        <v>8</v>
      </c>
      <c r="AB35" s="96"/>
      <c r="AC35" s="95"/>
      <c r="AD35" s="95"/>
      <c r="AE35" s="95"/>
      <c r="AF35" s="95"/>
      <c r="AG35" s="95"/>
      <c r="AH35" s="95"/>
    </row>
    <row r="36" customFormat="false" ht="12" hidden="false" customHeight="true" outlineLevel="0" collapsed="false">
      <c r="A36" s="47" t="s">
        <v>54</v>
      </c>
      <c r="B36" s="48" t="n">
        <v>216</v>
      </c>
      <c r="C36" s="47" t="s">
        <v>55</v>
      </c>
      <c r="D36" s="90" t="s">
        <v>88</v>
      </c>
      <c r="E36" s="50" t="s">
        <v>51</v>
      </c>
      <c r="F36" s="50" t="n">
        <v>1</v>
      </c>
      <c r="G36" s="50" t="n">
        <v>3</v>
      </c>
      <c r="H36" s="33" t="s">
        <v>61</v>
      </c>
      <c r="I36" s="51" t="s">
        <v>309</v>
      </c>
      <c r="J36" s="33" t="s">
        <v>24</v>
      </c>
      <c r="K36" s="51" t="s">
        <v>57</v>
      </c>
      <c r="L36" s="87" t="s">
        <v>26</v>
      </c>
      <c r="M36" s="55" t="s">
        <v>104</v>
      </c>
      <c r="N36" s="50" t="s">
        <v>24</v>
      </c>
      <c r="O36" s="111" t="s">
        <v>771</v>
      </c>
      <c r="P36" s="50" t="n">
        <v>3</v>
      </c>
      <c r="Q36" s="39" t="s">
        <v>2331</v>
      </c>
      <c r="R36" s="40" t="n">
        <v>190</v>
      </c>
      <c r="S36" s="57" t="s">
        <v>2336</v>
      </c>
      <c r="T36" s="39" t="s">
        <v>2337</v>
      </c>
      <c r="U36" s="33" t="s">
        <v>774</v>
      </c>
      <c r="V36" s="33" t="s">
        <v>774</v>
      </c>
      <c r="W36" s="33" t="s">
        <v>68</v>
      </c>
      <c r="X36" s="33" t="s">
        <v>71</v>
      </c>
      <c r="Y36" s="175" t="n">
        <f aca="false">F36*G36*2</f>
        <v>6</v>
      </c>
      <c r="Z36" s="175" t="str">
        <f aca="false">IF(X36="N",Y36,"0")</f>
        <v>0</v>
      </c>
      <c r="AA36" s="175" t="n">
        <f aca="false">IF(X36="P",Y36,"0")</f>
        <v>6</v>
      </c>
      <c r="AB36" s="96"/>
      <c r="AC36" s="95"/>
      <c r="AD36" s="95"/>
      <c r="AE36" s="95"/>
      <c r="AF36" s="95"/>
      <c r="AG36" s="95"/>
      <c r="AH36" s="95"/>
    </row>
    <row r="37" customFormat="false" ht="12" hidden="false" customHeight="true" outlineLevel="0" collapsed="false">
      <c r="A37" s="47" t="s">
        <v>54</v>
      </c>
      <c r="B37" s="48" t="n">
        <v>216</v>
      </c>
      <c r="C37" s="47" t="s">
        <v>55</v>
      </c>
      <c r="D37" s="90" t="s">
        <v>89</v>
      </c>
      <c r="E37" s="50" t="s">
        <v>51</v>
      </c>
      <c r="F37" s="50" t="n">
        <v>1</v>
      </c>
      <c r="G37" s="50" t="n">
        <v>3</v>
      </c>
      <c r="H37" s="33" t="s">
        <v>61</v>
      </c>
      <c r="I37" s="51" t="s">
        <v>309</v>
      </c>
      <c r="J37" s="33" t="s">
        <v>24</v>
      </c>
      <c r="K37" s="51" t="s">
        <v>57</v>
      </c>
      <c r="L37" s="87" t="s">
        <v>26</v>
      </c>
      <c r="M37" s="55" t="s">
        <v>104</v>
      </c>
      <c r="N37" s="50" t="s">
        <v>24</v>
      </c>
      <c r="O37" s="111" t="s">
        <v>771</v>
      </c>
      <c r="P37" s="50" t="n">
        <v>3</v>
      </c>
      <c r="Q37" s="39" t="s">
        <v>2331</v>
      </c>
      <c r="R37" s="40" t="n">
        <v>190</v>
      </c>
      <c r="S37" s="57" t="s">
        <v>2336</v>
      </c>
      <c r="T37" s="39" t="s">
        <v>2337</v>
      </c>
      <c r="U37" s="33" t="s">
        <v>774</v>
      </c>
      <c r="V37" s="33" t="s">
        <v>774</v>
      </c>
      <c r="W37" s="33" t="s">
        <v>68</v>
      </c>
      <c r="X37" s="33" t="s">
        <v>71</v>
      </c>
      <c r="Y37" s="175" t="n">
        <f aca="false">F37*G37*2</f>
        <v>6</v>
      </c>
      <c r="Z37" s="175" t="str">
        <f aca="false">IF(X37="N",Y37,"0")</f>
        <v>0</v>
      </c>
      <c r="AA37" s="175" t="n">
        <f aca="false">IF(X37="P",Y37,"0")</f>
        <v>6</v>
      </c>
      <c r="AB37" s="95"/>
      <c r="AC37" s="95"/>
      <c r="AD37" s="95"/>
      <c r="AE37" s="95"/>
      <c r="AF37" s="95"/>
      <c r="AG37" s="95"/>
      <c r="AH37" s="95"/>
    </row>
    <row r="38" customFormat="false" ht="12" hidden="false" customHeight="true" outlineLevel="0" collapsed="false">
      <c r="A38" s="47" t="s">
        <v>54</v>
      </c>
      <c r="B38" s="48" t="n">
        <v>216</v>
      </c>
      <c r="C38" s="47" t="s">
        <v>55</v>
      </c>
      <c r="D38" s="90" t="s">
        <v>90</v>
      </c>
      <c r="E38" s="50" t="s">
        <v>51</v>
      </c>
      <c r="F38" s="50" t="n">
        <v>1</v>
      </c>
      <c r="G38" s="50" t="n">
        <v>3</v>
      </c>
      <c r="H38" s="33" t="s">
        <v>61</v>
      </c>
      <c r="I38" s="51" t="s">
        <v>309</v>
      </c>
      <c r="J38" s="33" t="s">
        <v>24</v>
      </c>
      <c r="K38" s="51" t="s">
        <v>57</v>
      </c>
      <c r="L38" s="87" t="s">
        <v>26</v>
      </c>
      <c r="M38" s="55" t="s">
        <v>104</v>
      </c>
      <c r="N38" s="50" t="s">
        <v>24</v>
      </c>
      <c r="O38" s="111" t="s">
        <v>771</v>
      </c>
      <c r="P38" s="50" t="n">
        <v>3</v>
      </c>
      <c r="Q38" s="39" t="s">
        <v>2331</v>
      </c>
      <c r="R38" s="40" t="n">
        <v>190</v>
      </c>
      <c r="S38" s="57" t="s">
        <v>2336</v>
      </c>
      <c r="T38" s="39" t="s">
        <v>2337</v>
      </c>
      <c r="U38" s="33" t="s">
        <v>774</v>
      </c>
      <c r="V38" s="33" t="s">
        <v>774</v>
      </c>
      <c r="W38" s="33" t="s">
        <v>68</v>
      </c>
      <c r="X38" s="33" t="s">
        <v>71</v>
      </c>
      <c r="Y38" s="175" t="n">
        <f aca="false">F38*G38*2</f>
        <v>6</v>
      </c>
      <c r="Z38" s="175" t="str">
        <f aca="false">IF(X38="N",Y38,"0")</f>
        <v>0</v>
      </c>
      <c r="AA38" s="175" t="n">
        <f aca="false">IF(X38="P",Y38,"0")</f>
        <v>6</v>
      </c>
      <c r="AB38" s="95"/>
      <c r="AC38" s="95"/>
      <c r="AD38" s="95"/>
      <c r="AE38" s="95"/>
      <c r="AF38" s="95"/>
      <c r="AG38" s="95"/>
      <c r="AH38" s="95"/>
    </row>
    <row r="39" customFormat="false" ht="12" hidden="false" customHeight="true" outlineLevel="0" collapsed="false">
      <c r="A39" s="47" t="s">
        <v>54</v>
      </c>
      <c r="B39" s="48" t="n">
        <v>216</v>
      </c>
      <c r="C39" s="47" t="s">
        <v>55</v>
      </c>
      <c r="D39" s="90" t="s">
        <v>91</v>
      </c>
      <c r="E39" s="50" t="s">
        <v>51</v>
      </c>
      <c r="F39" s="50" t="n">
        <v>1</v>
      </c>
      <c r="G39" s="50" t="n">
        <v>3</v>
      </c>
      <c r="H39" s="33" t="s">
        <v>61</v>
      </c>
      <c r="I39" s="51" t="s">
        <v>309</v>
      </c>
      <c r="J39" s="33" t="s">
        <v>24</v>
      </c>
      <c r="K39" s="51" t="s">
        <v>57</v>
      </c>
      <c r="L39" s="87" t="s">
        <v>26</v>
      </c>
      <c r="M39" s="55" t="s">
        <v>104</v>
      </c>
      <c r="N39" s="50" t="s">
        <v>24</v>
      </c>
      <c r="O39" s="111" t="s">
        <v>771</v>
      </c>
      <c r="P39" s="50" t="n">
        <v>3</v>
      </c>
      <c r="Q39" s="39" t="s">
        <v>2331</v>
      </c>
      <c r="R39" s="40" t="n">
        <v>190</v>
      </c>
      <c r="S39" s="57" t="s">
        <v>2336</v>
      </c>
      <c r="T39" s="39" t="s">
        <v>2337</v>
      </c>
      <c r="U39" s="33" t="s">
        <v>774</v>
      </c>
      <c r="V39" s="33" t="s">
        <v>774</v>
      </c>
      <c r="W39" s="33" t="s">
        <v>68</v>
      </c>
      <c r="X39" s="33" t="s">
        <v>71</v>
      </c>
      <c r="Y39" s="175" t="n">
        <f aca="false">F39*G39*2</f>
        <v>6</v>
      </c>
      <c r="Z39" s="175" t="str">
        <f aca="false">IF(X39="N",Y39,"0")</f>
        <v>0</v>
      </c>
      <c r="AA39" s="175" t="n">
        <f aca="false">IF(X39="P",Y39,"0")</f>
        <v>6</v>
      </c>
      <c r="AB39" s="95"/>
      <c r="AC39" s="95"/>
      <c r="AD39" s="95"/>
      <c r="AE39" s="95"/>
      <c r="AF39" s="95"/>
      <c r="AG39" s="95"/>
      <c r="AH39" s="95"/>
    </row>
    <row r="40" customFormat="false" ht="12" hidden="false" customHeight="true" outlineLevel="0" collapsed="false">
      <c r="A40" s="47" t="s">
        <v>54</v>
      </c>
      <c r="B40" s="48" t="n">
        <v>216</v>
      </c>
      <c r="C40" s="47" t="s">
        <v>55</v>
      </c>
      <c r="D40" s="90" t="s">
        <v>92</v>
      </c>
      <c r="E40" s="50" t="s">
        <v>51</v>
      </c>
      <c r="F40" s="50" t="n">
        <v>1</v>
      </c>
      <c r="G40" s="50" t="n">
        <v>3</v>
      </c>
      <c r="H40" s="33" t="s">
        <v>61</v>
      </c>
      <c r="I40" s="51" t="s">
        <v>309</v>
      </c>
      <c r="J40" s="33" t="s">
        <v>24</v>
      </c>
      <c r="K40" s="51" t="s">
        <v>57</v>
      </c>
      <c r="L40" s="87" t="s">
        <v>26</v>
      </c>
      <c r="M40" s="55" t="s">
        <v>104</v>
      </c>
      <c r="N40" s="50" t="s">
        <v>24</v>
      </c>
      <c r="O40" s="111" t="s">
        <v>771</v>
      </c>
      <c r="P40" s="50" t="n">
        <v>3</v>
      </c>
      <c r="Q40" s="39" t="s">
        <v>2331</v>
      </c>
      <c r="R40" s="40" t="n">
        <v>190</v>
      </c>
      <c r="S40" s="57" t="s">
        <v>2336</v>
      </c>
      <c r="T40" s="39" t="s">
        <v>2337</v>
      </c>
      <c r="U40" s="33" t="s">
        <v>774</v>
      </c>
      <c r="V40" s="33" t="s">
        <v>774</v>
      </c>
      <c r="W40" s="33" t="s">
        <v>68</v>
      </c>
      <c r="X40" s="33" t="s">
        <v>71</v>
      </c>
      <c r="Y40" s="175" t="n">
        <f aca="false">F40*G40*2</f>
        <v>6</v>
      </c>
      <c r="Z40" s="175" t="str">
        <f aca="false">IF(X40="N",Y40,"0")</f>
        <v>0</v>
      </c>
      <c r="AA40" s="175" t="n">
        <f aca="false">IF(X40="P",Y40,"0")</f>
        <v>6</v>
      </c>
      <c r="AB40" s="95"/>
      <c r="AC40" s="95"/>
      <c r="AD40" s="95"/>
      <c r="AE40" s="95"/>
      <c r="AF40" s="95"/>
      <c r="AG40" s="95"/>
      <c r="AH40" s="95"/>
    </row>
    <row r="41" customFormat="false" ht="12" hidden="false" customHeight="true" outlineLevel="0" collapsed="false">
      <c r="A41" s="47" t="s">
        <v>54</v>
      </c>
      <c r="B41" s="48" t="n">
        <v>216</v>
      </c>
      <c r="C41" s="47" t="s">
        <v>55</v>
      </c>
      <c r="D41" s="90" t="s">
        <v>93</v>
      </c>
      <c r="E41" s="50" t="s">
        <v>51</v>
      </c>
      <c r="F41" s="50" t="n">
        <v>1</v>
      </c>
      <c r="G41" s="50" t="n">
        <v>3</v>
      </c>
      <c r="H41" s="33" t="s">
        <v>61</v>
      </c>
      <c r="I41" s="51" t="s">
        <v>309</v>
      </c>
      <c r="J41" s="33" t="s">
        <v>24</v>
      </c>
      <c r="K41" s="51" t="s">
        <v>57</v>
      </c>
      <c r="L41" s="87" t="s">
        <v>26</v>
      </c>
      <c r="M41" s="55" t="s">
        <v>104</v>
      </c>
      <c r="N41" s="50" t="s">
        <v>24</v>
      </c>
      <c r="O41" s="111" t="s">
        <v>771</v>
      </c>
      <c r="P41" s="50" t="n">
        <v>3</v>
      </c>
      <c r="Q41" s="39" t="s">
        <v>2331</v>
      </c>
      <c r="R41" s="40" t="n">
        <v>190</v>
      </c>
      <c r="S41" s="57" t="s">
        <v>2336</v>
      </c>
      <c r="T41" s="39" t="s">
        <v>2337</v>
      </c>
      <c r="U41" s="33" t="s">
        <v>774</v>
      </c>
      <c r="V41" s="33" t="s">
        <v>774</v>
      </c>
      <c r="W41" s="33" t="s">
        <v>68</v>
      </c>
      <c r="X41" s="33" t="s">
        <v>71</v>
      </c>
      <c r="Y41" s="175" t="n">
        <f aca="false">F41*G41*2</f>
        <v>6</v>
      </c>
      <c r="Z41" s="175" t="str">
        <f aca="false">IF(X41="N",Y41,"0")</f>
        <v>0</v>
      </c>
      <c r="AA41" s="175" t="n">
        <f aca="false">IF(X41="P",Y41,"0")</f>
        <v>6</v>
      </c>
      <c r="AB41" s="95"/>
      <c r="AC41" s="95"/>
      <c r="AD41" s="95"/>
      <c r="AE41" s="95"/>
      <c r="AF41" s="95"/>
      <c r="AG41" s="95"/>
      <c r="AH41" s="95"/>
    </row>
    <row r="42" customFormat="false" ht="12" hidden="false" customHeight="true" outlineLevel="0" collapsed="false">
      <c r="A42" s="47" t="s">
        <v>54</v>
      </c>
      <c r="B42" s="48" t="n">
        <v>216</v>
      </c>
      <c r="C42" s="47" t="s">
        <v>55</v>
      </c>
      <c r="D42" s="90" t="s">
        <v>94</v>
      </c>
      <c r="E42" s="50" t="s">
        <v>51</v>
      </c>
      <c r="F42" s="50" t="n">
        <v>1</v>
      </c>
      <c r="G42" s="50" t="n">
        <v>3</v>
      </c>
      <c r="H42" s="33" t="s">
        <v>61</v>
      </c>
      <c r="I42" s="51" t="s">
        <v>309</v>
      </c>
      <c r="J42" s="33" t="s">
        <v>24</v>
      </c>
      <c r="K42" s="51" t="s">
        <v>57</v>
      </c>
      <c r="L42" s="87" t="s">
        <v>26</v>
      </c>
      <c r="M42" s="55" t="s">
        <v>104</v>
      </c>
      <c r="N42" s="50" t="s">
        <v>24</v>
      </c>
      <c r="O42" s="111" t="s">
        <v>771</v>
      </c>
      <c r="P42" s="50" t="n">
        <v>3</v>
      </c>
      <c r="Q42" s="39" t="s">
        <v>2331</v>
      </c>
      <c r="R42" s="40" t="n">
        <v>190</v>
      </c>
      <c r="S42" s="57" t="s">
        <v>2336</v>
      </c>
      <c r="T42" s="39" t="s">
        <v>2337</v>
      </c>
      <c r="U42" s="33" t="s">
        <v>774</v>
      </c>
      <c r="V42" s="33" t="s">
        <v>774</v>
      </c>
      <c r="W42" s="33" t="s">
        <v>68</v>
      </c>
      <c r="X42" s="33" t="s">
        <v>71</v>
      </c>
      <c r="Y42" s="175" t="n">
        <f aca="false">F42*G42*2</f>
        <v>6</v>
      </c>
      <c r="Z42" s="175" t="str">
        <f aca="false">IF(X42="N",Y42,"0")</f>
        <v>0</v>
      </c>
      <c r="AA42" s="175" t="n">
        <f aca="false">IF(X42="P",Y42,"0")</f>
        <v>6</v>
      </c>
      <c r="AB42" s="95"/>
      <c r="AC42" s="95"/>
      <c r="AD42" s="95"/>
      <c r="AE42" s="95"/>
      <c r="AF42" s="95"/>
      <c r="AG42" s="95"/>
      <c r="AH42" s="95"/>
    </row>
    <row r="43" customFormat="false" ht="12" hidden="false" customHeight="true" outlineLevel="0" collapsed="false">
      <c r="A43" s="47" t="s">
        <v>54</v>
      </c>
      <c r="B43" s="48" t="n">
        <v>216</v>
      </c>
      <c r="C43" s="47" t="s">
        <v>55</v>
      </c>
      <c r="D43" s="90" t="s">
        <v>95</v>
      </c>
      <c r="E43" s="50" t="s">
        <v>51</v>
      </c>
      <c r="F43" s="50" t="n">
        <v>1</v>
      </c>
      <c r="G43" s="50" t="n">
        <v>3</v>
      </c>
      <c r="H43" s="33" t="s">
        <v>61</v>
      </c>
      <c r="I43" s="51" t="s">
        <v>309</v>
      </c>
      <c r="J43" s="33" t="s">
        <v>24</v>
      </c>
      <c r="K43" s="51" t="s">
        <v>57</v>
      </c>
      <c r="L43" s="87" t="s">
        <v>26</v>
      </c>
      <c r="M43" s="55" t="s">
        <v>104</v>
      </c>
      <c r="N43" s="50" t="s">
        <v>24</v>
      </c>
      <c r="O43" s="111" t="s">
        <v>771</v>
      </c>
      <c r="P43" s="50" t="n">
        <v>3</v>
      </c>
      <c r="Q43" s="39" t="s">
        <v>2331</v>
      </c>
      <c r="R43" s="40" t="n">
        <v>190</v>
      </c>
      <c r="S43" s="57" t="s">
        <v>2336</v>
      </c>
      <c r="T43" s="39" t="s">
        <v>2337</v>
      </c>
      <c r="U43" s="33" t="s">
        <v>774</v>
      </c>
      <c r="V43" s="33" t="s">
        <v>774</v>
      </c>
      <c r="W43" s="33" t="s">
        <v>68</v>
      </c>
      <c r="X43" s="33" t="s">
        <v>71</v>
      </c>
      <c r="Y43" s="175" t="n">
        <f aca="false">F43*G43*2</f>
        <v>6</v>
      </c>
      <c r="Z43" s="175" t="str">
        <f aca="false">IF(X43="N",Y43,"0")</f>
        <v>0</v>
      </c>
      <c r="AA43" s="175" t="n">
        <f aca="false">IF(X43="P",Y43,"0")</f>
        <v>6</v>
      </c>
      <c r="AB43" s="95"/>
      <c r="AC43" s="95"/>
      <c r="AD43" s="95"/>
      <c r="AE43" s="95"/>
      <c r="AF43" s="95"/>
      <c r="AG43" s="95"/>
      <c r="AH43" s="95"/>
    </row>
    <row r="44" customFormat="false" ht="12" hidden="false" customHeight="true" outlineLevel="0" collapsed="false">
      <c r="A44" s="47" t="s">
        <v>54</v>
      </c>
      <c r="B44" s="48" t="n">
        <v>216</v>
      </c>
      <c r="C44" s="47" t="s">
        <v>55</v>
      </c>
      <c r="D44" s="90" t="s">
        <v>96</v>
      </c>
      <c r="E44" s="50" t="s">
        <v>51</v>
      </c>
      <c r="F44" s="50" t="n">
        <v>1</v>
      </c>
      <c r="G44" s="50" t="n">
        <v>3</v>
      </c>
      <c r="H44" s="33" t="s">
        <v>61</v>
      </c>
      <c r="I44" s="51" t="s">
        <v>309</v>
      </c>
      <c r="J44" s="33" t="s">
        <v>24</v>
      </c>
      <c r="K44" s="51" t="s">
        <v>57</v>
      </c>
      <c r="L44" s="87" t="s">
        <v>26</v>
      </c>
      <c r="M44" s="55" t="s">
        <v>104</v>
      </c>
      <c r="N44" s="50" t="s">
        <v>24</v>
      </c>
      <c r="O44" s="111" t="s">
        <v>771</v>
      </c>
      <c r="P44" s="50" t="n">
        <v>3</v>
      </c>
      <c r="Q44" s="39" t="s">
        <v>2331</v>
      </c>
      <c r="R44" s="40" t="n">
        <v>190</v>
      </c>
      <c r="S44" s="57" t="s">
        <v>2336</v>
      </c>
      <c r="T44" s="39" t="s">
        <v>2337</v>
      </c>
      <c r="U44" s="33" t="s">
        <v>774</v>
      </c>
      <c r="V44" s="33" t="s">
        <v>774</v>
      </c>
      <c r="W44" s="33" t="s">
        <v>68</v>
      </c>
      <c r="X44" s="33" t="s">
        <v>71</v>
      </c>
      <c r="Y44" s="175" t="n">
        <f aca="false">F44*G44*2</f>
        <v>6</v>
      </c>
      <c r="Z44" s="175" t="str">
        <f aca="false">IF(X44="N",Y44,"0")</f>
        <v>0</v>
      </c>
      <c r="AA44" s="175" t="n">
        <f aca="false">IF(X44="P",Y44,"0")</f>
        <v>6</v>
      </c>
      <c r="AB44" s="95"/>
      <c r="AC44" s="95"/>
      <c r="AD44" s="95"/>
      <c r="AE44" s="95"/>
      <c r="AF44" s="95"/>
      <c r="AG44" s="95"/>
      <c r="AH44" s="95"/>
    </row>
    <row r="45" customFormat="false" ht="12" hidden="false" customHeight="true" outlineLevel="0" collapsed="false">
      <c r="A45" s="47" t="s">
        <v>54</v>
      </c>
      <c r="B45" s="48" t="n">
        <v>216</v>
      </c>
      <c r="C45" s="47" t="s">
        <v>55</v>
      </c>
      <c r="D45" s="90" t="s">
        <v>97</v>
      </c>
      <c r="E45" s="50" t="s">
        <v>51</v>
      </c>
      <c r="F45" s="50" t="n">
        <v>1</v>
      </c>
      <c r="G45" s="50" t="n">
        <v>3</v>
      </c>
      <c r="H45" s="33" t="s">
        <v>61</v>
      </c>
      <c r="I45" s="51" t="s">
        <v>309</v>
      </c>
      <c r="J45" s="33" t="s">
        <v>24</v>
      </c>
      <c r="K45" s="51" t="s">
        <v>57</v>
      </c>
      <c r="L45" s="87" t="s">
        <v>26</v>
      </c>
      <c r="M45" s="55" t="s">
        <v>104</v>
      </c>
      <c r="N45" s="50" t="s">
        <v>24</v>
      </c>
      <c r="O45" s="111" t="s">
        <v>771</v>
      </c>
      <c r="P45" s="50" t="n">
        <v>3</v>
      </c>
      <c r="Q45" s="39" t="s">
        <v>2331</v>
      </c>
      <c r="R45" s="40" t="n">
        <v>190</v>
      </c>
      <c r="S45" s="57" t="s">
        <v>2336</v>
      </c>
      <c r="T45" s="39" t="s">
        <v>2337</v>
      </c>
      <c r="U45" s="33" t="s">
        <v>774</v>
      </c>
      <c r="V45" s="33" t="s">
        <v>774</v>
      </c>
      <c r="W45" s="33" t="s">
        <v>68</v>
      </c>
      <c r="X45" s="33" t="s">
        <v>71</v>
      </c>
      <c r="Y45" s="175" t="n">
        <f aca="false">F45*G45*2</f>
        <v>6</v>
      </c>
      <c r="Z45" s="175" t="str">
        <f aca="false">IF(X45="N",Y45,"0")</f>
        <v>0</v>
      </c>
      <c r="AA45" s="175" t="n">
        <f aca="false">IF(X45="P",Y45,"0")</f>
        <v>6</v>
      </c>
      <c r="AB45" s="95"/>
      <c r="AC45" s="95"/>
      <c r="AD45" s="95"/>
      <c r="AE45" s="95"/>
      <c r="AF45" s="95"/>
      <c r="AG45" s="95"/>
      <c r="AH45" s="95"/>
    </row>
    <row r="46" customFormat="false" ht="12" hidden="false" customHeight="true" outlineLevel="0" collapsed="false">
      <c r="A46" s="47" t="s">
        <v>54</v>
      </c>
      <c r="B46" s="48" t="n">
        <v>216</v>
      </c>
      <c r="C46" s="47" t="s">
        <v>55</v>
      </c>
      <c r="D46" s="90" t="s">
        <v>98</v>
      </c>
      <c r="E46" s="50" t="s">
        <v>51</v>
      </c>
      <c r="F46" s="50" t="n">
        <v>1</v>
      </c>
      <c r="G46" s="50" t="n">
        <v>3</v>
      </c>
      <c r="H46" s="33" t="s">
        <v>61</v>
      </c>
      <c r="I46" s="51" t="s">
        <v>309</v>
      </c>
      <c r="J46" s="33" t="s">
        <v>24</v>
      </c>
      <c r="K46" s="51" t="s">
        <v>57</v>
      </c>
      <c r="L46" s="87" t="s">
        <v>26</v>
      </c>
      <c r="M46" s="55" t="s">
        <v>104</v>
      </c>
      <c r="N46" s="50" t="s">
        <v>24</v>
      </c>
      <c r="O46" s="111" t="s">
        <v>771</v>
      </c>
      <c r="P46" s="50" t="n">
        <v>3</v>
      </c>
      <c r="Q46" s="39" t="s">
        <v>2331</v>
      </c>
      <c r="R46" s="40" t="n">
        <v>190</v>
      </c>
      <c r="S46" s="57" t="s">
        <v>2336</v>
      </c>
      <c r="T46" s="39" t="s">
        <v>2337</v>
      </c>
      <c r="U46" s="33" t="s">
        <v>774</v>
      </c>
      <c r="V46" s="33" t="s">
        <v>774</v>
      </c>
      <c r="W46" s="33" t="s">
        <v>68</v>
      </c>
      <c r="X46" s="33" t="s">
        <v>71</v>
      </c>
      <c r="Y46" s="175" t="n">
        <f aca="false">F46*G46*2</f>
        <v>6</v>
      </c>
      <c r="Z46" s="175" t="str">
        <f aca="false">IF(X46="N",Y46,"0")</f>
        <v>0</v>
      </c>
      <c r="AA46" s="175" t="n">
        <f aca="false">IF(X46="P",Y46,"0")</f>
        <v>6</v>
      </c>
      <c r="AB46" s="95"/>
      <c r="AC46" s="95"/>
      <c r="AD46" s="95"/>
      <c r="AE46" s="95"/>
      <c r="AF46" s="95"/>
      <c r="AG46" s="95"/>
      <c r="AH46" s="95"/>
    </row>
    <row r="47" customFormat="false" ht="12" hidden="false" customHeight="true" outlineLevel="0" collapsed="false">
      <c r="A47" s="47" t="s">
        <v>54</v>
      </c>
      <c r="B47" s="48" t="n">
        <v>216</v>
      </c>
      <c r="C47" s="47" t="s">
        <v>55</v>
      </c>
      <c r="D47" s="90" t="s">
        <v>99</v>
      </c>
      <c r="E47" s="50" t="s">
        <v>51</v>
      </c>
      <c r="F47" s="50" t="n">
        <v>1</v>
      </c>
      <c r="G47" s="50" t="n">
        <v>3</v>
      </c>
      <c r="H47" s="33" t="s">
        <v>61</v>
      </c>
      <c r="I47" s="51" t="s">
        <v>309</v>
      </c>
      <c r="J47" s="33" t="s">
        <v>24</v>
      </c>
      <c r="K47" s="51" t="s">
        <v>57</v>
      </c>
      <c r="L47" s="87" t="s">
        <v>26</v>
      </c>
      <c r="M47" s="55" t="s">
        <v>104</v>
      </c>
      <c r="N47" s="50" t="s">
        <v>24</v>
      </c>
      <c r="O47" s="111" t="s">
        <v>771</v>
      </c>
      <c r="P47" s="50" t="n">
        <v>3</v>
      </c>
      <c r="Q47" s="39" t="s">
        <v>2331</v>
      </c>
      <c r="R47" s="40" t="n">
        <v>190</v>
      </c>
      <c r="S47" s="57" t="s">
        <v>2336</v>
      </c>
      <c r="T47" s="39" t="s">
        <v>2337</v>
      </c>
      <c r="U47" s="33" t="s">
        <v>774</v>
      </c>
      <c r="V47" s="33" t="s">
        <v>774</v>
      </c>
      <c r="W47" s="33" t="s">
        <v>68</v>
      </c>
      <c r="X47" s="33" t="s">
        <v>71</v>
      </c>
      <c r="Y47" s="175" t="n">
        <f aca="false">F47*G47*2</f>
        <v>6</v>
      </c>
      <c r="Z47" s="175" t="str">
        <f aca="false">IF(X47="N",Y47,"0")</f>
        <v>0</v>
      </c>
      <c r="AA47" s="175" t="n">
        <f aca="false">IF(X47="P",Y47,"0")</f>
        <v>6</v>
      </c>
      <c r="AB47" s="95"/>
      <c r="AC47" s="95"/>
      <c r="AD47" s="95"/>
      <c r="AE47" s="95"/>
      <c r="AF47" s="95"/>
      <c r="AG47" s="95"/>
      <c r="AH47" s="95"/>
    </row>
    <row r="48" customFormat="false" ht="12" hidden="false" customHeight="true" outlineLevel="0" collapsed="false">
      <c r="A48" s="47" t="s">
        <v>54</v>
      </c>
      <c r="B48" s="48" t="n">
        <v>216</v>
      </c>
      <c r="C48" s="47" t="s">
        <v>55</v>
      </c>
      <c r="D48" s="90" t="s">
        <v>100</v>
      </c>
      <c r="E48" s="50" t="s">
        <v>51</v>
      </c>
      <c r="F48" s="50" t="n">
        <v>1</v>
      </c>
      <c r="G48" s="50" t="n">
        <v>3</v>
      </c>
      <c r="H48" s="33" t="s">
        <v>61</v>
      </c>
      <c r="I48" s="51" t="s">
        <v>309</v>
      </c>
      <c r="J48" s="33" t="s">
        <v>24</v>
      </c>
      <c r="K48" s="51" t="s">
        <v>57</v>
      </c>
      <c r="L48" s="87" t="s">
        <v>26</v>
      </c>
      <c r="M48" s="55" t="s">
        <v>104</v>
      </c>
      <c r="N48" s="50" t="s">
        <v>24</v>
      </c>
      <c r="O48" s="111" t="s">
        <v>771</v>
      </c>
      <c r="P48" s="50" t="n">
        <v>3</v>
      </c>
      <c r="Q48" s="39" t="s">
        <v>2331</v>
      </c>
      <c r="R48" s="40" t="n">
        <v>190</v>
      </c>
      <c r="S48" s="57" t="s">
        <v>2336</v>
      </c>
      <c r="T48" s="39" t="s">
        <v>2337</v>
      </c>
      <c r="U48" s="33" t="s">
        <v>774</v>
      </c>
      <c r="V48" s="33" t="s">
        <v>774</v>
      </c>
      <c r="W48" s="33" t="s">
        <v>68</v>
      </c>
      <c r="X48" s="33" t="s">
        <v>71</v>
      </c>
      <c r="Y48" s="175" t="n">
        <f aca="false">F48*G48*2</f>
        <v>6</v>
      </c>
      <c r="Z48" s="175" t="str">
        <f aca="false">IF(X48="N",Y48,"0")</f>
        <v>0</v>
      </c>
      <c r="AA48" s="175" t="n">
        <f aca="false">IF(X48="P",Y48,"0")</f>
        <v>6</v>
      </c>
      <c r="AB48" s="95"/>
      <c r="AC48" s="95"/>
      <c r="AD48" s="95"/>
      <c r="AE48" s="95"/>
      <c r="AF48" s="95"/>
      <c r="AG48" s="95"/>
      <c r="AH48" s="95"/>
    </row>
    <row r="49" customFormat="false" ht="12" hidden="false" customHeight="true" outlineLevel="0" collapsed="false">
      <c r="A49" s="47" t="s">
        <v>54</v>
      </c>
      <c r="B49" s="48" t="n">
        <v>216</v>
      </c>
      <c r="C49" s="47" t="s">
        <v>55</v>
      </c>
      <c r="D49" s="90" t="s">
        <v>101</v>
      </c>
      <c r="E49" s="50" t="s">
        <v>51</v>
      </c>
      <c r="F49" s="50" t="n">
        <v>1</v>
      </c>
      <c r="G49" s="50" t="n">
        <v>3</v>
      </c>
      <c r="H49" s="33" t="s">
        <v>61</v>
      </c>
      <c r="I49" s="51" t="s">
        <v>309</v>
      </c>
      <c r="J49" s="33" t="s">
        <v>24</v>
      </c>
      <c r="K49" s="51" t="s">
        <v>57</v>
      </c>
      <c r="L49" s="87" t="s">
        <v>26</v>
      </c>
      <c r="M49" s="55" t="s">
        <v>104</v>
      </c>
      <c r="N49" s="50" t="s">
        <v>24</v>
      </c>
      <c r="O49" s="111" t="s">
        <v>771</v>
      </c>
      <c r="P49" s="50" t="n">
        <v>3</v>
      </c>
      <c r="Q49" s="39" t="s">
        <v>2331</v>
      </c>
      <c r="R49" s="40" t="n">
        <v>190</v>
      </c>
      <c r="S49" s="57" t="s">
        <v>2336</v>
      </c>
      <c r="T49" s="39" t="s">
        <v>2337</v>
      </c>
      <c r="U49" s="33" t="s">
        <v>774</v>
      </c>
      <c r="V49" s="33" t="s">
        <v>774</v>
      </c>
      <c r="W49" s="33" t="s">
        <v>68</v>
      </c>
      <c r="X49" s="33" t="s">
        <v>71</v>
      </c>
      <c r="Y49" s="175" t="n">
        <f aca="false">F49*G49*2</f>
        <v>6</v>
      </c>
      <c r="Z49" s="175" t="str">
        <f aca="false">IF(X49="N",Y49,"0")</f>
        <v>0</v>
      </c>
      <c r="AA49" s="175" t="n">
        <f aca="false">IF(X49="P",Y49,"0")</f>
        <v>6</v>
      </c>
      <c r="AB49" s="95"/>
      <c r="AC49" s="95"/>
      <c r="AD49" s="95"/>
      <c r="AE49" s="95"/>
      <c r="AF49" s="95"/>
      <c r="AG49" s="95"/>
      <c r="AH49" s="95"/>
    </row>
    <row r="50" customFormat="false" ht="12" hidden="false" customHeight="true" outlineLevel="0" collapsed="false">
      <c r="A50" s="47" t="s">
        <v>54</v>
      </c>
      <c r="B50" s="48" t="n">
        <v>216</v>
      </c>
      <c r="C50" s="47" t="s">
        <v>55</v>
      </c>
      <c r="D50" s="90" t="s">
        <v>102</v>
      </c>
      <c r="E50" s="50" t="s">
        <v>51</v>
      </c>
      <c r="F50" s="50" t="n">
        <v>1</v>
      </c>
      <c r="G50" s="50" t="n">
        <v>3</v>
      </c>
      <c r="H50" s="33" t="s">
        <v>61</v>
      </c>
      <c r="I50" s="51" t="s">
        <v>309</v>
      </c>
      <c r="J50" s="33" t="s">
        <v>24</v>
      </c>
      <c r="K50" s="51" t="s">
        <v>57</v>
      </c>
      <c r="L50" s="87" t="s">
        <v>26</v>
      </c>
      <c r="M50" s="55" t="s">
        <v>104</v>
      </c>
      <c r="N50" s="50" t="s">
        <v>24</v>
      </c>
      <c r="O50" s="111" t="s">
        <v>771</v>
      </c>
      <c r="P50" s="50" t="n">
        <v>3</v>
      </c>
      <c r="Q50" s="39" t="s">
        <v>2331</v>
      </c>
      <c r="R50" s="40" t="n">
        <v>190</v>
      </c>
      <c r="S50" s="57" t="s">
        <v>2336</v>
      </c>
      <c r="T50" s="39" t="s">
        <v>2337</v>
      </c>
      <c r="U50" s="33" t="s">
        <v>774</v>
      </c>
      <c r="V50" s="33" t="s">
        <v>774</v>
      </c>
      <c r="W50" s="33" t="s">
        <v>68</v>
      </c>
      <c r="X50" s="33" t="s">
        <v>71</v>
      </c>
      <c r="Y50" s="175" t="n">
        <f aca="false">F50*G50*2</f>
        <v>6</v>
      </c>
      <c r="Z50" s="175" t="str">
        <f aca="false">IF(X50="N",Y50,"0")</f>
        <v>0</v>
      </c>
      <c r="AA50" s="175" t="n">
        <f aca="false">IF(X50="P",Y50,"0")</f>
        <v>6</v>
      </c>
      <c r="AB50" s="96"/>
      <c r="AC50" s="95"/>
      <c r="AD50" s="95"/>
      <c r="AE50" s="95"/>
      <c r="AF50" s="95"/>
      <c r="AG50" s="95"/>
      <c r="AH50" s="95"/>
    </row>
    <row r="51" customFormat="false" ht="12" hidden="false" customHeight="true" outlineLevel="0" collapsed="false">
      <c r="A51" s="47" t="s">
        <v>54</v>
      </c>
      <c r="B51" s="48" t="n">
        <v>216</v>
      </c>
      <c r="C51" s="47" t="s">
        <v>55</v>
      </c>
      <c r="D51" s="90" t="s">
        <v>103</v>
      </c>
      <c r="E51" s="50" t="s">
        <v>51</v>
      </c>
      <c r="F51" s="50" t="n">
        <v>1</v>
      </c>
      <c r="G51" s="50" t="n">
        <v>3</v>
      </c>
      <c r="H51" s="33" t="s">
        <v>61</v>
      </c>
      <c r="I51" s="51" t="s">
        <v>309</v>
      </c>
      <c r="J51" s="33" t="s">
        <v>24</v>
      </c>
      <c r="K51" s="51" t="s">
        <v>57</v>
      </c>
      <c r="L51" s="87" t="s">
        <v>26</v>
      </c>
      <c r="M51" s="55" t="s">
        <v>104</v>
      </c>
      <c r="N51" s="50" t="s">
        <v>24</v>
      </c>
      <c r="O51" s="111" t="s">
        <v>771</v>
      </c>
      <c r="P51" s="50" t="n">
        <v>3</v>
      </c>
      <c r="Q51" s="39" t="s">
        <v>2331</v>
      </c>
      <c r="R51" s="40" t="n">
        <v>190</v>
      </c>
      <c r="S51" s="57" t="s">
        <v>2336</v>
      </c>
      <c r="T51" s="39" t="s">
        <v>2337</v>
      </c>
      <c r="U51" s="33" t="s">
        <v>774</v>
      </c>
      <c r="V51" s="33" t="s">
        <v>774</v>
      </c>
      <c r="W51" s="33" t="s">
        <v>68</v>
      </c>
      <c r="X51" s="33" t="s">
        <v>71</v>
      </c>
      <c r="Y51" s="175" t="n">
        <f aca="false">F51*G51*2</f>
        <v>6</v>
      </c>
      <c r="Z51" s="175" t="str">
        <f aca="false">IF(X51="N",Y51,"0")</f>
        <v>0</v>
      </c>
      <c r="AA51" s="175" t="n">
        <f aca="false">IF(X51="P",Y51,"0")</f>
        <v>6</v>
      </c>
      <c r="AB51" s="96"/>
      <c r="AC51" s="95"/>
      <c r="AD51" s="95"/>
      <c r="AE51" s="95"/>
      <c r="AF51" s="95"/>
      <c r="AG51" s="95"/>
      <c r="AH51" s="95"/>
    </row>
    <row r="52" customFormat="false" ht="12" hidden="false" customHeight="true" outlineLevel="0" collapsed="false">
      <c r="A52" s="77"/>
      <c r="B52" s="78"/>
      <c r="C52" s="77"/>
      <c r="D52" s="79"/>
      <c r="E52" s="79"/>
      <c r="F52" s="79"/>
      <c r="G52" s="112" t="n">
        <f aca="false">SUM(G27:G51)</f>
        <v>80</v>
      </c>
      <c r="H52" s="79"/>
      <c r="I52" s="81"/>
      <c r="J52" s="113"/>
      <c r="K52" s="114"/>
      <c r="L52" s="82"/>
      <c r="M52" s="115" t="n">
        <f aca="false">G52-P52</f>
        <v>0</v>
      </c>
      <c r="N52" s="338"/>
      <c r="O52" s="117"/>
      <c r="P52" s="112" t="n">
        <f aca="false">SUM(P28:P51)</f>
        <v>80</v>
      </c>
      <c r="Q52" s="118"/>
      <c r="R52" s="78"/>
      <c r="S52" s="119"/>
      <c r="T52" s="120"/>
      <c r="U52" s="121"/>
      <c r="V52" s="121"/>
      <c r="W52" s="79"/>
      <c r="X52" s="79"/>
      <c r="Y52" s="175"/>
      <c r="Z52" s="175" t="str">
        <f aca="false">IF(X52="N",Y52,"0")</f>
        <v>0</v>
      </c>
      <c r="AA52" s="175" t="str">
        <f aca="false">IF(X52="P",Y52,"0")</f>
        <v>0</v>
      </c>
      <c r="AB52" s="79"/>
      <c r="AC52" s="86"/>
      <c r="AD52" s="79"/>
      <c r="AE52" s="79"/>
      <c r="AF52" s="79"/>
    </row>
    <row r="53" customFormat="false" ht="12" hidden="false" customHeight="true" outlineLevel="0" collapsed="false">
      <c r="A53" s="152"/>
      <c r="B53" s="152"/>
      <c r="C53" s="344" t="s">
        <v>169</v>
      </c>
      <c r="D53" s="152"/>
      <c r="E53" s="152"/>
      <c r="F53" s="152"/>
      <c r="G53" s="154"/>
      <c r="H53" s="152"/>
      <c r="I53" s="154"/>
      <c r="J53" s="350"/>
      <c r="K53" s="154"/>
      <c r="L53" s="154"/>
      <c r="M53" s="152"/>
      <c r="N53" s="350"/>
      <c r="O53" s="156"/>
      <c r="P53" s="152"/>
      <c r="Q53" s="152"/>
      <c r="R53" s="152"/>
      <c r="S53" s="137"/>
      <c r="T53" s="152"/>
      <c r="U53" s="152"/>
      <c r="V53" s="152"/>
      <c r="W53" s="152"/>
      <c r="X53" s="152"/>
      <c r="Y53" s="175"/>
      <c r="Z53" s="175" t="str">
        <f aca="false">IF(X53="N",Y53,"0")</f>
        <v>0</v>
      </c>
      <c r="AA53" s="175" t="str">
        <f aca="false">IF(X53="P",Y53,"0")</f>
        <v>0</v>
      </c>
      <c r="AB53" s="152"/>
      <c r="AC53" s="152"/>
      <c r="AD53" s="152"/>
      <c r="AE53" s="152"/>
      <c r="AF53" s="152"/>
    </row>
    <row r="54" customFormat="false" ht="12" hidden="false" customHeight="true" outlineLevel="0" collapsed="false">
      <c r="A54" s="152"/>
      <c r="B54" s="152"/>
      <c r="C54" s="152"/>
      <c r="D54" s="152"/>
      <c r="E54" s="152"/>
      <c r="F54" s="152"/>
      <c r="G54" s="152"/>
      <c r="H54" s="152"/>
      <c r="I54" s="152"/>
      <c r="J54" s="152"/>
      <c r="K54" s="152"/>
      <c r="L54" s="45" t="s">
        <v>26</v>
      </c>
      <c r="M54" s="152"/>
      <c r="N54" s="350"/>
      <c r="O54" s="156"/>
      <c r="P54" s="152"/>
      <c r="Q54" s="152"/>
      <c r="R54" s="152"/>
      <c r="S54" s="137"/>
      <c r="T54" s="152"/>
      <c r="U54" s="152"/>
      <c r="V54" s="152"/>
      <c r="W54" s="152"/>
      <c r="X54" s="152"/>
      <c r="Y54" s="175"/>
      <c r="Z54" s="175" t="str">
        <f aca="false">IF(X54="N",Y54,"0")</f>
        <v>0</v>
      </c>
      <c r="AA54" s="175" t="str">
        <f aca="false">IF(X54="P",Y54,"0")</f>
        <v>0</v>
      </c>
      <c r="AB54" s="152"/>
      <c r="AC54" s="152"/>
      <c r="AD54" s="152"/>
      <c r="AE54" s="152"/>
      <c r="AF54" s="152"/>
    </row>
    <row r="55" customFormat="false" ht="12" hidden="false" customHeight="true" outlineLevel="0" collapsed="false">
      <c r="A55" s="39" t="s">
        <v>2338</v>
      </c>
      <c r="B55" s="48" t="n">
        <v>0</v>
      </c>
      <c r="C55" s="56" t="s">
        <v>2332</v>
      </c>
      <c r="D55" s="47" t="s">
        <v>767</v>
      </c>
      <c r="E55" s="33" t="s">
        <v>51</v>
      </c>
      <c r="F55" s="33" t="n">
        <v>24</v>
      </c>
      <c r="G55" s="139" t="n">
        <v>7</v>
      </c>
      <c r="H55" s="33" t="s">
        <v>61</v>
      </c>
      <c r="I55" s="32" t="s">
        <v>110</v>
      </c>
      <c r="J55" s="33" t="s">
        <v>24</v>
      </c>
      <c r="K55" s="32" t="s">
        <v>123</v>
      </c>
      <c r="L55" s="52" t="s">
        <v>26</v>
      </c>
      <c r="M55" s="33" t="s">
        <v>112</v>
      </c>
      <c r="N55" s="33" t="s">
        <v>24</v>
      </c>
      <c r="O55" s="126" t="s">
        <v>2182</v>
      </c>
      <c r="P55" s="139" t="n">
        <v>7</v>
      </c>
      <c r="Q55" s="47" t="s">
        <v>114</v>
      </c>
      <c r="R55" s="48" t="n">
        <v>19.3</v>
      </c>
      <c r="S55" s="57" t="s">
        <v>2262</v>
      </c>
      <c r="T55" s="47" t="s">
        <v>116</v>
      </c>
      <c r="U55" s="33" t="s">
        <v>117</v>
      </c>
      <c r="V55" s="33" t="s">
        <v>117</v>
      </c>
      <c r="W55" s="33" t="s">
        <v>68</v>
      </c>
      <c r="X55" s="33" t="s">
        <v>71</v>
      </c>
      <c r="Y55" s="175" t="n">
        <f aca="false">F55*G55*2</f>
        <v>336</v>
      </c>
      <c r="Z55" s="175" t="str">
        <f aca="false">IF(X55="N",Y55,"0")</f>
        <v>0</v>
      </c>
      <c r="AA55" s="175" t="n">
        <f aca="false">IF(X55="P",Y55,"0")</f>
        <v>336</v>
      </c>
      <c r="AB55" s="33"/>
      <c r="AC55" s="75"/>
      <c r="AD55" s="33"/>
      <c r="AE55" s="33"/>
      <c r="AF55" s="33"/>
    </row>
    <row r="56" customFormat="false" ht="12" hidden="false" customHeight="true" outlineLevel="0" collapsed="false">
      <c r="A56" s="39" t="s">
        <v>181</v>
      </c>
      <c r="B56" s="40" t="n">
        <v>185</v>
      </c>
      <c r="C56" s="39" t="s">
        <v>55</v>
      </c>
      <c r="D56" s="39" t="s">
        <v>767</v>
      </c>
      <c r="E56" s="15" t="s">
        <v>51</v>
      </c>
      <c r="F56" s="15" t="n">
        <v>24</v>
      </c>
      <c r="G56" s="15" t="n">
        <v>25</v>
      </c>
      <c r="H56" s="15"/>
      <c r="I56" s="51" t="s">
        <v>182</v>
      </c>
      <c r="J56" s="33" t="s">
        <v>24</v>
      </c>
      <c r="K56" s="123" t="s">
        <v>234</v>
      </c>
      <c r="L56" s="52" t="s">
        <v>26</v>
      </c>
      <c r="M56" s="33" t="s">
        <v>104</v>
      </c>
      <c r="N56" s="33" t="s">
        <v>24</v>
      </c>
      <c r="O56" s="55"/>
      <c r="P56" s="33" t="n">
        <v>25</v>
      </c>
      <c r="Q56" s="47" t="s">
        <v>114</v>
      </c>
      <c r="R56" s="48" t="n">
        <v>61</v>
      </c>
      <c r="S56" s="57" t="s">
        <v>65</v>
      </c>
      <c r="T56" s="47" t="s">
        <v>183</v>
      </c>
      <c r="U56" s="33" t="s">
        <v>117</v>
      </c>
      <c r="V56" s="33" t="s">
        <v>117</v>
      </c>
      <c r="W56" s="33" t="s">
        <v>68</v>
      </c>
      <c r="X56" s="33" t="s">
        <v>69</v>
      </c>
      <c r="Y56" s="175" t="n">
        <f aca="false">F56*G56*2</f>
        <v>1200</v>
      </c>
      <c r="Z56" s="175" t="n">
        <f aca="false">IF(X56="N",Y56,"0")</f>
        <v>1200</v>
      </c>
      <c r="AA56" s="175" t="str">
        <f aca="false">IF(X56="P",Y56,"0")</f>
        <v>0</v>
      </c>
      <c r="AB56" s="33"/>
      <c r="AC56" s="75"/>
      <c r="AD56" s="33"/>
      <c r="AE56" s="33"/>
      <c r="AF56" s="33"/>
    </row>
    <row r="57" customFormat="false" ht="12" hidden="false" customHeight="true" outlineLevel="0" collapsed="false">
      <c r="A57" s="47" t="s">
        <v>200</v>
      </c>
      <c r="B57" s="48" t="n">
        <v>25</v>
      </c>
      <c r="C57" s="47" t="s">
        <v>114</v>
      </c>
      <c r="D57" s="39" t="s">
        <v>767</v>
      </c>
      <c r="E57" s="15" t="s">
        <v>51</v>
      </c>
      <c r="F57" s="15" t="n">
        <v>24</v>
      </c>
      <c r="G57" s="33" t="n">
        <v>25</v>
      </c>
      <c r="H57" s="33"/>
      <c r="I57" s="51" t="s">
        <v>165</v>
      </c>
      <c r="J57" s="33" t="s">
        <v>24</v>
      </c>
      <c r="K57" s="32" t="s">
        <v>202</v>
      </c>
      <c r="L57" s="45" t="s">
        <v>26</v>
      </c>
      <c r="M57" s="15" t="s">
        <v>165</v>
      </c>
      <c r="N57" s="15" t="s">
        <v>24</v>
      </c>
      <c r="O57" s="141"/>
      <c r="P57" s="15" t="n">
        <v>25</v>
      </c>
      <c r="Q57" s="39" t="s">
        <v>114</v>
      </c>
      <c r="R57" s="40" t="n">
        <v>370</v>
      </c>
      <c r="S57" s="57" t="s">
        <v>65</v>
      </c>
      <c r="T57" s="39" t="s">
        <v>237</v>
      </c>
      <c r="U57" s="15" t="s">
        <v>117</v>
      </c>
      <c r="V57" s="15" t="s">
        <v>117</v>
      </c>
      <c r="W57" s="33" t="s">
        <v>68</v>
      </c>
      <c r="X57" s="33" t="s">
        <v>69</v>
      </c>
      <c r="Y57" s="175" t="n">
        <f aca="false">F57*G57*2</f>
        <v>1200</v>
      </c>
      <c r="Z57" s="175" t="n">
        <f aca="false">IF(X57="N",Y57,"0")</f>
        <v>1200</v>
      </c>
      <c r="AA57" s="175" t="str">
        <f aca="false">IF(X57="P",Y57,"0")</f>
        <v>0</v>
      </c>
      <c r="AB57" s="15"/>
      <c r="AC57" s="46"/>
      <c r="AD57" s="15"/>
      <c r="AE57" s="15"/>
      <c r="AF57" s="15"/>
    </row>
    <row r="58" customFormat="false" ht="12" hidden="false" customHeight="true" outlineLevel="0" collapsed="false">
      <c r="A58" s="39" t="s">
        <v>176</v>
      </c>
      <c r="B58" s="40" t="n">
        <v>19</v>
      </c>
      <c r="C58" s="39" t="s">
        <v>114</v>
      </c>
      <c r="D58" s="39" t="s">
        <v>767</v>
      </c>
      <c r="E58" s="15" t="s">
        <v>51</v>
      </c>
      <c r="F58" s="15" t="n">
        <v>24</v>
      </c>
      <c r="G58" s="15" t="n">
        <v>25</v>
      </c>
      <c r="H58" s="15"/>
      <c r="I58" s="176" t="s">
        <v>2266</v>
      </c>
      <c r="J58" s="33" t="s">
        <v>24</v>
      </c>
      <c r="K58" s="123" t="s">
        <v>178</v>
      </c>
      <c r="L58" s="45" t="s">
        <v>26</v>
      </c>
      <c r="M58" s="15" t="s">
        <v>104</v>
      </c>
      <c r="N58" s="33" t="s">
        <v>24</v>
      </c>
      <c r="O58" s="128" t="s">
        <v>2267</v>
      </c>
      <c r="P58" s="15" t="n">
        <v>25</v>
      </c>
      <c r="Q58" s="39" t="s">
        <v>114</v>
      </c>
      <c r="R58" s="40" t="n">
        <v>61</v>
      </c>
      <c r="S58" s="368" t="s">
        <v>2339</v>
      </c>
      <c r="T58" s="39" t="s">
        <v>175</v>
      </c>
      <c r="U58" s="15" t="s">
        <v>117</v>
      </c>
      <c r="V58" s="15" t="s">
        <v>117</v>
      </c>
      <c r="W58" s="33" t="s">
        <v>68</v>
      </c>
      <c r="X58" s="33" t="s">
        <v>71</v>
      </c>
      <c r="Y58" s="175" t="n">
        <f aca="false">F58*G58*2</f>
        <v>1200</v>
      </c>
      <c r="Z58" s="175" t="str">
        <f aca="false">IF(X58="N",Y58,"0")</f>
        <v>0</v>
      </c>
      <c r="AA58" s="175" t="n">
        <f aca="false">IF(X58="P",Y58,"0")</f>
        <v>1200</v>
      </c>
      <c r="AB58" s="15"/>
      <c r="AC58" s="46"/>
      <c r="AD58" s="15"/>
      <c r="AE58" s="15"/>
      <c r="AF58" s="15"/>
    </row>
    <row r="59" customFormat="false" ht="12" hidden="false" customHeight="true" outlineLevel="0" collapsed="false">
      <c r="A59" s="39" t="s">
        <v>184</v>
      </c>
      <c r="B59" s="40" t="n">
        <v>26.35</v>
      </c>
      <c r="C59" s="39" t="s">
        <v>114</v>
      </c>
      <c r="D59" s="39" t="s">
        <v>767</v>
      </c>
      <c r="E59" s="15" t="s">
        <v>51</v>
      </c>
      <c r="F59" s="15" t="n">
        <v>24</v>
      </c>
      <c r="G59" s="15" t="n">
        <v>25</v>
      </c>
      <c r="H59" s="15"/>
      <c r="I59" s="176" t="s">
        <v>2269</v>
      </c>
      <c r="J59" s="33" t="s">
        <v>24</v>
      </c>
      <c r="K59" s="123" t="s">
        <v>139</v>
      </c>
      <c r="L59" s="45" t="s">
        <v>26</v>
      </c>
      <c r="M59" s="15" t="s">
        <v>104</v>
      </c>
      <c r="N59" s="33" t="s">
        <v>24</v>
      </c>
      <c r="O59" s="128" t="s">
        <v>2267</v>
      </c>
      <c r="P59" s="15" t="n">
        <v>25</v>
      </c>
      <c r="Q59" s="39" t="s">
        <v>114</v>
      </c>
      <c r="R59" s="40" t="n">
        <v>60.75</v>
      </c>
      <c r="S59" s="368" t="s">
        <v>2339</v>
      </c>
      <c r="T59" s="39" t="s">
        <v>180</v>
      </c>
      <c r="U59" s="15" t="s">
        <v>117</v>
      </c>
      <c r="V59" s="15" t="s">
        <v>117</v>
      </c>
      <c r="W59" s="33" t="s">
        <v>68</v>
      </c>
      <c r="X59" s="33" t="s">
        <v>71</v>
      </c>
      <c r="Y59" s="175" t="n">
        <f aca="false">F59*G59*2</f>
        <v>1200</v>
      </c>
      <c r="Z59" s="175" t="str">
        <f aca="false">IF(X59="N",Y59,"0")</f>
        <v>0</v>
      </c>
      <c r="AA59" s="175" t="n">
        <f aca="false">IF(X59="P",Y59,"0")</f>
        <v>1200</v>
      </c>
      <c r="AB59" s="15"/>
      <c r="AC59" s="46"/>
      <c r="AD59" s="15"/>
      <c r="AE59" s="15"/>
      <c r="AF59" s="15"/>
    </row>
    <row r="60" customFormat="false" ht="12" hidden="false" customHeight="true" outlineLevel="0" collapsed="false">
      <c r="A60" s="39" t="s">
        <v>184</v>
      </c>
      <c r="B60" s="40" t="n">
        <v>26.35</v>
      </c>
      <c r="C60" s="39" t="s">
        <v>114</v>
      </c>
      <c r="D60" s="39" t="s">
        <v>767</v>
      </c>
      <c r="E60" s="15" t="s">
        <v>51</v>
      </c>
      <c r="F60" s="15" t="n">
        <v>24</v>
      </c>
      <c r="G60" s="15" t="n">
        <v>20</v>
      </c>
      <c r="H60" s="15"/>
      <c r="I60" s="123" t="s">
        <v>2271</v>
      </c>
      <c r="J60" s="33" t="s">
        <v>24</v>
      </c>
      <c r="K60" s="123" t="s">
        <v>139</v>
      </c>
      <c r="L60" s="52" t="s">
        <v>26</v>
      </c>
      <c r="M60" s="53" t="s">
        <v>133</v>
      </c>
      <c r="N60" s="33" t="s">
        <v>24</v>
      </c>
      <c r="O60" s="55" t="s">
        <v>2272</v>
      </c>
      <c r="P60" s="55" t="n">
        <v>20</v>
      </c>
      <c r="Q60" s="47" t="s">
        <v>114</v>
      </c>
      <c r="R60" s="48" t="n">
        <v>24.73</v>
      </c>
      <c r="S60" s="57" t="s">
        <v>2340</v>
      </c>
      <c r="T60" s="47" t="s">
        <v>136</v>
      </c>
      <c r="U60" s="33" t="s">
        <v>117</v>
      </c>
      <c r="V60" s="33" t="s">
        <v>117</v>
      </c>
      <c r="W60" s="33" t="s">
        <v>68</v>
      </c>
      <c r="X60" s="33" t="s">
        <v>71</v>
      </c>
      <c r="Y60" s="175" t="n">
        <f aca="false">F60*G60*2</f>
        <v>960</v>
      </c>
      <c r="Z60" s="175" t="str">
        <f aca="false">IF(X60="N",Y60,"0")</f>
        <v>0</v>
      </c>
      <c r="AA60" s="175" t="n">
        <f aca="false">IF(X60="P",Y60,"0")</f>
        <v>960</v>
      </c>
      <c r="AB60" s="33"/>
      <c r="AC60" s="75"/>
      <c r="AD60" s="33"/>
      <c r="AE60" s="33"/>
      <c r="AF60" s="33"/>
    </row>
    <row r="61" customFormat="false" ht="12" hidden="false" customHeight="true" outlineLevel="0" collapsed="false">
      <c r="A61" s="39" t="s">
        <v>184</v>
      </c>
      <c r="B61" s="40" t="n">
        <v>26.35</v>
      </c>
      <c r="C61" s="39" t="s">
        <v>114</v>
      </c>
      <c r="D61" s="39" t="s">
        <v>767</v>
      </c>
      <c r="E61" s="15" t="s">
        <v>51</v>
      </c>
      <c r="F61" s="15" t="n">
        <v>24</v>
      </c>
      <c r="G61" s="15" t="n">
        <v>5</v>
      </c>
      <c r="H61" s="15"/>
      <c r="I61" s="123" t="s">
        <v>2271</v>
      </c>
      <c r="J61" s="33" t="s">
        <v>24</v>
      </c>
      <c r="K61" s="123" t="s">
        <v>139</v>
      </c>
      <c r="L61" s="52" t="s">
        <v>26</v>
      </c>
      <c r="M61" s="53" t="s">
        <v>133</v>
      </c>
      <c r="N61" s="33" t="s">
        <v>24</v>
      </c>
      <c r="O61" s="110" t="s">
        <v>186</v>
      </c>
      <c r="P61" s="55" t="n">
        <v>5</v>
      </c>
      <c r="Q61" s="47" t="s">
        <v>114</v>
      </c>
      <c r="R61" s="48" t="n">
        <v>24.73</v>
      </c>
      <c r="S61" s="368" t="s">
        <v>786</v>
      </c>
      <c r="T61" s="47" t="s">
        <v>136</v>
      </c>
      <c r="U61" s="33" t="s">
        <v>117</v>
      </c>
      <c r="V61" s="33" t="s">
        <v>117</v>
      </c>
      <c r="W61" s="33" t="s">
        <v>68</v>
      </c>
      <c r="X61" s="33" t="s">
        <v>71</v>
      </c>
      <c r="Y61" s="175" t="n">
        <f aca="false">F61*G61*2</f>
        <v>240</v>
      </c>
      <c r="Z61" s="175" t="str">
        <f aca="false">IF(X61="N",Y61,"0")</f>
        <v>0</v>
      </c>
      <c r="AA61" s="175" t="n">
        <f aca="false">IF(X61="P",Y61,"0")</f>
        <v>240</v>
      </c>
      <c r="AB61" s="33"/>
      <c r="AC61" s="75"/>
      <c r="AD61" s="33"/>
      <c r="AE61" s="33"/>
      <c r="AF61" s="33"/>
    </row>
    <row r="62" customFormat="false" ht="12" hidden="false" customHeight="true" outlineLevel="0" collapsed="false">
      <c r="A62" s="39" t="s">
        <v>200</v>
      </c>
      <c r="B62" s="40" t="n">
        <v>25</v>
      </c>
      <c r="C62" s="39" t="s">
        <v>114</v>
      </c>
      <c r="D62" s="39" t="s">
        <v>767</v>
      </c>
      <c r="E62" s="15" t="s">
        <v>51</v>
      </c>
      <c r="F62" s="15" t="n">
        <v>24</v>
      </c>
      <c r="G62" s="15" t="n">
        <v>25</v>
      </c>
      <c r="H62" s="15"/>
      <c r="I62" s="51" t="s">
        <v>2195</v>
      </c>
      <c r="J62" s="33" t="s">
        <v>24</v>
      </c>
      <c r="K62" s="123" t="s">
        <v>202</v>
      </c>
      <c r="L62" s="45" t="s">
        <v>26</v>
      </c>
      <c r="M62" s="53" t="s">
        <v>133</v>
      </c>
      <c r="N62" s="33" t="s">
        <v>24</v>
      </c>
      <c r="O62" s="110" t="s">
        <v>198</v>
      </c>
      <c r="P62" s="55" t="n">
        <v>25</v>
      </c>
      <c r="Q62" s="39" t="s">
        <v>114</v>
      </c>
      <c r="R62" s="40" t="n">
        <v>24.73</v>
      </c>
      <c r="S62" s="368" t="s">
        <v>786</v>
      </c>
      <c r="T62" s="39" t="s">
        <v>136</v>
      </c>
      <c r="U62" s="15" t="s">
        <v>117</v>
      </c>
      <c r="V62" s="15" t="s">
        <v>117</v>
      </c>
      <c r="W62" s="33" t="s">
        <v>68</v>
      </c>
      <c r="X62" s="33" t="s">
        <v>71</v>
      </c>
      <c r="Y62" s="175" t="n">
        <f aca="false">F62*G62*2</f>
        <v>1200</v>
      </c>
      <c r="Z62" s="175" t="str">
        <f aca="false">IF(X62="N",Y62,"0")</f>
        <v>0</v>
      </c>
      <c r="AA62" s="175" t="n">
        <f aca="false">IF(X62="P",Y62,"0")</f>
        <v>1200</v>
      </c>
      <c r="AB62" s="15"/>
      <c r="AC62" s="46"/>
      <c r="AD62" s="15"/>
      <c r="AE62" s="15"/>
      <c r="AF62" s="15"/>
    </row>
    <row r="63" customFormat="false" ht="12" hidden="false" customHeight="true" outlineLevel="0" collapsed="false">
      <c r="A63" s="39" t="s">
        <v>191</v>
      </c>
      <c r="B63" s="40" t="n">
        <v>360</v>
      </c>
      <c r="C63" s="39" t="s">
        <v>114</v>
      </c>
      <c r="D63" s="39" t="s">
        <v>767</v>
      </c>
      <c r="E63" s="15" t="s">
        <v>51</v>
      </c>
      <c r="F63" s="15" t="n">
        <v>24</v>
      </c>
      <c r="G63" s="15" t="n">
        <v>25</v>
      </c>
      <c r="H63" s="15"/>
      <c r="I63" s="176" t="s">
        <v>2197</v>
      </c>
      <c r="J63" s="33" t="s">
        <v>24</v>
      </c>
      <c r="K63" s="123" t="s">
        <v>193</v>
      </c>
      <c r="L63" s="45" t="s">
        <v>26</v>
      </c>
      <c r="M63" s="53" t="s">
        <v>133</v>
      </c>
      <c r="N63" s="33" t="s">
        <v>24</v>
      </c>
      <c r="O63" s="110" t="s">
        <v>198</v>
      </c>
      <c r="P63" s="55" t="n">
        <v>25</v>
      </c>
      <c r="Q63" s="39" t="s">
        <v>114</v>
      </c>
      <c r="R63" s="40" t="n">
        <v>24.73</v>
      </c>
      <c r="S63" s="368" t="s">
        <v>786</v>
      </c>
      <c r="T63" s="39" t="s">
        <v>136</v>
      </c>
      <c r="U63" s="15" t="s">
        <v>117</v>
      </c>
      <c r="V63" s="15" t="s">
        <v>117</v>
      </c>
      <c r="W63" s="33" t="s">
        <v>68</v>
      </c>
      <c r="X63" s="33" t="s">
        <v>71</v>
      </c>
      <c r="Y63" s="175" t="n">
        <f aca="false">F63*G63*2</f>
        <v>1200</v>
      </c>
      <c r="Z63" s="175" t="str">
        <f aca="false">IF(X63="N",Y63,"0")</f>
        <v>0</v>
      </c>
      <c r="AA63" s="175" t="n">
        <f aca="false">IF(X63="P",Y63,"0")</f>
        <v>1200</v>
      </c>
      <c r="AB63" s="15"/>
      <c r="AC63" s="46"/>
      <c r="AD63" s="15"/>
      <c r="AE63" s="15"/>
      <c r="AF63" s="15"/>
    </row>
    <row r="64" customFormat="false" ht="12" hidden="false" customHeight="true" outlineLevel="0" collapsed="false">
      <c r="A64" s="39" t="s">
        <v>171</v>
      </c>
      <c r="B64" s="40" t="n">
        <v>360</v>
      </c>
      <c r="C64" s="39" t="s">
        <v>114</v>
      </c>
      <c r="D64" s="39" t="s">
        <v>767</v>
      </c>
      <c r="E64" s="15" t="s">
        <v>51</v>
      </c>
      <c r="F64" s="15" t="n">
        <v>24</v>
      </c>
      <c r="G64" s="15" t="n">
        <v>25</v>
      </c>
      <c r="H64" s="15"/>
      <c r="I64" s="51" t="s">
        <v>172</v>
      </c>
      <c r="J64" s="33" t="s">
        <v>24</v>
      </c>
      <c r="K64" s="123" t="s">
        <v>234</v>
      </c>
      <c r="L64" s="45" t="s">
        <v>26</v>
      </c>
      <c r="M64" s="53" t="s">
        <v>133</v>
      </c>
      <c r="N64" s="33" t="s">
        <v>24</v>
      </c>
      <c r="O64" s="110" t="s">
        <v>198</v>
      </c>
      <c r="P64" s="55" t="n">
        <v>25</v>
      </c>
      <c r="Q64" s="39" t="s">
        <v>114</v>
      </c>
      <c r="R64" s="40" t="n">
        <v>24.73</v>
      </c>
      <c r="S64" s="368" t="s">
        <v>786</v>
      </c>
      <c r="T64" s="39" t="s">
        <v>136</v>
      </c>
      <c r="U64" s="15" t="s">
        <v>117</v>
      </c>
      <c r="V64" s="15" t="s">
        <v>117</v>
      </c>
      <c r="W64" s="33" t="s">
        <v>68</v>
      </c>
      <c r="X64" s="33" t="s">
        <v>71</v>
      </c>
      <c r="Y64" s="175" t="n">
        <f aca="false">F64*G64*2</f>
        <v>1200</v>
      </c>
      <c r="Z64" s="175" t="str">
        <f aca="false">IF(X64="N",Y64,"0")</f>
        <v>0</v>
      </c>
      <c r="AA64" s="175" t="n">
        <f aca="false">IF(X64="P",Y64,"0")</f>
        <v>1200</v>
      </c>
      <c r="AB64" s="15"/>
      <c r="AC64" s="46"/>
      <c r="AD64" s="15"/>
      <c r="AE64" s="15"/>
      <c r="AF64" s="15"/>
    </row>
    <row r="65" customFormat="false" ht="12" hidden="false" customHeight="true" outlineLevel="0" collapsed="false">
      <c r="A65" s="39" t="s">
        <v>184</v>
      </c>
      <c r="B65" s="40" t="n">
        <v>26.35</v>
      </c>
      <c r="C65" s="39" t="s">
        <v>114</v>
      </c>
      <c r="D65" s="39" t="s">
        <v>767</v>
      </c>
      <c r="E65" s="15" t="s">
        <v>51</v>
      </c>
      <c r="F65" s="15" t="n">
        <v>24</v>
      </c>
      <c r="G65" s="15" t="n">
        <v>25</v>
      </c>
      <c r="H65" s="15"/>
      <c r="I65" s="123" t="s">
        <v>196</v>
      </c>
      <c r="J65" s="33" t="s">
        <v>24</v>
      </c>
      <c r="K65" s="123" t="s">
        <v>139</v>
      </c>
      <c r="L65" s="45" t="s">
        <v>26</v>
      </c>
      <c r="M65" s="53" t="s">
        <v>133</v>
      </c>
      <c r="N65" s="15" t="s">
        <v>24</v>
      </c>
      <c r="O65" s="110" t="s">
        <v>186</v>
      </c>
      <c r="P65" s="55" t="n">
        <v>25</v>
      </c>
      <c r="Q65" s="39" t="s">
        <v>114</v>
      </c>
      <c r="R65" s="40" t="n">
        <v>24.73</v>
      </c>
      <c r="S65" s="368" t="s">
        <v>786</v>
      </c>
      <c r="T65" s="39" t="s">
        <v>136</v>
      </c>
      <c r="U65" s="15" t="s">
        <v>117</v>
      </c>
      <c r="V65" s="15" t="s">
        <v>117</v>
      </c>
      <c r="W65" s="33" t="s">
        <v>68</v>
      </c>
      <c r="X65" s="33" t="s">
        <v>71</v>
      </c>
      <c r="Y65" s="175" t="n">
        <f aca="false">F65*G65*2</f>
        <v>1200</v>
      </c>
      <c r="Z65" s="175" t="str">
        <f aca="false">IF(X65="N",Y65,"0")</f>
        <v>0</v>
      </c>
      <c r="AA65" s="175" t="n">
        <f aca="false">IF(X65="P",Y65,"0")</f>
        <v>1200</v>
      </c>
      <c r="AB65" s="15"/>
      <c r="AC65" s="46"/>
      <c r="AD65" s="15"/>
      <c r="AE65" s="15"/>
      <c r="AF65" s="15"/>
    </row>
    <row r="66" customFormat="false" ht="12" hidden="false" customHeight="true" outlineLevel="0" collapsed="false">
      <c r="A66" s="39" t="s">
        <v>184</v>
      </c>
      <c r="B66" s="40" t="n">
        <v>26.35</v>
      </c>
      <c r="C66" s="39" t="s">
        <v>114</v>
      </c>
      <c r="D66" s="39" t="s">
        <v>767</v>
      </c>
      <c r="E66" s="15" t="s">
        <v>51</v>
      </c>
      <c r="F66" s="15" t="n">
        <v>24</v>
      </c>
      <c r="G66" s="15" t="n">
        <v>25</v>
      </c>
      <c r="H66" s="15"/>
      <c r="I66" s="123" t="s">
        <v>196</v>
      </c>
      <c r="J66" s="33" t="s">
        <v>24</v>
      </c>
      <c r="K66" s="123" t="s">
        <v>139</v>
      </c>
      <c r="L66" s="45" t="s">
        <v>26</v>
      </c>
      <c r="M66" s="53" t="s">
        <v>133</v>
      </c>
      <c r="N66" s="15" t="s">
        <v>24</v>
      </c>
      <c r="O66" s="110" t="s">
        <v>186</v>
      </c>
      <c r="P66" s="55" t="n">
        <v>25</v>
      </c>
      <c r="Q66" s="39" t="s">
        <v>114</v>
      </c>
      <c r="R66" s="40" t="n">
        <v>24.73</v>
      </c>
      <c r="S66" s="368" t="s">
        <v>786</v>
      </c>
      <c r="T66" s="39" t="s">
        <v>136</v>
      </c>
      <c r="U66" s="15" t="s">
        <v>117</v>
      </c>
      <c r="V66" s="15" t="s">
        <v>117</v>
      </c>
      <c r="W66" s="33" t="s">
        <v>68</v>
      </c>
      <c r="X66" s="33" t="s">
        <v>71</v>
      </c>
      <c r="Y66" s="175" t="n">
        <f aca="false">F66*G66*2</f>
        <v>1200</v>
      </c>
      <c r="Z66" s="175" t="str">
        <f aca="false">IF(X66="N",Y66,"0")</f>
        <v>0</v>
      </c>
      <c r="AA66" s="175" t="n">
        <f aca="false">IF(X66="P",Y66,"0")</f>
        <v>1200</v>
      </c>
      <c r="AB66" s="15"/>
      <c r="AC66" s="46"/>
      <c r="AD66" s="15"/>
      <c r="AE66" s="15"/>
      <c r="AF66" s="15"/>
    </row>
    <row r="67" customFormat="false" ht="12" hidden="false" customHeight="true" outlineLevel="0" collapsed="false">
      <c r="A67" s="39" t="s">
        <v>2338</v>
      </c>
      <c r="B67" s="40" t="n">
        <v>0</v>
      </c>
      <c r="C67" s="56" t="s">
        <v>2332</v>
      </c>
      <c r="D67" s="39" t="s">
        <v>767</v>
      </c>
      <c r="E67" s="15" t="s">
        <v>51</v>
      </c>
      <c r="F67" s="15" t="n">
        <v>24</v>
      </c>
      <c r="G67" s="53" t="n">
        <v>25</v>
      </c>
      <c r="H67" s="33"/>
      <c r="I67" s="32" t="s">
        <v>110</v>
      </c>
      <c r="J67" s="33" t="s">
        <v>24</v>
      </c>
      <c r="K67" s="32" t="s">
        <v>123</v>
      </c>
      <c r="L67" s="45" t="s">
        <v>26</v>
      </c>
      <c r="M67" s="53" t="s">
        <v>133</v>
      </c>
      <c r="N67" s="33" t="s">
        <v>24</v>
      </c>
      <c r="O67" s="110" t="s">
        <v>198</v>
      </c>
      <c r="P67" s="55" t="n">
        <v>25</v>
      </c>
      <c r="Q67" s="39" t="s">
        <v>114</v>
      </c>
      <c r="R67" s="40" t="n">
        <v>24.73</v>
      </c>
      <c r="S67" s="368" t="s">
        <v>786</v>
      </c>
      <c r="T67" s="39" t="s">
        <v>136</v>
      </c>
      <c r="U67" s="15" t="s">
        <v>117</v>
      </c>
      <c r="V67" s="15" t="s">
        <v>117</v>
      </c>
      <c r="W67" s="33" t="s">
        <v>68</v>
      </c>
      <c r="X67" s="33" t="s">
        <v>71</v>
      </c>
      <c r="Y67" s="175" t="n">
        <f aca="false">F67*G67*2</f>
        <v>1200</v>
      </c>
      <c r="Z67" s="175" t="str">
        <f aca="false">IF(X67="N",Y67,"0")</f>
        <v>0</v>
      </c>
      <c r="AA67" s="175" t="n">
        <f aca="false">IF(X67="P",Y67,"0")</f>
        <v>1200</v>
      </c>
      <c r="AB67" s="15"/>
      <c r="AC67" s="46"/>
      <c r="AD67" s="15"/>
      <c r="AE67" s="15"/>
      <c r="AF67" s="15"/>
    </row>
    <row r="68" customFormat="false" ht="12" hidden="false" customHeight="true" outlineLevel="0" collapsed="false">
      <c r="A68" s="39" t="s">
        <v>2338</v>
      </c>
      <c r="B68" s="40" t="n">
        <v>0</v>
      </c>
      <c r="C68" s="56" t="s">
        <v>2332</v>
      </c>
      <c r="D68" s="39" t="s">
        <v>767</v>
      </c>
      <c r="E68" s="15" t="s">
        <v>51</v>
      </c>
      <c r="F68" s="15" t="n">
        <v>24</v>
      </c>
      <c r="G68" s="139" t="n">
        <v>1</v>
      </c>
      <c r="H68" s="33" t="s">
        <v>61</v>
      </c>
      <c r="I68" s="32" t="s">
        <v>110</v>
      </c>
      <c r="J68" s="33" t="s">
        <v>24</v>
      </c>
      <c r="K68" s="32" t="s">
        <v>123</v>
      </c>
      <c r="L68" s="45" t="s">
        <v>26</v>
      </c>
      <c r="M68" s="53" t="s">
        <v>133</v>
      </c>
      <c r="N68" s="33" t="s">
        <v>24</v>
      </c>
      <c r="O68" s="110" t="s">
        <v>198</v>
      </c>
      <c r="P68" s="125" t="n">
        <v>1</v>
      </c>
      <c r="Q68" s="39" t="s">
        <v>114</v>
      </c>
      <c r="R68" s="40" t="n">
        <v>24.73</v>
      </c>
      <c r="S68" s="368" t="s">
        <v>786</v>
      </c>
      <c r="T68" s="39" t="s">
        <v>136</v>
      </c>
      <c r="U68" s="15" t="s">
        <v>117</v>
      </c>
      <c r="V68" s="15" t="s">
        <v>117</v>
      </c>
      <c r="W68" s="33" t="s">
        <v>68</v>
      </c>
      <c r="X68" s="33" t="s">
        <v>71</v>
      </c>
      <c r="Y68" s="175" t="n">
        <f aca="false">F68*G68*2</f>
        <v>48</v>
      </c>
      <c r="Z68" s="175" t="str">
        <f aca="false">IF(X68="N",Y68,"0")</f>
        <v>0</v>
      </c>
      <c r="AA68" s="175" t="n">
        <f aca="false">IF(X68="P",Y68,"0")</f>
        <v>48</v>
      </c>
      <c r="AB68" s="15"/>
      <c r="AC68" s="46"/>
      <c r="AD68" s="15"/>
      <c r="AE68" s="15"/>
      <c r="AF68" s="15"/>
    </row>
    <row r="69" customFormat="false" ht="12" hidden="false" customHeight="true" outlineLevel="0" collapsed="false">
      <c r="A69" s="39"/>
      <c r="B69" s="40"/>
      <c r="C69" s="56"/>
      <c r="D69" s="39"/>
      <c r="E69" s="15"/>
      <c r="F69" s="15"/>
      <c r="G69" s="15"/>
      <c r="H69" s="15"/>
      <c r="I69" s="51"/>
      <c r="J69" s="33"/>
      <c r="K69" s="51"/>
      <c r="L69" s="45" t="s">
        <v>26</v>
      </c>
      <c r="M69" s="50"/>
      <c r="N69" s="140"/>
      <c r="O69" s="141"/>
      <c r="P69" s="140"/>
      <c r="Q69" s="142"/>
      <c r="R69" s="143"/>
      <c r="S69" s="144"/>
      <c r="T69" s="142"/>
      <c r="U69" s="140"/>
      <c r="V69" s="140"/>
      <c r="W69" s="140"/>
      <c r="X69" s="50"/>
      <c r="Y69" s="175"/>
      <c r="Z69" s="175" t="str">
        <f aca="false">IF(X69="N",Y69,"0")</f>
        <v>0</v>
      </c>
      <c r="AA69" s="175" t="str">
        <f aca="false">IF(X69="P",Y69,"0")</f>
        <v>0</v>
      </c>
      <c r="AB69" s="140"/>
      <c r="AC69" s="145"/>
      <c r="AD69" s="140"/>
      <c r="AE69" s="140"/>
      <c r="AF69" s="140"/>
    </row>
    <row r="70" customFormat="false" ht="12" hidden="false" customHeight="true" outlineLevel="0" collapsed="false">
      <c r="A70" s="146"/>
      <c r="B70" s="146"/>
      <c r="C70" s="146"/>
      <c r="D70" s="146"/>
      <c r="E70" s="146"/>
      <c r="F70" s="146"/>
      <c r="G70" s="147" t="n">
        <f aca="false">SUM(G53:G69)</f>
        <v>283</v>
      </c>
      <c r="H70" s="146"/>
      <c r="I70" s="148"/>
      <c r="J70" s="347"/>
      <c r="K70" s="150"/>
      <c r="L70" s="150"/>
      <c r="M70" s="83" t="n">
        <f aca="false">G70-P70</f>
        <v>0</v>
      </c>
      <c r="N70" s="347"/>
      <c r="O70" s="151"/>
      <c r="P70" s="115" t="n">
        <f aca="false">SUM(P53:P69)</f>
        <v>283</v>
      </c>
      <c r="Q70" s="146"/>
      <c r="R70" s="146"/>
      <c r="S70" s="151"/>
      <c r="T70" s="146"/>
      <c r="U70" s="146"/>
      <c r="V70" s="146"/>
      <c r="W70" s="146"/>
      <c r="X70" s="146"/>
      <c r="Y70" s="175"/>
      <c r="Z70" s="175" t="str">
        <f aca="false">IF(X70="N",Y70,"0")</f>
        <v>0</v>
      </c>
      <c r="AA70" s="175" t="str">
        <f aca="false">IF(X70="P",Y70,"0")</f>
        <v>0</v>
      </c>
      <c r="AB70" s="146"/>
      <c r="AC70" s="146"/>
      <c r="AD70" s="146"/>
      <c r="AE70" s="146"/>
      <c r="AF70" s="146"/>
    </row>
    <row r="71" customFormat="false" ht="12" hidden="false" customHeight="true" outlineLevel="0" collapsed="false">
      <c r="A71" s="133"/>
      <c r="B71" s="133"/>
      <c r="C71" s="160" t="s">
        <v>218</v>
      </c>
      <c r="D71" s="133"/>
      <c r="E71" s="133"/>
      <c r="F71" s="133"/>
      <c r="G71" s="135"/>
      <c r="H71" s="161"/>
      <c r="I71" s="135"/>
      <c r="J71" s="345"/>
      <c r="K71" s="135"/>
      <c r="L71" s="135"/>
      <c r="M71" s="133"/>
      <c r="N71" s="345"/>
      <c r="O71" s="137"/>
      <c r="P71" s="133"/>
      <c r="Q71" s="133"/>
      <c r="R71" s="133"/>
      <c r="S71" s="137"/>
      <c r="T71" s="133"/>
      <c r="U71" s="133"/>
      <c r="V71" s="133"/>
      <c r="W71" s="133"/>
      <c r="X71" s="133"/>
      <c r="Y71" s="175"/>
      <c r="Z71" s="175" t="str">
        <f aca="false">IF(X71="N",Y71,"0")</f>
        <v>0</v>
      </c>
      <c r="AA71" s="175" t="str">
        <f aca="false">IF(X71="P",Y71,"0")</f>
        <v>0</v>
      </c>
      <c r="AB71" s="133"/>
      <c r="AC71" s="133"/>
      <c r="AD71" s="133"/>
      <c r="AE71" s="133"/>
      <c r="AF71" s="133"/>
    </row>
    <row r="72" customFormat="false" ht="12" hidden="false" customHeight="true" outlineLevel="0" collapsed="false">
      <c r="A72" s="47" t="s">
        <v>205</v>
      </c>
      <c r="B72" s="48" t="n">
        <v>310</v>
      </c>
      <c r="C72" s="47" t="s">
        <v>206</v>
      </c>
      <c r="D72" s="47" t="s">
        <v>767</v>
      </c>
      <c r="E72" s="33" t="s">
        <v>51</v>
      </c>
      <c r="F72" s="33" t="n">
        <v>24</v>
      </c>
      <c r="G72" s="33" t="n">
        <v>25</v>
      </c>
      <c r="H72" s="33"/>
      <c r="I72" s="49" t="s">
        <v>207</v>
      </c>
      <c r="J72" s="33" t="s">
        <v>24</v>
      </c>
      <c r="K72" s="32" t="s">
        <v>208</v>
      </c>
      <c r="L72" s="52" t="s">
        <v>26</v>
      </c>
      <c r="M72" s="55" t="s">
        <v>53</v>
      </c>
      <c r="N72" s="33" t="s">
        <v>24</v>
      </c>
      <c r="O72" s="55" t="s">
        <v>219</v>
      </c>
      <c r="P72" s="55" t="n">
        <v>25</v>
      </c>
      <c r="Q72" s="39" t="s">
        <v>2331</v>
      </c>
      <c r="R72" s="40" t="n">
        <v>0</v>
      </c>
      <c r="S72" s="57" t="s">
        <v>2273</v>
      </c>
      <c r="T72" s="39" t="s">
        <v>2341</v>
      </c>
      <c r="U72" s="33" t="s">
        <v>212</v>
      </c>
      <c r="V72" s="33" t="s">
        <v>212</v>
      </c>
      <c r="W72" s="33" t="s">
        <v>68</v>
      </c>
      <c r="X72" s="33" t="s">
        <v>71</v>
      </c>
      <c r="Y72" s="175" t="n">
        <f aca="false">F72*G72*2</f>
        <v>1200</v>
      </c>
      <c r="Z72" s="175" t="str">
        <f aca="false">IF(X72="N",Y72,"0")</f>
        <v>0</v>
      </c>
      <c r="AA72" s="175" t="n">
        <f aca="false">IF(X72="P",Y72,"0")</f>
        <v>1200</v>
      </c>
      <c r="AB72" s="29"/>
      <c r="AC72" s="29"/>
      <c r="AD72" s="29"/>
      <c r="AE72" s="29"/>
      <c r="AF72" s="29"/>
    </row>
    <row r="73" customFormat="false" ht="12" hidden="false" customHeight="true" outlineLevel="0" collapsed="false">
      <c r="A73" s="90"/>
      <c r="B73" s="91"/>
      <c r="C73" s="90"/>
      <c r="D73" s="90"/>
      <c r="E73" s="50"/>
      <c r="F73" s="50"/>
      <c r="G73" s="49"/>
      <c r="H73" s="106"/>
      <c r="I73" s="92"/>
      <c r="J73" s="136"/>
      <c r="K73" s="49"/>
      <c r="L73" s="45" t="s">
        <v>26</v>
      </c>
      <c r="M73" s="93"/>
      <c r="N73" s="50"/>
      <c r="O73" s="139"/>
      <c r="P73" s="50"/>
      <c r="Q73" s="56"/>
      <c r="R73" s="48"/>
      <c r="S73" s="94"/>
      <c r="T73" s="47"/>
      <c r="U73" s="50"/>
      <c r="V73" s="50"/>
      <c r="W73" s="50"/>
      <c r="X73" s="50"/>
      <c r="Y73" s="175"/>
      <c r="Z73" s="175" t="str">
        <f aca="false">IF(X73="N",Y73,"0")</f>
        <v>0</v>
      </c>
      <c r="AA73" s="175" t="str">
        <f aca="false">IF(X73="P",Y73,"0")</f>
        <v>0</v>
      </c>
      <c r="AB73" s="50"/>
      <c r="AC73" s="59"/>
      <c r="AD73" s="50"/>
      <c r="AE73" s="50"/>
      <c r="AF73" s="50"/>
    </row>
    <row r="74" customFormat="false" ht="12" hidden="false" customHeight="true" outlineLevel="0" collapsed="false">
      <c r="A74" s="146"/>
      <c r="B74" s="146"/>
      <c r="C74" s="146"/>
      <c r="D74" s="146"/>
      <c r="E74" s="146"/>
      <c r="F74" s="146"/>
      <c r="G74" s="147" t="n">
        <f aca="false">SUM(G71:G73)</f>
        <v>25</v>
      </c>
      <c r="H74" s="157"/>
      <c r="I74" s="162"/>
      <c r="J74" s="347"/>
      <c r="K74" s="146"/>
      <c r="L74" s="148"/>
      <c r="M74" s="115" t="n">
        <f aca="false">G74-P74</f>
        <v>0</v>
      </c>
      <c r="N74" s="347"/>
      <c r="O74" s="151"/>
      <c r="P74" s="115" t="n">
        <f aca="false">SUM(P71:P73)</f>
        <v>25</v>
      </c>
      <c r="Q74" s="146"/>
      <c r="R74" s="146"/>
      <c r="S74" s="151"/>
      <c r="T74" s="146"/>
      <c r="U74" s="146"/>
      <c r="V74" s="146"/>
      <c r="W74" s="146"/>
      <c r="X74" s="146"/>
      <c r="Y74" s="175"/>
      <c r="Z74" s="175" t="str">
        <f aca="false">IF(X74="N",Y74,"0")</f>
        <v>0</v>
      </c>
      <c r="AA74" s="175" t="str">
        <f aca="false">IF(X74="P",Y74,"0")</f>
        <v>0</v>
      </c>
      <c r="AB74" s="146"/>
      <c r="AC74" s="146"/>
      <c r="AD74" s="146"/>
      <c r="AE74" s="146"/>
      <c r="AF74" s="146"/>
    </row>
    <row r="75" customFormat="false" ht="12" hidden="false" customHeight="true" outlineLevel="0" collapsed="false">
      <c r="C75" s="3" t="s">
        <v>232</v>
      </c>
      <c r="G75" s="164"/>
      <c r="I75" s="164"/>
      <c r="J75" s="6"/>
      <c r="K75" s="29"/>
      <c r="L75" s="35"/>
      <c r="M75" s="29"/>
      <c r="N75" s="6"/>
      <c r="O75" s="165"/>
      <c r="S75" s="165"/>
      <c r="Y75" s="175"/>
      <c r="Z75" s="175" t="str">
        <f aca="false">IF(X75="N",Y75,"0")</f>
        <v>0</v>
      </c>
      <c r="AA75" s="175" t="str">
        <f aca="false">IF(X75="P",Y75,"0")</f>
        <v>0</v>
      </c>
    </row>
    <row r="76" customFormat="false" ht="12" hidden="false" customHeight="true" outlineLevel="0" collapsed="false">
      <c r="A76" s="39" t="s">
        <v>233</v>
      </c>
      <c r="B76" s="40" t="n">
        <v>67</v>
      </c>
      <c r="C76" s="39" t="s">
        <v>114</v>
      </c>
      <c r="D76" s="39" t="s">
        <v>767</v>
      </c>
      <c r="E76" s="15" t="s">
        <v>51</v>
      </c>
      <c r="F76" s="15" t="n">
        <v>24</v>
      </c>
      <c r="G76" s="15" t="n">
        <v>25</v>
      </c>
      <c r="H76" s="15"/>
      <c r="I76" s="176"/>
      <c r="J76" s="166" t="s">
        <v>24</v>
      </c>
      <c r="K76" s="123" t="s">
        <v>234</v>
      </c>
      <c r="L76" s="45" t="s">
        <v>26</v>
      </c>
      <c r="M76" s="15" t="s">
        <v>235</v>
      </c>
      <c r="N76" s="166" t="s">
        <v>24</v>
      </c>
      <c r="O76" s="15" t="s">
        <v>234</v>
      </c>
      <c r="P76" s="15" t="n">
        <v>25</v>
      </c>
      <c r="Q76" s="39" t="s">
        <v>114</v>
      </c>
      <c r="R76" s="40" t="n">
        <v>27.5</v>
      </c>
      <c r="S76" s="166" t="s">
        <v>65</v>
      </c>
      <c r="T76" s="39" t="s">
        <v>236</v>
      </c>
      <c r="U76" s="15" t="s">
        <v>117</v>
      </c>
      <c r="V76" s="15" t="s">
        <v>117</v>
      </c>
      <c r="W76" s="33" t="s">
        <v>231</v>
      </c>
      <c r="X76" s="33" t="s">
        <v>69</v>
      </c>
      <c r="Y76" s="175" t="n">
        <f aca="false">F76*G76*2</f>
        <v>1200</v>
      </c>
      <c r="Z76" s="175" t="n">
        <f aca="false">IF(X76="N",Y76,"0")</f>
        <v>1200</v>
      </c>
      <c r="AA76" s="175" t="str">
        <f aca="false">IF(X76="P",Y76,"0")</f>
        <v>0</v>
      </c>
      <c r="AB76" s="15"/>
      <c r="AC76" s="46"/>
      <c r="AD76" s="15"/>
      <c r="AE76" s="15"/>
      <c r="AF76" s="15"/>
    </row>
    <row r="77" customFormat="false" ht="12" hidden="false" customHeight="true" outlineLevel="0" collapsed="false">
      <c r="A77" s="142"/>
      <c r="B77" s="143"/>
      <c r="C77" s="142"/>
      <c r="D77" s="142"/>
      <c r="E77" s="140"/>
      <c r="F77" s="140"/>
      <c r="G77" s="177"/>
      <c r="H77" s="140"/>
      <c r="I77" s="177"/>
      <c r="J77" s="178"/>
      <c r="K77" s="49"/>
      <c r="L77" s="45" t="s">
        <v>26</v>
      </c>
      <c r="M77" s="50"/>
      <c r="N77" s="178"/>
      <c r="O77" s="179"/>
      <c r="P77" s="140"/>
      <c r="Q77" s="142"/>
      <c r="R77" s="143"/>
      <c r="S77" s="180"/>
      <c r="T77" s="142"/>
      <c r="U77" s="140"/>
      <c r="V77" s="140"/>
      <c r="W77" s="140"/>
      <c r="X77" s="140"/>
      <c r="Y77" s="175"/>
      <c r="Z77" s="175" t="str">
        <f aca="false">IF(X77="N",Y77,"0")</f>
        <v>0</v>
      </c>
      <c r="AA77" s="175" t="str">
        <f aca="false">IF(X77="P",Y77,"0")</f>
        <v>0</v>
      </c>
      <c r="AB77" s="140"/>
      <c r="AC77" s="145"/>
      <c r="AD77" s="140"/>
      <c r="AE77" s="140"/>
      <c r="AF77" s="140"/>
    </row>
    <row r="78" customFormat="false" ht="12" hidden="false" customHeight="true" outlineLevel="0" collapsed="false">
      <c r="A78" s="169"/>
      <c r="B78" s="169"/>
      <c r="C78" s="169"/>
      <c r="D78" s="169"/>
      <c r="E78" s="169"/>
      <c r="F78" s="169"/>
      <c r="G78" s="147" t="n">
        <f aca="false">SUM(G75:G77)</f>
        <v>25</v>
      </c>
      <c r="H78" s="169"/>
      <c r="I78" s="170"/>
      <c r="J78" s="348"/>
      <c r="K78" s="172"/>
      <c r="L78" s="173"/>
      <c r="M78" s="83" t="n">
        <f aca="false">G78-P78</f>
        <v>0</v>
      </c>
      <c r="N78" s="348"/>
      <c r="O78" s="174"/>
      <c r="P78" s="115" t="n">
        <f aca="false">SUM(P75:P77)</f>
        <v>25</v>
      </c>
      <c r="Q78" s="169"/>
      <c r="R78" s="169"/>
      <c r="S78" s="174"/>
      <c r="T78" s="169"/>
      <c r="U78" s="169"/>
      <c r="V78" s="169"/>
      <c r="W78" s="169"/>
      <c r="X78" s="169"/>
      <c r="Y78" s="175"/>
      <c r="Z78" s="175" t="str">
        <f aca="false">IF(X78="N",Y78,"0")</f>
        <v>0</v>
      </c>
      <c r="AA78" s="175" t="str">
        <f aca="false">IF(X78="P",Y78,"0")</f>
        <v>0</v>
      </c>
      <c r="AB78" s="169"/>
      <c r="AC78" s="169"/>
      <c r="AD78" s="169"/>
      <c r="AE78" s="169"/>
      <c r="AF78" s="169"/>
    </row>
    <row r="79" customFormat="false" ht="11.85" hidden="false" customHeight="true" outlineLevel="0" collapsed="false">
      <c r="A79" s="95"/>
      <c r="B79" s="181"/>
      <c r="C79" s="182" t="s">
        <v>238</v>
      </c>
      <c r="D79" s="183"/>
      <c r="E79" s="95"/>
      <c r="F79" s="184"/>
      <c r="G79" s="184"/>
      <c r="H79" s="95"/>
      <c r="I79" s="95"/>
      <c r="J79" s="95"/>
      <c r="K79" s="95"/>
      <c r="L79" s="95"/>
      <c r="M79" s="95"/>
      <c r="N79" s="95"/>
      <c r="O79" s="95"/>
      <c r="P79" s="184"/>
      <c r="Q79" s="95"/>
      <c r="R79" s="181"/>
      <c r="S79" s="186"/>
      <c r="T79" s="95"/>
      <c r="U79" s="95"/>
      <c r="V79" s="95"/>
      <c r="W79" s="95"/>
      <c r="X79" s="95"/>
      <c r="Y79" s="175"/>
      <c r="Z79" s="175" t="str">
        <f aca="false">IF(X79="N",Y79,"0")</f>
        <v>0</v>
      </c>
      <c r="AA79" s="175" t="str">
        <f aca="false">IF(X79="P",Y79,"0")</f>
        <v>0</v>
      </c>
      <c r="AB79" s="95"/>
      <c r="AC79" s="95"/>
      <c r="AD79" s="95"/>
      <c r="AE79" s="95"/>
      <c r="AF79" s="95"/>
      <c r="AG79" s="95"/>
      <c r="AH79" s="95"/>
    </row>
    <row r="80" customFormat="false" ht="11.25" hidden="false" customHeight="false" outlineLevel="0" collapsed="false">
      <c r="A80" s="39" t="s">
        <v>338</v>
      </c>
      <c r="B80" s="48" t="n">
        <v>64.5</v>
      </c>
      <c r="C80" s="39" t="s">
        <v>114</v>
      </c>
      <c r="D80" s="39" t="s">
        <v>50</v>
      </c>
      <c r="E80" s="15" t="s">
        <v>51</v>
      </c>
      <c r="F80" s="15" t="n">
        <v>16</v>
      </c>
      <c r="G80" s="15" t="n">
        <v>25</v>
      </c>
      <c r="H80" s="15"/>
      <c r="I80" s="123" t="s">
        <v>797</v>
      </c>
      <c r="J80" s="15" t="s">
        <v>24</v>
      </c>
      <c r="K80" s="195" t="s">
        <v>133</v>
      </c>
      <c r="L80" s="188" t="s">
        <v>26</v>
      </c>
      <c r="M80" s="191" t="s">
        <v>509</v>
      </c>
      <c r="N80" s="15" t="s">
        <v>24</v>
      </c>
      <c r="O80" s="15" t="s">
        <v>878</v>
      </c>
      <c r="P80" s="15" t="n">
        <v>25</v>
      </c>
      <c r="Q80" s="39" t="s">
        <v>114</v>
      </c>
      <c r="R80" s="40" t="n">
        <v>67</v>
      </c>
      <c r="S80" s="320" t="n">
        <v>16014</v>
      </c>
      <c r="T80" s="39" t="s">
        <v>392</v>
      </c>
      <c r="U80" s="15" t="s">
        <v>244</v>
      </c>
      <c r="V80" s="15" t="s">
        <v>244</v>
      </c>
      <c r="W80" s="15" t="s">
        <v>68</v>
      </c>
      <c r="X80" s="15" t="s">
        <v>71</v>
      </c>
      <c r="Y80" s="175" t="n">
        <f aca="false">F80*G80*2</f>
        <v>800</v>
      </c>
      <c r="Z80" s="175" t="str">
        <f aca="false">IF(X80="N",Y80,"0")</f>
        <v>0</v>
      </c>
      <c r="AA80" s="175" t="n">
        <f aca="false">IF(X80="P",Y80,"0")</f>
        <v>800</v>
      </c>
      <c r="AB80" s="15"/>
      <c r="AC80" s="46"/>
      <c r="AD80" s="15"/>
      <c r="AE80" s="15"/>
      <c r="AF80" s="15"/>
    </row>
    <row r="81" customFormat="false" ht="11.25" hidden="false" customHeight="false" outlineLevel="0" collapsed="false">
      <c r="A81" s="39" t="s">
        <v>342</v>
      </c>
      <c r="B81" s="48" t="n">
        <v>69.5</v>
      </c>
      <c r="C81" s="39" t="s">
        <v>114</v>
      </c>
      <c r="D81" s="39" t="s">
        <v>50</v>
      </c>
      <c r="E81" s="15" t="s">
        <v>51</v>
      </c>
      <c r="F81" s="15" t="n">
        <v>16</v>
      </c>
      <c r="G81" s="15" t="n">
        <v>25</v>
      </c>
      <c r="H81" s="15"/>
      <c r="I81" s="123" t="s">
        <v>797</v>
      </c>
      <c r="J81" s="15" t="s">
        <v>24</v>
      </c>
      <c r="K81" s="195" t="s">
        <v>133</v>
      </c>
      <c r="L81" s="188" t="s">
        <v>26</v>
      </c>
      <c r="M81" s="191" t="s">
        <v>509</v>
      </c>
      <c r="N81" s="15" t="s">
        <v>24</v>
      </c>
      <c r="O81" s="15" t="s">
        <v>878</v>
      </c>
      <c r="P81" s="15" t="n">
        <v>25</v>
      </c>
      <c r="Q81" s="39" t="s">
        <v>114</v>
      </c>
      <c r="R81" s="40" t="n">
        <v>62</v>
      </c>
      <c r="S81" s="320" t="n">
        <v>16014</v>
      </c>
      <c r="T81" s="39" t="s">
        <v>390</v>
      </c>
      <c r="U81" s="15" t="s">
        <v>244</v>
      </c>
      <c r="V81" s="15" t="s">
        <v>244</v>
      </c>
      <c r="W81" s="15" t="s">
        <v>68</v>
      </c>
      <c r="X81" s="15" t="s">
        <v>71</v>
      </c>
      <c r="Y81" s="175" t="n">
        <f aca="false">F81*G81*2</f>
        <v>800</v>
      </c>
      <c r="Z81" s="175" t="str">
        <f aca="false">IF(X81="N",Y81,"0")</f>
        <v>0</v>
      </c>
      <c r="AA81" s="175" t="n">
        <f aca="false">IF(X81="P",Y81,"0")</f>
        <v>800</v>
      </c>
      <c r="AB81" s="15"/>
      <c r="AC81" s="372"/>
      <c r="AD81" s="15"/>
      <c r="AE81" s="15"/>
      <c r="AF81" s="15"/>
    </row>
    <row r="82" customFormat="false" ht="11.85" hidden="false" customHeight="true" outlineLevel="0" collapsed="false">
      <c r="A82" s="29"/>
      <c r="B82" s="29"/>
      <c r="C82" s="216" t="s">
        <v>336</v>
      </c>
      <c r="D82" s="29"/>
      <c r="E82" s="29"/>
      <c r="F82" s="29"/>
      <c r="G82" s="33"/>
      <c r="H82" s="33"/>
      <c r="I82" s="33"/>
      <c r="J82" s="15"/>
      <c r="K82" s="33"/>
      <c r="L82" s="218"/>
      <c r="M82" s="33"/>
      <c r="N82" s="15"/>
      <c r="O82" s="33"/>
      <c r="P82" s="33"/>
      <c r="Q82" s="33"/>
      <c r="R82" s="33"/>
      <c r="S82" s="219"/>
      <c r="T82" s="33"/>
      <c r="U82" s="29"/>
      <c r="V82" s="29"/>
      <c r="W82" s="29"/>
      <c r="X82" s="33"/>
      <c r="Y82" s="175"/>
      <c r="Z82" s="175" t="str">
        <f aca="false">IF(X82="N",Y82,"0")</f>
        <v>0</v>
      </c>
      <c r="AA82" s="175" t="str">
        <f aca="false">IF(X82="P",Y82,"0")</f>
        <v>0</v>
      </c>
      <c r="AB82" s="29"/>
      <c r="AC82" s="29"/>
      <c r="AD82" s="29"/>
      <c r="AE82" s="29"/>
      <c r="AF82" s="29"/>
    </row>
    <row r="83" customFormat="false" ht="11.25" hidden="false" customHeight="false" outlineLevel="0" collapsed="false">
      <c r="A83" s="39" t="s">
        <v>338</v>
      </c>
      <c r="B83" s="48" t="n">
        <v>64.5</v>
      </c>
      <c r="C83" s="39" t="s">
        <v>114</v>
      </c>
      <c r="D83" s="39" t="s">
        <v>74</v>
      </c>
      <c r="E83" s="15" t="s">
        <v>51</v>
      </c>
      <c r="F83" s="15" t="n">
        <v>8</v>
      </c>
      <c r="G83" s="15" t="n">
        <v>25</v>
      </c>
      <c r="H83" s="15"/>
      <c r="I83" s="15"/>
      <c r="J83" s="15" t="s">
        <v>24</v>
      </c>
      <c r="K83" s="200" t="s">
        <v>133</v>
      </c>
      <c r="L83" s="201" t="s">
        <v>26</v>
      </c>
      <c r="M83" s="202" t="s">
        <v>133</v>
      </c>
      <c r="N83" s="15" t="s">
        <v>24</v>
      </c>
      <c r="O83" s="309" t="s">
        <v>339</v>
      </c>
      <c r="P83" s="15" t="n">
        <v>25</v>
      </c>
      <c r="Q83" s="39" t="s">
        <v>114</v>
      </c>
      <c r="R83" s="40" t="n">
        <v>38.5</v>
      </c>
      <c r="S83" s="319" t="s">
        <v>65</v>
      </c>
      <c r="T83" s="39" t="s">
        <v>341</v>
      </c>
      <c r="U83" s="15" t="s">
        <v>244</v>
      </c>
      <c r="V83" s="15" t="s">
        <v>244</v>
      </c>
      <c r="W83" s="15" t="s">
        <v>68</v>
      </c>
      <c r="X83" s="15" t="s">
        <v>69</v>
      </c>
      <c r="Y83" s="175" t="n">
        <f aca="false">F83*G83*2</f>
        <v>400</v>
      </c>
      <c r="Z83" s="175" t="n">
        <f aca="false">IF(X83="N",Y83,"0")</f>
        <v>400</v>
      </c>
      <c r="AA83" s="175" t="str">
        <f aca="false">IF(X83="P",Y83,"0")</f>
        <v>0</v>
      </c>
      <c r="AB83" s="15"/>
      <c r="AC83" s="46"/>
      <c r="AD83" s="15"/>
      <c r="AE83" s="15"/>
      <c r="AF83" s="15"/>
    </row>
    <row r="84" customFormat="false" ht="11.25" hidden="false" customHeight="false" outlineLevel="0" collapsed="false">
      <c r="A84" s="39" t="s">
        <v>342</v>
      </c>
      <c r="B84" s="48" t="n">
        <v>69.5</v>
      </c>
      <c r="C84" s="39" t="s">
        <v>114</v>
      </c>
      <c r="D84" s="39" t="s">
        <v>74</v>
      </c>
      <c r="E84" s="15" t="s">
        <v>51</v>
      </c>
      <c r="F84" s="15" t="n">
        <v>8</v>
      </c>
      <c r="G84" s="15" t="n">
        <v>25</v>
      </c>
      <c r="H84" s="15"/>
      <c r="I84" s="15"/>
      <c r="J84" s="15" t="s">
        <v>24</v>
      </c>
      <c r="K84" s="200" t="s">
        <v>133</v>
      </c>
      <c r="L84" s="201" t="s">
        <v>26</v>
      </c>
      <c r="M84" s="202" t="s">
        <v>133</v>
      </c>
      <c r="N84" s="15" t="s">
        <v>24</v>
      </c>
      <c r="O84" s="139" t="s">
        <v>339</v>
      </c>
      <c r="P84" s="15" t="n">
        <v>25</v>
      </c>
      <c r="Q84" s="39" t="s">
        <v>114</v>
      </c>
      <c r="R84" s="40" t="n">
        <v>38.5</v>
      </c>
      <c r="S84" s="319" t="s">
        <v>65</v>
      </c>
      <c r="T84" s="39" t="s">
        <v>343</v>
      </c>
      <c r="U84" s="15" t="s">
        <v>244</v>
      </c>
      <c r="V84" s="15" t="s">
        <v>244</v>
      </c>
      <c r="W84" s="15" t="s">
        <v>68</v>
      </c>
      <c r="X84" s="15" t="s">
        <v>69</v>
      </c>
      <c r="Y84" s="175" t="n">
        <f aca="false">F84*G84*2</f>
        <v>400</v>
      </c>
      <c r="Z84" s="175" t="n">
        <f aca="false">IF(X84="N",Y84,"0")</f>
        <v>400</v>
      </c>
      <c r="AA84" s="175" t="str">
        <f aca="false">IF(X84="P",Y84,"0")</f>
        <v>0</v>
      </c>
      <c r="AB84" s="15"/>
      <c r="AC84" s="46"/>
      <c r="AD84" s="15"/>
      <c r="AE84" s="15"/>
      <c r="AF84" s="15"/>
    </row>
    <row r="85" customFormat="false" ht="11.25" hidden="false" customHeight="false" outlineLevel="0" collapsed="false">
      <c r="A85" s="39" t="s">
        <v>2224</v>
      </c>
      <c r="B85" s="40" t="n">
        <v>0</v>
      </c>
      <c r="C85" s="39" t="s">
        <v>55</v>
      </c>
      <c r="D85" s="39" t="s">
        <v>74</v>
      </c>
      <c r="E85" s="15" t="s">
        <v>51</v>
      </c>
      <c r="F85" s="15" t="n">
        <v>8</v>
      </c>
      <c r="G85" s="15" t="n">
        <v>8</v>
      </c>
      <c r="H85" s="15"/>
      <c r="I85" s="16" t="s">
        <v>1193</v>
      </c>
      <c r="J85" s="15" t="s">
        <v>24</v>
      </c>
      <c r="K85" s="195" t="s">
        <v>53</v>
      </c>
      <c r="L85" s="188" t="s">
        <v>26</v>
      </c>
      <c r="M85" s="191" t="s">
        <v>474</v>
      </c>
      <c r="N85" s="15" t="s">
        <v>24</v>
      </c>
      <c r="O85" s="15" t="s">
        <v>2225</v>
      </c>
      <c r="P85" s="15" t="n">
        <v>8</v>
      </c>
      <c r="Q85" s="39" t="s">
        <v>114</v>
      </c>
      <c r="R85" s="40" t="n">
        <v>26.65</v>
      </c>
      <c r="S85" s="316" t="s">
        <v>254</v>
      </c>
      <c r="T85" s="39" t="s">
        <v>255</v>
      </c>
      <c r="U85" s="15" t="s">
        <v>244</v>
      </c>
      <c r="V85" s="15" t="s">
        <v>244</v>
      </c>
      <c r="W85" s="15" t="s">
        <v>68</v>
      </c>
      <c r="X85" s="15" t="s">
        <v>71</v>
      </c>
      <c r="Y85" s="175" t="n">
        <f aca="false">F85*G85*2</f>
        <v>128</v>
      </c>
      <c r="Z85" s="175" t="str">
        <f aca="false">IF(X85="N",Y85,"0")</f>
        <v>0</v>
      </c>
      <c r="AA85" s="175" t="n">
        <f aca="false">IF(X85="P",Y85,"0")</f>
        <v>128</v>
      </c>
      <c r="AB85" s="15"/>
      <c r="AC85" s="46"/>
      <c r="AD85" s="15"/>
      <c r="AE85" s="15"/>
      <c r="AF85" s="15"/>
    </row>
    <row r="86" customFormat="false" ht="11.25" hidden="false" customHeight="false" outlineLevel="0" collapsed="false">
      <c r="A86" s="39" t="s">
        <v>374</v>
      </c>
      <c r="B86" s="40" t="n">
        <v>62</v>
      </c>
      <c r="C86" s="39" t="s">
        <v>114</v>
      </c>
      <c r="D86" s="39" t="s">
        <v>74</v>
      </c>
      <c r="E86" s="15" t="s">
        <v>51</v>
      </c>
      <c r="F86" s="15" t="n">
        <v>8</v>
      </c>
      <c r="G86" s="15" t="n">
        <v>25</v>
      </c>
      <c r="H86" s="15"/>
      <c r="I86" s="128" t="s">
        <v>2318</v>
      </c>
      <c r="J86" s="15" t="s">
        <v>24</v>
      </c>
      <c r="K86" s="195" t="s">
        <v>2137</v>
      </c>
      <c r="L86" s="188" t="s">
        <v>26</v>
      </c>
      <c r="M86" s="191" t="s">
        <v>370</v>
      </c>
      <c r="N86" s="15" t="s">
        <v>24</v>
      </c>
      <c r="O86" s="15" t="s">
        <v>741</v>
      </c>
      <c r="P86" s="15" t="n">
        <v>25</v>
      </c>
      <c r="Q86" s="39" t="s">
        <v>114</v>
      </c>
      <c r="R86" s="40" t="n">
        <v>72</v>
      </c>
      <c r="S86" s="316" t="s">
        <v>370</v>
      </c>
      <c r="T86" s="39" t="s">
        <v>372</v>
      </c>
      <c r="U86" s="15" t="s">
        <v>244</v>
      </c>
      <c r="V86" s="15" t="s">
        <v>244</v>
      </c>
      <c r="W86" s="15" t="s">
        <v>68</v>
      </c>
      <c r="X86" s="15" t="s">
        <v>71</v>
      </c>
      <c r="Y86" s="175" t="n">
        <f aca="false">F86*G86*2</f>
        <v>400</v>
      </c>
      <c r="Z86" s="175" t="str">
        <f aca="false">IF(X86="N",Y86,"0")</f>
        <v>0</v>
      </c>
      <c r="AA86" s="175" t="n">
        <f aca="false">IF(X86="P",Y86,"0")</f>
        <v>400</v>
      </c>
      <c r="AB86" s="15"/>
      <c r="AC86" s="46"/>
      <c r="AD86" s="15"/>
      <c r="AE86" s="15"/>
      <c r="AF86" s="15"/>
    </row>
    <row r="87" customFormat="false" ht="11.25" hidden="false" customHeight="false" outlineLevel="0" collapsed="false">
      <c r="A87" s="39" t="s">
        <v>373</v>
      </c>
      <c r="B87" s="40" t="n">
        <v>62</v>
      </c>
      <c r="C87" s="39" t="s">
        <v>114</v>
      </c>
      <c r="D87" s="39" t="s">
        <v>74</v>
      </c>
      <c r="E87" s="15" t="s">
        <v>51</v>
      </c>
      <c r="F87" s="15" t="n">
        <v>8</v>
      </c>
      <c r="G87" s="15" t="n">
        <v>25</v>
      </c>
      <c r="H87" s="15"/>
      <c r="I87" s="128" t="s">
        <v>2315</v>
      </c>
      <c r="J87" s="15" t="s">
        <v>24</v>
      </c>
      <c r="K87" s="195" t="s">
        <v>2137</v>
      </c>
      <c r="L87" s="188" t="s">
        <v>26</v>
      </c>
      <c r="M87" s="191" t="s">
        <v>474</v>
      </c>
      <c r="N87" s="15" t="s">
        <v>24</v>
      </c>
      <c r="O87" s="128" t="s">
        <v>703</v>
      </c>
      <c r="P87" s="15" t="n">
        <v>25</v>
      </c>
      <c r="Q87" s="39" t="s">
        <v>305</v>
      </c>
      <c r="R87" s="40" t="n">
        <v>199.25</v>
      </c>
      <c r="S87" s="316" t="s">
        <v>254</v>
      </c>
      <c r="T87" s="39" t="s">
        <v>350</v>
      </c>
      <c r="U87" s="15" t="s">
        <v>244</v>
      </c>
      <c r="V87" s="15" t="s">
        <v>244</v>
      </c>
      <c r="W87" s="15" t="s">
        <v>68</v>
      </c>
      <c r="X87" s="15" t="s">
        <v>71</v>
      </c>
      <c r="Y87" s="175" t="n">
        <f aca="false">F87*G87*2</f>
        <v>400</v>
      </c>
      <c r="Z87" s="175" t="str">
        <f aca="false">IF(X87="N",Y87,"0")</f>
        <v>0</v>
      </c>
      <c r="AA87" s="175" t="n">
        <f aca="false">IF(X87="P",Y87,"0")</f>
        <v>400</v>
      </c>
      <c r="AB87" s="15"/>
      <c r="AC87" s="46"/>
      <c r="AD87" s="15"/>
      <c r="AE87" s="15"/>
      <c r="AF87" s="15"/>
    </row>
    <row r="88" customFormat="false" ht="11.25" hidden="false" customHeight="false" outlineLevel="0" collapsed="false">
      <c r="A88" s="39" t="s">
        <v>369</v>
      </c>
      <c r="B88" s="40" t="n">
        <v>15.9</v>
      </c>
      <c r="C88" s="39" t="s">
        <v>114</v>
      </c>
      <c r="D88" s="39" t="s">
        <v>74</v>
      </c>
      <c r="E88" s="15" t="s">
        <v>51</v>
      </c>
      <c r="F88" s="15" t="n">
        <v>8</v>
      </c>
      <c r="G88" s="15" t="n">
        <v>25</v>
      </c>
      <c r="H88" s="15"/>
      <c r="I88" s="128" t="s">
        <v>2318</v>
      </c>
      <c r="J88" s="15" t="s">
        <v>24</v>
      </c>
      <c r="K88" s="195" t="s">
        <v>2137</v>
      </c>
      <c r="L88" s="188" t="s">
        <v>26</v>
      </c>
      <c r="M88" s="191" t="s">
        <v>2019</v>
      </c>
      <c r="N88" s="15" t="s">
        <v>24</v>
      </c>
      <c r="O88" s="128" t="s">
        <v>53</v>
      </c>
      <c r="P88" s="15" t="n">
        <v>25</v>
      </c>
      <c r="Q88" s="39" t="s">
        <v>114</v>
      </c>
      <c r="R88" s="40" t="n">
        <v>126</v>
      </c>
      <c r="S88" s="316" t="s">
        <v>360</v>
      </c>
      <c r="T88" s="39" t="s">
        <v>378</v>
      </c>
      <c r="U88" s="15" t="s">
        <v>244</v>
      </c>
      <c r="V88" s="15" t="s">
        <v>244</v>
      </c>
      <c r="W88" s="15" t="s">
        <v>68</v>
      </c>
      <c r="X88" s="15" t="s">
        <v>71</v>
      </c>
      <c r="Y88" s="175" t="n">
        <f aca="false">F88*G88*2</f>
        <v>400</v>
      </c>
      <c r="Z88" s="175" t="str">
        <f aca="false">IF(X88="N",Y88,"0")</f>
        <v>0</v>
      </c>
      <c r="AA88" s="175" t="n">
        <f aca="false">IF(X88="P",Y88,"0")</f>
        <v>400</v>
      </c>
      <c r="AB88" s="15"/>
      <c r="AC88" s="46"/>
      <c r="AD88" s="15"/>
      <c r="AE88" s="15"/>
      <c r="AF88" s="15"/>
    </row>
    <row r="89" customFormat="false" ht="11.25" hidden="false" customHeight="false" outlineLevel="0" collapsed="false">
      <c r="A89" s="39" t="s">
        <v>356</v>
      </c>
      <c r="B89" s="40" t="n">
        <v>225</v>
      </c>
      <c r="C89" s="39" t="s">
        <v>114</v>
      </c>
      <c r="D89" s="39" t="s">
        <v>74</v>
      </c>
      <c r="E89" s="15" t="s">
        <v>51</v>
      </c>
      <c r="F89" s="15" t="n">
        <v>8</v>
      </c>
      <c r="G89" s="15" t="n">
        <v>25</v>
      </c>
      <c r="H89" s="15"/>
      <c r="I89" s="128" t="s">
        <v>2318</v>
      </c>
      <c r="J89" s="15" t="s">
        <v>24</v>
      </c>
      <c r="K89" s="195" t="s">
        <v>2137</v>
      </c>
      <c r="L89" s="188" t="s">
        <v>26</v>
      </c>
      <c r="M89" s="191" t="s">
        <v>2019</v>
      </c>
      <c r="N89" s="15" t="s">
        <v>24</v>
      </c>
      <c r="O89" s="128" t="s">
        <v>53</v>
      </c>
      <c r="P89" s="15" t="n">
        <v>25</v>
      </c>
      <c r="Q89" s="39" t="s">
        <v>55</v>
      </c>
      <c r="R89" s="40" t="n">
        <v>190</v>
      </c>
      <c r="S89" s="316" t="s">
        <v>360</v>
      </c>
      <c r="T89" s="39" t="s">
        <v>361</v>
      </c>
      <c r="U89" s="15" t="s">
        <v>244</v>
      </c>
      <c r="V89" s="15" t="s">
        <v>244</v>
      </c>
      <c r="W89" s="15" t="s">
        <v>68</v>
      </c>
      <c r="X89" s="15" t="s">
        <v>71</v>
      </c>
      <c r="Y89" s="175" t="n">
        <f aca="false">F89*G89*2</f>
        <v>400</v>
      </c>
      <c r="Z89" s="175" t="str">
        <f aca="false">IF(X89="N",Y89,"0")</f>
        <v>0</v>
      </c>
      <c r="AA89" s="175" t="n">
        <f aca="false">IF(X89="P",Y89,"0")</f>
        <v>400</v>
      </c>
      <c r="AB89" s="15"/>
      <c r="AC89" s="46"/>
      <c r="AD89" s="15"/>
      <c r="AE89" s="15"/>
      <c r="AF89" s="15"/>
    </row>
    <row r="90" customFormat="false" ht="11.25" hidden="false" customHeight="false" outlineLevel="0" collapsed="false">
      <c r="A90" s="39" t="s">
        <v>406</v>
      </c>
      <c r="B90" s="48" t="n">
        <v>61</v>
      </c>
      <c r="C90" s="39" t="s">
        <v>114</v>
      </c>
      <c r="D90" s="39" t="s">
        <v>74</v>
      </c>
      <c r="E90" s="15" t="s">
        <v>51</v>
      </c>
      <c r="F90" s="15" t="n">
        <v>8</v>
      </c>
      <c r="G90" s="15" t="n">
        <v>25</v>
      </c>
      <c r="H90" s="15"/>
      <c r="I90" s="15"/>
      <c r="J90" s="15" t="s">
        <v>24</v>
      </c>
      <c r="K90" s="195" t="s">
        <v>133</v>
      </c>
      <c r="L90" s="188" t="s">
        <v>26</v>
      </c>
      <c r="M90" s="191" t="s">
        <v>2019</v>
      </c>
      <c r="N90" s="15" t="s">
        <v>24</v>
      </c>
      <c r="O90" s="55" t="s">
        <v>133</v>
      </c>
      <c r="P90" s="15" t="n">
        <v>25</v>
      </c>
      <c r="Q90" s="39" t="s">
        <v>114</v>
      </c>
      <c r="R90" s="40" t="n">
        <v>24</v>
      </c>
      <c r="S90" s="369" t="s">
        <v>65</v>
      </c>
      <c r="T90" s="39" t="s">
        <v>362</v>
      </c>
      <c r="U90" s="15" t="s">
        <v>244</v>
      </c>
      <c r="V90" s="15" t="s">
        <v>244</v>
      </c>
      <c r="W90" s="15" t="s">
        <v>68</v>
      </c>
      <c r="X90" s="15" t="s">
        <v>69</v>
      </c>
      <c r="Y90" s="175" t="n">
        <f aca="false">F90*G90*2</f>
        <v>400</v>
      </c>
      <c r="Z90" s="175" t="n">
        <f aca="false">IF(X90="N",Y90,"0")</f>
        <v>400</v>
      </c>
      <c r="AA90" s="175" t="str">
        <f aca="false">IF(X90="P",Y90,"0")</f>
        <v>0</v>
      </c>
      <c r="AB90" s="15"/>
      <c r="AC90" s="46"/>
      <c r="AD90" s="15"/>
      <c r="AE90" s="15"/>
      <c r="AF90" s="15"/>
    </row>
    <row r="91" customFormat="false" ht="11.85" hidden="false" customHeight="true" outlineLevel="0" collapsed="false">
      <c r="A91" s="47" t="s">
        <v>285</v>
      </c>
      <c r="B91" s="48" t="n">
        <v>0</v>
      </c>
      <c r="C91" s="47" t="s">
        <v>286</v>
      </c>
      <c r="D91" s="39" t="s">
        <v>74</v>
      </c>
      <c r="E91" s="15" t="s">
        <v>51</v>
      </c>
      <c r="F91" s="15" t="n">
        <v>8</v>
      </c>
      <c r="G91" s="33" t="n">
        <v>4</v>
      </c>
      <c r="H91" s="33" t="s">
        <v>61</v>
      </c>
      <c r="I91" s="32" t="s">
        <v>287</v>
      </c>
      <c r="J91" s="15" t="s">
        <v>24</v>
      </c>
      <c r="K91" s="200" t="s">
        <v>288</v>
      </c>
      <c r="L91" s="201" t="s">
        <v>26</v>
      </c>
      <c r="M91" s="202" t="s">
        <v>53</v>
      </c>
      <c r="N91" s="15" t="s">
        <v>24</v>
      </c>
      <c r="O91" s="307" t="s">
        <v>1210</v>
      </c>
      <c r="P91" s="33" t="n">
        <v>4</v>
      </c>
      <c r="Q91" s="39" t="s">
        <v>1757</v>
      </c>
      <c r="R91" s="40" t="n">
        <v>0</v>
      </c>
      <c r="S91" s="318" t="n">
        <v>15937</v>
      </c>
      <c r="T91" s="39" t="s">
        <v>2342</v>
      </c>
      <c r="U91" s="15" t="s">
        <v>244</v>
      </c>
      <c r="V91" s="15" t="s">
        <v>244</v>
      </c>
      <c r="W91" s="15" t="s">
        <v>68</v>
      </c>
      <c r="X91" s="15" t="s">
        <v>71</v>
      </c>
      <c r="Y91" s="175" t="n">
        <f aca="false">F91*G91*2</f>
        <v>64</v>
      </c>
      <c r="Z91" s="175" t="str">
        <f aca="false">IF(X91="N",Y91,"0")</f>
        <v>0</v>
      </c>
      <c r="AA91" s="175" t="n">
        <f aca="false">IF(X91="P",Y91,"0")</f>
        <v>64</v>
      </c>
      <c r="AB91" s="15"/>
      <c r="AC91" s="46"/>
      <c r="AD91" s="15"/>
      <c r="AE91" s="15"/>
      <c r="AF91" s="15"/>
    </row>
    <row r="92" customFormat="false" ht="11.25" hidden="false" customHeight="false" outlineLevel="0" collapsed="false">
      <c r="A92" s="39" t="s">
        <v>54</v>
      </c>
      <c r="B92" s="40" t="n">
        <v>216</v>
      </c>
      <c r="C92" s="39" t="s">
        <v>114</v>
      </c>
      <c r="D92" s="39" t="s">
        <v>74</v>
      </c>
      <c r="E92" s="15" t="s">
        <v>51</v>
      </c>
      <c r="F92" s="15" t="n">
        <v>8</v>
      </c>
      <c r="G92" s="15" t="n">
        <v>25</v>
      </c>
      <c r="H92" s="15"/>
      <c r="I92" s="96" t="s">
        <v>309</v>
      </c>
      <c r="J92" s="15" t="s">
        <v>24</v>
      </c>
      <c r="K92" s="187" t="s">
        <v>57</v>
      </c>
      <c r="L92" s="188" t="s">
        <v>26</v>
      </c>
      <c r="M92" s="191" t="s">
        <v>53</v>
      </c>
      <c r="N92" s="15" t="s">
        <v>24</v>
      </c>
      <c r="O92" s="307" t="s">
        <v>1210</v>
      </c>
      <c r="P92" s="33" t="n">
        <v>25</v>
      </c>
      <c r="Q92" s="39" t="s">
        <v>1757</v>
      </c>
      <c r="R92" s="40" t="n">
        <v>0</v>
      </c>
      <c r="S92" s="320" t="s">
        <v>2304</v>
      </c>
      <c r="T92" s="39" t="s">
        <v>2342</v>
      </c>
      <c r="U92" s="15" t="s">
        <v>244</v>
      </c>
      <c r="V92" s="15" t="s">
        <v>244</v>
      </c>
      <c r="W92" s="15" t="s">
        <v>68</v>
      </c>
      <c r="X92" s="15" t="s">
        <v>71</v>
      </c>
      <c r="Y92" s="175" t="n">
        <f aca="false">F92*G92*2</f>
        <v>400</v>
      </c>
      <c r="Z92" s="175" t="str">
        <f aca="false">IF(X92="N",Y92,"0")</f>
        <v>0</v>
      </c>
      <c r="AA92" s="175" t="n">
        <f aca="false">IF(X92="P",Y92,"0")</f>
        <v>400</v>
      </c>
      <c r="AB92" s="15"/>
      <c r="AC92" s="46"/>
      <c r="AD92" s="15"/>
      <c r="AE92" s="15"/>
      <c r="AF92" s="15"/>
    </row>
    <row r="93" customFormat="false" ht="11.25" hidden="false" customHeight="false" outlineLevel="0" collapsed="false">
      <c r="A93" s="39" t="s">
        <v>54</v>
      </c>
      <c r="B93" s="40" t="n">
        <v>216</v>
      </c>
      <c r="C93" s="39" t="s">
        <v>114</v>
      </c>
      <c r="D93" s="39" t="s">
        <v>74</v>
      </c>
      <c r="E93" s="15" t="s">
        <v>51</v>
      </c>
      <c r="F93" s="15" t="n">
        <v>8</v>
      </c>
      <c r="G93" s="15" t="n">
        <v>8</v>
      </c>
      <c r="H93" s="15"/>
      <c r="I93" s="96" t="s">
        <v>309</v>
      </c>
      <c r="J93" s="15" t="s">
        <v>24</v>
      </c>
      <c r="K93" s="187" t="s">
        <v>57</v>
      </c>
      <c r="L93" s="188" t="s">
        <v>26</v>
      </c>
      <c r="M93" s="191" t="s">
        <v>53</v>
      </c>
      <c r="N93" s="15" t="s">
        <v>24</v>
      </c>
      <c r="O93" s="307" t="s">
        <v>1210</v>
      </c>
      <c r="P93" s="33" t="n">
        <v>8</v>
      </c>
      <c r="Q93" s="39" t="s">
        <v>1757</v>
      </c>
      <c r="R93" s="40" t="n">
        <v>0</v>
      </c>
      <c r="S93" s="320" t="s">
        <v>2304</v>
      </c>
      <c r="T93" s="39" t="s">
        <v>2342</v>
      </c>
      <c r="U93" s="15" t="s">
        <v>244</v>
      </c>
      <c r="V93" s="15" t="s">
        <v>244</v>
      </c>
      <c r="W93" s="15" t="s">
        <v>68</v>
      </c>
      <c r="X93" s="15" t="s">
        <v>71</v>
      </c>
      <c r="Y93" s="175" t="n">
        <f aca="false">F93*G93*2</f>
        <v>128</v>
      </c>
      <c r="Z93" s="175" t="str">
        <f aca="false">IF(X93="N",Y93,"0")</f>
        <v>0</v>
      </c>
      <c r="AA93" s="175" t="n">
        <f aca="false">IF(X93="P",Y93,"0")</f>
        <v>128</v>
      </c>
      <c r="AB93" s="15"/>
      <c r="AC93" s="46"/>
      <c r="AD93" s="15"/>
      <c r="AE93" s="15"/>
      <c r="AF93" s="15"/>
    </row>
    <row r="94" customFormat="false" ht="11.85" hidden="false" customHeight="true" outlineLevel="0" collapsed="false">
      <c r="A94" s="39" t="s">
        <v>54</v>
      </c>
      <c r="B94" s="40" t="n">
        <v>216</v>
      </c>
      <c r="C94" s="39" t="s">
        <v>114</v>
      </c>
      <c r="D94" s="39" t="s">
        <v>74</v>
      </c>
      <c r="E94" s="15" t="s">
        <v>51</v>
      </c>
      <c r="F94" s="15" t="n">
        <v>8</v>
      </c>
      <c r="G94" s="15" t="n">
        <v>25</v>
      </c>
      <c r="H94" s="15"/>
      <c r="I94" s="96" t="s">
        <v>2311</v>
      </c>
      <c r="J94" s="15" t="s">
        <v>24</v>
      </c>
      <c r="K94" s="187" t="s">
        <v>57</v>
      </c>
      <c r="L94" s="188" t="s">
        <v>26</v>
      </c>
      <c r="M94" s="191" t="s">
        <v>353</v>
      </c>
      <c r="N94" s="15" t="s">
        <v>24</v>
      </c>
      <c r="O94" s="128" t="s">
        <v>2312</v>
      </c>
      <c r="P94" s="15" t="n">
        <v>25</v>
      </c>
      <c r="Q94" s="39" t="s">
        <v>114</v>
      </c>
      <c r="R94" s="40" t="n">
        <v>24.85</v>
      </c>
      <c r="S94" s="316" t="s">
        <v>240</v>
      </c>
      <c r="T94" s="39" t="s">
        <v>355</v>
      </c>
      <c r="U94" s="15" t="s">
        <v>244</v>
      </c>
      <c r="V94" s="15" t="s">
        <v>244</v>
      </c>
      <c r="W94" s="15" t="s">
        <v>68</v>
      </c>
      <c r="X94" s="15" t="s">
        <v>71</v>
      </c>
      <c r="Y94" s="175" t="n">
        <f aca="false">F94*G94*2</f>
        <v>400</v>
      </c>
      <c r="Z94" s="175" t="str">
        <f aca="false">IF(X94="N",Y94,"0")</f>
        <v>0</v>
      </c>
      <c r="AA94" s="175" t="n">
        <f aca="false">IF(X94="P",Y94,"0")</f>
        <v>400</v>
      </c>
      <c r="AB94" s="15"/>
      <c r="AC94" s="46"/>
      <c r="AD94" s="15"/>
      <c r="AE94" s="15"/>
      <c r="AF94" s="15"/>
    </row>
    <row r="95" customFormat="false" ht="11.25" hidden="false" customHeight="false" outlineLevel="0" collapsed="false">
      <c r="A95" s="39" t="s">
        <v>54</v>
      </c>
      <c r="B95" s="40" t="n">
        <v>216</v>
      </c>
      <c r="C95" s="39" t="s">
        <v>114</v>
      </c>
      <c r="D95" s="39" t="s">
        <v>74</v>
      </c>
      <c r="E95" s="15" t="s">
        <v>51</v>
      </c>
      <c r="F95" s="15" t="n">
        <v>8</v>
      </c>
      <c r="G95" s="15" t="n">
        <v>25</v>
      </c>
      <c r="H95" s="15"/>
      <c r="I95" s="96" t="s">
        <v>2316</v>
      </c>
      <c r="J95" s="15" t="s">
        <v>24</v>
      </c>
      <c r="K95" s="187" t="s">
        <v>57</v>
      </c>
      <c r="L95" s="188" t="s">
        <v>26</v>
      </c>
      <c r="M95" s="191" t="s">
        <v>1914</v>
      </c>
      <c r="N95" s="15" t="s">
        <v>24</v>
      </c>
      <c r="O95" s="15" t="s">
        <v>2317</v>
      </c>
      <c r="P95" s="15" t="n">
        <v>25</v>
      </c>
      <c r="Q95" s="39" t="s">
        <v>114</v>
      </c>
      <c r="R95" s="40" t="n">
        <v>89.5</v>
      </c>
      <c r="S95" s="316" t="s">
        <v>246</v>
      </c>
      <c r="T95" s="39" t="s">
        <v>359</v>
      </c>
      <c r="U95" s="15" t="s">
        <v>244</v>
      </c>
      <c r="V95" s="15" t="s">
        <v>244</v>
      </c>
      <c r="W95" s="15" t="s">
        <v>68</v>
      </c>
      <c r="X95" s="15" t="s">
        <v>71</v>
      </c>
      <c r="Y95" s="175" t="n">
        <f aca="false">F95*G95*2</f>
        <v>400</v>
      </c>
      <c r="Z95" s="175" t="str">
        <f aca="false">IF(X95="N",Y95,"0")</f>
        <v>0</v>
      </c>
      <c r="AA95" s="175" t="n">
        <f aca="false">IF(X95="P",Y95,"0")</f>
        <v>400</v>
      </c>
      <c r="AB95" s="15"/>
      <c r="AC95" s="46"/>
      <c r="AD95" s="15"/>
      <c r="AE95" s="15"/>
      <c r="AF95" s="15"/>
    </row>
    <row r="96" customFormat="false" ht="11.25" hidden="false" customHeight="false" outlineLevel="0" collapsed="false">
      <c r="A96" s="39" t="s">
        <v>54</v>
      </c>
      <c r="B96" s="40" t="n">
        <v>216</v>
      </c>
      <c r="C96" s="39" t="s">
        <v>114</v>
      </c>
      <c r="D96" s="39" t="s">
        <v>74</v>
      </c>
      <c r="E96" s="15" t="s">
        <v>51</v>
      </c>
      <c r="F96" s="15" t="n">
        <v>8</v>
      </c>
      <c r="G96" s="15" t="n">
        <v>25</v>
      </c>
      <c r="H96" s="15"/>
      <c r="I96" s="96" t="s">
        <v>309</v>
      </c>
      <c r="J96" s="15" t="s">
        <v>24</v>
      </c>
      <c r="K96" s="187" t="s">
        <v>57</v>
      </c>
      <c r="L96" s="188" t="s">
        <v>26</v>
      </c>
      <c r="M96" s="191" t="s">
        <v>366</v>
      </c>
      <c r="N96" s="15" t="s">
        <v>24</v>
      </c>
      <c r="O96" s="15" t="s">
        <v>363</v>
      </c>
      <c r="P96" s="15" t="n">
        <v>25</v>
      </c>
      <c r="Q96" s="39" t="s">
        <v>114</v>
      </c>
      <c r="R96" s="40" t="n">
        <v>48</v>
      </c>
      <c r="S96" s="320" t="s">
        <v>2309</v>
      </c>
      <c r="T96" s="39" t="s">
        <v>367</v>
      </c>
      <c r="U96" s="15" t="s">
        <v>244</v>
      </c>
      <c r="V96" s="15" t="s">
        <v>244</v>
      </c>
      <c r="W96" s="15" t="s">
        <v>68</v>
      </c>
      <c r="X96" s="15" t="s">
        <v>71</v>
      </c>
      <c r="Y96" s="175" t="n">
        <f aca="false">F96*G96*2</f>
        <v>400</v>
      </c>
      <c r="Z96" s="175" t="str">
        <f aca="false">IF(X96="N",Y96,"0")</f>
        <v>0</v>
      </c>
      <c r="AA96" s="175" t="n">
        <f aca="false">IF(X96="P",Y96,"0")</f>
        <v>400</v>
      </c>
      <c r="AB96" s="15"/>
      <c r="AC96" s="46"/>
      <c r="AD96" s="15"/>
      <c r="AE96" s="15"/>
      <c r="AF96" s="15"/>
    </row>
    <row r="97" customFormat="false" ht="11.25" hidden="false" customHeight="false" outlineLevel="0" collapsed="false">
      <c r="A97" s="39" t="s">
        <v>54</v>
      </c>
      <c r="B97" s="40" t="n">
        <v>216</v>
      </c>
      <c r="C97" s="39" t="s">
        <v>114</v>
      </c>
      <c r="D97" s="39" t="s">
        <v>74</v>
      </c>
      <c r="E97" s="15" t="s">
        <v>51</v>
      </c>
      <c r="F97" s="15" t="n">
        <v>8</v>
      </c>
      <c r="G97" s="15" t="n">
        <v>3</v>
      </c>
      <c r="H97" s="15"/>
      <c r="I97" s="96" t="s">
        <v>309</v>
      </c>
      <c r="J97" s="15" t="s">
        <v>24</v>
      </c>
      <c r="K97" s="187" t="s">
        <v>57</v>
      </c>
      <c r="L97" s="188" t="s">
        <v>26</v>
      </c>
      <c r="M97" s="191" t="s">
        <v>366</v>
      </c>
      <c r="N97" s="15" t="s">
        <v>24</v>
      </c>
      <c r="O97" s="15" t="s">
        <v>363</v>
      </c>
      <c r="P97" s="15" t="n">
        <v>3</v>
      </c>
      <c r="Q97" s="39" t="s">
        <v>55</v>
      </c>
      <c r="R97" s="40" t="n">
        <v>71</v>
      </c>
      <c r="S97" s="320" t="s">
        <v>2309</v>
      </c>
      <c r="T97" s="39" t="s">
        <v>368</v>
      </c>
      <c r="U97" s="15" t="s">
        <v>244</v>
      </c>
      <c r="V97" s="15" t="s">
        <v>244</v>
      </c>
      <c r="W97" s="15" t="s">
        <v>68</v>
      </c>
      <c r="X97" s="15" t="s">
        <v>71</v>
      </c>
      <c r="Y97" s="175" t="n">
        <f aca="false">F97*G97*2</f>
        <v>48</v>
      </c>
      <c r="Z97" s="175" t="str">
        <f aca="false">IF(X97="N",Y97,"0")</f>
        <v>0</v>
      </c>
      <c r="AA97" s="175" t="n">
        <f aca="false">IF(X97="P",Y97,"0")</f>
        <v>48</v>
      </c>
      <c r="AB97" s="15"/>
      <c r="AC97" s="46"/>
      <c r="AD97" s="15"/>
      <c r="AE97" s="15"/>
      <c r="AF97" s="15"/>
    </row>
    <row r="98" customFormat="false" ht="11.25" hidden="false" customHeight="false" outlineLevel="0" collapsed="false">
      <c r="A98" s="39" t="s">
        <v>54</v>
      </c>
      <c r="B98" s="40" t="n">
        <v>216</v>
      </c>
      <c r="C98" s="39" t="s">
        <v>114</v>
      </c>
      <c r="D98" s="39" t="s">
        <v>74</v>
      </c>
      <c r="E98" s="15" t="s">
        <v>51</v>
      </c>
      <c r="F98" s="15" t="n">
        <v>8</v>
      </c>
      <c r="G98" s="15" t="n">
        <v>22</v>
      </c>
      <c r="H98" s="15"/>
      <c r="I98" s="96" t="s">
        <v>1257</v>
      </c>
      <c r="J98" s="15" t="s">
        <v>24</v>
      </c>
      <c r="K98" s="187" t="s">
        <v>57</v>
      </c>
      <c r="L98" s="188" t="s">
        <v>26</v>
      </c>
      <c r="M98" s="191" t="s">
        <v>366</v>
      </c>
      <c r="N98" s="15" t="s">
        <v>24</v>
      </c>
      <c r="O98" s="15" t="s">
        <v>363</v>
      </c>
      <c r="P98" s="15" t="n">
        <v>22</v>
      </c>
      <c r="Q98" s="39" t="s">
        <v>55</v>
      </c>
      <c r="R98" s="40" t="n">
        <v>71</v>
      </c>
      <c r="S98" s="320" t="s">
        <v>2310</v>
      </c>
      <c r="T98" s="39" t="s">
        <v>368</v>
      </c>
      <c r="U98" s="15" t="s">
        <v>244</v>
      </c>
      <c r="V98" s="15" t="s">
        <v>244</v>
      </c>
      <c r="W98" s="15" t="s">
        <v>68</v>
      </c>
      <c r="X98" s="15" t="s">
        <v>71</v>
      </c>
      <c r="Y98" s="175" t="n">
        <f aca="false">F98*G98*2</f>
        <v>352</v>
      </c>
      <c r="Z98" s="175" t="str">
        <f aca="false">IF(X98="N",Y98,"0")</f>
        <v>0</v>
      </c>
      <c r="AA98" s="175" t="n">
        <f aca="false">IF(X98="P",Y98,"0")</f>
        <v>352</v>
      </c>
      <c r="AB98" s="15"/>
      <c r="AC98" s="46"/>
      <c r="AD98" s="15"/>
      <c r="AE98" s="15"/>
      <c r="AF98" s="15"/>
    </row>
    <row r="99" customFormat="false" ht="11.25" hidden="false" customHeight="false" outlineLevel="0" collapsed="false">
      <c r="A99" s="39" t="s">
        <v>54</v>
      </c>
      <c r="B99" s="40" t="n">
        <v>216</v>
      </c>
      <c r="C99" s="39" t="s">
        <v>114</v>
      </c>
      <c r="D99" s="39" t="s">
        <v>74</v>
      </c>
      <c r="E99" s="15" t="s">
        <v>51</v>
      </c>
      <c r="F99" s="15" t="n">
        <v>8</v>
      </c>
      <c r="G99" s="15" t="n">
        <v>25</v>
      </c>
      <c r="H99" s="15"/>
      <c r="I99" s="96" t="s">
        <v>2319</v>
      </c>
      <c r="J99" s="15" t="s">
        <v>24</v>
      </c>
      <c r="K99" s="187" t="s">
        <v>57</v>
      </c>
      <c r="L99" s="188" t="s">
        <v>26</v>
      </c>
      <c r="M99" s="191" t="s">
        <v>234</v>
      </c>
      <c r="N99" s="15" t="s">
        <v>24</v>
      </c>
      <c r="O99" s="15" t="s">
        <v>2126</v>
      </c>
      <c r="P99" s="15" t="n">
        <v>25</v>
      </c>
      <c r="Q99" s="39" t="s">
        <v>55</v>
      </c>
      <c r="R99" s="40" t="n">
        <v>185</v>
      </c>
      <c r="S99" s="370" t="s">
        <v>146</v>
      </c>
      <c r="T99" s="39" t="s">
        <v>384</v>
      </c>
      <c r="U99" s="15" t="s">
        <v>244</v>
      </c>
      <c r="V99" s="15" t="s">
        <v>244</v>
      </c>
      <c r="W99" s="15" t="s">
        <v>68</v>
      </c>
      <c r="X99" s="15" t="s">
        <v>71</v>
      </c>
      <c r="Y99" s="175" t="n">
        <f aca="false">F99*G99*2</f>
        <v>400</v>
      </c>
      <c r="Z99" s="175" t="str">
        <f aca="false">IF(X99="N",Y99,"0")</f>
        <v>0</v>
      </c>
      <c r="AA99" s="175" t="n">
        <f aca="false">IF(X99="P",Y99,"0")</f>
        <v>400</v>
      </c>
      <c r="AB99" s="15"/>
      <c r="AC99" s="46"/>
      <c r="AD99" s="15"/>
      <c r="AE99" s="15"/>
      <c r="AF99" s="15"/>
    </row>
    <row r="100" customFormat="false" ht="11.25" hidden="false" customHeight="false" outlineLevel="0" collapsed="false">
      <c r="A100" s="39" t="s">
        <v>54</v>
      </c>
      <c r="B100" s="40" t="n">
        <v>216</v>
      </c>
      <c r="C100" s="39" t="s">
        <v>114</v>
      </c>
      <c r="D100" s="39" t="s">
        <v>74</v>
      </c>
      <c r="E100" s="15" t="s">
        <v>51</v>
      </c>
      <c r="F100" s="15" t="n">
        <v>8</v>
      </c>
      <c r="G100" s="15" t="n">
        <v>25</v>
      </c>
      <c r="H100" s="15"/>
      <c r="I100" s="96" t="s">
        <v>1257</v>
      </c>
      <c r="J100" s="15" t="s">
        <v>24</v>
      </c>
      <c r="K100" s="187" t="s">
        <v>57</v>
      </c>
      <c r="L100" s="188" t="s">
        <v>26</v>
      </c>
      <c r="M100" s="191" t="s">
        <v>139</v>
      </c>
      <c r="N100" s="15" t="s">
        <v>24</v>
      </c>
      <c r="O100" s="128" t="s">
        <v>750</v>
      </c>
      <c r="P100" s="15" t="n">
        <v>25</v>
      </c>
      <c r="Q100" s="39" t="s">
        <v>114</v>
      </c>
      <c r="R100" s="40" t="n">
        <v>24.18</v>
      </c>
      <c r="S100" s="316" t="s">
        <v>240</v>
      </c>
      <c r="T100" s="39" t="s">
        <v>403</v>
      </c>
      <c r="U100" s="15" t="s">
        <v>244</v>
      </c>
      <c r="V100" s="15" t="s">
        <v>244</v>
      </c>
      <c r="W100" s="15" t="s">
        <v>68</v>
      </c>
      <c r="X100" s="15" t="s">
        <v>71</v>
      </c>
      <c r="Y100" s="175" t="n">
        <f aca="false">F100*G100*2</f>
        <v>400</v>
      </c>
      <c r="Z100" s="175" t="str">
        <f aca="false">IF(X100="N",Y100,"0")</f>
        <v>0</v>
      </c>
      <c r="AA100" s="175" t="n">
        <f aca="false">IF(X100="P",Y100,"0")</f>
        <v>400</v>
      </c>
      <c r="AB100" s="15"/>
      <c r="AC100" s="46"/>
      <c r="AD100" s="15"/>
      <c r="AE100" s="15"/>
      <c r="AF100" s="15"/>
    </row>
    <row r="101" customFormat="false" ht="11.25" hidden="false" customHeight="false" outlineLevel="0" collapsed="false">
      <c r="A101" s="39" t="s">
        <v>54</v>
      </c>
      <c r="B101" s="40" t="n">
        <v>216</v>
      </c>
      <c r="C101" s="39" t="s">
        <v>114</v>
      </c>
      <c r="D101" s="39" t="s">
        <v>74</v>
      </c>
      <c r="E101" s="15" t="s">
        <v>51</v>
      </c>
      <c r="F101" s="15" t="n">
        <v>8</v>
      </c>
      <c r="G101" s="15" t="n">
        <v>25</v>
      </c>
      <c r="H101" s="15"/>
      <c r="I101" s="96" t="s">
        <v>1257</v>
      </c>
      <c r="J101" s="15" t="s">
        <v>24</v>
      </c>
      <c r="K101" s="187" t="s">
        <v>57</v>
      </c>
      <c r="L101" s="188" t="s">
        <v>26</v>
      </c>
      <c r="M101" s="191" t="s">
        <v>139</v>
      </c>
      <c r="N101" s="15" t="s">
        <v>24</v>
      </c>
      <c r="O101" s="128" t="s">
        <v>538</v>
      </c>
      <c r="P101" s="15" t="n">
        <v>25</v>
      </c>
      <c r="Q101" s="39" t="s">
        <v>364</v>
      </c>
      <c r="R101" s="40" t="n">
        <v>26.15</v>
      </c>
      <c r="S101" s="316" t="s">
        <v>139</v>
      </c>
      <c r="T101" s="39" t="s">
        <v>365</v>
      </c>
      <c r="U101" s="15" t="s">
        <v>244</v>
      </c>
      <c r="V101" s="15" t="s">
        <v>244</v>
      </c>
      <c r="W101" s="15" t="s">
        <v>68</v>
      </c>
      <c r="X101" s="15" t="s">
        <v>71</v>
      </c>
      <c r="Y101" s="175" t="n">
        <f aca="false">F101*G101*2</f>
        <v>400</v>
      </c>
      <c r="Z101" s="175" t="str">
        <f aca="false">IF(X101="N",Y101,"0")</f>
        <v>0</v>
      </c>
      <c r="AA101" s="175" t="n">
        <f aca="false">IF(X101="P",Y101,"0")</f>
        <v>400</v>
      </c>
      <c r="AB101" s="15"/>
      <c r="AC101" s="46"/>
      <c r="AD101" s="15"/>
      <c r="AE101" s="15"/>
      <c r="AF101" s="15"/>
    </row>
    <row r="102" customFormat="false" ht="11.25" hidden="false" customHeight="false" outlineLevel="0" collapsed="false">
      <c r="A102" s="39" t="s">
        <v>54</v>
      </c>
      <c r="B102" s="40" t="n">
        <v>216</v>
      </c>
      <c r="C102" s="39" t="s">
        <v>114</v>
      </c>
      <c r="D102" s="39" t="s">
        <v>74</v>
      </c>
      <c r="E102" s="15" t="s">
        <v>51</v>
      </c>
      <c r="F102" s="15" t="n">
        <v>8</v>
      </c>
      <c r="G102" s="15" t="n">
        <v>25</v>
      </c>
      <c r="H102" s="15"/>
      <c r="I102" s="96" t="s">
        <v>2311</v>
      </c>
      <c r="J102" s="15" t="s">
        <v>24</v>
      </c>
      <c r="K102" s="187" t="s">
        <v>57</v>
      </c>
      <c r="L102" s="188" t="s">
        <v>26</v>
      </c>
      <c r="M102" s="191" t="s">
        <v>139</v>
      </c>
      <c r="N102" s="15" t="s">
        <v>24</v>
      </c>
      <c r="O102" s="128" t="s">
        <v>2232</v>
      </c>
      <c r="P102" s="15" t="n">
        <v>25</v>
      </c>
      <c r="Q102" s="39" t="s">
        <v>364</v>
      </c>
      <c r="R102" s="40" t="n">
        <v>26.15</v>
      </c>
      <c r="S102" s="316" t="s">
        <v>139</v>
      </c>
      <c r="T102" s="39" t="s">
        <v>365</v>
      </c>
      <c r="U102" s="15" t="s">
        <v>244</v>
      </c>
      <c r="V102" s="15" t="s">
        <v>244</v>
      </c>
      <c r="W102" s="15" t="s">
        <v>68</v>
      </c>
      <c r="X102" s="15" t="s">
        <v>71</v>
      </c>
      <c r="Y102" s="175" t="n">
        <f aca="false">F102*G102*2</f>
        <v>400</v>
      </c>
      <c r="Z102" s="175" t="str">
        <f aca="false">IF(X102="N",Y102,"0")</f>
        <v>0</v>
      </c>
      <c r="AA102" s="175" t="n">
        <f aca="false">IF(X102="P",Y102,"0")</f>
        <v>400</v>
      </c>
      <c r="AB102" s="15"/>
      <c r="AC102" s="46"/>
      <c r="AD102" s="15"/>
      <c r="AE102" s="15"/>
      <c r="AF102" s="15"/>
    </row>
    <row r="103" customFormat="false" ht="11.25" hidden="false" customHeight="false" outlineLevel="0" collapsed="false">
      <c r="A103" s="39" t="s">
        <v>2313</v>
      </c>
      <c r="B103" s="40" t="n">
        <v>185</v>
      </c>
      <c r="C103" s="39" t="s">
        <v>2301</v>
      </c>
      <c r="D103" s="39" t="s">
        <v>74</v>
      </c>
      <c r="E103" s="15" t="s">
        <v>51</v>
      </c>
      <c r="F103" s="15" t="n">
        <v>8</v>
      </c>
      <c r="G103" s="15" t="n">
        <v>25</v>
      </c>
      <c r="H103" s="15"/>
      <c r="I103" s="96" t="s">
        <v>891</v>
      </c>
      <c r="J103" s="15" t="s">
        <v>24</v>
      </c>
      <c r="K103" s="187" t="s">
        <v>327</v>
      </c>
      <c r="L103" s="188" t="s">
        <v>26</v>
      </c>
      <c r="M103" s="191" t="s">
        <v>240</v>
      </c>
      <c r="N103" s="15" t="s">
        <v>24</v>
      </c>
      <c r="O103" s="128" t="s">
        <v>2314</v>
      </c>
      <c r="P103" s="15" t="n">
        <v>25</v>
      </c>
      <c r="Q103" s="39" t="s">
        <v>114</v>
      </c>
      <c r="R103" s="40" t="n">
        <v>21</v>
      </c>
      <c r="S103" s="370" t="s">
        <v>240</v>
      </c>
      <c r="T103" s="39" t="s">
        <v>539</v>
      </c>
      <c r="U103" s="15" t="s">
        <v>244</v>
      </c>
      <c r="V103" s="15" t="s">
        <v>244</v>
      </c>
      <c r="W103" s="15" t="s">
        <v>68</v>
      </c>
      <c r="X103" s="15" t="s">
        <v>71</v>
      </c>
      <c r="Y103" s="175" t="n">
        <f aca="false">F103*G103*2</f>
        <v>400</v>
      </c>
      <c r="Z103" s="175" t="str">
        <f aca="false">IF(X103="N",Y103,"0")</f>
        <v>0</v>
      </c>
      <c r="AA103" s="175" t="n">
        <f aca="false">IF(X103="P",Y103,"0")</f>
        <v>400</v>
      </c>
      <c r="AB103" s="15"/>
      <c r="AC103" s="46"/>
      <c r="AD103" s="15"/>
      <c r="AE103" s="15"/>
      <c r="AF103" s="15"/>
    </row>
    <row r="104" customFormat="false" ht="11.25" hidden="false" customHeight="false" outlineLevel="0" collapsed="false">
      <c r="A104" s="39" t="s">
        <v>351</v>
      </c>
      <c r="B104" s="40" t="n">
        <v>63.5</v>
      </c>
      <c r="C104" s="39" t="s">
        <v>114</v>
      </c>
      <c r="D104" s="39" t="s">
        <v>74</v>
      </c>
      <c r="E104" s="15" t="s">
        <v>51</v>
      </c>
      <c r="F104" s="15" t="n">
        <v>8</v>
      </c>
      <c r="G104" s="15" t="n">
        <v>25</v>
      </c>
      <c r="H104" s="15"/>
      <c r="I104" s="96" t="s">
        <v>2320</v>
      </c>
      <c r="J104" s="15" t="s">
        <v>24</v>
      </c>
      <c r="K104" s="195" t="s">
        <v>327</v>
      </c>
      <c r="L104" s="188" t="s">
        <v>26</v>
      </c>
      <c r="M104" s="359" t="s">
        <v>240</v>
      </c>
      <c r="N104" s="15" t="s">
        <v>24</v>
      </c>
      <c r="O104" s="128" t="s">
        <v>547</v>
      </c>
      <c r="P104" s="15" t="n">
        <v>25</v>
      </c>
      <c r="Q104" s="39" t="s">
        <v>114</v>
      </c>
      <c r="R104" s="40" t="n">
        <v>21</v>
      </c>
      <c r="S104" s="369" t="s">
        <v>327</v>
      </c>
      <c r="T104" s="39" t="s">
        <v>539</v>
      </c>
      <c r="U104" s="15" t="s">
        <v>244</v>
      </c>
      <c r="V104" s="15" t="s">
        <v>244</v>
      </c>
      <c r="W104" s="15" t="s">
        <v>68</v>
      </c>
      <c r="X104" s="15" t="s">
        <v>71</v>
      </c>
      <c r="Y104" s="175" t="n">
        <f aca="false">F104*G104*2</f>
        <v>400</v>
      </c>
      <c r="Z104" s="175" t="str">
        <f aca="false">IF(X104="N",Y104,"0")</f>
        <v>0</v>
      </c>
      <c r="AA104" s="175" t="n">
        <f aca="false">IF(X104="P",Y104,"0")</f>
        <v>400</v>
      </c>
      <c r="AB104" s="15"/>
      <c r="AC104" s="15"/>
      <c r="AD104" s="15"/>
      <c r="AE104" s="15"/>
      <c r="AF104" s="15"/>
    </row>
    <row r="105" customFormat="false" ht="11.25" hidden="false" customHeight="false" outlineLevel="0" collapsed="false">
      <c r="A105" s="39" t="s">
        <v>564</v>
      </c>
      <c r="B105" s="40" t="n">
        <v>14.48</v>
      </c>
      <c r="C105" s="39" t="s">
        <v>114</v>
      </c>
      <c r="D105" s="39" t="s">
        <v>74</v>
      </c>
      <c r="E105" s="15" t="s">
        <v>51</v>
      </c>
      <c r="F105" s="15" t="n">
        <v>8</v>
      </c>
      <c r="G105" s="15" t="n">
        <v>25</v>
      </c>
      <c r="H105" s="15"/>
      <c r="I105" s="15" t="s">
        <v>565</v>
      </c>
      <c r="J105" s="15" t="s">
        <v>24</v>
      </c>
      <c r="K105" s="200" t="s">
        <v>566</v>
      </c>
      <c r="L105" s="201" t="s">
        <v>26</v>
      </c>
      <c r="M105" s="202" t="s">
        <v>240</v>
      </c>
      <c r="N105" s="15" t="s">
        <v>24</v>
      </c>
      <c r="O105" s="15" t="s">
        <v>567</v>
      </c>
      <c r="P105" s="15" t="n">
        <v>25</v>
      </c>
      <c r="Q105" s="39" t="s">
        <v>114</v>
      </c>
      <c r="R105" s="40" t="n">
        <v>25.5</v>
      </c>
      <c r="S105" s="316" t="s">
        <v>323</v>
      </c>
      <c r="T105" s="39" t="s">
        <v>568</v>
      </c>
      <c r="U105" s="15" t="s">
        <v>244</v>
      </c>
      <c r="V105" s="15" t="s">
        <v>244</v>
      </c>
      <c r="W105" s="15" t="s">
        <v>68</v>
      </c>
      <c r="X105" s="15" t="s">
        <v>71</v>
      </c>
      <c r="Y105" s="175" t="n">
        <f aca="false">F105*G105*2</f>
        <v>400</v>
      </c>
      <c r="Z105" s="175" t="str">
        <f aca="false">IF(X105="N",Y105,"0")</f>
        <v>0</v>
      </c>
      <c r="AA105" s="175" t="n">
        <f aca="false">IF(X105="P",Y105,"0")</f>
        <v>400</v>
      </c>
      <c r="AB105" s="15"/>
      <c r="AC105" s="46"/>
      <c r="AD105" s="15"/>
      <c r="AE105" s="15"/>
      <c r="AF105" s="15"/>
    </row>
    <row r="106" customFormat="false" ht="11.25" hidden="false" customHeight="false" outlineLevel="0" collapsed="false">
      <c r="A106" s="39" t="s">
        <v>571</v>
      </c>
      <c r="B106" s="40" t="n">
        <v>185</v>
      </c>
      <c r="C106" s="39" t="s">
        <v>55</v>
      </c>
      <c r="D106" s="39" t="s">
        <v>74</v>
      </c>
      <c r="E106" s="15" t="s">
        <v>51</v>
      </c>
      <c r="F106" s="15" t="n">
        <v>8</v>
      </c>
      <c r="G106" s="15" t="n">
        <v>25</v>
      </c>
      <c r="H106" s="15"/>
      <c r="I106" s="51" t="s">
        <v>745</v>
      </c>
      <c r="J106" s="15" t="s">
        <v>24</v>
      </c>
      <c r="K106" s="195" t="s">
        <v>323</v>
      </c>
      <c r="L106" s="188" t="s">
        <v>26</v>
      </c>
      <c r="M106" s="191" t="s">
        <v>302</v>
      </c>
      <c r="N106" s="15" t="s">
        <v>24</v>
      </c>
      <c r="O106" s="128" t="s">
        <v>2307</v>
      </c>
      <c r="P106" s="15" t="n">
        <v>25</v>
      </c>
      <c r="Q106" s="39" t="s">
        <v>55</v>
      </c>
      <c r="R106" s="40" t="n">
        <v>240</v>
      </c>
      <c r="S106" s="320" t="s">
        <v>2308</v>
      </c>
      <c r="T106" s="39" t="s">
        <v>347</v>
      </c>
      <c r="U106" s="15" t="s">
        <v>244</v>
      </c>
      <c r="V106" s="15" t="s">
        <v>244</v>
      </c>
      <c r="W106" s="15" t="s">
        <v>68</v>
      </c>
      <c r="X106" s="15" t="s">
        <v>71</v>
      </c>
      <c r="Y106" s="175" t="n">
        <f aca="false">F106*G106*2</f>
        <v>400</v>
      </c>
      <c r="Z106" s="175" t="str">
        <f aca="false">IF(X106="N",Y106,"0")</f>
        <v>0</v>
      </c>
      <c r="AA106" s="175" t="n">
        <f aca="false">IF(X106="P",Y106,"0")</f>
        <v>400</v>
      </c>
      <c r="AB106" s="15"/>
      <c r="AC106" s="46"/>
      <c r="AD106" s="15"/>
      <c r="AE106" s="15"/>
      <c r="AF106" s="15"/>
    </row>
    <row r="107" customFormat="false" ht="11.25" hidden="false" customHeight="false" outlineLevel="0" collapsed="false">
      <c r="A107" s="39" t="s">
        <v>570</v>
      </c>
      <c r="B107" s="40" t="n">
        <v>185</v>
      </c>
      <c r="C107" s="39" t="s">
        <v>55</v>
      </c>
      <c r="D107" s="39" t="s">
        <v>74</v>
      </c>
      <c r="E107" s="15" t="s">
        <v>51</v>
      </c>
      <c r="F107" s="15" t="n">
        <v>8</v>
      </c>
      <c r="G107" s="15" t="n">
        <v>25</v>
      </c>
      <c r="H107" s="15"/>
      <c r="I107" s="176" t="s">
        <v>745</v>
      </c>
      <c r="J107" s="15" t="s">
        <v>24</v>
      </c>
      <c r="K107" s="195" t="s">
        <v>401</v>
      </c>
      <c r="L107" s="188" t="s">
        <v>26</v>
      </c>
      <c r="M107" s="191" t="s">
        <v>302</v>
      </c>
      <c r="N107" s="15" t="s">
        <v>24</v>
      </c>
      <c r="O107" s="128" t="s">
        <v>2305</v>
      </c>
      <c r="P107" s="15" t="n">
        <v>25</v>
      </c>
      <c r="Q107" s="39" t="s">
        <v>55</v>
      </c>
      <c r="R107" s="40" t="n">
        <v>201</v>
      </c>
      <c r="S107" s="320" t="s">
        <v>2306</v>
      </c>
      <c r="T107" s="39" t="s">
        <v>308</v>
      </c>
      <c r="U107" s="15" t="s">
        <v>244</v>
      </c>
      <c r="V107" s="15" t="s">
        <v>244</v>
      </c>
      <c r="W107" s="15" t="s">
        <v>68</v>
      </c>
      <c r="X107" s="15" t="s">
        <v>71</v>
      </c>
      <c r="Y107" s="175" t="n">
        <f aca="false">F107*G107*2</f>
        <v>400</v>
      </c>
      <c r="Z107" s="175" t="str">
        <f aca="false">IF(X107="N",Y107,"0")</f>
        <v>0</v>
      </c>
      <c r="AA107" s="175" t="n">
        <f aca="false">IF(X107="P",Y107,"0")</f>
        <v>400</v>
      </c>
      <c r="AB107" s="15"/>
      <c r="AC107" s="46"/>
      <c r="AD107" s="15"/>
      <c r="AE107" s="15"/>
      <c r="AF107" s="15"/>
    </row>
    <row r="108" customFormat="false" ht="11.25" hidden="false" customHeight="false" outlineLevel="0" collapsed="false">
      <c r="A108" s="39" t="s">
        <v>2321</v>
      </c>
      <c r="B108" s="40" t="n">
        <v>215</v>
      </c>
      <c r="C108" s="39" t="s">
        <v>2301</v>
      </c>
      <c r="D108" s="39" t="s">
        <v>74</v>
      </c>
      <c r="E108" s="15" t="s">
        <v>51</v>
      </c>
      <c r="F108" s="15" t="n">
        <v>8</v>
      </c>
      <c r="G108" s="15" t="n">
        <v>15</v>
      </c>
      <c r="H108" s="15"/>
      <c r="I108" s="371" t="s">
        <v>2322</v>
      </c>
      <c r="J108" s="15" t="s">
        <v>24</v>
      </c>
      <c r="K108" s="187" t="s">
        <v>283</v>
      </c>
      <c r="L108" s="188" t="s">
        <v>26</v>
      </c>
      <c r="M108" s="191" t="s">
        <v>302</v>
      </c>
      <c r="N108" s="15" t="s">
        <v>24</v>
      </c>
      <c r="O108" s="128" t="s">
        <v>2323</v>
      </c>
      <c r="P108" s="15" t="n">
        <v>15</v>
      </c>
      <c r="Q108" s="39" t="s">
        <v>55</v>
      </c>
      <c r="R108" s="40" t="n">
        <v>240</v>
      </c>
      <c r="S108" s="318" t="s">
        <v>323</v>
      </c>
      <c r="T108" s="39" t="s">
        <v>347</v>
      </c>
      <c r="U108" s="15" t="s">
        <v>244</v>
      </c>
      <c r="V108" s="15" t="s">
        <v>244</v>
      </c>
      <c r="W108" s="15" t="s">
        <v>68</v>
      </c>
      <c r="X108" s="15" t="s">
        <v>71</v>
      </c>
      <c r="Y108" s="175" t="n">
        <f aca="false">F108*G108*2</f>
        <v>240</v>
      </c>
      <c r="Z108" s="175" t="str">
        <f aca="false">IF(X108="N",Y108,"0")</f>
        <v>0</v>
      </c>
      <c r="AA108" s="175" t="n">
        <f aca="false">IF(X108="P",Y108,"0")</f>
        <v>240</v>
      </c>
      <c r="AB108" s="15"/>
      <c r="AC108" s="46"/>
      <c r="AD108" s="15"/>
      <c r="AE108" s="15"/>
      <c r="AF108" s="15"/>
    </row>
    <row r="109" customFormat="false" ht="11.25" hidden="false" customHeight="false" outlineLevel="0" collapsed="false">
      <c r="A109" s="39" t="s">
        <v>2300</v>
      </c>
      <c r="B109" s="40" t="n">
        <v>210</v>
      </c>
      <c r="C109" s="39" t="s">
        <v>2301</v>
      </c>
      <c r="D109" s="39" t="s">
        <v>74</v>
      </c>
      <c r="E109" s="15" t="s">
        <v>51</v>
      </c>
      <c r="F109" s="15" t="n">
        <v>8</v>
      </c>
      <c r="G109" s="15" t="n">
        <v>25</v>
      </c>
      <c r="H109" s="15"/>
      <c r="I109" s="96"/>
      <c r="J109" s="15" t="s">
        <v>24</v>
      </c>
      <c r="K109" s="187" t="s">
        <v>302</v>
      </c>
      <c r="L109" s="188" t="s">
        <v>26</v>
      </c>
      <c r="M109" s="191" t="s">
        <v>302</v>
      </c>
      <c r="N109" s="15" t="s">
        <v>24</v>
      </c>
      <c r="O109" s="15"/>
      <c r="P109" s="15" t="n">
        <v>25</v>
      </c>
      <c r="Q109" s="39" t="s">
        <v>55</v>
      </c>
      <c r="R109" s="40" t="n">
        <v>204</v>
      </c>
      <c r="S109" s="369" t="s">
        <v>65</v>
      </c>
      <c r="T109" s="39" t="s">
        <v>307</v>
      </c>
      <c r="U109" s="15" t="s">
        <v>244</v>
      </c>
      <c r="V109" s="15" t="s">
        <v>244</v>
      </c>
      <c r="W109" s="15" t="s">
        <v>68</v>
      </c>
      <c r="X109" s="15" t="s">
        <v>69</v>
      </c>
      <c r="Y109" s="175" t="n">
        <f aca="false">F109*G109*2</f>
        <v>400</v>
      </c>
      <c r="Z109" s="175" t="n">
        <f aca="false">IF(X109="N",Y109,"0")</f>
        <v>400</v>
      </c>
      <c r="AA109" s="175" t="str">
        <f aca="false">IF(X109="P",Y109,"0")</f>
        <v>0</v>
      </c>
      <c r="AB109" s="15"/>
      <c r="AC109" s="46"/>
      <c r="AD109" s="15"/>
      <c r="AE109" s="15"/>
      <c r="AF109" s="15"/>
    </row>
    <row r="110" customFormat="false" ht="11.25" hidden="false" customHeight="false" outlineLevel="0" collapsed="false">
      <c r="A110" s="39" t="s">
        <v>2302</v>
      </c>
      <c r="B110" s="40" t="n">
        <v>200</v>
      </c>
      <c r="C110" s="39" t="s">
        <v>2301</v>
      </c>
      <c r="D110" s="39" t="s">
        <v>74</v>
      </c>
      <c r="E110" s="15" t="s">
        <v>51</v>
      </c>
      <c r="F110" s="15" t="n">
        <v>8</v>
      </c>
      <c r="G110" s="15" t="n">
        <v>25</v>
      </c>
      <c r="H110" s="15"/>
      <c r="I110" s="96"/>
      <c r="J110" s="15" t="s">
        <v>24</v>
      </c>
      <c r="K110" s="187" t="s">
        <v>283</v>
      </c>
      <c r="L110" s="188" t="s">
        <v>26</v>
      </c>
      <c r="M110" s="191" t="s">
        <v>509</v>
      </c>
      <c r="N110" s="15" t="s">
        <v>24</v>
      </c>
      <c r="O110" s="15"/>
      <c r="P110" s="15" t="n">
        <v>25</v>
      </c>
      <c r="Q110" s="39" t="s">
        <v>114</v>
      </c>
      <c r="R110" s="40" t="n">
        <v>67</v>
      </c>
      <c r="S110" s="369" t="s">
        <v>65</v>
      </c>
      <c r="T110" s="39" t="s">
        <v>392</v>
      </c>
      <c r="U110" s="15" t="s">
        <v>244</v>
      </c>
      <c r="V110" s="15" t="s">
        <v>244</v>
      </c>
      <c r="W110" s="15" t="s">
        <v>68</v>
      </c>
      <c r="X110" s="15" t="s">
        <v>69</v>
      </c>
      <c r="Y110" s="175" t="n">
        <f aca="false">F110*G110*2</f>
        <v>400</v>
      </c>
      <c r="Z110" s="175" t="n">
        <f aca="false">IF(X110="N",Y110,"0")</f>
        <v>400</v>
      </c>
      <c r="AA110" s="175" t="str">
        <f aca="false">IF(X110="P",Y110,"0")</f>
        <v>0</v>
      </c>
      <c r="AB110" s="15"/>
      <c r="AC110" s="46"/>
      <c r="AD110" s="15"/>
      <c r="AE110" s="15"/>
      <c r="AF110" s="15"/>
    </row>
    <row r="111" customFormat="false" ht="11.25" hidden="false" customHeight="false" outlineLevel="0" collapsed="false">
      <c r="A111" s="39" t="s">
        <v>2302</v>
      </c>
      <c r="B111" s="40" t="n">
        <v>200</v>
      </c>
      <c r="C111" s="39" t="s">
        <v>2301</v>
      </c>
      <c r="D111" s="39" t="s">
        <v>74</v>
      </c>
      <c r="E111" s="15" t="s">
        <v>51</v>
      </c>
      <c r="F111" s="15" t="n">
        <v>8</v>
      </c>
      <c r="G111" s="15" t="n">
        <v>25</v>
      </c>
      <c r="H111" s="15"/>
      <c r="I111" s="96"/>
      <c r="J111" s="15" t="s">
        <v>24</v>
      </c>
      <c r="K111" s="187" t="s">
        <v>283</v>
      </c>
      <c r="L111" s="188" t="s">
        <v>26</v>
      </c>
      <c r="M111" s="191" t="s">
        <v>509</v>
      </c>
      <c r="N111" s="15" t="s">
        <v>24</v>
      </c>
      <c r="O111" s="15"/>
      <c r="P111" s="15" t="n">
        <v>25</v>
      </c>
      <c r="Q111" s="39" t="s">
        <v>114</v>
      </c>
      <c r="R111" s="40" t="n">
        <v>62</v>
      </c>
      <c r="S111" s="369" t="s">
        <v>65</v>
      </c>
      <c r="T111" s="39" t="s">
        <v>390</v>
      </c>
      <c r="U111" s="15" t="s">
        <v>244</v>
      </c>
      <c r="V111" s="15" t="s">
        <v>244</v>
      </c>
      <c r="W111" s="15" t="s">
        <v>68</v>
      </c>
      <c r="X111" s="15" t="s">
        <v>69</v>
      </c>
      <c r="Y111" s="175" t="n">
        <f aca="false">F111*G111*2</f>
        <v>400</v>
      </c>
      <c r="Z111" s="175" t="n">
        <f aca="false">IF(X111="N",Y111,"0")</f>
        <v>400</v>
      </c>
      <c r="AA111" s="175" t="str">
        <f aca="false">IF(X111="P",Y111,"0")</f>
        <v>0</v>
      </c>
      <c r="AB111" s="15"/>
      <c r="AC111" s="46"/>
      <c r="AD111" s="15"/>
      <c r="AE111" s="15"/>
      <c r="AF111" s="15"/>
    </row>
    <row r="112" customFormat="false" ht="11.25" hidden="false" customHeight="false" outlineLevel="0" collapsed="false">
      <c r="A112" s="39" t="s">
        <v>2303</v>
      </c>
      <c r="B112" s="40" t="n">
        <v>185</v>
      </c>
      <c r="C112" s="39" t="s">
        <v>2301</v>
      </c>
      <c r="D112" s="39" t="s">
        <v>74</v>
      </c>
      <c r="E112" s="15" t="s">
        <v>51</v>
      </c>
      <c r="F112" s="15" t="n">
        <v>8</v>
      </c>
      <c r="G112" s="15" t="n">
        <v>25</v>
      </c>
      <c r="H112" s="15"/>
      <c r="I112" s="96"/>
      <c r="J112" s="15" t="s">
        <v>24</v>
      </c>
      <c r="K112" s="187" t="s">
        <v>240</v>
      </c>
      <c r="L112" s="188" t="s">
        <v>26</v>
      </c>
      <c r="M112" s="359" t="s">
        <v>240</v>
      </c>
      <c r="N112" s="15" t="s">
        <v>24</v>
      </c>
      <c r="O112" s="15"/>
      <c r="P112" s="15" t="n">
        <v>25</v>
      </c>
      <c r="Q112" s="39" t="s">
        <v>114</v>
      </c>
      <c r="R112" s="40" t="n">
        <v>25.5</v>
      </c>
      <c r="S112" s="369" t="s">
        <v>65</v>
      </c>
      <c r="T112" s="39" t="s">
        <v>568</v>
      </c>
      <c r="U112" s="15" t="s">
        <v>244</v>
      </c>
      <c r="V112" s="15" t="s">
        <v>244</v>
      </c>
      <c r="W112" s="15" t="s">
        <v>68</v>
      </c>
      <c r="X112" s="15" t="s">
        <v>69</v>
      </c>
      <c r="Y112" s="175" t="n">
        <f aca="false">F112*G112*2</f>
        <v>400</v>
      </c>
      <c r="Z112" s="175" t="n">
        <f aca="false">IF(X112="N",Y112,"0")</f>
        <v>400</v>
      </c>
      <c r="AA112" s="175" t="str">
        <f aca="false">IF(X112="P",Y112,"0")</f>
        <v>0</v>
      </c>
      <c r="AB112" s="15"/>
      <c r="AC112" s="46"/>
      <c r="AD112" s="15"/>
      <c r="AE112" s="15"/>
      <c r="AF112" s="15"/>
    </row>
    <row r="113" customFormat="false" ht="11.85" hidden="false" customHeight="true" outlineLevel="0" collapsed="false">
      <c r="A113" s="172"/>
      <c r="B113" s="172"/>
      <c r="C113" s="172"/>
      <c r="D113" s="172"/>
      <c r="E113" s="172"/>
      <c r="F113" s="172"/>
      <c r="G113" s="223" t="n">
        <f aca="false">SUM(G83:G112)</f>
        <v>660</v>
      </c>
      <c r="H113" s="223"/>
      <c r="I113" s="223"/>
      <c r="J113" s="223"/>
      <c r="K113" s="223"/>
      <c r="L113" s="226"/>
      <c r="M113" s="223" t="n">
        <f aca="false">G113-P113</f>
        <v>0</v>
      </c>
      <c r="N113" s="223"/>
      <c r="O113" s="223"/>
      <c r="P113" s="223" t="n">
        <f aca="false">SUM(P83:P112)</f>
        <v>660</v>
      </c>
      <c r="Q113" s="79"/>
      <c r="R113" s="79"/>
      <c r="S113" s="227"/>
      <c r="T113" s="79"/>
      <c r="U113" s="172"/>
      <c r="V113" s="172"/>
      <c r="W113" s="172"/>
      <c r="X113" s="79"/>
      <c r="Y113" s="175"/>
      <c r="Z113" s="175" t="str">
        <f aca="false">IF(X113="N",Y113,"0")</f>
        <v>0</v>
      </c>
      <c r="AA113" s="175" t="str">
        <f aca="false">IF(X113="P",Y113,"0")</f>
        <v>0</v>
      </c>
      <c r="AB113" s="172"/>
      <c r="AC113" s="172"/>
      <c r="AD113" s="172"/>
      <c r="AE113" s="172"/>
      <c r="AF113" s="172"/>
    </row>
    <row r="114" customFormat="false" ht="11.85" hidden="false" customHeight="true" outlineLevel="0" collapsed="false">
      <c r="A114" s="29"/>
      <c r="B114" s="29"/>
      <c r="C114" s="228" t="s">
        <v>1415</v>
      </c>
      <c r="D114" s="29"/>
      <c r="E114" s="29"/>
      <c r="F114" s="29"/>
      <c r="G114" s="33"/>
      <c r="H114" s="33"/>
      <c r="I114" s="310"/>
      <c r="J114" s="33"/>
      <c r="K114" s="33"/>
      <c r="L114" s="218"/>
      <c r="M114" s="33"/>
      <c r="N114" s="33"/>
      <c r="O114" s="33"/>
      <c r="P114" s="33"/>
      <c r="Q114" s="33"/>
      <c r="R114" s="33"/>
      <c r="S114" s="219"/>
      <c r="T114" s="33"/>
      <c r="U114" s="29"/>
      <c r="V114" s="29"/>
      <c r="W114" s="29"/>
      <c r="X114" s="33"/>
      <c r="Y114" s="175"/>
      <c r="Z114" s="175" t="str">
        <f aca="false">IF(X114="N",Y114,"0")</f>
        <v>0</v>
      </c>
      <c r="AA114" s="175" t="str">
        <f aca="false">IF(X114="P",Y114,"0")</f>
        <v>0</v>
      </c>
      <c r="AB114" s="29"/>
      <c r="AC114" s="29"/>
      <c r="AD114" s="29"/>
      <c r="AE114" s="29"/>
      <c r="AF114" s="29"/>
    </row>
    <row r="115" customFormat="false" ht="11.25" hidden="false" customHeight="false" outlineLevel="0" collapsed="false">
      <c r="A115" s="39" t="s">
        <v>1274</v>
      </c>
      <c r="B115" s="40" t="n">
        <v>76.5</v>
      </c>
      <c r="C115" s="39" t="s">
        <v>305</v>
      </c>
      <c r="D115" s="39" t="s">
        <v>74</v>
      </c>
      <c r="E115" s="15" t="s">
        <v>51</v>
      </c>
      <c r="F115" s="15" t="n">
        <v>8</v>
      </c>
      <c r="G115" s="15" t="n">
        <v>25</v>
      </c>
      <c r="H115" s="15"/>
      <c r="I115" s="32" t="s">
        <v>1527</v>
      </c>
      <c r="J115" s="15" t="s">
        <v>24</v>
      </c>
      <c r="K115" s="32" t="s">
        <v>327</v>
      </c>
      <c r="L115" s="47" t="s">
        <v>26</v>
      </c>
      <c r="M115" s="55" t="s">
        <v>104</v>
      </c>
      <c r="N115" s="73" t="s">
        <v>24</v>
      </c>
      <c r="O115" s="55" t="s">
        <v>2343</v>
      </c>
      <c r="P115" s="55" t="n">
        <v>25</v>
      </c>
      <c r="Q115" s="39" t="s">
        <v>2344</v>
      </c>
      <c r="R115" s="40" t="n">
        <v>90</v>
      </c>
      <c r="S115" s="317" t="n">
        <v>15936</v>
      </c>
      <c r="T115" s="39" t="s">
        <v>2345</v>
      </c>
      <c r="U115" s="202" t="s">
        <v>1277</v>
      </c>
      <c r="V115" s="202" t="s">
        <v>1277</v>
      </c>
      <c r="W115" s="33" t="s">
        <v>68</v>
      </c>
      <c r="X115" s="33" t="s">
        <v>71</v>
      </c>
      <c r="Y115" s="175"/>
      <c r="Z115" s="175" t="str">
        <f aca="false">IF(X115="N",Y115,"0")</f>
        <v>0</v>
      </c>
      <c r="AA115" s="175" t="n">
        <f aca="false">IF(X115="P",Y115,"0")</f>
        <v>0</v>
      </c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3"/>
      <c r="AM115" s="33"/>
      <c r="AN115" s="33"/>
      <c r="AO115" s="33"/>
      <c r="AP115" s="33"/>
      <c r="AQ115" s="33"/>
      <c r="AR115" s="33"/>
      <c r="AS115" s="33"/>
      <c r="AT115" s="33"/>
    </row>
    <row r="116" customFormat="false" ht="11.85" hidden="false" customHeight="true" outlineLevel="0" collapsed="false">
      <c r="A116" s="60"/>
      <c r="B116" s="61"/>
      <c r="C116" s="60"/>
      <c r="D116" s="60"/>
      <c r="E116" s="62"/>
      <c r="F116" s="62"/>
      <c r="G116" s="213" t="n">
        <f aca="false">SUM(G115)</f>
        <v>25</v>
      </c>
      <c r="H116" s="213"/>
      <c r="I116" s="213"/>
      <c r="J116" s="213"/>
      <c r="K116" s="231"/>
      <c r="L116" s="232"/>
      <c r="M116" s="213" t="n">
        <f aca="false">G116-P116</f>
        <v>0</v>
      </c>
      <c r="N116" s="213"/>
      <c r="O116" s="213"/>
      <c r="P116" s="213" t="n">
        <f aca="false">SUM(P115)</f>
        <v>25</v>
      </c>
      <c r="Q116" s="60"/>
      <c r="R116" s="61"/>
      <c r="S116" s="215"/>
      <c r="T116" s="60"/>
      <c r="U116" s="62"/>
      <c r="V116" s="62"/>
      <c r="W116" s="62"/>
      <c r="X116" s="62"/>
      <c r="Y116" s="175"/>
      <c r="Z116" s="175" t="str">
        <f aca="false">IF(X116="N",Y116,"0")</f>
        <v>0</v>
      </c>
      <c r="AA116" s="175" t="str">
        <f aca="false">IF(X116="P",Y116,"0")</f>
        <v>0</v>
      </c>
      <c r="AB116" s="62"/>
      <c r="AC116" s="71"/>
      <c r="AD116" s="62"/>
      <c r="AE116" s="62"/>
      <c r="AF116" s="62"/>
    </row>
    <row r="117" customFormat="false" ht="11.85" hidden="false" customHeight="true" outlineLevel="0" collapsed="false">
      <c r="A117" s="29"/>
      <c r="B117" s="29"/>
      <c r="C117" s="228" t="s">
        <v>418</v>
      </c>
      <c r="D117" s="29"/>
      <c r="E117" s="29"/>
      <c r="F117" s="29"/>
      <c r="G117" s="33"/>
      <c r="H117" s="33"/>
      <c r="I117" s="310"/>
      <c r="J117" s="33"/>
      <c r="K117" s="33"/>
      <c r="L117" s="47"/>
      <c r="M117" s="33"/>
      <c r="N117" s="33"/>
      <c r="O117" s="33"/>
      <c r="P117" s="33"/>
      <c r="Q117" s="33"/>
      <c r="R117" s="33"/>
      <c r="S117" s="323"/>
      <c r="T117" s="33"/>
      <c r="U117" s="29"/>
      <c r="V117" s="29"/>
      <c r="W117" s="29"/>
      <c r="X117" s="33"/>
      <c r="Y117" s="175"/>
      <c r="Z117" s="175" t="str">
        <f aca="false">IF(X117="N",Y117,"0")</f>
        <v>0</v>
      </c>
      <c r="AA117" s="175" t="str">
        <f aca="false">IF(X117="P",Y117,"0")</f>
        <v>0</v>
      </c>
      <c r="AB117" s="29"/>
      <c r="AC117" s="29"/>
      <c r="AD117" s="29"/>
      <c r="AE117" s="29"/>
      <c r="AF117" s="29"/>
    </row>
    <row r="118" customFormat="false" ht="11.25" hidden="false" customHeight="false" outlineLevel="0" collapsed="false">
      <c r="A118" s="39" t="s">
        <v>2346</v>
      </c>
      <c r="B118" s="40" t="n">
        <v>0</v>
      </c>
      <c r="C118" s="39" t="s">
        <v>2301</v>
      </c>
      <c r="D118" s="39" t="s">
        <v>74</v>
      </c>
      <c r="E118" s="15" t="s">
        <v>51</v>
      </c>
      <c r="F118" s="15" t="n">
        <v>8</v>
      </c>
      <c r="G118" s="15" t="n">
        <v>5</v>
      </c>
      <c r="H118" s="15"/>
      <c r="I118" s="128" t="s">
        <v>410</v>
      </c>
      <c r="J118" s="15" t="s">
        <v>24</v>
      </c>
      <c r="K118" s="176" t="s">
        <v>53</v>
      </c>
      <c r="L118" s="39" t="s">
        <v>26</v>
      </c>
      <c r="M118" s="15" t="s">
        <v>411</v>
      </c>
      <c r="N118" s="15" t="s">
        <v>24</v>
      </c>
      <c r="O118" s="15"/>
      <c r="P118" s="15" t="n">
        <v>5</v>
      </c>
      <c r="Q118" s="39" t="s">
        <v>305</v>
      </c>
      <c r="R118" s="40" t="n">
        <v>0</v>
      </c>
      <c r="S118" s="238" t="n">
        <v>15932</v>
      </c>
      <c r="T118" s="39" t="s">
        <v>420</v>
      </c>
      <c r="U118" s="15" t="s">
        <v>413</v>
      </c>
      <c r="V118" s="15" t="s">
        <v>413</v>
      </c>
      <c r="W118" s="33" t="s">
        <v>68</v>
      </c>
      <c r="X118" s="15" t="s">
        <v>71</v>
      </c>
      <c r="Y118" s="175" t="n">
        <f aca="false">F118*G118*2</f>
        <v>80</v>
      </c>
      <c r="Z118" s="175" t="str">
        <f aca="false">IF(X118="N",Y118,"0")</f>
        <v>0</v>
      </c>
      <c r="AA118" s="175" t="n">
        <f aca="false">IF(X118="P",Y118,"0")</f>
        <v>80</v>
      </c>
      <c r="AB118" s="15"/>
      <c r="AC118" s="15"/>
      <c r="AD118" s="15"/>
      <c r="AE118" s="15"/>
      <c r="AF118" s="15"/>
    </row>
    <row r="119" customFormat="false" ht="11.25" hidden="false" customHeight="false" outlineLevel="0" collapsed="false">
      <c r="A119" s="39" t="s">
        <v>2346</v>
      </c>
      <c r="B119" s="40" t="n">
        <v>0</v>
      </c>
      <c r="C119" s="39" t="s">
        <v>2301</v>
      </c>
      <c r="D119" s="39" t="s">
        <v>74</v>
      </c>
      <c r="E119" s="15" t="s">
        <v>51</v>
      </c>
      <c r="F119" s="15" t="n">
        <v>8</v>
      </c>
      <c r="G119" s="15" t="n">
        <v>25</v>
      </c>
      <c r="H119" s="15"/>
      <c r="I119" s="128" t="s">
        <v>410</v>
      </c>
      <c r="J119" s="15" t="s">
        <v>24</v>
      </c>
      <c r="K119" s="176" t="s">
        <v>53</v>
      </c>
      <c r="L119" s="39" t="s">
        <v>26</v>
      </c>
      <c r="M119" s="15" t="s">
        <v>411</v>
      </c>
      <c r="N119" s="15" t="s">
        <v>24</v>
      </c>
      <c r="O119" s="15"/>
      <c r="P119" s="15" t="n">
        <v>25</v>
      </c>
      <c r="Q119" s="39" t="s">
        <v>364</v>
      </c>
      <c r="R119" s="40" t="n">
        <v>54.65</v>
      </c>
      <c r="S119" s="238" t="n">
        <v>15932</v>
      </c>
      <c r="T119" s="39" t="s">
        <v>414</v>
      </c>
      <c r="U119" s="15" t="s">
        <v>413</v>
      </c>
      <c r="V119" s="15" t="s">
        <v>413</v>
      </c>
      <c r="W119" s="33" t="s">
        <v>68</v>
      </c>
      <c r="X119" s="15" t="s">
        <v>71</v>
      </c>
      <c r="Y119" s="175" t="n">
        <f aca="false">F119*G119*2</f>
        <v>400</v>
      </c>
      <c r="Z119" s="175" t="str">
        <f aca="false">IF(X119="N",Y119,"0")</f>
        <v>0</v>
      </c>
      <c r="AA119" s="175" t="n">
        <f aca="false">IF(X119="P",Y119,"0")</f>
        <v>400</v>
      </c>
      <c r="AB119" s="15"/>
      <c r="AC119" s="46"/>
      <c r="AD119" s="15"/>
      <c r="AE119" s="15"/>
      <c r="AF119" s="15"/>
    </row>
    <row r="120" customFormat="false" ht="11.25" hidden="false" customHeight="false" outlineLevel="0" collapsed="false">
      <c r="A120" s="39" t="s">
        <v>2346</v>
      </c>
      <c r="B120" s="40" t="n">
        <v>0</v>
      </c>
      <c r="C120" s="39" t="s">
        <v>2301</v>
      </c>
      <c r="D120" s="39" t="s">
        <v>74</v>
      </c>
      <c r="E120" s="15" t="s">
        <v>51</v>
      </c>
      <c r="F120" s="15" t="n">
        <v>8</v>
      </c>
      <c r="G120" s="15" t="n">
        <v>7</v>
      </c>
      <c r="H120" s="15"/>
      <c r="I120" s="128" t="s">
        <v>410</v>
      </c>
      <c r="J120" s="15" t="s">
        <v>24</v>
      </c>
      <c r="K120" s="176" t="s">
        <v>53</v>
      </c>
      <c r="L120" s="39" t="s">
        <v>26</v>
      </c>
      <c r="M120" s="15" t="s">
        <v>415</v>
      </c>
      <c r="N120" s="15" t="s">
        <v>24</v>
      </c>
      <c r="O120" s="15"/>
      <c r="P120" s="15" t="n">
        <v>7</v>
      </c>
      <c r="Q120" s="39" t="s">
        <v>364</v>
      </c>
      <c r="R120" s="40" t="n">
        <v>48</v>
      </c>
      <c r="S120" s="238" t="n">
        <v>15935</v>
      </c>
      <c r="T120" s="39" t="s">
        <v>416</v>
      </c>
      <c r="U120" s="15" t="s">
        <v>413</v>
      </c>
      <c r="V120" s="15" t="s">
        <v>413</v>
      </c>
      <c r="W120" s="33" t="s">
        <v>68</v>
      </c>
      <c r="X120" s="15" t="s">
        <v>71</v>
      </c>
      <c r="Y120" s="175" t="n">
        <f aca="false">F120*G120*2</f>
        <v>112</v>
      </c>
      <c r="Z120" s="175" t="str">
        <f aca="false">IF(X120="N",Y120,"0")</f>
        <v>0</v>
      </c>
      <c r="AA120" s="175" t="n">
        <f aca="false">IF(X120="P",Y120,"0")</f>
        <v>112</v>
      </c>
      <c r="AB120" s="15"/>
      <c r="AC120" s="46"/>
      <c r="AD120" s="15"/>
      <c r="AE120" s="15"/>
      <c r="AF120" s="15"/>
    </row>
    <row r="121" customFormat="false" ht="11.85" hidden="false" customHeight="true" outlineLevel="0" collapsed="false">
      <c r="A121" s="172"/>
      <c r="B121" s="172"/>
      <c r="C121" s="172"/>
      <c r="D121" s="172"/>
      <c r="E121" s="172"/>
      <c r="F121" s="172"/>
      <c r="G121" s="223" t="n">
        <f aca="false">SUM(G117:G120)</f>
        <v>37</v>
      </c>
      <c r="H121" s="223"/>
      <c r="I121" s="223"/>
      <c r="J121" s="223"/>
      <c r="K121" s="223"/>
      <c r="L121" s="226"/>
      <c r="M121" s="223" t="n">
        <f aca="false">G121-P121</f>
        <v>0</v>
      </c>
      <c r="N121" s="223"/>
      <c r="O121" s="223"/>
      <c r="P121" s="223" t="n">
        <f aca="false">SUM(P117:P120)</f>
        <v>37</v>
      </c>
      <c r="Q121" s="79"/>
      <c r="R121" s="79"/>
      <c r="S121" s="227"/>
      <c r="T121" s="79"/>
      <c r="U121" s="172"/>
      <c r="V121" s="172"/>
      <c r="W121" s="172"/>
      <c r="X121" s="79"/>
      <c r="Y121" s="175"/>
      <c r="Z121" s="175" t="str">
        <f aca="false">IF(X121="N",Y121,"0")</f>
        <v>0</v>
      </c>
      <c r="AA121" s="175" t="str">
        <f aca="false">IF(X121="P",Y121,"0")</f>
        <v>0</v>
      </c>
      <c r="AB121" s="172"/>
      <c r="AC121" s="172"/>
      <c r="AD121" s="172"/>
      <c r="AE121" s="172"/>
      <c r="AF121" s="172"/>
    </row>
    <row r="122" customFormat="false" ht="11.85" hidden="false" customHeight="true" outlineLevel="0" collapsed="false">
      <c r="A122" s="29"/>
      <c r="B122" s="29"/>
      <c r="C122" s="228" t="s">
        <v>426</v>
      </c>
      <c r="D122" s="29"/>
      <c r="E122" s="29"/>
      <c r="F122" s="29"/>
      <c r="G122" s="33"/>
      <c r="H122" s="33"/>
      <c r="I122" s="33"/>
      <c r="J122" s="33"/>
      <c r="K122" s="55"/>
      <c r="L122" s="47"/>
      <c r="M122" s="33"/>
      <c r="N122" s="33"/>
      <c r="O122" s="33"/>
      <c r="P122" s="33"/>
      <c r="Q122" s="33"/>
      <c r="R122" s="33"/>
      <c r="S122" s="219"/>
      <c r="T122" s="33"/>
      <c r="U122" s="29"/>
      <c r="V122" s="29"/>
      <c r="W122" s="29"/>
      <c r="X122" s="33"/>
      <c r="Y122" s="175"/>
      <c r="Z122" s="175" t="str">
        <f aca="false">IF(X122="N",Y122,"0")</f>
        <v>0</v>
      </c>
      <c r="AA122" s="175" t="str">
        <f aca="false">IF(X122="P",Y122,"0")</f>
        <v>0</v>
      </c>
      <c r="AB122" s="29"/>
      <c r="AC122" s="29"/>
      <c r="AD122" s="29"/>
      <c r="AE122" s="29"/>
      <c r="AF122" s="29"/>
    </row>
    <row r="123" customFormat="false" ht="11.25" hidden="false" customHeight="false" outlineLevel="0" collapsed="false">
      <c r="A123" s="39" t="s">
        <v>2347</v>
      </c>
      <c r="B123" s="40" t="n">
        <v>0</v>
      </c>
      <c r="C123" s="39" t="s">
        <v>2344</v>
      </c>
      <c r="D123" s="39" t="s">
        <v>74</v>
      </c>
      <c r="E123" s="15" t="s">
        <v>51</v>
      </c>
      <c r="F123" s="15" t="n">
        <v>8</v>
      </c>
      <c r="G123" s="15" t="n">
        <v>46</v>
      </c>
      <c r="H123" s="15"/>
      <c r="I123" s="15"/>
      <c r="J123" s="15" t="s">
        <v>24</v>
      </c>
      <c r="K123" s="176" t="s">
        <v>423</v>
      </c>
      <c r="L123" s="39" t="s">
        <v>26</v>
      </c>
      <c r="M123" s="15" t="s">
        <v>423</v>
      </c>
      <c r="N123" s="15" t="s">
        <v>24</v>
      </c>
      <c r="O123" s="15"/>
      <c r="P123" s="15" t="n">
        <v>46</v>
      </c>
      <c r="Q123" s="39" t="s">
        <v>114</v>
      </c>
      <c r="R123" s="40" t="n">
        <v>0</v>
      </c>
      <c r="S123" s="22" t="s">
        <v>65</v>
      </c>
      <c r="T123" s="39" t="s">
        <v>428</v>
      </c>
      <c r="U123" s="15" t="s">
        <v>425</v>
      </c>
      <c r="V123" s="15" t="s">
        <v>425</v>
      </c>
      <c r="W123" s="15" t="s">
        <v>68</v>
      </c>
      <c r="X123" s="15" t="s">
        <v>69</v>
      </c>
      <c r="Y123" s="175" t="n">
        <f aca="false">F123*G123*2</f>
        <v>736</v>
      </c>
      <c r="Z123" s="175" t="n">
        <f aca="false">IF(X123="N",Y123,"0")</f>
        <v>736</v>
      </c>
      <c r="AA123" s="175" t="str">
        <f aca="false">IF(X123="P",Y123,"0")</f>
        <v>0</v>
      </c>
      <c r="AB123" s="15"/>
      <c r="AC123" s="46"/>
      <c r="AD123" s="15"/>
      <c r="AE123" s="15"/>
      <c r="AF123" s="15"/>
    </row>
    <row r="124" customFormat="false" ht="11.85" hidden="false" customHeight="true" outlineLevel="0" collapsed="false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47" t="s">
        <v>26</v>
      </c>
      <c r="M124" s="33"/>
      <c r="N124" s="33"/>
      <c r="O124" s="139"/>
      <c r="P124" s="33"/>
      <c r="Q124" s="47"/>
      <c r="R124" s="48"/>
      <c r="S124" s="219"/>
      <c r="T124" s="47"/>
      <c r="U124" s="33"/>
      <c r="V124" s="33"/>
      <c r="W124" s="33"/>
      <c r="X124" s="33"/>
      <c r="Y124" s="175"/>
      <c r="Z124" s="175" t="str">
        <f aca="false">IF(X124="N",Y124,"0")</f>
        <v>0</v>
      </c>
      <c r="AA124" s="175" t="str">
        <f aca="false">IF(X124="P",Y124,"0")</f>
        <v>0</v>
      </c>
      <c r="AB124" s="33"/>
      <c r="AC124" s="75"/>
      <c r="AD124" s="33"/>
      <c r="AE124" s="33"/>
      <c r="AF124" s="33"/>
    </row>
    <row r="125" customFormat="false" ht="11.85" hidden="false" customHeight="true" outlineLevel="0" collapsed="false">
      <c r="A125" s="172"/>
      <c r="B125" s="172"/>
      <c r="C125" s="172"/>
      <c r="D125" s="172"/>
      <c r="E125" s="172"/>
      <c r="F125" s="172"/>
      <c r="G125" s="223" t="n">
        <f aca="false">SUM(G122:G124)</f>
        <v>46</v>
      </c>
      <c r="H125" s="223"/>
      <c r="I125" s="223"/>
      <c r="J125" s="223"/>
      <c r="K125" s="223"/>
      <c r="L125" s="226"/>
      <c r="M125" s="223" t="n">
        <f aca="false">G125-P125</f>
        <v>0</v>
      </c>
      <c r="N125" s="223"/>
      <c r="O125" s="223"/>
      <c r="P125" s="223" t="n">
        <f aca="false">SUM(P122:P124)</f>
        <v>46</v>
      </c>
      <c r="Q125" s="79"/>
      <c r="R125" s="79"/>
      <c r="S125" s="227"/>
      <c r="T125" s="79"/>
      <c r="U125" s="172"/>
      <c r="V125" s="172"/>
      <c r="W125" s="172"/>
      <c r="X125" s="79"/>
      <c r="Y125" s="175"/>
      <c r="Z125" s="175" t="str">
        <f aca="false">IF(X125="N",Y125,"0")</f>
        <v>0</v>
      </c>
      <c r="AA125" s="175" t="str">
        <f aca="false">IF(X125="P",Y125,"0")</f>
        <v>0</v>
      </c>
      <c r="AB125" s="172"/>
      <c r="AC125" s="172"/>
      <c r="AD125" s="172"/>
      <c r="AE125" s="172"/>
      <c r="AF125" s="172"/>
    </row>
    <row r="126" customFormat="false" ht="11.85" hidden="false" customHeight="true" outlineLevel="0" collapsed="false">
      <c r="A126" s="133"/>
      <c r="B126" s="133"/>
      <c r="C126" s="228" t="s">
        <v>431</v>
      </c>
      <c r="D126" s="133"/>
      <c r="E126" s="133"/>
      <c r="F126" s="133"/>
      <c r="G126" s="241"/>
      <c r="H126" s="241"/>
      <c r="I126" s="241" t="s">
        <v>430</v>
      </c>
      <c r="J126" s="241"/>
      <c r="K126" s="241"/>
      <c r="L126" s="244"/>
      <c r="M126" s="241"/>
      <c r="N126" s="241"/>
      <c r="O126" s="241"/>
      <c r="P126" s="241"/>
      <c r="Q126" s="50"/>
      <c r="R126" s="50"/>
      <c r="S126" s="245"/>
      <c r="T126" s="50"/>
      <c r="U126" s="133"/>
      <c r="V126" s="133"/>
      <c r="W126" s="133"/>
      <c r="X126" s="50"/>
      <c r="Y126" s="175"/>
      <c r="Z126" s="175" t="str">
        <f aca="false">IF(X126="N",Y126,"0")</f>
        <v>0</v>
      </c>
      <c r="AA126" s="175" t="str">
        <f aca="false">IF(X126="P",Y126,"0")</f>
        <v>0</v>
      </c>
      <c r="AB126" s="133"/>
      <c r="AC126" s="133"/>
      <c r="AD126" s="133"/>
      <c r="AE126" s="133"/>
      <c r="AF126" s="133"/>
    </row>
    <row r="127" customFormat="false" ht="11.25" hidden="false" customHeight="false" outlineLevel="0" collapsed="false">
      <c r="A127" s="39" t="s">
        <v>54</v>
      </c>
      <c r="B127" s="40" t="n">
        <v>216</v>
      </c>
      <c r="C127" s="39" t="s">
        <v>55</v>
      </c>
      <c r="D127" s="39" t="s">
        <v>74</v>
      </c>
      <c r="E127" s="15" t="s">
        <v>51</v>
      </c>
      <c r="F127" s="15" t="n">
        <v>8</v>
      </c>
      <c r="G127" s="15" t="n">
        <v>172</v>
      </c>
      <c r="H127" s="15"/>
      <c r="I127" s="96" t="s">
        <v>1257</v>
      </c>
      <c r="J127" s="15"/>
      <c r="K127" s="176" t="s">
        <v>57</v>
      </c>
      <c r="L127" s="39" t="s">
        <v>26</v>
      </c>
      <c r="M127" s="15"/>
      <c r="N127" s="15"/>
      <c r="O127" s="15"/>
      <c r="P127" s="15"/>
      <c r="Q127" s="39"/>
      <c r="R127" s="40"/>
      <c r="S127" s="22"/>
      <c r="T127" s="39"/>
      <c r="U127" s="15" t="s">
        <v>1929</v>
      </c>
      <c r="V127" s="15"/>
      <c r="W127" s="15"/>
      <c r="X127" s="15"/>
      <c r="Y127" s="175"/>
      <c r="Z127" s="175" t="str">
        <f aca="false">IF(X127="N",Y127,"0")</f>
        <v>0</v>
      </c>
      <c r="AA127" s="175" t="str">
        <f aca="false">IF(X127="P",Y127,"0")</f>
        <v>0</v>
      </c>
      <c r="AB127" s="15"/>
      <c r="AC127" s="46" t="n">
        <v>36915.6922106482</v>
      </c>
      <c r="AD127" s="15"/>
      <c r="AE127" s="15" t="n">
        <v>2533535</v>
      </c>
      <c r="AF127" s="15"/>
    </row>
    <row r="128" customFormat="false" ht="11.25" hidden="false" customHeight="false" outlineLevel="0" collapsed="false">
      <c r="A128" s="39" t="s">
        <v>54</v>
      </c>
      <c r="B128" s="40" t="n">
        <v>216</v>
      </c>
      <c r="C128" s="39" t="s">
        <v>55</v>
      </c>
      <c r="D128" s="39" t="s">
        <v>74</v>
      </c>
      <c r="E128" s="15" t="s">
        <v>51</v>
      </c>
      <c r="F128" s="15" t="n">
        <v>8</v>
      </c>
      <c r="G128" s="15" t="n">
        <v>73</v>
      </c>
      <c r="H128" s="15"/>
      <c r="I128" s="96" t="s">
        <v>309</v>
      </c>
      <c r="J128" s="15"/>
      <c r="K128" s="176" t="s">
        <v>57</v>
      </c>
      <c r="L128" s="39" t="s">
        <v>26</v>
      </c>
      <c r="M128" s="15"/>
      <c r="N128" s="15"/>
      <c r="O128" s="15"/>
      <c r="P128" s="15"/>
      <c r="Q128" s="39"/>
      <c r="R128" s="40"/>
      <c r="S128" s="22"/>
      <c r="T128" s="39"/>
      <c r="U128" s="15" t="s">
        <v>1929</v>
      </c>
      <c r="V128" s="15"/>
      <c r="W128" s="15"/>
      <c r="X128" s="15"/>
      <c r="Y128" s="175"/>
      <c r="Z128" s="175" t="str">
        <f aca="false">IF(X128="N",Y128,"0")</f>
        <v>0</v>
      </c>
      <c r="AA128" s="175" t="str">
        <f aca="false">IF(X128="P",Y128,"0")</f>
        <v>0</v>
      </c>
      <c r="AB128" s="15"/>
      <c r="AC128" s="46" t="n">
        <v>36915.6922106482</v>
      </c>
      <c r="AD128" s="15"/>
      <c r="AE128" s="15" t="n">
        <v>2533535</v>
      </c>
      <c r="AF128" s="15"/>
    </row>
    <row r="129" customFormat="false" ht="11.25" hidden="false" customHeight="false" outlineLevel="0" collapsed="false">
      <c r="A129" s="39"/>
      <c r="B129" s="40"/>
      <c r="C129" s="39"/>
      <c r="D129" s="39"/>
      <c r="E129" s="15"/>
      <c r="F129" s="15"/>
      <c r="G129" s="15"/>
      <c r="H129" s="15"/>
      <c r="I129" s="96"/>
      <c r="J129" s="15"/>
      <c r="K129" s="176"/>
      <c r="L129" s="39" t="s">
        <v>26</v>
      </c>
      <c r="M129" s="15" t="s">
        <v>432</v>
      </c>
      <c r="N129" s="15"/>
      <c r="O129" s="15"/>
      <c r="P129" s="15"/>
      <c r="Q129" s="39"/>
      <c r="R129" s="40"/>
      <c r="S129" s="22"/>
      <c r="T129" s="39"/>
      <c r="U129" s="15"/>
      <c r="V129" s="15"/>
      <c r="W129" s="15"/>
      <c r="X129" s="15"/>
      <c r="Y129" s="175"/>
      <c r="Z129" s="175" t="str">
        <f aca="false">IF(X129="N",Y129,"0")</f>
        <v>0</v>
      </c>
      <c r="AA129" s="175" t="str">
        <f aca="false">IF(X129="P",Y129,"0")</f>
        <v>0</v>
      </c>
      <c r="AB129" s="15"/>
      <c r="AC129" s="46"/>
      <c r="AD129" s="15"/>
      <c r="AE129" s="15"/>
      <c r="AF129" s="15"/>
    </row>
    <row r="130" customFormat="false" ht="12.75" hidden="false" customHeight="false" outlineLevel="0" collapsed="false">
      <c r="A130" s="247"/>
      <c r="B130" s="247"/>
      <c r="C130" s="247"/>
      <c r="D130" s="247"/>
      <c r="E130" s="247"/>
      <c r="F130" s="247"/>
      <c r="G130" s="213" t="n">
        <f aca="false">SUM(G127:G129)</f>
        <v>245</v>
      </c>
      <c r="H130" s="247"/>
      <c r="I130" s="247"/>
      <c r="J130" s="247"/>
      <c r="K130" s="247"/>
      <c r="L130" s="247"/>
      <c r="M130" s="247"/>
      <c r="N130" s="247"/>
      <c r="O130" s="247"/>
      <c r="P130" s="247"/>
      <c r="Q130" s="247"/>
      <c r="R130" s="247"/>
      <c r="S130" s="250"/>
      <c r="T130" s="247"/>
      <c r="U130" s="247"/>
      <c r="V130" s="247"/>
      <c r="W130" s="247"/>
      <c r="X130" s="247"/>
      <c r="Y130" s="175"/>
      <c r="Z130" s="175" t="str">
        <f aca="false">IF(X130="N",Y130,"0")</f>
        <v>0</v>
      </c>
      <c r="AA130" s="175" t="str">
        <f aca="false">IF(X130="P",Y130,"0")</f>
        <v>0</v>
      </c>
      <c r="AB130" s="247"/>
      <c r="AC130" s="247"/>
      <c r="AD130" s="247"/>
      <c r="AE130" s="247"/>
      <c r="AF130" s="247"/>
    </row>
    <row r="131" customFormat="false" ht="11.85" hidden="false" customHeight="true" outlineLevel="0" collapsed="false">
      <c r="C131" s="255" t="s">
        <v>530</v>
      </c>
      <c r="G131" s="15"/>
      <c r="H131" s="15"/>
      <c r="I131" s="15"/>
      <c r="J131" s="15"/>
      <c r="K131" s="15"/>
      <c r="L131" s="20"/>
      <c r="M131" s="15"/>
      <c r="N131" s="15"/>
      <c r="O131" s="15"/>
      <c r="P131" s="15"/>
      <c r="Q131" s="15"/>
      <c r="R131" s="15"/>
      <c r="S131" s="219"/>
      <c r="T131" s="15"/>
      <c r="X131" s="15"/>
      <c r="Y131" s="175"/>
      <c r="Z131" s="175" t="str">
        <f aca="false">IF(X131="N",Y131,"0")</f>
        <v>0</v>
      </c>
      <c r="AA131" s="175" t="str">
        <f aca="false">IF(X131="P",Y131,"0")</f>
        <v>0</v>
      </c>
    </row>
    <row r="132" customFormat="false" ht="11.25" hidden="false" customHeight="false" outlineLevel="0" collapsed="false">
      <c r="A132" s="39" t="s">
        <v>531</v>
      </c>
      <c r="B132" s="48" t="n">
        <v>60</v>
      </c>
      <c r="C132" s="39" t="s">
        <v>114</v>
      </c>
      <c r="D132" s="39" t="s">
        <v>74</v>
      </c>
      <c r="E132" s="15" t="s">
        <v>51</v>
      </c>
      <c r="F132" s="15" t="n">
        <v>8</v>
      </c>
      <c r="G132" s="15" t="n">
        <v>25</v>
      </c>
      <c r="H132" s="15"/>
      <c r="I132" s="15"/>
      <c r="J132" s="15" t="s">
        <v>24</v>
      </c>
      <c r="K132" s="200" t="s">
        <v>133</v>
      </c>
      <c r="L132" s="201" t="s">
        <v>26</v>
      </c>
      <c r="M132" s="202" t="s">
        <v>302</v>
      </c>
      <c r="N132" s="15" t="s">
        <v>24</v>
      </c>
      <c r="O132" s="15" t="s">
        <v>532</v>
      </c>
      <c r="P132" s="15" t="n">
        <v>25</v>
      </c>
      <c r="Q132" s="39" t="s">
        <v>55</v>
      </c>
      <c r="R132" s="40" t="n">
        <v>201</v>
      </c>
      <c r="S132" s="123" t="s">
        <v>65</v>
      </c>
      <c r="T132" s="39" t="s">
        <v>308</v>
      </c>
      <c r="U132" s="15" t="s">
        <v>244</v>
      </c>
      <c r="V132" s="15" t="s">
        <v>244</v>
      </c>
      <c r="W132" s="15" t="s">
        <v>68</v>
      </c>
      <c r="X132" s="15" t="s">
        <v>69</v>
      </c>
      <c r="Y132" s="175" t="n">
        <f aca="false">F132*G132*2</f>
        <v>400</v>
      </c>
      <c r="Z132" s="175" t="n">
        <f aca="false">IF(X132="N",Y132,"0")</f>
        <v>400</v>
      </c>
      <c r="AA132" s="175" t="str">
        <f aca="false">IF(X132="P",Y132,"0")</f>
        <v>0</v>
      </c>
      <c r="AB132" s="15"/>
      <c r="AC132" s="46"/>
      <c r="AD132" s="15"/>
      <c r="AE132" s="15"/>
      <c r="AF132" s="15"/>
    </row>
    <row r="133" customFormat="false" ht="11.25" hidden="false" customHeight="false" outlineLevel="0" collapsed="false">
      <c r="A133" s="39" t="s">
        <v>533</v>
      </c>
      <c r="B133" s="40" t="n">
        <v>166</v>
      </c>
      <c r="C133" s="39" t="s">
        <v>55</v>
      </c>
      <c r="D133" s="39" t="s">
        <v>74</v>
      </c>
      <c r="E133" s="15" t="s">
        <v>51</v>
      </c>
      <c r="F133" s="15" t="n">
        <v>8</v>
      </c>
      <c r="G133" s="15" t="n">
        <v>25</v>
      </c>
      <c r="H133" s="15"/>
      <c r="I133" s="123" t="s">
        <v>534</v>
      </c>
      <c r="J133" s="15" t="s">
        <v>24</v>
      </c>
      <c r="K133" s="200" t="s">
        <v>323</v>
      </c>
      <c r="L133" s="201" t="s">
        <v>26</v>
      </c>
      <c r="M133" s="202" t="s">
        <v>139</v>
      </c>
      <c r="N133" s="15" t="s">
        <v>24</v>
      </c>
      <c r="O133" s="15" t="s">
        <v>453</v>
      </c>
      <c r="P133" s="15" t="n">
        <v>25</v>
      </c>
      <c r="Q133" s="39" t="s">
        <v>114</v>
      </c>
      <c r="R133" s="40" t="n">
        <v>65</v>
      </c>
      <c r="S133" s="123" t="s">
        <v>139</v>
      </c>
      <c r="T133" s="39" t="s">
        <v>535</v>
      </c>
      <c r="U133" s="15" t="s">
        <v>244</v>
      </c>
      <c r="V133" s="15" t="s">
        <v>244</v>
      </c>
      <c r="W133" s="15" t="s">
        <v>68</v>
      </c>
      <c r="X133" s="15" t="s">
        <v>71</v>
      </c>
      <c r="Y133" s="175" t="n">
        <f aca="false">F133*G133*2</f>
        <v>400</v>
      </c>
      <c r="Z133" s="175" t="str">
        <f aca="false">IF(X133="N",Y133,"0")</f>
        <v>0</v>
      </c>
      <c r="AA133" s="175" t="n">
        <f aca="false">IF(X133="P",Y133,"0")</f>
        <v>400</v>
      </c>
      <c r="AB133" s="15"/>
      <c r="AC133" s="46"/>
      <c r="AD133" s="15"/>
      <c r="AE133" s="15"/>
      <c r="AF133" s="15"/>
    </row>
    <row r="134" customFormat="false" ht="11.25" hidden="false" customHeight="false" outlineLevel="0" collapsed="false">
      <c r="A134" s="39" t="s">
        <v>536</v>
      </c>
      <c r="B134" s="40" t="n">
        <v>26.45</v>
      </c>
      <c r="C134" s="39" t="s">
        <v>114</v>
      </c>
      <c r="D134" s="39" t="s">
        <v>74</v>
      </c>
      <c r="E134" s="15" t="s">
        <v>51</v>
      </c>
      <c r="F134" s="15" t="n">
        <v>8</v>
      </c>
      <c r="G134" s="15" t="n">
        <v>25</v>
      </c>
      <c r="H134" s="15"/>
      <c r="I134" s="15" t="n">
        <v>23420</v>
      </c>
      <c r="J134" s="15" t="s">
        <v>24</v>
      </c>
      <c r="K134" s="200" t="s">
        <v>57</v>
      </c>
      <c r="L134" s="201" t="s">
        <v>26</v>
      </c>
      <c r="M134" s="202" t="s">
        <v>537</v>
      </c>
      <c r="N134" s="15" t="s">
        <v>24</v>
      </c>
      <c r="O134" s="15" t="s">
        <v>538</v>
      </c>
      <c r="P134" s="15" t="n">
        <v>25</v>
      </c>
      <c r="Q134" s="39" t="s">
        <v>114</v>
      </c>
      <c r="R134" s="40" t="n">
        <v>21</v>
      </c>
      <c r="S134" s="316" t="s">
        <v>240</v>
      </c>
      <c r="T134" s="39" t="s">
        <v>539</v>
      </c>
      <c r="U134" s="15" t="s">
        <v>244</v>
      </c>
      <c r="V134" s="15" t="s">
        <v>244</v>
      </c>
      <c r="W134" s="15" t="s">
        <v>68</v>
      </c>
      <c r="X134" s="15" t="s">
        <v>71</v>
      </c>
      <c r="Y134" s="175" t="n">
        <f aca="false">F134*G134*2</f>
        <v>400</v>
      </c>
      <c r="Z134" s="175" t="str">
        <f aca="false">IF(X134="N",Y134,"0")</f>
        <v>0</v>
      </c>
      <c r="AA134" s="175" t="n">
        <f aca="false">IF(X134="P",Y134,"0")</f>
        <v>400</v>
      </c>
      <c r="AB134" s="15"/>
      <c r="AC134" s="46"/>
      <c r="AD134" s="15"/>
      <c r="AE134" s="15"/>
      <c r="AF134" s="15"/>
    </row>
    <row r="135" customFormat="false" ht="11.25" hidden="false" customHeight="false" outlineLevel="0" collapsed="false">
      <c r="A135" s="39" t="s">
        <v>540</v>
      </c>
      <c r="B135" s="40" t="n">
        <v>27</v>
      </c>
      <c r="C135" s="39" t="s">
        <v>114</v>
      </c>
      <c r="D135" s="39" t="s">
        <v>74</v>
      </c>
      <c r="E135" s="15" t="s">
        <v>51</v>
      </c>
      <c r="F135" s="15" t="n">
        <v>8</v>
      </c>
      <c r="G135" s="15" t="n">
        <v>25</v>
      </c>
      <c r="H135" s="15"/>
      <c r="I135" s="15" t="n">
        <v>23432</v>
      </c>
      <c r="J135" s="15" t="s">
        <v>24</v>
      </c>
      <c r="K135" s="200" t="s">
        <v>57</v>
      </c>
      <c r="L135" s="201" t="s">
        <v>26</v>
      </c>
      <c r="M135" s="202" t="s">
        <v>537</v>
      </c>
      <c r="N135" s="15" t="s">
        <v>24</v>
      </c>
      <c r="O135" s="15" t="s">
        <v>538</v>
      </c>
      <c r="P135" s="15" t="n">
        <v>25</v>
      </c>
      <c r="Q135" s="39" t="s">
        <v>114</v>
      </c>
      <c r="R135" s="40" t="n">
        <v>21</v>
      </c>
      <c r="S135" s="316" t="s">
        <v>240</v>
      </c>
      <c r="T135" s="39" t="s">
        <v>539</v>
      </c>
      <c r="U135" s="15" t="s">
        <v>244</v>
      </c>
      <c r="V135" s="15" t="s">
        <v>244</v>
      </c>
      <c r="W135" s="15" t="s">
        <v>68</v>
      </c>
      <c r="X135" s="15" t="s">
        <v>71</v>
      </c>
      <c r="Y135" s="175" t="n">
        <f aca="false">F135*G135*2</f>
        <v>400</v>
      </c>
      <c r="Z135" s="175" t="str">
        <f aca="false">IF(X135="N",Y135,"0")</f>
        <v>0</v>
      </c>
      <c r="AA135" s="175" t="n">
        <f aca="false">IF(X135="P",Y135,"0")</f>
        <v>400</v>
      </c>
      <c r="AB135" s="15"/>
      <c r="AC135" s="46"/>
      <c r="AD135" s="15"/>
      <c r="AE135" s="15"/>
      <c r="AF135" s="15"/>
    </row>
    <row r="136" customFormat="false" ht="11.25" hidden="false" customHeight="false" outlineLevel="0" collapsed="false">
      <c r="A136" s="39" t="s">
        <v>541</v>
      </c>
      <c r="B136" s="40" t="n">
        <v>28</v>
      </c>
      <c r="C136" s="39" t="s">
        <v>114</v>
      </c>
      <c r="D136" s="39" t="s">
        <v>74</v>
      </c>
      <c r="E136" s="15" t="s">
        <v>51</v>
      </c>
      <c r="F136" s="15" t="n">
        <v>8</v>
      </c>
      <c r="G136" s="15" t="n">
        <v>25</v>
      </c>
      <c r="H136" s="15"/>
      <c r="I136" s="15" t="n">
        <v>23438</v>
      </c>
      <c r="J136" s="15" t="s">
        <v>24</v>
      </c>
      <c r="K136" s="200" t="s">
        <v>57</v>
      </c>
      <c r="L136" s="201" t="s">
        <v>26</v>
      </c>
      <c r="M136" s="202" t="s">
        <v>537</v>
      </c>
      <c r="N136" s="15" t="s">
        <v>24</v>
      </c>
      <c r="O136" s="15" t="s">
        <v>538</v>
      </c>
      <c r="P136" s="15" t="n">
        <v>25</v>
      </c>
      <c r="Q136" s="39" t="s">
        <v>114</v>
      </c>
      <c r="R136" s="40" t="n">
        <v>21</v>
      </c>
      <c r="S136" s="316" t="s">
        <v>240</v>
      </c>
      <c r="T136" s="39" t="s">
        <v>539</v>
      </c>
      <c r="U136" s="15" t="s">
        <v>244</v>
      </c>
      <c r="V136" s="15" t="s">
        <v>244</v>
      </c>
      <c r="W136" s="15" t="s">
        <v>68</v>
      </c>
      <c r="X136" s="15" t="s">
        <v>71</v>
      </c>
      <c r="Y136" s="175" t="n">
        <f aca="false">F136*G136*2</f>
        <v>400</v>
      </c>
      <c r="Z136" s="175" t="str">
        <f aca="false">IF(X136="N",Y136,"0")</f>
        <v>0</v>
      </c>
      <c r="AA136" s="175" t="n">
        <f aca="false">IF(X136="P",Y136,"0")</f>
        <v>400</v>
      </c>
      <c r="AB136" s="15"/>
      <c r="AC136" s="46"/>
      <c r="AD136" s="15"/>
      <c r="AE136" s="15"/>
      <c r="AF136" s="15"/>
    </row>
    <row r="137" customFormat="false" ht="11.25" hidden="false" customHeight="false" outlineLevel="0" collapsed="false">
      <c r="A137" s="39" t="s">
        <v>542</v>
      </c>
      <c r="B137" s="40" t="n">
        <v>44.25</v>
      </c>
      <c r="C137" s="39" t="s">
        <v>114</v>
      </c>
      <c r="D137" s="39" t="s">
        <v>74</v>
      </c>
      <c r="E137" s="15" t="s">
        <v>51</v>
      </c>
      <c r="F137" s="15" t="n">
        <v>8</v>
      </c>
      <c r="G137" s="15" t="n">
        <v>25</v>
      </c>
      <c r="H137" s="15"/>
      <c r="I137" s="15" t="n">
        <v>23610</v>
      </c>
      <c r="J137" s="15" t="s">
        <v>24</v>
      </c>
      <c r="K137" s="200" t="s">
        <v>57</v>
      </c>
      <c r="L137" s="201" t="s">
        <v>26</v>
      </c>
      <c r="M137" s="202" t="s">
        <v>537</v>
      </c>
      <c r="N137" s="15" t="s">
        <v>24</v>
      </c>
      <c r="O137" s="15" t="s">
        <v>538</v>
      </c>
      <c r="P137" s="15" t="n">
        <v>25</v>
      </c>
      <c r="Q137" s="39" t="s">
        <v>114</v>
      </c>
      <c r="R137" s="40" t="n">
        <v>21</v>
      </c>
      <c r="S137" s="316" t="s">
        <v>240</v>
      </c>
      <c r="T137" s="39" t="s">
        <v>539</v>
      </c>
      <c r="U137" s="15" t="s">
        <v>244</v>
      </c>
      <c r="V137" s="15" t="s">
        <v>244</v>
      </c>
      <c r="W137" s="15" t="s">
        <v>68</v>
      </c>
      <c r="X137" s="15" t="s">
        <v>71</v>
      </c>
      <c r="Y137" s="175" t="n">
        <f aca="false">F137*G137*2</f>
        <v>400</v>
      </c>
      <c r="Z137" s="175" t="str">
        <f aca="false">IF(X137="N",Y137,"0")</f>
        <v>0</v>
      </c>
      <c r="AA137" s="175" t="n">
        <f aca="false">IF(X137="P",Y137,"0")</f>
        <v>400</v>
      </c>
      <c r="AB137" s="15"/>
      <c r="AC137" s="46"/>
      <c r="AD137" s="15"/>
      <c r="AE137" s="15"/>
      <c r="AF137" s="15"/>
    </row>
    <row r="138" customFormat="false" ht="11.25" hidden="false" customHeight="false" outlineLevel="0" collapsed="false">
      <c r="A138" s="39" t="s">
        <v>543</v>
      </c>
      <c r="B138" s="40" t="n">
        <v>44.9</v>
      </c>
      <c r="C138" s="39" t="s">
        <v>114</v>
      </c>
      <c r="D138" s="39" t="s">
        <v>74</v>
      </c>
      <c r="E138" s="15" t="s">
        <v>51</v>
      </c>
      <c r="F138" s="15" t="n">
        <v>8</v>
      </c>
      <c r="G138" s="15" t="n">
        <v>25</v>
      </c>
      <c r="H138" s="15"/>
      <c r="I138" s="15" t="n">
        <v>23617</v>
      </c>
      <c r="J138" s="15" t="s">
        <v>24</v>
      </c>
      <c r="K138" s="200" t="s">
        <v>57</v>
      </c>
      <c r="L138" s="201" t="s">
        <v>26</v>
      </c>
      <c r="M138" s="202" t="s">
        <v>537</v>
      </c>
      <c r="N138" s="15" t="s">
        <v>24</v>
      </c>
      <c r="O138" s="15" t="s">
        <v>538</v>
      </c>
      <c r="P138" s="15" t="n">
        <v>25</v>
      </c>
      <c r="Q138" s="39" t="s">
        <v>114</v>
      </c>
      <c r="R138" s="40" t="n">
        <v>26.25</v>
      </c>
      <c r="S138" s="316" t="s">
        <v>240</v>
      </c>
      <c r="T138" s="39" t="s">
        <v>544</v>
      </c>
      <c r="U138" s="15" t="s">
        <v>244</v>
      </c>
      <c r="V138" s="15" t="s">
        <v>244</v>
      </c>
      <c r="W138" s="15" t="s">
        <v>68</v>
      </c>
      <c r="X138" s="15" t="s">
        <v>71</v>
      </c>
      <c r="Y138" s="175" t="n">
        <f aca="false">F138*G138*2</f>
        <v>400</v>
      </c>
      <c r="Z138" s="175" t="str">
        <f aca="false">IF(X138="N",Y138,"0")</f>
        <v>0</v>
      </c>
      <c r="AA138" s="175" t="n">
        <f aca="false">IF(X138="P",Y138,"0")</f>
        <v>400</v>
      </c>
      <c r="AB138" s="15"/>
      <c r="AC138" s="46"/>
      <c r="AD138" s="15"/>
      <c r="AE138" s="15"/>
      <c r="AF138" s="15"/>
    </row>
    <row r="139" customFormat="false" ht="11.25" hidden="false" customHeight="false" outlineLevel="0" collapsed="false">
      <c r="A139" s="39" t="s">
        <v>545</v>
      </c>
      <c r="B139" s="40" t="n">
        <v>45</v>
      </c>
      <c r="C139" s="39" t="s">
        <v>114</v>
      </c>
      <c r="D139" s="39" t="s">
        <v>74</v>
      </c>
      <c r="E139" s="15" t="s">
        <v>51</v>
      </c>
      <c r="F139" s="15" t="n">
        <v>8</v>
      </c>
      <c r="G139" s="15" t="n">
        <v>25</v>
      </c>
      <c r="H139" s="15"/>
      <c r="I139" s="123" t="s">
        <v>546</v>
      </c>
      <c r="J139" s="15" t="s">
        <v>24</v>
      </c>
      <c r="K139" s="200" t="s">
        <v>57</v>
      </c>
      <c r="L139" s="201" t="s">
        <v>26</v>
      </c>
      <c r="M139" s="202" t="s">
        <v>547</v>
      </c>
      <c r="N139" s="15" t="s">
        <v>24</v>
      </c>
      <c r="O139" s="15" t="s">
        <v>547</v>
      </c>
      <c r="P139" s="15" t="n">
        <v>25</v>
      </c>
      <c r="Q139" s="39" t="s">
        <v>114</v>
      </c>
      <c r="R139" s="40" t="n">
        <v>68</v>
      </c>
      <c r="S139" s="318" t="s">
        <v>548</v>
      </c>
      <c r="T139" s="39" t="s">
        <v>549</v>
      </c>
      <c r="U139" s="15" t="s">
        <v>244</v>
      </c>
      <c r="V139" s="15" t="s">
        <v>244</v>
      </c>
      <c r="W139" s="15" t="s">
        <v>68</v>
      </c>
      <c r="X139" s="15" t="s">
        <v>71</v>
      </c>
      <c r="Y139" s="175" t="n">
        <f aca="false">F139*G139*2</f>
        <v>400</v>
      </c>
      <c r="Z139" s="175" t="str">
        <f aca="false">IF(X139="N",Y139,"0")</f>
        <v>0</v>
      </c>
      <c r="AA139" s="175" t="n">
        <f aca="false">IF(X139="P",Y139,"0")</f>
        <v>400</v>
      </c>
      <c r="AB139" s="15"/>
      <c r="AC139" s="46"/>
      <c r="AD139" s="15"/>
      <c r="AE139" s="15"/>
      <c r="AF139" s="15"/>
    </row>
    <row r="140" customFormat="false" ht="11.25" hidden="false" customHeight="false" outlineLevel="0" collapsed="false">
      <c r="A140" s="39" t="s">
        <v>550</v>
      </c>
      <c r="B140" s="40" t="n">
        <v>63</v>
      </c>
      <c r="C140" s="39" t="s">
        <v>114</v>
      </c>
      <c r="D140" s="39" t="s">
        <v>74</v>
      </c>
      <c r="E140" s="15" t="s">
        <v>51</v>
      </c>
      <c r="F140" s="15" t="n">
        <v>8</v>
      </c>
      <c r="G140" s="15" t="n">
        <v>25</v>
      </c>
      <c r="H140" s="15"/>
      <c r="I140" s="123" t="s">
        <v>551</v>
      </c>
      <c r="J140" s="15" t="s">
        <v>24</v>
      </c>
      <c r="K140" s="200" t="s">
        <v>57</v>
      </c>
      <c r="L140" s="201" t="s">
        <v>26</v>
      </c>
      <c r="M140" s="202" t="s">
        <v>552</v>
      </c>
      <c r="N140" s="15" t="s">
        <v>24</v>
      </c>
      <c r="O140" s="15" t="s">
        <v>552</v>
      </c>
      <c r="P140" s="15" t="n">
        <v>25</v>
      </c>
      <c r="Q140" s="39" t="s">
        <v>55</v>
      </c>
      <c r="R140" s="40" t="n">
        <v>169</v>
      </c>
      <c r="S140" s="318" t="s">
        <v>553</v>
      </c>
      <c r="T140" s="39" t="s">
        <v>554</v>
      </c>
      <c r="U140" s="15" t="s">
        <v>244</v>
      </c>
      <c r="V140" s="15" t="s">
        <v>244</v>
      </c>
      <c r="W140" s="15" t="s">
        <v>68</v>
      </c>
      <c r="X140" s="15" t="s">
        <v>71</v>
      </c>
      <c r="Y140" s="175" t="n">
        <f aca="false">F140*G140*2</f>
        <v>400</v>
      </c>
      <c r="Z140" s="175" t="str">
        <f aca="false">IF(X140="N",Y140,"0")</f>
        <v>0</v>
      </c>
      <c r="AA140" s="175" t="n">
        <f aca="false">IF(X140="P",Y140,"0")</f>
        <v>400</v>
      </c>
      <c r="AB140" s="15"/>
      <c r="AC140" s="46"/>
      <c r="AD140" s="15"/>
      <c r="AE140" s="15"/>
      <c r="AF140" s="15"/>
    </row>
    <row r="141" customFormat="false" ht="11.25" hidden="false" customHeight="false" outlineLevel="0" collapsed="false">
      <c r="A141" s="39" t="s">
        <v>555</v>
      </c>
      <c r="B141" s="40" t="n">
        <v>69.5</v>
      </c>
      <c r="C141" s="39" t="s">
        <v>114</v>
      </c>
      <c r="D141" s="39" t="s">
        <v>74</v>
      </c>
      <c r="E141" s="15" t="s">
        <v>51</v>
      </c>
      <c r="F141" s="15" t="n">
        <v>8</v>
      </c>
      <c r="G141" s="15" t="n">
        <v>25</v>
      </c>
      <c r="H141" s="15"/>
      <c r="I141" s="15" t="n">
        <v>23763</v>
      </c>
      <c r="J141" s="15" t="s">
        <v>24</v>
      </c>
      <c r="K141" s="200" t="s">
        <v>57</v>
      </c>
      <c r="L141" s="201" t="s">
        <v>26</v>
      </c>
      <c r="M141" s="202" t="s">
        <v>139</v>
      </c>
      <c r="N141" s="15" t="s">
        <v>24</v>
      </c>
      <c r="O141" s="15" t="s">
        <v>556</v>
      </c>
      <c r="P141" s="15" t="n">
        <v>25</v>
      </c>
      <c r="Q141" s="39" t="s">
        <v>114</v>
      </c>
      <c r="R141" s="40" t="n">
        <v>25.25</v>
      </c>
      <c r="S141" s="316" t="s">
        <v>139</v>
      </c>
      <c r="T141" s="39" t="s">
        <v>557</v>
      </c>
      <c r="U141" s="15" t="s">
        <v>244</v>
      </c>
      <c r="V141" s="15" t="s">
        <v>244</v>
      </c>
      <c r="W141" s="15" t="s">
        <v>68</v>
      </c>
      <c r="X141" s="15" t="s">
        <v>71</v>
      </c>
      <c r="Y141" s="175" t="n">
        <f aca="false">F141*G141*2</f>
        <v>400</v>
      </c>
      <c r="Z141" s="175" t="str">
        <f aca="false">IF(X141="N",Y141,"0")</f>
        <v>0</v>
      </c>
      <c r="AA141" s="175" t="n">
        <f aca="false">IF(X141="P",Y141,"0")</f>
        <v>400</v>
      </c>
      <c r="AB141" s="15"/>
      <c r="AC141" s="46"/>
      <c r="AD141" s="15"/>
      <c r="AE141" s="15"/>
      <c r="AF141" s="15"/>
    </row>
    <row r="142" customFormat="false" ht="11.25" hidden="false" customHeight="false" outlineLevel="0" collapsed="false">
      <c r="A142" s="39" t="s">
        <v>558</v>
      </c>
      <c r="B142" s="40" t="n">
        <v>330</v>
      </c>
      <c r="C142" s="39" t="s">
        <v>114</v>
      </c>
      <c r="D142" s="39" t="s">
        <v>74</v>
      </c>
      <c r="E142" s="15" t="s">
        <v>51</v>
      </c>
      <c r="F142" s="15" t="n">
        <v>8</v>
      </c>
      <c r="G142" s="15" t="n">
        <v>25</v>
      </c>
      <c r="H142" s="15"/>
      <c r="I142" s="15" t="n">
        <v>23912</v>
      </c>
      <c r="J142" s="15" t="s">
        <v>24</v>
      </c>
      <c r="K142" s="200" t="s">
        <v>57</v>
      </c>
      <c r="L142" s="201" t="s">
        <v>26</v>
      </c>
      <c r="M142" s="202" t="s">
        <v>139</v>
      </c>
      <c r="N142" s="15" t="s">
        <v>24</v>
      </c>
      <c r="O142" s="15" t="s">
        <v>556</v>
      </c>
      <c r="P142" s="15" t="n">
        <v>25</v>
      </c>
      <c r="Q142" s="39" t="s">
        <v>114</v>
      </c>
      <c r="R142" s="40" t="n">
        <v>65</v>
      </c>
      <c r="S142" s="316" t="s">
        <v>139</v>
      </c>
      <c r="T142" s="39" t="s">
        <v>535</v>
      </c>
      <c r="U142" s="15" t="s">
        <v>244</v>
      </c>
      <c r="V142" s="15" t="s">
        <v>244</v>
      </c>
      <c r="W142" s="15" t="s">
        <v>68</v>
      </c>
      <c r="X142" s="15" t="s">
        <v>71</v>
      </c>
      <c r="Y142" s="175" t="n">
        <f aca="false">F142*G142*2</f>
        <v>400</v>
      </c>
      <c r="Z142" s="175" t="str">
        <f aca="false">IF(X142="N",Y142,"0")</f>
        <v>0</v>
      </c>
      <c r="AA142" s="175" t="n">
        <f aca="false">IF(X142="P",Y142,"0")</f>
        <v>400</v>
      </c>
      <c r="AB142" s="15"/>
      <c r="AC142" s="46"/>
      <c r="AD142" s="15"/>
      <c r="AE142" s="15"/>
      <c r="AF142" s="15"/>
    </row>
    <row r="143" customFormat="false" ht="11.25" hidden="false" customHeight="false" outlineLevel="0" collapsed="false">
      <c r="A143" s="39" t="s">
        <v>559</v>
      </c>
      <c r="B143" s="40" t="n">
        <v>180</v>
      </c>
      <c r="C143" s="39" t="s">
        <v>55</v>
      </c>
      <c r="D143" s="39" t="s">
        <v>74</v>
      </c>
      <c r="E143" s="15" t="s">
        <v>51</v>
      </c>
      <c r="F143" s="15" t="n">
        <v>8</v>
      </c>
      <c r="G143" s="15" t="n">
        <v>25</v>
      </c>
      <c r="H143" s="15"/>
      <c r="I143" s="15" t="n">
        <v>23961</v>
      </c>
      <c r="J143" s="15" t="s">
        <v>24</v>
      </c>
      <c r="K143" s="200" t="s">
        <v>57</v>
      </c>
      <c r="L143" s="201" t="s">
        <v>26</v>
      </c>
      <c r="M143" s="202" t="s">
        <v>312</v>
      </c>
      <c r="N143" s="15" t="s">
        <v>24</v>
      </c>
      <c r="O143" s="15" t="s">
        <v>560</v>
      </c>
      <c r="P143" s="15" t="n">
        <v>25</v>
      </c>
      <c r="Q143" s="39" t="s">
        <v>55</v>
      </c>
      <c r="R143" s="40" t="n">
        <v>170</v>
      </c>
      <c r="S143" s="318" t="s">
        <v>561</v>
      </c>
      <c r="T143" s="39" t="s">
        <v>562</v>
      </c>
      <c r="U143" s="15" t="s">
        <v>244</v>
      </c>
      <c r="V143" s="15" t="s">
        <v>244</v>
      </c>
      <c r="W143" s="15" t="s">
        <v>68</v>
      </c>
      <c r="X143" s="15" t="s">
        <v>71</v>
      </c>
      <c r="Y143" s="175" t="n">
        <f aca="false">F143*G143*2</f>
        <v>400</v>
      </c>
      <c r="Z143" s="175" t="str">
        <f aca="false">IF(X143="N",Y143,"0")</f>
        <v>0</v>
      </c>
      <c r="AA143" s="175" t="n">
        <f aca="false">IF(X143="P",Y143,"0")</f>
        <v>400</v>
      </c>
      <c r="AB143" s="15"/>
      <c r="AC143" s="46"/>
      <c r="AD143" s="15"/>
      <c r="AE143" s="15"/>
      <c r="AF143" s="15"/>
    </row>
    <row r="144" customFormat="false" ht="11.25" hidden="false" customHeight="false" outlineLevel="0" collapsed="false">
      <c r="A144" s="39" t="s">
        <v>559</v>
      </c>
      <c r="B144" s="40" t="n">
        <v>180</v>
      </c>
      <c r="C144" s="39" t="s">
        <v>55</v>
      </c>
      <c r="D144" s="39" t="s">
        <v>74</v>
      </c>
      <c r="E144" s="15" t="s">
        <v>51</v>
      </c>
      <c r="F144" s="15" t="n">
        <v>8</v>
      </c>
      <c r="G144" s="15" t="n">
        <v>25</v>
      </c>
      <c r="H144" s="15"/>
      <c r="I144" s="15" t="n">
        <v>23961</v>
      </c>
      <c r="J144" s="15" t="s">
        <v>24</v>
      </c>
      <c r="K144" s="200" t="s">
        <v>57</v>
      </c>
      <c r="L144" s="201" t="s">
        <v>26</v>
      </c>
      <c r="M144" s="202" t="s">
        <v>312</v>
      </c>
      <c r="N144" s="15" t="s">
        <v>24</v>
      </c>
      <c r="O144" s="15" t="s">
        <v>560</v>
      </c>
      <c r="P144" s="15" t="n">
        <v>25</v>
      </c>
      <c r="Q144" s="39" t="s">
        <v>55</v>
      </c>
      <c r="R144" s="40" t="n">
        <v>170</v>
      </c>
      <c r="S144" s="318" t="s">
        <v>561</v>
      </c>
      <c r="T144" s="39" t="s">
        <v>562</v>
      </c>
      <c r="U144" s="15" t="s">
        <v>244</v>
      </c>
      <c r="V144" s="15" t="s">
        <v>244</v>
      </c>
      <c r="W144" s="15" t="s">
        <v>68</v>
      </c>
      <c r="X144" s="15" t="s">
        <v>71</v>
      </c>
      <c r="Y144" s="175" t="n">
        <f aca="false">F144*G144*2</f>
        <v>400</v>
      </c>
      <c r="Z144" s="175" t="str">
        <f aca="false">IF(X144="N",Y144,"0")</f>
        <v>0</v>
      </c>
      <c r="AA144" s="175" t="n">
        <f aca="false">IF(X144="P",Y144,"0")</f>
        <v>400</v>
      </c>
      <c r="AB144" s="15"/>
      <c r="AC144" s="46"/>
      <c r="AD144" s="15"/>
      <c r="AE144" s="15"/>
      <c r="AF144" s="15"/>
    </row>
    <row r="145" customFormat="false" ht="11.25" hidden="false" customHeight="false" outlineLevel="0" collapsed="false">
      <c r="A145" s="39" t="s">
        <v>563</v>
      </c>
      <c r="B145" s="40" t="n">
        <v>285</v>
      </c>
      <c r="C145" s="39" t="s">
        <v>447</v>
      </c>
      <c r="D145" s="39" t="s">
        <v>74</v>
      </c>
      <c r="E145" s="15" t="s">
        <v>51</v>
      </c>
      <c r="F145" s="15" t="n">
        <v>8</v>
      </c>
      <c r="G145" s="15" t="n">
        <v>25</v>
      </c>
      <c r="H145" s="15"/>
      <c r="I145" s="15"/>
      <c r="J145" s="15" t="s">
        <v>24</v>
      </c>
      <c r="K145" s="200" t="s">
        <v>240</v>
      </c>
      <c r="L145" s="201" t="s">
        <v>26</v>
      </c>
      <c r="M145" s="264" t="s">
        <v>240</v>
      </c>
      <c r="N145" s="15" t="s">
        <v>24</v>
      </c>
      <c r="O145" s="15"/>
      <c r="P145" s="15" t="n">
        <v>25</v>
      </c>
      <c r="Q145" s="39" t="s">
        <v>114</v>
      </c>
      <c r="R145" s="40" t="n">
        <v>21</v>
      </c>
      <c r="S145" s="369" t="s">
        <v>65</v>
      </c>
      <c r="T145" s="39" t="s">
        <v>539</v>
      </c>
      <c r="U145" s="15" t="s">
        <v>244</v>
      </c>
      <c r="V145" s="15" t="s">
        <v>244</v>
      </c>
      <c r="W145" s="15" t="s">
        <v>68</v>
      </c>
      <c r="X145" s="15" t="s">
        <v>69</v>
      </c>
      <c r="Y145" s="175" t="n">
        <f aca="false">F145*G145*2</f>
        <v>400</v>
      </c>
      <c r="Z145" s="175" t="n">
        <f aca="false">IF(X145="N",Y145,"0")</f>
        <v>400</v>
      </c>
      <c r="AA145" s="175" t="str">
        <f aca="false">IF(X145="P",Y145,"0")</f>
        <v>0</v>
      </c>
      <c r="AB145" s="15"/>
      <c r="AC145" s="46"/>
      <c r="AD145" s="15"/>
      <c r="AE145" s="15"/>
      <c r="AF145" s="15"/>
    </row>
    <row r="146" customFormat="false" ht="11.85" hidden="false" customHeight="true" outlineLevel="0" collapsed="false">
      <c r="G146" s="15"/>
      <c r="H146" s="15"/>
      <c r="I146" s="15"/>
      <c r="J146" s="15"/>
      <c r="K146" s="15"/>
      <c r="L146" s="47" t="s">
        <v>26</v>
      </c>
      <c r="M146" s="15"/>
      <c r="N146" s="15"/>
      <c r="O146" s="15"/>
      <c r="P146" s="15"/>
      <c r="Q146" s="15"/>
      <c r="R146" s="15"/>
      <c r="S146" s="219"/>
      <c r="T146" s="15"/>
      <c r="X146" s="15"/>
      <c r="Y146" s="175"/>
      <c r="Z146" s="175" t="str">
        <f aca="false">IF(X146="N",Y146,"0")</f>
        <v>0</v>
      </c>
      <c r="AA146" s="175" t="str">
        <f aca="false">IF(X146="P",Y146,"0")</f>
        <v>0</v>
      </c>
    </row>
    <row r="147" customFormat="false" ht="11.85" hidden="false" customHeight="true" outlineLevel="0" collapsed="false">
      <c r="A147" s="169"/>
      <c r="B147" s="169"/>
      <c r="C147" s="169"/>
      <c r="D147" s="169"/>
      <c r="E147" s="169"/>
      <c r="F147" s="169"/>
      <c r="G147" s="265" t="n">
        <f aca="false">SUM(G131:G146)</f>
        <v>350</v>
      </c>
      <c r="H147" s="265"/>
      <c r="I147" s="265"/>
      <c r="J147" s="265"/>
      <c r="K147" s="265"/>
      <c r="L147" s="268"/>
      <c r="M147" s="265" t="n">
        <f aca="false">G147-P147</f>
        <v>0</v>
      </c>
      <c r="N147" s="265"/>
      <c r="O147" s="265"/>
      <c r="P147" s="265" t="n">
        <f aca="false">SUM(P131:P146)</f>
        <v>350</v>
      </c>
      <c r="Q147" s="121"/>
      <c r="R147" s="121"/>
      <c r="S147" s="324"/>
      <c r="T147" s="121"/>
      <c r="U147" s="169"/>
      <c r="V147" s="169"/>
      <c r="W147" s="169"/>
      <c r="X147" s="121"/>
      <c r="Y147" s="175"/>
      <c r="Z147" s="175" t="str">
        <f aca="false">IF(X147="N",Y147,"0")</f>
        <v>0</v>
      </c>
      <c r="AA147" s="175" t="str">
        <f aca="false">IF(X147="P",Y147,"0")</f>
        <v>0</v>
      </c>
      <c r="AB147" s="169"/>
      <c r="AC147" s="169"/>
      <c r="AD147" s="169"/>
      <c r="AE147" s="169"/>
      <c r="AF147" s="169"/>
    </row>
    <row r="148" customFormat="false" ht="11.85" hidden="false" customHeight="true" outlineLevel="0" collapsed="false">
      <c r="A148" s="273"/>
      <c r="B148" s="172"/>
      <c r="C148" s="172"/>
      <c r="D148" s="172"/>
      <c r="E148" s="172"/>
      <c r="F148" s="172"/>
      <c r="G148" s="223" t="e">
        <f aca="false">SUM(#REF!)</f>
        <v>#REF!</v>
      </c>
      <c r="H148" s="223"/>
      <c r="I148" s="275"/>
      <c r="J148" s="223"/>
      <c r="K148" s="275"/>
      <c r="L148" s="226"/>
      <c r="M148" s="223" t="e">
        <f aca="false">G148-P148</f>
        <v>#REF!</v>
      </c>
      <c r="N148" s="276"/>
      <c r="O148" s="223"/>
      <c r="P148" s="223" t="e">
        <f aca="false">SUM(#REF!)</f>
        <v>#REF!</v>
      </c>
      <c r="Q148" s="79"/>
      <c r="R148" s="79"/>
      <c r="S148" s="227"/>
      <c r="T148" s="79"/>
      <c r="U148" s="172"/>
      <c r="V148" s="172"/>
      <c r="W148" s="172"/>
      <c r="X148" s="79"/>
      <c r="Y148" s="175"/>
      <c r="Z148" s="175" t="str">
        <f aca="false">IF(X148="N",Y148,"0")</f>
        <v>0</v>
      </c>
      <c r="AA148" s="175" t="str">
        <f aca="false">IF(X148="P",Y148,"0")</f>
        <v>0</v>
      </c>
      <c r="AB148" s="172"/>
      <c r="AC148" s="172"/>
      <c r="AD148" s="172"/>
      <c r="AE148" s="172"/>
      <c r="AF148" s="172"/>
    </row>
    <row r="149" customFormat="false" ht="11.85" hidden="false" customHeight="true" outlineLevel="0" collapsed="false">
      <c r="A149" s="271"/>
      <c r="B149" s="29"/>
      <c r="C149" s="228" t="s">
        <v>580</v>
      </c>
      <c r="D149" s="29"/>
      <c r="E149" s="29"/>
      <c r="F149" s="29"/>
      <c r="G149" s="33"/>
      <c r="H149" s="33"/>
      <c r="I149" s="127"/>
      <c r="J149" s="33"/>
      <c r="K149" s="33"/>
      <c r="L149" s="218"/>
      <c r="M149" s="33"/>
      <c r="N149" s="73"/>
      <c r="O149" s="33"/>
      <c r="P149" s="33"/>
      <c r="Q149" s="33"/>
      <c r="R149" s="33"/>
      <c r="S149" s="219"/>
      <c r="T149" s="33"/>
      <c r="U149" s="29"/>
      <c r="V149" s="29"/>
      <c r="W149" s="29"/>
      <c r="X149" s="33"/>
      <c r="Y149" s="175"/>
      <c r="Z149" s="175" t="str">
        <f aca="false">IF(X149="N",Y149,"0")</f>
        <v>0</v>
      </c>
      <c r="AA149" s="175" t="str">
        <f aca="false">IF(X149="P",Y149,"0")</f>
        <v>0</v>
      </c>
      <c r="AB149" s="29"/>
      <c r="AC149" s="29"/>
      <c r="AD149" s="29"/>
      <c r="AE149" s="29"/>
      <c r="AF149" s="29"/>
    </row>
    <row r="150" customFormat="false" ht="11.85" hidden="false" customHeight="true" outlineLevel="0" collapsed="false">
      <c r="A150" s="271" t="n">
        <v>486140.1</v>
      </c>
      <c r="B150" s="40" t="n">
        <v>216</v>
      </c>
      <c r="C150" s="39" t="s">
        <v>55</v>
      </c>
      <c r="D150" s="39" t="s">
        <v>74</v>
      </c>
      <c r="E150" s="15" t="s">
        <v>51</v>
      </c>
      <c r="F150" s="15" t="n">
        <v>8</v>
      </c>
      <c r="G150" s="50" t="n">
        <v>4</v>
      </c>
      <c r="H150" s="50"/>
      <c r="I150" s="37" t="s">
        <v>309</v>
      </c>
      <c r="J150" s="50" t="s">
        <v>24</v>
      </c>
      <c r="K150" s="123" t="s">
        <v>57</v>
      </c>
      <c r="L150" s="39" t="s">
        <v>26</v>
      </c>
      <c r="M150" s="50" t="s">
        <v>576</v>
      </c>
      <c r="N150" s="58" t="s">
        <v>24</v>
      </c>
      <c r="O150" s="50"/>
      <c r="P150" s="50" t="n">
        <v>4</v>
      </c>
      <c r="Q150" s="90" t="s">
        <v>577</v>
      </c>
      <c r="R150" s="91" t="n">
        <v>0</v>
      </c>
      <c r="S150" s="245" t="n">
        <v>15757</v>
      </c>
      <c r="T150" s="90" t="s">
        <v>578</v>
      </c>
      <c r="U150" s="50" t="s">
        <v>579</v>
      </c>
      <c r="V150" s="50" t="s">
        <v>579</v>
      </c>
      <c r="W150" s="50" t="s">
        <v>225</v>
      </c>
      <c r="X150" s="50" t="s">
        <v>71</v>
      </c>
      <c r="Y150" s="175" t="n">
        <f aca="false">F150*G150*2</f>
        <v>64</v>
      </c>
      <c r="Z150" s="175" t="str">
        <f aca="false">IF(X150="N",Y150,"0")</f>
        <v>0</v>
      </c>
      <c r="AA150" s="175" t="n">
        <f aca="false">IF(X150="P",Y150,"0")</f>
        <v>64</v>
      </c>
      <c r="AB150" s="50"/>
      <c r="AC150" s="59"/>
      <c r="AD150" s="133"/>
      <c r="AE150" s="133"/>
      <c r="AF150" s="133"/>
    </row>
    <row r="151" customFormat="false" ht="11.85" hidden="false" customHeight="true" outlineLevel="0" collapsed="false">
      <c r="A151" s="172"/>
      <c r="B151" s="172"/>
      <c r="C151" s="172"/>
      <c r="D151" s="172"/>
      <c r="E151" s="172"/>
      <c r="F151" s="172"/>
      <c r="G151" s="223" t="n">
        <f aca="false">SUM(G150)</f>
        <v>4</v>
      </c>
      <c r="H151" s="223"/>
      <c r="I151" s="275"/>
      <c r="J151" s="223"/>
      <c r="K151" s="223"/>
      <c r="L151" s="172"/>
      <c r="M151" s="223" t="n">
        <f aca="false">G151-P151</f>
        <v>0</v>
      </c>
      <c r="N151" s="276"/>
      <c r="O151" s="223"/>
      <c r="P151" s="223" t="n">
        <f aca="false">SUM(P150)</f>
        <v>4</v>
      </c>
      <c r="Q151" s="172"/>
      <c r="R151" s="172"/>
      <c r="S151" s="325"/>
      <c r="T151" s="172"/>
      <c r="U151" s="172"/>
      <c r="V151" s="172"/>
      <c r="W151" s="172"/>
      <c r="X151" s="172"/>
      <c r="Y151" s="175"/>
      <c r="Z151" s="175" t="str">
        <f aca="false">IF(X151="N",Y151,"0")</f>
        <v>0</v>
      </c>
      <c r="AA151" s="175" t="str">
        <f aca="false">IF(X151="P",Y151,"0")</f>
        <v>0</v>
      </c>
      <c r="AB151" s="172"/>
      <c r="AC151" s="172"/>
      <c r="AD151" s="172"/>
      <c r="AE151" s="172"/>
      <c r="AF151" s="172"/>
    </row>
    <row r="152" customFormat="false" ht="11.85" hidden="false" customHeight="true" outlineLevel="0" collapsed="false">
      <c r="A152" s="133"/>
      <c r="B152" s="133"/>
      <c r="C152" s="133"/>
      <c r="D152" s="133"/>
      <c r="E152" s="133"/>
      <c r="F152" s="133"/>
      <c r="G152" s="241"/>
      <c r="H152" s="241"/>
      <c r="I152" s="241"/>
      <c r="J152" s="241"/>
      <c r="K152" s="241"/>
      <c r="L152" s="244"/>
      <c r="M152" s="50"/>
      <c r="N152" s="58"/>
      <c r="O152" s="50"/>
      <c r="P152" s="50"/>
      <c r="Q152" s="90"/>
      <c r="R152" s="91"/>
      <c r="S152" s="245"/>
      <c r="T152" s="90"/>
      <c r="U152" s="50"/>
      <c r="V152" s="50"/>
      <c r="W152" s="50"/>
      <c r="X152" s="50"/>
      <c r="Y152" s="175"/>
      <c r="Z152" s="175" t="str">
        <f aca="false">IF(X152="N",Y152,"0")</f>
        <v>0</v>
      </c>
      <c r="AA152" s="175" t="str">
        <f aca="false">IF(X152="P",Y152,"0")</f>
        <v>0</v>
      </c>
      <c r="AB152" s="50"/>
      <c r="AC152" s="59"/>
      <c r="AD152" s="133"/>
      <c r="AE152" s="133"/>
      <c r="AF152" s="133"/>
    </row>
    <row r="153" customFormat="false" ht="11.85" hidden="false" customHeight="true" outlineLevel="0" collapsed="false">
      <c r="A153" s="29"/>
      <c r="B153" s="29"/>
      <c r="C153" s="228" t="s">
        <v>588</v>
      </c>
      <c r="D153" s="29"/>
      <c r="E153" s="29"/>
      <c r="F153" s="29"/>
      <c r="G153" s="33"/>
      <c r="H153" s="33"/>
      <c r="I153" s="33"/>
      <c r="J153" s="33"/>
      <c r="K153" s="33"/>
      <c r="L153" s="218"/>
      <c r="M153" s="33"/>
      <c r="N153" s="33"/>
      <c r="O153" s="33"/>
      <c r="P153" s="33"/>
      <c r="Q153" s="33"/>
      <c r="R153" s="33"/>
      <c r="S153" s="219"/>
      <c r="T153" s="33"/>
      <c r="U153" s="29"/>
      <c r="V153" s="29"/>
      <c r="W153" s="29"/>
      <c r="X153" s="33"/>
      <c r="Y153" s="175"/>
      <c r="Z153" s="175" t="str">
        <f aca="false">IF(X153="N",Y153,"0")</f>
        <v>0</v>
      </c>
      <c r="AA153" s="175" t="str">
        <f aca="false">IF(X153="P",Y153,"0")</f>
        <v>0</v>
      </c>
      <c r="AB153" s="29"/>
      <c r="AC153" s="29"/>
      <c r="AD153" s="29"/>
      <c r="AE153" s="29"/>
      <c r="AF153" s="29"/>
    </row>
    <row r="154" customFormat="false" ht="11.25" hidden="false" customHeight="false" outlineLevel="0" collapsed="false">
      <c r="A154" s="39" t="s">
        <v>582</v>
      </c>
      <c r="B154" s="40" t="n">
        <v>197.04</v>
      </c>
      <c r="C154" s="39" t="s">
        <v>305</v>
      </c>
      <c r="D154" s="39" t="s">
        <v>74</v>
      </c>
      <c r="E154" s="15" t="s">
        <v>51</v>
      </c>
      <c r="F154" s="15" t="n">
        <v>8</v>
      </c>
      <c r="G154" s="15" t="n">
        <v>10</v>
      </c>
      <c r="H154" s="15"/>
      <c r="I154" s="15"/>
      <c r="J154" s="15" t="s">
        <v>24</v>
      </c>
      <c r="K154" s="123" t="s">
        <v>583</v>
      </c>
      <c r="L154" s="39" t="s">
        <v>26</v>
      </c>
      <c r="M154" s="15" t="s">
        <v>584</v>
      </c>
      <c r="N154" s="15" t="s">
        <v>24</v>
      </c>
      <c r="O154" s="15" t="s">
        <v>585</v>
      </c>
      <c r="P154" s="15" t="n">
        <v>10</v>
      </c>
      <c r="Q154" s="39"/>
      <c r="R154" s="40" t="n">
        <v>300</v>
      </c>
      <c r="S154" s="22" t="n">
        <v>15307</v>
      </c>
      <c r="T154" s="39" t="s">
        <v>586</v>
      </c>
      <c r="U154" s="15" t="s">
        <v>587</v>
      </c>
      <c r="V154" s="15" t="s">
        <v>587</v>
      </c>
      <c r="W154" s="15" t="s">
        <v>225</v>
      </c>
      <c r="X154" s="15" t="s">
        <v>71</v>
      </c>
      <c r="Y154" s="175" t="n">
        <f aca="false">F154*G154*2</f>
        <v>160</v>
      </c>
      <c r="Z154" s="175" t="str">
        <f aca="false">IF(X154="N",Y154,"0")</f>
        <v>0</v>
      </c>
      <c r="AA154" s="175" t="n">
        <f aca="false">IF(X154="P",Y154,"0")</f>
        <v>160</v>
      </c>
      <c r="AB154" s="15"/>
      <c r="AC154" s="46"/>
      <c r="AD154" s="15"/>
      <c r="AE154" s="15"/>
      <c r="AF154" s="15"/>
    </row>
    <row r="155" customFormat="false" ht="11.85" hidden="false" customHeight="true" outlineLevel="0" collapsed="false">
      <c r="A155" s="172"/>
      <c r="B155" s="172"/>
      <c r="C155" s="172"/>
      <c r="D155" s="172"/>
      <c r="E155" s="172"/>
      <c r="F155" s="172"/>
      <c r="G155" s="223" t="n">
        <f aca="false">SUM(G153:G154)</f>
        <v>10</v>
      </c>
      <c r="H155" s="223"/>
      <c r="I155" s="223"/>
      <c r="J155" s="223"/>
      <c r="K155" s="223"/>
      <c r="L155" s="226"/>
      <c r="M155" s="223" t="n">
        <f aca="false">G155-P155</f>
        <v>0</v>
      </c>
      <c r="N155" s="223"/>
      <c r="O155" s="223"/>
      <c r="P155" s="223" t="n">
        <f aca="false">SUM(P153:P154)</f>
        <v>10</v>
      </c>
      <c r="Q155" s="79"/>
      <c r="R155" s="79"/>
      <c r="S155" s="227"/>
      <c r="T155" s="79"/>
      <c r="U155" s="172"/>
      <c r="V155" s="172"/>
      <c r="W155" s="172"/>
      <c r="X155" s="79"/>
      <c r="Y155" s="175"/>
      <c r="Z155" s="175" t="str">
        <f aca="false">IF(X155="N",Y155,"0")</f>
        <v>0</v>
      </c>
      <c r="AA155" s="175" t="str">
        <f aca="false">IF(X155="P",Y155,"0")</f>
        <v>0</v>
      </c>
      <c r="AB155" s="172"/>
      <c r="AC155" s="172"/>
      <c r="AD155" s="172"/>
      <c r="AE155" s="172"/>
      <c r="AF155" s="172"/>
    </row>
    <row r="156" customFormat="false" ht="11.85" hidden="false" customHeight="true" outlineLevel="0" collapsed="false">
      <c r="A156" s="29"/>
      <c r="B156" s="29"/>
      <c r="C156" s="228" t="s">
        <v>593</v>
      </c>
      <c r="D156" s="29"/>
      <c r="E156" s="29"/>
      <c r="F156" s="29"/>
      <c r="G156" s="33"/>
      <c r="H156" s="33"/>
      <c r="I156" s="127"/>
      <c r="J156" s="33"/>
      <c r="K156" s="33"/>
      <c r="L156" s="218"/>
      <c r="M156" s="33"/>
      <c r="N156" s="33"/>
      <c r="O156" s="33"/>
      <c r="P156" s="33"/>
      <c r="Q156" s="33"/>
      <c r="R156" s="33"/>
      <c r="S156" s="219"/>
      <c r="T156" s="33"/>
      <c r="U156" s="29"/>
      <c r="V156" s="29"/>
      <c r="W156" s="29"/>
      <c r="X156" s="33"/>
      <c r="Y156" s="175"/>
      <c r="Z156" s="175" t="str">
        <f aca="false">IF(X156="N",Y156,"0")</f>
        <v>0</v>
      </c>
      <c r="AA156" s="175" t="str">
        <f aca="false">IF(X156="P",Y156,"0")</f>
        <v>0</v>
      </c>
      <c r="AB156" s="29"/>
      <c r="AC156" s="29"/>
      <c r="AD156" s="29"/>
      <c r="AE156" s="29"/>
      <c r="AF156" s="29"/>
    </row>
    <row r="157" customFormat="false" ht="11.25" hidden="false" customHeight="false" outlineLevel="0" collapsed="false">
      <c r="A157" s="39" t="s">
        <v>54</v>
      </c>
      <c r="B157" s="40" t="n">
        <v>216</v>
      </c>
      <c r="C157" s="39" t="s">
        <v>55</v>
      </c>
      <c r="D157" s="39" t="s">
        <v>74</v>
      </c>
      <c r="E157" s="15" t="s">
        <v>51</v>
      </c>
      <c r="F157" s="15" t="n">
        <v>8</v>
      </c>
      <c r="G157" s="15" t="n">
        <v>9</v>
      </c>
      <c r="H157" s="15"/>
      <c r="I157" s="37" t="s">
        <v>309</v>
      </c>
      <c r="J157" s="15" t="s">
        <v>24</v>
      </c>
      <c r="K157" s="123" t="s">
        <v>57</v>
      </c>
      <c r="L157" s="39" t="s">
        <v>26</v>
      </c>
      <c r="M157" s="15" t="s">
        <v>590</v>
      </c>
      <c r="N157" s="15" t="s">
        <v>24</v>
      </c>
      <c r="O157" s="15"/>
      <c r="P157" s="15" t="n">
        <v>9</v>
      </c>
      <c r="Q157" s="39" t="s">
        <v>114</v>
      </c>
      <c r="R157" s="40" t="n">
        <v>15.7</v>
      </c>
      <c r="S157" s="22" t="n">
        <v>15758</v>
      </c>
      <c r="T157" s="39" t="s">
        <v>591</v>
      </c>
      <c r="U157" s="15" t="s">
        <v>592</v>
      </c>
      <c r="V157" s="15" t="s">
        <v>592</v>
      </c>
      <c r="W157" s="15" t="s">
        <v>225</v>
      </c>
      <c r="X157" s="15" t="s">
        <v>71</v>
      </c>
      <c r="Y157" s="175" t="n">
        <f aca="false">F157*G157*2</f>
        <v>144</v>
      </c>
      <c r="Z157" s="175" t="str">
        <f aca="false">IF(X157="N",Y157,"0")</f>
        <v>0</v>
      </c>
      <c r="AA157" s="175" t="n">
        <f aca="false">IF(X157="P",Y157,"0")</f>
        <v>144</v>
      </c>
      <c r="AB157" s="15"/>
      <c r="AC157" s="46"/>
      <c r="AD157" s="15"/>
      <c r="AE157" s="15"/>
      <c r="AF157" s="15"/>
    </row>
    <row r="158" customFormat="false" ht="11.85" hidden="false" customHeight="true" outlineLevel="0" collapsed="false">
      <c r="A158" s="172"/>
      <c r="B158" s="172"/>
      <c r="C158" s="172"/>
      <c r="D158" s="172"/>
      <c r="E158" s="172"/>
      <c r="F158" s="172"/>
      <c r="G158" s="223" t="n">
        <f aca="false">SUM(G156:G157)</f>
        <v>9</v>
      </c>
      <c r="H158" s="223"/>
      <c r="I158" s="223"/>
      <c r="J158" s="223"/>
      <c r="K158" s="223"/>
      <c r="L158" s="226"/>
      <c r="M158" s="223" t="n">
        <f aca="false">G158-P158</f>
        <v>0</v>
      </c>
      <c r="N158" s="223"/>
      <c r="O158" s="223"/>
      <c r="P158" s="223" t="n">
        <f aca="false">SUM(P156:P157)</f>
        <v>9</v>
      </c>
      <c r="Q158" s="79"/>
      <c r="R158" s="79"/>
      <c r="S158" s="227"/>
      <c r="T158" s="79"/>
      <c r="U158" s="172"/>
      <c r="V158" s="172"/>
      <c r="W158" s="172"/>
      <c r="X158" s="79"/>
      <c r="Y158" s="175"/>
      <c r="Z158" s="175" t="str">
        <f aca="false">IF(X158="N",Y158,"0")</f>
        <v>0</v>
      </c>
      <c r="AA158" s="175" t="str">
        <f aca="false">IF(X158="P",Y158,"0")</f>
        <v>0</v>
      </c>
      <c r="AB158" s="172"/>
      <c r="AC158" s="172"/>
      <c r="AD158" s="172"/>
      <c r="AE158" s="172"/>
      <c r="AF158" s="172"/>
    </row>
    <row r="159" customFormat="false" ht="11.85" hidden="false" customHeight="true" outlineLevel="0" collapsed="false">
      <c r="A159" s="29"/>
      <c r="B159" s="29"/>
      <c r="C159" s="228" t="s">
        <v>610</v>
      </c>
      <c r="D159" s="29"/>
      <c r="E159" s="29"/>
      <c r="F159" s="29"/>
      <c r="G159" s="33"/>
      <c r="H159" s="33"/>
      <c r="I159" s="33"/>
      <c r="J159" s="127"/>
      <c r="K159" s="33"/>
      <c r="L159" s="218"/>
      <c r="M159" s="33"/>
      <c r="N159" s="127"/>
      <c r="O159" s="33"/>
      <c r="P159" s="33"/>
      <c r="Q159" s="33"/>
      <c r="R159" s="33"/>
      <c r="S159" s="219"/>
      <c r="T159" s="33"/>
      <c r="U159" s="29"/>
      <c r="V159" s="29"/>
      <c r="W159" s="29"/>
      <c r="X159" s="33"/>
      <c r="Y159" s="175"/>
      <c r="Z159" s="175" t="str">
        <f aca="false">IF(X159="N",Y159,"0")</f>
        <v>0</v>
      </c>
      <c r="AA159" s="175" t="str">
        <f aca="false">IF(X159="P",Y159,"0")</f>
        <v>0</v>
      </c>
      <c r="AB159" s="29"/>
      <c r="AC159" s="29"/>
      <c r="AD159" s="29"/>
      <c r="AE159" s="29"/>
      <c r="AF159" s="29"/>
    </row>
    <row r="160" customFormat="false" ht="11.25" hidden="false" customHeight="false" outlineLevel="0" collapsed="false">
      <c r="A160" s="39" t="s">
        <v>596</v>
      </c>
      <c r="B160" s="40" t="n">
        <v>20.85</v>
      </c>
      <c r="C160" s="39" t="s">
        <v>114</v>
      </c>
      <c r="D160" s="39" t="s">
        <v>74</v>
      </c>
      <c r="E160" s="15" t="s">
        <v>51</v>
      </c>
      <c r="F160" s="15" t="n">
        <v>8</v>
      </c>
      <c r="G160" s="15" t="n">
        <v>12</v>
      </c>
      <c r="H160" s="15"/>
      <c r="I160" s="32" t="s">
        <v>597</v>
      </c>
      <c r="J160" s="15" t="s">
        <v>24</v>
      </c>
      <c r="K160" s="123" t="s">
        <v>423</v>
      </c>
      <c r="L160" s="39" t="s">
        <v>26</v>
      </c>
      <c r="M160" s="15" t="s">
        <v>598</v>
      </c>
      <c r="N160" s="15" t="s">
        <v>24</v>
      </c>
      <c r="O160" s="15"/>
      <c r="P160" s="15" t="n">
        <v>12</v>
      </c>
      <c r="Q160" s="39" t="s">
        <v>599</v>
      </c>
      <c r="R160" s="40" t="n">
        <v>0</v>
      </c>
      <c r="S160" s="219" t="n">
        <v>15737</v>
      </c>
      <c r="T160" s="39" t="s">
        <v>600</v>
      </c>
      <c r="U160" s="15" t="s">
        <v>601</v>
      </c>
      <c r="V160" s="15" t="s">
        <v>601</v>
      </c>
      <c r="W160" s="15"/>
      <c r="X160" s="15" t="s">
        <v>71</v>
      </c>
      <c r="Y160" s="175" t="n">
        <f aca="false">F160*G160*2</f>
        <v>192</v>
      </c>
      <c r="Z160" s="175" t="str">
        <f aca="false">IF(X160="N",Y160,"0")</f>
        <v>0</v>
      </c>
      <c r="AA160" s="175" t="n">
        <f aca="false">IF(X160="P",Y160,"0")</f>
        <v>192</v>
      </c>
      <c r="AB160" s="15"/>
      <c r="AC160" s="46"/>
      <c r="AD160" s="15"/>
      <c r="AE160" s="15"/>
      <c r="AF160" s="15"/>
    </row>
    <row r="161" customFormat="false" ht="11.25" hidden="false" customHeight="false" outlineLevel="0" collapsed="false">
      <c r="A161" s="39" t="s">
        <v>596</v>
      </c>
      <c r="B161" s="40" t="n">
        <v>20.85</v>
      </c>
      <c r="C161" s="39" t="s">
        <v>114</v>
      </c>
      <c r="D161" s="39" t="s">
        <v>74</v>
      </c>
      <c r="E161" s="15" t="s">
        <v>51</v>
      </c>
      <c r="F161" s="15" t="n">
        <v>8</v>
      </c>
      <c r="G161" s="15" t="n">
        <v>5</v>
      </c>
      <c r="H161" s="15"/>
      <c r="I161" s="32" t="s">
        <v>597</v>
      </c>
      <c r="J161" s="15" t="s">
        <v>24</v>
      </c>
      <c r="K161" s="123" t="s">
        <v>423</v>
      </c>
      <c r="L161" s="39" t="s">
        <v>26</v>
      </c>
      <c r="M161" s="15" t="s">
        <v>602</v>
      </c>
      <c r="N161" s="15" t="s">
        <v>24</v>
      </c>
      <c r="O161" s="15"/>
      <c r="P161" s="15" t="n">
        <v>5</v>
      </c>
      <c r="Q161" s="39" t="s">
        <v>364</v>
      </c>
      <c r="R161" s="40" t="n">
        <v>23.7</v>
      </c>
      <c r="S161" s="219" t="n">
        <v>15740</v>
      </c>
      <c r="T161" s="39" t="s">
        <v>603</v>
      </c>
      <c r="U161" s="15" t="s">
        <v>601</v>
      </c>
      <c r="V161" s="15" t="s">
        <v>601</v>
      </c>
      <c r="W161" s="15"/>
      <c r="X161" s="15" t="s">
        <v>71</v>
      </c>
      <c r="Y161" s="175" t="n">
        <f aca="false">F161*G161*2</f>
        <v>80</v>
      </c>
      <c r="Z161" s="175" t="str">
        <f aca="false">IF(X161="N",Y161,"0")</f>
        <v>0</v>
      </c>
      <c r="AA161" s="175" t="n">
        <f aca="false">IF(X161="P",Y161,"0")</f>
        <v>80</v>
      </c>
      <c r="AB161" s="15"/>
      <c r="AC161" s="46"/>
      <c r="AD161" s="15"/>
      <c r="AE161" s="15"/>
      <c r="AF161" s="15"/>
    </row>
    <row r="162" customFormat="false" ht="11.25" hidden="false" customHeight="false" outlineLevel="0" collapsed="false">
      <c r="A162" s="39" t="s">
        <v>596</v>
      </c>
      <c r="B162" s="40" t="n">
        <v>20.85</v>
      </c>
      <c r="C162" s="39" t="s">
        <v>114</v>
      </c>
      <c r="D162" s="39" t="s">
        <v>74</v>
      </c>
      <c r="E162" s="15" t="s">
        <v>51</v>
      </c>
      <c r="F162" s="15" t="n">
        <v>8</v>
      </c>
      <c r="G162" s="15" t="n">
        <v>6</v>
      </c>
      <c r="H162" s="15"/>
      <c r="I162" s="32" t="s">
        <v>597</v>
      </c>
      <c r="J162" s="15" t="s">
        <v>24</v>
      </c>
      <c r="K162" s="123" t="s">
        <v>423</v>
      </c>
      <c r="L162" s="39" t="s">
        <v>26</v>
      </c>
      <c r="M162" s="15" t="s">
        <v>602</v>
      </c>
      <c r="N162" s="15" t="s">
        <v>24</v>
      </c>
      <c r="O162" s="15"/>
      <c r="P162" s="15" t="n">
        <v>6</v>
      </c>
      <c r="Q162" s="39" t="s">
        <v>364</v>
      </c>
      <c r="R162" s="40" t="n">
        <v>34.65</v>
      </c>
      <c r="S162" s="219" t="n">
        <v>15740</v>
      </c>
      <c r="T162" s="39" t="s">
        <v>604</v>
      </c>
      <c r="U162" s="15" t="s">
        <v>601</v>
      </c>
      <c r="V162" s="15" t="s">
        <v>601</v>
      </c>
      <c r="W162" s="15"/>
      <c r="X162" s="15" t="s">
        <v>71</v>
      </c>
      <c r="Y162" s="175" t="n">
        <f aca="false">F162*G162*2</f>
        <v>96</v>
      </c>
      <c r="Z162" s="175" t="str">
        <f aca="false">IF(X162="N",Y162,"0")</f>
        <v>0</v>
      </c>
      <c r="AA162" s="175" t="n">
        <f aca="false">IF(X162="P",Y162,"0")</f>
        <v>96</v>
      </c>
      <c r="AB162" s="15"/>
      <c r="AC162" s="46"/>
      <c r="AD162" s="15"/>
      <c r="AE162" s="15"/>
      <c r="AF162" s="15"/>
    </row>
    <row r="163" customFormat="false" ht="11.25" hidden="false" customHeight="false" outlineLevel="0" collapsed="false">
      <c r="A163" s="39" t="s">
        <v>596</v>
      </c>
      <c r="B163" s="40" t="n">
        <v>20.85</v>
      </c>
      <c r="C163" s="39" t="s">
        <v>114</v>
      </c>
      <c r="D163" s="39" t="s">
        <v>74</v>
      </c>
      <c r="E163" s="15" t="s">
        <v>51</v>
      </c>
      <c r="F163" s="15" t="n">
        <v>8</v>
      </c>
      <c r="G163" s="15" t="n">
        <v>7</v>
      </c>
      <c r="H163" s="15"/>
      <c r="I163" s="32" t="s">
        <v>597</v>
      </c>
      <c r="J163" s="15" t="s">
        <v>24</v>
      </c>
      <c r="K163" s="123" t="s">
        <v>423</v>
      </c>
      <c r="L163" s="39" t="s">
        <v>26</v>
      </c>
      <c r="M163" s="15" t="s">
        <v>605</v>
      </c>
      <c r="N163" s="15" t="s">
        <v>24</v>
      </c>
      <c r="O163" s="15"/>
      <c r="P163" s="15" t="n">
        <v>7</v>
      </c>
      <c r="Q163" s="39" t="s">
        <v>364</v>
      </c>
      <c r="R163" s="40" t="n">
        <v>28.75</v>
      </c>
      <c r="S163" s="219" t="n">
        <v>15736</v>
      </c>
      <c r="T163" s="39" t="s">
        <v>606</v>
      </c>
      <c r="U163" s="15" t="s">
        <v>601</v>
      </c>
      <c r="V163" s="15" t="s">
        <v>601</v>
      </c>
      <c r="W163" s="15"/>
      <c r="X163" s="15" t="s">
        <v>71</v>
      </c>
      <c r="Y163" s="175" t="n">
        <f aca="false">F163*G163*2</f>
        <v>112</v>
      </c>
      <c r="Z163" s="175" t="str">
        <f aca="false">IF(X163="N",Y163,"0")</f>
        <v>0</v>
      </c>
      <c r="AA163" s="175" t="n">
        <f aca="false">IF(X163="P",Y163,"0")</f>
        <v>112</v>
      </c>
      <c r="AB163" s="15"/>
      <c r="AC163" s="46"/>
      <c r="AD163" s="15"/>
      <c r="AE163" s="15"/>
      <c r="AF163" s="15"/>
    </row>
    <row r="164" customFormat="false" ht="11.25" hidden="false" customHeight="false" outlineLevel="0" collapsed="false">
      <c r="A164" s="39" t="s">
        <v>596</v>
      </c>
      <c r="B164" s="40" t="n">
        <v>20.85</v>
      </c>
      <c r="C164" s="39" t="s">
        <v>114</v>
      </c>
      <c r="D164" s="39" t="s">
        <v>74</v>
      </c>
      <c r="E164" s="15" t="s">
        <v>51</v>
      </c>
      <c r="F164" s="15" t="n">
        <v>8</v>
      </c>
      <c r="G164" s="15" t="n">
        <v>8</v>
      </c>
      <c r="H164" s="15"/>
      <c r="I164" s="32" t="s">
        <v>597</v>
      </c>
      <c r="J164" s="15" t="s">
        <v>24</v>
      </c>
      <c r="K164" s="123" t="s">
        <v>423</v>
      </c>
      <c r="L164" s="39" t="s">
        <v>26</v>
      </c>
      <c r="M164" s="15" t="s">
        <v>605</v>
      </c>
      <c r="N164" s="15" t="s">
        <v>24</v>
      </c>
      <c r="O164" s="15"/>
      <c r="P164" s="15" t="n">
        <v>8</v>
      </c>
      <c r="Q164" s="39" t="s">
        <v>607</v>
      </c>
      <c r="R164" s="40" t="n">
        <v>31.9</v>
      </c>
      <c r="S164" s="219" t="n">
        <v>15736</v>
      </c>
      <c r="T164" s="39" t="s">
        <v>608</v>
      </c>
      <c r="U164" s="15" t="s">
        <v>601</v>
      </c>
      <c r="V164" s="15" t="s">
        <v>601</v>
      </c>
      <c r="W164" s="15"/>
      <c r="X164" s="15" t="s">
        <v>71</v>
      </c>
      <c r="Y164" s="175" t="n">
        <f aca="false">F164*G164*2</f>
        <v>128</v>
      </c>
      <c r="Z164" s="175" t="str">
        <f aca="false">IF(X164="N",Y164,"0")</f>
        <v>0</v>
      </c>
      <c r="AA164" s="175" t="n">
        <f aca="false">IF(X164="P",Y164,"0")</f>
        <v>128</v>
      </c>
      <c r="AB164" s="15"/>
      <c r="AC164" s="46"/>
      <c r="AD164" s="15"/>
      <c r="AE164" s="15"/>
      <c r="AF164" s="15"/>
    </row>
    <row r="165" customFormat="false" ht="11.85" hidden="false" customHeight="true" outlineLevel="0" collapsed="false">
      <c r="A165" s="39" t="s">
        <v>596</v>
      </c>
      <c r="B165" s="40" t="n">
        <v>20.85</v>
      </c>
      <c r="C165" s="39" t="s">
        <v>114</v>
      </c>
      <c r="D165" s="39" t="s">
        <v>74</v>
      </c>
      <c r="E165" s="15" t="s">
        <v>51</v>
      </c>
      <c r="F165" s="15" t="n">
        <v>8</v>
      </c>
      <c r="G165" s="15" t="n">
        <v>8</v>
      </c>
      <c r="H165" s="15"/>
      <c r="I165" s="32" t="s">
        <v>597</v>
      </c>
      <c r="J165" s="15" t="s">
        <v>24</v>
      </c>
      <c r="K165" s="123" t="s">
        <v>423</v>
      </c>
      <c r="L165" s="47" t="s">
        <v>26</v>
      </c>
      <c r="M165" s="33" t="s">
        <v>53</v>
      </c>
      <c r="N165" s="15" t="s">
        <v>24</v>
      </c>
      <c r="O165" s="33"/>
      <c r="P165" s="33" t="n">
        <v>8</v>
      </c>
      <c r="Q165" s="47" t="s">
        <v>55</v>
      </c>
      <c r="R165" s="48" t="n">
        <v>0</v>
      </c>
      <c r="S165" s="219" t="n">
        <v>15741</v>
      </c>
      <c r="T165" s="47" t="s">
        <v>611</v>
      </c>
      <c r="U165" s="33" t="s">
        <v>601</v>
      </c>
      <c r="V165" s="15" t="s">
        <v>601</v>
      </c>
      <c r="W165" s="15"/>
      <c r="X165" s="15" t="s">
        <v>71</v>
      </c>
      <c r="Y165" s="175" t="n">
        <f aca="false">F165*G165*2</f>
        <v>128</v>
      </c>
      <c r="Z165" s="175" t="str">
        <f aca="false">IF(X165="N",Y165,"0")</f>
        <v>0</v>
      </c>
      <c r="AA165" s="175" t="n">
        <f aca="false">IF(X165="P",Y165,"0")</f>
        <v>128</v>
      </c>
      <c r="AB165" s="33"/>
      <c r="AC165" s="75"/>
      <c r="AD165" s="33"/>
      <c r="AE165" s="33"/>
      <c r="AF165" s="33"/>
    </row>
    <row r="166" customFormat="false" ht="11.85" hidden="false" customHeight="true" outlineLevel="0" collapsed="false">
      <c r="A166" s="172"/>
      <c r="B166" s="172"/>
      <c r="C166" s="172"/>
      <c r="D166" s="172"/>
      <c r="E166" s="172"/>
      <c r="F166" s="172"/>
      <c r="G166" s="223" t="n">
        <f aca="false">SUM(G159:G165)</f>
        <v>46</v>
      </c>
      <c r="H166" s="223"/>
      <c r="I166" s="223"/>
      <c r="J166" s="223"/>
      <c r="K166" s="223"/>
      <c r="L166" s="226"/>
      <c r="M166" s="223" t="n">
        <f aca="false">G166-P166</f>
        <v>0</v>
      </c>
      <c r="N166" s="223"/>
      <c r="O166" s="223"/>
      <c r="P166" s="223" t="n">
        <f aca="false">SUM(P159:P165)</f>
        <v>46</v>
      </c>
      <c r="Q166" s="79"/>
      <c r="R166" s="79"/>
      <c r="S166" s="227"/>
      <c r="T166" s="79"/>
      <c r="U166" s="172"/>
      <c r="V166" s="172"/>
      <c r="W166" s="172"/>
      <c r="X166" s="79"/>
      <c r="Y166" s="175"/>
      <c r="Z166" s="175" t="str">
        <f aca="false">IF(X166="N",Y166,"0")</f>
        <v>0</v>
      </c>
      <c r="AA166" s="175" t="str">
        <f aca="false">IF(X166="P",Y166,"0")</f>
        <v>0</v>
      </c>
      <c r="AB166" s="172"/>
      <c r="AC166" s="172"/>
      <c r="AD166" s="172"/>
      <c r="AE166" s="172"/>
      <c r="AF166" s="172"/>
    </row>
    <row r="167" customFormat="false" ht="11.85" hidden="false" customHeight="true" outlineLevel="0" collapsed="false">
      <c r="A167" s="29"/>
      <c r="B167" s="29"/>
      <c r="C167" s="228" t="s">
        <v>441</v>
      </c>
      <c r="D167" s="29"/>
      <c r="E167" s="29"/>
      <c r="F167" s="29"/>
      <c r="G167" s="33"/>
      <c r="H167" s="33"/>
      <c r="I167" s="33"/>
      <c r="J167" s="127"/>
      <c r="K167" s="33"/>
      <c r="L167" s="218"/>
      <c r="M167" s="33"/>
      <c r="N167" s="127"/>
      <c r="O167" s="33"/>
      <c r="P167" s="33"/>
      <c r="Q167" s="33"/>
      <c r="R167" s="33"/>
      <c r="S167" s="238"/>
      <c r="T167" s="33"/>
      <c r="U167" s="29"/>
      <c r="V167" s="29"/>
      <c r="W167" s="29"/>
      <c r="X167" s="33"/>
      <c r="Y167" s="175"/>
      <c r="Z167" s="175" t="str">
        <f aca="false">IF(X167="N",Y167,"0")</f>
        <v>0</v>
      </c>
      <c r="AA167" s="175" t="str">
        <f aca="false">IF(X167="P",Y167,"0")</f>
        <v>0</v>
      </c>
      <c r="AB167" s="29"/>
      <c r="AC167" s="29"/>
      <c r="AD167" s="29"/>
      <c r="AE167" s="29"/>
      <c r="AF167" s="29"/>
    </row>
    <row r="168" customFormat="false" ht="12" hidden="false" customHeight="true" outlineLevel="0" collapsed="false">
      <c r="A168" s="39" t="s">
        <v>442</v>
      </c>
      <c r="B168" s="40" t="n">
        <v>0</v>
      </c>
      <c r="C168" s="39" t="s">
        <v>55</v>
      </c>
      <c r="D168" s="39" t="s">
        <v>74</v>
      </c>
      <c r="E168" s="15" t="s">
        <v>51</v>
      </c>
      <c r="F168" s="15" t="n">
        <v>8</v>
      </c>
      <c r="G168" s="15" t="n">
        <v>41</v>
      </c>
      <c r="H168" s="15"/>
      <c r="I168" s="15"/>
      <c r="J168" s="15" t="s">
        <v>24</v>
      </c>
      <c r="K168" s="195" t="s">
        <v>435</v>
      </c>
      <c r="L168" s="188" t="s">
        <v>26</v>
      </c>
      <c r="M168" s="191" t="s">
        <v>436</v>
      </c>
      <c r="N168" s="15" t="s">
        <v>24</v>
      </c>
      <c r="O168" s="15"/>
      <c r="P168" s="15" t="n">
        <v>41</v>
      </c>
      <c r="Q168" s="39" t="s">
        <v>364</v>
      </c>
      <c r="R168" s="40" t="n">
        <v>0</v>
      </c>
      <c r="S168" s="22" t="s">
        <v>65</v>
      </c>
      <c r="T168" s="39" t="s">
        <v>443</v>
      </c>
      <c r="U168" s="15" t="s">
        <v>413</v>
      </c>
      <c r="V168" s="15" t="s">
        <v>413</v>
      </c>
      <c r="W168" s="33" t="s">
        <v>68</v>
      </c>
      <c r="X168" s="15" t="s">
        <v>69</v>
      </c>
      <c r="Y168" s="175" t="n">
        <f aca="false">F168*G168*2</f>
        <v>656</v>
      </c>
      <c r="Z168" s="175" t="n">
        <f aca="false">IF(X168="N",Y168,"0")</f>
        <v>656</v>
      </c>
      <c r="AA168" s="175" t="str">
        <f aca="false">IF(X168="P",Y168,"0")</f>
        <v>0</v>
      </c>
      <c r="AB168" s="15"/>
      <c r="AC168" s="46"/>
      <c r="AD168" s="15"/>
      <c r="AE168" s="15"/>
      <c r="AF168" s="15"/>
    </row>
    <row r="169" customFormat="false" ht="11.25" hidden="false" customHeight="false" outlineLevel="0" collapsed="false">
      <c r="A169" s="39" t="s">
        <v>444</v>
      </c>
      <c r="B169" s="40" t="n">
        <v>0</v>
      </c>
      <c r="C169" s="39" t="s">
        <v>114</v>
      </c>
      <c r="D169" s="39" t="s">
        <v>74</v>
      </c>
      <c r="E169" s="15" t="s">
        <v>51</v>
      </c>
      <c r="F169" s="15" t="n">
        <v>8</v>
      </c>
      <c r="G169" s="15" t="n">
        <v>20</v>
      </c>
      <c r="H169" s="15"/>
      <c r="I169" s="32" t="s">
        <v>439</v>
      </c>
      <c r="J169" s="15" t="s">
        <v>24</v>
      </c>
      <c r="K169" s="195" t="s">
        <v>440</v>
      </c>
      <c r="L169" s="188" t="s">
        <v>26</v>
      </c>
      <c r="M169" s="191" t="s">
        <v>411</v>
      </c>
      <c r="N169" s="15" t="s">
        <v>24</v>
      </c>
      <c r="O169" s="15"/>
      <c r="P169" s="15" t="n">
        <v>20</v>
      </c>
      <c r="Q169" s="39" t="s">
        <v>305</v>
      </c>
      <c r="R169" s="40" t="n">
        <v>0</v>
      </c>
      <c r="S169" s="219" t="n">
        <v>15815</v>
      </c>
      <c r="T169" s="39" t="s">
        <v>420</v>
      </c>
      <c r="U169" s="15" t="s">
        <v>413</v>
      </c>
      <c r="V169" s="15" t="s">
        <v>413</v>
      </c>
      <c r="W169" s="33" t="s">
        <v>68</v>
      </c>
      <c r="X169" s="15" t="s">
        <v>71</v>
      </c>
      <c r="Y169" s="175" t="n">
        <f aca="false">F169*G169*2</f>
        <v>320</v>
      </c>
      <c r="Z169" s="175" t="str">
        <f aca="false">IF(X169="N",Y169,"0")</f>
        <v>0</v>
      </c>
      <c r="AA169" s="175" t="n">
        <f aca="false">IF(X169="P",Y169,"0")</f>
        <v>320</v>
      </c>
      <c r="AB169" s="15"/>
      <c r="AC169" s="46"/>
      <c r="AD169" s="15"/>
      <c r="AE169" s="15"/>
      <c r="AF169" s="15"/>
    </row>
    <row r="170" customFormat="false" ht="11.85" hidden="false" customHeight="true" outlineLevel="0" collapsed="false">
      <c r="A170" s="47"/>
      <c r="B170" s="48"/>
      <c r="C170" s="47"/>
      <c r="D170" s="47"/>
      <c r="E170" s="33"/>
      <c r="F170" s="33"/>
      <c r="G170" s="33"/>
      <c r="H170" s="33"/>
      <c r="I170" s="252"/>
      <c r="J170" s="127"/>
      <c r="K170" s="32"/>
      <c r="L170" s="47" t="s">
        <v>26</v>
      </c>
      <c r="M170" s="33"/>
      <c r="N170" s="127"/>
      <c r="O170" s="33"/>
      <c r="P170" s="33"/>
      <c r="Q170" s="47"/>
      <c r="R170" s="48"/>
      <c r="S170" s="219"/>
      <c r="T170" s="47"/>
      <c r="U170" s="33"/>
      <c r="V170" s="33"/>
      <c r="W170" s="33"/>
      <c r="X170" s="33"/>
      <c r="Y170" s="33"/>
      <c r="Z170" s="33"/>
      <c r="AA170" s="33"/>
      <c r="AB170" s="33"/>
      <c r="AC170" s="75"/>
      <c r="AD170" s="33"/>
      <c r="AE170" s="33"/>
      <c r="AF170" s="33"/>
    </row>
    <row r="171" customFormat="false" ht="11.85" hidden="false" customHeight="true" outlineLevel="0" collapsed="false">
      <c r="A171" s="172"/>
      <c r="B171" s="172"/>
      <c r="C171" s="172"/>
      <c r="D171" s="172"/>
      <c r="E171" s="172"/>
      <c r="F171" s="172"/>
      <c r="G171" s="223" t="n">
        <f aca="false">SUM(G167:G170)</f>
        <v>61</v>
      </c>
      <c r="H171" s="223"/>
      <c r="I171" s="223"/>
      <c r="J171" s="223"/>
      <c r="K171" s="223"/>
      <c r="L171" s="226"/>
      <c r="M171" s="223" t="n">
        <f aca="false">G171-P171</f>
        <v>0</v>
      </c>
      <c r="N171" s="223"/>
      <c r="O171" s="223"/>
      <c r="P171" s="223" t="n">
        <f aca="false">SUM(P167:P170)</f>
        <v>61</v>
      </c>
      <c r="Q171" s="79"/>
      <c r="R171" s="79"/>
      <c r="S171" s="227"/>
      <c r="T171" s="79"/>
      <c r="U171" s="172"/>
      <c r="V171" s="172"/>
      <c r="W171" s="172"/>
      <c r="X171" s="79"/>
      <c r="Y171" s="79"/>
      <c r="Z171" s="172"/>
      <c r="AA171" s="172"/>
      <c r="AB171" s="172"/>
      <c r="AC171" s="172"/>
      <c r="AD171" s="172"/>
      <c r="AE171" s="172"/>
      <c r="AF171" s="172"/>
    </row>
    <row r="172" customFormat="false" ht="11.85" hidden="false" customHeight="true" outlineLevel="0" collapsed="false">
      <c r="G172" s="15"/>
      <c r="H172" s="15"/>
      <c r="I172" s="15"/>
      <c r="J172" s="15"/>
      <c r="K172" s="15"/>
      <c r="M172" s="15"/>
      <c r="N172" s="15"/>
      <c r="O172" s="15"/>
      <c r="P172" s="15"/>
      <c r="S172" s="22"/>
      <c r="X172" s="15"/>
      <c r="Y172" s="15"/>
    </row>
    <row r="173" customFormat="false" ht="11.85" hidden="false" customHeight="true" outlineLevel="0" collapsed="false">
      <c r="G173" s="15"/>
      <c r="H173" s="15"/>
      <c r="I173" s="15"/>
      <c r="J173" s="15"/>
      <c r="K173" s="15"/>
      <c r="M173" s="15"/>
      <c r="N173" s="15"/>
      <c r="O173" s="15"/>
      <c r="P173" s="15"/>
      <c r="S173" s="22"/>
      <c r="X173" s="15"/>
      <c r="Y173" s="15"/>
    </row>
    <row r="174" customFormat="false" ht="11.85" hidden="false" customHeight="true" outlineLevel="0" collapsed="false">
      <c r="Y174" s="3" t="n">
        <f aca="false">SUM(Y4:Y173)</f>
        <v>38928</v>
      </c>
      <c r="Z174" s="3" t="n">
        <f aca="false">SUM(Z4:Z173)</f>
        <v>9792</v>
      </c>
      <c r="AA174" s="3" t="n">
        <f aca="false">SUM(AA4:AA173)</f>
        <v>29136</v>
      </c>
    </row>
    <row r="175" customFormat="false" ht="11.85" hidden="false" customHeight="true" outlineLevel="0" collapsed="false">
      <c r="Y175" s="3"/>
      <c r="Z175" s="3"/>
      <c r="AA175" s="3"/>
    </row>
    <row r="176" customFormat="false" ht="11.85" hidden="false" customHeight="true" outlineLevel="0" collapsed="false">
      <c r="Y176" s="3"/>
      <c r="Z176" s="3"/>
      <c r="AA176" s="3"/>
    </row>
    <row r="177" customFormat="false" ht="11.25" hidden="false" customHeight="false" outlineLevel="0" collapsed="false">
      <c r="A177" s="39"/>
      <c r="B177" s="40"/>
      <c r="C177" s="39"/>
      <c r="D177" s="39"/>
      <c r="E177" s="15"/>
      <c r="F177" s="15"/>
      <c r="G177" s="15"/>
      <c r="H177" s="15"/>
      <c r="I177" s="15"/>
      <c r="J177" s="15"/>
      <c r="K177" s="123"/>
      <c r="L177" s="39"/>
      <c r="M177" s="15"/>
      <c r="N177" s="15"/>
      <c r="O177" s="15"/>
      <c r="P177" s="15"/>
      <c r="Q177" s="39"/>
      <c r="R177" s="40"/>
      <c r="S177" s="22"/>
      <c r="T177" s="39"/>
      <c r="U177" s="15"/>
      <c r="V177" s="15"/>
      <c r="W177" s="15"/>
      <c r="X177" s="15"/>
      <c r="Y177" s="166"/>
      <c r="Z177" s="166"/>
      <c r="AA177" s="166" t="n">
        <f aca="false">Z174+AA174</f>
        <v>38928</v>
      </c>
      <c r="AB177" s="15"/>
      <c r="AC177" s="15"/>
      <c r="AD177" s="15"/>
      <c r="AE177" s="15"/>
      <c r="AF177" s="15"/>
    </row>
    <row r="180" customFormat="false" ht="11.25" hidden="false" customHeight="false" outlineLevel="0" collapsed="false">
      <c r="A180" s="39"/>
      <c r="B180" s="40"/>
      <c r="C180" s="39"/>
      <c r="D180" s="39"/>
      <c r="E180" s="15"/>
      <c r="F180" s="15"/>
      <c r="G180" s="15"/>
      <c r="H180" s="15"/>
      <c r="I180" s="15"/>
      <c r="J180" s="15"/>
      <c r="K180" s="123"/>
      <c r="L180" s="39"/>
      <c r="M180" s="15"/>
      <c r="N180" s="15"/>
      <c r="O180" s="15"/>
      <c r="P180" s="15"/>
      <c r="Q180" s="39"/>
      <c r="R180" s="40"/>
      <c r="S180" s="22"/>
      <c r="T180" s="39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</row>
    <row r="181" customFormat="false" ht="11.25" hidden="false" customHeight="false" outlineLevel="0" collapsed="false">
      <c r="A181" s="39"/>
      <c r="B181" s="40"/>
      <c r="C181" s="39"/>
      <c r="D181" s="39"/>
      <c r="E181" s="15"/>
      <c r="F181" s="15"/>
      <c r="G181" s="15"/>
      <c r="H181" s="15"/>
      <c r="I181" s="15"/>
      <c r="J181" s="15"/>
      <c r="K181" s="123"/>
      <c r="L181" s="39"/>
      <c r="M181" s="15"/>
      <c r="N181" s="15"/>
      <c r="O181" s="15"/>
      <c r="P181" s="15"/>
      <c r="Q181" s="39"/>
      <c r="R181" s="40"/>
      <c r="S181" s="22"/>
      <c r="T181" s="39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</row>
  </sheetData>
  <printOptions headings="false" gridLines="false" gridLinesSet="true" horizontalCentered="false" verticalCentered="false"/>
  <pageMargins left="0.1" right="0.120138888888889" top="0.109722222222222" bottom="0.0902777777777778" header="0.511811023622047" footer="0.511811023622047"/>
  <pageSetup paperSize="5" scale="4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V315"/>
  <sheetViews>
    <sheetView showFormulas="false" showGridLines="true" showRowColHeaders="true" showZeros="true" rightToLeft="false" tabSelected="false" showOutlineSymbols="true" defaultGridColor="true" view="normal" topLeftCell="P286" colorId="64" zoomScale="75" zoomScaleNormal="75" zoomScalePageLayoutView="100" workbookViewId="0">
      <selection pane="topLeft" activeCell="Y303" activeCellId="0" sqref="Y303:AA303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4.7"/>
    <col collapsed="false" customWidth="true" hidden="false" outlineLevel="0" max="2" min="2" style="0" width="7.7"/>
    <col collapsed="false" customWidth="true" hidden="false" outlineLevel="0" max="4" min="4" style="0" width="10.85"/>
    <col collapsed="false" customWidth="true" hidden="false" outlineLevel="0" max="5" min="5" style="0" width="3.85"/>
    <col collapsed="false" customWidth="true" hidden="false" outlineLevel="0" max="6" min="6" style="0" width="3.7"/>
    <col collapsed="false" customWidth="true" hidden="false" outlineLevel="0" max="7" min="7" style="0" width="8.56"/>
    <col collapsed="false" customWidth="true" hidden="false" outlineLevel="0" max="8" min="8" style="0" width="2.28"/>
    <col collapsed="false" customWidth="true" hidden="false" outlineLevel="0" max="9" min="9" style="0" width="49.56"/>
    <col collapsed="false" customWidth="true" hidden="false" outlineLevel="0" max="10" min="10" style="0" width="2.28"/>
    <col collapsed="false" customWidth="true" hidden="false" outlineLevel="0" max="11" min="11" style="0" width="14.14"/>
    <col collapsed="false" customWidth="true" hidden="false" outlineLevel="0" max="12" min="12" style="0" width="3.42"/>
    <col collapsed="false" customWidth="true" hidden="false" outlineLevel="0" max="13" min="13" style="0" width="13.56"/>
    <col collapsed="false" customWidth="true" hidden="false" outlineLevel="0" max="14" min="14" style="0" width="2.56"/>
    <col collapsed="false" customWidth="true" hidden="false" outlineLevel="0" max="15" min="15" style="0" width="20.85"/>
    <col collapsed="false" customWidth="true" hidden="false" outlineLevel="0" max="16" min="16" style="0" width="9.7"/>
    <col collapsed="false" customWidth="true" hidden="false" outlineLevel="0" max="17" min="17" style="0" width="7.99"/>
    <col collapsed="false" customWidth="true" hidden="false" outlineLevel="0" max="18" min="18" style="0" width="10.41"/>
    <col collapsed="false" customWidth="true" hidden="false" outlineLevel="0" max="19" min="19" style="13" width="12.56"/>
    <col collapsed="false" customWidth="true" hidden="false" outlineLevel="0" max="20" min="20" style="0" width="8.41"/>
    <col collapsed="false" customWidth="true" hidden="false" outlineLevel="0" max="21" min="21" style="0" width="6.28"/>
    <col collapsed="false" customWidth="true" hidden="false" outlineLevel="0" max="22" min="22" style="0" width="6.13"/>
    <col collapsed="false" customWidth="true" hidden="false" outlineLevel="0" max="23" min="23" style="0" width="4.56"/>
    <col collapsed="false" customWidth="true" hidden="false" outlineLevel="0" max="24" min="24" style="0" width="5.85"/>
    <col collapsed="false" customWidth="true" hidden="false" outlineLevel="0" max="29" min="29" style="0" width="10.56"/>
    <col collapsed="false" customWidth="true" hidden="false" outlineLevel="0" max="32" min="32" style="0" width="9.28"/>
  </cols>
  <sheetData>
    <row r="1" customFormat="false" ht="18.75" hidden="false" customHeight="true" outlineLevel="0" collapsed="false">
      <c r="A1" s="14" t="n">
        <v>36925</v>
      </c>
      <c r="G1" s="15"/>
      <c r="H1" s="15"/>
      <c r="I1" s="15"/>
      <c r="J1" s="18"/>
      <c r="K1" s="15"/>
      <c r="L1" s="20"/>
      <c r="M1" s="15"/>
      <c r="N1" s="18"/>
      <c r="O1" s="15"/>
      <c r="P1" s="15"/>
      <c r="S1" s="22"/>
      <c r="X1" s="15"/>
      <c r="Y1" s="15"/>
    </row>
    <row r="2" customFormat="false" ht="11.85" hidden="false" customHeight="true" outlineLevel="0" collapsed="false">
      <c r="A2" s="23" t="s">
        <v>15</v>
      </c>
      <c r="B2" s="24" t="s">
        <v>16</v>
      </c>
      <c r="C2" s="23" t="s">
        <v>17</v>
      </c>
      <c r="D2" s="25" t="s">
        <v>18</v>
      </c>
      <c r="E2" s="23" t="s">
        <v>19</v>
      </c>
      <c r="F2" s="26" t="s">
        <v>20</v>
      </c>
      <c r="G2" s="26" t="s">
        <v>21</v>
      </c>
      <c r="H2" s="23" t="s">
        <v>22</v>
      </c>
      <c r="I2" s="23" t="s">
        <v>23</v>
      </c>
      <c r="J2" s="23" t="s">
        <v>24</v>
      </c>
      <c r="K2" s="23" t="s">
        <v>25</v>
      </c>
      <c r="L2" s="23" t="s">
        <v>26</v>
      </c>
      <c r="M2" s="23" t="s">
        <v>27</v>
      </c>
      <c r="N2" s="23" t="s">
        <v>24</v>
      </c>
      <c r="O2" s="23" t="s">
        <v>28</v>
      </c>
      <c r="P2" s="26" t="s">
        <v>21</v>
      </c>
      <c r="Q2" s="23" t="s">
        <v>29</v>
      </c>
      <c r="R2" s="24" t="s">
        <v>30</v>
      </c>
      <c r="S2" s="27" t="s">
        <v>31</v>
      </c>
      <c r="T2" s="23" t="s">
        <v>32</v>
      </c>
      <c r="U2" s="23" t="s">
        <v>33</v>
      </c>
      <c r="V2" s="23" t="s">
        <v>34</v>
      </c>
      <c r="W2" s="23" t="s">
        <v>35</v>
      </c>
      <c r="X2" s="23" t="s">
        <v>36</v>
      </c>
      <c r="Y2" s="23" t="s">
        <v>37</v>
      </c>
      <c r="Z2" s="23" t="s">
        <v>38</v>
      </c>
      <c r="AA2" s="23" t="s">
        <v>39</v>
      </c>
      <c r="AB2" s="23" t="s">
        <v>40</v>
      </c>
      <c r="AC2" s="23" t="s">
        <v>41</v>
      </c>
      <c r="AD2" s="23" t="s">
        <v>42</v>
      </c>
      <c r="AE2" s="23" t="s">
        <v>43</v>
      </c>
      <c r="AF2" s="23" t="s">
        <v>44</v>
      </c>
      <c r="AG2" s="23" t="s">
        <v>45</v>
      </c>
      <c r="AH2" s="23" t="s">
        <v>46</v>
      </c>
    </row>
    <row r="3" customFormat="false" ht="12" hidden="false" customHeight="true" outlineLevel="0" collapsed="false">
      <c r="A3" s="28" t="n">
        <v>36925</v>
      </c>
      <c r="B3" s="29"/>
      <c r="C3" s="30" t="s">
        <v>47</v>
      </c>
      <c r="D3" s="29"/>
      <c r="E3" s="31"/>
      <c r="F3" s="29"/>
      <c r="G3" s="32"/>
      <c r="H3" s="33"/>
      <c r="I3" s="34"/>
      <c r="J3" s="33"/>
      <c r="K3" s="33"/>
      <c r="L3" s="35"/>
      <c r="M3" s="33"/>
      <c r="N3" s="33"/>
      <c r="O3" s="37"/>
      <c r="P3" s="33"/>
      <c r="Q3" s="33"/>
      <c r="R3" s="33"/>
      <c r="S3" s="38"/>
      <c r="T3" s="33"/>
      <c r="U3" s="29"/>
      <c r="V3" s="29"/>
      <c r="W3" s="29"/>
      <c r="X3" s="33"/>
      <c r="Y3" s="33"/>
      <c r="Z3" s="29"/>
      <c r="AA3" s="29"/>
      <c r="AB3" s="29"/>
      <c r="AC3" s="29"/>
      <c r="AD3" s="29"/>
      <c r="AE3" s="29"/>
      <c r="AF3" s="29"/>
    </row>
    <row r="4" customFormat="false" ht="12" hidden="false" customHeight="true" outlineLevel="0" collapsed="false">
      <c r="A4" s="50"/>
      <c r="B4" s="50"/>
      <c r="C4" s="50"/>
      <c r="D4" s="50"/>
      <c r="E4" s="50"/>
      <c r="F4" s="50"/>
      <c r="G4" s="50"/>
      <c r="H4" s="50"/>
      <c r="I4" s="50"/>
      <c r="J4" s="50"/>
      <c r="K4" s="50"/>
      <c r="L4" s="45" t="s">
        <v>26</v>
      </c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8"/>
      <c r="Z4" s="58" t="str">
        <f aca="false">IF(X4="N",Y4,"0")</f>
        <v>0</v>
      </c>
      <c r="AA4" s="58" t="str">
        <f aca="false">IF(X4="P",Y4,"0")</f>
        <v>0</v>
      </c>
      <c r="AB4" s="50"/>
      <c r="AC4" s="59"/>
      <c r="AD4" s="50"/>
      <c r="AE4" s="50"/>
      <c r="AF4" s="50"/>
    </row>
    <row r="5" customFormat="false" ht="12" hidden="false" customHeight="true" outlineLevel="0" collapsed="false">
      <c r="A5" s="39" t="s">
        <v>48</v>
      </c>
      <c r="B5" s="40" t="n">
        <v>0</v>
      </c>
      <c r="C5" s="39" t="s">
        <v>49</v>
      </c>
      <c r="D5" s="39" t="s">
        <v>50</v>
      </c>
      <c r="E5" s="15" t="s">
        <v>51</v>
      </c>
      <c r="F5" s="15" t="n">
        <v>16</v>
      </c>
      <c r="G5" s="41" t="n">
        <v>0</v>
      </c>
      <c r="H5" s="15"/>
      <c r="I5" s="15"/>
      <c r="J5" s="15"/>
      <c r="K5" s="44" t="s">
        <v>53</v>
      </c>
      <c r="L5" s="45" t="s">
        <v>26</v>
      </c>
      <c r="M5" s="15"/>
      <c r="N5" s="15"/>
      <c r="O5" s="15"/>
      <c r="P5" s="15"/>
      <c r="Q5" s="39"/>
      <c r="R5" s="40"/>
      <c r="S5" s="15"/>
      <c r="T5" s="39"/>
      <c r="U5" s="15"/>
      <c r="V5" s="15"/>
      <c r="W5" s="15"/>
      <c r="X5" s="15"/>
      <c r="Y5" s="58"/>
      <c r="Z5" s="58" t="str">
        <f aca="false">IF(X5="N",Y5,"0")</f>
        <v>0</v>
      </c>
      <c r="AA5" s="58" t="str">
        <f aca="false">IF(X5="P",Y5,"0")</f>
        <v>0</v>
      </c>
      <c r="AB5" s="15"/>
      <c r="AC5" s="46"/>
      <c r="AD5" s="15"/>
      <c r="AE5" s="15"/>
      <c r="AF5" s="15"/>
    </row>
    <row r="6" customFormat="false" ht="12" hidden="false" customHeight="true" outlineLevel="0" collapsed="false">
      <c r="A6" s="39" t="s">
        <v>48</v>
      </c>
      <c r="B6" s="40" t="n">
        <v>0</v>
      </c>
      <c r="C6" s="39" t="s">
        <v>49</v>
      </c>
      <c r="D6" s="39" t="s">
        <v>50</v>
      </c>
      <c r="E6" s="15" t="s">
        <v>51</v>
      </c>
      <c r="F6" s="15" t="n">
        <v>16</v>
      </c>
      <c r="G6" s="41" t="n">
        <v>0</v>
      </c>
      <c r="H6" s="15"/>
      <c r="I6" s="15"/>
      <c r="J6" s="15"/>
      <c r="K6" s="44" t="s">
        <v>53</v>
      </c>
      <c r="L6" s="45" t="s">
        <v>26</v>
      </c>
      <c r="M6" s="93"/>
      <c r="N6" s="50"/>
      <c r="O6" s="55"/>
      <c r="P6" s="50"/>
      <c r="Q6" s="56"/>
      <c r="R6" s="48"/>
      <c r="S6" s="76"/>
      <c r="T6" s="39"/>
      <c r="U6" s="33"/>
      <c r="V6" s="33"/>
      <c r="W6" s="33"/>
      <c r="X6" s="33"/>
      <c r="Y6" s="58"/>
      <c r="Z6" s="58" t="str">
        <f aca="false">IF(X6="N",Y6,"0")</f>
        <v>0</v>
      </c>
      <c r="AA6" s="58" t="str">
        <f aca="false">IF(X6="P",Y6,"0")</f>
        <v>0</v>
      </c>
      <c r="AB6" s="50"/>
      <c r="AC6" s="59"/>
      <c r="AD6" s="50"/>
      <c r="AE6" s="50"/>
      <c r="AF6" s="50"/>
    </row>
    <row r="7" customFormat="false" ht="12" hidden="false" customHeight="true" outlineLevel="0" collapsed="false">
      <c r="A7" s="39" t="s">
        <v>48</v>
      </c>
      <c r="B7" s="40" t="n">
        <v>0</v>
      </c>
      <c r="C7" s="39" t="s">
        <v>49</v>
      </c>
      <c r="D7" s="39" t="s">
        <v>50</v>
      </c>
      <c r="E7" s="15" t="s">
        <v>51</v>
      </c>
      <c r="F7" s="15" t="n">
        <v>16</v>
      </c>
      <c r="G7" s="41" t="n">
        <v>0</v>
      </c>
      <c r="H7" s="15"/>
      <c r="I7" s="15"/>
      <c r="J7" s="15"/>
      <c r="K7" s="44" t="s">
        <v>53</v>
      </c>
      <c r="L7" s="45" t="s">
        <v>26</v>
      </c>
      <c r="M7" s="93"/>
      <c r="N7" s="50"/>
      <c r="O7" s="55"/>
      <c r="P7" s="50"/>
      <c r="Q7" s="56"/>
      <c r="R7" s="48"/>
      <c r="S7" s="76"/>
      <c r="T7" s="39"/>
      <c r="U7" s="33"/>
      <c r="V7" s="33"/>
      <c r="W7" s="15"/>
      <c r="X7" s="15"/>
      <c r="Y7" s="58"/>
      <c r="Z7" s="58" t="str">
        <f aca="false">IF(X7="N",Y7,"0")</f>
        <v>0</v>
      </c>
      <c r="AA7" s="58" t="str">
        <f aca="false">IF(X7="P",Y7,"0")</f>
        <v>0</v>
      </c>
      <c r="AB7" s="50"/>
      <c r="AC7" s="59"/>
      <c r="AD7" s="50"/>
      <c r="AE7" s="50"/>
      <c r="AF7" s="50"/>
    </row>
    <row r="8" customFormat="false" ht="12" hidden="false" customHeight="true" outlineLevel="0" collapsed="false">
      <c r="A8" s="39"/>
      <c r="B8" s="40"/>
      <c r="C8" s="39"/>
      <c r="D8" s="39"/>
      <c r="E8" s="15"/>
      <c r="F8" s="15"/>
      <c r="G8" s="41"/>
      <c r="H8" s="15"/>
      <c r="I8" s="15"/>
      <c r="J8" s="15"/>
      <c r="K8" s="44"/>
      <c r="L8" s="45" t="s">
        <v>26</v>
      </c>
      <c r="M8" s="55"/>
      <c r="N8" s="50"/>
      <c r="O8" s="55"/>
      <c r="P8" s="50"/>
      <c r="Q8" s="56"/>
      <c r="R8" s="48"/>
      <c r="S8" s="367"/>
      <c r="T8" s="39"/>
      <c r="U8" s="15"/>
      <c r="V8" s="15"/>
      <c r="W8" s="15"/>
      <c r="X8" s="15"/>
      <c r="Y8" s="58"/>
      <c r="Z8" s="58" t="str">
        <f aca="false">IF(X8="N",Y8,"0")</f>
        <v>0</v>
      </c>
      <c r="AA8" s="58" t="str">
        <f aca="false">IF(X8="P",Y8,"0")</f>
        <v>0</v>
      </c>
      <c r="AB8" s="50"/>
      <c r="AC8" s="59"/>
      <c r="AD8" s="50"/>
      <c r="AE8" s="50"/>
      <c r="AF8" s="50"/>
    </row>
    <row r="9" customFormat="false" ht="12" hidden="false" customHeight="true" outlineLevel="0" collapsed="false">
      <c r="A9" s="39" t="s">
        <v>48</v>
      </c>
      <c r="B9" s="40" t="n">
        <v>0</v>
      </c>
      <c r="C9" s="39" t="s">
        <v>49</v>
      </c>
      <c r="D9" s="39" t="s">
        <v>50</v>
      </c>
      <c r="E9" s="15" t="s">
        <v>51</v>
      </c>
      <c r="F9" s="15" t="n">
        <v>16</v>
      </c>
      <c r="G9" s="41" t="n">
        <v>25</v>
      </c>
      <c r="H9" s="15"/>
      <c r="I9" s="15"/>
      <c r="J9" s="15" t="s">
        <v>24</v>
      </c>
      <c r="K9" s="44" t="s">
        <v>53</v>
      </c>
      <c r="L9" s="45" t="s">
        <v>26</v>
      </c>
      <c r="M9" s="55" t="s">
        <v>53</v>
      </c>
      <c r="N9" s="50" t="s">
        <v>24</v>
      </c>
      <c r="O9" s="55" t="s">
        <v>1951</v>
      </c>
      <c r="P9" s="50" t="n">
        <v>25</v>
      </c>
      <c r="Q9" s="56" t="s">
        <v>2344</v>
      </c>
      <c r="R9" s="48" t="n">
        <v>0</v>
      </c>
      <c r="S9" s="373" t="s">
        <v>65</v>
      </c>
      <c r="T9" s="39" t="s">
        <v>2348</v>
      </c>
      <c r="U9" s="15" t="s">
        <v>67</v>
      </c>
      <c r="V9" s="15" t="s">
        <v>67</v>
      </c>
      <c r="W9" s="15" t="s">
        <v>68</v>
      </c>
      <c r="X9" s="15" t="s">
        <v>69</v>
      </c>
      <c r="Y9" s="58" t="n">
        <f aca="false">F9*G9*2</f>
        <v>800</v>
      </c>
      <c r="Z9" s="58" t="n">
        <f aca="false">IF(X9="N",Y9,"0")</f>
        <v>800</v>
      </c>
      <c r="AA9" s="58" t="str">
        <f aca="false">IF(X9="P",Y9,"0")</f>
        <v>0</v>
      </c>
      <c r="AB9" s="50"/>
      <c r="AC9" s="59"/>
      <c r="AD9" s="50"/>
      <c r="AE9" s="50"/>
      <c r="AF9" s="50"/>
    </row>
    <row r="10" customFormat="false" ht="12" hidden="false" customHeight="true" outlineLevel="0" collapsed="false">
      <c r="A10" s="47" t="s">
        <v>54</v>
      </c>
      <c r="B10" s="48" t="n">
        <v>216</v>
      </c>
      <c r="C10" s="47" t="s">
        <v>55</v>
      </c>
      <c r="D10" s="47" t="s">
        <v>50</v>
      </c>
      <c r="E10" s="33" t="s">
        <v>51</v>
      </c>
      <c r="F10" s="33" t="n">
        <v>16</v>
      </c>
      <c r="G10" s="33" t="n">
        <v>25</v>
      </c>
      <c r="H10" s="33"/>
      <c r="I10" s="51" t="s">
        <v>309</v>
      </c>
      <c r="J10" s="33" t="s">
        <v>24</v>
      </c>
      <c r="K10" s="51" t="s">
        <v>57</v>
      </c>
      <c r="L10" s="52" t="s">
        <v>26</v>
      </c>
      <c r="M10" s="55" t="s">
        <v>53</v>
      </c>
      <c r="N10" s="50" t="s">
        <v>24</v>
      </c>
      <c r="O10" s="55" t="s">
        <v>1951</v>
      </c>
      <c r="P10" s="50" t="n">
        <v>25</v>
      </c>
      <c r="Q10" s="56" t="s">
        <v>2344</v>
      </c>
      <c r="R10" s="48" t="n">
        <v>0</v>
      </c>
      <c r="S10" s="98" t="s">
        <v>2349</v>
      </c>
      <c r="T10" s="39" t="s">
        <v>2348</v>
      </c>
      <c r="U10" s="33" t="s">
        <v>67</v>
      </c>
      <c r="V10" s="33" t="s">
        <v>67</v>
      </c>
      <c r="W10" s="33" t="s">
        <v>68</v>
      </c>
      <c r="X10" s="33" t="s">
        <v>71</v>
      </c>
      <c r="Y10" s="58" t="n">
        <f aca="false">F10*G10*2</f>
        <v>800</v>
      </c>
      <c r="Z10" s="58" t="str">
        <f aca="false">IF(X10="N",Y10,"0")</f>
        <v>0</v>
      </c>
      <c r="AA10" s="58" t="n">
        <f aca="false">IF(X10="P",Y10,"0")</f>
        <v>800</v>
      </c>
      <c r="AB10" s="50"/>
      <c r="AC10" s="59"/>
      <c r="AD10" s="50"/>
      <c r="AE10" s="50"/>
      <c r="AF10" s="50"/>
    </row>
    <row r="11" customFormat="false" ht="12" hidden="false" customHeight="true" outlineLevel="0" collapsed="false">
      <c r="A11" s="47" t="s">
        <v>54</v>
      </c>
      <c r="B11" s="48" t="n">
        <v>216</v>
      </c>
      <c r="C11" s="47" t="s">
        <v>55</v>
      </c>
      <c r="D11" s="47" t="s">
        <v>50</v>
      </c>
      <c r="E11" s="33" t="s">
        <v>51</v>
      </c>
      <c r="F11" s="33" t="n">
        <v>16</v>
      </c>
      <c r="G11" s="33" t="n">
        <v>25</v>
      </c>
      <c r="H11" s="33"/>
      <c r="I11" s="51" t="s">
        <v>309</v>
      </c>
      <c r="J11" s="33" t="s">
        <v>24</v>
      </c>
      <c r="K11" s="51" t="s">
        <v>57</v>
      </c>
      <c r="L11" s="52" t="s">
        <v>26</v>
      </c>
      <c r="M11" s="55" t="s">
        <v>53</v>
      </c>
      <c r="N11" s="50" t="s">
        <v>24</v>
      </c>
      <c r="O11" s="55" t="s">
        <v>1951</v>
      </c>
      <c r="P11" s="50" t="n">
        <v>25</v>
      </c>
      <c r="Q11" s="56" t="s">
        <v>2344</v>
      </c>
      <c r="R11" s="48" t="n">
        <v>0</v>
      </c>
      <c r="S11" s="98" t="s">
        <v>2349</v>
      </c>
      <c r="T11" s="39" t="s">
        <v>2348</v>
      </c>
      <c r="U11" s="33" t="s">
        <v>67</v>
      </c>
      <c r="V11" s="33" t="s">
        <v>67</v>
      </c>
      <c r="W11" s="33" t="s">
        <v>68</v>
      </c>
      <c r="X11" s="33" t="s">
        <v>71</v>
      </c>
      <c r="Y11" s="58" t="n">
        <f aca="false">F11*G11*2</f>
        <v>800</v>
      </c>
      <c r="Z11" s="58" t="str">
        <f aca="false">IF(X11="N",Y11,"0")</f>
        <v>0</v>
      </c>
      <c r="AA11" s="58" t="n">
        <f aca="false">IF(X11="P",Y11,"0")</f>
        <v>800</v>
      </c>
      <c r="AB11" s="50"/>
      <c r="AC11" s="59"/>
      <c r="AD11" s="50"/>
      <c r="AE11" s="50"/>
      <c r="AF11" s="50"/>
    </row>
    <row r="12" customFormat="false" ht="12" hidden="false" customHeight="true" outlineLevel="0" collapsed="false">
      <c r="A12" s="47" t="s">
        <v>54</v>
      </c>
      <c r="B12" s="48" t="n">
        <v>216</v>
      </c>
      <c r="C12" s="47" t="s">
        <v>55</v>
      </c>
      <c r="D12" s="47" t="s">
        <v>50</v>
      </c>
      <c r="E12" s="33" t="s">
        <v>51</v>
      </c>
      <c r="F12" s="33" t="n">
        <v>16</v>
      </c>
      <c r="G12" s="33" t="n">
        <v>8</v>
      </c>
      <c r="H12" s="33"/>
      <c r="I12" s="51" t="s">
        <v>309</v>
      </c>
      <c r="J12" s="33" t="s">
        <v>24</v>
      </c>
      <c r="K12" s="51" t="s">
        <v>57</v>
      </c>
      <c r="L12" s="52" t="s">
        <v>26</v>
      </c>
      <c r="M12" s="55" t="s">
        <v>53</v>
      </c>
      <c r="N12" s="50" t="s">
        <v>24</v>
      </c>
      <c r="O12" s="55" t="s">
        <v>1951</v>
      </c>
      <c r="P12" s="50" t="n">
        <v>8</v>
      </c>
      <c r="Q12" s="56" t="s">
        <v>2344</v>
      </c>
      <c r="R12" s="48" t="n">
        <v>0</v>
      </c>
      <c r="S12" s="98" t="s">
        <v>2349</v>
      </c>
      <c r="T12" s="39" t="s">
        <v>2348</v>
      </c>
      <c r="U12" s="33" t="s">
        <v>67</v>
      </c>
      <c r="V12" s="33" t="s">
        <v>67</v>
      </c>
      <c r="W12" s="33" t="s">
        <v>68</v>
      </c>
      <c r="X12" s="33" t="s">
        <v>71</v>
      </c>
      <c r="Y12" s="58" t="n">
        <f aca="false">F12*G12*2</f>
        <v>256</v>
      </c>
      <c r="Z12" s="58" t="str">
        <f aca="false">IF(X12="N",Y12,"0")</f>
        <v>0</v>
      </c>
      <c r="AA12" s="58" t="n">
        <f aca="false">IF(X12="P",Y12,"0")</f>
        <v>256</v>
      </c>
      <c r="AB12" s="95"/>
      <c r="AC12" s="95"/>
      <c r="AD12" s="95"/>
      <c r="AE12" s="95"/>
      <c r="AF12" s="95"/>
      <c r="AG12" s="95"/>
      <c r="AH12" s="95"/>
    </row>
    <row r="13" customFormat="false" ht="12" hidden="false" customHeight="true" outlineLevel="0" collapsed="false">
      <c r="A13" s="47"/>
      <c r="B13" s="48"/>
      <c r="C13" s="47"/>
      <c r="D13" s="47"/>
      <c r="E13" s="33"/>
      <c r="F13" s="33"/>
      <c r="G13" s="33"/>
      <c r="H13" s="33"/>
      <c r="I13" s="51"/>
      <c r="J13" s="73"/>
      <c r="K13" s="32"/>
      <c r="L13" s="45" t="s">
        <v>26</v>
      </c>
      <c r="M13" s="55"/>
      <c r="N13" s="50"/>
      <c r="O13" s="55"/>
      <c r="P13" s="140"/>
      <c r="Q13" s="56"/>
      <c r="R13" s="48"/>
      <c r="S13" s="76"/>
      <c r="T13" s="39"/>
      <c r="U13" s="33"/>
      <c r="V13" s="33"/>
      <c r="W13" s="15"/>
      <c r="X13" s="15"/>
      <c r="Y13" s="58"/>
      <c r="Z13" s="58" t="str">
        <f aca="false">IF(X13="N",Y13,"0")</f>
        <v>0</v>
      </c>
      <c r="AA13" s="58" t="str">
        <f aca="false">IF(X13="P",Y13,"0")</f>
        <v>0</v>
      </c>
      <c r="AB13" s="15"/>
      <c r="AC13" s="46"/>
      <c r="AD13" s="15"/>
      <c r="AE13" s="15"/>
      <c r="AF13" s="15"/>
    </row>
    <row r="14" customFormat="false" ht="12" hidden="false" customHeight="true" outlineLevel="0" collapsed="false">
      <c r="A14" s="288"/>
      <c r="B14" s="289"/>
      <c r="C14" s="288"/>
      <c r="D14" s="288"/>
      <c r="E14" s="212"/>
      <c r="F14" s="212"/>
      <c r="G14" s="290" t="n">
        <f aca="false">SUM(G3:G13)</f>
        <v>83</v>
      </c>
      <c r="H14" s="64"/>
      <c r="I14" s="291"/>
      <c r="J14" s="66"/>
      <c r="K14" s="67"/>
      <c r="L14" s="68"/>
      <c r="M14" s="292" t="n">
        <f aca="false">G14-P14</f>
        <v>0</v>
      </c>
      <c r="N14" s="62"/>
      <c r="O14" s="358"/>
      <c r="P14" s="292" t="n">
        <f aca="false">SUM(P3:P13)</f>
        <v>83</v>
      </c>
      <c r="Q14" s="288"/>
      <c r="R14" s="61"/>
      <c r="S14" s="70"/>
      <c r="T14" s="288"/>
      <c r="U14" s="62"/>
      <c r="V14" s="62"/>
      <c r="W14" s="62"/>
      <c r="X14" s="62"/>
      <c r="Y14" s="58"/>
      <c r="Z14" s="58" t="str">
        <f aca="false">IF(X14="N",Y14,"0")</f>
        <v>0</v>
      </c>
      <c r="AA14" s="58" t="str">
        <f aca="false">IF(X14="P",Y14,"0")</f>
        <v>0</v>
      </c>
      <c r="AB14" s="212"/>
      <c r="AC14" s="293"/>
      <c r="AD14" s="212"/>
      <c r="AE14" s="212"/>
      <c r="AF14" s="212"/>
    </row>
    <row r="15" customFormat="false" ht="12" hidden="false" customHeight="true" outlineLevel="0" collapsed="false">
      <c r="A15" s="29"/>
      <c r="B15" s="29"/>
      <c r="C15" s="30" t="s">
        <v>72</v>
      </c>
      <c r="D15" s="29"/>
      <c r="E15" s="31"/>
      <c r="F15" s="29"/>
      <c r="G15" s="32"/>
      <c r="H15" s="33"/>
      <c r="I15" s="72"/>
      <c r="J15" s="73"/>
      <c r="K15" s="33"/>
      <c r="L15" s="45" t="s">
        <v>26</v>
      </c>
      <c r="M15" s="29"/>
      <c r="N15" s="29"/>
      <c r="O15" s="29"/>
      <c r="P15" s="29"/>
      <c r="Q15" s="29"/>
      <c r="R15" s="33"/>
      <c r="S15" s="74"/>
      <c r="T15" s="33"/>
      <c r="U15" s="29"/>
      <c r="V15" s="29"/>
      <c r="W15" s="29"/>
      <c r="X15" s="33"/>
      <c r="Y15" s="58"/>
      <c r="Z15" s="58" t="str">
        <f aca="false">IF(X15="N",Y15,"0")</f>
        <v>0</v>
      </c>
      <c r="AA15" s="58" t="str">
        <f aca="false">IF(X15="P",Y15,"0")</f>
        <v>0</v>
      </c>
      <c r="AB15" s="29"/>
      <c r="AC15" s="29"/>
      <c r="AD15" s="29"/>
      <c r="AE15" s="29"/>
      <c r="AF15" s="29"/>
    </row>
    <row r="16" customFormat="false" ht="12" hidden="false" customHeight="true" outlineLevel="0" collapsed="false">
      <c r="A16" s="39" t="s">
        <v>2350</v>
      </c>
      <c r="B16" s="40" t="n">
        <v>0</v>
      </c>
      <c r="C16" s="39" t="s">
        <v>2278</v>
      </c>
      <c r="D16" s="39" t="s">
        <v>74</v>
      </c>
      <c r="E16" s="15" t="s">
        <v>51</v>
      </c>
      <c r="F16" s="15" t="n">
        <v>8</v>
      </c>
      <c r="G16" s="128" t="n">
        <v>25</v>
      </c>
      <c r="H16" s="15"/>
      <c r="I16" s="128"/>
      <c r="J16" s="15" t="s">
        <v>24</v>
      </c>
      <c r="K16" s="176" t="s">
        <v>53</v>
      </c>
      <c r="L16" s="45" t="s">
        <v>26</v>
      </c>
      <c r="M16" s="55" t="s">
        <v>53</v>
      </c>
      <c r="N16" s="50" t="s">
        <v>24</v>
      </c>
      <c r="O16" s="55" t="s">
        <v>1951</v>
      </c>
      <c r="P16" s="33" t="n">
        <v>25</v>
      </c>
      <c r="Q16" s="56" t="s">
        <v>2344</v>
      </c>
      <c r="R16" s="48" t="n">
        <v>0</v>
      </c>
      <c r="S16" s="373" t="s">
        <v>65</v>
      </c>
      <c r="T16" s="39" t="s">
        <v>2351</v>
      </c>
      <c r="U16" s="15" t="s">
        <v>67</v>
      </c>
      <c r="V16" s="15" t="s">
        <v>67</v>
      </c>
      <c r="W16" s="15" t="s">
        <v>68</v>
      </c>
      <c r="X16" s="15" t="s">
        <v>69</v>
      </c>
      <c r="Y16" s="58" t="n">
        <f aca="false">F16*G16*2</f>
        <v>400</v>
      </c>
      <c r="Z16" s="58" t="n">
        <f aca="false">IF(X16="N",Y16,"0")</f>
        <v>400</v>
      </c>
      <c r="AA16" s="58" t="str">
        <f aca="false">IF(X16="P",Y16,"0")</f>
        <v>0</v>
      </c>
      <c r="AB16" s="15"/>
      <c r="AC16" s="46"/>
      <c r="AD16" s="15"/>
      <c r="AE16" s="15"/>
      <c r="AF16" s="15"/>
    </row>
    <row r="17" customFormat="false" ht="12" hidden="false" customHeight="true" outlineLevel="0" collapsed="false">
      <c r="A17" s="47" t="s">
        <v>54</v>
      </c>
      <c r="B17" s="48" t="n">
        <v>216</v>
      </c>
      <c r="C17" s="47" t="s">
        <v>55</v>
      </c>
      <c r="D17" s="47" t="s">
        <v>74</v>
      </c>
      <c r="E17" s="33" t="s">
        <v>51</v>
      </c>
      <c r="F17" s="33" t="n">
        <v>8</v>
      </c>
      <c r="G17" s="33" t="n">
        <v>8</v>
      </c>
      <c r="H17" s="33"/>
      <c r="I17" s="51" t="s">
        <v>309</v>
      </c>
      <c r="J17" s="33" t="s">
        <v>24</v>
      </c>
      <c r="K17" s="51" t="s">
        <v>57</v>
      </c>
      <c r="L17" s="52" t="s">
        <v>26</v>
      </c>
      <c r="M17" s="55" t="s">
        <v>53</v>
      </c>
      <c r="N17" s="50" t="s">
        <v>24</v>
      </c>
      <c r="O17" s="55" t="s">
        <v>1951</v>
      </c>
      <c r="P17" s="33" t="n">
        <v>8</v>
      </c>
      <c r="Q17" s="56" t="s">
        <v>2344</v>
      </c>
      <c r="R17" s="48" t="n">
        <v>0</v>
      </c>
      <c r="S17" s="98" t="s">
        <v>2349</v>
      </c>
      <c r="T17" s="39" t="s">
        <v>2351</v>
      </c>
      <c r="U17" s="33" t="s">
        <v>67</v>
      </c>
      <c r="V17" s="33" t="s">
        <v>67</v>
      </c>
      <c r="W17" s="33" t="s">
        <v>68</v>
      </c>
      <c r="X17" s="33" t="s">
        <v>71</v>
      </c>
      <c r="Y17" s="58" t="n">
        <f aca="false">F17*G17*2</f>
        <v>128</v>
      </c>
      <c r="Z17" s="58" t="str">
        <f aca="false">IF(X17="N",Y17,"0")</f>
        <v>0</v>
      </c>
      <c r="AA17" s="58" t="n">
        <f aca="false">IF(X17="P",Y17,"0")</f>
        <v>128</v>
      </c>
      <c r="AB17" s="33"/>
      <c r="AC17" s="75"/>
      <c r="AD17" s="33"/>
      <c r="AE17" s="33"/>
      <c r="AF17" s="33"/>
    </row>
    <row r="18" customFormat="false" ht="12" hidden="false" customHeight="true" outlineLevel="0" collapsed="false">
      <c r="A18" s="47"/>
      <c r="B18" s="48"/>
      <c r="C18" s="47"/>
      <c r="D18" s="47"/>
      <c r="E18" s="33"/>
      <c r="F18" s="33"/>
      <c r="G18" s="33"/>
      <c r="H18" s="33"/>
      <c r="I18" s="51"/>
      <c r="J18" s="73"/>
      <c r="K18" s="32"/>
      <c r="L18" s="45" t="s">
        <v>26</v>
      </c>
      <c r="M18" s="55"/>
      <c r="N18" s="50"/>
      <c r="O18" s="55"/>
      <c r="P18" s="140"/>
      <c r="Q18" s="56"/>
      <c r="R18" s="48"/>
      <c r="S18" s="76"/>
      <c r="T18" s="39"/>
      <c r="U18" s="33"/>
      <c r="V18" s="33"/>
      <c r="W18" s="15"/>
      <c r="X18" s="15"/>
      <c r="Y18" s="58"/>
      <c r="Z18" s="58" t="str">
        <f aca="false">IF(X18="N",Y18,"0")</f>
        <v>0</v>
      </c>
      <c r="AA18" s="58" t="str">
        <f aca="false">IF(X18="P",Y18,"0")</f>
        <v>0</v>
      </c>
      <c r="AB18" s="15"/>
      <c r="AC18" s="46"/>
      <c r="AD18" s="15"/>
      <c r="AE18" s="15"/>
      <c r="AF18" s="15"/>
    </row>
    <row r="19" customFormat="false" ht="12" hidden="false" customHeight="true" outlineLevel="0" collapsed="false">
      <c r="A19" s="120"/>
      <c r="B19" s="361"/>
      <c r="C19" s="120"/>
      <c r="D19" s="77"/>
      <c r="E19" s="79"/>
      <c r="F19" s="79"/>
      <c r="G19" s="147" t="n">
        <f aca="false">SUM(G15:G18)</f>
        <v>33</v>
      </c>
      <c r="H19" s="79"/>
      <c r="I19" s="81"/>
      <c r="J19" s="121"/>
      <c r="K19" s="81"/>
      <c r="L19" s="82"/>
      <c r="M19" s="115" t="n">
        <f aca="false">G19-P19</f>
        <v>0</v>
      </c>
      <c r="N19" s="121"/>
      <c r="O19" s="362"/>
      <c r="P19" s="115" t="n">
        <f aca="false">SUM(P15:P18)</f>
        <v>33</v>
      </c>
      <c r="Q19" s="120"/>
      <c r="R19" s="361"/>
      <c r="S19" s="85"/>
      <c r="T19" s="120"/>
      <c r="U19" s="121"/>
      <c r="V19" s="121"/>
      <c r="W19" s="121"/>
      <c r="X19" s="121"/>
      <c r="Y19" s="58"/>
      <c r="Z19" s="58" t="str">
        <f aca="false">IF(X19="N",Y19,"0")</f>
        <v>0</v>
      </c>
      <c r="AA19" s="58" t="str">
        <f aca="false">IF(X19="P",Y19,"0")</f>
        <v>0</v>
      </c>
      <c r="AB19" s="121"/>
      <c r="AC19" s="363"/>
      <c r="AD19" s="121"/>
      <c r="AE19" s="121"/>
      <c r="AF19" s="121"/>
    </row>
    <row r="20" customFormat="false" ht="12" hidden="false" customHeight="true" outlineLevel="0" collapsed="false">
      <c r="A20" s="201" t="s">
        <v>54</v>
      </c>
      <c r="B20" s="374" t="n">
        <v>216</v>
      </c>
      <c r="C20" s="201" t="s">
        <v>55</v>
      </c>
      <c r="D20" s="201" t="s">
        <v>50</v>
      </c>
      <c r="E20" s="202" t="s">
        <v>51</v>
      </c>
      <c r="F20" s="202" t="n">
        <v>16</v>
      </c>
      <c r="G20" s="202" t="n">
        <v>2</v>
      </c>
      <c r="H20" s="202"/>
      <c r="I20" s="375" t="s">
        <v>309</v>
      </c>
      <c r="J20" s="202"/>
      <c r="K20" s="375" t="s">
        <v>57</v>
      </c>
      <c r="L20" s="87"/>
      <c r="M20" s="376"/>
      <c r="N20" s="140"/>
      <c r="O20" s="179"/>
      <c r="P20" s="376"/>
      <c r="Q20" s="142"/>
      <c r="R20" s="143"/>
      <c r="S20" s="94"/>
      <c r="T20" s="142"/>
      <c r="U20" s="140"/>
      <c r="V20" s="140"/>
      <c r="W20" s="140"/>
      <c r="X20" s="140"/>
      <c r="Y20" s="58"/>
      <c r="Z20" s="58" t="str">
        <f aca="false">IF(X20="N",Y20,"0")</f>
        <v>0</v>
      </c>
      <c r="AA20" s="58" t="str">
        <f aca="false">IF(X20="P",Y20,"0")</f>
        <v>0</v>
      </c>
      <c r="AB20" s="140"/>
      <c r="AC20" s="145"/>
      <c r="AD20" s="140"/>
      <c r="AE20" s="140"/>
      <c r="AF20" s="140"/>
    </row>
    <row r="21" customFormat="false" ht="12" hidden="false" customHeight="true" outlineLevel="0" collapsed="false">
      <c r="A21" s="201" t="s">
        <v>54</v>
      </c>
      <c r="B21" s="374" t="n">
        <v>216</v>
      </c>
      <c r="C21" s="201" t="s">
        <v>55</v>
      </c>
      <c r="D21" s="201" t="s">
        <v>74</v>
      </c>
      <c r="E21" s="202" t="s">
        <v>51</v>
      </c>
      <c r="F21" s="202" t="n">
        <v>8</v>
      </c>
      <c r="G21" s="202" t="n">
        <v>4</v>
      </c>
      <c r="H21" s="202"/>
      <c r="I21" s="375" t="s">
        <v>309</v>
      </c>
      <c r="J21" s="202"/>
      <c r="K21" s="375" t="s">
        <v>57</v>
      </c>
      <c r="L21" s="87"/>
      <c r="M21" s="376"/>
      <c r="N21" s="140"/>
      <c r="O21" s="179"/>
      <c r="P21" s="376"/>
      <c r="Q21" s="142"/>
      <c r="R21" s="143"/>
      <c r="S21" s="94"/>
      <c r="T21" s="142"/>
      <c r="U21" s="140"/>
      <c r="V21" s="140"/>
      <c r="W21" s="140"/>
      <c r="X21" s="140"/>
      <c r="Y21" s="58"/>
      <c r="Z21" s="58" t="str">
        <f aca="false">IF(X21="N",Y21,"0")</f>
        <v>0</v>
      </c>
      <c r="AA21" s="58" t="str">
        <f aca="false">IF(X21="P",Y21,"0")</f>
        <v>0</v>
      </c>
      <c r="AB21" s="140"/>
      <c r="AC21" s="145"/>
      <c r="AD21" s="140"/>
      <c r="AE21" s="140"/>
      <c r="AF21" s="140"/>
    </row>
    <row r="22" customFormat="false" ht="12" hidden="false" customHeight="true" outlineLevel="0" collapsed="false">
      <c r="A22" s="47"/>
      <c r="B22" s="48"/>
      <c r="C22" s="30" t="s">
        <v>77</v>
      </c>
      <c r="D22" s="47"/>
      <c r="E22" s="33"/>
      <c r="F22" s="33"/>
      <c r="G22" s="33"/>
      <c r="H22" s="33"/>
      <c r="I22" s="51"/>
      <c r="J22" s="73"/>
      <c r="K22" s="32"/>
      <c r="L22" s="87"/>
      <c r="M22" s="88"/>
      <c r="N22" s="50"/>
      <c r="O22" s="74"/>
      <c r="P22" s="88"/>
      <c r="Q22" s="90"/>
      <c r="R22" s="91"/>
      <c r="S22" s="74"/>
      <c r="T22" s="90"/>
      <c r="U22" s="50"/>
      <c r="V22" s="50"/>
      <c r="W22" s="50"/>
      <c r="X22" s="50"/>
      <c r="Y22" s="58"/>
      <c r="Z22" s="58" t="str">
        <f aca="false">IF(X22="N",Y22,"0")</f>
        <v>0</v>
      </c>
      <c r="AA22" s="58" t="str">
        <f aca="false">IF(X22="P",Y22,"0")</f>
        <v>0</v>
      </c>
      <c r="AB22" s="50"/>
      <c r="AC22" s="59"/>
      <c r="AD22" s="50"/>
      <c r="AE22" s="50"/>
      <c r="AF22" s="50"/>
    </row>
    <row r="23" customFormat="false" ht="12" hidden="false" customHeight="true" outlineLevel="0" collapsed="false">
      <c r="A23" s="47"/>
      <c r="B23" s="48"/>
      <c r="C23" s="56"/>
      <c r="D23" s="90"/>
      <c r="E23" s="50"/>
      <c r="F23" s="50"/>
      <c r="G23" s="32"/>
      <c r="H23" s="53"/>
      <c r="I23" s="51"/>
      <c r="J23" s="50"/>
      <c r="K23" s="92"/>
      <c r="L23" s="87"/>
      <c r="M23" s="88"/>
      <c r="N23" s="50"/>
      <c r="O23" s="74"/>
      <c r="P23" s="88"/>
      <c r="Q23" s="90"/>
      <c r="R23" s="91"/>
      <c r="S23" s="74"/>
      <c r="T23" s="90"/>
      <c r="U23" s="50"/>
      <c r="V23" s="50"/>
      <c r="W23" s="50"/>
      <c r="X23" s="50"/>
      <c r="Y23" s="58"/>
      <c r="Z23" s="58" t="str">
        <f aca="false">IF(X23="N",Y23,"0")</f>
        <v>0</v>
      </c>
      <c r="AA23" s="58" t="str">
        <f aca="false">IF(X23="P",Y23,"0")</f>
        <v>0</v>
      </c>
      <c r="AB23" s="50"/>
      <c r="AC23" s="59"/>
      <c r="AD23" s="50"/>
      <c r="AE23" s="50"/>
      <c r="AF23" s="50"/>
    </row>
    <row r="24" customFormat="false" ht="12" hidden="false" customHeight="true" outlineLevel="0" collapsed="false">
      <c r="A24" s="353"/>
      <c r="B24" s="377"/>
      <c r="C24" s="353"/>
      <c r="D24" s="353" t="s">
        <v>78</v>
      </c>
      <c r="E24" s="378" t="s">
        <v>51</v>
      </c>
      <c r="F24" s="378" t="n">
        <v>1</v>
      </c>
      <c r="G24" s="378"/>
      <c r="H24" s="354" t="s">
        <v>61</v>
      </c>
      <c r="I24" s="379"/>
      <c r="J24" s="354"/>
      <c r="K24" s="379"/>
      <c r="L24" s="380" t="s">
        <v>26</v>
      </c>
      <c r="M24" s="381"/>
      <c r="N24" s="378"/>
      <c r="O24" s="382"/>
      <c r="P24" s="378"/>
      <c r="Q24" s="383"/>
      <c r="R24" s="377"/>
      <c r="S24" s="384"/>
      <c r="T24" s="353"/>
      <c r="U24" s="354"/>
      <c r="V24" s="354"/>
      <c r="W24" s="354"/>
      <c r="X24" s="354"/>
      <c r="Y24" s="58"/>
      <c r="Z24" s="58" t="str">
        <f aca="false">IF(X24="N",Y24,"0")</f>
        <v>0</v>
      </c>
      <c r="AA24" s="58" t="str">
        <f aca="false">IF(X24="P",Y24,"0")</f>
        <v>0</v>
      </c>
      <c r="AB24" s="385"/>
      <c r="AC24" s="385"/>
      <c r="AD24" s="385"/>
      <c r="AE24" s="385"/>
      <c r="AF24" s="385"/>
      <c r="AG24" s="385"/>
      <c r="AH24" s="385"/>
    </row>
    <row r="25" customFormat="false" ht="12" hidden="false" customHeight="true" outlineLevel="0" collapsed="false">
      <c r="A25" s="353"/>
      <c r="B25" s="377"/>
      <c r="C25" s="353"/>
      <c r="D25" s="353" t="s">
        <v>79</v>
      </c>
      <c r="E25" s="378" t="s">
        <v>51</v>
      </c>
      <c r="F25" s="378" t="n">
        <v>1</v>
      </c>
      <c r="G25" s="378"/>
      <c r="H25" s="354" t="s">
        <v>61</v>
      </c>
      <c r="I25" s="379"/>
      <c r="J25" s="354"/>
      <c r="K25" s="379"/>
      <c r="L25" s="380" t="s">
        <v>26</v>
      </c>
      <c r="M25" s="381"/>
      <c r="N25" s="378"/>
      <c r="O25" s="382"/>
      <c r="P25" s="378"/>
      <c r="Q25" s="383"/>
      <c r="R25" s="377"/>
      <c r="S25" s="384"/>
      <c r="T25" s="353"/>
      <c r="U25" s="354"/>
      <c r="V25" s="354"/>
      <c r="W25" s="354"/>
      <c r="X25" s="354"/>
      <c r="Y25" s="58"/>
      <c r="Z25" s="58" t="str">
        <f aca="false">IF(X25="N",Y25,"0")</f>
        <v>0</v>
      </c>
      <c r="AA25" s="58" t="str">
        <f aca="false">IF(X25="P",Y25,"0")</f>
        <v>0</v>
      </c>
      <c r="AB25" s="386"/>
      <c r="AC25" s="385"/>
      <c r="AD25" s="385"/>
      <c r="AE25" s="385"/>
      <c r="AF25" s="385"/>
      <c r="AG25" s="385"/>
      <c r="AH25" s="385"/>
    </row>
    <row r="26" customFormat="false" ht="12" hidden="false" customHeight="true" outlineLevel="0" collapsed="false">
      <c r="A26" s="353"/>
      <c r="B26" s="377"/>
      <c r="C26" s="353"/>
      <c r="D26" s="353" t="s">
        <v>80</v>
      </c>
      <c r="E26" s="378" t="s">
        <v>51</v>
      </c>
      <c r="F26" s="378" t="n">
        <v>1</v>
      </c>
      <c r="G26" s="378"/>
      <c r="H26" s="354" t="s">
        <v>61</v>
      </c>
      <c r="I26" s="379"/>
      <c r="J26" s="354"/>
      <c r="K26" s="379"/>
      <c r="L26" s="380" t="s">
        <v>26</v>
      </c>
      <c r="M26" s="381"/>
      <c r="N26" s="378"/>
      <c r="O26" s="382"/>
      <c r="P26" s="378"/>
      <c r="Q26" s="383"/>
      <c r="R26" s="377"/>
      <c r="S26" s="384"/>
      <c r="T26" s="353"/>
      <c r="U26" s="354"/>
      <c r="V26" s="354"/>
      <c r="W26" s="354"/>
      <c r="X26" s="354"/>
      <c r="Y26" s="58"/>
      <c r="Z26" s="58" t="str">
        <f aca="false">IF(X26="N",Y26,"0")</f>
        <v>0</v>
      </c>
      <c r="AA26" s="58" t="str">
        <f aca="false">IF(X26="P",Y26,"0")</f>
        <v>0</v>
      </c>
      <c r="AB26" s="386"/>
      <c r="AC26" s="385"/>
      <c r="AD26" s="385"/>
      <c r="AE26" s="385"/>
      <c r="AF26" s="385"/>
      <c r="AG26" s="385"/>
      <c r="AH26" s="385"/>
    </row>
    <row r="27" customFormat="false" ht="12" hidden="false" customHeight="true" outlineLevel="0" collapsed="false">
      <c r="A27" s="353"/>
      <c r="B27" s="377"/>
      <c r="C27" s="353"/>
      <c r="D27" s="353" t="s">
        <v>81</v>
      </c>
      <c r="E27" s="378" t="s">
        <v>51</v>
      </c>
      <c r="F27" s="378" t="n">
        <v>1</v>
      </c>
      <c r="G27" s="378"/>
      <c r="H27" s="354" t="s">
        <v>61</v>
      </c>
      <c r="I27" s="379"/>
      <c r="J27" s="354"/>
      <c r="K27" s="379"/>
      <c r="L27" s="380" t="s">
        <v>26</v>
      </c>
      <c r="M27" s="381"/>
      <c r="N27" s="378"/>
      <c r="O27" s="382"/>
      <c r="P27" s="378"/>
      <c r="Q27" s="383"/>
      <c r="R27" s="377"/>
      <c r="S27" s="384"/>
      <c r="T27" s="353"/>
      <c r="U27" s="354"/>
      <c r="V27" s="354"/>
      <c r="W27" s="354"/>
      <c r="X27" s="354"/>
      <c r="Y27" s="58"/>
      <c r="Z27" s="58" t="str">
        <f aca="false">IF(X27="N",Y27,"0")</f>
        <v>0</v>
      </c>
      <c r="AA27" s="58" t="str">
        <f aca="false">IF(X27="P",Y27,"0")</f>
        <v>0</v>
      </c>
      <c r="AB27" s="386"/>
      <c r="AC27" s="385"/>
      <c r="AD27" s="385"/>
      <c r="AE27" s="385"/>
      <c r="AF27" s="385"/>
      <c r="AG27" s="385"/>
      <c r="AH27" s="385"/>
    </row>
    <row r="28" customFormat="false" ht="12" hidden="false" customHeight="true" outlineLevel="0" collapsed="false">
      <c r="A28" s="353"/>
      <c r="B28" s="377"/>
      <c r="C28" s="383"/>
      <c r="D28" s="353" t="s">
        <v>82</v>
      </c>
      <c r="E28" s="378" t="s">
        <v>51</v>
      </c>
      <c r="F28" s="378" t="n">
        <v>1</v>
      </c>
      <c r="G28" s="378"/>
      <c r="H28" s="354" t="s">
        <v>61</v>
      </c>
      <c r="I28" s="379"/>
      <c r="J28" s="354"/>
      <c r="K28" s="387"/>
      <c r="L28" s="380" t="s">
        <v>26</v>
      </c>
      <c r="M28" s="381"/>
      <c r="N28" s="378"/>
      <c r="O28" s="382"/>
      <c r="P28" s="378"/>
      <c r="Q28" s="383"/>
      <c r="R28" s="377"/>
      <c r="S28" s="388"/>
      <c r="T28" s="353"/>
      <c r="U28" s="354"/>
      <c r="V28" s="354"/>
      <c r="W28" s="354"/>
      <c r="X28" s="354"/>
      <c r="Y28" s="58"/>
      <c r="Z28" s="58" t="str">
        <f aca="false">IF(X28="N",Y28,"0")</f>
        <v>0</v>
      </c>
      <c r="AA28" s="58" t="str">
        <f aca="false">IF(X28="P",Y28,"0")</f>
        <v>0</v>
      </c>
      <c r="AB28" s="386"/>
      <c r="AC28" s="385"/>
      <c r="AD28" s="385"/>
      <c r="AE28" s="385"/>
      <c r="AF28" s="385"/>
      <c r="AG28" s="385"/>
      <c r="AH28" s="385"/>
    </row>
    <row r="29" customFormat="false" ht="12" hidden="false" customHeight="true" outlineLevel="0" collapsed="false">
      <c r="A29" s="353"/>
      <c r="B29" s="377"/>
      <c r="C29" s="383"/>
      <c r="D29" s="353" t="s">
        <v>85</v>
      </c>
      <c r="E29" s="378" t="s">
        <v>51</v>
      </c>
      <c r="F29" s="378" t="n">
        <v>1</v>
      </c>
      <c r="G29" s="378"/>
      <c r="H29" s="354" t="s">
        <v>61</v>
      </c>
      <c r="I29" s="379"/>
      <c r="J29" s="354"/>
      <c r="K29" s="387"/>
      <c r="L29" s="380" t="s">
        <v>26</v>
      </c>
      <c r="M29" s="381"/>
      <c r="N29" s="378"/>
      <c r="O29" s="382"/>
      <c r="P29" s="378"/>
      <c r="Q29" s="383"/>
      <c r="R29" s="377"/>
      <c r="S29" s="388"/>
      <c r="T29" s="353"/>
      <c r="U29" s="354"/>
      <c r="V29" s="354"/>
      <c r="W29" s="354"/>
      <c r="X29" s="354"/>
      <c r="Y29" s="58"/>
      <c r="Z29" s="58" t="str">
        <f aca="false">IF(X29="N",Y29,"0")</f>
        <v>0</v>
      </c>
      <c r="AA29" s="58" t="str">
        <f aca="false">IF(X29="P",Y29,"0")</f>
        <v>0</v>
      </c>
      <c r="AB29" s="386"/>
      <c r="AC29" s="385"/>
      <c r="AD29" s="385"/>
      <c r="AE29" s="385"/>
      <c r="AF29" s="385"/>
      <c r="AG29" s="385"/>
      <c r="AH29" s="385"/>
    </row>
    <row r="30" customFormat="false" ht="12" hidden="false" customHeight="true" outlineLevel="0" collapsed="false">
      <c r="A30" s="47" t="s">
        <v>54</v>
      </c>
      <c r="B30" s="48" t="n">
        <v>216</v>
      </c>
      <c r="C30" s="47" t="s">
        <v>55</v>
      </c>
      <c r="D30" s="47" t="s">
        <v>86</v>
      </c>
      <c r="E30" s="50" t="s">
        <v>51</v>
      </c>
      <c r="F30" s="50" t="n">
        <v>1</v>
      </c>
      <c r="G30" s="50" t="n">
        <v>2</v>
      </c>
      <c r="H30" s="33" t="s">
        <v>61</v>
      </c>
      <c r="I30" s="51" t="s">
        <v>309</v>
      </c>
      <c r="J30" s="33" t="s">
        <v>24</v>
      </c>
      <c r="K30" s="51" t="s">
        <v>57</v>
      </c>
      <c r="L30" s="87" t="s">
        <v>26</v>
      </c>
      <c r="M30" s="93" t="s">
        <v>53</v>
      </c>
      <c r="N30" s="33" t="s">
        <v>24</v>
      </c>
      <c r="O30" s="94" t="s">
        <v>83</v>
      </c>
      <c r="P30" s="50" t="n">
        <v>2</v>
      </c>
      <c r="Q30" s="56" t="s">
        <v>2352</v>
      </c>
      <c r="R30" s="48" t="n">
        <v>0</v>
      </c>
      <c r="S30" s="98" t="s">
        <v>2349</v>
      </c>
      <c r="T30" s="39" t="s">
        <v>2353</v>
      </c>
      <c r="U30" s="33" t="s">
        <v>67</v>
      </c>
      <c r="V30" s="33" t="s">
        <v>67</v>
      </c>
      <c r="W30" s="33" t="s">
        <v>68</v>
      </c>
      <c r="X30" s="33" t="s">
        <v>71</v>
      </c>
      <c r="Y30" s="58" t="n">
        <f aca="false">F30*G30*2</f>
        <v>4</v>
      </c>
      <c r="Z30" s="58" t="str">
        <f aca="false">IF(X30="N",Y30,"0")</f>
        <v>0</v>
      </c>
      <c r="AA30" s="58" t="n">
        <f aca="false">IF(X30="P",Y30,"0")</f>
        <v>4</v>
      </c>
      <c r="AB30" s="95"/>
      <c r="AC30" s="95"/>
      <c r="AD30" s="95"/>
      <c r="AE30" s="95"/>
      <c r="AF30" s="95"/>
      <c r="AG30" s="95"/>
      <c r="AH30" s="95"/>
    </row>
    <row r="31" customFormat="false" ht="12" hidden="false" customHeight="true" outlineLevel="0" collapsed="false">
      <c r="A31" s="47" t="s">
        <v>54</v>
      </c>
      <c r="B31" s="48" t="n">
        <v>216</v>
      </c>
      <c r="C31" s="47" t="s">
        <v>55</v>
      </c>
      <c r="D31" s="47" t="s">
        <v>87</v>
      </c>
      <c r="E31" s="50" t="s">
        <v>51</v>
      </c>
      <c r="F31" s="50" t="n">
        <v>1</v>
      </c>
      <c r="G31" s="50" t="n">
        <v>2</v>
      </c>
      <c r="H31" s="33" t="s">
        <v>61</v>
      </c>
      <c r="I31" s="51" t="s">
        <v>309</v>
      </c>
      <c r="J31" s="33" t="s">
        <v>24</v>
      </c>
      <c r="K31" s="51" t="s">
        <v>57</v>
      </c>
      <c r="L31" s="87" t="s">
        <v>26</v>
      </c>
      <c r="M31" s="93" t="s">
        <v>53</v>
      </c>
      <c r="N31" s="33" t="s">
        <v>24</v>
      </c>
      <c r="O31" s="94" t="s">
        <v>83</v>
      </c>
      <c r="P31" s="50" t="n">
        <v>2</v>
      </c>
      <c r="Q31" s="56" t="s">
        <v>2352</v>
      </c>
      <c r="R31" s="48" t="n">
        <v>0</v>
      </c>
      <c r="S31" s="98" t="s">
        <v>2349</v>
      </c>
      <c r="T31" s="39" t="s">
        <v>2353</v>
      </c>
      <c r="U31" s="33" t="s">
        <v>67</v>
      </c>
      <c r="V31" s="33" t="s">
        <v>67</v>
      </c>
      <c r="W31" s="33" t="s">
        <v>68</v>
      </c>
      <c r="X31" s="33" t="s">
        <v>71</v>
      </c>
      <c r="Y31" s="58" t="n">
        <f aca="false">F31*G31*2</f>
        <v>4</v>
      </c>
      <c r="Z31" s="58" t="str">
        <f aca="false">IF(X31="N",Y31,"0")</f>
        <v>0</v>
      </c>
      <c r="AA31" s="58" t="n">
        <f aca="false">IF(X31="P",Y31,"0")</f>
        <v>4</v>
      </c>
      <c r="AB31" s="95"/>
      <c r="AC31" s="95"/>
      <c r="AD31" s="95"/>
      <c r="AE31" s="95"/>
      <c r="AF31" s="95"/>
      <c r="AG31" s="95"/>
      <c r="AH31" s="95"/>
    </row>
    <row r="32" customFormat="false" ht="12" hidden="false" customHeight="true" outlineLevel="0" collapsed="false">
      <c r="A32" s="47" t="s">
        <v>54</v>
      </c>
      <c r="B32" s="48" t="n">
        <v>216</v>
      </c>
      <c r="C32" s="47" t="s">
        <v>55</v>
      </c>
      <c r="D32" s="47" t="s">
        <v>88</v>
      </c>
      <c r="E32" s="50" t="s">
        <v>51</v>
      </c>
      <c r="F32" s="50" t="n">
        <v>1</v>
      </c>
      <c r="G32" s="50" t="n">
        <v>2</v>
      </c>
      <c r="H32" s="33" t="s">
        <v>61</v>
      </c>
      <c r="I32" s="51" t="s">
        <v>309</v>
      </c>
      <c r="J32" s="33" t="s">
        <v>24</v>
      </c>
      <c r="K32" s="51" t="s">
        <v>57</v>
      </c>
      <c r="L32" s="87" t="s">
        <v>26</v>
      </c>
      <c r="M32" s="93" t="s">
        <v>53</v>
      </c>
      <c r="N32" s="33" t="s">
        <v>24</v>
      </c>
      <c r="O32" s="94" t="s">
        <v>83</v>
      </c>
      <c r="P32" s="50" t="n">
        <v>2</v>
      </c>
      <c r="Q32" s="56" t="s">
        <v>2352</v>
      </c>
      <c r="R32" s="48" t="n">
        <v>0</v>
      </c>
      <c r="S32" s="98" t="s">
        <v>2349</v>
      </c>
      <c r="T32" s="39" t="s">
        <v>2353</v>
      </c>
      <c r="U32" s="33" t="s">
        <v>67</v>
      </c>
      <c r="V32" s="33" t="s">
        <v>67</v>
      </c>
      <c r="W32" s="33" t="s">
        <v>68</v>
      </c>
      <c r="X32" s="33" t="s">
        <v>71</v>
      </c>
      <c r="Y32" s="58" t="n">
        <f aca="false">F32*G32*2</f>
        <v>4</v>
      </c>
      <c r="Z32" s="58" t="str">
        <f aca="false">IF(X32="N",Y32,"0")</f>
        <v>0</v>
      </c>
      <c r="AA32" s="58" t="n">
        <f aca="false">IF(X32="P",Y32,"0")</f>
        <v>4</v>
      </c>
      <c r="AB32" s="95"/>
      <c r="AC32" s="95"/>
      <c r="AD32" s="95"/>
      <c r="AE32" s="95"/>
      <c r="AF32" s="95"/>
      <c r="AG32" s="95"/>
      <c r="AH32" s="95"/>
    </row>
    <row r="33" customFormat="false" ht="12" hidden="false" customHeight="true" outlineLevel="0" collapsed="false">
      <c r="A33" s="47" t="s">
        <v>54</v>
      </c>
      <c r="B33" s="48" t="n">
        <v>216</v>
      </c>
      <c r="C33" s="47" t="s">
        <v>55</v>
      </c>
      <c r="D33" s="47" t="s">
        <v>89</v>
      </c>
      <c r="E33" s="50" t="s">
        <v>51</v>
      </c>
      <c r="F33" s="50" t="n">
        <v>1</v>
      </c>
      <c r="G33" s="50" t="n">
        <v>2</v>
      </c>
      <c r="H33" s="33" t="s">
        <v>61</v>
      </c>
      <c r="I33" s="51" t="s">
        <v>309</v>
      </c>
      <c r="J33" s="33" t="s">
        <v>24</v>
      </c>
      <c r="K33" s="51" t="s">
        <v>57</v>
      </c>
      <c r="L33" s="87" t="s">
        <v>26</v>
      </c>
      <c r="M33" s="93" t="s">
        <v>53</v>
      </c>
      <c r="N33" s="33" t="s">
        <v>24</v>
      </c>
      <c r="O33" s="94" t="s">
        <v>83</v>
      </c>
      <c r="P33" s="50" t="n">
        <v>2</v>
      </c>
      <c r="Q33" s="56" t="s">
        <v>2352</v>
      </c>
      <c r="R33" s="48" t="n">
        <v>0</v>
      </c>
      <c r="S33" s="98" t="s">
        <v>2349</v>
      </c>
      <c r="T33" s="39" t="s">
        <v>2353</v>
      </c>
      <c r="U33" s="33" t="s">
        <v>67</v>
      </c>
      <c r="V33" s="33" t="s">
        <v>67</v>
      </c>
      <c r="W33" s="33" t="s">
        <v>68</v>
      </c>
      <c r="X33" s="33" t="s">
        <v>71</v>
      </c>
      <c r="Y33" s="58" t="n">
        <f aca="false">F33*G33*2</f>
        <v>4</v>
      </c>
      <c r="Z33" s="58" t="str">
        <f aca="false">IF(X33="N",Y33,"0")</f>
        <v>0</v>
      </c>
      <c r="AA33" s="58" t="n">
        <f aca="false">IF(X33="P",Y33,"0")</f>
        <v>4</v>
      </c>
      <c r="AB33" s="95"/>
      <c r="AC33" s="95"/>
      <c r="AD33" s="95"/>
      <c r="AE33" s="95"/>
      <c r="AF33" s="95"/>
      <c r="AG33" s="95"/>
      <c r="AH33" s="95"/>
    </row>
    <row r="34" customFormat="false" ht="12" hidden="false" customHeight="true" outlineLevel="0" collapsed="false">
      <c r="A34" s="47" t="s">
        <v>54</v>
      </c>
      <c r="B34" s="48" t="n">
        <v>216</v>
      </c>
      <c r="C34" s="47" t="s">
        <v>55</v>
      </c>
      <c r="D34" s="47" t="s">
        <v>90</v>
      </c>
      <c r="E34" s="50" t="s">
        <v>51</v>
      </c>
      <c r="F34" s="50" t="n">
        <v>1</v>
      </c>
      <c r="G34" s="50" t="n">
        <v>2</v>
      </c>
      <c r="H34" s="33" t="s">
        <v>61</v>
      </c>
      <c r="I34" s="51" t="s">
        <v>309</v>
      </c>
      <c r="J34" s="33" t="s">
        <v>24</v>
      </c>
      <c r="K34" s="51" t="s">
        <v>57</v>
      </c>
      <c r="L34" s="87" t="s">
        <v>26</v>
      </c>
      <c r="M34" s="93" t="s">
        <v>53</v>
      </c>
      <c r="N34" s="33" t="s">
        <v>24</v>
      </c>
      <c r="O34" s="94" t="s">
        <v>83</v>
      </c>
      <c r="P34" s="50" t="n">
        <v>2</v>
      </c>
      <c r="Q34" s="56" t="s">
        <v>2352</v>
      </c>
      <c r="R34" s="48" t="n">
        <v>0</v>
      </c>
      <c r="S34" s="98" t="s">
        <v>2349</v>
      </c>
      <c r="T34" s="39" t="s">
        <v>2353</v>
      </c>
      <c r="U34" s="33" t="s">
        <v>67</v>
      </c>
      <c r="V34" s="33" t="s">
        <v>67</v>
      </c>
      <c r="W34" s="33" t="s">
        <v>68</v>
      </c>
      <c r="X34" s="33" t="s">
        <v>71</v>
      </c>
      <c r="Y34" s="58" t="n">
        <f aca="false">F34*G34*2</f>
        <v>4</v>
      </c>
      <c r="Z34" s="58" t="str">
        <f aca="false">IF(X34="N",Y34,"0")</f>
        <v>0</v>
      </c>
      <c r="AA34" s="58" t="n">
        <f aca="false">IF(X34="P",Y34,"0")</f>
        <v>4</v>
      </c>
      <c r="AB34" s="95"/>
      <c r="AC34" s="95"/>
      <c r="AD34" s="95"/>
      <c r="AE34" s="95"/>
      <c r="AF34" s="95"/>
      <c r="AG34" s="95"/>
      <c r="AH34" s="95"/>
    </row>
    <row r="35" customFormat="false" ht="12" hidden="false" customHeight="true" outlineLevel="0" collapsed="false">
      <c r="A35" s="47" t="s">
        <v>54</v>
      </c>
      <c r="B35" s="48" t="n">
        <v>216</v>
      </c>
      <c r="C35" s="47" t="s">
        <v>55</v>
      </c>
      <c r="D35" s="47" t="s">
        <v>91</v>
      </c>
      <c r="E35" s="50" t="s">
        <v>51</v>
      </c>
      <c r="F35" s="50" t="n">
        <v>1</v>
      </c>
      <c r="G35" s="50" t="n">
        <v>2</v>
      </c>
      <c r="H35" s="33" t="s">
        <v>61</v>
      </c>
      <c r="I35" s="51" t="s">
        <v>309</v>
      </c>
      <c r="J35" s="33" t="s">
        <v>24</v>
      </c>
      <c r="K35" s="51" t="s">
        <v>57</v>
      </c>
      <c r="L35" s="87" t="s">
        <v>26</v>
      </c>
      <c r="M35" s="93" t="s">
        <v>53</v>
      </c>
      <c r="N35" s="33" t="s">
        <v>24</v>
      </c>
      <c r="O35" s="94" t="s">
        <v>83</v>
      </c>
      <c r="P35" s="50" t="n">
        <v>2</v>
      </c>
      <c r="Q35" s="56" t="s">
        <v>2352</v>
      </c>
      <c r="R35" s="48" t="n">
        <v>0</v>
      </c>
      <c r="S35" s="98" t="s">
        <v>2349</v>
      </c>
      <c r="T35" s="39" t="s">
        <v>2353</v>
      </c>
      <c r="U35" s="33" t="s">
        <v>67</v>
      </c>
      <c r="V35" s="33" t="s">
        <v>67</v>
      </c>
      <c r="W35" s="33" t="s">
        <v>68</v>
      </c>
      <c r="X35" s="33" t="s">
        <v>71</v>
      </c>
      <c r="Y35" s="58" t="n">
        <f aca="false">F35*G35*2</f>
        <v>4</v>
      </c>
      <c r="Z35" s="58" t="str">
        <f aca="false">IF(X35="N",Y35,"0")</f>
        <v>0</v>
      </c>
      <c r="AA35" s="58" t="n">
        <f aca="false">IF(X35="P",Y35,"0")</f>
        <v>4</v>
      </c>
      <c r="AB35" s="95"/>
      <c r="AC35" s="95"/>
      <c r="AD35" s="95"/>
      <c r="AE35" s="95"/>
      <c r="AF35" s="95"/>
      <c r="AG35" s="95"/>
      <c r="AH35" s="95"/>
    </row>
    <row r="36" customFormat="false" ht="12" hidden="false" customHeight="true" outlineLevel="0" collapsed="false">
      <c r="A36" s="47" t="s">
        <v>54</v>
      </c>
      <c r="B36" s="48" t="n">
        <v>216</v>
      </c>
      <c r="C36" s="47" t="s">
        <v>55</v>
      </c>
      <c r="D36" s="47" t="s">
        <v>92</v>
      </c>
      <c r="E36" s="50" t="s">
        <v>51</v>
      </c>
      <c r="F36" s="50" t="n">
        <v>1</v>
      </c>
      <c r="G36" s="50" t="n">
        <v>2</v>
      </c>
      <c r="H36" s="33" t="s">
        <v>61</v>
      </c>
      <c r="I36" s="51" t="s">
        <v>309</v>
      </c>
      <c r="J36" s="33" t="s">
        <v>24</v>
      </c>
      <c r="K36" s="51" t="s">
        <v>57</v>
      </c>
      <c r="L36" s="87" t="s">
        <v>26</v>
      </c>
      <c r="M36" s="93" t="s">
        <v>53</v>
      </c>
      <c r="N36" s="33" t="s">
        <v>24</v>
      </c>
      <c r="O36" s="94" t="s">
        <v>83</v>
      </c>
      <c r="P36" s="50" t="n">
        <v>2</v>
      </c>
      <c r="Q36" s="56" t="s">
        <v>2352</v>
      </c>
      <c r="R36" s="48" t="n">
        <v>0</v>
      </c>
      <c r="S36" s="98" t="s">
        <v>2349</v>
      </c>
      <c r="T36" s="39" t="s">
        <v>2353</v>
      </c>
      <c r="U36" s="33" t="s">
        <v>67</v>
      </c>
      <c r="V36" s="33" t="s">
        <v>67</v>
      </c>
      <c r="W36" s="33" t="s">
        <v>68</v>
      </c>
      <c r="X36" s="33" t="s">
        <v>71</v>
      </c>
      <c r="Y36" s="58" t="n">
        <f aca="false">F36*G36*2</f>
        <v>4</v>
      </c>
      <c r="Z36" s="58" t="str">
        <f aca="false">IF(X36="N",Y36,"0")</f>
        <v>0</v>
      </c>
      <c r="AA36" s="58" t="n">
        <f aca="false">IF(X36="P",Y36,"0")</f>
        <v>4</v>
      </c>
      <c r="AB36" s="95"/>
      <c r="AC36" s="95"/>
      <c r="AD36" s="95"/>
      <c r="AE36" s="95"/>
      <c r="AF36" s="95"/>
      <c r="AG36" s="95"/>
      <c r="AH36" s="95"/>
    </row>
    <row r="37" customFormat="false" ht="12" hidden="false" customHeight="true" outlineLevel="0" collapsed="false">
      <c r="A37" s="47" t="s">
        <v>54</v>
      </c>
      <c r="B37" s="48" t="n">
        <v>216</v>
      </c>
      <c r="C37" s="47" t="s">
        <v>55</v>
      </c>
      <c r="D37" s="47" t="s">
        <v>93</v>
      </c>
      <c r="E37" s="50" t="s">
        <v>51</v>
      </c>
      <c r="F37" s="50" t="n">
        <v>1</v>
      </c>
      <c r="G37" s="50" t="n">
        <v>2</v>
      </c>
      <c r="H37" s="33" t="s">
        <v>61</v>
      </c>
      <c r="I37" s="51" t="s">
        <v>309</v>
      </c>
      <c r="J37" s="33" t="s">
        <v>24</v>
      </c>
      <c r="K37" s="51" t="s">
        <v>57</v>
      </c>
      <c r="L37" s="87" t="s">
        <v>26</v>
      </c>
      <c r="M37" s="93" t="s">
        <v>53</v>
      </c>
      <c r="N37" s="33" t="s">
        <v>24</v>
      </c>
      <c r="O37" s="94" t="s">
        <v>83</v>
      </c>
      <c r="P37" s="50" t="n">
        <v>2</v>
      </c>
      <c r="Q37" s="56" t="s">
        <v>2352</v>
      </c>
      <c r="R37" s="48" t="n">
        <v>0</v>
      </c>
      <c r="S37" s="98" t="s">
        <v>2349</v>
      </c>
      <c r="T37" s="39" t="s">
        <v>2353</v>
      </c>
      <c r="U37" s="33" t="s">
        <v>67</v>
      </c>
      <c r="V37" s="33" t="s">
        <v>67</v>
      </c>
      <c r="W37" s="33" t="s">
        <v>68</v>
      </c>
      <c r="X37" s="33" t="s">
        <v>71</v>
      </c>
      <c r="Y37" s="58" t="n">
        <f aca="false">F37*G37*2</f>
        <v>4</v>
      </c>
      <c r="Z37" s="58" t="str">
        <f aca="false">IF(X37="N",Y37,"0")</f>
        <v>0</v>
      </c>
      <c r="AA37" s="58" t="n">
        <f aca="false">IF(X37="P",Y37,"0")</f>
        <v>4</v>
      </c>
      <c r="AB37" s="95"/>
      <c r="AC37" s="95"/>
      <c r="AD37" s="95"/>
      <c r="AE37" s="95"/>
      <c r="AF37" s="95"/>
      <c r="AG37" s="95"/>
      <c r="AH37" s="95"/>
    </row>
    <row r="38" customFormat="false" ht="12" hidden="false" customHeight="true" outlineLevel="0" collapsed="false">
      <c r="A38" s="47" t="s">
        <v>54</v>
      </c>
      <c r="B38" s="48" t="n">
        <v>216</v>
      </c>
      <c r="C38" s="47" t="s">
        <v>55</v>
      </c>
      <c r="D38" s="47" t="s">
        <v>94</v>
      </c>
      <c r="E38" s="50" t="s">
        <v>51</v>
      </c>
      <c r="F38" s="50" t="n">
        <v>1</v>
      </c>
      <c r="G38" s="50" t="n">
        <v>2</v>
      </c>
      <c r="H38" s="33" t="s">
        <v>61</v>
      </c>
      <c r="I38" s="51" t="s">
        <v>309</v>
      </c>
      <c r="J38" s="33" t="s">
        <v>24</v>
      </c>
      <c r="K38" s="51" t="s">
        <v>57</v>
      </c>
      <c r="L38" s="87" t="s">
        <v>26</v>
      </c>
      <c r="M38" s="93" t="s">
        <v>53</v>
      </c>
      <c r="N38" s="33" t="s">
        <v>24</v>
      </c>
      <c r="O38" s="94" t="s">
        <v>83</v>
      </c>
      <c r="P38" s="50" t="n">
        <v>2</v>
      </c>
      <c r="Q38" s="56" t="s">
        <v>2352</v>
      </c>
      <c r="R38" s="48" t="n">
        <v>0</v>
      </c>
      <c r="S38" s="98" t="s">
        <v>2349</v>
      </c>
      <c r="T38" s="39" t="s">
        <v>2353</v>
      </c>
      <c r="U38" s="33" t="s">
        <v>67</v>
      </c>
      <c r="V38" s="33" t="s">
        <v>67</v>
      </c>
      <c r="W38" s="33" t="s">
        <v>68</v>
      </c>
      <c r="X38" s="33" t="s">
        <v>71</v>
      </c>
      <c r="Y38" s="58" t="n">
        <f aca="false">F38*G38*2</f>
        <v>4</v>
      </c>
      <c r="Z38" s="58" t="str">
        <f aca="false">IF(X38="N",Y38,"0")</f>
        <v>0</v>
      </c>
      <c r="AA38" s="58" t="n">
        <f aca="false">IF(X38="P",Y38,"0")</f>
        <v>4</v>
      </c>
      <c r="AB38" s="95"/>
      <c r="AC38" s="95"/>
      <c r="AD38" s="95"/>
      <c r="AE38" s="95"/>
      <c r="AF38" s="95"/>
      <c r="AG38" s="95"/>
      <c r="AH38" s="95"/>
    </row>
    <row r="39" customFormat="false" ht="12" hidden="false" customHeight="true" outlineLevel="0" collapsed="false">
      <c r="A39" s="47" t="s">
        <v>54</v>
      </c>
      <c r="B39" s="48" t="n">
        <v>216</v>
      </c>
      <c r="C39" s="47" t="s">
        <v>55</v>
      </c>
      <c r="D39" s="47" t="s">
        <v>95</v>
      </c>
      <c r="E39" s="50" t="s">
        <v>51</v>
      </c>
      <c r="F39" s="50" t="n">
        <v>1</v>
      </c>
      <c r="G39" s="50" t="n">
        <v>2</v>
      </c>
      <c r="H39" s="33" t="s">
        <v>61</v>
      </c>
      <c r="I39" s="51" t="s">
        <v>309</v>
      </c>
      <c r="J39" s="33" t="s">
        <v>24</v>
      </c>
      <c r="K39" s="51" t="s">
        <v>57</v>
      </c>
      <c r="L39" s="87" t="s">
        <v>26</v>
      </c>
      <c r="M39" s="93" t="s">
        <v>53</v>
      </c>
      <c r="N39" s="33" t="s">
        <v>24</v>
      </c>
      <c r="O39" s="94" t="s">
        <v>83</v>
      </c>
      <c r="P39" s="50" t="n">
        <v>2</v>
      </c>
      <c r="Q39" s="56" t="s">
        <v>2352</v>
      </c>
      <c r="R39" s="48" t="n">
        <v>0</v>
      </c>
      <c r="S39" s="98" t="s">
        <v>2349</v>
      </c>
      <c r="T39" s="39" t="s">
        <v>2353</v>
      </c>
      <c r="U39" s="33" t="s">
        <v>67</v>
      </c>
      <c r="V39" s="33" t="s">
        <v>67</v>
      </c>
      <c r="W39" s="33" t="s">
        <v>68</v>
      </c>
      <c r="X39" s="33" t="s">
        <v>71</v>
      </c>
      <c r="Y39" s="58" t="n">
        <f aca="false">F39*G39*2</f>
        <v>4</v>
      </c>
      <c r="Z39" s="58" t="str">
        <f aca="false">IF(X39="N",Y39,"0")</f>
        <v>0</v>
      </c>
      <c r="AA39" s="58" t="n">
        <f aca="false">IF(X39="P",Y39,"0")</f>
        <v>4</v>
      </c>
      <c r="AB39" s="95"/>
      <c r="AC39" s="95"/>
      <c r="AD39" s="95"/>
      <c r="AE39" s="95"/>
      <c r="AF39" s="95"/>
      <c r="AG39" s="95"/>
      <c r="AH39" s="95"/>
    </row>
    <row r="40" customFormat="false" ht="12" hidden="false" customHeight="true" outlineLevel="0" collapsed="false">
      <c r="A40" s="47" t="s">
        <v>54</v>
      </c>
      <c r="B40" s="48" t="n">
        <v>216</v>
      </c>
      <c r="C40" s="47" t="s">
        <v>55</v>
      </c>
      <c r="D40" s="47" t="s">
        <v>96</v>
      </c>
      <c r="E40" s="50" t="s">
        <v>51</v>
      </c>
      <c r="F40" s="50" t="n">
        <v>1</v>
      </c>
      <c r="G40" s="50" t="n">
        <v>1</v>
      </c>
      <c r="H40" s="33" t="s">
        <v>61</v>
      </c>
      <c r="I40" s="51" t="s">
        <v>309</v>
      </c>
      <c r="J40" s="33" t="s">
        <v>24</v>
      </c>
      <c r="K40" s="51" t="s">
        <v>57</v>
      </c>
      <c r="L40" s="87" t="s">
        <v>26</v>
      </c>
      <c r="M40" s="93" t="s">
        <v>53</v>
      </c>
      <c r="N40" s="33" t="s">
        <v>24</v>
      </c>
      <c r="O40" s="94" t="s">
        <v>83</v>
      </c>
      <c r="P40" s="50" t="n">
        <v>1</v>
      </c>
      <c r="Q40" s="56" t="s">
        <v>2352</v>
      </c>
      <c r="R40" s="48" t="n">
        <v>0</v>
      </c>
      <c r="S40" s="98" t="s">
        <v>2349</v>
      </c>
      <c r="T40" s="39" t="s">
        <v>2353</v>
      </c>
      <c r="U40" s="33" t="s">
        <v>67</v>
      </c>
      <c r="V40" s="33" t="s">
        <v>67</v>
      </c>
      <c r="W40" s="33" t="s">
        <v>68</v>
      </c>
      <c r="X40" s="33" t="s">
        <v>71</v>
      </c>
      <c r="Y40" s="58" t="n">
        <f aca="false">F40*G40*2</f>
        <v>2</v>
      </c>
      <c r="Z40" s="58" t="str">
        <f aca="false">IF(X40="N",Y40,"0")</f>
        <v>0</v>
      </c>
      <c r="AA40" s="58" t="n">
        <f aca="false">IF(X40="P",Y40,"0")</f>
        <v>2</v>
      </c>
      <c r="AB40" s="95"/>
      <c r="AC40" s="95"/>
      <c r="AD40" s="95"/>
      <c r="AE40" s="95"/>
      <c r="AF40" s="95"/>
      <c r="AG40" s="95"/>
      <c r="AH40" s="95"/>
    </row>
    <row r="41" customFormat="false" ht="12" hidden="false" customHeight="true" outlineLevel="0" collapsed="false">
      <c r="A41" s="47" t="s">
        <v>54</v>
      </c>
      <c r="B41" s="48" t="n">
        <v>216</v>
      </c>
      <c r="C41" s="47" t="s">
        <v>55</v>
      </c>
      <c r="D41" s="47" t="s">
        <v>97</v>
      </c>
      <c r="E41" s="50" t="s">
        <v>51</v>
      </c>
      <c r="F41" s="50" t="n">
        <v>1</v>
      </c>
      <c r="G41" s="50" t="n">
        <v>1</v>
      </c>
      <c r="H41" s="33" t="s">
        <v>61</v>
      </c>
      <c r="I41" s="51" t="s">
        <v>309</v>
      </c>
      <c r="J41" s="33" t="s">
        <v>24</v>
      </c>
      <c r="K41" s="51" t="s">
        <v>57</v>
      </c>
      <c r="L41" s="87" t="s">
        <v>26</v>
      </c>
      <c r="M41" s="93" t="s">
        <v>53</v>
      </c>
      <c r="N41" s="33" t="s">
        <v>24</v>
      </c>
      <c r="O41" s="94" t="s">
        <v>83</v>
      </c>
      <c r="P41" s="50" t="n">
        <v>1</v>
      </c>
      <c r="Q41" s="56" t="s">
        <v>2352</v>
      </c>
      <c r="R41" s="48" t="n">
        <v>0</v>
      </c>
      <c r="S41" s="98" t="s">
        <v>2349</v>
      </c>
      <c r="T41" s="39" t="s">
        <v>2353</v>
      </c>
      <c r="U41" s="33" t="s">
        <v>67</v>
      </c>
      <c r="V41" s="33" t="s">
        <v>67</v>
      </c>
      <c r="W41" s="33" t="s">
        <v>68</v>
      </c>
      <c r="X41" s="33" t="s">
        <v>71</v>
      </c>
      <c r="Y41" s="58" t="n">
        <f aca="false">F41*G41*2</f>
        <v>2</v>
      </c>
      <c r="Z41" s="58" t="str">
        <f aca="false">IF(X41="N",Y41,"0")</f>
        <v>0</v>
      </c>
      <c r="AA41" s="58" t="n">
        <f aca="false">IF(X41="P",Y41,"0")</f>
        <v>2</v>
      </c>
      <c r="AB41" s="95"/>
      <c r="AC41" s="95"/>
      <c r="AD41" s="95"/>
      <c r="AE41" s="95"/>
      <c r="AF41" s="95"/>
      <c r="AG41" s="95"/>
      <c r="AH41" s="95"/>
    </row>
    <row r="42" customFormat="false" ht="12" hidden="false" customHeight="true" outlineLevel="0" collapsed="false">
      <c r="A42" s="47" t="s">
        <v>54</v>
      </c>
      <c r="B42" s="48" t="n">
        <v>216</v>
      </c>
      <c r="C42" s="47" t="s">
        <v>55</v>
      </c>
      <c r="D42" s="47" t="s">
        <v>98</v>
      </c>
      <c r="E42" s="50" t="s">
        <v>51</v>
      </c>
      <c r="F42" s="50" t="n">
        <v>1</v>
      </c>
      <c r="G42" s="50" t="n">
        <v>1</v>
      </c>
      <c r="H42" s="33" t="s">
        <v>61</v>
      </c>
      <c r="I42" s="51" t="s">
        <v>309</v>
      </c>
      <c r="J42" s="33" t="s">
        <v>24</v>
      </c>
      <c r="K42" s="51" t="s">
        <v>57</v>
      </c>
      <c r="L42" s="87" t="s">
        <v>26</v>
      </c>
      <c r="M42" s="93" t="s">
        <v>53</v>
      </c>
      <c r="N42" s="33" t="s">
        <v>24</v>
      </c>
      <c r="O42" s="94" t="s">
        <v>83</v>
      </c>
      <c r="P42" s="50" t="n">
        <v>1</v>
      </c>
      <c r="Q42" s="56" t="s">
        <v>2352</v>
      </c>
      <c r="R42" s="48" t="n">
        <v>0</v>
      </c>
      <c r="S42" s="98" t="s">
        <v>2349</v>
      </c>
      <c r="T42" s="39" t="s">
        <v>2353</v>
      </c>
      <c r="U42" s="33" t="s">
        <v>67</v>
      </c>
      <c r="V42" s="33" t="s">
        <v>67</v>
      </c>
      <c r="W42" s="33" t="s">
        <v>68</v>
      </c>
      <c r="X42" s="33" t="s">
        <v>71</v>
      </c>
      <c r="Y42" s="58" t="n">
        <f aca="false">F42*G42*2</f>
        <v>2</v>
      </c>
      <c r="Z42" s="58" t="str">
        <f aca="false">IF(X42="N",Y42,"0")</f>
        <v>0</v>
      </c>
      <c r="AA42" s="58" t="n">
        <f aca="false">IF(X42="P",Y42,"0")</f>
        <v>2</v>
      </c>
      <c r="AB42" s="95"/>
      <c r="AC42" s="95"/>
      <c r="AD42" s="95"/>
      <c r="AE42" s="95"/>
      <c r="AF42" s="95"/>
      <c r="AG42" s="95"/>
      <c r="AH42" s="95"/>
    </row>
    <row r="43" customFormat="false" ht="12" hidden="false" customHeight="true" outlineLevel="0" collapsed="false">
      <c r="A43" s="47" t="s">
        <v>54</v>
      </c>
      <c r="B43" s="48" t="n">
        <v>216</v>
      </c>
      <c r="C43" s="47" t="s">
        <v>55</v>
      </c>
      <c r="D43" s="47" t="s">
        <v>99</v>
      </c>
      <c r="E43" s="50" t="s">
        <v>51</v>
      </c>
      <c r="F43" s="50" t="n">
        <v>1</v>
      </c>
      <c r="G43" s="50" t="n">
        <v>2</v>
      </c>
      <c r="H43" s="33" t="s">
        <v>61</v>
      </c>
      <c r="I43" s="51" t="s">
        <v>309</v>
      </c>
      <c r="J43" s="33" t="s">
        <v>24</v>
      </c>
      <c r="K43" s="51" t="s">
        <v>57</v>
      </c>
      <c r="L43" s="87" t="s">
        <v>26</v>
      </c>
      <c r="M43" s="93" t="s">
        <v>53</v>
      </c>
      <c r="N43" s="33" t="s">
        <v>24</v>
      </c>
      <c r="O43" s="94" t="s">
        <v>83</v>
      </c>
      <c r="P43" s="50" t="n">
        <v>2</v>
      </c>
      <c r="Q43" s="56" t="s">
        <v>2352</v>
      </c>
      <c r="R43" s="48" t="n">
        <v>0</v>
      </c>
      <c r="S43" s="98" t="s">
        <v>2349</v>
      </c>
      <c r="T43" s="39" t="s">
        <v>2353</v>
      </c>
      <c r="U43" s="33" t="s">
        <v>67</v>
      </c>
      <c r="V43" s="33" t="s">
        <v>67</v>
      </c>
      <c r="W43" s="33" t="s">
        <v>68</v>
      </c>
      <c r="X43" s="33" t="s">
        <v>71</v>
      </c>
      <c r="Y43" s="58" t="n">
        <f aca="false">F43*G43*2</f>
        <v>4</v>
      </c>
      <c r="Z43" s="58" t="str">
        <f aca="false">IF(X43="N",Y43,"0")</f>
        <v>0</v>
      </c>
      <c r="AA43" s="58" t="n">
        <f aca="false">IF(X43="P",Y43,"0")</f>
        <v>4</v>
      </c>
      <c r="AB43" s="95"/>
      <c r="AC43" s="95"/>
      <c r="AD43" s="95"/>
      <c r="AE43" s="95"/>
      <c r="AF43" s="95"/>
      <c r="AG43" s="95"/>
      <c r="AH43" s="95"/>
    </row>
    <row r="44" customFormat="false" ht="12" hidden="false" customHeight="true" outlineLevel="0" collapsed="false">
      <c r="A44" s="47" t="s">
        <v>54</v>
      </c>
      <c r="B44" s="48" t="n">
        <v>216</v>
      </c>
      <c r="C44" s="47" t="s">
        <v>55</v>
      </c>
      <c r="D44" s="47" t="s">
        <v>100</v>
      </c>
      <c r="E44" s="50" t="s">
        <v>51</v>
      </c>
      <c r="F44" s="50" t="n">
        <v>1</v>
      </c>
      <c r="G44" s="50" t="n">
        <v>1</v>
      </c>
      <c r="H44" s="33" t="s">
        <v>61</v>
      </c>
      <c r="I44" s="51" t="s">
        <v>309</v>
      </c>
      <c r="J44" s="33" t="s">
        <v>24</v>
      </c>
      <c r="K44" s="51" t="s">
        <v>57</v>
      </c>
      <c r="L44" s="87" t="s">
        <v>26</v>
      </c>
      <c r="M44" s="93" t="s">
        <v>53</v>
      </c>
      <c r="N44" s="33" t="s">
        <v>24</v>
      </c>
      <c r="O44" s="94" t="s">
        <v>83</v>
      </c>
      <c r="P44" s="50" t="n">
        <v>1</v>
      </c>
      <c r="Q44" s="56" t="s">
        <v>2352</v>
      </c>
      <c r="R44" s="48" t="n">
        <v>0</v>
      </c>
      <c r="S44" s="98" t="s">
        <v>2349</v>
      </c>
      <c r="T44" s="39" t="s">
        <v>2353</v>
      </c>
      <c r="U44" s="33" t="s">
        <v>67</v>
      </c>
      <c r="V44" s="33" t="s">
        <v>67</v>
      </c>
      <c r="W44" s="33" t="s">
        <v>68</v>
      </c>
      <c r="X44" s="33" t="s">
        <v>71</v>
      </c>
      <c r="Y44" s="58" t="n">
        <f aca="false">F44*G44*2</f>
        <v>2</v>
      </c>
      <c r="Z44" s="58" t="str">
        <f aca="false">IF(X44="N",Y44,"0")</f>
        <v>0</v>
      </c>
      <c r="AA44" s="58" t="n">
        <f aca="false">IF(X44="P",Y44,"0")</f>
        <v>2</v>
      </c>
      <c r="AB44" s="95"/>
      <c r="AC44" s="95"/>
      <c r="AD44" s="95"/>
      <c r="AE44" s="95"/>
      <c r="AF44" s="95"/>
      <c r="AG44" s="95"/>
      <c r="AH44" s="95"/>
    </row>
    <row r="45" customFormat="false" ht="12" hidden="false" customHeight="true" outlineLevel="0" collapsed="false">
      <c r="A45" s="47" t="s">
        <v>54</v>
      </c>
      <c r="B45" s="48" t="n">
        <v>216</v>
      </c>
      <c r="C45" s="47" t="s">
        <v>55</v>
      </c>
      <c r="D45" s="47" t="s">
        <v>101</v>
      </c>
      <c r="E45" s="50" t="s">
        <v>51</v>
      </c>
      <c r="F45" s="50" t="n">
        <v>1</v>
      </c>
      <c r="G45" s="50" t="n">
        <v>1</v>
      </c>
      <c r="H45" s="33" t="s">
        <v>61</v>
      </c>
      <c r="I45" s="51" t="s">
        <v>309</v>
      </c>
      <c r="J45" s="33" t="s">
        <v>24</v>
      </c>
      <c r="K45" s="51" t="s">
        <v>57</v>
      </c>
      <c r="L45" s="87" t="s">
        <v>26</v>
      </c>
      <c r="M45" s="93" t="s">
        <v>53</v>
      </c>
      <c r="N45" s="33" t="s">
        <v>24</v>
      </c>
      <c r="O45" s="94" t="s">
        <v>83</v>
      </c>
      <c r="P45" s="50" t="n">
        <v>1</v>
      </c>
      <c r="Q45" s="56" t="s">
        <v>2352</v>
      </c>
      <c r="R45" s="48" t="n">
        <v>0</v>
      </c>
      <c r="S45" s="98" t="s">
        <v>2349</v>
      </c>
      <c r="T45" s="39" t="s">
        <v>2353</v>
      </c>
      <c r="U45" s="33" t="s">
        <v>67</v>
      </c>
      <c r="V45" s="33" t="s">
        <v>67</v>
      </c>
      <c r="W45" s="33" t="s">
        <v>68</v>
      </c>
      <c r="X45" s="33" t="s">
        <v>71</v>
      </c>
      <c r="Y45" s="58" t="n">
        <f aca="false">F45*G45*2</f>
        <v>2</v>
      </c>
      <c r="Z45" s="58" t="str">
        <f aca="false">IF(X45="N",Y45,"0")</f>
        <v>0</v>
      </c>
      <c r="AA45" s="58" t="n">
        <f aca="false">IF(X45="P",Y45,"0")</f>
        <v>2</v>
      </c>
      <c r="AB45" s="95"/>
      <c r="AC45" s="95"/>
      <c r="AD45" s="95"/>
      <c r="AE45" s="95"/>
      <c r="AF45" s="95"/>
      <c r="AG45" s="95"/>
      <c r="AH45" s="95"/>
    </row>
    <row r="46" customFormat="false" ht="12" hidden="false" customHeight="true" outlineLevel="0" collapsed="false">
      <c r="A46" s="353"/>
      <c r="B46" s="389"/>
      <c r="C46" s="383"/>
      <c r="D46" s="353" t="s">
        <v>102</v>
      </c>
      <c r="E46" s="378" t="s">
        <v>51</v>
      </c>
      <c r="F46" s="378" t="n">
        <v>1</v>
      </c>
      <c r="G46" s="378"/>
      <c r="H46" s="354" t="s">
        <v>61</v>
      </c>
      <c r="I46" s="379"/>
      <c r="J46" s="390"/>
      <c r="K46" s="391"/>
      <c r="L46" s="380" t="s">
        <v>26</v>
      </c>
      <c r="M46" s="381"/>
      <c r="N46" s="378"/>
      <c r="O46" s="382"/>
      <c r="P46" s="378"/>
      <c r="Q46" s="383"/>
      <c r="R46" s="377"/>
      <c r="S46" s="392"/>
      <c r="T46" s="353"/>
      <c r="U46" s="354"/>
      <c r="V46" s="354"/>
      <c r="W46" s="354"/>
      <c r="X46" s="354"/>
      <c r="Y46" s="58"/>
      <c r="Z46" s="58" t="str">
        <f aca="false">IF(X46="N",Y46,"0")</f>
        <v>0</v>
      </c>
      <c r="AA46" s="58" t="str">
        <f aca="false">IF(X46="P",Y46,"0")</f>
        <v>0</v>
      </c>
      <c r="AB46" s="386"/>
      <c r="AC46" s="385"/>
      <c r="AD46" s="385"/>
      <c r="AE46" s="385"/>
      <c r="AF46" s="385"/>
      <c r="AG46" s="385"/>
      <c r="AH46" s="385"/>
    </row>
    <row r="47" customFormat="false" ht="12" hidden="false" customHeight="true" outlineLevel="0" collapsed="false">
      <c r="A47" s="353"/>
      <c r="B47" s="389"/>
      <c r="C47" s="383"/>
      <c r="D47" s="353" t="s">
        <v>103</v>
      </c>
      <c r="E47" s="378" t="s">
        <v>51</v>
      </c>
      <c r="F47" s="378" t="n">
        <v>1</v>
      </c>
      <c r="G47" s="378"/>
      <c r="H47" s="354" t="s">
        <v>61</v>
      </c>
      <c r="I47" s="379"/>
      <c r="J47" s="390"/>
      <c r="K47" s="391"/>
      <c r="L47" s="380" t="s">
        <v>26</v>
      </c>
      <c r="M47" s="381"/>
      <c r="N47" s="378"/>
      <c r="O47" s="382"/>
      <c r="P47" s="378"/>
      <c r="Q47" s="383"/>
      <c r="R47" s="377"/>
      <c r="S47" s="392"/>
      <c r="T47" s="353"/>
      <c r="U47" s="354"/>
      <c r="V47" s="354"/>
      <c r="W47" s="354"/>
      <c r="X47" s="354"/>
      <c r="Y47" s="58"/>
      <c r="Z47" s="58" t="str">
        <f aca="false">IF(X47="N",Y47,"0")</f>
        <v>0</v>
      </c>
      <c r="AA47" s="58" t="str">
        <f aca="false">IF(X47="P",Y47,"0")</f>
        <v>0</v>
      </c>
      <c r="AB47" s="386"/>
      <c r="AC47" s="385"/>
      <c r="AD47" s="385"/>
      <c r="AE47" s="385"/>
      <c r="AF47" s="385"/>
      <c r="AG47" s="385"/>
      <c r="AH47" s="385"/>
    </row>
    <row r="48" customFormat="false" ht="12" hidden="false" customHeight="true" outlineLevel="0" collapsed="false">
      <c r="A48" s="288"/>
      <c r="B48" s="289"/>
      <c r="C48" s="288"/>
      <c r="D48" s="60"/>
      <c r="E48" s="62"/>
      <c r="F48" s="62"/>
      <c r="G48" s="99" t="n">
        <f aca="false">SUM(G24:G47)</f>
        <v>27</v>
      </c>
      <c r="H48" s="64"/>
      <c r="I48" s="65"/>
      <c r="J48" s="100"/>
      <c r="K48" s="67"/>
      <c r="L48" s="68"/>
      <c r="M48" s="69" t="n">
        <f aca="false">G48-P48</f>
        <v>0</v>
      </c>
      <c r="N48" s="337"/>
      <c r="O48" s="102"/>
      <c r="P48" s="103" t="n">
        <f aca="false">SUM(P24:P47)</f>
        <v>27</v>
      </c>
      <c r="Q48" s="288"/>
      <c r="R48" s="61"/>
      <c r="S48" s="70"/>
      <c r="T48" s="288"/>
      <c r="U48" s="62"/>
      <c r="V48" s="62"/>
      <c r="W48" s="212"/>
      <c r="X48" s="62"/>
      <c r="Y48" s="58"/>
      <c r="Z48" s="58" t="str">
        <f aca="false">IF(X48="N",Y48,"0")</f>
        <v>0</v>
      </c>
      <c r="AA48" s="58" t="str">
        <f aca="false">IF(X48="P",Y48,"0")</f>
        <v>0</v>
      </c>
      <c r="AB48" s="104"/>
      <c r="AC48" s="293"/>
      <c r="AD48" s="212"/>
      <c r="AE48" s="212"/>
      <c r="AF48" s="212"/>
    </row>
    <row r="49" customFormat="false" ht="12" hidden="false" customHeight="true" outlineLevel="0" collapsed="false">
      <c r="A49" s="142"/>
      <c r="B49" s="143"/>
      <c r="C49" s="142"/>
      <c r="D49" s="90"/>
      <c r="E49" s="50"/>
      <c r="F49" s="50"/>
      <c r="G49" s="105"/>
      <c r="H49" s="106"/>
      <c r="I49" s="92"/>
      <c r="J49" s="107"/>
      <c r="K49" s="49"/>
      <c r="L49" s="87"/>
      <c r="M49" s="88"/>
      <c r="N49" s="73"/>
      <c r="O49" s="94"/>
      <c r="P49" s="109"/>
      <c r="Q49" s="39"/>
      <c r="R49" s="48"/>
      <c r="S49" s="74"/>
      <c r="T49" s="39"/>
      <c r="U49" s="33"/>
      <c r="V49" s="33"/>
      <c r="W49" s="15"/>
      <c r="X49" s="33"/>
      <c r="Y49" s="58"/>
      <c r="Z49" s="58" t="str">
        <f aca="false">IF(X49="N",Y49,"0")</f>
        <v>0</v>
      </c>
      <c r="AA49" s="58" t="str">
        <f aca="false">IF(X49="P",Y49,"0")</f>
        <v>0</v>
      </c>
      <c r="AB49" s="96"/>
      <c r="AC49" s="145"/>
      <c r="AD49" s="140"/>
      <c r="AE49" s="140"/>
      <c r="AF49" s="140"/>
    </row>
    <row r="50" customFormat="false" ht="12" hidden="false" customHeight="true" outlineLevel="0" collapsed="false">
      <c r="A50" s="142"/>
      <c r="B50" s="143"/>
      <c r="C50" s="142"/>
      <c r="D50" s="90"/>
      <c r="E50" s="50"/>
      <c r="F50" s="50"/>
      <c r="G50" s="105"/>
      <c r="H50" s="106"/>
      <c r="I50" s="92"/>
      <c r="J50" s="107"/>
      <c r="K50" s="49"/>
      <c r="L50" s="87"/>
      <c r="M50" s="88"/>
      <c r="N50" s="73"/>
      <c r="O50" s="94"/>
      <c r="P50" s="109"/>
      <c r="Q50" s="39"/>
      <c r="R50" s="48"/>
      <c r="S50" s="74"/>
      <c r="T50" s="39"/>
      <c r="U50" s="33"/>
      <c r="V50" s="33"/>
      <c r="W50" s="15"/>
      <c r="X50" s="33"/>
      <c r="Y50" s="58"/>
      <c r="Z50" s="58" t="str">
        <f aca="false">IF(X50="N",Y50,"0")</f>
        <v>0</v>
      </c>
      <c r="AA50" s="58" t="str">
        <f aca="false">IF(X50="P",Y50,"0")</f>
        <v>0</v>
      </c>
      <c r="AB50" s="96"/>
      <c r="AC50" s="145"/>
      <c r="AD50" s="140"/>
      <c r="AE50" s="140"/>
      <c r="AF50" s="140"/>
    </row>
    <row r="51" customFormat="false" ht="12" hidden="false" customHeight="true" outlineLevel="0" collapsed="false">
      <c r="A51" s="47" t="s">
        <v>54</v>
      </c>
      <c r="B51" s="48" t="n">
        <v>216</v>
      </c>
      <c r="C51" s="47" t="s">
        <v>55</v>
      </c>
      <c r="D51" s="90" t="s">
        <v>78</v>
      </c>
      <c r="E51" s="50" t="s">
        <v>51</v>
      </c>
      <c r="F51" s="50" t="n">
        <v>1</v>
      </c>
      <c r="G51" s="50" t="n">
        <v>4</v>
      </c>
      <c r="H51" s="33" t="s">
        <v>61</v>
      </c>
      <c r="I51" s="51" t="s">
        <v>309</v>
      </c>
      <c r="J51" s="33" t="s">
        <v>24</v>
      </c>
      <c r="K51" s="51" t="s">
        <v>57</v>
      </c>
      <c r="L51" s="87" t="s">
        <v>26</v>
      </c>
      <c r="M51" s="55" t="s">
        <v>104</v>
      </c>
      <c r="N51" s="33" t="s">
        <v>24</v>
      </c>
      <c r="O51" s="111" t="s">
        <v>771</v>
      </c>
      <c r="P51" s="50" t="n">
        <v>4</v>
      </c>
      <c r="Q51" s="39" t="s">
        <v>2354</v>
      </c>
      <c r="R51" s="40" t="n">
        <v>0</v>
      </c>
      <c r="S51" s="98" t="s">
        <v>2355</v>
      </c>
      <c r="T51" s="39" t="s">
        <v>2356</v>
      </c>
      <c r="U51" s="33" t="s">
        <v>774</v>
      </c>
      <c r="V51" s="33" t="s">
        <v>774</v>
      </c>
      <c r="W51" s="33" t="s">
        <v>68</v>
      </c>
      <c r="X51" s="33" t="s">
        <v>71</v>
      </c>
      <c r="Y51" s="58" t="n">
        <f aca="false">F51*G51*2</f>
        <v>8</v>
      </c>
      <c r="Z51" s="58" t="str">
        <f aca="false">IF(X51="N",Y51,"0")</f>
        <v>0</v>
      </c>
      <c r="AA51" s="58" t="n">
        <f aca="false">IF(X51="P",Y51,"0")</f>
        <v>8</v>
      </c>
      <c r="AB51" s="96"/>
      <c r="AC51" s="59"/>
      <c r="AD51" s="50"/>
      <c r="AE51" s="50"/>
      <c r="AF51" s="50"/>
    </row>
    <row r="52" customFormat="false" ht="12" hidden="false" customHeight="true" outlineLevel="0" collapsed="false">
      <c r="A52" s="47" t="s">
        <v>54</v>
      </c>
      <c r="B52" s="48" t="n">
        <v>216</v>
      </c>
      <c r="C52" s="47" t="s">
        <v>55</v>
      </c>
      <c r="D52" s="90" t="s">
        <v>79</v>
      </c>
      <c r="E52" s="50" t="s">
        <v>51</v>
      </c>
      <c r="F52" s="50" t="n">
        <v>1</v>
      </c>
      <c r="G52" s="50" t="n">
        <v>4</v>
      </c>
      <c r="H52" s="33" t="s">
        <v>61</v>
      </c>
      <c r="I52" s="51" t="s">
        <v>309</v>
      </c>
      <c r="J52" s="33" t="s">
        <v>24</v>
      </c>
      <c r="K52" s="51" t="s">
        <v>57</v>
      </c>
      <c r="L52" s="87" t="s">
        <v>26</v>
      </c>
      <c r="M52" s="55" t="s">
        <v>104</v>
      </c>
      <c r="N52" s="33" t="s">
        <v>24</v>
      </c>
      <c r="O52" s="111" t="s">
        <v>771</v>
      </c>
      <c r="P52" s="50" t="n">
        <v>4</v>
      </c>
      <c r="Q52" s="39" t="s">
        <v>2354</v>
      </c>
      <c r="R52" s="40" t="n">
        <v>0</v>
      </c>
      <c r="S52" s="98" t="s">
        <v>2355</v>
      </c>
      <c r="T52" s="39" t="s">
        <v>2356</v>
      </c>
      <c r="U52" s="33" t="s">
        <v>774</v>
      </c>
      <c r="V52" s="33" t="s">
        <v>774</v>
      </c>
      <c r="W52" s="33" t="s">
        <v>68</v>
      </c>
      <c r="X52" s="33" t="s">
        <v>71</v>
      </c>
      <c r="Y52" s="58" t="n">
        <f aca="false">F52*G52*2</f>
        <v>8</v>
      </c>
      <c r="Z52" s="58" t="str">
        <f aca="false">IF(X52="N",Y52,"0")</f>
        <v>0</v>
      </c>
      <c r="AA52" s="58" t="n">
        <f aca="false">IF(X52="P",Y52,"0")</f>
        <v>8</v>
      </c>
      <c r="AB52" s="96"/>
      <c r="AC52" s="59"/>
      <c r="AD52" s="50"/>
      <c r="AE52" s="50"/>
      <c r="AF52" s="50"/>
    </row>
    <row r="53" customFormat="false" ht="12" hidden="false" customHeight="true" outlineLevel="0" collapsed="false">
      <c r="A53" s="47" t="s">
        <v>54</v>
      </c>
      <c r="B53" s="48" t="n">
        <v>216</v>
      </c>
      <c r="C53" s="47" t="s">
        <v>55</v>
      </c>
      <c r="D53" s="90" t="s">
        <v>80</v>
      </c>
      <c r="E53" s="50" t="s">
        <v>51</v>
      </c>
      <c r="F53" s="50" t="n">
        <v>1</v>
      </c>
      <c r="G53" s="50" t="n">
        <v>4</v>
      </c>
      <c r="H53" s="33" t="s">
        <v>61</v>
      </c>
      <c r="I53" s="51" t="s">
        <v>309</v>
      </c>
      <c r="J53" s="33" t="s">
        <v>24</v>
      </c>
      <c r="K53" s="51" t="s">
        <v>57</v>
      </c>
      <c r="L53" s="87" t="s">
        <v>26</v>
      </c>
      <c r="M53" s="55" t="s">
        <v>104</v>
      </c>
      <c r="N53" s="33" t="s">
        <v>24</v>
      </c>
      <c r="O53" s="111" t="s">
        <v>771</v>
      </c>
      <c r="P53" s="50" t="n">
        <v>4</v>
      </c>
      <c r="Q53" s="39" t="s">
        <v>2354</v>
      </c>
      <c r="R53" s="40" t="n">
        <v>0</v>
      </c>
      <c r="S53" s="98" t="s">
        <v>2355</v>
      </c>
      <c r="T53" s="39" t="s">
        <v>2356</v>
      </c>
      <c r="U53" s="33" t="s">
        <v>774</v>
      </c>
      <c r="V53" s="33" t="s">
        <v>774</v>
      </c>
      <c r="W53" s="33" t="s">
        <v>68</v>
      </c>
      <c r="X53" s="33" t="s">
        <v>71</v>
      </c>
      <c r="Y53" s="58" t="n">
        <f aca="false">F53*G53*2</f>
        <v>8</v>
      </c>
      <c r="Z53" s="58" t="str">
        <f aca="false">IF(X53="N",Y53,"0")</f>
        <v>0</v>
      </c>
      <c r="AA53" s="58" t="n">
        <f aca="false">IF(X53="P",Y53,"0")</f>
        <v>8</v>
      </c>
      <c r="AB53" s="96"/>
      <c r="AC53" s="59"/>
      <c r="AD53" s="50"/>
      <c r="AE53" s="50"/>
      <c r="AF53" s="50"/>
    </row>
    <row r="54" customFormat="false" ht="12" hidden="false" customHeight="true" outlineLevel="0" collapsed="false">
      <c r="A54" s="47" t="s">
        <v>54</v>
      </c>
      <c r="B54" s="48" t="n">
        <v>216</v>
      </c>
      <c r="C54" s="47" t="s">
        <v>55</v>
      </c>
      <c r="D54" s="90" t="s">
        <v>81</v>
      </c>
      <c r="E54" s="50" t="s">
        <v>51</v>
      </c>
      <c r="F54" s="50" t="n">
        <v>1</v>
      </c>
      <c r="G54" s="50" t="n">
        <v>4</v>
      </c>
      <c r="H54" s="33" t="s">
        <v>61</v>
      </c>
      <c r="I54" s="51" t="s">
        <v>309</v>
      </c>
      <c r="J54" s="33" t="s">
        <v>24</v>
      </c>
      <c r="K54" s="51" t="s">
        <v>57</v>
      </c>
      <c r="L54" s="87" t="s">
        <v>26</v>
      </c>
      <c r="M54" s="55" t="s">
        <v>104</v>
      </c>
      <c r="N54" s="33" t="s">
        <v>24</v>
      </c>
      <c r="O54" s="111" t="s">
        <v>771</v>
      </c>
      <c r="P54" s="50" t="n">
        <v>4</v>
      </c>
      <c r="Q54" s="39" t="s">
        <v>2354</v>
      </c>
      <c r="R54" s="40" t="n">
        <v>0</v>
      </c>
      <c r="S54" s="98" t="s">
        <v>2355</v>
      </c>
      <c r="T54" s="39" t="s">
        <v>2356</v>
      </c>
      <c r="U54" s="33" t="s">
        <v>774</v>
      </c>
      <c r="V54" s="33" t="s">
        <v>774</v>
      </c>
      <c r="W54" s="33" t="s">
        <v>68</v>
      </c>
      <c r="X54" s="33" t="s">
        <v>71</v>
      </c>
      <c r="Y54" s="58" t="n">
        <f aca="false">F54*G54*2</f>
        <v>8</v>
      </c>
      <c r="Z54" s="58" t="str">
        <f aca="false">IF(X54="N",Y54,"0")</f>
        <v>0</v>
      </c>
      <c r="AA54" s="58" t="n">
        <f aca="false">IF(X54="P",Y54,"0")</f>
        <v>8</v>
      </c>
      <c r="AB54" s="96"/>
      <c r="AC54" s="59"/>
      <c r="AD54" s="50"/>
      <c r="AE54" s="50"/>
      <c r="AF54" s="50"/>
    </row>
    <row r="55" customFormat="false" ht="12" hidden="false" customHeight="true" outlineLevel="0" collapsed="false">
      <c r="A55" s="47" t="s">
        <v>54</v>
      </c>
      <c r="B55" s="48" t="n">
        <v>216</v>
      </c>
      <c r="C55" s="47" t="s">
        <v>55</v>
      </c>
      <c r="D55" s="90" t="s">
        <v>82</v>
      </c>
      <c r="E55" s="50" t="s">
        <v>51</v>
      </c>
      <c r="F55" s="50" t="n">
        <v>1</v>
      </c>
      <c r="G55" s="50" t="n">
        <v>4</v>
      </c>
      <c r="H55" s="33" t="s">
        <v>61</v>
      </c>
      <c r="I55" s="51" t="s">
        <v>309</v>
      </c>
      <c r="J55" s="33" t="s">
        <v>24</v>
      </c>
      <c r="K55" s="51" t="s">
        <v>57</v>
      </c>
      <c r="L55" s="87" t="s">
        <v>26</v>
      </c>
      <c r="M55" s="55" t="s">
        <v>104</v>
      </c>
      <c r="N55" s="33" t="s">
        <v>24</v>
      </c>
      <c r="O55" s="111" t="s">
        <v>771</v>
      </c>
      <c r="P55" s="50" t="n">
        <v>4</v>
      </c>
      <c r="Q55" s="39" t="s">
        <v>2354</v>
      </c>
      <c r="R55" s="40" t="n">
        <v>0</v>
      </c>
      <c r="S55" s="98" t="s">
        <v>2355</v>
      </c>
      <c r="T55" s="39" t="s">
        <v>2356</v>
      </c>
      <c r="U55" s="33" t="s">
        <v>774</v>
      </c>
      <c r="V55" s="33" t="s">
        <v>774</v>
      </c>
      <c r="W55" s="33" t="s">
        <v>68</v>
      </c>
      <c r="X55" s="33" t="s">
        <v>71</v>
      </c>
      <c r="Y55" s="58" t="n">
        <f aca="false">F55*G55*2</f>
        <v>8</v>
      </c>
      <c r="Z55" s="58" t="str">
        <f aca="false">IF(X55="N",Y55,"0")</f>
        <v>0</v>
      </c>
      <c r="AA55" s="58" t="n">
        <f aca="false">IF(X55="P",Y55,"0")</f>
        <v>8</v>
      </c>
      <c r="AB55" s="96"/>
      <c r="AC55" s="59"/>
      <c r="AD55" s="50"/>
      <c r="AE55" s="50"/>
      <c r="AF55" s="50"/>
    </row>
    <row r="56" customFormat="false" ht="12" hidden="false" customHeight="true" outlineLevel="0" collapsed="false">
      <c r="A56" s="47" t="s">
        <v>54</v>
      </c>
      <c r="B56" s="48" t="n">
        <v>216</v>
      </c>
      <c r="C56" s="47" t="s">
        <v>55</v>
      </c>
      <c r="D56" s="90" t="s">
        <v>85</v>
      </c>
      <c r="E56" s="50" t="s">
        <v>51</v>
      </c>
      <c r="F56" s="50" t="n">
        <v>1</v>
      </c>
      <c r="G56" s="50" t="n">
        <v>4</v>
      </c>
      <c r="H56" s="33" t="s">
        <v>61</v>
      </c>
      <c r="I56" s="51" t="s">
        <v>309</v>
      </c>
      <c r="J56" s="33" t="s">
        <v>24</v>
      </c>
      <c r="K56" s="51" t="s">
        <v>57</v>
      </c>
      <c r="L56" s="87" t="s">
        <v>26</v>
      </c>
      <c r="M56" s="55" t="s">
        <v>104</v>
      </c>
      <c r="N56" s="33" t="s">
        <v>24</v>
      </c>
      <c r="O56" s="111" t="s">
        <v>771</v>
      </c>
      <c r="P56" s="50" t="n">
        <v>4</v>
      </c>
      <c r="Q56" s="39" t="s">
        <v>2354</v>
      </c>
      <c r="R56" s="40" t="n">
        <v>0</v>
      </c>
      <c r="S56" s="98" t="s">
        <v>2355</v>
      </c>
      <c r="T56" s="39" t="s">
        <v>2356</v>
      </c>
      <c r="U56" s="33" t="s">
        <v>774</v>
      </c>
      <c r="V56" s="33" t="s">
        <v>774</v>
      </c>
      <c r="W56" s="33" t="s">
        <v>68</v>
      </c>
      <c r="X56" s="33" t="s">
        <v>71</v>
      </c>
      <c r="Y56" s="58" t="n">
        <f aca="false">F56*G56*2</f>
        <v>8</v>
      </c>
      <c r="Z56" s="58" t="str">
        <f aca="false">IF(X56="N",Y56,"0")</f>
        <v>0</v>
      </c>
      <c r="AA56" s="58" t="n">
        <f aca="false">IF(X56="P",Y56,"0")</f>
        <v>8</v>
      </c>
      <c r="AB56" s="96"/>
      <c r="AC56" s="59"/>
      <c r="AD56" s="50"/>
      <c r="AE56" s="50"/>
      <c r="AF56" s="50"/>
    </row>
    <row r="57" customFormat="false" ht="12" hidden="false" customHeight="true" outlineLevel="0" collapsed="false">
      <c r="A57" s="353"/>
      <c r="B57" s="377"/>
      <c r="C57" s="353"/>
      <c r="D57" s="393" t="s">
        <v>86</v>
      </c>
      <c r="E57" s="378" t="s">
        <v>51</v>
      </c>
      <c r="F57" s="378" t="n">
        <v>1</v>
      </c>
      <c r="G57" s="378"/>
      <c r="H57" s="354" t="s">
        <v>61</v>
      </c>
      <c r="I57" s="379"/>
      <c r="J57" s="354"/>
      <c r="K57" s="379"/>
      <c r="L57" s="380" t="s">
        <v>26</v>
      </c>
      <c r="M57" s="394"/>
      <c r="N57" s="354"/>
      <c r="O57" s="395"/>
      <c r="P57" s="378"/>
      <c r="Q57" s="353"/>
      <c r="R57" s="377"/>
      <c r="S57" s="384"/>
      <c r="T57" s="353"/>
      <c r="U57" s="354"/>
      <c r="V57" s="354"/>
      <c r="W57" s="354"/>
      <c r="X57" s="354"/>
      <c r="Y57" s="58"/>
      <c r="Z57" s="58" t="str">
        <f aca="false">IF(X57="N",Y57,"0")</f>
        <v>0</v>
      </c>
      <c r="AA57" s="58" t="str">
        <f aca="false">IF(X57="P",Y57,"0")</f>
        <v>0</v>
      </c>
      <c r="AB57" s="386"/>
      <c r="AC57" s="385"/>
      <c r="AD57" s="385"/>
      <c r="AE57" s="385"/>
      <c r="AF57" s="385"/>
      <c r="AG57" s="385"/>
      <c r="AH57" s="385"/>
    </row>
    <row r="58" customFormat="false" ht="12" hidden="false" customHeight="true" outlineLevel="0" collapsed="false">
      <c r="A58" s="353"/>
      <c r="B58" s="377"/>
      <c r="C58" s="353"/>
      <c r="D58" s="393" t="s">
        <v>87</v>
      </c>
      <c r="E58" s="378" t="s">
        <v>51</v>
      </c>
      <c r="F58" s="378" t="n">
        <v>1</v>
      </c>
      <c r="G58" s="378"/>
      <c r="H58" s="354" t="s">
        <v>61</v>
      </c>
      <c r="I58" s="379"/>
      <c r="J58" s="354"/>
      <c r="K58" s="379"/>
      <c r="L58" s="380" t="s">
        <v>26</v>
      </c>
      <c r="M58" s="394"/>
      <c r="N58" s="354"/>
      <c r="O58" s="395"/>
      <c r="P58" s="378"/>
      <c r="Q58" s="353"/>
      <c r="R58" s="377"/>
      <c r="S58" s="384"/>
      <c r="T58" s="353"/>
      <c r="U58" s="354"/>
      <c r="V58" s="354"/>
      <c r="W58" s="354"/>
      <c r="X58" s="354"/>
      <c r="Y58" s="58"/>
      <c r="Z58" s="58" t="str">
        <f aca="false">IF(X58="N",Y58,"0")</f>
        <v>0</v>
      </c>
      <c r="AA58" s="58" t="str">
        <f aca="false">IF(X58="P",Y58,"0")</f>
        <v>0</v>
      </c>
      <c r="AB58" s="386"/>
      <c r="AC58" s="385"/>
      <c r="AD58" s="385"/>
      <c r="AE58" s="385"/>
      <c r="AF58" s="385"/>
      <c r="AG58" s="385"/>
      <c r="AH58" s="385"/>
    </row>
    <row r="59" customFormat="false" ht="12" hidden="false" customHeight="true" outlineLevel="0" collapsed="false">
      <c r="A59" s="353"/>
      <c r="B59" s="377"/>
      <c r="C59" s="353"/>
      <c r="D59" s="393" t="s">
        <v>88</v>
      </c>
      <c r="E59" s="378" t="s">
        <v>51</v>
      </c>
      <c r="F59" s="378" t="n">
        <v>1</v>
      </c>
      <c r="G59" s="378"/>
      <c r="H59" s="354" t="s">
        <v>61</v>
      </c>
      <c r="I59" s="379"/>
      <c r="J59" s="354"/>
      <c r="K59" s="379"/>
      <c r="L59" s="380" t="s">
        <v>26</v>
      </c>
      <c r="M59" s="394"/>
      <c r="N59" s="354"/>
      <c r="O59" s="395"/>
      <c r="P59" s="378"/>
      <c r="Q59" s="353"/>
      <c r="R59" s="377"/>
      <c r="S59" s="384"/>
      <c r="T59" s="353"/>
      <c r="U59" s="354"/>
      <c r="V59" s="354"/>
      <c r="W59" s="354"/>
      <c r="X59" s="354"/>
      <c r="Y59" s="58"/>
      <c r="Z59" s="58" t="str">
        <f aca="false">IF(X59="N",Y59,"0")</f>
        <v>0</v>
      </c>
      <c r="AA59" s="58" t="str">
        <f aca="false">IF(X59="P",Y59,"0")</f>
        <v>0</v>
      </c>
      <c r="AB59" s="386"/>
      <c r="AC59" s="385"/>
      <c r="AD59" s="385"/>
      <c r="AE59" s="385"/>
      <c r="AF59" s="385"/>
      <c r="AG59" s="385"/>
      <c r="AH59" s="385"/>
    </row>
    <row r="60" customFormat="false" ht="12" hidden="false" customHeight="true" outlineLevel="0" collapsed="false">
      <c r="A60" s="353"/>
      <c r="B60" s="377"/>
      <c r="C60" s="353"/>
      <c r="D60" s="393" t="s">
        <v>89</v>
      </c>
      <c r="E60" s="378" t="s">
        <v>51</v>
      </c>
      <c r="F60" s="378" t="n">
        <v>1</v>
      </c>
      <c r="G60" s="378"/>
      <c r="H60" s="354" t="s">
        <v>61</v>
      </c>
      <c r="I60" s="379"/>
      <c r="J60" s="354"/>
      <c r="K60" s="379"/>
      <c r="L60" s="380" t="s">
        <v>26</v>
      </c>
      <c r="M60" s="394"/>
      <c r="N60" s="354"/>
      <c r="O60" s="395"/>
      <c r="P60" s="378"/>
      <c r="Q60" s="353"/>
      <c r="R60" s="377"/>
      <c r="S60" s="384"/>
      <c r="T60" s="353"/>
      <c r="U60" s="354"/>
      <c r="V60" s="354"/>
      <c r="W60" s="354"/>
      <c r="X60" s="354"/>
      <c r="Y60" s="58"/>
      <c r="Z60" s="58" t="str">
        <f aca="false">IF(X60="N",Y60,"0")</f>
        <v>0</v>
      </c>
      <c r="AA60" s="58" t="str">
        <f aca="false">IF(X60="P",Y60,"0")</f>
        <v>0</v>
      </c>
      <c r="AB60" s="385"/>
      <c r="AC60" s="385"/>
      <c r="AD60" s="385"/>
      <c r="AE60" s="385"/>
      <c r="AF60" s="385"/>
      <c r="AG60" s="385"/>
      <c r="AH60" s="385"/>
    </row>
    <row r="61" customFormat="false" ht="12" hidden="false" customHeight="true" outlineLevel="0" collapsed="false">
      <c r="A61" s="353"/>
      <c r="B61" s="377"/>
      <c r="C61" s="353"/>
      <c r="D61" s="393" t="s">
        <v>90</v>
      </c>
      <c r="E61" s="378" t="s">
        <v>51</v>
      </c>
      <c r="F61" s="378" t="n">
        <v>1</v>
      </c>
      <c r="G61" s="378"/>
      <c r="H61" s="354" t="s">
        <v>61</v>
      </c>
      <c r="I61" s="379"/>
      <c r="J61" s="354"/>
      <c r="K61" s="379"/>
      <c r="L61" s="380" t="s">
        <v>26</v>
      </c>
      <c r="M61" s="394"/>
      <c r="N61" s="354"/>
      <c r="O61" s="395"/>
      <c r="P61" s="378"/>
      <c r="Q61" s="353"/>
      <c r="R61" s="377"/>
      <c r="S61" s="384"/>
      <c r="T61" s="353"/>
      <c r="U61" s="354"/>
      <c r="V61" s="354"/>
      <c r="W61" s="354"/>
      <c r="X61" s="354"/>
      <c r="Y61" s="58"/>
      <c r="Z61" s="58" t="str">
        <f aca="false">IF(X61="N",Y61,"0")</f>
        <v>0</v>
      </c>
      <c r="AA61" s="58" t="str">
        <f aca="false">IF(X61="P",Y61,"0")</f>
        <v>0</v>
      </c>
      <c r="AB61" s="385"/>
      <c r="AC61" s="385"/>
      <c r="AD61" s="385"/>
      <c r="AE61" s="385"/>
      <c r="AF61" s="385"/>
      <c r="AG61" s="385"/>
      <c r="AH61" s="385"/>
    </row>
    <row r="62" customFormat="false" ht="12" hidden="false" customHeight="true" outlineLevel="0" collapsed="false">
      <c r="A62" s="353"/>
      <c r="B62" s="377"/>
      <c r="C62" s="353"/>
      <c r="D62" s="393" t="s">
        <v>91</v>
      </c>
      <c r="E62" s="378" t="s">
        <v>51</v>
      </c>
      <c r="F62" s="378" t="n">
        <v>1</v>
      </c>
      <c r="G62" s="378"/>
      <c r="H62" s="354" t="s">
        <v>61</v>
      </c>
      <c r="I62" s="379"/>
      <c r="J62" s="354"/>
      <c r="K62" s="379"/>
      <c r="L62" s="380" t="s">
        <v>26</v>
      </c>
      <c r="M62" s="394"/>
      <c r="N62" s="354"/>
      <c r="O62" s="395"/>
      <c r="P62" s="378"/>
      <c r="Q62" s="353"/>
      <c r="R62" s="377"/>
      <c r="S62" s="384"/>
      <c r="T62" s="353"/>
      <c r="U62" s="354"/>
      <c r="V62" s="354"/>
      <c r="W62" s="354"/>
      <c r="X62" s="354"/>
      <c r="Y62" s="58"/>
      <c r="Z62" s="58" t="str">
        <f aca="false">IF(X62="N",Y62,"0")</f>
        <v>0</v>
      </c>
      <c r="AA62" s="58" t="str">
        <f aca="false">IF(X62="P",Y62,"0")</f>
        <v>0</v>
      </c>
      <c r="AB62" s="385"/>
      <c r="AC62" s="385"/>
      <c r="AD62" s="385"/>
      <c r="AE62" s="385"/>
      <c r="AF62" s="385"/>
      <c r="AG62" s="385"/>
      <c r="AH62" s="385"/>
    </row>
    <row r="63" customFormat="false" ht="12" hidden="false" customHeight="true" outlineLevel="0" collapsed="false">
      <c r="A63" s="353"/>
      <c r="B63" s="377"/>
      <c r="C63" s="353"/>
      <c r="D63" s="393" t="s">
        <v>92</v>
      </c>
      <c r="E63" s="378" t="s">
        <v>51</v>
      </c>
      <c r="F63" s="378" t="n">
        <v>1</v>
      </c>
      <c r="G63" s="378"/>
      <c r="H63" s="354" t="s">
        <v>61</v>
      </c>
      <c r="I63" s="379"/>
      <c r="J63" s="354"/>
      <c r="K63" s="391"/>
      <c r="L63" s="380" t="s">
        <v>26</v>
      </c>
      <c r="M63" s="394"/>
      <c r="N63" s="390"/>
      <c r="O63" s="378"/>
      <c r="P63" s="378"/>
      <c r="Q63" s="383"/>
      <c r="R63" s="377"/>
      <c r="S63" s="388"/>
      <c r="T63" s="353"/>
      <c r="U63" s="354"/>
      <c r="V63" s="354"/>
      <c r="W63" s="354"/>
      <c r="X63" s="354"/>
      <c r="Y63" s="58"/>
      <c r="Z63" s="58" t="str">
        <f aca="false">IF(X63="N",Y63,"0")</f>
        <v>0</v>
      </c>
      <c r="AA63" s="58" t="str">
        <f aca="false">IF(X63="P",Y63,"0")</f>
        <v>0</v>
      </c>
      <c r="AB63" s="385"/>
      <c r="AC63" s="385"/>
      <c r="AD63" s="385"/>
      <c r="AE63" s="385"/>
      <c r="AF63" s="385"/>
      <c r="AG63" s="385"/>
      <c r="AH63" s="385"/>
    </row>
    <row r="64" customFormat="false" ht="12" hidden="false" customHeight="true" outlineLevel="0" collapsed="false">
      <c r="A64" s="353"/>
      <c r="B64" s="377"/>
      <c r="C64" s="353"/>
      <c r="D64" s="393" t="s">
        <v>93</v>
      </c>
      <c r="E64" s="378" t="s">
        <v>51</v>
      </c>
      <c r="F64" s="378" t="n">
        <v>1</v>
      </c>
      <c r="G64" s="378"/>
      <c r="H64" s="354" t="s">
        <v>61</v>
      </c>
      <c r="I64" s="379"/>
      <c r="J64" s="354"/>
      <c r="K64" s="391"/>
      <c r="L64" s="380" t="s">
        <v>26</v>
      </c>
      <c r="M64" s="394"/>
      <c r="N64" s="390"/>
      <c r="O64" s="378"/>
      <c r="P64" s="378"/>
      <c r="Q64" s="383"/>
      <c r="R64" s="377"/>
      <c r="S64" s="388"/>
      <c r="T64" s="353"/>
      <c r="U64" s="354"/>
      <c r="V64" s="354"/>
      <c r="W64" s="354"/>
      <c r="X64" s="354"/>
      <c r="Y64" s="58"/>
      <c r="Z64" s="58" t="str">
        <f aca="false">IF(X64="N",Y64,"0")</f>
        <v>0</v>
      </c>
      <c r="AA64" s="58" t="str">
        <f aca="false">IF(X64="P",Y64,"0")</f>
        <v>0</v>
      </c>
      <c r="AB64" s="385"/>
      <c r="AC64" s="385"/>
      <c r="AD64" s="385"/>
      <c r="AE64" s="385"/>
      <c r="AF64" s="385"/>
      <c r="AG64" s="385"/>
      <c r="AH64" s="385"/>
    </row>
    <row r="65" customFormat="false" ht="12" hidden="false" customHeight="true" outlineLevel="0" collapsed="false">
      <c r="A65" s="353"/>
      <c r="B65" s="377"/>
      <c r="C65" s="353"/>
      <c r="D65" s="393" t="s">
        <v>94</v>
      </c>
      <c r="E65" s="378" t="s">
        <v>51</v>
      </c>
      <c r="F65" s="378" t="n">
        <v>1</v>
      </c>
      <c r="G65" s="378"/>
      <c r="H65" s="354" t="s">
        <v>61</v>
      </c>
      <c r="I65" s="379"/>
      <c r="J65" s="354"/>
      <c r="K65" s="391"/>
      <c r="L65" s="380" t="s">
        <v>26</v>
      </c>
      <c r="M65" s="394"/>
      <c r="N65" s="390"/>
      <c r="O65" s="378"/>
      <c r="P65" s="378"/>
      <c r="Q65" s="383"/>
      <c r="R65" s="377"/>
      <c r="S65" s="388"/>
      <c r="T65" s="353"/>
      <c r="U65" s="354"/>
      <c r="V65" s="354"/>
      <c r="W65" s="354"/>
      <c r="X65" s="354"/>
      <c r="Y65" s="58"/>
      <c r="Z65" s="58" t="str">
        <f aca="false">IF(X65="N",Y65,"0")</f>
        <v>0</v>
      </c>
      <c r="AA65" s="58" t="str">
        <f aca="false">IF(X65="P",Y65,"0")</f>
        <v>0</v>
      </c>
      <c r="AB65" s="385"/>
      <c r="AC65" s="385"/>
      <c r="AD65" s="385"/>
      <c r="AE65" s="385"/>
      <c r="AF65" s="385"/>
      <c r="AG65" s="385"/>
      <c r="AH65" s="385"/>
    </row>
    <row r="66" customFormat="false" ht="12" hidden="false" customHeight="true" outlineLevel="0" collapsed="false">
      <c r="A66" s="353"/>
      <c r="B66" s="377"/>
      <c r="C66" s="353"/>
      <c r="D66" s="393" t="s">
        <v>95</v>
      </c>
      <c r="E66" s="378" t="s">
        <v>51</v>
      </c>
      <c r="F66" s="378" t="n">
        <v>1</v>
      </c>
      <c r="G66" s="378"/>
      <c r="H66" s="354" t="s">
        <v>61</v>
      </c>
      <c r="I66" s="379"/>
      <c r="J66" s="354"/>
      <c r="K66" s="391"/>
      <c r="L66" s="380" t="s">
        <v>26</v>
      </c>
      <c r="M66" s="394"/>
      <c r="N66" s="390"/>
      <c r="O66" s="378"/>
      <c r="P66" s="378"/>
      <c r="Q66" s="383"/>
      <c r="R66" s="377"/>
      <c r="S66" s="388"/>
      <c r="T66" s="353"/>
      <c r="U66" s="354"/>
      <c r="V66" s="354"/>
      <c r="W66" s="354"/>
      <c r="X66" s="354"/>
      <c r="Y66" s="58"/>
      <c r="Z66" s="58" t="str">
        <f aca="false">IF(X66="N",Y66,"0")</f>
        <v>0</v>
      </c>
      <c r="AA66" s="58" t="str">
        <f aca="false">IF(X66="P",Y66,"0")</f>
        <v>0</v>
      </c>
      <c r="AB66" s="385"/>
      <c r="AC66" s="385"/>
      <c r="AD66" s="385"/>
      <c r="AE66" s="385"/>
      <c r="AF66" s="385"/>
      <c r="AG66" s="385"/>
      <c r="AH66" s="385"/>
    </row>
    <row r="67" customFormat="false" ht="12" hidden="false" customHeight="true" outlineLevel="0" collapsed="false">
      <c r="A67" s="47" t="s">
        <v>54</v>
      </c>
      <c r="B67" s="48" t="n">
        <v>216</v>
      </c>
      <c r="C67" s="47" t="s">
        <v>55</v>
      </c>
      <c r="D67" s="90" t="s">
        <v>96</v>
      </c>
      <c r="E67" s="50" t="s">
        <v>51</v>
      </c>
      <c r="F67" s="50" t="n">
        <v>1</v>
      </c>
      <c r="G67" s="50" t="n">
        <v>1</v>
      </c>
      <c r="H67" s="33" t="s">
        <v>61</v>
      </c>
      <c r="I67" s="51" t="s">
        <v>309</v>
      </c>
      <c r="J67" s="33" t="s">
        <v>24</v>
      </c>
      <c r="K67" s="51" t="s">
        <v>57</v>
      </c>
      <c r="L67" s="87" t="s">
        <v>26</v>
      </c>
      <c r="M67" s="55" t="s">
        <v>104</v>
      </c>
      <c r="N67" s="33" t="s">
        <v>24</v>
      </c>
      <c r="O67" s="111" t="s">
        <v>771</v>
      </c>
      <c r="P67" s="50" t="n">
        <v>1</v>
      </c>
      <c r="Q67" s="39" t="s">
        <v>2354</v>
      </c>
      <c r="R67" s="40" t="n">
        <v>0</v>
      </c>
      <c r="S67" s="98" t="s">
        <v>2355</v>
      </c>
      <c r="T67" s="39" t="s">
        <v>2356</v>
      </c>
      <c r="U67" s="33" t="s">
        <v>774</v>
      </c>
      <c r="V67" s="33" t="s">
        <v>774</v>
      </c>
      <c r="W67" s="33" t="s">
        <v>68</v>
      </c>
      <c r="X67" s="33" t="s">
        <v>71</v>
      </c>
      <c r="Y67" s="58" t="n">
        <f aca="false">F67*G67*2</f>
        <v>2</v>
      </c>
      <c r="Z67" s="58" t="str">
        <f aca="false">IF(X67="N",Y67,"0")</f>
        <v>0</v>
      </c>
      <c r="AA67" s="58" t="n">
        <f aca="false">IF(X67="P",Y67,"0")</f>
        <v>2</v>
      </c>
      <c r="AB67" s="95"/>
      <c r="AC67" s="95"/>
      <c r="AD67" s="95"/>
      <c r="AE67" s="95"/>
      <c r="AF67" s="95"/>
      <c r="AG67" s="95"/>
      <c r="AH67" s="95"/>
    </row>
    <row r="68" customFormat="false" ht="12" hidden="false" customHeight="true" outlineLevel="0" collapsed="false">
      <c r="A68" s="47" t="s">
        <v>54</v>
      </c>
      <c r="B68" s="48" t="n">
        <v>216</v>
      </c>
      <c r="C68" s="47" t="s">
        <v>55</v>
      </c>
      <c r="D68" s="90" t="s">
        <v>97</v>
      </c>
      <c r="E68" s="50" t="s">
        <v>51</v>
      </c>
      <c r="F68" s="50" t="n">
        <v>1</v>
      </c>
      <c r="G68" s="50" t="n">
        <v>1</v>
      </c>
      <c r="H68" s="33" t="s">
        <v>61</v>
      </c>
      <c r="I68" s="51" t="s">
        <v>309</v>
      </c>
      <c r="J68" s="33" t="s">
        <v>24</v>
      </c>
      <c r="K68" s="51" t="s">
        <v>57</v>
      </c>
      <c r="L68" s="87" t="s">
        <v>26</v>
      </c>
      <c r="M68" s="55" t="s">
        <v>104</v>
      </c>
      <c r="N68" s="33" t="s">
        <v>24</v>
      </c>
      <c r="O68" s="111" t="s">
        <v>771</v>
      </c>
      <c r="P68" s="50" t="n">
        <v>1</v>
      </c>
      <c r="Q68" s="39" t="s">
        <v>2354</v>
      </c>
      <c r="R68" s="40" t="n">
        <v>0</v>
      </c>
      <c r="S68" s="98" t="s">
        <v>2355</v>
      </c>
      <c r="T68" s="39" t="s">
        <v>2356</v>
      </c>
      <c r="U68" s="33" t="s">
        <v>774</v>
      </c>
      <c r="V68" s="33" t="s">
        <v>774</v>
      </c>
      <c r="W68" s="33" t="s">
        <v>68</v>
      </c>
      <c r="X68" s="33" t="s">
        <v>71</v>
      </c>
      <c r="Y68" s="58" t="n">
        <f aca="false">F68*G68*2</f>
        <v>2</v>
      </c>
      <c r="Z68" s="58" t="str">
        <f aca="false">IF(X68="N",Y68,"0")</f>
        <v>0</v>
      </c>
      <c r="AA68" s="58" t="n">
        <f aca="false">IF(X68="P",Y68,"0")</f>
        <v>2</v>
      </c>
      <c r="AB68" s="95"/>
      <c r="AC68" s="95"/>
      <c r="AD68" s="95"/>
      <c r="AE68" s="95"/>
      <c r="AF68" s="95"/>
      <c r="AG68" s="95"/>
      <c r="AH68" s="95"/>
    </row>
    <row r="69" customFormat="false" ht="12" hidden="false" customHeight="true" outlineLevel="0" collapsed="false">
      <c r="A69" s="47" t="s">
        <v>54</v>
      </c>
      <c r="B69" s="48" t="n">
        <v>216</v>
      </c>
      <c r="C69" s="47" t="s">
        <v>55</v>
      </c>
      <c r="D69" s="90" t="s">
        <v>98</v>
      </c>
      <c r="E69" s="50" t="s">
        <v>51</v>
      </c>
      <c r="F69" s="50" t="n">
        <v>1</v>
      </c>
      <c r="G69" s="50" t="n">
        <v>1</v>
      </c>
      <c r="H69" s="33" t="s">
        <v>61</v>
      </c>
      <c r="I69" s="51" t="s">
        <v>309</v>
      </c>
      <c r="J69" s="33" t="s">
        <v>24</v>
      </c>
      <c r="K69" s="51" t="s">
        <v>57</v>
      </c>
      <c r="L69" s="87" t="s">
        <v>26</v>
      </c>
      <c r="M69" s="55" t="s">
        <v>104</v>
      </c>
      <c r="N69" s="33" t="s">
        <v>24</v>
      </c>
      <c r="O69" s="111" t="s">
        <v>771</v>
      </c>
      <c r="P69" s="50" t="n">
        <v>1</v>
      </c>
      <c r="Q69" s="39" t="s">
        <v>2354</v>
      </c>
      <c r="R69" s="40" t="n">
        <v>0</v>
      </c>
      <c r="S69" s="98" t="s">
        <v>2355</v>
      </c>
      <c r="T69" s="39" t="s">
        <v>2356</v>
      </c>
      <c r="U69" s="33" t="s">
        <v>774</v>
      </c>
      <c r="V69" s="33" t="s">
        <v>774</v>
      </c>
      <c r="W69" s="33" t="s">
        <v>68</v>
      </c>
      <c r="X69" s="33" t="s">
        <v>71</v>
      </c>
      <c r="Y69" s="58" t="n">
        <f aca="false">F69*G69*2</f>
        <v>2</v>
      </c>
      <c r="Z69" s="58" t="str">
        <f aca="false">IF(X69="N",Y69,"0")</f>
        <v>0</v>
      </c>
      <c r="AA69" s="58" t="n">
        <f aca="false">IF(X69="P",Y69,"0")</f>
        <v>2</v>
      </c>
      <c r="AB69" s="95"/>
      <c r="AC69" s="95"/>
      <c r="AD69" s="95"/>
      <c r="AE69" s="95"/>
      <c r="AF69" s="95"/>
      <c r="AG69" s="95"/>
      <c r="AH69" s="95"/>
    </row>
    <row r="70" customFormat="false" ht="12" hidden="false" customHeight="true" outlineLevel="0" collapsed="false">
      <c r="A70" s="353"/>
      <c r="B70" s="377"/>
      <c r="C70" s="353"/>
      <c r="D70" s="393" t="s">
        <v>99</v>
      </c>
      <c r="E70" s="378" t="s">
        <v>51</v>
      </c>
      <c r="F70" s="378" t="n">
        <v>1</v>
      </c>
      <c r="G70" s="378"/>
      <c r="H70" s="354" t="s">
        <v>61</v>
      </c>
      <c r="I70" s="379"/>
      <c r="J70" s="354"/>
      <c r="K70" s="391"/>
      <c r="L70" s="380" t="s">
        <v>26</v>
      </c>
      <c r="M70" s="394"/>
      <c r="N70" s="390"/>
      <c r="O70" s="378"/>
      <c r="P70" s="378"/>
      <c r="Q70" s="383"/>
      <c r="R70" s="377"/>
      <c r="S70" s="388"/>
      <c r="T70" s="353"/>
      <c r="U70" s="354"/>
      <c r="V70" s="354"/>
      <c r="W70" s="354"/>
      <c r="X70" s="354"/>
      <c r="Y70" s="58"/>
      <c r="Z70" s="58" t="str">
        <f aca="false">IF(X70="N",Y70,"0")</f>
        <v>0</v>
      </c>
      <c r="AA70" s="58" t="str">
        <f aca="false">IF(X70="P",Y70,"0")</f>
        <v>0</v>
      </c>
      <c r="AB70" s="385"/>
      <c r="AC70" s="385"/>
      <c r="AD70" s="385"/>
      <c r="AE70" s="385"/>
      <c r="AF70" s="385"/>
      <c r="AG70" s="385"/>
      <c r="AH70" s="385"/>
    </row>
    <row r="71" customFormat="false" ht="12" hidden="false" customHeight="true" outlineLevel="0" collapsed="false">
      <c r="A71" s="47" t="s">
        <v>54</v>
      </c>
      <c r="B71" s="48" t="n">
        <v>216</v>
      </c>
      <c r="C71" s="47" t="s">
        <v>55</v>
      </c>
      <c r="D71" s="90" t="s">
        <v>100</v>
      </c>
      <c r="E71" s="50" t="s">
        <v>51</v>
      </c>
      <c r="F71" s="50" t="n">
        <v>1</v>
      </c>
      <c r="G71" s="50" t="n">
        <v>1</v>
      </c>
      <c r="H71" s="33" t="s">
        <v>61</v>
      </c>
      <c r="I71" s="51" t="s">
        <v>309</v>
      </c>
      <c r="J71" s="33" t="s">
        <v>24</v>
      </c>
      <c r="K71" s="51" t="s">
        <v>57</v>
      </c>
      <c r="L71" s="87" t="s">
        <v>26</v>
      </c>
      <c r="M71" s="55" t="s">
        <v>104</v>
      </c>
      <c r="N71" s="33" t="s">
        <v>24</v>
      </c>
      <c r="O71" s="111" t="s">
        <v>771</v>
      </c>
      <c r="P71" s="50" t="n">
        <v>1</v>
      </c>
      <c r="Q71" s="39" t="s">
        <v>2354</v>
      </c>
      <c r="R71" s="40" t="n">
        <v>0</v>
      </c>
      <c r="S71" s="98" t="s">
        <v>2355</v>
      </c>
      <c r="T71" s="39" t="s">
        <v>2356</v>
      </c>
      <c r="U71" s="33" t="s">
        <v>774</v>
      </c>
      <c r="V71" s="33" t="s">
        <v>774</v>
      </c>
      <c r="W71" s="33" t="s">
        <v>68</v>
      </c>
      <c r="X71" s="33" t="s">
        <v>71</v>
      </c>
      <c r="Y71" s="58" t="n">
        <f aca="false">F71*G71*2</f>
        <v>2</v>
      </c>
      <c r="Z71" s="58" t="str">
        <f aca="false">IF(X71="N",Y71,"0")</f>
        <v>0</v>
      </c>
      <c r="AA71" s="58" t="n">
        <f aca="false">IF(X71="P",Y71,"0")</f>
        <v>2</v>
      </c>
      <c r="AB71" s="95"/>
      <c r="AC71" s="95"/>
      <c r="AD71" s="95"/>
      <c r="AE71" s="95"/>
      <c r="AF71" s="95"/>
      <c r="AG71" s="95"/>
      <c r="AH71" s="95"/>
    </row>
    <row r="72" customFormat="false" ht="12" hidden="false" customHeight="true" outlineLevel="0" collapsed="false">
      <c r="A72" s="47" t="s">
        <v>54</v>
      </c>
      <c r="B72" s="48" t="n">
        <v>216</v>
      </c>
      <c r="C72" s="47" t="s">
        <v>55</v>
      </c>
      <c r="D72" s="90" t="s">
        <v>101</v>
      </c>
      <c r="E72" s="50" t="s">
        <v>51</v>
      </c>
      <c r="F72" s="50" t="n">
        <v>1</v>
      </c>
      <c r="G72" s="50" t="n">
        <v>1</v>
      </c>
      <c r="H72" s="33" t="s">
        <v>61</v>
      </c>
      <c r="I72" s="51" t="s">
        <v>309</v>
      </c>
      <c r="J72" s="33" t="s">
        <v>24</v>
      </c>
      <c r="K72" s="51" t="s">
        <v>57</v>
      </c>
      <c r="L72" s="87" t="s">
        <v>26</v>
      </c>
      <c r="M72" s="55" t="s">
        <v>104</v>
      </c>
      <c r="N72" s="33" t="s">
        <v>24</v>
      </c>
      <c r="O72" s="111" t="s">
        <v>771</v>
      </c>
      <c r="P72" s="50" t="n">
        <v>1</v>
      </c>
      <c r="Q72" s="39" t="s">
        <v>2354</v>
      </c>
      <c r="R72" s="40" t="n">
        <v>0</v>
      </c>
      <c r="S72" s="98" t="s">
        <v>2355</v>
      </c>
      <c r="T72" s="39" t="s">
        <v>2356</v>
      </c>
      <c r="U72" s="33" t="s">
        <v>774</v>
      </c>
      <c r="V72" s="33" t="s">
        <v>774</v>
      </c>
      <c r="W72" s="33" t="s">
        <v>68</v>
      </c>
      <c r="X72" s="33" t="s">
        <v>71</v>
      </c>
      <c r="Y72" s="58" t="n">
        <f aca="false">F72*G72*2</f>
        <v>2</v>
      </c>
      <c r="Z72" s="58" t="str">
        <f aca="false">IF(X72="N",Y72,"0")</f>
        <v>0</v>
      </c>
      <c r="AA72" s="58" t="n">
        <f aca="false">IF(X72="P",Y72,"0")</f>
        <v>2</v>
      </c>
      <c r="AB72" s="95"/>
      <c r="AC72" s="95"/>
      <c r="AD72" s="95"/>
      <c r="AE72" s="95"/>
      <c r="AF72" s="95"/>
      <c r="AG72" s="95"/>
      <c r="AH72" s="95"/>
    </row>
    <row r="73" customFormat="false" ht="12" hidden="false" customHeight="true" outlineLevel="0" collapsed="false">
      <c r="A73" s="47" t="s">
        <v>54</v>
      </c>
      <c r="B73" s="48" t="n">
        <v>216</v>
      </c>
      <c r="C73" s="47" t="s">
        <v>55</v>
      </c>
      <c r="D73" s="90" t="s">
        <v>102</v>
      </c>
      <c r="E73" s="50" t="s">
        <v>51</v>
      </c>
      <c r="F73" s="50" t="n">
        <v>1</v>
      </c>
      <c r="G73" s="50" t="n">
        <v>4</v>
      </c>
      <c r="H73" s="33" t="s">
        <v>61</v>
      </c>
      <c r="I73" s="51" t="s">
        <v>309</v>
      </c>
      <c r="J73" s="33" t="s">
        <v>24</v>
      </c>
      <c r="K73" s="51" t="s">
        <v>57</v>
      </c>
      <c r="L73" s="87" t="s">
        <v>26</v>
      </c>
      <c r="M73" s="55" t="s">
        <v>104</v>
      </c>
      <c r="N73" s="33" t="s">
        <v>24</v>
      </c>
      <c r="O73" s="111" t="s">
        <v>771</v>
      </c>
      <c r="P73" s="50" t="n">
        <v>4</v>
      </c>
      <c r="Q73" s="39" t="s">
        <v>2354</v>
      </c>
      <c r="R73" s="40" t="n">
        <v>0</v>
      </c>
      <c r="S73" s="98" t="s">
        <v>2355</v>
      </c>
      <c r="T73" s="39" t="s">
        <v>2356</v>
      </c>
      <c r="U73" s="33" t="s">
        <v>774</v>
      </c>
      <c r="V73" s="33" t="s">
        <v>774</v>
      </c>
      <c r="W73" s="33" t="s">
        <v>68</v>
      </c>
      <c r="X73" s="33" t="s">
        <v>71</v>
      </c>
      <c r="Y73" s="58" t="n">
        <f aca="false">F73*G73*2</f>
        <v>8</v>
      </c>
      <c r="Z73" s="58" t="str">
        <f aca="false">IF(X73="N",Y73,"0")</f>
        <v>0</v>
      </c>
      <c r="AA73" s="58" t="n">
        <f aca="false">IF(X73="P",Y73,"0")</f>
        <v>8</v>
      </c>
      <c r="AB73" s="96"/>
      <c r="AC73" s="95"/>
      <c r="AD73" s="95"/>
      <c r="AE73" s="95"/>
      <c r="AF73" s="95"/>
      <c r="AG73" s="95"/>
      <c r="AH73" s="95"/>
    </row>
    <row r="74" customFormat="false" ht="12" hidden="false" customHeight="true" outlineLevel="0" collapsed="false">
      <c r="A74" s="47" t="s">
        <v>54</v>
      </c>
      <c r="B74" s="48" t="n">
        <v>216</v>
      </c>
      <c r="C74" s="47" t="s">
        <v>55</v>
      </c>
      <c r="D74" s="90" t="s">
        <v>103</v>
      </c>
      <c r="E74" s="50" t="s">
        <v>51</v>
      </c>
      <c r="F74" s="50" t="n">
        <v>1</v>
      </c>
      <c r="G74" s="50" t="n">
        <v>4</v>
      </c>
      <c r="H74" s="33" t="s">
        <v>61</v>
      </c>
      <c r="I74" s="51" t="s">
        <v>309</v>
      </c>
      <c r="J74" s="33" t="s">
        <v>24</v>
      </c>
      <c r="K74" s="51" t="s">
        <v>57</v>
      </c>
      <c r="L74" s="87" t="s">
        <v>26</v>
      </c>
      <c r="M74" s="55" t="s">
        <v>104</v>
      </c>
      <c r="N74" s="33" t="s">
        <v>24</v>
      </c>
      <c r="O74" s="111" t="s">
        <v>771</v>
      </c>
      <c r="P74" s="50" t="n">
        <v>4</v>
      </c>
      <c r="Q74" s="39" t="s">
        <v>2354</v>
      </c>
      <c r="R74" s="40" t="n">
        <v>0</v>
      </c>
      <c r="S74" s="98" t="s">
        <v>2355</v>
      </c>
      <c r="T74" s="39" t="s">
        <v>2356</v>
      </c>
      <c r="U74" s="33" t="s">
        <v>774</v>
      </c>
      <c r="V74" s="33" t="s">
        <v>774</v>
      </c>
      <c r="W74" s="33" t="s">
        <v>68</v>
      </c>
      <c r="X74" s="33" t="s">
        <v>71</v>
      </c>
      <c r="Y74" s="58" t="n">
        <f aca="false">F74*G74*2</f>
        <v>8</v>
      </c>
      <c r="Z74" s="58" t="str">
        <f aca="false">IF(X74="N",Y74,"0")</f>
        <v>0</v>
      </c>
      <c r="AA74" s="58" t="n">
        <f aca="false">IF(X74="P",Y74,"0")</f>
        <v>8</v>
      </c>
      <c r="AB74" s="96"/>
      <c r="AC74" s="95"/>
      <c r="AD74" s="95"/>
      <c r="AE74" s="95"/>
      <c r="AF74" s="95"/>
      <c r="AG74" s="95"/>
      <c r="AH74" s="95"/>
    </row>
    <row r="75" customFormat="false" ht="12" hidden="false" customHeight="true" outlineLevel="0" collapsed="false">
      <c r="A75" s="77"/>
      <c r="B75" s="78"/>
      <c r="C75" s="77"/>
      <c r="D75" s="79"/>
      <c r="E75" s="79"/>
      <c r="F75" s="79"/>
      <c r="G75" s="112" t="n">
        <f aca="false">SUM(G50:G74)</f>
        <v>37</v>
      </c>
      <c r="H75" s="79"/>
      <c r="I75" s="81"/>
      <c r="J75" s="113"/>
      <c r="K75" s="114"/>
      <c r="L75" s="82"/>
      <c r="M75" s="115" t="n">
        <f aca="false">G75-P75</f>
        <v>0</v>
      </c>
      <c r="N75" s="338"/>
      <c r="O75" s="117"/>
      <c r="P75" s="112" t="n">
        <f aca="false">SUM(P51:P74)</f>
        <v>37</v>
      </c>
      <c r="Q75" s="118"/>
      <c r="R75" s="78"/>
      <c r="S75" s="119"/>
      <c r="T75" s="120"/>
      <c r="U75" s="121"/>
      <c r="V75" s="121"/>
      <c r="W75" s="79"/>
      <c r="X75" s="79"/>
      <c r="Y75" s="58"/>
      <c r="Z75" s="58" t="str">
        <f aca="false">IF(X75="N",Y75,"0")</f>
        <v>0</v>
      </c>
      <c r="AA75" s="58" t="str">
        <f aca="false">IF(X75="P",Y75,"0")</f>
        <v>0</v>
      </c>
      <c r="AB75" s="79"/>
      <c r="AC75" s="86"/>
      <c r="AD75" s="79"/>
      <c r="AE75" s="79"/>
      <c r="AF75" s="79"/>
    </row>
    <row r="76" customFormat="false" ht="12" hidden="false" customHeight="true" outlineLevel="0" collapsed="false">
      <c r="A76" s="39"/>
      <c r="B76" s="40"/>
      <c r="C76" s="122" t="s">
        <v>108</v>
      </c>
      <c r="D76" s="39"/>
      <c r="E76" s="15"/>
      <c r="F76" s="15"/>
      <c r="G76" s="123"/>
      <c r="H76" s="15"/>
      <c r="I76" s="123"/>
      <c r="J76" s="15"/>
      <c r="K76" s="123"/>
      <c r="L76" s="45"/>
      <c r="M76" s="15"/>
      <c r="N76" s="15"/>
      <c r="O76" s="124"/>
      <c r="P76" s="15"/>
      <c r="Q76" s="39"/>
      <c r="R76" s="40"/>
      <c r="S76" s="124"/>
      <c r="T76" s="39"/>
      <c r="U76" s="15"/>
      <c r="V76" s="15"/>
      <c r="W76" s="15"/>
      <c r="X76" s="15"/>
      <c r="Y76" s="58"/>
      <c r="Z76" s="58" t="str">
        <f aca="false">IF(X76="N",Y76,"0")</f>
        <v>0</v>
      </c>
      <c r="AA76" s="58" t="str">
        <f aca="false">IF(X76="P",Y76,"0")</f>
        <v>0</v>
      </c>
      <c r="AB76" s="15"/>
      <c r="AC76" s="46"/>
      <c r="AD76" s="15"/>
      <c r="AE76" s="15"/>
      <c r="AF76" s="15"/>
    </row>
    <row r="77" customFormat="false" ht="12" hidden="false" customHeight="true" outlineLevel="0" collapsed="false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45" t="s">
        <v>26</v>
      </c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58"/>
      <c r="Z77" s="58" t="str">
        <f aca="false">IF(X77="N",Y77,"0")</f>
        <v>0</v>
      </c>
      <c r="AA77" s="58" t="str">
        <f aca="false">IF(X77="P",Y77,"0")</f>
        <v>0</v>
      </c>
      <c r="AB77" s="15"/>
      <c r="AC77" s="46"/>
      <c r="AD77" s="15"/>
      <c r="AE77" s="15"/>
      <c r="AF77" s="15"/>
    </row>
    <row r="78" customFormat="false" ht="12" hidden="false" customHeight="true" outlineLevel="0" collapsed="false">
      <c r="A78" s="39" t="s">
        <v>2357</v>
      </c>
      <c r="B78" s="40" t="n">
        <v>260</v>
      </c>
      <c r="C78" s="39" t="s">
        <v>2278</v>
      </c>
      <c r="D78" s="39" t="s">
        <v>50</v>
      </c>
      <c r="E78" s="15" t="s">
        <v>51</v>
      </c>
      <c r="F78" s="15" t="n">
        <v>16</v>
      </c>
      <c r="G78" s="128" t="n">
        <v>25</v>
      </c>
      <c r="H78" s="15"/>
      <c r="I78" s="176" t="s">
        <v>2358</v>
      </c>
      <c r="J78" s="15" t="s">
        <v>24</v>
      </c>
      <c r="K78" s="176" t="s">
        <v>152</v>
      </c>
      <c r="L78" s="45" t="s">
        <v>26</v>
      </c>
      <c r="M78" s="15" t="s">
        <v>401</v>
      </c>
      <c r="N78" s="15" t="s">
        <v>24</v>
      </c>
      <c r="O78" s="141"/>
      <c r="P78" s="15" t="n">
        <v>25</v>
      </c>
      <c r="Q78" s="39" t="s">
        <v>114</v>
      </c>
      <c r="R78" s="40" t="n">
        <v>61</v>
      </c>
      <c r="S78" s="373" t="s">
        <v>65</v>
      </c>
      <c r="T78" s="39" t="s">
        <v>130</v>
      </c>
      <c r="U78" s="15" t="s">
        <v>117</v>
      </c>
      <c r="V78" s="15" t="s">
        <v>117</v>
      </c>
      <c r="W78" s="33" t="s">
        <v>68</v>
      </c>
      <c r="X78" s="33" t="s">
        <v>69</v>
      </c>
      <c r="Y78" s="58" t="n">
        <f aca="false">F78*G78*2</f>
        <v>800</v>
      </c>
      <c r="Z78" s="58" t="n">
        <f aca="false">IF(X78="N",Y78,"0")</f>
        <v>800</v>
      </c>
      <c r="AA78" s="58" t="str">
        <f aca="false">IF(X78="P",Y78,"0")</f>
        <v>0</v>
      </c>
      <c r="AB78" s="15"/>
      <c r="AC78" s="46"/>
      <c r="AD78" s="15"/>
      <c r="AE78" s="15"/>
      <c r="AF78" s="15"/>
    </row>
    <row r="79" customFormat="false" ht="12" hidden="false" customHeight="true" outlineLevel="0" collapsed="false">
      <c r="A79" s="39" t="s">
        <v>2359</v>
      </c>
      <c r="B79" s="40" t="n">
        <v>215</v>
      </c>
      <c r="C79" s="39" t="s">
        <v>2278</v>
      </c>
      <c r="D79" s="39" t="s">
        <v>50</v>
      </c>
      <c r="E79" s="15" t="s">
        <v>51</v>
      </c>
      <c r="F79" s="15" t="n">
        <v>16</v>
      </c>
      <c r="G79" s="128" t="n">
        <v>25</v>
      </c>
      <c r="H79" s="15"/>
      <c r="I79" s="176" t="s">
        <v>2195</v>
      </c>
      <c r="J79" s="33" t="s">
        <v>24</v>
      </c>
      <c r="K79" s="176" t="s">
        <v>152</v>
      </c>
      <c r="L79" s="45" t="s">
        <v>26</v>
      </c>
      <c r="M79" s="15" t="s">
        <v>133</v>
      </c>
      <c r="N79" s="15" t="s">
        <v>24</v>
      </c>
      <c r="O79" s="110" t="s">
        <v>198</v>
      </c>
      <c r="P79" s="15" t="n">
        <v>25</v>
      </c>
      <c r="Q79" s="39" t="s">
        <v>114</v>
      </c>
      <c r="R79" s="40" t="n">
        <v>24.73</v>
      </c>
      <c r="S79" s="396" t="s">
        <v>786</v>
      </c>
      <c r="T79" s="39" t="s">
        <v>136</v>
      </c>
      <c r="U79" s="15" t="s">
        <v>117</v>
      </c>
      <c r="V79" s="15" t="s">
        <v>117</v>
      </c>
      <c r="W79" s="33" t="s">
        <v>68</v>
      </c>
      <c r="X79" s="33" t="s">
        <v>71</v>
      </c>
      <c r="Y79" s="58" t="n">
        <f aca="false">F79*G79*2</f>
        <v>800</v>
      </c>
      <c r="Z79" s="58" t="str">
        <f aca="false">IF(X79="N",Y79,"0")</f>
        <v>0</v>
      </c>
      <c r="AA79" s="58" t="n">
        <f aca="false">IF(X79="P",Y79,"0")</f>
        <v>800</v>
      </c>
      <c r="AB79" s="15"/>
      <c r="AC79" s="46"/>
      <c r="AD79" s="15"/>
      <c r="AE79" s="15"/>
      <c r="AF79" s="15"/>
    </row>
    <row r="80" customFormat="false" ht="12" hidden="false" customHeight="true" outlineLevel="0" collapsed="false">
      <c r="A80" s="39" t="s">
        <v>2360</v>
      </c>
      <c r="B80" s="40" t="n">
        <v>275</v>
      </c>
      <c r="C80" s="39" t="s">
        <v>2278</v>
      </c>
      <c r="D80" s="39" t="s">
        <v>50</v>
      </c>
      <c r="E80" s="15" t="s">
        <v>51</v>
      </c>
      <c r="F80" s="15" t="n">
        <v>16</v>
      </c>
      <c r="G80" s="128" t="n">
        <v>25</v>
      </c>
      <c r="H80" s="15"/>
      <c r="I80" s="176" t="s">
        <v>157</v>
      </c>
      <c r="J80" s="15" t="s">
        <v>24</v>
      </c>
      <c r="K80" s="176" t="s">
        <v>246</v>
      </c>
      <c r="L80" s="45" t="s">
        <v>26</v>
      </c>
      <c r="M80" s="15" t="s">
        <v>157</v>
      </c>
      <c r="N80" s="15" t="s">
        <v>24</v>
      </c>
      <c r="O80" s="15"/>
      <c r="P80" s="15" t="n">
        <v>25</v>
      </c>
      <c r="Q80" s="39" t="s">
        <v>114</v>
      </c>
      <c r="R80" s="40" t="n">
        <v>86</v>
      </c>
      <c r="S80" s="373" t="s">
        <v>65</v>
      </c>
      <c r="T80" s="39" t="s">
        <v>162</v>
      </c>
      <c r="U80" s="15" t="s">
        <v>117</v>
      </c>
      <c r="V80" s="15" t="s">
        <v>117</v>
      </c>
      <c r="W80" s="33" t="s">
        <v>68</v>
      </c>
      <c r="X80" s="33" t="s">
        <v>69</v>
      </c>
      <c r="Y80" s="58" t="n">
        <f aca="false">F80*G80*2</f>
        <v>800</v>
      </c>
      <c r="Z80" s="58" t="n">
        <f aca="false">IF(X80="N",Y80,"0")</f>
        <v>800</v>
      </c>
      <c r="AA80" s="58" t="str">
        <f aca="false">IF(X80="P",Y80,"0")</f>
        <v>0</v>
      </c>
    </row>
    <row r="81" customFormat="false" ht="12" hidden="false" customHeight="true" outlineLevel="0" collapsed="false">
      <c r="A81" s="47" t="s">
        <v>131</v>
      </c>
      <c r="B81" s="48" t="n">
        <v>215</v>
      </c>
      <c r="C81" s="47" t="s">
        <v>55</v>
      </c>
      <c r="D81" s="47" t="s">
        <v>50</v>
      </c>
      <c r="E81" s="33" t="s">
        <v>51</v>
      </c>
      <c r="F81" s="33" t="n">
        <v>16</v>
      </c>
      <c r="G81" s="33" t="n">
        <v>25</v>
      </c>
      <c r="H81" s="33"/>
      <c r="I81" s="49" t="s">
        <v>2172</v>
      </c>
      <c r="J81" s="33" t="s">
        <v>24</v>
      </c>
      <c r="K81" s="32" t="s">
        <v>112</v>
      </c>
      <c r="L81" s="45" t="s">
        <v>26</v>
      </c>
      <c r="M81" s="15" t="s">
        <v>133</v>
      </c>
      <c r="N81" s="15" t="s">
        <v>24</v>
      </c>
      <c r="O81" s="110" t="s">
        <v>186</v>
      </c>
      <c r="P81" s="15" t="n">
        <v>25</v>
      </c>
      <c r="Q81" s="39" t="s">
        <v>114</v>
      </c>
      <c r="R81" s="40" t="n">
        <v>24.73</v>
      </c>
      <c r="S81" s="98" t="s">
        <v>786</v>
      </c>
      <c r="T81" s="39" t="s">
        <v>136</v>
      </c>
      <c r="U81" s="15" t="s">
        <v>117</v>
      </c>
      <c r="V81" s="15" t="s">
        <v>117</v>
      </c>
      <c r="W81" s="33" t="s">
        <v>68</v>
      </c>
      <c r="X81" s="33" t="s">
        <v>71</v>
      </c>
      <c r="Y81" s="58" t="n">
        <f aca="false">F81*G81*2</f>
        <v>800</v>
      </c>
      <c r="Z81" s="58" t="str">
        <f aca="false">IF(X81="N",Y81,"0")</f>
        <v>0</v>
      </c>
      <c r="AA81" s="58" t="n">
        <f aca="false">IF(X81="P",Y81,"0")</f>
        <v>800</v>
      </c>
      <c r="AB81" s="15"/>
      <c r="AC81" s="46"/>
      <c r="AD81" s="15"/>
      <c r="AE81" s="15"/>
      <c r="AF81" s="15"/>
    </row>
    <row r="82" customFormat="false" ht="12" hidden="false" customHeight="true" outlineLevel="0" collapsed="false">
      <c r="A82" s="47" t="s">
        <v>137</v>
      </c>
      <c r="B82" s="48" t="n">
        <v>38.6</v>
      </c>
      <c r="C82" s="47" t="s">
        <v>114</v>
      </c>
      <c r="D82" s="47" t="s">
        <v>50</v>
      </c>
      <c r="E82" s="33" t="s">
        <v>51</v>
      </c>
      <c r="F82" s="33" t="n">
        <v>16</v>
      </c>
      <c r="G82" s="33" t="n">
        <v>25</v>
      </c>
      <c r="H82" s="33"/>
      <c r="I82" s="32" t="s">
        <v>2361</v>
      </c>
      <c r="J82" s="33" t="s">
        <v>24</v>
      </c>
      <c r="K82" s="32" t="s">
        <v>139</v>
      </c>
      <c r="L82" s="52" t="s">
        <v>26</v>
      </c>
      <c r="M82" s="55" t="s">
        <v>2362</v>
      </c>
      <c r="N82" s="33" t="s">
        <v>24</v>
      </c>
      <c r="O82" s="55" t="s">
        <v>2363</v>
      </c>
      <c r="P82" s="55" t="n">
        <v>25</v>
      </c>
      <c r="Q82" s="39" t="s">
        <v>2278</v>
      </c>
      <c r="R82" s="40" t="n">
        <v>235</v>
      </c>
      <c r="S82" s="98" t="s">
        <v>2364</v>
      </c>
      <c r="T82" s="39" t="s">
        <v>2365</v>
      </c>
      <c r="U82" s="33" t="s">
        <v>117</v>
      </c>
      <c r="V82" s="33" t="s">
        <v>117</v>
      </c>
      <c r="W82" s="33" t="s">
        <v>68</v>
      </c>
      <c r="X82" s="33" t="s">
        <v>71</v>
      </c>
      <c r="Y82" s="58" t="n">
        <f aca="false">F82*G82*2</f>
        <v>800</v>
      </c>
      <c r="Z82" s="58" t="str">
        <f aca="false">IF(X82="N",Y82,"0")</f>
        <v>0</v>
      </c>
      <c r="AA82" s="58" t="n">
        <f aca="false">IF(X82="P",Y82,"0")</f>
        <v>800</v>
      </c>
      <c r="AB82" s="33"/>
      <c r="AC82" s="75"/>
      <c r="AD82" s="33"/>
      <c r="AE82" s="33"/>
      <c r="AF82" s="33"/>
    </row>
    <row r="83" customFormat="false" ht="12" hidden="false" customHeight="true" outlineLevel="0" collapsed="false">
      <c r="A83" s="39" t="s">
        <v>2366</v>
      </c>
      <c r="B83" s="48" t="n">
        <v>0</v>
      </c>
      <c r="C83" s="56" t="s">
        <v>2344</v>
      </c>
      <c r="D83" s="47" t="s">
        <v>50</v>
      </c>
      <c r="E83" s="33" t="s">
        <v>51</v>
      </c>
      <c r="F83" s="33" t="n">
        <v>16</v>
      </c>
      <c r="G83" s="139" t="n">
        <v>7</v>
      </c>
      <c r="H83" s="33" t="s">
        <v>61</v>
      </c>
      <c r="I83" s="51" t="s">
        <v>110</v>
      </c>
      <c r="J83" s="33" t="s">
        <v>24</v>
      </c>
      <c r="K83" s="51" t="s">
        <v>123</v>
      </c>
      <c r="L83" s="52" t="s">
        <v>26</v>
      </c>
      <c r="M83" s="33" t="s">
        <v>112</v>
      </c>
      <c r="N83" s="33" t="s">
        <v>24</v>
      </c>
      <c r="O83" s="126" t="s">
        <v>2182</v>
      </c>
      <c r="P83" s="139" t="n">
        <v>7</v>
      </c>
      <c r="Q83" s="47" t="s">
        <v>114</v>
      </c>
      <c r="R83" s="48" t="n">
        <v>19.3</v>
      </c>
      <c r="S83" s="98" t="s">
        <v>2367</v>
      </c>
      <c r="T83" s="47" t="s">
        <v>116</v>
      </c>
      <c r="U83" s="33" t="s">
        <v>117</v>
      </c>
      <c r="V83" s="33" t="s">
        <v>117</v>
      </c>
      <c r="W83" s="33" t="s">
        <v>68</v>
      </c>
      <c r="X83" s="33" t="s">
        <v>71</v>
      </c>
      <c r="Y83" s="58" t="n">
        <f aca="false">F83*G83*2</f>
        <v>224</v>
      </c>
      <c r="Z83" s="58" t="str">
        <f aca="false">IF(X83="N",Y83,"0")</f>
        <v>0</v>
      </c>
      <c r="AA83" s="58" t="n">
        <f aca="false">IF(X83="P",Y83,"0")</f>
        <v>224</v>
      </c>
      <c r="AB83" s="33"/>
      <c r="AC83" s="75"/>
      <c r="AD83" s="33"/>
      <c r="AE83" s="33"/>
      <c r="AF83" s="33"/>
    </row>
    <row r="84" customFormat="false" ht="12" hidden="false" customHeight="true" outlineLevel="0" collapsed="false">
      <c r="A84" s="39" t="s">
        <v>2366</v>
      </c>
      <c r="B84" s="40" t="n">
        <v>0</v>
      </c>
      <c r="C84" s="56" t="s">
        <v>2344</v>
      </c>
      <c r="D84" s="39" t="s">
        <v>50</v>
      </c>
      <c r="E84" s="15" t="s">
        <v>51</v>
      </c>
      <c r="F84" s="15" t="n">
        <v>16</v>
      </c>
      <c r="G84" s="55" t="n">
        <v>25</v>
      </c>
      <c r="H84" s="33"/>
      <c r="I84" s="51" t="s">
        <v>110</v>
      </c>
      <c r="J84" s="33" t="s">
        <v>24</v>
      </c>
      <c r="K84" s="51" t="s">
        <v>123</v>
      </c>
      <c r="L84" s="45" t="s">
        <v>26</v>
      </c>
      <c r="M84" s="15" t="s">
        <v>133</v>
      </c>
      <c r="N84" s="15" t="s">
        <v>24</v>
      </c>
      <c r="O84" s="110" t="s">
        <v>198</v>
      </c>
      <c r="P84" s="15" t="n">
        <v>25</v>
      </c>
      <c r="Q84" s="39" t="s">
        <v>114</v>
      </c>
      <c r="R84" s="40" t="n">
        <v>24.73</v>
      </c>
      <c r="S84" s="98" t="s">
        <v>786</v>
      </c>
      <c r="T84" s="39" t="s">
        <v>136</v>
      </c>
      <c r="U84" s="15" t="s">
        <v>117</v>
      </c>
      <c r="V84" s="15" t="s">
        <v>117</v>
      </c>
      <c r="W84" s="33" t="s">
        <v>68</v>
      </c>
      <c r="X84" s="33" t="s">
        <v>71</v>
      </c>
      <c r="Y84" s="58" t="n">
        <f aca="false">F84*G84*2</f>
        <v>800</v>
      </c>
      <c r="Z84" s="58" t="str">
        <f aca="false">IF(X84="N",Y84,"0")</f>
        <v>0</v>
      </c>
      <c r="AA84" s="58" t="n">
        <f aca="false">IF(X84="P",Y84,"0")</f>
        <v>800</v>
      </c>
      <c r="AB84" s="15"/>
      <c r="AC84" s="46"/>
      <c r="AD84" s="15"/>
      <c r="AE84" s="15"/>
      <c r="AF84" s="15"/>
    </row>
    <row r="85" customFormat="false" ht="12" hidden="false" customHeight="true" outlineLevel="0" collapsed="false">
      <c r="A85" s="39" t="s">
        <v>2366</v>
      </c>
      <c r="B85" s="40" t="n">
        <v>0</v>
      </c>
      <c r="C85" s="56" t="s">
        <v>2344</v>
      </c>
      <c r="D85" s="39" t="s">
        <v>50</v>
      </c>
      <c r="E85" s="15" t="s">
        <v>51</v>
      </c>
      <c r="F85" s="15" t="n">
        <v>16</v>
      </c>
      <c r="G85" s="55" t="n">
        <v>25</v>
      </c>
      <c r="H85" s="33"/>
      <c r="I85" s="51" t="s">
        <v>110</v>
      </c>
      <c r="J85" s="33" t="s">
        <v>24</v>
      </c>
      <c r="K85" s="51" t="s">
        <v>123</v>
      </c>
      <c r="L85" s="52" t="s">
        <v>26</v>
      </c>
      <c r="M85" s="15" t="s">
        <v>133</v>
      </c>
      <c r="N85" s="15" t="s">
        <v>24</v>
      </c>
      <c r="O85" s="110" t="s">
        <v>198</v>
      </c>
      <c r="P85" s="15" t="n">
        <v>25</v>
      </c>
      <c r="Q85" s="39" t="s">
        <v>114</v>
      </c>
      <c r="R85" s="40" t="n">
        <v>24.73</v>
      </c>
      <c r="S85" s="98" t="s">
        <v>786</v>
      </c>
      <c r="T85" s="39" t="s">
        <v>136</v>
      </c>
      <c r="U85" s="15" t="s">
        <v>117</v>
      </c>
      <c r="V85" s="15" t="s">
        <v>117</v>
      </c>
      <c r="W85" s="33" t="s">
        <v>68</v>
      </c>
      <c r="X85" s="33" t="s">
        <v>71</v>
      </c>
      <c r="Y85" s="58" t="n">
        <f aca="false">F85*G85*2</f>
        <v>800</v>
      </c>
      <c r="Z85" s="58" t="str">
        <f aca="false">IF(X85="N",Y85,"0")</f>
        <v>0</v>
      </c>
      <c r="AA85" s="58" t="n">
        <f aca="false">IF(X85="P",Y85,"0")</f>
        <v>800</v>
      </c>
      <c r="AB85" s="33"/>
      <c r="AC85" s="75"/>
      <c r="AD85" s="33"/>
      <c r="AE85" s="33"/>
      <c r="AF85" s="33"/>
    </row>
    <row r="86" customFormat="false" ht="12" hidden="false" customHeight="true" outlineLevel="0" collapsed="false">
      <c r="A86" s="39" t="s">
        <v>2366</v>
      </c>
      <c r="B86" s="40" t="n">
        <v>0</v>
      </c>
      <c r="C86" s="56" t="s">
        <v>2344</v>
      </c>
      <c r="D86" s="39" t="s">
        <v>50</v>
      </c>
      <c r="E86" s="15" t="s">
        <v>51</v>
      </c>
      <c r="F86" s="15" t="n">
        <v>16</v>
      </c>
      <c r="G86" s="55" t="n">
        <v>25</v>
      </c>
      <c r="H86" s="33"/>
      <c r="I86" s="51" t="s">
        <v>110</v>
      </c>
      <c r="J86" s="33" t="s">
        <v>24</v>
      </c>
      <c r="K86" s="51" t="s">
        <v>123</v>
      </c>
      <c r="L86" s="52" t="s">
        <v>26</v>
      </c>
      <c r="M86" s="15" t="s">
        <v>133</v>
      </c>
      <c r="N86" s="15" t="s">
        <v>24</v>
      </c>
      <c r="O86" s="110" t="s">
        <v>198</v>
      </c>
      <c r="P86" s="15" t="n">
        <v>25</v>
      </c>
      <c r="Q86" s="39" t="s">
        <v>114</v>
      </c>
      <c r="R86" s="40" t="n">
        <v>24.73</v>
      </c>
      <c r="S86" s="98" t="s">
        <v>786</v>
      </c>
      <c r="T86" s="39" t="s">
        <v>136</v>
      </c>
      <c r="U86" s="15" t="s">
        <v>117</v>
      </c>
      <c r="V86" s="15" t="s">
        <v>117</v>
      </c>
      <c r="W86" s="33" t="s">
        <v>68</v>
      </c>
      <c r="X86" s="33" t="s">
        <v>71</v>
      </c>
      <c r="Y86" s="58" t="n">
        <f aca="false">F86*G86*2</f>
        <v>800</v>
      </c>
      <c r="Z86" s="58" t="str">
        <f aca="false">IF(X86="N",Y86,"0")</f>
        <v>0</v>
      </c>
      <c r="AA86" s="58" t="n">
        <f aca="false">IF(X86="P",Y86,"0")</f>
        <v>800</v>
      </c>
      <c r="AB86" s="33"/>
      <c r="AC86" s="75"/>
      <c r="AD86" s="33"/>
      <c r="AE86" s="33"/>
      <c r="AF86" s="33"/>
    </row>
    <row r="87" customFormat="false" ht="12" hidden="false" customHeight="true" outlineLevel="0" collapsed="false">
      <c r="A87" s="39" t="s">
        <v>2366</v>
      </c>
      <c r="B87" s="40" t="n">
        <v>0</v>
      </c>
      <c r="C87" s="56" t="s">
        <v>2344</v>
      </c>
      <c r="D87" s="39" t="s">
        <v>50</v>
      </c>
      <c r="E87" s="15" t="s">
        <v>51</v>
      </c>
      <c r="F87" s="15" t="n">
        <v>16</v>
      </c>
      <c r="G87" s="139" t="n">
        <v>1</v>
      </c>
      <c r="H87" s="33" t="s">
        <v>61</v>
      </c>
      <c r="I87" s="51" t="s">
        <v>110</v>
      </c>
      <c r="J87" s="33" t="s">
        <v>24</v>
      </c>
      <c r="K87" s="51" t="s">
        <v>123</v>
      </c>
      <c r="L87" s="45" t="s">
        <v>26</v>
      </c>
      <c r="M87" s="15" t="s">
        <v>133</v>
      </c>
      <c r="N87" s="15" t="s">
        <v>24</v>
      </c>
      <c r="O87" s="110" t="s">
        <v>198</v>
      </c>
      <c r="P87" s="198" t="n">
        <v>1</v>
      </c>
      <c r="Q87" s="39" t="s">
        <v>114</v>
      </c>
      <c r="R87" s="40" t="n">
        <v>24.73</v>
      </c>
      <c r="S87" s="98" t="s">
        <v>786</v>
      </c>
      <c r="T87" s="39" t="s">
        <v>136</v>
      </c>
      <c r="U87" s="15" t="s">
        <v>117</v>
      </c>
      <c r="V87" s="15" t="s">
        <v>117</v>
      </c>
      <c r="W87" s="33" t="s">
        <v>68</v>
      </c>
      <c r="X87" s="33" t="s">
        <v>71</v>
      </c>
      <c r="Y87" s="58" t="n">
        <f aca="false">F87*G87*2</f>
        <v>32</v>
      </c>
      <c r="Z87" s="58" t="str">
        <f aca="false">IF(X87="N",Y87,"0")</f>
        <v>0</v>
      </c>
      <c r="AA87" s="58" t="n">
        <f aca="false">IF(X87="P",Y87,"0")</f>
        <v>32</v>
      </c>
      <c r="AB87" s="15"/>
      <c r="AC87" s="46"/>
      <c r="AD87" s="15"/>
      <c r="AE87" s="15"/>
      <c r="AF87" s="15"/>
    </row>
    <row r="88" customFormat="false" ht="12" hidden="false" customHeight="true" outlineLevel="0" collapsed="false">
      <c r="A88" s="39" t="s">
        <v>2368</v>
      </c>
      <c r="B88" s="40" t="n">
        <v>235</v>
      </c>
      <c r="C88" s="39" t="s">
        <v>2278</v>
      </c>
      <c r="D88" s="39" t="s">
        <v>50</v>
      </c>
      <c r="E88" s="15" t="s">
        <v>51</v>
      </c>
      <c r="F88" s="15" t="n">
        <v>16</v>
      </c>
      <c r="G88" s="128" t="n">
        <v>25</v>
      </c>
      <c r="H88" s="15"/>
      <c r="I88" s="176"/>
      <c r="J88" s="15" t="s">
        <v>24</v>
      </c>
      <c r="K88" s="176" t="s">
        <v>157</v>
      </c>
      <c r="L88" s="45" t="s">
        <v>26</v>
      </c>
      <c r="M88" s="15" t="s">
        <v>157</v>
      </c>
      <c r="N88" s="15" t="s">
        <v>24</v>
      </c>
      <c r="O88" s="15"/>
      <c r="P88" s="15" t="n">
        <v>25</v>
      </c>
      <c r="Q88" s="39" t="s">
        <v>114</v>
      </c>
      <c r="R88" s="40" t="n">
        <v>86</v>
      </c>
      <c r="S88" s="98" t="s">
        <v>65</v>
      </c>
      <c r="T88" s="39" t="s">
        <v>160</v>
      </c>
      <c r="U88" s="15" t="s">
        <v>117</v>
      </c>
      <c r="V88" s="15" t="s">
        <v>117</v>
      </c>
      <c r="W88" s="33" t="s">
        <v>68</v>
      </c>
      <c r="X88" s="33" t="s">
        <v>69</v>
      </c>
      <c r="Y88" s="58" t="n">
        <f aca="false">F88*G88*2</f>
        <v>800</v>
      </c>
      <c r="Z88" s="58" t="n">
        <f aca="false">IF(X88="N",Y88,"0")</f>
        <v>800</v>
      </c>
      <c r="AA88" s="58" t="str">
        <f aca="false">IF(X88="P",Y88,"0")</f>
        <v>0</v>
      </c>
      <c r="AB88" s="15"/>
      <c r="AC88" s="15"/>
      <c r="AD88" s="15"/>
      <c r="AE88" s="15"/>
      <c r="AF88" s="15"/>
    </row>
    <row r="89" customFormat="false" ht="12" hidden="false" customHeight="true" outlineLevel="0" collapsed="false">
      <c r="A89" s="39" t="s">
        <v>226</v>
      </c>
      <c r="B89" s="40" t="n">
        <v>145</v>
      </c>
      <c r="C89" s="39" t="s">
        <v>55</v>
      </c>
      <c r="D89" s="39" t="s">
        <v>50</v>
      </c>
      <c r="E89" s="15" t="s">
        <v>51</v>
      </c>
      <c r="F89" s="15" t="n">
        <v>16</v>
      </c>
      <c r="G89" s="15" t="n">
        <v>25</v>
      </c>
      <c r="H89" s="15"/>
      <c r="I89" s="15"/>
      <c r="J89" s="166" t="s">
        <v>24</v>
      </c>
      <c r="K89" s="123" t="s">
        <v>227</v>
      </c>
      <c r="L89" s="45" t="s">
        <v>26</v>
      </c>
      <c r="M89" s="15" t="s">
        <v>178</v>
      </c>
      <c r="N89" s="166" t="s">
        <v>24</v>
      </c>
      <c r="O89" s="15" t="s">
        <v>228</v>
      </c>
      <c r="P89" s="15" t="n">
        <v>25</v>
      </c>
      <c r="Q89" s="39" t="s">
        <v>229</v>
      </c>
      <c r="R89" s="40" t="n">
        <v>350</v>
      </c>
      <c r="S89" s="127" t="s">
        <v>65</v>
      </c>
      <c r="T89" s="39" t="s">
        <v>230</v>
      </c>
      <c r="U89" s="15" t="s">
        <v>117</v>
      </c>
      <c r="V89" s="33" t="s">
        <v>117</v>
      </c>
      <c r="W89" s="33" t="s">
        <v>231</v>
      </c>
      <c r="X89" s="33" t="s">
        <v>69</v>
      </c>
      <c r="Y89" s="58" t="n">
        <f aca="false">F89*G89*2</f>
        <v>800</v>
      </c>
      <c r="Z89" s="58" t="n">
        <f aca="false">IF(X89="N",Y89,"0")</f>
        <v>800</v>
      </c>
      <c r="AA89" s="58" t="str">
        <f aca="false">IF(X89="P",Y89,"0")</f>
        <v>0</v>
      </c>
      <c r="AB89" s="15"/>
      <c r="AC89" s="46"/>
      <c r="AD89" s="15"/>
      <c r="AE89" s="15"/>
      <c r="AF89" s="15"/>
    </row>
    <row r="90" customFormat="false" ht="12" hidden="false" customHeight="true" outlineLevel="0" collapsed="false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45" t="s">
        <v>26</v>
      </c>
      <c r="M90" s="15"/>
      <c r="N90" s="15"/>
      <c r="O90" s="15"/>
      <c r="P90" s="15"/>
      <c r="Q90" s="15"/>
      <c r="R90" s="15"/>
      <c r="S90" s="127"/>
      <c r="T90" s="15"/>
      <c r="U90" s="15"/>
      <c r="V90" s="15"/>
      <c r="W90" s="15"/>
      <c r="X90" s="15"/>
      <c r="Y90" s="58"/>
      <c r="Z90" s="58" t="str">
        <f aca="false">IF(X90="N",Y90,"0")</f>
        <v>0</v>
      </c>
      <c r="AA90" s="58" t="str">
        <f aca="false">IF(X90="P",Y90,"0")</f>
        <v>0</v>
      </c>
      <c r="AB90" s="15"/>
      <c r="AC90" s="46"/>
      <c r="AD90" s="15"/>
      <c r="AE90" s="15"/>
      <c r="AF90" s="15"/>
    </row>
    <row r="91" customFormat="false" ht="12" hidden="false" customHeight="true" outlineLevel="0" collapsed="false">
      <c r="A91" s="340"/>
      <c r="B91" s="340"/>
      <c r="C91" s="340"/>
      <c r="D91" s="340"/>
      <c r="E91" s="340"/>
      <c r="F91" s="340"/>
      <c r="G91" s="290" t="n">
        <f aca="false">SUM(G76:G90)</f>
        <v>258</v>
      </c>
      <c r="H91" s="340"/>
      <c r="I91" s="341"/>
      <c r="J91" s="349"/>
      <c r="K91" s="341"/>
      <c r="L91" s="341"/>
      <c r="M91" s="292" t="n">
        <f aca="false">G91-P91</f>
        <v>0</v>
      </c>
      <c r="N91" s="349"/>
      <c r="O91" s="343"/>
      <c r="P91" s="292" t="n">
        <f aca="false">SUM(P76:P90)</f>
        <v>258</v>
      </c>
      <c r="Q91" s="340"/>
      <c r="R91" s="340"/>
      <c r="S91" s="132"/>
      <c r="T91" s="340"/>
      <c r="U91" s="340"/>
      <c r="V91" s="340"/>
      <c r="W91" s="340"/>
      <c r="X91" s="340"/>
      <c r="Y91" s="58"/>
      <c r="Z91" s="58" t="str">
        <f aca="false">IF(X91="N",Y91,"0")</f>
        <v>0</v>
      </c>
      <c r="AA91" s="58" t="str">
        <f aca="false">IF(X91="P",Y91,"0")</f>
        <v>0</v>
      </c>
      <c r="AB91" s="340"/>
      <c r="AC91" s="340"/>
      <c r="AD91" s="340"/>
      <c r="AE91" s="340"/>
      <c r="AF91" s="340"/>
    </row>
    <row r="92" customFormat="false" ht="12" hidden="false" customHeight="true" outlineLevel="0" collapsed="false">
      <c r="A92" s="152"/>
      <c r="B92" s="152"/>
      <c r="C92" s="344" t="s">
        <v>169</v>
      </c>
      <c r="D92" s="152"/>
      <c r="E92" s="152"/>
      <c r="F92" s="152"/>
      <c r="G92" s="154"/>
      <c r="H92" s="152"/>
      <c r="I92" s="154"/>
      <c r="J92" s="350"/>
      <c r="K92" s="154"/>
      <c r="L92" s="154"/>
      <c r="M92" s="152"/>
      <c r="N92" s="350"/>
      <c r="O92" s="156"/>
      <c r="P92" s="152"/>
      <c r="Q92" s="152"/>
      <c r="R92" s="152"/>
      <c r="S92" s="137"/>
      <c r="T92" s="152"/>
      <c r="U92" s="152"/>
      <c r="V92" s="152"/>
      <c r="W92" s="152"/>
      <c r="X92" s="152"/>
      <c r="Y92" s="58"/>
      <c r="Z92" s="58" t="str">
        <f aca="false">IF(X92="N",Y92,"0")</f>
        <v>0</v>
      </c>
      <c r="AA92" s="58" t="str">
        <f aca="false">IF(X92="P",Y92,"0")</f>
        <v>0</v>
      </c>
      <c r="AB92" s="152"/>
      <c r="AC92" s="152"/>
      <c r="AD92" s="152"/>
      <c r="AE92" s="152"/>
      <c r="AF92" s="152"/>
    </row>
    <row r="93" customFormat="false" ht="12" hidden="false" customHeight="true" outlineLevel="0" collapsed="false">
      <c r="A93" s="152"/>
      <c r="B93" s="152"/>
      <c r="C93" s="152"/>
      <c r="D93" s="152"/>
      <c r="E93" s="152"/>
      <c r="F93" s="152"/>
      <c r="G93" s="152"/>
      <c r="H93" s="152"/>
      <c r="I93" s="152"/>
      <c r="J93" s="152"/>
      <c r="K93" s="152"/>
      <c r="L93" s="45" t="s">
        <v>26</v>
      </c>
      <c r="M93" s="152"/>
      <c r="N93" s="350"/>
      <c r="O93" s="156"/>
      <c r="P93" s="152"/>
      <c r="Q93" s="152"/>
      <c r="R93" s="152"/>
      <c r="S93" s="137"/>
      <c r="T93" s="152"/>
      <c r="U93" s="152"/>
      <c r="V93" s="152"/>
      <c r="W93" s="152"/>
      <c r="X93" s="152"/>
      <c r="Y93" s="58"/>
      <c r="Z93" s="58" t="str">
        <f aca="false">IF(X93="N",Y93,"0")</f>
        <v>0</v>
      </c>
      <c r="AA93" s="58" t="str">
        <f aca="false">IF(X93="P",Y93,"0")</f>
        <v>0</v>
      </c>
      <c r="AB93" s="152"/>
      <c r="AC93" s="152"/>
      <c r="AD93" s="152"/>
      <c r="AE93" s="152"/>
      <c r="AF93" s="152"/>
    </row>
    <row r="94" customFormat="false" ht="12" hidden="false" customHeight="true" outlineLevel="0" collapsed="false">
      <c r="A94" s="39" t="s">
        <v>2369</v>
      </c>
      <c r="B94" s="48" t="n">
        <v>0</v>
      </c>
      <c r="C94" s="56" t="s">
        <v>2344</v>
      </c>
      <c r="D94" s="47" t="s">
        <v>74</v>
      </c>
      <c r="E94" s="33" t="s">
        <v>51</v>
      </c>
      <c r="F94" s="33" t="n">
        <v>8</v>
      </c>
      <c r="G94" s="139" t="n">
        <v>7</v>
      </c>
      <c r="H94" s="33" t="s">
        <v>61</v>
      </c>
      <c r="I94" s="51" t="s">
        <v>110</v>
      </c>
      <c r="J94" s="33" t="s">
        <v>24</v>
      </c>
      <c r="K94" s="51" t="s">
        <v>123</v>
      </c>
      <c r="L94" s="52" t="s">
        <v>26</v>
      </c>
      <c r="M94" s="33" t="s">
        <v>112</v>
      </c>
      <c r="N94" s="33" t="s">
        <v>24</v>
      </c>
      <c r="O94" s="126" t="s">
        <v>2182</v>
      </c>
      <c r="P94" s="139" t="n">
        <v>7</v>
      </c>
      <c r="Q94" s="47" t="s">
        <v>114</v>
      </c>
      <c r="R94" s="48" t="n">
        <v>19.3</v>
      </c>
      <c r="S94" s="98" t="s">
        <v>2367</v>
      </c>
      <c r="T94" s="47" t="s">
        <v>116</v>
      </c>
      <c r="U94" s="33" t="s">
        <v>117</v>
      </c>
      <c r="V94" s="33" t="s">
        <v>117</v>
      </c>
      <c r="W94" s="33" t="s">
        <v>68</v>
      </c>
      <c r="X94" s="33" t="s">
        <v>71</v>
      </c>
      <c r="Y94" s="58" t="n">
        <f aca="false">F94*G94*2</f>
        <v>112</v>
      </c>
      <c r="Z94" s="58" t="str">
        <f aca="false">IF(X94="N",Y94,"0")</f>
        <v>0</v>
      </c>
      <c r="AA94" s="58" t="n">
        <f aca="false">IF(X94="P",Y94,"0")</f>
        <v>112</v>
      </c>
      <c r="AB94" s="33"/>
      <c r="AC94" s="75"/>
      <c r="AD94" s="33"/>
      <c r="AE94" s="33"/>
      <c r="AF94" s="33"/>
    </row>
    <row r="95" customFormat="false" ht="12" hidden="false" customHeight="true" outlineLevel="0" collapsed="false">
      <c r="A95" s="47" t="s">
        <v>200</v>
      </c>
      <c r="B95" s="48" t="n">
        <v>25</v>
      </c>
      <c r="C95" s="47" t="s">
        <v>114</v>
      </c>
      <c r="D95" s="47" t="s">
        <v>74</v>
      </c>
      <c r="E95" s="33" t="s">
        <v>51</v>
      </c>
      <c r="F95" s="33" t="n">
        <v>8</v>
      </c>
      <c r="G95" s="33" t="n">
        <v>25</v>
      </c>
      <c r="H95" s="33"/>
      <c r="I95" s="51" t="s">
        <v>2195</v>
      </c>
      <c r="J95" s="33" t="s">
        <v>24</v>
      </c>
      <c r="K95" s="32" t="s">
        <v>202</v>
      </c>
      <c r="L95" s="52" t="s">
        <v>26</v>
      </c>
      <c r="M95" s="33" t="s">
        <v>104</v>
      </c>
      <c r="N95" s="33" t="s">
        <v>24</v>
      </c>
      <c r="O95" s="55" t="s">
        <v>2370</v>
      </c>
      <c r="P95" s="33" t="n">
        <v>25</v>
      </c>
      <c r="Q95" s="47" t="s">
        <v>114</v>
      </c>
      <c r="R95" s="48" t="n">
        <v>61</v>
      </c>
      <c r="S95" s="98" t="s">
        <v>2371</v>
      </c>
      <c r="T95" s="47" t="s">
        <v>183</v>
      </c>
      <c r="U95" s="33" t="s">
        <v>117</v>
      </c>
      <c r="V95" s="33" t="s">
        <v>117</v>
      </c>
      <c r="W95" s="33" t="s">
        <v>68</v>
      </c>
      <c r="X95" s="33" t="s">
        <v>71</v>
      </c>
      <c r="Y95" s="58" t="n">
        <f aca="false">F95*G95*2</f>
        <v>400</v>
      </c>
      <c r="Z95" s="58" t="str">
        <f aca="false">IF(X95="N",Y95,"0")</f>
        <v>0</v>
      </c>
      <c r="AA95" s="58" t="n">
        <f aca="false">IF(X95="P",Y95,"0")</f>
        <v>400</v>
      </c>
      <c r="AB95" s="33"/>
      <c r="AC95" s="75"/>
      <c r="AD95" s="33"/>
      <c r="AE95" s="33"/>
      <c r="AF95" s="33"/>
    </row>
    <row r="96" customFormat="false" ht="12" hidden="false" customHeight="true" outlineLevel="0" collapsed="false">
      <c r="A96" s="39" t="s">
        <v>233</v>
      </c>
      <c r="B96" s="40" t="n">
        <v>67</v>
      </c>
      <c r="C96" s="39" t="s">
        <v>114</v>
      </c>
      <c r="D96" s="39" t="s">
        <v>74</v>
      </c>
      <c r="E96" s="15" t="s">
        <v>51</v>
      </c>
      <c r="F96" s="15" t="n">
        <v>8</v>
      </c>
      <c r="G96" s="15" t="n">
        <v>25</v>
      </c>
      <c r="H96" s="15"/>
      <c r="I96" s="176"/>
      <c r="J96" s="166" t="s">
        <v>24</v>
      </c>
      <c r="K96" s="123" t="s">
        <v>234</v>
      </c>
      <c r="L96" s="45" t="s">
        <v>26</v>
      </c>
      <c r="M96" s="15" t="s">
        <v>235</v>
      </c>
      <c r="N96" s="166" t="s">
        <v>24</v>
      </c>
      <c r="O96" s="15" t="s">
        <v>234</v>
      </c>
      <c r="P96" s="15" t="n">
        <v>25</v>
      </c>
      <c r="Q96" s="39" t="s">
        <v>114</v>
      </c>
      <c r="R96" s="40" t="n">
        <v>27.5</v>
      </c>
      <c r="S96" s="127" t="s">
        <v>65</v>
      </c>
      <c r="T96" s="39" t="s">
        <v>236</v>
      </c>
      <c r="U96" s="15" t="s">
        <v>117</v>
      </c>
      <c r="V96" s="15" t="s">
        <v>117</v>
      </c>
      <c r="W96" s="33" t="s">
        <v>231</v>
      </c>
      <c r="X96" s="33" t="s">
        <v>69</v>
      </c>
      <c r="Y96" s="58" t="n">
        <f aca="false">F96*G96*2</f>
        <v>400</v>
      </c>
      <c r="Z96" s="58" t="n">
        <f aca="false">IF(X96="N",Y96,"0")</f>
        <v>400</v>
      </c>
      <c r="AA96" s="58" t="str">
        <f aca="false">IF(X96="P",Y96,"0")</f>
        <v>0</v>
      </c>
      <c r="AB96" s="15"/>
      <c r="AC96" s="46"/>
      <c r="AD96" s="15"/>
      <c r="AE96" s="15"/>
      <c r="AF96" s="15"/>
    </row>
    <row r="97" customFormat="false" ht="12" hidden="false" customHeight="true" outlineLevel="0" collapsed="false">
      <c r="A97" s="39" t="s">
        <v>200</v>
      </c>
      <c r="B97" s="40" t="n">
        <v>25</v>
      </c>
      <c r="C97" s="39" t="s">
        <v>114</v>
      </c>
      <c r="D97" s="39" t="s">
        <v>74</v>
      </c>
      <c r="E97" s="15" t="s">
        <v>51</v>
      </c>
      <c r="F97" s="15" t="n">
        <v>8</v>
      </c>
      <c r="G97" s="15" t="n">
        <v>25</v>
      </c>
      <c r="H97" s="15"/>
      <c r="I97" s="176" t="s">
        <v>165</v>
      </c>
      <c r="J97" s="15" t="s">
        <v>24</v>
      </c>
      <c r="K97" s="123" t="s">
        <v>202</v>
      </c>
      <c r="L97" s="45" t="s">
        <v>26</v>
      </c>
      <c r="M97" s="15" t="s">
        <v>165</v>
      </c>
      <c r="N97" s="15" t="s">
        <v>24</v>
      </c>
      <c r="O97" s="141"/>
      <c r="P97" s="15" t="n">
        <v>25</v>
      </c>
      <c r="Q97" s="39" t="s">
        <v>114</v>
      </c>
      <c r="R97" s="40" t="n">
        <v>370</v>
      </c>
      <c r="S97" s="98" t="s">
        <v>65</v>
      </c>
      <c r="T97" s="39" t="s">
        <v>237</v>
      </c>
      <c r="U97" s="15" t="s">
        <v>117</v>
      </c>
      <c r="V97" s="15" t="s">
        <v>117</v>
      </c>
      <c r="W97" s="33" t="s">
        <v>68</v>
      </c>
      <c r="X97" s="33" t="s">
        <v>69</v>
      </c>
      <c r="Y97" s="58" t="n">
        <f aca="false">F97*G97*2</f>
        <v>400</v>
      </c>
      <c r="Z97" s="58" t="n">
        <f aca="false">IF(X97="N",Y97,"0")</f>
        <v>400</v>
      </c>
      <c r="AA97" s="58" t="str">
        <f aca="false">IF(X97="P",Y97,"0")</f>
        <v>0</v>
      </c>
      <c r="AB97" s="15"/>
      <c r="AC97" s="46"/>
      <c r="AD97" s="15"/>
      <c r="AE97" s="15"/>
      <c r="AF97" s="15"/>
    </row>
    <row r="98" customFormat="false" ht="12" hidden="false" customHeight="true" outlineLevel="0" collapsed="false">
      <c r="A98" s="39" t="s">
        <v>181</v>
      </c>
      <c r="B98" s="40" t="n">
        <v>185</v>
      </c>
      <c r="C98" s="39" t="s">
        <v>55</v>
      </c>
      <c r="D98" s="39" t="s">
        <v>74</v>
      </c>
      <c r="E98" s="15" t="s">
        <v>51</v>
      </c>
      <c r="F98" s="15" t="n">
        <v>8</v>
      </c>
      <c r="G98" s="15" t="n">
        <v>25</v>
      </c>
      <c r="H98" s="15"/>
      <c r="I98" s="51" t="s">
        <v>172</v>
      </c>
      <c r="J98" s="33" t="s">
        <v>24</v>
      </c>
      <c r="K98" s="123" t="s">
        <v>234</v>
      </c>
      <c r="L98" s="45" t="s">
        <v>26</v>
      </c>
      <c r="M98" s="15" t="s">
        <v>104</v>
      </c>
      <c r="N98" s="15" t="s">
        <v>24</v>
      </c>
      <c r="O98" s="128" t="s">
        <v>2191</v>
      </c>
      <c r="P98" s="15" t="n">
        <v>25</v>
      </c>
      <c r="Q98" s="39" t="s">
        <v>114</v>
      </c>
      <c r="R98" s="40" t="n">
        <v>61</v>
      </c>
      <c r="S98" s="98" t="s">
        <v>2339</v>
      </c>
      <c r="T98" s="39" t="s">
        <v>175</v>
      </c>
      <c r="U98" s="15" t="s">
        <v>117</v>
      </c>
      <c r="V98" s="15" t="s">
        <v>117</v>
      </c>
      <c r="W98" s="33" t="s">
        <v>68</v>
      </c>
      <c r="X98" s="33" t="s">
        <v>71</v>
      </c>
      <c r="Y98" s="58" t="n">
        <f aca="false">F98*G98*2</f>
        <v>400</v>
      </c>
      <c r="Z98" s="58" t="str">
        <f aca="false">IF(X98="N",Y98,"0")</f>
        <v>0</v>
      </c>
      <c r="AA98" s="58" t="n">
        <f aca="false">IF(X98="P",Y98,"0")</f>
        <v>400</v>
      </c>
      <c r="AB98" s="15"/>
      <c r="AC98" s="46"/>
      <c r="AD98" s="15"/>
      <c r="AE98" s="15"/>
      <c r="AF98" s="15"/>
    </row>
    <row r="99" customFormat="false" ht="12" hidden="false" customHeight="true" outlineLevel="0" collapsed="false">
      <c r="A99" s="39" t="s">
        <v>176</v>
      </c>
      <c r="B99" s="40" t="n">
        <v>19</v>
      </c>
      <c r="C99" s="39" t="s">
        <v>114</v>
      </c>
      <c r="D99" s="39" t="s">
        <v>74</v>
      </c>
      <c r="E99" s="15" t="s">
        <v>51</v>
      </c>
      <c r="F99" s="15" t="n">
        <v>8</v>
      </c>
      <c r="G99" s="15" t="n">
        <v>25</v>
      </c>
      <c r="H99" s="15"/>
      <c r="I99" s="176" t="s">
        <v>2372</v>
      </c>
      <c r="J99" s="33" t="s">
        <v>24</v>
      </c>
      <c r="K99" s="123" t="s">
        <v>178</v>
      </c>
      <c r="L99" s="45" t="s">
        <v>26</v>
      </c>
      <c r="M99" s="15" t="s">
        <v>104</v>
      </c>
      <c r="N99" s="15" t="s">
        <v>24</v>
      </c>
      <c r="O99" s="128" t="s">
        <v>2191</v>
      </c>
      <c r="P99" s="15" t="n">
        <v>25</v>
      </c>
      <c r="Q99" s="39" t="s">
        <v>114</v>
      </c>
      <c r="R99" s="40" t="n">
        <v>60.75</v>
      </c>
      <c r="S99" s="98" t="s">
        <v>2339</v>
      </c>
      <c r="T99" s="39" t="s">
        <v>180</v>
      </c>
      <c r="U99" s="15" t="s">
        <v>117</v>
      </c>
      <c r="V99" s="15" t="s">
        <v>117</v>
      </c>
      <c r="W99" s="33" t="s">
        <v>68</v>
      </c>
      <c r="X99" s="33" t="s">
        <v>71</v>
      </c>
      <c r="Y99" s="58" t="n">
        <f aca="false">F99*G99*2</f>
        <v>400</v>
      </c>
      <c r="Z99" s="58" t="str">
        <f aca="false">IF(X99="N",Y99,"0")</f>
        <v>0</v>
      </c>
      <c r="AA99" s="58" t="n">
        <f aca="false">IF(X99="P",Y99,"0")</f>
        <v>400</v>
      </c>
      <c r="AB99" s="15"/>
      <c r="AC99" s="46"/>
      <c r="AD99" s="15"/>
      <c r="AE99" s="15"/>
      <c r="AF99" s="15"/>
    </row>
    <row r="100" customFormat="false" ht="12" hidden="false" customHeight="true" outlineLevel="0" collapsed="false">
      <c r="A100" s="39" t="s">
        <v>184</v>
      </c>
      <c r="B100" s="40" t="n">
        <v>26.35</v>
      </c>
      <c r="C100" s="39" t="s">
        <v>114</v>
      </c>
      <c r="D100" s="39" t="s">
        <v>74</v>
      </c>
      <c r="E100" s="15" t="s">
        <v>51</v>
      </c>
      <c r="F100" s="15" t="n">
        <v>8</v>
      </c>
      <c r="G100" s="15" t="n">
        <v>25</v>
      </c>
      <c r="H100" s="15"/>
      <c r="I100" s="123" t="s">
        <v>196</v>
      </c>
      <c r="J100" s="33" t="s">
        <v>24</v>
      </c>
      <c r="K100" s="123" t="s">
        <v>139</v>
      </c>
      <c r="L100" s="45" t="s">
        <v>26</v>
      </c>
      <c r="M100" s="55" t="s">
        <v>133</v>
      </c>
      <c r="N100" s="15" t="s">
        <v>24</v>
      </c>
      <c r="O100" s="110" t="s">
        <v>186</v>
      </c>
      <c r="P100" s="53" t="n">
        <v>25</v>
      </c>
      <c r="Q100" s="39" t="s">
        <v>114</v>
      </c>
      <c r="R100" s="40" t="n">
        <v>24.73</v>
      </c>
      <c r="S100" s="98" t="s">
        <v>786</v>
      </c>
      <c r="T100" s="39" t="s">
        <v>136</v>
      </c>
      <c r="U100" s="15" t="s">
        <v>117</v>
      </c>
      <c r="V100" s="15" t="s">
        <v>117</v>
      </c>
      <c r="W100" s="33" t="s">
        <v>68</v>
      </c>
      <c r="X100" s="33" t="s">
        <v>71</v>
      </c>
      <c r="Y100" s="58" t="n">
        <f aca="false">F100*G100*2</f>
        <v>400</v>
      </c>
      <c r="Z100" s="58" t="str">
        <f aca="false">IF(X100="N",Y100,"0")</f>
        <v>0</v>
      </c>
      <c r="AA100" s="58" t="n">
        <f aca="false">IF(X100="P",Y100,"0")</f>
        <v>400</v>
      </c>
      <c r="AB100" s="15"/>
      <c r="AC100" s="46"/>
      <c r="AD100" s="15"/>
      <c r="AE100" s="15"/>
      <c r="AF100" s="15"/>
    </row>
    <row r="101" customFormat="false" ht="12" hidden="false" customHeight="true" outlineLevel="0" collapsed="false">
      <c r="A101" s="39" t="s">
        <v>184</v>
      </c>
      <c r="B101" s="40" t="n">
        <v>26.35</v>
      </c>
      <c r="C101" s="39" t="s">
        <v>114</v>
      </c>
      <c r="D101" s="39" t="s">
        <v>74</v>
      </c>
      <c r="E101" s="15" t="s">
        <v>51</v>
      </c>
      <c r="F101" s="15" t="n">
        <v>8</v>
      </c>
      <c r="G101" s="15" t="n">
        <v>25</v>
      </c>
      <c r="H101" s="15"/>
      <c r="I101" s="123" t="s">
        <v>196</v>
      </c>
      <c r="J101" s="33" t="s">
        <v>24</v>
      </c>
      <c r="K101" s="123" t="s">
        <v>139</v>
      </c>
      <c r="L101" s="45" t="s">
        <v>26</v>
      </c>
      <c r="M101" s="55" t="s">
        <v>133</v>
      </c>
      <c r="N101" s="15" t="s">
        <v>24</v>
      </c>
      <c r="O101" s="110" t="s">
        <v>186</v>
      </c>
      <c r="P101" s="53" t="n">
        <v>25</v>
      </c>
      <c r="Q101" s="39" t="s">
        <v>114</v>
      </c>
      <c r="R101" s="40" t="n">
        <v>24.73</v>
      </c>
      <c r="S101" s="98" t="s">
        <v>786</v>
      </c>
      <c r="T101" s="39" t="s">
        <v>136</v>
      </c>
      <c r="U101" s="15" t="s">
        <v>117</v>
      </c>
      <c r="V101" s="15" t="s">
        <v>117</v>
      </c>
      <c r="W101" s="33" t="s">
        <v>68</v>
      </c>
      <c r="X101" s="33" t="s">
        <v>71</v>
      </c>
      <c r="Y101" s="58" t="n">
        <f aca="false">F101*G101*2</f>
        <v>400</v>
      </c>
      <c r="Z101" s="58" t="str">
        <f aca="false">IF(X101="N",Y101,"0")</f>
        <v>0</v>
      </c>
      <c r="AA101" s="58" t="n">
        <f aca="false">IF(X101="P",Y101,"0")</f>
        <v>400</v>
      </c>
      <c r="AB101" s="15"/>
      <c r="AC101" s="46"/>
      <c r="AD101" s="15"/>
      <c r="AE101" s="15"/>
      <c r="AF101" s="15"/>
    </row>
    <row r="102" customFormat="false" ht="12" hidden="false" customHeight="true" outlineLevel="0" collapsed="false">
      <c r="A102" s="39" t="s">
        <v>184</v>
      </c>
      <c r="B102" s="40" t="n">
        <v>26.35</v>
      </c>
      <c r="C102" s="39" t="s">
        <v>114</v>
      </c>
      <c r="D102" s="39" t="s">
        <v>74</v>
      </c>
      <c r="E102" s="15" t="s">
        <v>51</v>
      </c>
      <c r="F102" s="15" t="n">
        <v>8</v>
      </c>
      <c r="G102" s="15" t="n">
        <v>25</v>
      </c>
      <c r="H102" s="15"/>
      <c r="I102" s="176" t="s">
        <v>2373</v>
      </c>
      <c r="J102" s="33" t="s">
        <v>24</v>
      </c>
      <c r="K102" s="123" t="s">
        <v>139</v>
      </c>
      <c r="L102" s="45" t="s">
        <v>26</v>
      </c>
      <c r="M102" s="55" t="s">
        <v>133</v>
      </c>
      <c r="N102" s="15" t="s">
        <v>24</v>
      </c>
      <c r="O102" s="110" t="s">
        <v>198</v>
      </c>
      <c r="P102" s="53" t="n">
        <v>25</v>
      </c>
      <c r="Q102" s="39" t="s">
        <v>114</v>
      </c>
      <c r="R102" s="40" t="n">
        <v>24.73</v>
      </c>
      <c r="S102" s="98" t="s">
        <v>2374</v>
      </c>
      <c r="T102" s="39" t="s">
        <v>136</v>
      </c>
      <c r="U102" s="15" t="s">
        <v>117</v>
      </c>
      <c r="V102" s="15" t="s">
        <v>117</v>
      </c>
      <c r="W102" s="33" t="s">
        <v>68</v>
      </c>
      <c r="X102" s="33" t="s">
        <v>71</v>
      </c>
      <c r="Y102" s="58" t="n">
        <f aca="false">F102*G102*2</f>
        <v>400</v>
      </c>
      <c r="Z102" s="58" t="str">
        <f aca="false">IF(X102="N",Y102,"0")</f>
        <v>0</v>
      </c>
      <c r="AA102" s="58" t="n">
        <f aca="false">IF(X102="P",Y102,"0")</f>
        <v>400</v>
      </c>
      <c r="AB102" s="15"/>
      <c r="AC102" s="46"/>
      <c r="AD102" s="15"/>
      <c r="AE102" s="15"/>
      <c r="AF102" s="15"/>
    </row>
    <row r="103" customFormat="false" ht="12" hidden="false" customHeight="true" outlineLevel="0" collapsed="false">
      <c r="A103" s="39" t="s">
        <v>184</v>
      </c>
      <c r="B103" s="40" t="n">
        <v>26.35</v>
      </c>
      <c r="C103" s="39" t="s">
        <v>114</v>
      </c>
      <c r="D103" s="39" t="s">
        <v>74</v>
      </c>
      <c r="E103" s="15" t="s">
        <v>51</v>
      </c>
      <c r="F103" s="15" t="n">
        <v>8</v>
      </c>
      <c r="G103" s="15" t="n">
        <v>25</v>
      </c>
      <c r="H103" s="15"/>
      <c r="I103" s="123" t="s">
        <v>2271</v>
      </c>
      <c r="J103" s="33" t="s">
        <v>24</v>
      </c>
      <c r="K103" s="123" t="s">
        <v>139</v>
      </c>
      <c r="L103" s="45" t="s">
        <v>26</v>
      </c>
      <c r="M103" s="55" t="s">
        <v>133</v>
      </c>
      <c r="N103" s="15" t="s">
        <v>24</v>
      </c>
      <c r="O103" s="110" t="s">
        <v>186</v>
      </c>
      <c r="P103" s="53" t="n">
        <v>25</v>
      </c>
      <c r="Q103" s="39" t="s">
        <v>114</v>
      </c>
      <c r="R103" s="40" t="n">
        <v>24.73</v>
      </c>
      <c r="S103" s="98" t="s">
        <v>786</v>
      </c>
      <c r="T103" s="39" t="s">
        <v>136</v>
      </c>
      <c r="U103" s="15" t="s">
        <v>117</v>
      </c>
      <c r="V103" s="15" t="s">
        <v>117</v>
      </c>
      <c r="W103" s="33" t="s">
        <v>68</v>
      </c>
      <c r="X103" s="33" t="s">
        <v>71</v>
      </c>
      <c r="Y103" s="58" t="n">
        <f aca="false">F103*G103*2</f>
        <v>400</v>
      </c>
      <c r="Z103" s="58" t="str">
        <f aca="false">IF(X103="N",Y103,"0")</f>
        <v>0</v>
      </c>
      <c r="AA103" s="58" t="n">
        <f aca="false">IF(X103="P",Y103,"0")</f>
        <v>400</v>
      </c>
      <c r="AB103" s="15"/>
      <c r="AC103" s="46"/>
      <c r="AD103" s="15"/>
      <c r="AE103" s="15"/>
      <c r="AF103" s="15"/>
    </row>
    <row r="104" customFormat="false" ht="12" hidden="false" customHeight="true" outlineLevel="0" collapsed="false">
      <c r="A104" s="39" t="s">
        <v>171</v>
      </c>
      <c r="B104" s="40" t="n">
        <v>360</v>
      </c>
      <c r="C104" s="39" t="s">
        <v>114</v>
      </c>
      <c r="D104" s="39" t="s">
        <v>74</v>
      </c>
      <c r="E104" s="15" t="s">
        <v>51</v>
      </c>
      <c r="F104" s="15" t="n">
        <v>8</v>
      </c>
      <c r="G104" s="15" t="n">
        <v>25</v>
      </c>
      <c r="H104" s="15"/>
      <c r="I104" s="176" t="s">
        <v>2375</v>
      </c>
      <c r="J104" s="33" t="s">
        <v>24</v>
      </c>
      <c r="K104" s="123" t="s">
        <v>234</v>
      </c>
      <c r="L104" s="45" t="s">
        <v>26</v>
      </c>
      <c r="M104" s="55" t="s">
        <v>133</v>
      </c>
      <c r="N104" s="15" t="s">
        <v>24</v>
      </c>
      <c r="O104" s="110" t="s">
        <v>198</v>
      </c>
      <c r="P104" s="53" t="n">
        <v>25</v>
      </c>
      <c r="Q104" s="39" t="s">
        <v>114</v>
      </c>
      <c r="R104" s="40" t="n">
        <v>24.73</v>
      </c>
      <c r="S104" s="98" t="s">
        <v>786</v>
      </c>
      <c r="T104" s="39" t="s">
        <v>136</v>
      </c>
      <c r="U104" s="15" t="s">
        <v>117</v>
      </c>
      <c r="V104" s="15" t="s">
        <v>117</v>
      </c>
      <c r="W104" s="33" t="s">
        <v>68</v>
      </c>
      <c r="X104" s="33" t="s">
        <v>71</v>
      </c>
      <c r="Y104" s="58" t="n">
        <f aca="false">F104*G104*2</f>
        <v>400</v>
      </c>
      <c r="Z104" s="58" t="str">
        <f aca="false">IF(X104="N",Y104,"0")</f>
        <v>0</v>
      </c>
      <c r="AA104" s="58" t="n">
        <f aca="false">IF(X104="P",Y104,"0")</f>
        <v>400</v>
      </c>
      <c r="AB104" s="15"/>
      <c r="AC104" s="46"/>
      <c r="AD104" s="15"/>
      <c r="AE104" s="15"/>
      <c r="AF104" s="15"/>
    </row>
    <row r="105" customFormat="false" ht="12" hidden="false" customHeight="true" outlineLevel="0" collapsed="false">
      <c r="A105" s="39" t="s">
        <v>191</v>
      </c>
      <c r="B105" s="40" t="n">
        <v>360</v>
      </c>
      <c r="C105" s="39" t="s">
        <v>114</v>
      </c>
      <c r="D105" s="39" t="s">
        <v>74</v>
      </c>
      <c r="E105" s="15" t="s">
        <v>51</v>
      </c>
      <c r="F105" s="15" t="n">
        <v>8</v>
      </c>
      <c r="G105" s="15" t="n">
        <v>25</v>
      </c>
      <c r="H105" s="15"/>
      <c r="I105" s="176" t="s">
        <v>2375</v>
      </c>
      <c r="J105" s="33" t="s">
        <v>24</v>
      </c>
      <c r="K105" s="123" t="s">
        <v>193</v>
      </c>
      <c r="L105" s="45" t="s">
        <v>26</v>
      </c>
      <c r="M105" s="55" t="s">
        <v>133</v>
      </c>
      <c r="N105" s="15" t="s">
        <v>24</v>
      </c>
      <c r="O105" s="110" t="s">
        <v>198</v>
      </c>
      <c r="P105" s="53" t="n">
        <v>25</v>
      </c>
      <c r="Q105" s="39" t="s">
        <v>114</v>
      </c>
      <c r="R105" s="40" t="n">
        <v>24.73</v>
      </c>
      <c r="S105" s="98" t="s">
        <v>786</v>
      </c>
      <c r="T105" s="39" t="s">
        <v>136</v>
      </c>
      <c r="U105" s="15" t="s">
        <v>117</v>
      </c>
      <c r="V105" s="15" t="s">
        <v>117</v>
      </c>
      <c r="W105" s="33" t="s">
        <v>68</v>
      </c>
      <c r="X105" s="33" t="s">
        <v>71</v>
      </c>
      <c r="Y105" s="58" t="n">
        <f aca="false">F105*G105*2</f>
        <v>400</v>
      </c>
      <c r="Z105" s="58" t="str">
        <f aca="false">IF(X105="N",Y105,"0")</f>
        <v>0</v>
      </c>
      <c r="AA105" s="58" t="n">
        <f aca="false">IF(X105="P",Y105,"0")</f>
        <v>400</v>
      </c>
      <c r="AB105" s="15"/>
      <c r="AC105" s="46"/>
      <c r="AD105" s="15"/>
      <c r="AE105" s="15"/>
      <c r="AF105" s="15"/>
    </row>
    <row r="106" customFormat="false" ht="12" hidden="false" customHeight="true" outlineLevel="0" collapsed="false">
      <c r="A106" s="39" t="s">
        <v>2369</v>
      </c>
      <c r="B106" s="40" t="n">
        <v>0</v>
      </c>
      <c r="C106" s="56" t="s">
        <v>2344</v>
      </c>
      <c r="D106" s="39" t="s">
        <v>74</v>
      </c>
      <c r="E106" s="15" t="s">
        <v>51</v>
      </c>
      <c r="F106" s="15" t="n">
        <v>8</v>
      </c>
      <c r="G106" s="53" t="n">
        <v>25</v>
      </c>
      <c r="H106" s="33"/>
      <c r="I106" s="51" t="s">
        <v>110</v>
      </c>
      <c r="J106" s="33" t="s">
        <v>24</v>
      </c>
      <c r="K106" s="51" t="s">
        <v>123</v>
      </c>
      <c r="L106" s="45" t="s">
        <v>26</v>
      </c>
      <c r="M106" s="55" t="s">
        <v>133</v>
      </c>
      <c r="N106" s="33" t="s">
        <v>24</v>
      </c>
      <c r="O106" s="110" t="s">
        <v>198</v>
      </c>
      <c r="P106" s="53" t="n">
        <v>25</v>
      </c>
      <c r="Q106" s="39" t="s">
        <v>114</v>
      </c>
      <c r="R106" s="40" t="n">
        <v>24.73</v>
      </c>
      <c r="S106" s="98" t="s">
        <v>786</v>
      </c>
      <c r="T106" s="39" t="s">
        <v>136</v>
      </c>
      <c r="U106" s="15" t="s">
        <v>117</v>
      </c>
      <c r="V106" s="15" t="s">
        <v>117</v>
      </c>
      <c r="W106" s="33" t="s">
        <v>68</v>
      </c>
      <c r="X106" s="33" t="s">
        <v>71</v>
      </c>
      <c r="Y106" s="58" t="n">
        <f aca="false">F106*G106*2</f>
        <v>400</v>
      </c>
      <c r="Z106" s="58" t="str">
        <f aca="false">IF(X106="N",Y106,"0")</f>
        <v>0</v>
      </c>
      <c r="AA106" s="58" t="n">
        <f aca="false">IF(X106="P",Y106,"0")</f>
        <v>400</v>
      </c>
      <c r="AB106" s="15"/>
      <c r="AC106" s="46"/>
      <c r="AD106" s="15"/>
      <c r="AE106" s="15"/>
      <c r="AF106" s="15"/>
    </row>
    <row r="107" customFormat="false" ht="12" hidden="false" customHeight="true" outlineLevel="0" collapsed="false">
      <c r="A107" s="39" t="s">
        <v>2369</v>
      </c>
      <c r="B107" s="40" t="n">
        <v>0</v>
      </c>
      <c r="C107" s="56" t="s">
        <v>2344</v>
      </c>
      <c r="D107" s="39" t="s">
        <v>74</v>
      </c>
      <c r="E107" s="15" t="s">
        <v>51</v>
      </c>
      <c r="F107" s="15" t="n">
        <v>8</v>
      </c>
      <c r="G107" s="139" t="n">
        <v>1</v>
      </c>
      <c r="H107" s="33" t="s">
        <v>61</v>
      </c>
      <c r="I107" s="51" t="s">
        <v>110</v>
      </c>
      <c r="J107" s="33" t="s">
        <v>24</v>
      </c>
      <c r="K107" s="51" t="s">
        <v>123</v>
      </c>
      <c r="L107" s="45" t="s">
        <v>26</v>
      </c>
      <c r="M107" s="55" t="s">
        <v>133</v>
      </c>
      <c r="N107" s="33" t="s">
        <v>24</v>
      </c>
      <c r="O107" s="110" t="s">
        <v>198</v>
      </c>
      <c r="P107" s="139" t="n">
        <v>1</v>
      </c>
      <c r="Q107" s="39" t="s">
        <v>114</v>
      </c>
      <c r="R107" s="40" t="n">
        <v>24.73</v>
      </c>
      <c r="S107" s="98" t="s">
        <v>786</v>
      </c>
      <c r="T107" s="39" t="s">
        <v>136</v>
      </c>
      <c r="U107" s="15" t="s">
        <v>117</v>
      </c>
      <c r="V107" s="15" t="s">
        <v>117</v>
      </c>
      <c r="W107" s="33" t="s">
        <v>68</v>
      </c>
      <c r="X107" s="33" t="s">
        <v>71</v>
      </c>
      <c r="Y107" s="58" t="n">
        <f aca="false">F107*G107*2</f>
        <v>16</v>
      </c>
      <c r="Z107" s="58" t="str">
        <f aca="false">IF(X107="N",Y107,"0")</f>
        <v>0</v>
      </c>
      <c r="AA107" s="58" t="n">
        <f aca="false">IF(X107="P",Y107,"0")</f>
        <v>16</v>
      </c>
      <c r="AB107" s="15"/>
      <c r="AC107" s="46"/>
      <c r="AD107" s="15"/>
      <c r="AE107" s="15"/>
      <c r="AF107" s="15"/>
    </row>
    <row r="108" customFormat="false" ht="12" hidden="false" customHeight="true" outlineLevel="0" collapsed="false">
      <c r="A108" s="39"/>
      <c r="B108" s="40"/>
      <c r="C108" s="56"/>
      <c r="D108" s="39"/>
      <c r="E108" s="15"/>
      <c r="F108" s="15"/>
      <c r="G108" s="15"/>
      <c r="H108" s="15"/>
      <c r="I108" s="51"/>
      <c r="J108" s="33"/>
      <c r="K108" s="51"/>
      <c r="L108" s="45" t="s">
        <v>26</v>
      </c>
      <c r="M108" s="50"/>
      <c r="N108" s="140"/>
      <c r="O108" s="141"/>
      <c r="P108" s="140"/>
      <c r="Q108" s="142"/>
      <c r="R108" s="143"/>
      <c r="S108" s="144"/>
      <c r="T108" s="142"/>
      <c r="U108" s="140"/>
      <c r="V108" s="140"/>
      <c r="W108" s="140"/>
      <c r="X108" s="50"/>
      <c r="Y108" s="58"/>
      <c r="Z108" s="58" t="str">
        <f aca="false">IF(X108="N",Y108,"0")</f>
        <v>0</v>
      </c>
      <c r="AA108" s="58" t="str">
        <f aca="false">IF(X108="P",Y108,"0")</f>
        <v>0</v>
      </c>
      <c r="AB108" s="140"/>
      <c r="AC108" s="145"/>
      <c r="AD108" s="140"/>
      <c r="AE108" s="140"/>
      <c r="AF108" s="140"/>
    </row>
    <row r="109" customFormat="false" ht="12" hidden="false" customHeight="true" outlineLevel="0" collapsed="false">
      <c r="A109" s="146"/>
      <c r="B109" s="146"/>
      <c r="C109" s="146"/>
      <c r="D109" s="146"/>
      <c r="E109" s="146"/>
      <c r="F109" s="146"/>
      <c r="G109" s="147" t="n">
        <f aca="false">SUM(G92:G108)</f>
        <v>308</v>
      </c>
      <c r="H109" s="146"/>
      <c r="I109" s="148"/>
      <c r="J109" s="347"/>
      <c r="K109" s="150"/>
      <c r="L109" s="150"/>
      <c r="M109" s="83" t="n">
        <f aca="false">G109-P109</f>
        <v>0</v>
      </c>
      <c r="N109" s="347"/>
      <c r="O109" s="151"/>
      <c r="P109" s="115" t="n">
        <f aca="false">SUM(P92:P108)</f>
        <v>308</v>
      </c>
      <c r="Q109" s="146"/>
      <c r="R109" s="146"/>
      <c r="S109" s="159"/>
      <c r="T109" s="146"/>
      <c r="U109" s="146"/>
      <c r="V109" s="146"/>
      <c r="W109" s="146"/>
      <c r="X109" s="146"/>
      <c r="Y109" s="58"/>
      <c r="Z109" s="58" t="str">
        <f aca="false">IF(X109="N",Y109,"0")</f>
        <v>0</v>
      </c>
      <c r="AA109" s="58" t="str">
        <f aca="false">IF(X109="P",Y109,"0")</f>
        <v>0</v>
      </c>
      <c r="AB109" s="146"/>
      <c r="AC109" s="146"/>
      <c r="AD109" s="146"/>
      <c r="AE109" s="146"/>
      <c r="AF109" s="146"/>
    </row>
    <row r="110" customFormat="false" ht="12" hidden="false" customHeight="true" outlineLevel="0" collapsed="false">
      <c r="A110" s="152"/>
      <c r="B110" s="152"/>
      <c r="C110" s="153" t="s">
        <v>204</v>
      </c>
      <c r="D110" s="152"/>
      <c r="E110" s="152"/>
      <c r="F110" s="152"/>
      <c r="G110" s="154"/>
      <c r="H110" s="155"/>
      <c r="I110" s="154"/>
      <c r="J110" s="350"/>
      <c r="K110" s="154"/>
      <c r="L110" s="154"/>
      <c r="M110" s="152"/>
      <c r="N110" s="350"/>
      <c r="O110" s="156"/>
      <c r="P110" s="152"/>
      <c r="Q110" s="152"/>
      <c r="R110" s="152"/>
      <c r="S110" s="156"/>
      <c r="T110" s="152"/>
      <c r="U110" s="152"/>
      <c r="V110" s="152"/>
      <c r="W110" s="152"/>
      <c r="X110" s="152"/>
      <c r="Y110" s="58"/>
      <c r="Z110" s="58" t="str">
        <f aca="false">IF(X110="N",Y110,"0")</f>
        <v>0</v>
      </c>
      <c r="AA110" s="58" t="str">
        <f aca="false">IF(X110="P",Y110,"0")</f>
        <v>0</v>
      </c>
      <c r="AB110" s="152"/>
      <c r="AC110" s="152"/>
      <c r="AD110" s="152"/>
      <c r="AE110" s="152"/>
      <c r="AF110" s="152"/>
    </row>
    <row r="111" customFormat="false" ht="12" hidden="false" customHeight="true" outlineLevel="0" collapsed="false">
      <c r="A111" s="39"/>
      <c r="B111" s="40"/>
      <c r="C111" s="39"/>
      <c r="D111" s="39"/>
      <c r="E111" s="15"/>
      <c r="F111" s="15"/>
      <c r="G111" s="15"/>
      <c r="H111" s="15"/>
      <c r="I111" s="15"/>
      <c r="J111" s="15"/>
      <c r="K111" s="123"/>
      <c r="L111" s="45" t="s">
        <v>26</v>
      </c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58"/>
      <c r="Z111" s="58" t="str">
        <f aca="false">IF(X111="N",Y111,"0")</f>
        <v>0</v>
      </c>
      <c r="AA111" s="58" t="str">
        <f aca="false">IF(X111="P",Y111,"0")</f>
        <v>0</v>
      </c>
      <c r="AB111" s="15"/>
      <c r="AC111" s="46"/>
      <c r="AD111" s="15"/>
      <c r="AE111" s="15"/>
      <c r="AF111" s="15"/>
    </row>
    <row r="112" customFormat="false" ht="12" hidden="false" customHeight="true" outlineLevel="0" collapsed="false">
      <c r="A112" s="47" t="s">
        <v>205</v>
      </c>
      <c r="B112" s="48" t="n">
        <v>310</v>
      </c>
      <c r="C112" s="47" t="s">
        <v>206</v>
      </c>
      <c r="D112" s="47" t="s">
        <v>50</v>
      </c>
      <c r="E112" s="33" t="s">
        <v>51</v>
      </c>
      <c r="F112" s="33" t="n">
        <v>16</v>
      </c>
      <c r="G112" s="33" t="n">
        <v>25</v>
      </c>
      <c r="H112" s="33"/>
      <c r="I112" s="92" t="s">
        <v>207</v>
      </c>
      <c r="J112" s="33" t="s">
        <v>24</v>
      </c>
      <c r="K112" s="32" t="s">
        <v>208</v>
      </c>
      <c r="L112" s="52" t="s">
        <v>26</v>
      </c>
      <c r="M112" s="53" t="s">
        <v>53</v>
      </c>
      <c r="N112" s="33" t="s">
        <v>24</v>
      </c>
      <c r="O112" s="53" t="s">
        <v>219</v>
      </c>
      <c r="P112" s="53" t="n">
        <v>25</v>
      </c>
      <c r="Q112" s="47" t="s">
        <v>49</v>
      </c>
      <c r="R112" s="48" t="n">
        <v>0</v>
      </c>
      <c r="S112" s="98" t="s">
        <v>2376</v>
      </c>
      <c r="T112" s="47" t="s">
        <v>2377</v>
      </c>
      <c r="U112" s="33" t="s">
        <v>212</v>
      </c>
      <c r="V112" s="33" t="s">
        <v>212</v>
      </c>
      <c r="W112" s="33" t="s">
        <v>68</v>
      </c>
      <c r="X112" s="33" t="s">
        <v>71</v>
      </c>
      <c r="Y112" s="58" t="n">
        <f aca="false">F112*G112*2</f>
        <v>800</v>
      </c>
      <c r="Z112" s="58" t="str">
        <f aca="false">IF(X112="N",Y112,"0")</f>
        <v>0</v>
      </c>
      <c r="AA112" s="58" t="n">
        <f aca="false">IF(X112="P",Y112,"0")</f>
        <v>800</v>
      </c>
      <c r="AB112" s="33"/>
      <c r="AC112" s="75"/>
      <c r="AD112" s="33"/>
      <c r="AE112" s="33"/>
      <c r="AF112" s="33"/>
    </row>
    <row r="113" customFormat="false" ht="12" hidden="false" customHeight="true" outlineLevel="0" collapsed="false">
      <c r="A113" s="47"/>
      <c r="B113" s="48"/>
      <c r="C113" s="47"/>
      <c r="D113" s="47"/>
      <c r="E113" s="33"/>
      <c r="F113" s="33"/>
      <c r="G113" s="33"/>
      <c r="H113" s="33"/>
      <c r="I113" s="33"/>
      <c r="J113" s="33"/>
      <c r="K113" s="32"/>
      <c r="L113" s="52" t="s">
        <v>26</v>
      </c>
      <c r="M113" s="53" t="s">
        <v>53</v>
      </c>
      <c r="N113" s="33"/>
      <c r="O113" s="33"/>
      <c r="P113" s="53" t="n">
        <v>0</v>
      </c>
      <c r="Q113" s="47" t="s">
        <v>49</v>
      </c>
      <c r="R113" s="48" t="n">
        <v>0</v>
      </c>
      <c r="S113" s="127"/>
      <c r="T113" s="47" t="s">
        <v>211</v>
      </c>
      <c r="U113" s="33" t="s">
        <v>212</v>
      </c>
      <c r="V113" s="33" t="s">
        <v>212</v>
      </c>
      <c r="W113" s="33" t="s">
        <v>68</v>
      </c>
      <c r="X113" s="33" t="s">
        <v>71</v>
      </c>
      <c r="Y113" s="58"/>
      <c r="Z113" s="58" t="str">
        <f aca="false">IF(X113="N",Y113,"0")</f>
        <v>0</v>
      </c>
      <c r="AA113" s="58" t="n">
        <f aca="false">IF(X113="P",Y113,"0")</f>
        <v>0</v>
      </c>
      <c r="AB113" s="33"/>
      <c r="AC113" s="75"/>
      <c r="AD113" s="33"/>
      <c r="AE113" s="33"/>
      <c r="AF113" s="33"/>
    </row>
    <row r="114" customFormat="false" ht="12" hidden="false" customHeight="true" outlineLevel="0" collapsed="false">
      <c r="A114" s="47"/>
      <c r="B114" s="48"/>
      <c r="C114" s="47"/>
      <c r="D114" s="47"/>
      <c r="E114" s="33"/>
      <c r="F114" s="33"/>
      <c r="G114" s="33"/>
      <c r="H114" s="33"/>
      <c r="I114" s="33"/>
      <c r="J114" s="33"/>
      <c r="K114" s="32"/>
      <c r="L114" s="52" t="s">
        <v>26</v>
      </c>
      <c r="M114" s="53" t="s">
        <v>53</v>
      </c>
      <c r="N114" s="33"/>
      <c r="O114" s="33"/>
      <c r="P114" s="53" t="n">
        <v>0</v>
      </c>
      <c r="Q114" s="47" t="s">
        <v>49</v>
      </c>
      <c r="R114" s="48" t="n">
        <v>0</v>
      </c>
      <c r="S114" s="127"/>
      <c r="T114" s="47" t="s">
        <v>211</v>
      </c>
      <c r="U114" s="33" t="s">
        <v>212</v>
      </c>
      <c r="V114" s="33" t="s">
        <v>212</v>
      </c>
      <c r="W114" s="33" t="s">
        <v>68</v>
      </c>
      <c r="X114" s="33" t="s">
        <v>71</v>
      </c>
      <c r="Y114" s="58"/>
      <c r="Z114" s="58" t="str">
        <f aca="false">IF(X114="N",Y114,"0")</f>
        <v>0</v>
      </c>
      <c r="AA114" s="58" t="n">
        <f aca="false">IF(X114="P",Y114,"0")</f>
        <v>0</v>
      </c>
      <c r="AB114" s="33"/>
      <c r="AC114" s="75"/>
      <c r="AD114" s="33"/>
      <c r="AE114" s="33"/>
      <c r="AF114" s="33"/>
    </row>
    <row r="115" customFormat="false" ht="12" hidden="false" customHeight="true" outlineLevel="0" collapsed="false">
      <c r="A115" s="29"/>
      <c r="B115" s="29"/>
      <c r="C115" s="29"/>
      <c r="D115" s="29"/>
      <c r="E115" s="29"/>
      <c r="F115" s="29"/>
      <c r="G115" s="29"/>
      <c r="H115" s="29"/>
      <c r="I115" s="29"/>
      <c r="J115" s="218"/>
      <c r="K115" s="29"/>
      <c r="L115" s="52" t="s">
        <v>26</v>
      </c>
      <c r="M115" s="53" t="s">
        <v>53</v>
      </c>
      <c r="N115" s="33"/>
      <c r="O115" s="33"/>
      <c r="P115" s="53" t="n">
        <v>0</v>
      </c>
      <c r="Q115" s="47" t="s">
        <v>49</v>
      </c>
      <c r="R115" s="48" t="n">
        <v>0</v>
      </c>
      <c r="S115" s="127"/>
      <c r="T115" s="47" t="s">
        <v>211</v>
      </c>
      <c r="U115" s="33" t="s">
        <v>212</v>
      </c>
      <c r="V115" s="33" t="s">
        <v>212</v>
      </c>
      <c r="W115" s="33" t="s">
        <v>68</v>
      </c>
      <c r="X115" s="33" t="s">
        <v>71</v>
      </c>
      <c r="Y115" s="58"/>
      <c r="Z115" s="58" t="str">
        <f aca="false">IF(X115="N",Y115,"0")</f>
        <v>0</v>
      </c>
      <c r="AA115" s="58" t="n">
        <f aca="false">IF(X115="P",Y115,"0")</f>
        <v>0</v>
      </c>
      <c r="AB115" s="29"/>
      <c r="AC115" s="29"/>
      <c r="AD115" s="29"/>
      <c r="AE115" s="29"/>
      <c r="AF115" s="29"/>
    </row>
    <row r="116" customFormat="false" ht="12" hidden="false" customHeight="true" outlineLevel="0" collapsed="false">
      <c r="A116" s="90"/>
      <c r="B116" s="91"/>
      <c r="C116" s="90"/>
      <c r="D116" s="90"/>
      <c r="E116" s="50"/>
      <c r="F116" s="50"/>
      <c r="G116" s="49"/>
      <c r="H116" s="106"/>
      <c r="I116" s="92"/>
      <c r="J116" s="136"/>
      <c r="K116" s="49"/>
      <c r="L116" s="52" t="s">
        <v>26</v>
      </c>
      <c r="M116" s="93"/>
      <c r="N116" s="50"/>
      <c r="O116" s="139"/>
      <c r="P116" s="50"/>
      <c r="Q116" s="56"/>
      <c r="R116" s="48"/>
      <c r="S116" s="94"/>
      <c r="T116" s="47"/>
      <c r="U116" s="50"/>
      <c r="V116" s="50"/>
      <c r="W116" s="50"/>
      <c r="X116" s="50"/>
      <c r="Y116" s="58"/>
      <c r="Z116" s="58" t="str">
        <f aca="false">IF(X116="N",Y116,"0")</f>
        <v>0</v>
      </c>
      <c r="AA116" s="58" t="str">
        <f aca="false">IF(X116="P",Y116,"0")</f>
        <v>0</v>
      </c>
      <c r="AB116" s="50"/>
      <c r="AC116" s="59"/>
      <c r="AD116" s="50"/>
      <c r="AE116" s="50"/>
      <c r="AF116" s="50"/>
    </row>
    <row r="117" customFormat="false" ht="12" hidden="false" customHeight="true" outlineLevel="0" collapsed="false">
      <c r="A117" s="157"/>
      <c r="B117" s="157"/>
      <c r="C117" s="157"/>
      <c r="D117" s="157"/>
      <c r="E117" s="157"/>
      <c r="F117" s="157"/>
      <c r="G117" s="80" t="n">
        <f aca="false">SUM(G110:G116)</f>
        <v>25</v>
      </c>
      <c r="H117" s="157"/>
      <c r="I117" s="158"/>
      <c r="J117" s="346"/>
      <c r="K117" s="157"/>
      <c r="L117" s="150"/>
      <c r="M117" s="83" t="n">
        <f aca="false">G117-P117</f>
        <v>0</v>
      </c>
      <c r="N117" s="346"/>
      <c r="O117" s="159"/>
      <c r="P117" s="83" t="n">
        <f aca="false">SUM(P110:P116)</f>
        <v>25</v>
      </c>
      <c r="Q117" s="157"/>
      <c r="R117" s="157"/>
      <c r="S117" s="159"/>
      <c r="T117" s="157"/>
      <c r="U117" s="157"/>
      <c r="V117" s="157"/>
      <c r="W117" s="157"/>
      <c r="X117" s="157"/>
      <c r="Y117" s="58"/>
      <c r="Z117" s="58" t="str">
        <f aca="false">IF(X117="N",Y117,"0")</f>
        <v>0</v>
      </c>
      <c r="AA117" s="58" t="str">
        <f aca="false">IF(X117="P",Y117,"0")</f>
        <v>0</v>
      </c>
      <c r="AB117" s="157"/>
      <c r="AC117" s="157"/>
      <c r="AD117" s="157"/>
      <c r="AE117" s="157"/>
      <c r="AF117" s="157"/>
    </row>
    <row r="118" customFormat="false" ht="12" hidden="false" customHeight="true" outlineLevel="0" collapsed="false">
      <c r="A118" s="133"/>
      <c r="B118" s="133"/>
      <c r="C118" s="160" t="s">
        <v>218</v>
      </c>
      <c r="D118" s="133"/>
      <c r="E118" s="133"/>
      <c r="F118" s="133"/>
      <c r="G118" s="135"/>
      <c r="H118" s="161"/>
      <c r="I118" s="135"/>
      <c r="J118" s="345"/>
      <c r="K118" s="135"/>
      <c r="L118" s="135"/>
      <c r="M118" s="133"/>
      <c r="N118" s="345"/>
      <c r="O118" s="137"/>
      <c r="P118" s="133"/>
      <c r="Q118" s="133"/>
      <c r="R118" s="133"/>
      <c r="S118" s="137"/>
      <c r="T118" s="133"/>
      <c r="U118" s="133"/>
      <c r="V118" s="133"/>
      <c r="W118" s="133"/>
      <c r="X118" s="133"/>
      <c r="Y118" s="58"/>
      <c r="Z118" s="58" t="str">
        <f aca="false">IF(X118="N",Y118,"0")</f>
        <v>0</v>
      </c>
      <c r="AA118" s="58" t="str">
        <f aca="false">IF(X118="P",Y118,"0")</f>
        <v>0</v>
      </c>
      <c r="AB118" s="133"/>
      <c r="AC118" s="133"/>
      <c r="AD118" s="133"/>
      <c r="AE118" s="133"/>
      <c r="AF118" s="133"/>
    </row>
    <row r="119" customFormat="false" ht="12" hidden="false" customHeight="true" outlineLevel="0" collapsed="false">
      <c r="A119" s="47" t="s">
        <v>205</v>
      </c>
      <c r="B119" s="48" t="n">
        <v>310</v>
      </c>
      <c r="C119" s="47" t="s">
        <v>206</v>
      </c>
      <c r="D119" s="47" t="s">
        <v>74</v>
      </c>
      <c r="E119" s="33" t="s">
        <v>51</v>
      </c>
      <c r="F119" s="33" t="n">
        <v>8</v>
      </c>
      <c r="G119" s="33" t="n">
        <v>25</v>
      </c>
      <c r="H119" s="33"/>
      <c r="I119" s="92" t="s">
        <v>207</v>
      </c>
      <c r="J119" s="33" t="s">
        <v>24</v>
      </c>
      <c r="K119" s="32" t="s">
        <v>208</v>
      </c>
      <c r="L119" s="52" t="s">
        <v>26</v>
      </c>
      <c r="M119" s="55" t="s">
        <v>53</v>
      </c>
      <c r="N119" s="33" t="s">
        <v>24</v>
      </c>
      <c r="O119" s="55" t="s">
        <v>219</v>
      </c>
      <c r="P119" s="55" t="n">
        <v>25</v>
      </c>
      <c r="Q119" s="39" t="s">
        <v>2278</v>
      </c>
      <c r="R119" s="40" t="n">
        <v>0</v>
      </c>
      <c r="S119" s="98" t="s">
        <v>2376</v>
      </c>
      <c r="T119" s="39" t="s">
        <v>2378</v>
      </c>
      <c r="U119" s="33" t="s">
        <v>212</v>
      </c>
      <c r="V119" s="33" t="s">
        <v>212</v>
      </c>
      <c r="W119" s="33" t="s">
        <v>68</v>
      </c>
      <c r="X119" s="33" t="s">
        <v>71</v>
      </c>
      <c r="Y119" s="58" t="n">
        <f aca="false">F119*G119*2</f>
        <v>400</v>
      </c>
      <c r="Z119" s="58" t="str">
        <f aca="false">IF(X119="N",Y119,"0")</f>
        <v>0</v>
      </c>
      <c r="AA119" s="58" t="n">
        <f aca="false">IF(X119="P",Y119,"0")</f>
        <v>400</v>
      </c>
      <c r="AB119" s="29"/>
      <c r="AC119" s="29"/>
      <c r="AD119" s="29"/>
      <c r="AE119" s="29"/>
      <c r="AF119" s="29"/>
    </row>
    <row r="120" customFormat="false" ht="12" hidden="false" customHeight="true" outlineLevel="0" collapsed="false">
      <c r="A120" s="90"/>
      <c r="B120" s="91"/>
      <c r="C120" s="90"/>
      <c r="D120" s="90"/>
      <c r="E120" s="50"/>
      <c r="F120" s="50"/>
      <c r="G120" s="49"/>
      <c r="H120" s="106"/>
      <c r="I120" s="92"/>
      <c r="J120" s="136"/>
      <c r="K120" s="49"/>
      <c r="L120" s="45" t="s">
        <v>26</v>
      </c>
      <c r="M120" s="93"/>
      <c r="N120" s="50"/>
      <c r="O120" s="139"/>
      <c r="P120" s="50"/>
      <c r="Q120" s="56"/>
      <c r="R120" s="48"/>
      <c r="S120" s="94"/>
      <c r="T120" s="47"/>
      <c r="U120" s="50"/>
      <c r="V120" s="50"/>
      <c r="W120" s="50"/>
      <c r="X120" s="50"/>
      <c r="Y120" s="58"/>
      <c r="Z120" s="58" t="str">
        <f aca="false">IF(X120="N",Y120,"0")</f>
        <v>0</v>
      </c>
      <c r="AA120" s="58" t="str">
        <f aca="false">IF(X120="P",Y120,"0")</f>
        <v>0</v>
      </c>
      <c r="AB120" s="50"/>
      <c r="AC120" s="59"/>
      <c r="AD120" s="50"/>
      <c r="AE120" s="50"/>
      <c r="AF120" s="50"/>
    </row>
    <row r="121" customFormat="false" ht="12" hidden="false" customHeight="true" outlineLevel="0" collapsed="false">
      <c r="A121" s="146"/>
      <c r="B121" s="146"/>
      <c r="C121" s="146"/>
      <c r="D121" s="146"/>
      <c r="E121" s="146"/>
      <c r="F121" s="146"/>
      <c r="G121" s="147" t="n">
        <f aca="false">SUM(G118:G120)</f>
        <v>25</v>
      </c>
      <c r="H121" s="157"/>
      <c r="I121" s="162"/>
      <c r="J121" s="347"/>
      <c r="K121" s="146"/>
      <c r="L121" s="148"/>
      <c r="M121" s="115" t="n">
        <f aca="false">G121-P121</f>
        <v>0</v>
      </c>
      <c r="N121" s="347"/>
      <c r="O121" s="151"/>
      <c r="P121" s="115" t="n">
        <f aca="false">SUM(P118:P120)</f>
        <v>25</v>
      </c>
      <c r="Q121" s="146"/>
      <c r="R121" s="146"/>
      <c r="S121" s="151"/>
      <c r="T121" s="146"/>
      <c r="U121" s="146"/>
      <c r="V121" s="146"/>
      <c r="W121" s="146"/>
      <c r="X121" s="146"/>
      <c r="Y121" s="58"/>
      <c r="Z121" s="58" t="str">
        <f aca="false">IF(X121="N",Y121,"0")</f>
        <v>0</v>
      </c>
      <c r="AA121" s="58" t="str">
        <f aca="false">IF(X121="P",Y121,"0")</f>
        <v>0</v>
      </c>
      <c r="AB121" s="146"/>
      <c r="AC121" s="146"/>
      <c r="AD121" s="146"/>
      <c r="AE121" s="146"/>
      <c r="AF121" s="146"/>
    </row>
    <row r="122" customFormat="false" ht="12" hidden="false" customHeight="true" outlineLevel="0" collapsed="false">
      <c r="C122" s="3" t="s">
        <v>221</v>
      </c>
      <c r="G122" s="164"/>
      <c r="I122" s="164"/>
      <c r="J122" s="20"/>
      <c r="L122" s="164"/>
      <c r="N122" s="20"/>
      <c r="O122" s="165"/>
      <c r="S122" s="165"/>
      <c r="Y122" s="58"/>
      <c r="Z122" s="58" t="str">
        <f aca="false">IF(X122="N",Y122,"0")</f>
        <v>0</v>
      </c>
      <c r="AA122" s="58" t="str">
        <f aca="false">IF(X122="P",Y122,"0")</f>
        <v>0</v>
      </c>
    </row>
    <row r="123" customFormat="false" ht="12" hidden="false" customHeight="true" outlineLevel="0" collapsed="false">
      <c r="A123" s="39" t="s">
        <v>222</v>
      </c>
      <c r="B123" s="40" t="n">
        <v>374.98</v>
      </c>
      <c r="C123" s="39" t="s">
        <v>49</v>
      </c>
      <c r="D123" s="39" t="s">
        <v>50</v>
      </c>
      <c r="E123" s="15" t="s">
        <v>51</v>
      </c>
      <c r="F123" s="15" t="n">
        <v>16</v>
      </c>
      <c r="G123" s="15" t="n">
        <v>25</v>
      </c>
      <c r="H123" s="15"/>
      <c r="I123" s="123" t="s">
        <v>104</v>
      </c>
      <c r="J123" s="166" t="s">
        <v>24</v>
      </c>
      <c r="K123" s="123" t="s">
        <v>223</v>
      </c>
      <c r="L123" s="45" t="s">
        <v>26</v>
      </c>
      <c r="M123" s="15" t="s">
        <v>104</v>
      </c>
      <c r="N123" s="166" t="s">
        <v>24</v>
      </c>
      <c r="O123" s="128"/>
      <c r="P123" s="15" t="n">
        <v>25</v>
      </c>
      <c r="Q123" s="39" t="s">
        <v>114</v>
      </c>
      <c r="R123" s="40" t="n">
        <v>41.5</v>
      </c>
      <c r="S123" s="166" t="s">
        <v>65</v>
      </c>
      <c r="T123" s="39" t="s">
        <v>224</v>
      </c>
      <c r="U123" s="15" t="s">
        <v>117</v>
      </c>
      <c r="V123" s="15" t="s">
        <v>117</v>
      </c>
      <c r="W123" s="33" t="s">
        <v>225</v>
      </c>
      <c r="X123" s="33" t="s">
        <v>69</v>
      </c>
      <c r="Y123" s="58" t="n">
        <f aca="false">F123*G123*2</f>
        <v>800</v>
      </c>
      <c r="Z123" s="58" t="n">
        <f aca="false">IF(X123="N",Y123,"0")</f>
        <v>800</v>
      </c>
      <c r="AA123" s="58" t="str">
        <f aca="false">IF(X123="P",Y123,"0")</f>
        <v>0</v>
      </c>
      <c r="AB123" s="15"/>
      <c r="AC123" s="46"/>
      <c r="AD123" s="15"/>
      <c r="AE123" s="15"/>
      <c r="AF123" s="15"/>
    </row>
    <row r="124" customFormat="false" ht="12" hidden="false" customHeight="true" outlineLevel="0" collapsed="false">
      <c r="A124" s="39"/>
      <c r="B124" s="40"/>
      <c r="C124" s="39"/>
      <c r="D124" s="39"/>
      <c r="E124" s="15"/>
      <c r="F124" s="15"/>
      <c r="G124" s="123"/>
      <c r="H124" s="15"/>
      <c r="I124" s="123"/>
      <c r="J124" s="127"/>
      <c r="K124" s="32"/>
      <c r="L124" s="45" t="s">
        <v>26</v>
      </c>
      <c r="M124" s="33"/>
      <c r="N124" s="166"/>
      <c r="O124" s="167"/>
      <c r="P124" s="15"/>
      <c r="Q124" s="39"/>
      <c r="R124" s="40"/>
      <c r="S124" s="168"/>
      <c r="T124" s="39"/>
      <c r="U124" s="15"/>
      <c r="V124" s="15"/>
      <c r="W124" s="15"/>
      <c r="X124" s="15"/>
      <c r="Y124" s="58"/>
      <c r="Z124" s="58" t="str">
        <f aca="false">IF(X124="N",Y124,"0")</f>
        <v>0</v>
      </c>
      <c r="AA124" s="58" t="str">
        <f aca="false">IF(X124="P",Y124,"0")</f>
        <v>0</v>
      </c>
      <c r="AB124" s="15"/>
      <c r="AC124" s="46"/>
      <c r="AD124" s="15"/>
      <c r="AE124" s="15"/>
      <c r="AF124" s="15"/>
    </row>
    <row r="125" customFormat="false" ht="12" hidden="false" customHeight="true" outlineLevel="0" collapsed="false">
      <c r="A125" s="169"/>
      <c r="B125" s="169"/>
      <c r="C125" s="169"/>
      <c r="D125" s="169"/>
      <c r="E125" s="169"/>
      <c r="F125" s="169"/>
      <c r="G125" s="147" t="n">
        <f aca="false">SUM(G122:G124)</f>
        <v>25</v>
      </c>
      <c r="H125" s="169"/>
      <c r="I125" s="170"/>
      <c r="J125" s="348"/>
      <c r="K125" s="172"/>
      <c r="L125" s="173"/>
      <c r="M125" s="83" t="n">
        <f aca="false">G125-P125</f>
        <v>0</v>
      </c>
      <c r="N125" s="348"/>
      <c r="O125" s="174"/>
      <c r="P125" s="115" t="n">
        <f aca="false">SUM(P122:P124)</f>
        <v>25</v>
      </c>
      <c r="Q125" s="169"/>
      <c r="R125" s="169"/>
      <c r="S125" s="174"/>
      <c r="T125" s="169"/>
      <c r="U125" s="169"/>
      <c r="V125" s="169"/>
      <c r="W125" s="169"/>
      <c r="X125" s="169"/>
      <c r="Y125" s="58"/>
      <c r="Z125" s="58" t="str">
        <f aca="false">IF(X125="N",Y125,"0")</f>
        <v>0</v>
      </c>
      <c r="AA125" s="58" t="str">
        <f aca="false">IF(X125="P",Y125,"0")</f>
        <v>0</v>
      </c>
      <c r="AB125" s="169"/>
      <c r="AC125" s="169"/>
      <c r="AD125" s="169"/>
      <c r="AE125" s="169"/>
      <c r="AF125" s="169"/>
    </row>
    <row r="126" customFormat="false" ht="11.85" hidden="false" customHeight="true" outlineLevel="0" collapsed="false">
      <c r="A126" s="95"/>
      <c r="B126" s="181"/>
      <c r="C126" s="182" t="s">
        <v>238</v>
      </c>
      <c r="D126" s="183"/>
      <c r="E126" s="95"/>
      <c r="F126" s="184"/>
      <c r="G126" s="184"/>
      <c r="H126" s="95"/>
      <c r="I126" s="95"/>
      <c r="J126" s="95"/>
      <c r="K126" s="95"/>
      <c r="L126" s="95"/>
      <c r="M126" s="95"/>
      <c r="N126" s="95"/>
      <c r="O126" s="95"/>
      <c r="P126" s="184"/>
      <c r="Q126" s="95"/>
      <c r="R126" s="181"/>
      <c r="S126" s="186"/>
      <c r="T126" s="95"/>
      <c r="U126" s="95"/>
      <c r="V126" s="95"/>
      <c r="W126" s="95"/>
      <c r="X126" s="95"/>
      <c r="Y126" s="58"/>
      <c r="Z126" s="58" t="str">
        <f aca="false">IF(X126="N",Y126,"0")</f>
        <v>0</v>
      </c>
      <c r="AA126" s="58" t="str">
        <f aca="false">IF(X126="P",Y126,"0")</f>
        <v>0</v>
      </c>
      <c r="AB126" s="95"/>
      <c r="AC126" s="95"/>
      <c r="AD126" s="95"/>
      <c r="AE126" s="95"/>
      <c r="AF126" s="95"/>
      <c r="AG126" s="95"/>
      <c r="AH126" s="95"/>
    </row>
    <row r="127" customFormat="false" ht="11.25" hidden="false" customHeight="false" outlineLevel="0" collapsed="false">
      <c r="A127" s="39" t="s">
        <v>485</v>
      </c>
      <c r="B127" s="40" t="n">
        <v>33.85</v>
      </c>
      <c r="C127" s="39" t="s">
        <v>114</v>
      </c>
      <c r="D127" s="39" t="s">
        <v>50</v>
      </c>
      <c r="E127" s="15" t="s">
        <v>51</v>
      </c>
      <c r="F127" s="15" t="n">
        <v>16</v>
      </c>
      <c r="G127" s="15" t="n">
        <v>25</v>
      </c>
      <c r="H127" s="15"/>
      <c r="I127" s="123" t="s">
        <v>486</v>
      </c>
      <c r="J127" s="15" t="s">
        <v>24</v>
      </c>
      <c r="K127" s="200" t="s">
        <v>57</v>
      </c>
      <c r="L127" s="201" t="s">
        <v>26</v>
      </c>
      <c r="M127" s="202" t="s">
        <v>334</v>
      </c>
      <c r="N127" s="15" t="s">
        <v>24</v>
      </c>
      <c r="O127" s="15" t="s">
        <v>334</v>
      </c>
      <c r="P127" s="15" t="n">
        <v>25</v>
      </c>
      <c r="Q127" s="39" t="s">
        <v>114</v>
      </c>
      <c r="R127" s="40" t="n">
        <v>74</v>
      </c>
      <c r="S127" s="320" t="n">
        <v>15838</v>
      </c>
      <c r="T127" s="39" t="s">
        <v>487</v>
      </c>
      <c r="U127" s="15" t="s">
        <v>244</v>
      </c>
      <c r="V127" s="15" t="s">
        <v>244</v>
      </c>
      <c r="W127" s="15" t="s">
        <v>68</v>
      </c>
      <c r="X127" s="15" t="s">
        <v>71</v>
      </c>
      <c r="Y127" s="58" t="n">
        <f aca="false">F127*G127*2</f>
        <v>800</v>
      </c>
      <c r="Z127" s="58" t="str">
        <f aca="false">IF(X127="N",Y127,"0")</f>
        <v>0</v>
      </c>
      <c r="AA127" s="58" t="n">
        <f aca="false">IF(X127="P",Y127,"0")</f>
        <v>800</v>
      </c>
      <c r="AB127" s="15"/>
      <c r="AC127" s="46"/>
      <c r="AD127" s="15"/>
      <c r="AE127" s="15"/>
      <c r="AF127" s="15"/>
    </row>
    <row r="128" customFormat="false" ht="11.25" hidden="false" customHeight="false" outlineLevel="0" collapsed="false">
      <c r="A128" s="39" t="s">
        <v>250</v>
      </c>
      <c r="B128" s="48" t="n">
        <v>0</v>
      </c>
      <c r="C128" s="39" t="s">
        <v>55</v>
      </c>
      <c r="D128" s="39" t="s">
        <v>50</v>
      </c>
      <c r="E128" s="15" t="s">
        <v>51</v>
      </c>
      <c r="F128" s="15" t="n">
        <v>16</v>
      </c>
      <c r="G128" s="15" t="n">
        <v>6</v>
      </c>
      <c r="H128" s="15"/>
      <c r="I128" s="16" t="s">
        <v>1193</v>
      </c>
      <c r="J128" s="15" t="s">
        <v>24</v>
      </c>
      <c r="K128" s="200" t="s">
        <v>53</v>
      </c>
      <c r="L128" s="201" t="s">
        <v>26</v>
      </c>
      <c r="M128" s="202" t="s">
        <v>474</v>
      </c>
      <c r="N128" s="15" t="s">
        <v>24</v>
      </c>
      <c r="O128" s="15" t="s">
        <v>2225</v>
      </c>
      <c r="P128" s="15" t="n">
        <v>6</v>
      </c>
      <c r="Q128" s="39" t="s">
        <v>114</v>
      </c>
      <c r="R128" s="40" t="n">
        <v>26.65</v>
      </c>
      <c r="S128" s="316" t="s">
        <v>146</v>
      </c>
      <c r="T128" s="39" t="s">
        <v>255</v>
      </c>
      <c r="U128" s="15" t="s">
        <v>244</v>
      </c>
      <c r="V128" s="15" t="s">
        <v>244</v>
      </c>
      <c r="W128" s="15" t="s">
        <v>68</v>
      </c>
      <c r="X128" s="15" t="s">
        <v>71</v>
      </c>
      <c r="Y128" s="58" t="n">
        <f aca="false">F128*G128*2</f>
        <v>192</v>
      </c>
      <c r="Z128" s="58" t="str">
        <f aca="false">IF(X128="N",Y128,"0")</f>
        <v>0</v>
      </c>
      <c r="AA128" s="58" t="n">
        <f aca="false">IF(X128="P",Y128,"0")</f>
        <v>192</v>
      </c>
      <c r="AB128" s="15"/>
      <c r="AC128" s="46"/>
      <c r="AD128" s="15"/>
      <c r="AE128" s="15"/>
      <c r="AF128" s="15"/>
    </row>
    <row r="129" customFormat="false" ht="11.85" hidden="false" customHeight="true" outlineLevel="0" collapsed="false">
      <c r="A129" s="47" t="s">
        <v>285</v>
      </c>
      <c r="B129" s="48" t="n">
        <v>0</v>
      </c>
      <c r="C129" s="47" t="s">
        <v>286</v>
      </c>
      <c r="D129" s="47" t="s">
        <v>50</v>
      </c>
      <c r="E129" s="33" t="s">
        <v>51</v>
      </c>
      <c r="F129" s="33" t="n">
        <v>16</v>
      </c>
      <c r="G129" s="33" t="n">
        <v>4</v>
      </c>
      <c r="H129" s="33" t="s">
        <v>61</v>
      </c>
      <c r="I129" s="32" t="s">
        <v>287</v>
      </c>
      <c r="J129" s="15" t="s">
        <v>24</v>
      </c>
      <c r="K129" s="200" t="s">
        <v>288</v>
      </c>
      <c r="L129" s="201" t="s">
        <v>26</v>
      </c>
      <c r="M129" s="202" t="s">
        <v>53</v>
      </c>
      <c r="N129" s="15" t="s">
        <v>24</v>
      </c>
      <c r="O129" s="307" t="s">
        <v>1210</v>
      </c>
      <c r="P129" s="33" t="n">
        <v>4</v>
      </c>
      <c r="Q129" s="39" t="s">
        <v>1757</v>
      </c>
      <c r="R129" s="40" t="n">
        <v>0</v>
      </c>
      <c r="S129" s="320" t="s">
        <v>2379</v>
      </c>
      <c r="T129" s="39" t="s">
        <v>2380</v>
      </c>
      <c r="U129" s="15" t="s">
        <v>244</v>
      </c>
      <c r="V129" s="15" t="s">
        <v>244</v>
      </c>
      <c r="W129" s="15" t="s">
        <v>68</v>
      </c>
      <c r="X129" s="15" t="s">
        <v>71</v>
      </c>
      <c r="Y129" s="58" t="n">
        <f aca="false">F129*G129*2</f>
        <v>128</v>
      </c>
      <c r="Z129" s="58" t="str">
        <f aca="false">IF(X129="N",Y129,"0")</f>
        <v>0</v>
      </c>
      <c r="AA129" s="58" t="n">
        <f aca="false">IF(X129="P",Y129,"0")</f>
        <v>128</v>
      </c>
      <c r="AB129" s="15"/>
      <c r="AC129" s="46"/>
      <c r="AD129" s="15"/>
      <c r="AE129" s="15"/>
      <c r="AF129" s="15"/>
    </row>
    <row r="130" customFormat="false" ht="11.25" hidden="false" customHeight="false" outlineLevel="0" collapsed="false">
      <c r="A130" s="39" t="s">
        <v>263</v>
      </c>
      <c r="B130" s="40" t="n">
        <v>315</v>
      </c>
      <c r="C130" s="39" t="s">
        <v>55</v>
      </c>
      <c r="D130" s="39" t="s">
        <v>50</v>
      </c>
      <c r="E130" s="15" t="s">
        <v>51</v>
      </c>
      <c r="F130" s="15" t="n">
        <v>16</v>
      </c>
      <c r="G130" s="15" t="n">
        <v>25</v>
      </c>
      <c r="H130" s="15"/>
      <c r="I130" s="128"/>
      <c r="J130" s="15" t="s">
        <v>24</v>
      </c>
      <c r="K130" s="195" t="s">
        <v>259</v>
      </c>
      <c r="L130" s="188" t="s">
        <v>26</v>
      </c>
      <c r="M130" s="191" t="s">
        <v>235</v>
      </c>
      <c r="N130" s="15" t="s">
        <v>24</v>
      </c>
      <c r="O130" s="15" t="s">
        <v>259</v>
      </c>
      <c r="P130" s="15" t="n">
        <v>25</v>
      </c>
      <c r="Q130" s="39" t="s">
        <v>114</v>
      </c>
      <c r="R130" s="40" t="n">
        <v>40</v>
      </c>
      <c r="S130" s="316" t="s">
        <v>65</v>
      </c>
      <c r="T130" s="39" t="s">
        <v>281</v>
      </c>
      <c r="U130" s="15" t="s">
        <v>244</v>
      </c>
      <c r="V130" s="15" t="s">
        <v>244</v>
      </c>
      <c r="W130" s="15" t="s">
        <v>68</v>
      </c>
      <c r="X130" s="15" t="s">
        <v>69</v>
      </c>
      <c r="Y130" s="58" t="n">
        <f aca="false">F130*G130*2</f>
        <v>800</v>
      </c>
      <c r="Z130" s="58" t="n">
        <f aca="false">IF(X130="N",Y130,"0")</f>
        <v>800</v>
      </c>
      <c r="AA130" s="58" t="str">
        <f aca="false">IF(X130="P",Y130,"0")</f>
        <v>0</v>
      </c>
      <c r="AB130" s="15"/>
      <c r="AC130" s="46"/>
      <c r="AD130" s="15"/>
      <c r="AE130" s="15"/>
      <c r="AF130" s="15"/>
    </row>
    <row r="131" customFormat="false" ht="12" hidden="false" customHeight="true" outlineLevel="0" collapsed="false">
      <c r="A131" s="39" t="s">
        <v>267</v>
      </c>
      <c r="B131" s="40" t="n">
        <v>215</v>
      </c>
      <c r="C131" s="39" t="s">
        <v>55</v>
      </c>
      <c r="D131" s="39" t="s">
        <v>50</v>
      </c>
      <c r="E131" s="15" t="s">
        <v>51</v>
      </c>
      <c r="F131" s="15" t="n">
        <v>16</v>
      </c>
      <c r="G131" s="15" t="n">
        <v>25</v>
      </c>
      <c r="H131" s="15"/>
      <c r="I131" s="128"/>
      <c r="J131" s="15" t="s">
        <v>24</v>
      </c>
      <c r="K131" s="195" t="s">
        <v>259</v>
      </c>
      <c r="L131" s="188" t="s">
        <v>26</v>
      </c>
      <c r="M131" s="191" t="s">
        <v>517</v>
      </c>
      <c r="N131" s="15" t="s">
        <v>24</v>
      </c>
      <c r="O131" s="128" t="s">
        <v>261</v>
      </c>
      <c r="P131" s="15" t="n">
        <v>25</v>
      </c>
      <c r="Q131" s="39" t="s">
        <v>114</v>
      </c>
      <c r="R131" s="40" t="n">
        <v>180</v>
      </c>
      <c r="S131" s="316" t="s">
        <v>65</v>
      </c>
      <c r="T131" s="39" t="s">
        <v>518</v>
      </c>
      <c r="U131" s="15" t="s">
        <v>244</v>
      </c>
      <c r="V131" s="15" t="s">
        <v>244</v>
      </c>
      <c r="W131" s="15" t="s">
        <v>68</v>
      </c>
      <c r="X131" s="15" t="s">
        <v>69</v>
      </c>
      <c r="Y131" s="58" t="n">
        <f aca="false">F131*G131*2</f>
        <v>800</v>
      </c>
      <c r="Z131" s="58" t="n">
        <f aca="false">IF(X131="N",Y131,"0")</f>
        <v>800</v>
      </c>
      <c r="AA131" s="58" t="str">
        <f aca="false">IF(X131="P",Y131,"0")</f>
        <v>0</v>
      </c>
      <c r="AB131" s="15"/>
      <c r="AC131" s="46"/>
      <c r="AD131" s="15"/>
      <c r="AE131" s="15"/>
      <c r="AF131" s="15"/>
    </row>
    <row r="132" customFormat="false" ht="11.25" hidden="false" customHeight="false" outlineLevel="0" collapsed="false">
      <c r="A132" s="39" t="s">
        <v>483</v>
      </c>
      <c r="B132" s="40" t="n">
        <v>210</v>
      </c>
      <c r="C132" s="39" t="s">
        <v>114</v>
      </c>
      <c r="D132" s="39" t="s">
        <v>50</v>
      </c>
      <c r="E132" s="15" t="s">
        <v>51</v>
      </c>
      <c r="F132" s="15" t="n">
        <v>16</v>
      </c>
      <c r="G132" s="15" t="n">
        <v>25</v>
      </c>
      <c r="H132" s="15"/>
      <c r="I132" s="15" t="s">
        <v>452</v>
      </c>
      <c r="J132" s="15" t="s">
        <v>24</v>
      </c>
      <c r="K132" s="200" t="s">
        <v>259</v>
      </c>
      <c r="L132" s="201" t="s">
        <v>26</v>
      </c>
      <c r="M132" s="202" t="s">
        <v>264</v>
      </c>
      <c r="N132" s="15" t="s">
        <v>24</v>
      </c>
      <c r="O132" s="15" t="s">
        <v>458</v>
      </c>
      <c r="P132" s="15" t="n">
        <v>25</v>
      </c>
      <c r="Q132" s="39" t="s">
        <v>305</v>
      </c>
      <c r="R132" s="40" t="n">
        <v>204</v>
      </c>
      <c r="S132" s="316" t="s">
        <v>240</v>
      </c>
      <c r="T132" s="39" t="s">
        <v>484</v>
      </c>
      <c r="U132" s="15" t="s">
        <v>244</v>
      </c>
      <c r="V132" s="15" t="s">
        <v>244</v>
      </c>
      <c r="W132" s="15" t="s">
        <v>68</v>
      </c>
      <c r="X132" s="15" t="s">
        <v>71</v>
      </c>
      <c r="Y132" s="58" t="n">
        <f aca="false">F132*G132*2</f>
        <v>800</v>
      </c>
      <c r="Z132" s="58" t="str">
        <f aca="false">IF(X132="N",Y132,"0")</f>
        <v>0</v>
      </c>
      <c r="AA132" s="58" t="n">
        <f aca="false">IF(X132="P",Y132,"0")</f>
        <v>800</v>
      </c>
      <c r="AB132" s="15"/>
      <c r="AC132" s="46"/>
      <c r="AD132" s="15"/>
      <c r="AE132" s="15"/>
      <c r="AF132" s="15"/>
    </row>
    <row r="133" customFormat="false" ht="11.25" hidden="false" customHeight="false" outlineLevel="0" collapsed="false">
      <c r="A133" s="39" t="s">
        <v>258</v>
      </c>
      <c r="B133" s="40" t="n">
        <v>85.5</v>
      </c>
      <c r="C133" s="39" t="s">
        <v>114</v>
      </c>
      <c r="D133" s="39" t="s">
        <v>50</v>
      </c>
      <c r="E133" s="15" t="s">
        <v>51</v>
      </c>
      <c r="F133" s="15" t="n">
        <v>16</v>
      </c>
      <c r="G133" s="15" t="n">
        <v>25</v>
      </c>
      <c r="H133" s="15"/>
      <c r="I133" s="128" t="s">
        <v>2381</v>
      </c>
      <c r="J133" s="15" t="s">
        <v>24</v>
      </c>
      <c r="K133" s="195" t="s">
        <v>259</v>
      </c>
      <c r="L133" s="188" t="s">
        <v>26</v>
      </c>
      <c r="M133" s="191" t="s">
        <v>302</v>
      </c>
      <c r="N133" s="15" t="s">
        <v>24</v>
      </c>
      <c r="O133" s="15" t="s">
        <v>2281</v>
      </c>
      <c r="P133" s="15" t="n">
        <v>25</v>
      </c>
      <c r="Q133" s="39" t="s">
        <v>55</v>
      </c>
      <c r="R133" s="40" t="n">
        <v>201</v>
      </c>
      <c r="S133" s="320" t="s">
        <v>259</v>
      </c>
      <c r="T133" s="39" t="s">
        <v>308</v>
      </c>
      <c r="U133" s="15" t="s">
        <v>244</v>
      </c>
      <c r="V133" s="15" t="s">
        <v>244</v>
      </c>
      <c r="W133" s="15" t="s">
        <v>68</v>
      </c>
      <c r="X133" s="15" t="s">
        <v>71</v>
      </c>
      <c r="Y133" s="58" t="n">
        <f aca="false">F133*G133*2</f>
        <v>800</v>
      </c>
      <c r="Z133" s="58" t="str">
        <f aca="false">IF(X133="N",Y133,"0")</f>
        <v>0</v>
      </c>
      <c r="AA133" s="58" t="n">
        <f aca="false">IF(X133="P",Y133,"0")</f>
        <v>800</v>
      </c>
      <c r="AB133" s="15"/>
      <c r="AC133" s="46"/>
      <c r="AD133" s="15"/>
      <c r="AE133" s="15"/>
      <c r="AF133" s="15"/>
    </row>
    <row r="134" customFormat="false" ht="11.25" hidden="false" customHeight="false" outlineLevel="0" collapsed="false">
      <c r="A134" s="39" t="s">
        <v>271</v>
      </c>
      <c r="B134" s="40" t="n">
        <v>94</v>
      </c>
      <c r="C134" s="39" t="s">
        <v>114</v>
      </c>
      <c r="D134" s="39" t="s">
        <v>50</v>
      </c>
      <c r="E134" s="15" t="s">
        <v>51</v>
      </c>
      <c r="F134" s="15" t="n">
        <v>16</v>
      </c>
      <c r="G134" s="15" t="n">
        <v>25</v>
      </c>
      <c r="H134" s="15"/>
      <c r="I134" s="128" t="s">
        <v>2381</v>
      </c>
      <c r="J134" s="15" t="s">
        <v>24</v>
      </c>
      <c r="K134" s="195" t="s">
        <v>259</v>
      </c>
      <c r="L134" s="188" t="s">
        <v>26</v>
      </c>
      <c r="M134" s="191" t="s">
        <v>302</v>
      </c>
      <c r="N134" s="15" t="s">
        <v>24</v>
      </c>
      <c r="O134" s="15" t="s">
        <v>2281</v>
      </c>
      <c r="P134" s="15" t="n">
        <v>25</v>
      </c>
      <c r="Q134" s="39" t="s">
        <v>55</v>
      </c>
      <c r="R134" s="40" t="n">
        <v>201</v>
      </c>
      <c r="S134" s="320" t="s">
        <v>259</v>
      </c>
      <c r="T134" s="39" t="s">
        <v>308</v>
      </c>
      <c r="U134" s="15" t="s">
        <v>244</v>
      </c>
      <c r="V134" s="15" t="s">
        <v>244</v>
      </c>
      <c r="W134" s="15" t="s">
        <v>68</v>
      </c>
      <c r="X134" s="15" t="s">
        <v>71</v>
      </c>
      <c r="Y134" s="58" t="n">
        <f aca="false">F134*G134*2</f>
        <v>800</v>
      </c>
      <c r="Z134" s="58" t="str">
        <f aca="false">IF(X134="N",Y134,"0")</f>
        <v>0</v>
      </c>
      <c r="AA134" s="58" t="n">
        <f aca="false">IF(X134="P",Y134,"0")</f>
        <v>800</v>
      </c>
      <c r="AB134" s="15"/>
      <c r="AC134" s="46"/>
      <c r="AD134" s="15"/>
      <c r="AE134" s="15"/>
      <c r="AF134" s="15"/>
    </row>
    <row r="135" customFormat="false" ht="11.25" hidden="false" customHeight="false" outlineLevel="0" collapsed="false">
      <c r="A135" s="39" t="s">
        <v>269</v>
      </c>
      <c r="B135" s="40" t="n">
        <v>94</v>
      </c>
      <c r="C135" s="39" t="s">
        <v>114</v>
      </c>
      <c r="D135" s="39" t="s">
        <v>50</v>
      </c>
      <c r="E135" s="15" t="s">
        <v>51</v>
      </c>
      <c r="F135" s="15" t="n">
        <v>16</v>
      </c>
      <c r="G135" s="15" t="n">
        <v>25</v>
      </c>
      <c r="H135" s="15"/>
      <c r="I135" s="128" t="s">
        <v>2381</v>
      </c>
      <c r="J135" s="15" t="s">
        <v>24</v>
      </c>
      <c r="K135" s="195" t="s">
        <v>259</v>
      </c>
      <c r="L135" s="188" t="s">
        <v>26</v>
      </c>
      <c r="M135" s="191" t="s">
        <v>302</v>
      </c>
      <c r="N135" s="15" t="s">
        <v>24</v>
      </c>
      <c r="O135" s="15" t="s">
        <v>2281</v>
      </c>
      <c r="P135" s="15" t="n">
        <v>25</v>
      </c>
      <c r="Q135" s="39" t="s">
        <v>55</v>
      </c>
      <c r="R135" s="40" t="n">
        <v>204</v>
      </c>
      <c r="S135" s="320" t="s">
        <v>259</v>
      </c>
      <c r="T135" s="39" t="s">
        <v>307</v>
      </c>
      <c r="U135" s="15" t="s">
        <v>244</v>
      </c>
      <c r="V135" s="15" t="s">
        <v>244</v>
      </c>
      <c r="W135" s="15" t="s">
        <v>68</v>
      </c>
      <c r="X135" s="15" t="s">
        <v>71</v>
      </c>
      <c r="Y135" s="58" t="n">
        <f aca="false">F135*G135*2</f>
        <v>800</v>
      </c>
      <c r="Z135" s="58" t="str">
        <f aca="false">IF(X135="N",Y135,"0")</f>
        <v>0</v>
      </c>
      <c r="AA135" s="58" t="n">
        <f aca="false">IF(X135="P",Y135,"0")</f>
        <v>800</v>
      </c>
      <c r="AB135" s="15"/>
      <c r="AC135" s="46"/>
      <c r="AD135" s="15"/>
      <c r="AE135" s="15"/>
      <c r="AF135" s="15"/>
    </row>
    <row r="136" customFormat="false" ht="11.25" hidden="false" customHeight="false" outlineLevel="0" collapsed="false">
      <c r="A136" s="39" t="s">
        <v>292</v>
      </c>
      <c r="B136" s="40" t="n">
        <v>81.35</v>
      </c>
      <c r="C136" s="39" t="s">
        <v>114</v>
      </c>
      <c r="D136" s="39" t="s">
        <v>50</v>
      </c>
      <c r="E136" s="15" t="s">
        <v>51</v>
      </c>
      <c r="F136" s="15" t="n">
        <v>16</v>
      </c>
      <c r="G136" s="15" t="n">
        <v>20</v>
      </c>
      <c r="H136" s="15"/>
      <c r="I136" s="128" t="s">
        <v>2382</v>
      </c>
      <c r="J136" s="15" t="s">
        <v>24</v>
      </c>
      <c r="K136" s="195" t="s">
        <v>259</v>
      </c>
      <c r="L136" s="188" t="s">
        <v>26</v>
      </c>
      <c r="M136" s="191" t="s">
        <v>302</v>
      </c>
      <c r="N136" s="15" t="s">
        <v>24</v>
      </c>
      <c r="O136" s="15" t="s">
        <v>2281</v>
      </c>
      <c r="P136" s="15" t="n">
        <v>20</v>
      </c>
      <c r="Q136" s="39" t="s">
        <v>55</v>
      </c>
      <c r="R136" s="40" t="n">
        <v>225</v>
      </c>
      <c r="S136" s="320" t="s">
        <v>259</v>
      </c>
      <c r="T136" s="39" t="s">
        <v>304</v>
      </c>
      <c r="U136" s="15" t="s">
        <v>244</v>
      </c>
      <c r="V136" s="15" t="s">
        <v>244</v>
      </c>
      <c r="W136" s="15" t="s">
        <v>68</v>
      </c>
      <c r="X136" s="15" t="s">
        <v>71</v>
      </c>
      <c r="Y136" s="58" t="n">
        <f aca="false">F136*G136*2</f>
        <v>640</v>
      </c>
      <c r="Z136" s="58" t="str">
        <f aca="false">IF(X136="N",Y136,"0")</f>
        <v>0</v>
      </c>
      <c r="AA136" s="58" t="n">
        <f aca="false">IF(X136="P",Y136,"0")</f>
        <v>640</v>
      </c>
      <c r="AB136" s="15"/>
      <c r="AC136" s="46"/>
      <c r="AD136" s="15"/>
      <c r="AE136" s="15"/>
      <c r="AF136" s="15"/>
    </row>
    <row r="137" customFormat="false" ht="11.25" hidden="false" customHeight="false" outlineLevel="0" collapsed="false">
      <c r="A137" s="39" t="s">
        <v>292</v>
      </c>
      <c r="B137" s="40" t="n">
        <v>81.35</v>
      </c>
      <c r="C137" s="39" t="s">
        <v>114</v>
      </c>
      <c r="D137" s="39" t="s">
        <v>50</v>
      </c>
      <c r="E137" s="15" t="s">
        <v>51</v>
      </c>
      <c r="F137" s="15" t="n">
        <v>16</v>
      </c>
      <c r="G137" s="15" t="n">
        <v>5</v>
      </c>
      <c r="H137" s="15"/>
      <c r="I137" s="128" t="s">
        <v>2280</v>
      </c>
      <c r="J137" s="15" t="s">
        <v>24</v>
      </c>
      <c r="K137" s="195" t="s">
        <v>259</v>
      </c>
      <c r="L137" s="188" t="s">
        <v>26</v>
      </c>
      <c r="M137" s="191" t="s">
        <v>302</v>
      </c>
      <c r="N137" s="15" t="s">
        <v>24</v>
      </c>
      <c r="O137" s="15" t="s">
        <v>2281</v>
      </c>
      <c r="P137" s="15" t="n">
        <v>5</v>
      </c>
      <c r="Q137" s="39" t="s">
        <v>55</v>
      </c>
      <c r="R137" s="40" t="n">
        <v>225</v>
      </c>
      <c r="S137" s="320" t="n">
        <v>15888</v>
      </c>
      <c r="T137" s="39" t="s">
        <v>304</v>
      </c>
      <c r="U137" s="15" t="s">
        <v>244</v>
      </c>
      <c r="V137" s="15" t="s">
        <v>244</v>
      </c>
      <c r="W137" s="15" t="s">
        <v>68</v>
      </c>
      <c r="X137" s="15" t="s">
        <v>71</v>
      </c>
      <c r="Y137" s="58" t="n">
        <f aca="false">F137*G137*2</f>
        <v>160</v>
      </c>
      <c r="Z137" s="58" t="str">
        <f aca="false">IF(X137="N",Y137,"0")</f>
        <v>0</v>
      </c>
      <c r="AA137" s="58" t="n">
        <f aca="false">IF(X137="P",Y137,"0")</f>
        <v>160</v>
      </c>
      <c r="AB137" s="15"/>
      <c r="AC137" s="46"/>
      <c r="AD137" s="15"/>
      <c r="AE137" s="15"/>
      <c r="AF137" s="15"/>
    </row>
    <row r="138" customFormat="false" ht="11.25" hidden="false" customHeight="false" outlineLevel="0" collapsed="false">
      <c r="A138" s="39" t="s">
        <v>321</v>
      </c>
      <c r="B138" s="40" t="n">
        <v>95</v>
      </c>
      <c r="C138" s="39" t="s">
        <v>114</v>
      </c>
      <c r="D138" s="39" t="s">
        <v>50</v>
      </c>
      <c r="E138" s="15" t="s">
        <v>51</v>
      </c>
      <c r="F138" s="15" t="n">
        <v>16</v>
      </c>
      <c r="G138" s="15" t="n">
        <v>25</v>
      </c>
      <c r="H138" s="15"/>
      <c r="I138" s="128" t="s">
        <v>2280</v>
      </c>
      <c r="J138" s="15" t="s">
        <v>24</v>
      </c>
      <c r="K138" s="195" t="s">
        <v>259</v>
      </c>
      <c r="L138" s="188" t="s">
        <v>26</v>
      </c>
      <c r="M138" s="191" t="s">
        <v>302</v>
      </c>
      <c r="N138" s="15" t="s">
        <v>24</v>
      </c>
      <c r="O138" s="15" t="s">
        <v>2281</v>
      </c>
      <c r="P138" s="15" t="n">
        <v>25</v>
      </c>
      <c r="Q138" s="39" t="s">
        <v>305</v>
      </c>
      <c r="R138" s="40" t="n">
        <v>217</v>
      </c>
      <c r="S138" s="320" t="n">
        <v>15888</v>
      </c>
      <c r="T138" s="39" t="s">
        <v>306</v>
      </c>
      <c r="U138" s="15" t="s">
        <v>244</v>
      </c>
      <c r="V138" s="15" t="s">
        <v>244</v>
      </c>
      <c r="W138" s="15" t="s">
        <v>68</v>
      </c>
      <c r="X138" s="15" t="s">
        <v>71</v>
      </c>
      <c r="Y138" s="58" t="n">
        <f aca="false">F138*G138*2</f>
        <v>800</v>
      </c>
      <c r="Z138" s="58" t="str">
        <f aca="false">IF(X138="N",Y138,"0")</f>
        <v>0</v>
      </c>
      <c r="AA138" s="58" t="n">
        <f aca="false">IF(X138="P",Y138,"0")</f>
        <v>800</v>
      </c>
      <c r="AB138" s="15"/>
      <c r="AC138" s="46"/>
      <c r="AD138" s="15"/>
      <c r="AE138" s="15"/>
      <c r="AF138" s="15"/>
    </row>
    <row r="139" customFormat="false" ht="11.25" hidden="false" customHeight="false" outlineLevel="0" collapsed="false">
      <c r="A139" s="39" t="s">
        <v>54</v>
      </c>
      <c r="B139" s="40" t="n">
        <v>216</v>
      </c>
      <c r="C139" s="39" t="s">
        <v>55</v>
      </c>
      <c r="D139" s="39" t="s">
        <v>50</v>
      </c>
      <c r="E139" s="15" t="s">
        <v>51</v>
      </c>
      <c r="F139" s="15" t="n">
        <v>16</v>
      </c>
      <c r="G139" s="15" t="n">
        <v>5</v>
      </c>
      <c r="H139" s="15"/>
      <c r="I139" s="96" t="s">
        <v>309</v>
      </c>
      <c r="J139" s="15" t="s">
        <v>24</v>
      </c>
      <c r="K139" s="187" t="s">
        <v>57</v>
      </c>
      <c r="L139" s="188" t="s">
        <v>26</v>
      </c>
      <c r="M139" s="191" t="s">
        <v>53</v>
      </c>
      <c r="N139" s="15" t="s">
        <v>24</v>
      </c>
      <c r="O139" s="307" t="s">
        <v>1210</v>
      </c>
      <c r="P139" s="33" t="n">
        <v>5</v>
      </c>
      <c r="Q139" s="39" t="s">
        <v>1757</v>
      </c>
      <c r="R139" s="40" t="n">
        <v>0</v>
      </c>
      <c r="S139" s="317" t="s">
        <v>2383</v>
      </c>
      <c r="T139" s="39" t="s">
        <v>2380</v>
      </c>
      <c r="U139" s="15" t="s">
        <v>244</v>
      </c>
      <c r="V139" s="15" t="s">
        <v>244</v>
      </c>
      <c r="W139" s="15" t="s">
        <v>68</v>
      </c>
      <c r="X139" s="15" t="s">
        <v>71</v>
      </c>
      <c r="Y139" s="58" t="n">
        <f aca="false">F139*G139*2</f>
        <v>160</v>
      </c>
      <c r="Z139" s="58" t="str">
        <f aca="false">IF(X139="N",Y139,"0")</f>
        <v>0</v>
      </c>
      <c r="AA139" s="58" t="n">
        <f aca="false">IF(X139="P",Y139,"0")</f>
        <v>160</v>
      </c>
      <c r="AB139" s="15"/>
      <c r="AC139" s="46"/>
      <c r="AD139" s="15"/>
      <c r="AE139" s="15"/>
      <c r="AF139" s="15"/>
    </row>
    <row r="140" customFormat="false" ht="11.85" hidden="false" customHeight="true" outlineLevel="0" collapsed="false">
      <c r="A140" s="39" t="s">
        <v>54</v>
      </c>
      <c r="B140" s="40" t="n">
        <v>216</v>
      </c>
      <c r="C140" s="39" t="s">
        <v>55</v>
      </c>
      <c r="D140" s="39" t="s">
        <v>50</v>
      </c>
      <c r="E140" s="15" t="s">
        <v>51</v>
      </c>
      <c r="F140" s="15" t="n">
        <v>16</v>
      </c>
      <c r="G140" s="15" t="n">
        <v>8</v>
      </c>
      <c r="H140" s="15"/>
      <c r="I140" s="96" t="s">
        <v>309</v>
      </c>
      <c r="J140" s="15" t="s">
        <v>24</v>
      </c>
      <c r="K140" s="187" t="s">
        <v>57</v>
      </c>
      <c r="L140" s="188" t="s">
        <v>26</v>
      </c>
      <c r="M140" s="191" t="s">
        <v>53</v>
      </c>
      <c r="N140" s="15" t="s">
        <v>24</v>
      </c>
      <c r="O140" s="307" t="s">
        <v>1210</v>
      </c>
      <c r="P140" s="33" t="n">
        <v>8</v>
      </c>
      <c r="Q140" s="39" t="s">
        <v>1757</v>
      </c>
      <c r="R140" s="40" t="n">
        <v>0</v>
      </c>
      <c r="S140" s="317" t="s">
        <v>2383</v>
      </c>
      <c r="T140" s="39" t="s">
        <v>2380</v>
      </c>
      <c r="U140" s="15" t="s">
        <v>244</v>
      </c>
      <c r="V140" s="15" t="s">
        <v>244</v>
      </c>
      <c r="W140" s="15" t="s">
        <v>68</v>
      </c>
      <c r="X140" s="15" t="s">
        <v>71</v>
      </c>
      <c r="Y140" s="58" t="n">
        <f aca="false">F140*G140*2</f>
        <v>256</v>
      </c>
      <c r="Z140" s="58" t="str">
        <f aca="false">IF(X140="N",Y140,"0")</f>
        <v>0</v>
      </c>
      <c r="AA140" s="58" t="n">
        <f aca="false">IF(X140="P",Y140,"0")</f>
        <v>256</v>
      </c>
      <c r="AB140" s="15"/>
      <c r="AC140" s="46"/>
      <c r="AD140" s="15"/>
      <c r="AE140" s="15"/>
      <c r="AF140" s="15"/>
    </row>
    <row r="141" customFormat="false" ht="11.85" hidden="false" customHeight="true" outlineLevel="0" collapsed="false">
      <c r="A141" s="39" t="s">
        <v>54</v>
      </c>
      <c r="B141" s="40" t="n">
        <v>216</v>
      </c>
      <c r="C141" s="39" t="s">
        <v>55</v>
      </c>
      <c r="D141" s="39" t="s">
        <v>50</v>
      </c>
      <c r="E141" s="15" t="s">
        <v>51</v>
      </c>
      <c r="F141" s="15" t="n">
        <v>16</v>
      </c>
      <c r="G141" s="15" t="n">
        <v>20</v>
      </c>
      <c r="H141" s="15"/>
      <c r="I141" s="96" t="s">
        <v>1257</v>
      </c>
      <c r="J141" s="15" t="s">
        <v>24</v>
      </c>
      <c r="K141" s="187" t="s">
        <v>57</v>
      </c>
      <c r="L141" s="188" t="s">
        <v>26</v>
      </c>
      <c r="M141" s="191" t="s">
        <v>53</v>
      </c>
      <c r="N141" s="15" t="s">
        <v>24</v>
      </c>
      <c r="O141" s="307" t="s">
        <v>1210</v>
      </c>
      <c r="P141" s="33" t="n">
        <v>20</v>
      </c>
      <c r="Q141" s="39" t="s">
        <v>1757</v>
      </c>
      <c r="R141" s="40" t="n">
        <v>0</v>
      </c>
      <c r="S141" s="317" t="s">
        <v>2383</v>
      </c>
      <c r="T141" s="39" t="s">
        <v>2380</v>
      </c>
      <c r="U141" s="15" t="s">
        <v>244</v>
      </c>
      <c r="V141" s="15" t="s">
        <v>244</v>
      </c>
      <c r="W141" s="15" t="s">
        <v>68</v>
      </c>
      <c r="X141" s="15" t="s">
        <v>71</v>
      </c>
      <c r="Y141" s="58" t="n">
        <f aca="false">F141*G141*2</f>
        <v>640</v>
      </c>
      <c r="Z141" s="58" t="str">
        <f aca="false">IF(X141="N",Y141,"0")</f>
        <v>0</v>
      </c>
      <c r="AA141" s="58" t="n">
        <f aca="false">IF(X141="P",Y141,"0")</f>
        <v>640</v>
      </c>
      <c r="AB141" s="15"/>
      <c r="AC141" s="46"/>
      <c r="AD141" s="15"/>
      <c r="AE141" s="15"/>
      <c r="AF141" s="15"/>
    </row>
    <row r="142" customFormat="false" ht="11.25" hidden="false" customHeight="false" outlineLevel="0" collapsed="false">
      <c r="A142" s="39" t="s">
        <v>54</v>
      </c>
      <c r="B142" s="40" t="n">
        <v>216</v>
      </c>
      <c r="C142" s="39" t="s">
        <v>55</v>
      </c>
      <c r="D142" s="39" t="s">
        <v>50</v>
      </c>
      <c r="E142" s="15" t="s">
        <v>51</v>
      </c>
      <c r="F142" s="15" t="n">
        <v>16</v>
      </c>
      <c r="G142" s="15" t="n">
        <v>2</v>
      </c>
      <c r="H142" s="15"/>
      <c r="I142" s="96" t="s">
        <v>2291</v>
      </c>
      <c r="J142" s="15" t="s">
        <v>24</v>
      </c>
      <c r="K142" s="187" t="s">
        <v>57</v>
      </c>
      <c r="L142" s="188" t="s">
        <v>26</v>
      </c>
      <c r="M142" s="191" t="s">
        <v>474</v>
      </c>
      <c r="N142" s="15" t="s">
        <v>24</v>
      </c>
      <c r="O142" s="15" t="s">
        <v>2384</v>
      </c>
      <c r="P142" s="15" t="n">
        <v>2</v>
      </c>
      <c r="Q142" s="39" t="s">
        <v>114</v>
      </c>
      <c r="R142" s="40" t="n">
        <v>26.65</v>
      </c>
      <c r="S142" s="316" t="s">
        <v>254</v>
      </c>
      <c r="T142" s="39" t="s">
        <v>255</v>
      </c>
      <c r="U142" s="15" t="s">
        <v>244</v>
      </c>
      <c r="V142" s="15" t="s">
        <v>244</v>
      </c>
      <c r="W142" s="15" t="s">
        <v>68</v>
      </c>
      <c r="X142" s="15" t="s">
        <v>71</v>
      </c>
      <c r="Y142" s="58" t="n">
        <f aca="false">F142*G142*2</f>
        <v>64</v>
      </c>
      <c r="Z142" s="58" t="str">
        <f aca="false">IF(X142="N",Y142,"0")</f>
        <v>0</v>
      </c>
      <c r="AA142" s="58" t="n">
        <f aca="false">IF(X142="P",Y142,"0")</f>
        <v>64</v>
      </c>
      <c r="AB142" s="15"/>
      <c r="AC142" s="46"/>
      <c r="AD142" s="15"/>
      <c r="AE142" s="15"/>
      <c r="AF142" s="15"/>
    </row>
    <row r="143" customFormat="false" ht="11.25" hidden="false" customHeight="false" outlineLevel="0" collapsed="false">
      <c r="A143" s="39" t="s">
        <v>54</v>
      </c>
      <c r="B143" s="40" t="n">
        <v>216</v>
      </c>
      <c r="C143" s="39" t="s">
        <v>55</v>
      </c>
      <c r="D143" s="39" t="s">
        <v>50</v>
      </c>
      <c r="E143" s="15" t="s">
        <v>51</v>
      </c>
      <c r="F143" s="15" t="n">
        <v>16</v>
      </c>
      <c r="G143" s="15" t="n">
        <v>25</v>
      </c>
      <c r="H143" s="15"/>
      <c r="I143" s="96" t="s">
        <v>1257</v>
      </c>
      <c r="J143" s="15" t="s">
        <v>24</v>
      </c>
      <c r="K143" s="187" t="s">
        <v>57</v>
      </c>
      <c r="L143" s="188" t="s">
        <v>26</v>
      </c>
      <c r="M143" s="191" t="s">
        <v>509</v>
      </c>
      <c r="N143" s="15" t="s">
        <v>24</v>
      </c>
      <c r="O143" s="15" t="s">
        <v>878</v>
      </c>
      <c r="P143" s="15" t="n">
        <v>25</v>
      </c>
      <c r="Q143" s="39" t="s">
        <v>55</v>
      </c>
      <c r="R143" s="40" t="n">
        <v>200</v>
      </c>
      <c r="S143" s="320" t="s">
        <v>2385</v>
      </c>
      <c r="T143" s="39" t="s">
        <v>510</v>
      </c>
      <c r="U143" s="15" t="s">
        <v>244</v>
      </c>
      <c r="V143" s="15" t="s">
        <v>244</v>
      </c>
      <c r="W143" s="15" t="s">
        <v>68</v>
      </c>
      <c r="X143" s="15" t="s">
        <v>71</v>
      </c>
      <c r="Y143" s="58" t="n">
        <f aca="false">F143*G143*2</f>
        <v>800</v>
      </c>
      <c r="Z143" s="58" t="str">
        <f aca="false">IF(X143="N",Y143,"0")</f>
        <v>0</v>
      </c>
      <c r="AA143" s="58" t="n">
        <f aca="false">IF(X143="P",Y143,"0")</f>
        <v>800</v>
      </c>
      <c r="AB143" s="15"/>
      <c r="AC143" s="46"/>
      <c r="AD143" s="15"/>
      <c r="AE143" s="15"/>
      <c r="AF143" s="15"/>
    </row>
    <row r="144" customFormat="false" ht="11.25" hidden="false" customHeight="false" outlineLevel="0" collapsed="false">
      <c r="A144" s="39" t="s">
        <v>54</v>
      </c>
      <c r="B144" s="40" t="n">
        <v>216</v>
      </c>
      <c r="C144" s="39" t="s">
        <v>55</v>
      </c>
      <c r="D144" s="39" t="s">
        <v>50</v>
      </c>
      <c r="E144" s="15" t="s">
        <v>51</v>
      </c>
      <c r="F144" s="15" t="n">
        <v>16</v>
      </c>
      <c r="G144" s="15" t="n">
        <v>25</v>
      </c>
      <c r="H144" s="15"/>
      <c r="I144" s="96" t="s">
        <v>1257</v>
      </c>
      <c r="J144" s="15" t="s">
        <v>24</v>
      </c>
      <c r="K144" s="187" t="s">
        <v>57</v>
      </c>
      <c r="L144" s="188" t="s">
        <v>26</v>
      </c>
      <c r="M144" s="191" t="s">
        <v>509</v>
      </c>
      <c r="N144" s="15" t="s">
        <v>24</v>
      </c>
      <c r="O144" s="15" t="s">
        <v>878</v>
      </c>
      <c r="P144" s="15" t="n">
        <v>25</v>
      </c>
      <c r="Q144" s="39" t="s">
        <v>55</v>
      </c>
      <c r="R144" s="40" t="n">
        <v>200</v>
      </c>
      <c r="S144" s="320" t="s">
        <v>2385</v>
      </c>
      <c r="T144" s="39" t="s">
        <v>510</v>
      </c>
      <c r="U144" s="15" t="s">
        <v>244</v>
      </c>
      <c r="V144" s="15" t="s">
        <v>244</v>
      </c>
      <c r="W144" s="15" t="s">
        <v>68</v>
      </c>
      <c r="X144" s="15" t="s">
        <v>71</v>
      </c>
      <c r="Y144" s="58" t="n">
        <f aca="false">F144*G144*2</f>
        <v>800</v>
      </c>
      <c r="Z144" s="58" t="str">
        <f aca="false">IF(X144="N",Y144,"0")</f>
        <v>0</v>
      </c>
      <c r="AA144" s="58" t="n">
        <f aca="false">IF(X144="P",Y144,"0")</f>
        <v>800</v>
      </c>
      <c r="AB144" s="15"/>
      <c r="AC144" s="46"/>
      <c r="AD144" s="15"/>
      <c r="AE144" s="15"/>
      <c r="AF144" s="15"/>
    </row>
    <row r="145" customFormat="false" ht="11.25" hidden="false" customHeight="false" outlineLevel="0" collapsed="false">
      <c r="A145" s="39" t="s">
        <v>54</v>
      </c>
      <c r="B145" s="40" t="n">
        <v>216</v>
      </c>
      <c r="C145" s="39" t="s">
        <v>55</v>
      </c>
      <c r="D145" s="39" t="s">
        <v>50</v>
      </c>
      <c r="E145" s="15" t="s">
        <v>51</v>
      </c>
      <c r="F145" s="15" t="n">
        <v>16</v>
      </c>
      <c r="G145" s="15" t="n">
        <v>25</v>
      </c>
      <c r="H145" s="15"/>
      <c r="I145" s="96" t="s">
        <v>1257</v>
      </c>
      <c r="J145" s="15" t="s">
        <v>24</v>
      </c>
      <c r="K145" s="187" t="s">
        <v>57</v>
      </c>
      <c r="L145" s="188" t="s">
        <v>26</v>
      </c>
      <c r="M145" s="191" t="s">
        <v>509</v>
      </c>
      <c r="N145" s="15" t="s">
        <v>24</v>
      </c>
      <c r="O145" s="15" t="s">
        <v>878</v>
      </c>
      <c r="P145" s="15" t="n">
        <v>25</v>
      </c>
      <c r="Q145" s="39" t="s">
        <v>55</v>
      </c>
      <c r="R145" s="40" t="n">
        <v>200</v>
      </c>
      <c r="S145" s="320" t="s">
        <v>2385</v>
      </c>
      <c r="T145" s="39" t="s">
        <v>284</v>
      </c>
      <c r="U145" s="15" t="s">
        <v>244</v>
      </c>
      <c r="V145" s="15" t="s">
        <v>244</v>
      </c>
      <c r="W145" s="15" t="s">
        <v>68</v>
      </c>
      <c r="X145" s="15" t="s">
        <v>71</v>
      </c>
      <c r="Y145" s="58" t="n">
        <f aca="false">F145*G145*2</f>
        <v>800</v>
      </c>
      <c r="Z145" s="58" t="str">
        <f aca="false">IF(X145="N",Y145,"0")</f>
        <v>0</v>
      </c>
      <c r="AA145" s="58" t="n">
        <f aca="false">IF(X145="P",Y145,"0")</f>
        <v>800</v>
      </c>
      <c r="AB145" s="15"/>
      <c r="AC145" s="46"/>
      <c r="AD145" s="15"/>
      <c r="AE145" s="15"/>
      <c r="AF145" s="15"/>
    </row>
    <row r="146" customFormat="false" ht="11.25" hidden="false" customHeight="false" outlineLevel="0" collapsed="false">
      <c r="A146" s="39" t="s">
        <v>54</v>
      </c>
      <c r="B146" s="40" t="n">
        <v>216</v>
      </c>
      <c r="C146" s="39" t="s">
        <v>55</v>
      </c>
      <c r="D146" s="39" t="s">
        <v>50</v>
      </c>
      <c r="E146" s="15" t="s">
        <v>51</v>
      </c>
      <c r="F146" s="15" t="n">
        <v>16</v>
      </c>
      <c r="G146" s="15" t="n">
        <v>25</v>
      </c>
      <c r="H146" s="15"/>
      <c r="I146" s="96" t="s">
        <v>1257</v>
      </c>
      <c r="J146" s="15" t="s">
        <v>24</v>
      </c>
      <c r="K146" s="187" t="s">
        <v>57</v>
      </c>
      <c r="L146" s="188" t="s">
        <v>26</v>
      </c>
      <c r="M146" s="191" t="s">
        <v>509</v>
      </c>
      <c r="N146" s="15" t="s">
        <v>24</v>
      </c>
      <c r="O146" s="15" t="s">
        <v>878</v>
      </c>
      <c r="P146" s="15" t="n">
        <v>25</v>
      </c>
      <c r="Q146" s="39" t="s">
        <v>55</v>
      </c>
      <c r="R146" s="40" t="n">
        <v>200</v>
      </c>
      <c r="S146" s="320" t="s">
        <v>2385</v>
      </c>
      <c r="T146" s="39" t="s">
        <v>284</v>
      </c>
      <c r="U146" s="15" t="s">
        <v>244</v>
      </c>
      <c r="V146" s="15" t="s">
        <v>244</v>
      </c>
      <c r="W146" s="15" t="s">
        <v>68</v>
      </c>
      <c r="X146" s="15" t="s">
        <v>71</v>
      </c>
      <c r="Y146" s="58" t="n">
        <f aca="false">F146*G146*2</f>
        <v>800</v>
      </c>
      <c r="Z146" s="58" t="str">
        <f aca="false">IF(X146="N",Y146,"0")</f>
        <v>0</v>
      </c>
      <c r="AA146" s="58" t="n">
        <f aca="false">IF(X146="P",Y146,"0")</f>
        <v>800</v>
      </c>
      <c r="AB146" s="15"/>
      <c r="AC146" s="46"/>
      <c r="AD146" s="15"/>
      <c r="AE146" s="15"/>
      <c r="AF146" s="15"/>
    </row>
    <row r="147" customFormat="false" ht="11.25" hidden="false" customHeight="false" outlineLevel="0" collapsed="false">
      <c r="A147" s="39" t="s">
        <v>54</v>
      </c>
      <c r="B147" s="40" t="n">
        <v>216</v>
      </c>
      <c r="C147" s="39" t="s">
        <v>55</v>
      </c>
      <c r="D147" s="39" t="s">
        <v>50</v>
      </c>
      <c r="E147" s="15" t="s">
        <v>51</v>
      </c>
      <c r="F147" s="15" t="n">
        <v>16</v>
      </c>
      <c r="G147" s="15" t="n">
        <v>25</v>
      </c>
      <c r="H147" s="15"/>
      <c r="I147" s="96" t="s">
        <v>1257</v>
      </c>
      <c r="J147" s="15" t="s">
        <v>24</v>
      </c>
      <c r="K147" s="187" t="s">
        <v>57</v>
      </c>
      <c r="L147" s="188" t="s">
        <v>26</v>
      </c>
      <c r="M147" s="191" t="s">
        <v>509</v>
      </c>
      <c r="N147" s="15" t="s">
        <v>24</v>
      </c>
      <c r="O147" s="15" t="s">
        <v>878</v>
      </c>
      <c r="P147" s="15" t="n">
        <v>25</v>
      </c>
      <c r="Q147" s="39" t="s">
        <v>114</v>
      </c>
      <c r="R147" s="40" t="n">
        <v>83.75</v>
      </c>
      <c r="S147" s="320" t="s">
        <v>2385</v>
      </c>
      <c r="T147" s="39" t="s">
        <v>514</v>
      </c>
      <c r="U147" s="15" t="s">
        <v>244</v>
      </c>
      <c r="V147" s="15" t="s">
        <v>244</v>
      </c>
      <c r="W147" s="15" t="s">
        <v>68</v>
      </c>
      <c r="X147" s="15" t="s">
        <v>71</v>
      </c>
      <c r="Y147" s="58" t="n">
        <f aca="false">F147*G147*2</f>
        <v>800</v>
      </c>
      <c r="Z147" s="58" t="str">
        <f aca="false">IF(X147="N",Y147,"0")</f>
        <v>0</v>
      </c>
      <c r="AA147" s="58" t="n">
        <f aca="false">IF(X147="P",Y147,"0")</f>
        <v>800</v>
      </c>
      <c r="AB147" s="15"/>
      <c r="AC147" s="46"/>
      <c r="AD147" s="15"/>
      <c r="AE147" s="15"/>
      <c r="AF147" s="15"/>
    </row>
    <row r="148" customFormat="false" ht="11.25" hidden="false" customHeight="false" outlineLevel="0" collapsed="false">
      <c r="A148" s="39" t="s">
        <v>54</v>
      </c>
      <c r="B148" s="40" t="n">
        <v>216</v>
      </c>
      <c r="C148" s="39" t="s">
        <v>55</v>
      </c>
      <c r="D148" s="39" t="s">
        <v>50</v>
      </c>
      <c r="E148" s="15" t="s">
        <v>51</v>
      </c>
      <c r="F148" s="15" t="n">
        <v>16</v>
      </c>
      <c r="G148" s="15" t="n">
        <v>25</v>
      </c>
      <c r="H148" s="15"/>
      <c r="I148" s="96" t="s">
        <v>1257</v>
      </c>
      <c r="J148" s="15" t="s">
        <v>24</v>
      </c>
      <c r="K148" s="187" t="s">
        <v>57</v>
      </c>
      <c r="L148" s="188" t="s">
        <v>26</v>
      </c>
      <c r="M148" s="189" t="s">
        <v>2386</v>
      </c>
      <c r="N148" s="15" t="s">
        <v>24</v>
      </c>
      <c r="O148" s="15" t="s">
        <v>878</v>
      </c>
      <c r="P148" s="15" t="n">
        <v>25</v>
      </c>
      <c r="Q148" s="39" t="s">
        <v>2344</v>
      </c>
      <c r="R148" s="40" t="n">
        <v>250</v>
      </c>
      <c r="S148" s="320" t="s">
        <v>2385</v>
      </c>
      <c r="T148" s="39" t="s">
        <v>2387</v>
      </c>
      <c r="U148" s="15" t="s">
        <v>244</v>
      </c>
      <c r="V148" s="15" t="s">
        <v>244</v>
      </c>
      <c r="W148" s="15" t="s">
        <v>68</v>
      </c>
      <c r="X148" s="15" t="s">
        <v>71</v>
      </c>
      <c r="Y148" s="58" t="n">
        <f aca="false">F148*G148*2</f>
        <v>800</v>
      </c>
      <c r="Z148" s="58" t="str">
        <f aca="false">IF(X148="N",Y148,"0")</f>
        <v>0</v>
      </c>
      <c r="AA148" s="58" t="n">
        <f aca="false">IF(X148="P",Y148,"0")</f>
        <v>800</v>
      </c>
      <c r="AB148" s="15"/>
      <c r="AC148" s="46"/>
      <c r="AD148" s="15"/>
      <c r="AE148" s="15"/>
      <c r="AF148" s="15"/>
    </row>
    <row r="149" customFormat="false" ht="11.25" hidden="false" customHeight="false" outlineLevel="0" collapsed="false">
      <c r="A149" s="39" t="s">
        <v>488</v>
      </c>
      <c r="B149" s="40" t="n">
        <v>57</v>
      </c>
      <c r="C149" s="39" t="s">
        <v>114</v>
      </c>
      <c r="D149" s="39" t="s">
        <v>50</v>
      </c>
      <c r="E149" s="15" t="s">
        <v>51</v>
      </c>
      <c r="F149" s="15" t="n">
        <v>16</v>
      </c>
      <c r="G149" s="15" t="n">
        <v>25</v>
      </c>
      <c r="H149" s="15"/>
      <c r="I149" s="124" t="s">
        <v>489</v>
      </c>
      <c r="J149" s="15" t="s">
        <v>24</v>
      </c>
      <c r="K149" s="200" t="s">
        <v>490</v>
      </c>
      <c r="L149" s="201" t="s">
        <v>26</v>
      </c>
      <c r="M149" s="202" t="s">
        <v>334</v>
      </c>
      <c r="N149" s="15" t="s">
        <v>24</v>
      </c>
      <c r="O149" s="15" t="s">
        <v>491</v>
      </c>
      <c r="P149" s="15" t="n">
        <v>25</v>
      </c>
      <c r="Q149" s="39" t="s">
        <v>114</v>
      </c>
      <c r="R149" s="40" t="n">
        <v>57</v>
      </c>
      <c r="S149" s="318" t="n">
        <v>15858</v>
      </c>
      <c r="T149" s="39" t="s">
        <v>492</v>
      </c>
      <c r="U149" s="15" t="s">
        <v>244</v>
      </c>
      <c r="V149" s="15" t="s">
        <v>244</v>
      </c>
      <c r="W149" s="15" t="s">
        <v>68</v>
      </c>
      <c r="X149" s="15" t="s">
        <v>71</v>
      </c>
      <c r="Y149" s="58" t="n">
        <f aca="false">F149*G149*2</f>
        <v>800</v>
      </c>
      <c r="Z149" s="58" t="str">
        <f aca="false">IF(X149="N",Y149,"0")</f>
        <v>0</v>
      </c>
      <c r="AA149" s="58" t="n">
        <f aca="false">IF(X149="P",Y149,"0")</f>
        <v>800</v>
      </c>
      <c r="AB149" s="15"/>
      <c r="AC149" s="46"/>
      <c r="AD149" s="15"/>
      <c r="AE149" s="15"/>
      <c r="AF149" s="15"/>
    </row>
    <row r="150" customFormat="false" ht="11.25" hidden="false" customHeight="false" outlineLevel="0" collapsed="false">
      <c r="A150" s="39" t="s">
        <v>2388</v>
      </c>
      <c r="B150" s="40" t="n">
        <v>275</v>
      </c>
      <c r="C150" s="39" t="s">
        <v>2344</v>
      </c>
      <c r="D150" s="39" t="s">
        <v>50</v>
      </c>
      <c r="E150" s="15" t="s">
        <v>51</v>
      </c>
      <c r="F150" s="15" t="n">
        <v>16</v>
      </c>
      <c r="G150" s="15" t="n">
        <v>25</v>
      </c>
      <c r="H150" s="15"/>
      <c r="I150" s="128" t="s">
        <v>2389</v>
      </c>
      <c r="J150" s="15" t="s">
        <v>24</v>
      </c>
      <c r="K150" s="187" t="s">
        <v>240</v>
      </c>
      <c r="L150" s="188" t="s">
        <v>26</v>
      </c>
      <c r="M150" s="191" t="s">
        <v>302</v>
      </c>
      <c r="N150" s="15" t="s">
        <v>24</v>
      </c>
      <c r="O150" s="15" t="s">
        <v>303</v>
      </c>
      <c r="P150" s="15" t="n">
        <v>25</v>
      </c>
      <c r="Q150" s="39" t="s">
        <v>305</v>
      </c>
      <c r="R150" s="40" t="n">
        <v>217</v>
      </c>
      <c r="S150" s="320" t="n">
        <v>15924</v>
      </c>
      <c r="T150" s="39" t="s">
        <v>306</v>
      </c>
      <c r="U150" s="15" t="s">
        <v>244</v>
      </c>
      <c r="V150" s="15" t="s">
        <v>244</v>
      </c>
      <c r="W150" s="15" t="s">
        <v>68</v>
      </c>
      <c r="X150" s="15" t="s">
        <v>71</v>
      </c>
      <c r="Y150" s="58" t="n">
        <f aca="false">F150*G150*2</f>
        <v>800</v>
      </c>
      <c r="Z150" s="58" t="str">
        <f aca="false">IF(X150="N",Y150,"0")</f>
        <v>0</v>
      </c>
      <c r="AA150" s="58" t="n">
        <f aca="false">IF(X150="P",Y150,"0")</f>
        <v>800</v>
      </c>
      <c r="AB150" s="15"/>
      <c r="AC150" s="46"/>
      <c r="AD150" s="15"/>
      <c r="AE150" s="15"/>
      <c r="AF150" s="15"/>
    </row>
    <row r="151" customFormat="false" ht="11.25" hidden="false" customHeight="false" outlineLevel="0" collapsed="false">
      <c r="A151" s="39" t="s">
        <v>493</v>
      </c>
      <c r="B151" s="40" t="n">
        <v>400</v>
      </c>
      <c r="C151" s="39" t="s">
        <v>55</v>
      </c>
      <c r="D151" s="39" t="s">
        <v>50</v>
      </c>
      <c r="E151" s="15" t="s">
        <v>51</v>
      </c>
      <c r="F151" s="15" t="n">
        <v>16</v>
      </c>
      <c r="G151" s="15" t="n">
        <v>25</v>
      </c>
      <c r="H151" s="15"/>
      <c r="I151" s="15" t="s">
        <v>494</v>
      </c>
      <c r="J151" s="15" t="s">
        <v>24</v>
      </c>
      <c r="K151" s="200" t="s">
        <v>495</v>
      </c>
      <c r="L151" s="201" t="s">
        <v>26</v>
      </c>
      <c r="M151" s="202" t="s">
        <v>366</v>
      </c>
      <c r="N151" s="15" t="s">
        <v>24</v>
      </c>
      <c r="O151" s="15" t="s">
        <v>496</v>
      </c>
      <c r="P151" s="15" t="n">
        <v>25</v>
      </c>
      <c r="Q151" s="39" t="s">
        <v>114</v>
      </c>
      <c r="R151" s="40" t="n">
        <v>48</v>
      </c>
      <c r="S151" s="318" t="n">
        <v>15847</v>
      </c>
      <c r="T151" s="39" t="s">
        <v>367</v>
      </c>
      <c r="U151" s="15" t="s">
        <v>244</v>
      </c>
      <c r="V151" s="15" t="s">
        <v>244</v>
      </c>
      <c r="W151" s="15" t="s">
        <v>68</v>
      </c>
      <c r="X151" s="15" t="s">
        <v>71</v>
      </c>
      <c r="Y151" s="58" t="n">
        <f aca="false">F151*G151*2</f>
        <v>800</v>
      </c>
      <c r="Z151" s="58" t="str">
        <f aca="false">IF(X151="N",Y151,"0")</f>
        <v>0</v>
      </c>
      <c r="AA151" s="58" t="n">
        <f aca="false">IF(X151="P",Y151,"0")</f>
        <v>800</v>
      </c>
      <c r="AB151" s="15"/>
      <c r="AC151" s="46"/>
      <c r="AD151" s="15"/>
      <c r="AE151" s="15"/>
      <c r="AF151" s="15"/>
    </row>
    <row r="152" customFormat="false" ht="11.25" hidden="false" customHeight="false" outlineLevel="0" collapsed="false">
      <c r="A152" s="39" t="s">
        <v>497</v>
      </c>
      <c r="B152" s="40" t="n">
        <v>235</v>
      </c>
      <c r="C152" s="39" t="s">
        <v>114</v>
      </c>
      <c r="D152" s="39" t="s">
        <v>50</v>
      </c>
      <c r="E152" s="15" t="s">
        <v>51</v>
      </c>
      <c r="F152" s="15" t="n">
        <v>16</v>
      </c>
      <c r="G152" s="15" t="n">
        <v>25</v>
      </c>
      <c r="H152" s="15"/>
      <c r="I152" s="15"/>
      <c r="J152" s="15" t="s">
        <v>24</v>
      </c>
      <c r="K152" s="200" t="s">
        <v>193</v>
      </c>
      <c r="L152" s="201" t="s">
        <v>26</v>
      </c>
      <c r="M152" s="202" t="s">
        <v>235</v>
      </c>
      <c r="N152" s="15" t="s">
        <v>24</v>
      </c>
      <c r="O152" s="15" t="s">
        <v>498</v>
      </c>
      <c r="P152" s="15" t="n">
        <v>25</v>
      </c>
      <c r="Q152" s="39" t="s">
        <v>114</v>
      </c>
      <c r="R152" s="40" t="n">
        <v>40</v>
      </c>
      <c r="S152" s="316" t="s">
        <v>65</v>
      </c>
      <c r="T152" s="39" t="s">
        <v>281</v>
      </c>
      <c r="U152" s="15" t="s">
        <v>244</v>
      </c>
      <c r="V152" s="15" t="s">
        <v>244</v>
      </c>
      <c r="W152" s="15" t="s">
        <v>68</v>
      </c>
      <c r="X152" s="15" t="s">
        <v>69</v>
      </c>
      <c r="Y152" s="58" t="n">
        <f aca="false">F152*G152*2</f>
        <v>800</v>
      </c>
      <c r="Z152" s="58" t="n">
        <f aca="false">IF(X152="N",Y152,"0")</f>
        <v>800</v>
      </c>
      <c r="AA152" s="58" t="str">
        <f aca="false">IF(X152="P",Y152,"0")</f>
        <v>0</v>
      </c>
      <c r="AB152" s="15"/>
      <c r="AC152" s="46"/>
      <c r="AD152" s="15"/>
      <c r="AE152" s="15"/>
      <c r="AF152" s="15"/>
    </row>
    <row r="153" customFormat="false" ht="11.25" hidden="false" customHeight="false" outlineLevel="0" collapsed="false">
      <c r="A153" s="39" t="s">
        <v>2390</v>
      </c>
      <c r="B153" s="40" t="n">
        <v>210</v>
      </c>
      <c r="C153" s="39" t="s">
        <v>2344</v>
      </c>
      <c r="D153" s="39" t="s">
        <v>50</v>
      </c>
      <c r="E153" s="15" t="s">
        <v>51</v>
      </c>
      <c r="F153" s="15" t="n">
        <v>16</v>
      </c>
      <c r="G153" s="15" t="n">
        <v>25</v>
      </c>
      <c r="H153" s="15"/>
      <c r="I153" s="96"/>
      <c r="J153" s="15" t="s">
        <v>24</v>
      </c>
      <c r="K153" s="187" t="s">
        <v>146</v>
      </c>
      <c r="L153" s="188" t="s">
        <v>26</v>
      </c>
      <c r="M153" s="191" t="s">
        <v>235</v>
      </c>
      <c r="N153" s="15" t="s">
        <v>24</v>
      </c>
      <c r="O153" s="55"/>
      <c r="P153" s="15" t="n">
        <v>25</v>
      </c>
      <c r="Q153" s="39" t="s">
        <v>114</v>
      </c>
      <c r="R153" s="40" t="n">
        <v>40</v>
      </c>
      <c r="S153" s="316" t="s">
        <v>65</v>
      </c>
      <c r="T153" s="39" t="s">
        <v>281</v>
      </c>
      <c r="U153" s="15" t="s">
        <v>244</v>
      </c>
      <c r="V153" s="15" t="s">
        <v>244</v>
      </c>
      <c r="W153" s="15" t="s">
        <v>68</v>
      </c>
      <c r="X153" s="15" t="s">
        <v>69</v>
      </c>
      <c r="Y153" s="58" t="n">
        <f aca="false">F153*G153*2</f>
        <v>800</v>
      </c>
      <c r="Z153" s="58" t="n">
        <f aca="false">IF(X153="N",Y153,"0")</f>
        <v>800</v>
      </c>
      <c r="AA153" s="58" t="str">
        <f aca="false">IF(X153="P",Y153,"0")</f>
        <v>0</v>
      </c>
      <c r="AB153" s="15"/>
      <c r="AC153" s="46"/>
      <c r="AD153" s="15"/>
      <c r="AE153" s="15"/>
      <c r="AF153" s="15"/>
    </row>
    <row r="154" customFormat="false" ht="11.25" hidden="false" customHeight="false" outlineLevel="0" collapsed="false">
      <c r="A154" s="39" t="s">
        <v>505</v>
      </c>
      <c r="B154" s="40" t="n">
        <v>390</v>
      </c>
      <c r="C154" s="39" t="s">
        <v>55</v>
      </c>
      <c r="D154" s="39" t="s">
        <v>50</v>
      </c>
      <c r="E154" s="15" t="s">
        <v>51</v>
      </c>
      <c r="F154" s="15" t="n">
        <v>16</v>
      </c>
      <c r="G154" s="15" t="n">
        <v>25</v>
      </c>
      <c r="H154" s="15"/>
      <c r="I154" s="15" t="s">
        <v>2391</v>
      </c>
      <c r="J154" s="15" t="s">
        <v>24</v>
      </c>
      <c r="K154" s="195" t="s">
        <v>312</v>
      </c>
      <c r="L154" s="188" t="s">
        <v>26</v>
      </c>
      <c r="M154" s="191" t="s">
        <v>133</v>
      </c>
      <c r="N154" s="15" t="s">
        <v>24</v>
      </c>
      <c r="O154" s="15" t="s">
        <v>716</v>
      </c>
      <c r="P154" s="15" t="n">
        <v>25</v>
      </c>
      <c r="Q154" s="39" t="s">
        <v>114</v>
      </c>
      <c r="R154" s="40" t="n">
        <v>86.5</v>
      </c>
      <c r="S154" s="319" t="s">
        <v>133</v>
      </c>
      <c r="T154" s="39" t="s">
        <v>295</v>
      </c>
      <c r="U154" s="15" t="s">
        <v>244</v>
      </c>
      <c r="V154" s="15" t="s">
        <v>244</v>
      </c>
      <c r="W154" s="15" t="s">
        <v>68</v>
      </c>
      <c r="X154" s="15" t="s">
        <v>71</v>
      </c>
      <c r="Y154" s="58" t="n">
        <f aca="false">F154*G154*2</f>
        <v>800</v>
      </c>
      <c r="Z154" s="58" t="str">
        <f aca="false">IF(X154="N",Y154,"0")</f>
        <v>0</v>
      </c>
      <c r="AA154" s="58" t="n">
        <f aca="false">IF(X154="P",Y154,"0")</f>
        <v>800</v>
      </c>
      <c r="AB154" s="15"/>
      <c r="AC154" s="46"/>
      <c r="AD154" s="15"/>
      <c r="AE154" s="15"/>
      <c r="AF154" s="15"/>
    </row>
    <row r="155" customFormat="false" ht="11.25" hidden="false" customHeight="false" outlineLevel="0" collapsed="false">
      <c r="A155" s="39" t="s">
        <v>499</v>
      </c>
      <c r="B155" s="40" t="n">
        <v>350</v>
      </c>
      <c r="C155" s="39" t="s">
        <v>447</v>
      </c>
      <c r="D155" s="39" t="s">
        <v>50</v>
      </c>
      <c r="E155" s="15" t="s">
        <v>51</v>
      </c>
      <c r="F155" s="15" t="n">
        <v>16</v>
      </c>
      <c r="G155" s="15" t="n">
        <v>25</v>
      </c>
      <c r="H155" s="15"/>
      <c r="I155" s="37" t="s">
        <v>500</v>
      </c>
      <c r="J155" s="15" t="s">
        <v>24</v>
      </c>
      <c r="K155" s="200" t="s">
        <v>353</v>
      </c>
      <c r="L155" s="201" t="s">
        <v>26</v>
      </c>
      <c r="M155" s="202" t="s">
        <v>133</v>
      </c>
      <c r="N155" s="15" t="s">
        <v>24</v>
      </c>
      <c r="O155" s="15" t="s">
        <v>501</v>
      </c>
      <c r="P155" s="15" t="n">
        <v>25</v>
      </c>
      <c r="Q155" s="39" t="s">
        <v>114</v>
      </c>
      <c r="R155" s="40" t="n">
        <v>86.5</v>
      </c>
      <c r="S155" s="316" t="s">
        <v>133</v>
      </c>
      <c r="T155" s="39" t="s">
        <v>295</v>
      </c>
      <c r="U155" s="15" t="s">
        <v>244</v>
      </c>
      <c r="V155" s="15" t="s">
        <v>244</v>
      </c>
      <c r="W155" s="15" t="s">
        <v>68</v>
      </c>
      <c r="X155" s="15" t="s">
        <v>71</v>
      </c>
      <c r="Y155" s="58" t="n">
        <f aca="false">F155*G155*2</f>
        <v>800</v>
      </c>
      <c r="Z155" s="58" t="str">
        <f aca="false">IF(X155="N",Y155,"0")</f>
        <v>0</v>
      </c>
      <c r="AA155" s="58" t="n">
        <f aca="false">IF(X155="P",Y155,"0")</f>
        <v>800</v>
      </c>
      <c r="AB155" s="15"/>
      <c r="AC155" s="46"/>
      <c r="AD155" s="15"/>
      <c r="AE155" s="15"/>
      <c r="AF155" s="15"/>
    </row>
    <row r="156" customFormat="false" ht="11.85" hidden="false" customHeight="true" outlineLevel="0" collapsed="false">
      <c r="A156" s="39" t="s">
        <v>446</v>
      </c>
      <c r="B156" s="40" t="n">
        <v>330</v>
      </c>
      <c r="C156" s="39" t="s">
        <v>447</v>
      </c>
      <c r="D156" s="39" t="s">
        <v>50</v>
      </c>
      <c r="E156" s="15" t="s">
        <v>51</v>
      </c>
      <c r="F156" s="15" t="n">
        <v>16</v>
      </c>
      <c r="G156" s="15" t="n">
        <v>25</v>
      </c>
      <c r="H156" s="15"/>
      <c r="I156" s="96"/>
      <c r="J156" s="15" t="s">
        <v>24</v>
      </c>
      <c r="K156" s="195" t="s">
        <v>240</v>
      </c>
      <c r="L156" s="188" t="s">
        <v>26</v>
      </c>
      <c r="M156" s="191" t="s">
        <v>234</v>
      </c>
      <c r="N156" s="15" t="s">
        <v>24</v>
      </c>
      <c r="O156" s="15" t="s">
        <v>2392</v>
      </c>
      <c r="P156" s="15" t="n">
        <v>25</v>
      </c>
      <c r="Q156" s="39" t="s">
        <v>114</v>
      </c>
      <c r="R156" s="40" t="n">
        <v>86.5</v>
      </c>
      <c r="S156" s="316" t="s">
        <v>65</v>
      </c>
      <c r="T156" s="39" t="s">
        <v>504</v>
      </c>
      <c r="U156" s="15" t="s">
        <v>244</v>
      </c>
      <c r="V156" s="15" t="s">
        <v>244</v>
      </c>
      <c r="W156" s="15" t="s">
        <v>68</v>
      </c>
      <c r="X156" s="15" t="s">
        <v>69</v>
      </c>
      <c r="Y156" s="58" t="n">
        <f aca="false">F156*G156*2</f>
        <v>800</v>
      </c>
      <c r="Z156" s="58" t="n">
        <f aca="false">IF(X156="N",Y156,"0")</f>
        <v>800</v>
      </c>
      <c r="AA156" s="58" t="str">
        <f aca="false">IF(X156="P",Y156,"0")</f>
        <v>0</v>
      </c>
      <c r="AB156" s="15"/>
      <c r="AC156" s="46"/>
      <c r="AD156" s="15"/>
      <c r="AE156" s="15"/>
      <c r="AF156" s="15"/>
    </row>
    <row r="157" customFormat="false" ht="11.25" hidden="false" customHeight="false" outlineLevel="0" collapsed="false">
      <c r="A157" s="39"/>
      <c r="B157" s="40"/>
      <c r="C157" s="39"/>
      <c r="D157" s="39"/>
      <c r="E157" s="15"/>
      <c r="F157" s="15"/>
      <c r="G157" s="15" t="n">
        <v>25</v>
      </c>
      <c r="H157" s="15"/>
      <c r="I157" s="96"/>
      <c r="J157" s="15" t="s">
        <v>24</v>
      </c>
      <c r="K157" s="187" t="s">
        <v>246</v>
      </c>
      <c r="L157" s="188" t="s">
        <v>26</v>
      </c>
      <c r="M157" s="191" t="s">
        <v>157</v>
      </c>
      <c r="N157" s="15" t="s">
        <v>24</v>
      </c>
      <c r="O157" s="15" t="s">
        <v>1218</v>
      </c>
      <c r="P157" s="15" t="n">
        <v>25</v>
      </c>
      <c r="Q157" s="39" t="s">
        <v>114</v>
      </c>
      <c r="R157" s="40" t="n">
        <v>400</v>
      </c>
      <c r="S157" s="316" t="s">
        <v>65</v>
      </c>
      <c r="T157" s="39" t="s">
        <v>507</v>
      </c>
      <c r="U157" s="15" t="s">
        <v>244</v>
      </c>
      <c r="V157" s="15" t="s">
        <v>244</v>
      </c>
      <c r="W157" s="15" t="s">
        <v>68</v>
      </c>
      <c r="X157" s="15" t="s">
        <v>69</v>
      </c>
      <c r="Y157" s="58"/>
      <c r="Z157" s="58" t="n">
        <f aca="false">IF(X157="N",Y157,"0")</f>
        <v>0</v>
      </c>
      <c r="AA157" s="58" t="str">
        <f aca="false">IF(X157="P",Y157,"0")</f>
        <v>0</v>
      </c>
      <c r="AB157" s="15"/>
      <c r="AC157" s="46"/>
      <c r="AD157" s="15"/>
      <c r="AE157" s="15"/>
      <c r="AF157" s="15"/>
    </row>
    <row r="158" customFormat="false" ht="11.85" hidden="false" customHeight="true" outlineLevel="0" collapsed="false">
      <c r="A158" s="208"/>
      <c r="B158" s="208"/>
      <c r="C158" s="208"/>
      <c r="D158" s="208"/>
      <c r="E158" s="208"/>
      <c r="F158" s="208"/>
      <c r="G158" s="209" t="n">
        <f aca="false">SUM(G129:G157)</f>
        <v>614</v>
      </c>
      <c r="H158" s="213"/>
      <c r="I158" s="213"/>
      <c r="J158" s="213"/>
      <c r="K158" s="213"/>
      <c r="L158" s="214"/>
      <c r="M158" s="213" t="n">
        <f aca="false">G158-P158</f>
        <v>0</v>
      </c>
      <c r="N158" s="213"/>
      <c r="O158" s="213"/>
      <c r="P158" s="209" t="n">
        <f aca="false">SUM(P129:P157)</f>
        <v>614</v>
      </c>
      <c r="Q158" s="62"/>
      <c r="R158" s="62"/>
      <c r="S158" s="215"/>
      <c r="T158" s="62"/>
      <c r="U158" s="208"/>
      <c r="V158" s="208"/>
      <c r="W158" s="208"/>
      <c r="X158" s="62"/>
      <c r="Y158" s="58"/>
      <c r="Z158" s="58" t="str">
        <f aca="false">IF(X158="N",Y158,"0")</f>
        <v>0</v>
      </c>
      <c r="AA158" s="58" t="str">
        <f aca="false">IF(X158="P",Y158,"0")</f>
        <v>0</v>
      </c>
      <c r="AB158" s="208"/>
      <c r="AC158" s="208"/>
      <c r="AD158" s="208"/>
      <c r="AE158" s="208"/>
      <c r="AF158" s="208"/>
    </row>
    <row r="159" customFormat="false" ht="11.85" hidden="false" customHeight="true" outlineLevel="0" collapsed="false">
      <c r="A159" s="29"/>
      <c r="B159" s="29"/>
      <c r="C159" s="216" t="s">
        <v>336</v>
      </c>
      <c r="D159" s="29"/>
      <c r="E159" s="29"/>
      <c r="F159" s="29"/>
      <c r="G159" s="33"/>
      <c r="H159" s="33"/>
      <c r="I159" s="33"/>
      <c r="J159" s="33"/>
      <c r="K159" s="33"/>
      <c r="L159" s="218"/>
      <c r="M159" s="33"/>
      <c r="N159" s="33"/>
      <c r="O159" s="33"/>
      <c r="P159" s="33"/>
      <c r="Q159" s="33"/>
      <c r="R159" s="33"/>
      <c r="S159" s="219"/>
      <c r="T159" s="33"/>
      <c r="U159" s="29"/>
      <c r="V159" s="29"/>
      <c r="W159" s="29"/>
      <c r="X159" s="33"/>
      <c r="Y159" s="58"/>
      <c r="Z159" s="58" t="str">
        <f aca="false">IF(X159="N",Y159,"0")</f>
        <v>0</v>
      </c>
      <c r="AA159" s="58" t="str">
        <f aca="false">IF(X159="P",Y159,"0")</f>
        <v>0</v>
      </c>
      <c r="AB159" s="29"/>
      <c r="AC159" s="29"/>
      <c r="AD159" s="29"/>
      <c r="AE159" s="29"/>
      <c r="AF159" s="29"/>
    </row>
    <row r="160" customFormat="false" ht="11.25" hidden="false" customHeight="false" outlineLevel="0" collapsed="false">
      <c r="A160" s="39" t="s">
        <v>338</v>
      </c>
      <c r="B160" s="48" t="n">
        <v>64.5</v>
      </c>
      <c r="C160" s="39" t="s">
        <v>114</v>
      </c>
      <c r="D160" s="39" t="s">
        <v>74</v>
      </c>
      <c r="E160" s="15" t="s">
        <v>51</v>
      </c>
      <c r="F160" s="15" t="n">
        <v>8</v>
      </c>
      <c r="G160" s="15" t="n">
        <v>25</v>
      </c>
      <c r="H160" s="15"/>
      <c r="I160" s="15"/>
      <c r="J160" s="15" t="s">
        <v>24</v>
      </c>
      <c r="K160" s="200" t="s">
        <v>133</v>
      </c>
      <c r="L160" s="201" t="s">
        <v>26</v>
      </c>
      <c r="M160" s="202" t="s">
        <v>133</v>
      </c>
      <c r="N160" s="15" t="s">
        <v>24</v>
      </c>
      <c r="O160" s="309" t="s">
        <v>339</v>
      </c>
      <c r="P160" s="15" t="n">
        <v>25</v>
      </c>
      <c r="Q160" s="39" t="s">
        <v>114</v>
      </c>
      <c r="R160" s="40" t="n">
        <v>38.5</v>
      </c>
      <c r="S160" s="123" t="s">
        <v>65</v>
      </c>
      <c r="T160" s="39" t="s">
        <v>341</v>
      </c>
      <c r="U160" s="15" t="s">
        <v>244</v>
      </c>
      <c r="V160" s="15" t="s">
        <v>244</v>
      </c>
      <c r="W160" s="15" t="s">
        <v>68</v>
      </c>
      <c r="X160" s="15" t="s">
        <v>69</v>
      </c>
      <c r="Y160" s="58" t="n">
        <f aca="false">F160*G160*2</f>
        <v>400</v>
      </c>
      <c r="Z160" s="58" t="n">
        <f aca="false">IF(X160="N",Y160,"0")</f>
        <v>400</v>
      </c>
      <c r="AA160" s="58" t="str">
        <f aca="false">IF(X160="P",Y160,"0")</f>
        <v>0</v>
      </c>
      <c r="AB160" s="15"/>
      <c r="AC160" s="46"/>
      <c r="AD160" s="15"/>
      <c r="AE160" s="15"/>
      <c r="AF160" s="15"/>
    </row>
    <row r="161" customFormat="false" ht="11.25" hidden="false" customHeight="false" outlineLevel="0" collapsed="false">
      <c r="A161" s="39" t="s">
        <v>342</v>
      </c>
      <c r="B161" s="48" t="n">
        <v>69.5</v>
      </c>
      <c r="C161" s="39" t="s">
        <v>114</v>
      </c>
      <c r="D161" s="39" t="s">
        <v>74</v>
      </c>
      <c r="E161" s="15" t="s">
        <v>51</v>
      </c>
      <c r="F161" s="15" t="n">
        <v>8</v>
      </c>
      <c r="G161" s="15" t="n">
        <v>25</v>
      </c>
      <c r="H161" s="15"/>
      <c r="I161" s="15"/>
      <c r="J161" s="15" t="s">
        <v>24</v>
      </c>
      <c r="K161" s="200" t="s">
        <v>133</v>
      </c>
      <c r="L161" s="201" t="s">
        <v>26</v>
      </c>
      <c r="M161" s="202" t="s">
        <v>133</v>
      </c>
      <c r="N161" s="15" t="s">
        <v>24</v>
      </c>
      <c r="O161" s="139" t="s">
        <v>339</v>
      </c>
      <c r="P161" s="15" t="n">
        <v>25</v>
      </c>
      <c r="Q161" s="39" t="s">
        <v>114</v>
      </c>
      <c r="R161" s="40" t="n">
        <v>38.5</v>
      </c>
      <c r="S161" s="123" t="s">
        <v>65</v>
      </c>
      <c r="T161" s="39" t="s">
        <v>343</v>
      </c>
      <c r="U161" s="15" t="s">
        <v>244</v>
      </c>
      <c r="V161" s="15" t="s">
        <v>244</v>
      </c>
      <c r="W161" s="15" t="s">
        <v>68</v>
      </c>
      <c r="X161" s="15" t="s">
        <v>69</v>
      </c>
      <c r="Y161" s="58" t="n">
        <f aca="false">F161*G161*2</f>
        <v>400</v>
      </c>
      <c r="Z161" s="58" t="n">
        <f aca="false">IF(X161="N",Y161,"0")</f>
        <v>400</v>
      </c>
      <c r="AA161" s="58" t="str">
        <f aca="false">IF(X161="P",Y161,"0")</f>
        <v>0</v>
      </c>
      <c r="AB161" s="15"/>
      <c r="AC161" s="46"/>
      <c r="AD161" s="15"/>
      <c r="AE161" s="15"/>
      <c r="AF161" s="15"/>
    </row>
    <row r="162" customFormat="false" ht="11.85" hidden="false" customHeight="true" outlineLevel="0" collapsed="false">
      <c r="A162" s="47" t="s">
        <v>285</v>
      </c>
      <c r="B162" s="48" t="n">
        <v>0</v>
      </c>
      <c r="C162" s="47" t="s">
        <v>286</v>
      </c>
      <c r="D162" s="39" t="s">
        <v>74</v>
      </c>
      <c r="E162" s="15" t="s">
        <v>51</v>
      </c>
      <c r="F162" s="15" t="n">
        <v>8</v>
      </c>
      <c r="G162" s="33" t="n">
        <v>4</v>
      </c>
      <c r="H162" s="33" t="s">
        <v>61</v>
      </c>
      <c r="I162" s="32" t="s">
        <v>287</v>
      </c>
      <c r="J162" s="15" t="s">
        <v>24</v>
      </c>
      <c r="K162" s="200" t="s">
        <v>288</v>
      </c>
      <c r="L162" s="201" t="s">
        <v>26</v>
      </c>
      <c r="M162" s="202" t="s">
        <v>53</v>
      </c>
      <c r="N162" s="15" t="s">
        <v>24</v>
      </c>
      <c r="O162" s="307" t="s">
        <v>1210</v>
      </c>
      <c r="P162" s="33" t="n">
        <v>4</v>
      </c>
      <c r="Q162" s="39" t="s">
        <v>1757</v>
      </c>
      <c r="R162" s="40" t="n">
        <v>0</v>
      </c>
      <c r="S162" s="318" t="s">
        <v>2379</v>
      </c>
      <c r="T162" s="39" t="s">
        <v>2393</v>
      </c>
      <c r="U162" s="15" t="s">
        <v>244</v>
      </c>
      <c r="V162" s="15" t="s">
        <v>244</v>
      </c>
      <c r="W162" s="15" t="s">
        <v>68</v>
      </c>
      <c r="X162" s="15" t="s">
        <v>71</v>
      </c>
      <c r="Y162" s="58" t="n">
        <f aca="false">F162*G162*2</f>
        <v>64</v>
      </c>
      <c r="Z162" s="58" t="str">
        <f aca="false">IF(X162="N",Y162,"0")</f>
        <v>0</v>
      </c>
      <c r="AA162" s="58" t="n">
        <f aca="false">IF(X162="P",Y162,"0")</f>
        <v>64</v>
      </c>
      <c r="AB162" s="15"/>
      <c r="AC162" s="46"/>
      <c r="AD162" s="15"/>
      <c r="AE162" s="15"/>
      <c r="AF162" s="15"/>
    </row>
    <row r="163" customFormat="false" ht="11.25" hidden="false" customHeight="false" outlineLevel="0" collapsed="false">
      <c r="A163" s="39" t="s">
        <v>570</v>
      </c>
      <c r="B163" s="40" t="n">
        <v>185</v>
      </c>
      <c r="C163" s="39" t="s">
        <v>55</v>
      </c>
      <c r="D163" s="39" t="s">
        <v>74</v>
      </c>
      <c r="E163" s="15" t="s">
        <v>51</v>
      </c>
      <c r="F163" s="15" t="n">
        <v>8</v>
      </c>
      <c r="G163" s="15" t="n">
        <v>25</v>
      </c>
      <c r="H163" s="15"/>
      <c r="I163" s="176" t="s">
        <v>745</v>
      </c>
      <c r="J163" s="15" t="s">
        <v>24</v>
      </c>
      <c r="K163" s="195" t="s">
        <v>401</v>
      </c>
      <c r="L163" s="188" t="s">
        <v>26</v>
      </c>
      <c r="M163" s="191" t="s">
        <v>53</v>
      </c>
      <c r="N163" s="15" t="s">
        <v>24</v>
      </c>
      <c r="O163" s="307" t="s">
        <v>1210</v>
      </c>
      <c r="P163" s="33" t="n">
        <v>25</v>
      </c>
      <c r="Q163" s="39" t="s">
        <v>1757</v>
      </c>
      <c r="R163" s="40" t="n">
        <v>0</v>
      </c>
      <c r="S163" s="320" t="n">
        <v>15862</v>
      </c>
      <c r="T163" s="39" t="s">
        <v>2393</v>
      </c>
      <c r="U163" s="15" t="s">
        <v>244</v>
      </c>
      <c r="V163" s="15" t="s">
        <v>244</v>
      </c>
      <c r="W163" s="15" t="s">
        <v>68</v>
      </c>
      <c r="X163" s="15" t="s">
        <v>71</v>
      </c>
      <c r="Y163" s="58" t="n">
        <f aca="false">F163*G163*2</f>
        <v>400</v>
      </c>
      <c r="Z163" s="58" t="str">
        <f aca="false">IF(X163="N",Y163,"0")</f>
        <v>0</v>
      </c>
      <c r="AA163" s="58" t="n">
        <f aca="false">IF(X163="P",Y163,"0")</f>
        <v>400</v>
      </c>
      <c r="AB163" s="15"/>
      <c r="AC163" s="46"/>
      <c r="AD163" s="15"/>
      <c r="AE163" s="15"/>
      <c r="AF163" s="15"/>
    </row>
    <row r="164" customFormat="false" ht="11.25" hidden="false" customHeight="false" outlineLevel="0" collapsed="false">
      <c r="A164" s="39" t="s">
        <v>2224</v>
      </c>
      <c r="B164" s="40" t="n">
        <v>0</v>
      </c>
      <c r="C164" s="39" t="s">
        <v>55</v>
      </c>
      <c r="D164" s="39" t="s">
        <v>74</v>
      </c>
      <c r="E164" s="15" t="s">
        <v>51</v>
      </c>
      <c r="F164" s="15" t="n">
        <v>8</v>
      </c>
      <c r="G164" s="15" t="n">
        <v>8</v>
      </c>
      <c r="H164" s="15"/>
      <c r="I164" s="16" t="s">
        <v>1193</v>
      </c>
      <c r="J164" s="15" t="s">
        <v>24</v>
      </c>
      <c r="K164" s="195" t="s">
        <v>53</v>
      </c>
      <c r="L164" s="188" t="s">
        <v>26</v>
      </c>
      <c r="M164" s="191" t="s">
        <v>474</v>
      </c>
      <c r="N164" s="15" t="s">
        <v>24</v>
      </c>
      <c r="O164" s="15" t="s">
        <v>2225</v>
      </c>
      <c r="P164" s="15" t="n">
        <v>8</v>
      </c>
      <c r="Q164" s="39" t="s">
        <v>114</v>
      </c>
      <c r="R164" s="40" t="n">
        <v>26.65</v>
      </c>
      <c r="S164" s="316" t="s">
        <v>254</v>
      </c>
      <c r="T164" s="39" t="s">
        <v>255</v>
      </c>
      <c r="U164" s="15" t="s">
        <v>244</v>
      </c>
      <c r="V164" s="15" t="s">
        <v>244</v>
      </c>
      <c r="W164" s="15" t="s">
        <v>68</v>
      </c>
      <c r="X164" s="15" t="s">
        <v>71</v>
      </c>
      <c r="Y164" s="58" t="n">
        <f aca="false">F164*G164*2</f>
        <v>128</v>
      </c>
      <c r="Z164" s="58" t="str">
        <f aca="false">IF(X164="N",Y164,"0")</f>
        <v>0</v>
      </c>
      <c r="AA164" s="58" t="n">
        <f aca="false">IF(X164="P",Y164,"0")</f>
        <v>128</v>
      </c>
      <c r="AB164" s="15"/>
      <c r="AC164" s="46"/>
      <c r="AD164" s="15"/>
      <c r="AE164" s="15"/>
      <c r="AF164" s="15"/>
    </row>
    <row r="165" customFormat="false" ht="11.25" hidden="false" customHeight="false" outlineLevel="0" collapsed="false">
      <c r="A165" s="39" t="s">
        <v>374</v>
      </c>
      <c r="B165" s="40" t="n">
        <v>62</v>
      </c>
      <c r="C165" s="39" t="s">
        <v>114</v>
      </c>
      <c r="D165" s="39" t="s">
        <v>74</v>
      </c>
      <c r="E165" s="15" t="s">
        <v>51</v>
      </c>
      <c r="F165" s="15" t="n">
        <v>8</v>
      </c>
      <c r="G165" s="15" t="n">
        <v>25</v>
      </c>
      <c r="H165" s="15"/>
      <c r="I165" s="128"/>
      <c r="J165" s="15" t="s">
        <v>24</v>
      </c>
      <c r="K165" s="195" t="s">
        <v>2137</v>
      </c>
      <c r="L165" s="188" t="s">
        <v>26</v>
      </c>
      <c r="M165" s="191" t="s">
        <v>370</v>
      </c>
      <c r="N165" s="15" t="s">
        <v>24</v>
      </c>
      <c r="O165" s="15" t="s">
        <v>1802</v>
      </c>
      <c r="P165" s="15" t="n">
        <v>25</v>
      </c>
      <c r="Q165" s="39" t="s">
        <v>114</v>
      </c>
      <c r="R165" s="40" t="n">
        <v>72</v>
      </c>
      <c r="S165" s="316" t="s">
        <v>495</v>
      </c>
      <c r="T165" s="39" t="s">
        <v>372</v>
      </c>
      <c r="U165" s="15" t="s">
        <v>244</v>
      </c>
      <c r="V165" s="15" t="s">
        <v>244</v>
      </c>
      <c r="W165" s="15" t="s">
        <v>68</v>
      </c>
      <c r="X165" s="15" t="s">
        <v>71</v>
      </c>
      <c r="Y165" s="58" t="n">
        <f aca="false">F165*G165*2</f>
        <v>400</v>
      </c>
      <c r="Z165" s="58" t="str">
        <f aca="false">IF(X165="N",Y165,"0")</f>
        <v>0</v>
      </c>
      <c r="AA165" s="58" t="n">
        <f aca="false">IF(X165="P",Y165,"0")</f>
        <v>400</v>
      </c>
      <c r="AB165" s="15"/>
      <c r="AC165" s="46"/>
      <c r="AD165" s="15"/>
      <c r="AE165" s="15"/>
      <c r="AF165" s="15"/>
    </row>
    <row r="166" customFormat="false" ht="11.25" hidden="false" customHeight="false" outlineLevel="0" collapsed="false">
      <c r="A166" s="39" t="s">
        <v>373</v>
      </c>
      <c r="B166" s="40" t="n">
        <v>62</v>
      </c>
      <c r="C166" s="39" t="s">
        <v>114</v>
      </c>
      <c r="D166" s="39" t="s">
        <v>74</v>
      </c>
      <c r="E166" s="15" t="s">
        <v>51</v>
      </c>
      <c r="F166" s="15" t="n">
        <v>8</v>
      </c>
      <c r="G166" s="15" t="n">
        <v>25</v>
      </c>
      <c r="H166" s="15"/>
      <c r="I166" s="128"/>
      <c r="J166" s="15" t="s">
        <v>24</v>
      </c>
      <c r="K166" s="195" t="s">
        <v>2137</v>
      </c>
      <c r="L166" s="188" t="s">
        <v>26</v>
      </c>
      <c r="M166" s="191" t="s">
        <v>474</v>
      </c>
      <c r="N166" s="15" t="s">
        <v>24</v>
      </c>
      <c r="O166" s="128" t="s">
        <v>261</v>
      </c>
      <c r="P166" s="15" t="n">
        <v>25</v>
      </c>
      <c r="Q166" s="39" t="s">
        <v>305</v>
      </c>
      <c r="R166" s="40" t="n">
        <v>199.25</v>
      </c>
      <c r="S166" s="316" t="s">
        <v>65</v>
      </c>
      <c r="T166" s="39" t="s">
        <v>350</v>
      </c>
      <c r="U166" s="15" t="s">
        <v>244</v>
      </c>
      <c r="V166" s="15" t="s">
        <v>244</v>
      </c>
      <c r="W166" s="15" t="s">
        <v>68</v>
      </c>
      <c r="X166" s="15" t="s">
        <v>69</v>
      </c>
      <c r="Y166" s="58" t="n">
        <f aca="false">F166*G166*2</f>
        <v>400</v>
      </c>
      <c r="Z166" s="58" t="n">
        <f aca="false">IF(X166="N",Y166,"0")</f>
        <v>400</v>
      </c>
      <c r="AA166" s="58" t="str">
        <f aca="false">IF(X166="P",Y166,"0")</f>
        <v>0</v>
      </c>
      <c r="AB166" s="15"/>
      <c r="AC166" s="46"/>
      <c r="AD166" s="15"/>
      <c r="AE166" s="15"/>
      <c r="AF166" s="15"/>
    </row>
    <row r="167" customFormat="false" ht="11.25" hidden="false" customHeight="false" outlineLevel="0" collapsed="false">
      <c r="A167" s="39" t="s">
        <v>369</v>
      </c>
      <c r="B167" s="40" t="n">
        <v>15.9</v>
      </c>
      <c r="C167" s="39" t="s">
        <v>114</v>
      </c>
      <c r="D167" s="39" t="s">
        <v>74</v>
      </c>
      <c r="E167" s="15" t="s">
        <v>51</v>
      </c>
      <c r="F167" s="15" t="n">
        <v>8</v>
      </c>
      <c r="G167" s="15" t="n">
        <v>25</v>
      </c>
      <c r="H167" s="15"/>
      <c r="I167" s="128"/>
      <c r="J167" s="15" t="s">
        <v>24</v>
      </c>
      <c r="K167" s="195" t="s">
        <v>2137</v>
      </c>
      <c r="L167" s="188" t="s">
        <v>26</v>
      </c>
      <c r="M167" s="191" t="s">
        <v>2019</v>
      </c>
      <c r="N167" s="15" t="s">
        <v>24</v>
      </c>
      <c r="O167" s="128" t="s">
        <v>261</v>
      </c>
      <c r="P167" s="15" t="n">
        <v>25</v>
      </c>
      <c r="Q167" s="39" t="s">
        <v>114</v>
      </c>
      <c r="R167" s="40" t="n">
        <v>126</v>
      </c>
      <c r="S167" s="316" t="s">
        <v>65</v>
      </c>
      <c r="T167" s="39" t="s">
        <v>378</v>
      </c>
      <c r="U167" s="15" t="s">
        <v>244</v>
      </c>
      <c r="V167" s="15" t="s">
        <v>244</v>
      </c>
      <c r="W167" s="15" t="s">
        <v>68</v>
      </c>
      <c r="X167" s="15" t="s">
        <v>69</v>
      </c>
      <c r="Y167" s="58" t="n">
        <f aca="false">F167*G167*2</f>
        <v>400</v>
      </c>
      <c r="Z167" s="58" t="n">
        <f aca="false">IF(X167="N",Y167,"0")</f>
        <v>400</v>
      </c>
      <c r="AA167" s="58" t="str">
        <f aca="false">IF(X167="P",Y167,"0")</f>
        <v>0</v>
      </c>
      <c r="AB167" s="15"/>
      <c r="AC167" s="46"/>
      <c r="AD167" s="15"/>
      <c r="AE167" s="15"/>
      <c r="AF167" s="15"/>
    </row>
    <row r="168" customFormat="false" ht="11.25" hidden="false" customHeight="false" outlineLevel="0" collapsed="false">
      <c r="A168" s="39" t="s">
        <v>356</v>
      </c>
      <c r="B168" s="40" t="n">
        <v>225</v>
      </c>
      <c r="C168" s="39" t="s">
        <v>114</v>
      </c>
      <c r="D168" s="39" t="s">
        <v>74</v>
      </c>
      <c r="E168" s="15" t="s">
        <v>51</v>
      </c>
      <c r="F168" s="15" t="n">
        <v>8</v>
      </c>
      <c r="G168" s="15" t="n">
        <v>25</v>
      </c>
      <c r="H168" s="15"/>
      <c r="I168" s="128"/>
      <c r="J168" s="15" t="s">
        <v>24</v>
      </c>
      <c r="K168" s="195" t="s">
        <v>2137</v>
      </c>
      <c r="L168" s="188" t="s">
        <v>26</v>
      </c>
      <c r="M168" s="191" t="s">
        <v>2019</v>
      </c>
      <c r="N168" s="15" t="s">
        <v>24</v>
      </c>
      <c r="O168" s="128" t="s">
        <v>261</v>
      </c>
      <c r="P168" s="15" t="n">
        <v>25</v>
      </c>
      <c r="Q168" s="39" t="s">
        <v>55</v>
      </c>
      <c r="R168" s="40" t="n">
        <v>190</v>
      </c>
      <c r="S168" s="316" t="s">
        <v>65</v>
      </c>
      <c r="T168" s="39" t="s">
        <v>361</v>
      </c>
      <c r="U168" s="15" t="s">
        <v>244</v>
      </c>
      <c r="V168" s="15" t="s">
        <v>244</v>
      </c>
      <c r="W168" s="15" t="s">
        <v>68</v>
      </c>
      <c r="X168" s="15" t="s">
        <v>69</v>
      </c>
      <c r="Y168" s="58" t="n">
        <f aca="false">F168*G168*2</f>
        <v>400</v>
      </c>
      <c r="Z168" s="58" t="n">
        <f aca="false">IF(X168="N",Y168,"0")</f>
        <v>400</v>
      </c>
      <c r="AA168" s="58" t="str">
        <f aca="false">IF(X168="P",Y168,"0")</f>
        <v>0</v>
      </c>
      <c r="AB168" s="15"/>
      <c r="AC168" s="46"/>
      <c r="AD168" s="15"/>
      <c r="AE168" s="15"/>
      <c r="AF168" s="15"/>
    </row>
    <row r="169" customFormat="false" ht="11.25" hidden="false" customHeight="false" outlineLevel="0" collapsed="false">
      <c r="A169" s="39" t="s">
        <v>571</v>
      </c>
      <c r="B169" s="40" t="n">
        <v>185</v>
      </c>
      <c r="C169" s="39" t="s">
        <v>55</v>
      </c>
      <c r="D169" s="39" t="s">
        <v>74</v>
      </c>
      <c r="E169" s="15" t="s">
        <v>51</v>
      </c>
      <c r="F169" s="15" t="n">
        <v>8</v>
      </c>
      <c r="G169" s="15" t="n">
        <v>25</v>
      </c>
      <c r="H169" s="15"/>
      <c r="I169" s="371" t="s">
        <v>2394</v>
      </c>
      <c r="J169" s="15" t="s">
        <v>24</v>
      </c>
      <c r="K169" s="195" t="s">
        <v>323</v>
      </c>
      <c r="L169" s="188" t="s">
        <v>26</v>
      </c>
      <c r="M169" s="191" t="s">
        <v>234</v>
      </c>
      <c r="N169" s="15" t="s">
        <v>24</v>
      </c>
      <c r="O169" s="15" t="s">
        <v>2126</v>
      </c>
      <c r="P169" s="15" t="n">
        <v>25</v>
      </c>
      <c r="Q169" s="39" t="s">
        <v>55</v>
      </c>
      <c r="R169" s="40" t="n">
        <v>185</v>
      </c>
      <c r="S169" s="370" t="s">
        <v>146</v>
      </c>
      <c r="T169" s="39" t="s">
        <v>384</v>
      </c>
      <c r="U169" s="15" t="s">
        <v>244</v>
      </c>
      <c r="V169" s="15" t="s">
        <v>244</v>
      </c>
      <c r="W169" s="15" t="s">
        <v>68</v>
      </c>
      <c r="X169" s="15" t="s">
        <v>71</v>
      </c>
      <c r="Y169" s="58" t="n">
        <f aca="false">F169*G169*2</f>
        <v>400</v>
      </c>
      <c r="Z169" s="58" t="str">
        <f aca="false">IF(X169="N",Y169,"0")</f>
        <v>0</v>
      </c>
      <c r="AA169" s="58" t="n">
        <f aca="false">IF(X169="P",Y169,"0")</f>
        <v>400</v>
      </c>
      <c r="AB169" s="15"/>
      <c r="AC169" s="46"/>
      <c r="AD169" s="15"/>
      <c r="AE169" s="15"/>
      <c r="AF169" s="15"/>
    </row>
    <row r="170" customFormat="false" ht="11.25" hidden="false" customHeight="false" outlineLevel="0" collapsed="false">
      <c r="A170" s="39" t="s">
        <v>2395</v>
      </c>
      <c r="B170" s="40" t="n">
        <v>195</v>
      </c>
      <c r="C170" s="39" t="s">
        <v>2344</v>
      </c>
      <c r="D170" s="39" t="s">
        <v>74</v>
      </c>
      <c r="E170" s="15" t="s">
        <v>51</v>
      </c>
      <c r="F170" s="15" t="n">
        <v>8</v>
      </c>
      <c r="G170" s="15" t="n">
        <v>25</v>
      </c>
      <c r="H170" s="15"/>
      <c r="I170" s="96" t="s">
        <v>745</v>
      </c>
      <c r="J170" s="15" t="s">
        <v>24</v>
      </c>
      <c r="K170" s="187" t="s">
        <v>401</v>
      </c>
      <c r="L170" s="188" t="s">
        <v>26</v>
      </c>
      <c r="M170" s="191" t="s">
        <v>1914</v>
      </c>
      <c r="N170" s="15" t="s">
        <v>24</v>
      </c>
      <c r="O170" s="15" t="s">
        <v>2396</v>
      </c>
      <c r="P170" s="15" t="n">
        <v>25</v>
      </c>
      <c r="Q170" s="39" t="s">
        <v>114</v>
      </c>
      <c r="R170" s="40" t="n">
        <v>89.5</v>
      </c>
      <c r="S170" s="316" t="s">
        <v>353</v>
      </c>
      <c r="T170" s="39" t="s">
        <v>359</v>
      </c>
      <c r="U170" s="15" t="s">
        <v>244</v>
      </c>
      <c r="V170" s="15" t="s">
        <v>244</v>
      </c>
      <c r="W170" s="15" t="s">
        <v>68</v>
      </c>
      <c r="X170" s="15" t="s">
        <v>71</v>
      </c>
      <c r="Y170" s="58" t="n">
        <f aca="false">F170*G170*2</f>
        <v>400</v>
      </c>
      <c r="Z170" s="58" t="str">
        <f aca="false">IF(X170="N",Y170,"0")</f>
        <v>0</v>
      </c>
      <c r="AA170" s="58" t="n">
        <f aca="false">IF(X170="P",Y170,"0")</f>
        <v>400</v>
      </c>
      <c r="AB170" s="15"/>
      <c r="AC170" s="46"/>
      <c r="AD170" s="15"/>
      <c r="AE170" s="15"/>
      <c r="AF170" s="15"/>
    </row>
    <row r="171" customFormat="false" ht="11.85" hidden="false" customHeight="true" outlineLevel="0" collapsed="false">
      <c r="A171" s="39" t="s">
        <v>54</v>
      </c>
      <c r="B171" s="40" t="n">
        <v>216</v>
      </c>
      <c r="C171" s="39" t="s">
        <v>114</v>
      </c>
      <c r="D171" s="39" t="s">
        <v>74</v>
      </c>
      <c r="E171" s="15" t="s">
        <v>51</v>
      </c>
      <c r="F171" s="15" t="n">
        <v>8</v>
      </c>
      <c r="G171" s="15" t="n">
        <v>8</v>
      </c>
      <c r="H171" s="15"/>
      <c r="I171" s="96" t="s">
        <v>309</v>
      </c>
      <c r="J171" s="15" t="s">
        <v>24</v>
      </c>
      <c r="K171" s="187" t="s">
        <v>57</v>
      </c>
      <c r="L171" s="188" t="s">
        <v>26</v>
      </c>
      <c r="M171" s="191" t="s">
        <v>53</v>
      </c>
      <c r="N171" s="15" t="s">
        <v>24</v>
      </c>
      <c r="O171" s="307" t="s">
        <v>1210</v>
      </c>
      <c r="P171" s="33" t="n">
        <v>8</v>
      </c>
      <c r="Q171" s="39" t="s">
        <v>1757</v>
      </c>
      <c r="R171" s="40" t="n">
        <v>0</v>
      </c>
      <c r="S171" s="320" t="n">
        <v>15863</v>
      </c>
      <c r="T171" s="39" t="s">
        <v>2393</v>
      </c>
      <c r="U171" s="15" t="s">
        <v>244</v>
      </c>
      <c r="V171" s="15" t="s">
        <v>244</v>
      </c>
      <c r="W171" s="15" t="s">
        <v>68</v>
      </c>
      <c r="X171" s="15" t="s">
        <v>71</v>
      </c>
      <c r="Y171" s="58" t="n">
        <f aca="false">F171*G171*2</f>
        <v>128</v>
      </c>
      <c r="Z171" s="58" t="str">
        <f aca="false">IF(X171="N",Y171,"0")</f>
        <v>0</v>
      </c>
      <c r="AA171" s="58" t="n">
        <f aca="false">IF(X171="P",Y171,"0")</f>
        <v>128</v>
      </c>
      <c r="AB171" s="15"/>
      <c r="AC171" s="46"/>
      <c r="AD171" s="15"/>
      <c r="AE171" s="15"/>
      <c r="AF171" s="15"/>
    </row>
    <row r="172" customFormat="false" ht="11.25" hidden="false" customHeight="false" outlineLevel="0" collapsed="false">
      <c r="A172" s="39" t="s">
        <v>54</v>
      </c>
      <c r="B172" s="40" t="n">
        <v>216</v>
      </c>
      <c r="C172" s="39" t="s">
        <v>114</v>
      </c>
      <c r="D172" s="39" t="s">
        <v>74</v>
      </c>
      <c r="E172" s="15" t="s">
        <v>51</v>
      </c>
      <c r="F172" s="15" t="n">
        <v>8</v>
      </c>
      <c r="G172" s="15" t="n">
        <v>25</v>
      </c>
      <c r="H172" s="15"/>
      <c r="I172" s="96" t="s">
        <v>309</v>
      </c>
      <c r="J172" s="15" t="s">
        <v>24</v>
      </c>
      <c r="K172" s="187" t="s">
        <v>57</v>
      </c>
      <c r="L172" s="188" t="s">
        <v>26</v>
      </c>
      <c r="M172" s="191" t="s">
        <v>366</v>
      </c>
      <c r="N172" s="15" t="s">
        <v>24</v>
      </c>
      <c r="O172" s="15" t="s">
        <v>363</v>
      </c>
      <c r="P172" s="15" t="n">
        <v>25</v>
      </c>
      <c r="Q172" s="39" t="s">
        <v>114</v>
      </c>
      <c r="R172" s="40" t="n">
        <v>48</v>
      </c>
      <c r="S172" s="320" t="n">
        <v>15865</v>
      </c>
      <c r="T172" s="39" t="s">
        <v>367</v>
      </c>
      <c r="U172" s="15" t="s">
        <v>244</v>
      </c>
      <c r="V172" s="15" t="s">
        <v>244</v>
      </c>
      <c r="W172" s="15" t="s">
        <v>68</v>
      </c>
      <c r="X172" s="15" t="s">
        <v>71</v>
      </c>
      <c r="Y172" s="58" t="n">
        <f aca="false">F172*G172*2</f>
        <v>400</v>
      </c>
      <c r="Z172" s="58" t="str">
        <f aca="false">IF(X172="N",Y172,"0")</f>
        <v>0</v>
      </c>
      <c r="AA172" s="58" t="n">
        <f aca="false">IF(X172="P",Y172,"0")</f>
        <v>400</v>
      </c>
      <c r="AB172" s="15"/>
      <c r="AC172" s="46"/>
      <c r="AD172" s="15"/>
      <c r="AE172" s="15"/>
      <c r="AF172" s="15"/>
    </row>
    <row r="173" customFormat="false" ht="11.25" hidden="false" customHeight="false" outlineLevel="0" collapsed="false">
      <c r="A173" s="39" t="s">
        <v>54</v>
      </c>
      <c r="B173" s="40" t="n">
        <v>216</v>
      </c>
      <c r="C173" s="39" t="s">
        <v>114</v>
      </c>
      <c r="D173" s="39" t="s">
        <v>74</v>
      </c>
      <c r="E173" s="15" t="s">
        <v>51</v>
      </c>
      <c r="F173" s="15" t="n">
        <v>8</v>
      </c>
      <c r="G173" s="15" t="n">
        <v>3</v>
      </c>
      <c r="H173" s="15"/>
      <c r="I173" s="96" t="s">
        <v>309</v>
      </c>
      <c r="J173" s="15" t="s">
        <v>24</v>
      </c>
      <c r="K173" s="187" t="s">
        <v>57</v>
      </c>
      <c r="L173" s="188" t="s">
        <v>26</v>
      </c>
      <c r="M173" s="191" t="s">
        <v>366</v>
      </c>
      <c r="N173" s="15" t="s">
        <v>24</v>
      </c>
      <c r="O173" s="15" t="s">
        <v>363</v>
      </c>
      <c r="P173" s="15" t="n">
        <v>3</v>
      </c>
      <c r="Q173" s="39" t="s">
        <v>55</v>
      </c>
      <c r="R173" s="40" t="n">
        <v>71</v>
      </c>
      <c r="S173" s="320" t="n">
        <v>15865</v>
      </c>
      <c r="T173" s="39" t="s">
        <v>368</v>
      </c>
      <c r="U173" s="15" t="s">
        <v>244</v>
      </c>
      <c r="V173" s="15" t="s">
        <v>244</v>
      </c>
      <c r="W173" s="15" t="s">
        <v>68</v>
      </c>
      <c r="X173" s="15" t="s">
        <v>71</v>
      </c>
      <c r="Y173" s="58" t="n">
        <f aca="false">F173*G173*2</f>
        <v>48</v>
      </c>
      <c r="Z173" s="58" t="str">
        <f aca="false">IF(X173="N",Y173,"0")</f>
        <v>0</v>
      </c>
      <c r="AA173" s="58" t="n">
        <f aca="false">IF(X173="P",Y173,"0")</f>
        <v>48</v>
      </c>
      <c r="AB173" s="15"/>
      <c r="AC173" s="46"/>
      <c r="AD173" s="15"/>
      <c r="AE173" s="15"/>
      <c r="AF173" s="15"/>
    </row>
    <row r="174" customFormat="false" ht="11.25" hidden="false" customHeight="false" outlineLevel="0" collapsed="false">
      <c r="A174" s="39" t="s">
        <v>54</v>
      </c>
      <c r="B174" s="40" t="n">
        <v>216</v>
      </c>
      <c r="C174" s="39" t="s">
        <v>114</v>
      </c>
      <c r="D174" s="39" t="s">
        <v>74</v>
      </c>
      <c r="E174" s="15" t="s">
        <v>51</v>
      </c>
      <c r="F174" s="15" t="n">
        <v>8</v>
      </c>
      <c r="G174" s="15" t="n">
        <v>25</v>
      </c>
      <c r="H174" s="15"/>
      <c r="I174" s="96" t="s">
        <v>309</v>
      </c>
      <c r="J174" s="15" t="s">
        <v>24</v>
      </c>
      <c r="K174" s="187" t="s">
        <v>57</v>
      </c>
      <c r="L174" s="188" t="s">
        <v>26</v>
      </c>
      <c r="M174" s="191" t="s">
        <v>240</v>
      </c>
      <c r="N174" s="15" t="s">
        <v>24</v>
      </c>
      <c r="O174" s="128" t="s">
        <v>279</v>
      </c>
      <c r="P174" s="15" t="n">
        <v>25</v>
      </c>
      <c r="Q174" s="39" t="s">
        <v>114</v>
      </c>
      <c r="R174" s="40" t="n">
        <v>21</v>
      </c>
      <c r="S174" s="370" t="s">
        <v>240</v>
      </c>
      <c r="T174" s="39" t="s">
        <v>539</v>
      </c>
      <c r="U174" s="15" t="s">
        <v>244</v>
      </c>
      <c r="V174" s="15" t="s">
        <v>244</v>
      </c>
      <c r="W174" s="15" t="s">
        <v>68</v>
      </c>
      <c r="X174" s="15" t="s">
        <v>71</v>
      </c>
      <c r="Y174" s="58" t="n">
        <f aca="false">F174*G174*2</f>
        <v>400</v>
      </c>
      <c r="Z174" s="58" t="str">
        <f aca="false">IF(X174="N",Y174,"0")</f>
        <v>0</v>
      </c>
      <c r="AA174" s="58" t="n">
        <f aca="false">IF(X174="P",Y174,"0")</f>
        <v>400</v>
      </c>
      <c r="AB174" s="15"/>
      <c r="AC174" s="46"/>
      <c r="AD174" s="15"/>
      <c r="AE174" s="15"/>
      <c r="AF174" s="15"/>
    </row>
    <row r="175" customFormat="false" ht="11.25" hidden="false" customHeight="false" outlineLevel="0" collapsed="false">
      <c r="A175" s="39" t="s">
        <v>54</v>
      </c>
      <c r="B175" s="40" t="n">
        <v>216</v>
      </c>
      <c r="C175" s="39" t="s">
        <v>114</v>
      </c>
      <c r="D175" s="39" t="s">
        <v>74</v>
      </c>
      <c r="E175" s="15" t="s">
        <v>51</v>
      </c>
      <c r="F175" s="15" t="n">
        <v>8</v>
      </c>
      <c r="G175" s="15" t="n">
        <v>22</v>
      </c>
      <c r="H175" s="15"/>
      <c r="I175" s="96" t="s">
        <v>1257</v>
      </c>
      <c r="J175" s="15" t="s">
        <v>24</v>
      </c>
      <c r="K175" s="187" t="s">
        <v>57</v>
      </c>
      <c r="L175" s="188" t="s">
        <v>26</v>
      </c>
      <c r="M175" s="191" t="s">
        <v>366</v>
      </c>
      <c r="N175" s="15" t="s">
        <v>24</v>
      </c>
      <c r="O175" s="15" t="s">
        <v>363</v>
      </c>
      <c r="P175" s="15" t="n">
        <v>22</v>
      </c>
      <c r="Q175" s="39" t="s">
        <v>55</v>
      </c>
      <c r="R175" s="40" t="n">
        <v>71</v>
      </c>
      <c r="S175" s="320" t="n">
        <v>15907</v>
      </c>
      <c r="T175" s="39" t="s">
        <v>368</v>
      </c>
      <c r="U175" s="15" t="s">
        <v>244</v>
      </c>
      <c r="V175" s="15" t="s">
        <v>244</v>
      </c>
      <c r="W175" s="15" t="s">
        <v>68</v>
      </c>
      <c r="X175" s="15" t="s">
        <v>71</v>
      </c>
      <c r="Y175" s="58" t="n">
        <f aca="false">F175*G175*2</f>
        <v>352</v>
      </c>
      <c r="Z175" s="58" t="str">
        <f aca="false">IF(X175="N",Y175,"0")</f>
        <v>0</v>
      </c>
      <c r="AA175" s="58" t="n">
        <f aca="false">IF(X175="P",Y175,"0")</f>
        <v>352</v>
      </c>
      <c r="AB175" s="15"/>
      <c r="AC175" s="46"/>
      <c r="AD175" s="15"/>
      <c r="AE175" s="15"/>
      <c r="AF175" s="15"/>
    </row>
    <row r="176" customFormat="false" ht="11.25" hidden="false" customHeight="false" outlineLevel="0" collapsed="false">
      <c r="A176" s="39" t="s">
        <v>54</v>
      </c>
      <c r="B176" s="40" t="n">
        <v>216</v>
      </c>
      <c r="C176" s="39" t="s">
        <v>114</v>
      </c>
      <c r="D176" s="39" t="s">
        <v>74</v>
      </c>
      <c r="E176" s="15" t="s">
        <v>51</v>
      </c>
      <c r="F176" s="15" t="n">
        <v>8</v>
      </c>
      <c r="G176" s="15" t="n">
        <v>25</v>
      </c>
      <c r="H176" s="15"/>
      <c r="I176" s="96" t="s">
        <v>2319</v>
      </c>
      <c r="J176" s="15" t="s">
        <v>24</v>
      </c>
      <c r="K176" s="187" t="s">
        <v>57</v>
      </c>
      <c r="L176" s="188" t="s">
        <v>26</v>
      </c>
      <c r="M176" s="191" t="s">
        <v>139</v>
      </c>
      <c r="N176" s="15" t="s">
        <v>24</v>
      </c>
      <c r="O176" s="128" t="s">
        <v>750</v>
      </c>
      <c r="P176" s="15" t="n">
        <v>25</v>
      </c>
      <c r="Q176" s="39" t="s">
        <v>114</v>
      </c>
      <c r="R176" s="40" t="n">
        <v>24.18</v>
      </c>
      <c r="S176" s="316" t="s">
        <v>240</v>
      </c>
      <c r="T176" s="39" t="s">
        <v>403</v>
      </c>
      <c r="U176" s="15" t="s">
        <v>244</v>
      </c>
      <c r="V176" s="15" t="s">
        <v>244</v>
      </c>
      <c r="W176" s="15" t="s">
        <v>68</v>
      </c>
      <c r="X176" s="15" t="s">
        <v>71</v>
      </c>
      <c r="Y176" s="58" t="n">
        <f aca="false">F176*G176*2</f>
        <v>400</v>
      </c>
      <c r="Z176" s="58" t="str">
        <f aca="false">IF(X176="N",Y176,"0")</f>
        <v>0</v>
      </c>
      <c r="AA176" s="58" t="n">
        <f aca="false">IF(X176="P",Y176,"0")</f>
        <v>400</v>
      </c>
      <c r="AB176" s="15"/>
      <c r="AC176" s="46"/>
      <c r="AD176" s="15"/>
      <c r="AE176" s="15"/>
      <c r="AF176" s="15"/>
    </row>
    <row r="177" customFormat="false" ht="11.25" hidden="false" customHeight="false" outlineLevel="0" collapsed="false">
      <c r="A177" s="39" t="s">
        <v>54</v>
      </c>
      <c r="B177" s="40" t="n">
        <v>216</v>
      </c>
      <c r="C177" s="39" t="s">
        <v>114</v>
      </c>
      <c r="D177" s="39" t="s">
        <v>74</v>
      </c>
      <c r="E177" s="15" t="s">
        <v>51</v>
      </c>
      <c r="F177" s="15" t="n">
        <v>8</v>
      </c>
      <c r="G177" s="15" t="n">
        <v>25</v>
      </c>
      <c r="H177" s="15"/>
      <c r="I177" s="96" t="s">
        <v>1257</v>
      </c>
      <c r="J177" s="15" t="s">
        <v>24</v>
      </c>
      <c r="K177" s="187" t="s">
        <v>57</v>
      </c>
      <c r="L177" s="188" t="s">
        <v>26</v>
      </c>
      <c r="M177" s="191" t="s">
        <v>139</v>
      </c>
      <c r="N177" s="15" t="s">
        <v>24</v>
      </c>
      <c r="O177" s="128" t="s">
        <v>538</v>
      </c>
      <c r="P177" s="15" t="n">
        <v>25</v>
      </c>
      <c r="Q177" s="39" t="s">
        <v>364</v>
      </c>
      <c r="R177" s="40" t="n">
        <v>26.15</v>
      </c>
      <c r="S177" s="316" t="s">
        <v>139</v>
      </c>
      <c r="T177" s="39" t="s">
        <v>365</v>
      </c>
      <c r="U177" s="15" t="s">
        <v>244</v>
      </c>
      <c r="V177" s="15" t="s">
        <v>244</v>
      </c>
      <c r="W177" s="15" t="s">
        <v>68</v>
      </c>
      <c r="X177" s="15" t="s">
        <v>71</v>
      </c>
      <c r="Y177" s="58" t="n">
        <f aca="false">F177*G177*2</f>
        <v>400</v>
      </c>
      <c r="Z177" s="58" t="str">
        <f aca="false">IF(X177="N",Y177,"0")</f>
        <v>0</v>
      </c>
      <c r="AA177" s="58" t="n">
        <f aca="false">IF(X177="P",Y177,"0")</f>
        <v>400</v>
      </c>
      <c r="AB177" s="15"/>
      <c r="AC177" s="46"/>
      <c r="AD177" s="15"/>
      <c r="AE177" s="15"/>
      <c r="AF177" s="15"/>
    </row>
    <row r="178" customFormat="false" ht="11.25" hidden="false" customHeight="false" outlineLevel="0" collapsed="false">
      <c r="A178" s="39" t="s">
        <v>54</v>
      </c>
      <c r="B178" s="40" t="n">
        <v>216</v>
      </c>
      <c r="C178" s="39" t="s">
        <v>114</v>
      </c>
      <c r="D178" s="39" t="s">
        <v>74</v>
      </c>
      <c r="E178" s="15" t="s">
        <v>51</v>
      </c>
      <c r="F178" s="15" t="n">
        <v>8</v>
      </c>
      <c r="G178" s="15" t="n">
        <v>25</v>
      </c>
      <c r="H178" s="15"/>
      <c r="I178" s="96" t="s">
        <v>1257</v>
      </c>
      <c r="J178" s="15" t="s">
        <v>24</v>
      </c>
      <c r="K178" s="187" t="s">
        <v>57</v>
      </c>
      <c r="L178" s="188" t="s">
        <v>26</v>
      </c>
      <c r="M178" s="191" t="s">
        <v>139</v>
      </c>
      <c r="N178" s="15" t="s">
        <v>24</v>
      </c>
      <c r="O178" s="128" t="s">
        <v>2232</v>
      </c>
      <c r="P178" s="15" t="n">
        <v>25</v>
      </c>
      <c r="Q178" s="39" t="s">
        <v>364</v>
      </c>
      <c r="R178" s="40" t="n">
        <v>26.15</v>
      </c>
      <c r="S178" s="316" t="s">
        <v>139</v>
      </c>
      <c r="T178" s="39" t="s">
        <v>365</v>
      </c>
      <c r="U178" s="15" t="s">
        <v>244</v>
      </c>
      <c r="V178" s="15" t="s">
        <v>244</v>
      </c>
      <c r="W178" s="15" t="s">
        <v>68</v>
      </c>
      <c r="X178" s="15" t="s">
        <v>71</v>
      </c>
      <c r="Y178" s="58" t="n">
        <f aca="false">F178*G178*2</f>
        <v>400</v>
      </c>
      <c r="Z178" s="58" t="str">
        <f aca="false">IF(X178="N",Y178,"0")</f>
        <v>0</v>
      </c>
      <c r="AA178" s="58" t="n">
        <f aca="false">IF(X178="P",Y178,"0")</f>
        <v>400</v>
      </c>
      <c r="AB178" s="15"/>
      <c r="AC178" s="46"/>
      <c r="AD178" s="15"/>
      <c r="AE178" s="15"/>
      <c r="AF178" s="15"/>
    </row>
    <row r="179" customFormat="false" ht="11.25" hidden="false" customHeight="false" outlineLevel="0" collapsed="false">
      <c r="A179" s="39" t="s">
        <v>54</v>
      </c>
      <c r="B179" s="40" t="n">
        <v>216</v>
      </c>
      <c r="C179" s="39" t="s">
        <v>114</v>
      </c>
      <c r="D179" s="39" t="s">
        <v>74</v>
      </c>
      <c r="E179" s="15" t="s">
        <v>51</v>
      </c>
      <c r="F179" s="15" t="n">
        <v>8</v>
      </c>
      <c r="G179" s="15" t="n">
        <v>25</v>
      </c>
      <c r="H179" s="15"/>
      <c r="I179" s="96" t="s">
        <v>2311</v>
      </c>
      <c r="J179" s="15" t="s">
        <v>24</v>
      </c>
      <c r="K179" s="187" t="s">
        <v>57</v>
      </c>
      <c r="L179" s="188" t="s">
        <v>26</v>
      </c>
      <c r="M179" s="191" t="s">
        <v>302</v>
      </c>
      <c r="N179" s="15" t="s">
        <v>24</v>
      </c>
      <c r="O179" s="15" t="s">
        <v>303</v>
      </c>
      <c r="P179" s="15" t="n">
        <v>25</v>
      </c>
      <c r="Q179" s="39" t="s">
        <v>55</v>
      </c>
      <c r="R179" s="40" t="n">
        <v>240</v>
      </c>
      <c r="S179" s="320" t="n">
        <v>15900</v>
      </c>
      <c r="T179" s="39" t="s">
        <v>347</v>
      </c>
      <c r="U179" s="15" t="s">
        <v>244</v>
      </c>
      <c r="V179" s="15" t="s">
        <v>244</v>
      </c>
      <c r="W179" s="15" t="s">
        <v>68</v>
      </c>
      <c r="X179" s="15" t="s">
        <v>71</v>
      </c>
      <c r="Y179" s="58" t="n">
        <f aca="false">F179*G179*2</f>
        <v>400</v>
      </c>
      <c r="Z179" s="58" t="str">
        <f aca="false">IF(X179="N",Y179,"0")</f>
        <v>0</v>
      </c>
      <c r="AA179" s="58" t="n">
        <f aca="false">IF(X179="P",Y179,"0")</f>
        <v>400</v>
      </c>
      <c r="AB179" s="15"/>
      <c r="AC179" s="46"/>
      <c r="AD179" s="15"/>
      <c r="AE179" s="15"/>
      <c r="AF179" s="15"/>
    </row>
    <row r="180" customFormat="false" ht="11.25" hidden="false" customHeight="false" outlineLevel="0" collapsed="false">
      <c r="A180" s="39" t="s">
        <v>54</v>
      </c>
      <c r="B180" s="40" t="n">
        <v>216</v>
      </c>
      <c r="C180" s="39" t="s">
        <v>114</v>
      </c>
      <c r="D180" s="39" t="s">
        <v>74</v>
      </c>
      <c r="E180" s="15" t="s">
        <v>51</v>
      </c>
      <c r="F180" s="15" t="n">
        <v>8</v>
      </c>
      <c r="G180" s="15" t="n">
        <v>25</v>
      </c>
      <c r="H180" s="15"/>
      <c r="I180" s="96" t="s">
        <v>2311</v>
      </c>
      <c r="J180" s="15" t="s">
        <v>24</v>
      </c>
      <c r="K180" s="187" t="s">
        <v>57</v>
      </c>
      <c r="L180" s="188" t="s">
        <v>26</v>
      </c>
      <c r="M180" s="191" t="s">
        <v>302</v>
      </c>
      <c r="N180" s="15" t="s">
        <v>24</v>
      </c>
      <c r="O180" s="15" t="s">
        <v>303</v>
      </c>
      <c r="P180" s="15" t="n">
        <v>25</v>
      </c>
      <c r="Q180" s="39" t="s">
        <v>55</v>
      </c>
      <c r="R180" s="40" t="n">
        <v>201</v>
      </c>
      <c r="S180" s="320" t="n">
        <v>15900</v>
      </c>
      <c r="T180" s="39" t="s">
        <v>308</v>
      </c>
      <c r="U180" s="15" t="s">
        <v>244</v>
      </c>
      <c r="V180" s="15" t="s">
        <v>244</v>
      </c>
      <c r="W180" s="15" t="s">
        <v>68</v>
      </c>
      <c r="X180" s="15" t="s">
        <v>71</v>
      </c>
      <c r="Y180" s="58" t="n">
        <f aca="false">F180*G180*2</f>
        <v>400</v>
      </c>
      <c r="Z180" s="58" t="str">
        <f aca="false">IF(X180="N",Y180,"0")</f>
        <v>0</v>
      </c>
      <c r="AA180" s="58" t="n">
        <f aca="false">IF(X180="P",Y180,"0")</f>
        <v>400</v>
      </c>
      <c r="AB180" s="15"/>
      <c r="AC180" s="46"/>
      <c r="AD180" s="15"/>
      <c r="AE180" s="15"/>
      <c r="AF180" s="15"/>
    </row>
    <row r="181" customFormat="false" ht="11.25" hidden="false" customHeight="false" outlineLevel="0" collapsed="false">
      <c r="A181" s="39" t="s">
        <v>54</v>
      </c>
      <c r="B181" s="40" t="n">
        <v>216</v>
      </c>
      <c r="C181" s="39" t="s">
        <v>114</v>
      </c>
      <c r="D181" s="39" t="s">
        <v>74</v>
      </c>
      <c r="E181" s="15" t="s">
        <v>51</v>
      </c>
      <c r="F181" s="15" t="n">
        <v>8</v>
      </c>
      <c r="G181" s="15" t="n">
        <v>25</v>
      </c>
      <c r="H181" s="15"/>
      <c r="I181" s="96" t="s">
        <v>2311</v>
      </c>
      <c r="J181" s="15" t="s">
        <v>24</v>
      </c>
      <c r="K181" s="187" t="s">
        <v>57</v>
      </c>
      <c r="L181" s="188" t="s">
        <v>26</v>
      </c>
      <c r="M181" s="191" t="s">
        <v>302</v>
      </c>
      <c r="N181" s="15" t="s">
        <v>24</v>
      </c>
      <c r="O181" s="15" t="s">
        <v>303</v>
      </c>
      <c r="P181" s="15" t="n">
        <v>25</v>
      </c>
      <c r="Q181" s="39" t="s">
        <v>55</v>
      </c>
      <c r="R181" s="40" t="n">
        <v>204</v>
      </c>
      <c r="S181" s="320" t="n">
        <v>15900</v>
      </c>
      <c r="T181" s="39" t="s">
        <v>307</v>
      </c>
      <c r="U181" s="15" t="s">
        <v>244</v>
      </c>
      <c r="V181" s="15" t="s">
        <v>244</v>
      </c>
      <c r="W181" s="15" t="s">
        <v>68</v>
      </c>
      <c r="X181" s="15" t="s">
        <v>71</v>
      </c>
      <c r="Y181" s="58" t="n">
        <f aca="false">F181*G181*2</f>
        <v>400</v>
      </c>
      <c r="Z181" s="58" t="str">
        <f aca="false">IF(X181="N",Y181,"0")</f>
        <v>0</v>
      </c>
      <c r="AA181" s="58" t="n">
        <f aca="false">IF(X181="P",Y181,"0")</f>
        <v>400</v>
      </c>
      <c r="AB181" s="15"/>
      <c r="AC181" s="46"/>
      <c r="AD181" s="15"/>
      <c r="AE181" s="15"/>
      <c r="AF181" s="15"/>
    </row>
    <row r="182" customFormat="false" ht="11.25" hidden="false" customHeight="false" outlineLevel="0" collapsed="false">
      <c r="A182" s="39" t="s">
        <v>2397</v>
      </c>
      <c r="B182" s="40" t="n">
        <v>200</v>
      </c>
      <c r="C182" s="39" t="s">
        <v>2344</v>
      </c>
      <c r="D182" s="39" t="s">
        <v>74</v>
      </c>
      <c r="E182" s="15" t="s">
        <v>51</v>
      </c>
      <c r="F182" s="15" t="n">
        <v>8</v>
      </c>
      <c r="G182" s="15" t="n">
        <v>25</v>
      </c>
      <c r="H182" s="15"/>
      <c r="I182" s="96" t="s">
        <v>2398</v>
      </c>
      <c r="J182" s="15" t="s">
        <v>24</v>
      </c>
      <c r="K182" s="187" t="s">
        <v>327</v>
      </c>
      <c r="L182" s="188" t="s">
        <v>26</v>
      </c>
      <c r="M182" s="191" t="s">
        <v>353</v>
      </c>
      <c r="N182" s="15" t="s">
        <v>24</v>
      </c>
      <c r="O182" s="128" t="s">
        <v>2399</v>
      </c>
      <c r="P182" s="15" t="n">
        <v>25</v>
      </c>
      <c r="Q182" s="39" t="s">
        <v>114</v>
      </c>
      <c r="R182" s="40" t="n">
        <v>24.85</v>
      </c>
      <c r="S182" s="316" t="s">
        <v>240</v>
      </c>
      <c r="T182" s="39" t="s">
        <v>355</v>
      </c>
      <c r="U182" s="15" t="s">
        <v>244</v>
      </c>
      <c r="V182" s="15" t="s">
        <v>244</v>
      </c>
      <c r="W182" s="15" t="s">
        <v>68</v>
      </c>
      <c r="X182" s="15" t="s">
        <v>71</v>
      </c>
      <c r="Y182" s="58" t="n">
        <f aca="false">F182*G182*2</f>
        <v>400</v>
      </c>
      <c r="Z182" s="58" t="str">
        <f aca="false">IF(X182="N",Y182,"0")</f>
        <v>0</v>
      </c>
      <c r="AA182" s="58" t="n">
        <f aca="false">IF(X182="P",Y182,"0")</f>
        <v>400</v>
      </c>
      <c r="AB182" s="15"/>
      <c r="AC182" s="46"/>
      <c r="AD182" s="15"/>
      <c r="AE182" s="15"/>
      <c r="AF182" s="15"/>
    </row>
    <row r="183" customFormat="false" ht="11.25" hidden="false" customHeight="false" outlineLevel="0" collapsed="false">
      <c r="A183" s="39" t="s">
        <v>2400</v>
      </c>
      <c r="B183" s="40" t="n">
        <v>200</v>
      </c>
      <c r="C183" s="39" t="s">
        <v>2344</v>
      </c>
      <c r="D183" s="39" t="s">
        <v>74</v>
      </c>
      <c r="E183" s="15" t="s">
        <v>51</v>
      </c>
      <c r="F183" s="15" t="n">
        <v>8</v>
      </c>
      <c r="G183" s="15" t="n">
        <v>25</v>
      </c>
      <c r="H183" s="15"/>
      <c r="I183" s="51" t="s">
        <v>891</v>
      </c>
      <c r="J183" s="15" t="s">
        <v>24</v>
      </c>
      <c r="K183" s="187" t="s">
        <v>327</v>
      </c>
      <c r="L183" s="188" t="s">
        <v>26</v>
      </c>
      <c r="M183" s="189" t="s">
        <v>547</v>
      </c>
      <c r="N183" s="15" t="s">
        <v>24</v>
      </c>
      <c r="O183" s="128" t="s">
        <v>2401</v>
      </c>
      <c r="P183" s="15" t="n">
        <v>25</v>
      </c>
      <c r="Q183" s="39" t="s">
        <v>2344</v>
      </c>
      <c r="R183" s="40" t="n">
        <v>220</v>
      </c>
      <c r="S183" s="320" t="n">
        <v>15867</v>
      </c>
      <c r="T183" s="39" t="s">
        <v>2402</v>
      </c>
      <c r="U183" s="15" t="s">
        <v>244</v>
      </c>
      <c r="V183" s="15" t="s">
        <v>244</v>
      </c>
      <c r="W183" s="15" t="s">
        <v>68</v>
      </c>
      <c r="X183" s="15" t="s">
        <v>71</v>
      </c>
      <c r="Y183" s="58" t="n">
        <f aca="false">F183*G183*2</f>
        <v>400</v>
      </c>
      <c r="Z183" s="58" t="str">
        <f aca="false">IF(X183="N",Y183,"0")</f>
        <v>0</v>
      </c>
      <c r="AA183" s="58" t="n">
        <f aca="false">IF(X183="P",Y183,"0")</f>
        <v>400</v>
      </c>
      <c r="AB183" s="15"/>
      <c r="AC183" s="46"/>
      <c r="AD183" s="15"/>
      <c r="AE183" s="15"/>
      <c r="AF183" s="15"/>
    </row>
    <row r="184" customFormat="false" ht="11.25" hidden="false" customHeight="false" outlineLevel="0" collapsed="false">
      <c r="A184" s="39" t="s">
        <v>2403</v>
      </c>
      <c r="B184" s="40" t="n">
        <v>200</v>
      </c>
      <c r="C184" s="39" t="s">
        <v>2344</v>
      </c>
      <c r="D184" s="39" t="s">
        <v>74</v>
      </c>
      <c r="E184" s="15" t="s">
        <v>51</v>
      </c>
      <c r="F184" s="15" t="n">
        <v>8</v>
      </c>
      <c r="G184" s="15" t="n">
        <v>25</v>
      </c>
      <c r="H184" s="15"/>
      <c r="I184" s="51" t="s">
        <v>891</v>
      </c>
      <c r="J184" s="15" t="s">
        <v>24</v>
      </c>
      <c r="K184" s="187" t="s">
        <v>327</v>
      </c>
      <c r="L184" s="188" t="s">
        <v>26</v>
      </c>
      <c r="M184" s="189" t="s">
        <v>547</v>
      </c>
      <c r="N184" s="15" t="s">
        <v>24</v>
      </c>
      <c r="O184" s="128" t="s">
        <v>2401</v>
      </c>
      <c r="P184" s="15" t="n">
        <v>25</v>
      </c>
      <c r="Q184" s="39" t="s">
        <v>2344</v>
      </c>
      <c r="R184" s="40" t="n">
        <v>220</v>
      </c>
      <c r="S184" s="320" t="n">
        <v>15867</v>
      </c>
      <c r="T184" s="39" t="s">
        <v>2402</v>
      </c>
      <c r="U184" s="15" t="s">
        <v>244</v>
      </c>
      <c r="V184" s="15" t="s">
        <v>244</v>
      </c>
      <c r="W184" s="15" t="s">
        <v>68</v>
      </c>
      <c r="X184" s="15" t="s">
        <v>71</v>
      </c>
      <c r="Y184" s="58" t="n">
        <f aca="false">F184*G184*2</f>
        <v>400</v>
      </c>
      <c r="Z184" s="58" t="str">
        <f aca="false">IF(X184="N",Y184,"0")</f>
        <v>0</v>
      </c>
      <c r="AA184" s="58" t="n">
        <f aca="false">IF(X184="P",Y184,"0")</f>
        <v>400</v>
      </c>
      <c r="AB184" s="15"/>
      <c r="AC184" s="46"/>
      <c r="AD184" s="15"/>
      <c r="AE184" s="15"/>
      <c r="AF184" s="15"/>
    </row>
    <row r="185" customFormat="false" ht="11.25" hidden="false" customHeight="false" outlineLevel="0" collapsed="false">
      <c r="A185" s="39" t="s">
        <v>2404</v>
      </c>
      <c r="B185" s="40" t="n">
        <v>200</v>
      </c>
      <c r="C185" s="39" t="s">
        <v>2344</v>
      </c>
      <c r="D185" s="39" t="s">
        <v>74</v>
      </c>
      <c r="E185" s="15" t="s">
        <v>51</v>
      </c>
      <c r="F185" s="15" t="n">
        <v>8</v>
      </c>
      <c r="G185" s="15" t="n">
        <v>25</v>
      </c>
      <c r="H185" s="15"/>
      <c r="I185" s="51" t="s">
        <v>891</v>
      </c>
      <c r="J185" s="15" t="s">
        <v>24</v>
      </c>
      <c r="K185" s="187" t="s">
        <v>327</v>
      </c>
      <c r="L185" s="188" t="s">
        <v>26</v>
      </c>
      <c r="M185" s="189" t="s">
        <v>547</v>
      </c>
      <c r="N185" s="15" t="s">
        <v>24</v>
      </c>
      <c r="O185" s="128" t="s">
        <v>2401</v>
      </c>
      <c r="P185" s="15" t="n">
        <v>25</v>
      </c>
      <c r="Q185" s="39" t="s">
        <v>2344</v>
      </c>
      <c r="R185" s="40" t="n">
        <v>220</v>
      </c>
      <c r="S185" s="320" t="n">
        <v>15867</v>
      </c>
      <c r="T185" s="39" t="s">
        <v>2402</v>
      </c>
      <c r="U185" s="15" t="s">
        <v>244</v>
      </c>
      <c r="V185" s="15" t="s">
        <v>244</v>
      </c>
      <c r="W185" s="15" t="s">
        <v>68</v>
      </c>
      <c r="X185" s="15" t="s">
        <v>71</v>
      </c>
      <c r="Y185" s="58" t="n">
        <f aca="false">F185*G185*2</f>
        <v>400</v>
      </c>
      <c r="Z185" s="58" t="str">
        <f aca="false">IF(X185="N",Y185,"0")</f>
        <v>0</v>
      </c>
      <c r="AA185" s="58" t="n">
        <f aca="false">IF(X185="P",Y185,"0")</f>
        <v>400</v>
      </c>
      <c r="AB185" s="15"/>
      <c r="AC185" s="46"/>
      <c r="AD185" s="15"/>
      <c r="AE185" s="15"/>
      <c r="AF185" s="15"/>
    </row>
    <row r="186" customFormat="false" ht="11.25" hidden="false" customHeight="false" outlineLevel="0" collapsed="false">
      <c r="A186" s="39" t="s">
        <v>351</v>
      </c>
      <c r="B186" s="40" t="n">
        <v>63.5</v>
      </c>
      <c r="C186" s="39" t="s">
        <v>114</v>
      </c>
      <c r="D186" s="39" t="s">
        <v>74</v>
      </c>
      <c r="E186" s="15" t="s">
        <v>51</v>
      </c>
      <c r="F186" s="15" t="n">
        <v>8</v>
      </c>
      <c r="G186" s="15" t="n">
        <v>25</v>
      </c>
      <c r="H186" s="15"/>
      <c r="I186" s="96" t="s">
        <v>2405</v>
      </c>
      <c r="J186" s="15" t="s">
        <v>24</v>
      </c>
      <c r="K186" s="195" t="s">
        <v>327</v>
      </c>
      <c r="L186" s="188" t="s">
        <v>26</v>
      </c>
      <c r="M186" s="191" t="s">
        <v>509</v>
      </c>
      <c r="N186" s="15" t="s">
        <v>24</v>
      </c>
      <c r="O186" s="15" t="s">
        <v>2406</v>
      </c>
      <c r="P186" s="15" t="n">
        <v>25</v>
      </c>
      <c r="Q186" s="39" t="s">
        <v>114</v>
      </c>
      <c r="R186" s="40" t="n">
        <v>67</v>
      </c>
      <c r="S186" s="320" t="n">
        <v>15872</v>
      </c>
      <c r="T186" s="39" t="s">
        <v>392</v>
      </c>
      <c r="U186" s="15" t="s">
        <v>244</v>
      </c>
      <c r="V186" s="15" t="s">
        <v>244</v>
      </c>
      <c r="W186" s="15" t="s">
        <v>68</v>
      </c>
      <c r="X186" s="15" t="s">
        <v>71</v>
      </c>
      <c r="Y186" s="58" t="n">
        <f aca="false">F186*G186*2</f>
        <v>400</v>
      </c>
      <c r="Z186" s="58" t="str">
        <f aca="false">IF(X186="N",Y186,"0")</f>
        <v>0</v>
      </c>
      <c r="AA186" s="58" t="n">
        <f aca="false">IF(X186="P",Y186,"0")</f>
        <v>400</v>
      </c>
      <c r="AB186" s="15"/>
      <c r="AC186" s="46"/>
      <c r="AD186" s="15"/>
      <c r="AE186" s="15"/>
      <c r="AF186" s="15"/>
    </row>
    <row r="187" customFormat="false" ht="11.25" hidden="false" customHeight="false" outlineLevel="0" collapsed="false">
      <c r="A187" s="39" t="s">
        <v>2407</v>
      </c>
      <c r="B187" s="40" t="n">
        <v>195</v>
      </c>
      <c r="C187" s="39" t="s">
        <v>2344</v>
      </c>
      <c r="D187" s="39" t="s">
        <v>74</v>
      </c>
      <c r="E187" s="15" t="s">
        <v>51</v>
      </c>
      <c r="F187" s="15" t="n">
        <v>8</v>
      </c>
      <c r="G187" s="15" t="n">
        <v>15</v>
      </c>
      <c r="H187" s="15"/>
      <c r="I187" s="96" t="s">
        <v>703</v>
      </c>
      <c r="J187" s="15" t="s">
        <v>24</v>
      </c>
      <c r="K187" s="187" t="s">
        <v>240</v>
      </c>
      <c r="L187" s="188" t="s">
        <v>26</v>
      </c>
      <c r="M187" s="191" t="s">
        <v>302</v>
      </c>
      <c r="N187" s="15" t="s">
        <v>24</v>
      </c>
      <c r="O187" s="128" t="s">
        <v>2281</v>
      </c>
      <c r="P187" s="15" t="n">
        <v>15</v>
      </c>
      <c r="Q187" s="39" t="s">
        <v>55</v>
      </c>
      <c r="R187" s="40" t="n">
        <v>240</v>
      </c>
      <c r="S187" s="320" t="n">
        <v>15876</v>
      </c>
      <c r="T187" s="39" t="s">
        <v>347</v>
      </c>
      <c r="U187" s="15" t="s">
        <v>244</v>
      </c>
      <c r="V187" s="15" t="s">
        <v>244</v>
      </c>
      <c r="W187" s="15" t="s">
        <v>68</v>
      </c>
      <c r="X187" s="15" t="s">
        <v>71</v>
      </c>
      <c r="Y187" s="58" t="n">
        <f aca="false">F187*G187*2</f>
        <v>240</v>
      </c>
      <c r="Z187" s="58" t="str">
        <f aca="false">IF(X187="N",Y187,"0")</f>
        <v>0</v>
      </c>
      <c r="AA187" s="58" t="n">
        <f aca="false">IF(X187="P",Y187,"0")</f>
        <v>240</v>
      </c>
      <c r="AB187" s="15"/>
      <c r="AC187" s="46"/>
      <c r="AD187" s="15"/>
      <c r="AE187" s="15"/>
      <c r="AF187" s="15"/>
    </row>
    <row r="188" customFormat="false" ht="11.25" hidden="false" customHeight="false" outlineLevel="0" collapsed="false">
      <c r="A188" s="39" t="s">
        <v>2408</v>
      </c>
      <c r="B188" s="40" t="n">
        <v>200</v>
      </c>
      <c r="C188" s="39" t="s">
        <v>2344</v>
      </c>
      <c r="D188" s="39" t="s">
        <v>74</v>
      </c>
      <c r="E188" s="15" t="s">
        <v>51</v>
      </c>
      <c r="F188" s="15" t="n">
        <v>8</v>
      </c>
      <c r="G188" s="15" t="n">
        <v>25</v>
      </c>
      <c r="H188" s="15"/>
      <c r="I188" s="96"/>
      <c r="J188" s="15" t="s">
        <v>24</v>
      </c>
      <c r="K188" s="187" t="s">
        <v>396</v>
      </c>
      <c r="L188" s="188" t="s">
        <v>26</v>
      </c>
      <c r="M188" s="191" t="s">
        <v>509</v>
      </c>
      <c r="N188" s="15" t="s">
        <v>24</v>
      </c>
      <c r="O188" s="15" t="s">
        <v>2409</v>
      </c>
      <c r="P188" s="15" t="n">
        <v>25</v>
      </c>
      <c r="Q188" s="39" t="s">
        <v>114</v>
      </c>
      <c r="R188" s="40" t="n">
        <v>62</v>
      </c>
      <c r="S188" s="369" t="s">
        <v>65</v>
      </c>
      <c r="T188" s="39" t="s">
        <v>390</v>
      </c>
      <c r="U188" s="15" t="s">
        <v>244</v>
      </c>
      <c r="V188" s="15" t="s">
        <v>244</v>
      </c>
      <c r="W188" s="15" t="s">
        <v>68</v>
      </c>
      <c r="X188" s="15" t="s">
        <v>69</v>
      </c>
      <c r="Y188" s="58" t="n">
        <f aca="false">F188*G188*2</f>
        <v>400</v>
      </c>
      <c r="Z188" s="58" t="n">
        <f aca="false">IF(X188="N",Y188,"0")</f>
        <v>400</v>
      </c>
      <c r="AA188" s="58" t="str">
        <f aca="false">IF(X188="P",Y188,"0")</f>
        <v>0</v>
      </c>
      <c r="AB188" s="15"/>
      <c r="AC188" s="46"/>
      <c r="AD188" s="15"/>
      <c r="AE188" s="15"/>
      <c r="AF188" s="15"/>
    </row>
    <row r="189" customFormat="false" ht="11.25" hidden="false" customHeight="false" outlineLevel="0" collapsed="false">
      <c r="A189" s="39" t="s">
        <v>406</v>
      </c>
      <c r="B189" s="48" t="n">
        <v>61</v>
      </c>
      <c r="C189" s="39" t="s">
        <v>114</v>
      </c>
      <c r="D189" s="39" t="s">
        <v>74</v>
      </c>
      <c r="E189" s="15" t="s">
        <v>51</v>
      </c>
      <c r="F189" s="15" t="n">
        <v>8</v>
      </c>
      <c r="G189" s="15" t="n">
        <v>25</v>
      </c>
      <c r="H189" s="15"/>
      <c r="I189" s="15"/>
      <c r="J189" s="15" t="s">
        <v>24</v>
      </c>
      <c r="K189" s="195" t="s">
        <v>133</v>
      </c>
      <c r="L189" s="188" t="s">
        <v>26</v>
      </c>
      <c r="M189" s="191" t="s">
        <v>2019</v>
      </c>
      <c r="N189" s="15" t="s">
        <v>24</v>
      </c>
      <c r="O189" s="33" t="s">
        <v>133</v>
      </c>
      <c r="P189" s="15" t="n">
        <v>25</v>
      </c>
      <c r="Q189" s="39" t="s">
        <v>114</v>
      </c>
      <c r="R189" s="40" t="n">
        <v>24</v>
      </c>
      <c r="S189" s="369" t="s">
        <v>65</v>
      </c>
      <c r="T189" s="39" t="s">
        <v>362</v>
      </c>
      <c r="U189" s="15" t="s">
        <v>244</v>
      </c>
      <c r="V189" s="15" t="s">
        <v>244</v>
      </c>
      <c r="W189" s="15" t="s">
        <v>68</v>
      </c>
      <c r="X189" s="15" t="s">
        <v>69</v>
      </c>
      <c r="Y189" s="58" t="n">
        <f aca="false">F189*G189*2</f>
        <v>400</v>
      </c>
      <c r="Z189" s="58" t="n">
        <f aca="false">IF(X189="N",Y189,"0")</f>
        <v>400</v>
      </c>
      <c r="AA189" s="58" t="str">
        <f aca="false">IF(X189="P",Y189,"0")</f>
        <v>0</v>
      </c>
      <c r="AB189" s="15"/>
      <c r="AC189" s="46"/>
      <c r="AD189" s="15"/>
      <c r="AE189" s="15"/>
      <c r="AF189" s="15"/>
    </row>
    <row r="190" customFormat="false" ht="11.25" hidden="false" customHeight="false" outlineLevel="0" collapsed="false">
      <c r="A190" s="39" t="s">
        <v>2410</v>
      </c>
      <c r="B190" s="40" t="n">
        <v>210</v>
      </c>
      <c r="C190" s="39" t="s">
        <v>2344</v>
      </c>
      <c r="D190" s="39" t="s">
        <v>74</v>
      </c>
      <c r="E190" s="15" t="s">
        <v>51</v>
      </c>
      <c r="F190" s="15" t="n">
        <v>8</v>
      </c>
      <c r="G190" s="15" t="n">
        <v>25</v>
      </c>
      <c r="H190" s="15"/>
      <c r="I190" s="96"/>
      <c r="J190" s="15" t="s">
        <v>24</v>
      </c>
      <c r="K190" s="187" t="s">
        <v>240</v>
      </c>
      <c r="L190" s="188" t="s">
        <v>26</v>
      </c>
      <c r="M190" s="359" t="s">
        <v>240</v>
      </c>
      <c r="N190" s="15" t="s">
        <v>24</v>
      </c>
      <c r="O190" s="15" t="s">
        <v>240</v>
      </c>
      <c r="P190" s="15" t="n">
        <v>25</v>
      </c>
      <c r="Q190" s="39" t="s">
        <v>114</v>
      </c>
      <c r="R190" s="40" t="n">
        <v>25.5</v>
      </c>
      <c r="S190" s="369" t="s">
        <v>65</v>
      </c>
      <c r="T190" s="39" t="s">
        <v>568</v>
      </c>
      <c r="U190" s="15" t="s">
        <v>244</v>
      </c>
      <c r="V190" s="15" t="s">
        <v>244</v>
      </c>
      <c r="W190" s="15" t="s">
        <v>68</v>
      </c>
      <c r="X190" s="15" t="s">
        <v>69</v>
      </c>
      <c r="Y190" s="58" t="n">
        <f aca="false">F190*G190*2</f>
        <v>400</v>
      </c>
      <c r="Z190" s="58" t="n">
        <f aca="false">IF(X190="N",Y190,"0")</f>
        <v>400</v>
      </c>
      <c r="AA190" s="58" t="str">
        <f aca="false">IF(X190="P",Y190,"0")</f>
        <v>0</v>
      </c>
      <c r="AB190" s="15"/>
      <c r="AC190" s="46"/>
      <c r="AD190" s="15"/>
      <c r="AE190" s="15"/>
      <c r="AF190" s="15"/>
    </row>
    <row r="191" customFormat="false" ht="11.25" hidden="false" customHeight="false" outlineLevel="0" collapsed="false">
      <c r="A191" s="39" t="s">
        <v>563</v>
      </c>
      <c r="B191" s="40" t="n">
        <v>285</v>
      </c>
      <c r="C191" s="39" t="s">
        <v>447</v>
      </c>
      <c r="D191" s="39" t="s">
        <v>74</v>
      </c>
      <c r="E191" s="15" t="s">
        <v>51</v>
      </c>
      <c r="F191" s="15" t="n">
        <v>8</v>
      </c>
      <c r="G191" s="15" t="n">
        <v>25</v>
      </c>
      <c r="H191" s="15"/>
      <c r="I191" s="15"/>
      <c r="J191" s="15" t="s">
        <v>24</v>
      </c>
      <c r="K191" s="195" t="s">
        <v>240</v>
      </c>
      <c r="L191" s="188" t="s">
        <v>26</v>
      </c>
      <c r="M191" s="359" t="s">
        <v>240</v>
      </c>
      <c r="N191" s="15" t="s">
        <v>24</v>
      </c>
      <c r="O191" s="15" t="s">
        <v>240</v>
      </c>
      <c r="P191" s="15" t="n">
        <v>25</v>
      </c>
      <c r="Q191" s="39" t="s">
        <v>114</v>
      </c>
      <c r="R191" s="40" t="n">
        <v>21</v>
      </c>
      <c r="S191" s="369" t="s">
        <v>65</v>
      </c>
      <c r="T191" s="39" t="s">
        <v>539</v>
      </c>
      <c r="U191" s="15" t="s">
        <v>244</v>
      </c>
      <c r="V191" s="15" t="s">
        <v>244</v>
      </c>
      <c r="W191" s="15" t="s">
        <v>68</v>
      </c>
      <c r="X191" s="15" t="s">
        <v>69</v>
      </c>
      <c r="Y191" s="58" t="n">
        <f aca="false">F191*G191*2</f>
        <v>400</v>
      </c>
      <c r="Z191" s="58" t="n">
        <f aca="false">IF(X191="N",Y191,"0")</f>
        <v>400</v>
      </c>
      <c r="AA191" s="58" t="str">
        <f aca="false">IF(X191="P",Y191,"0")</f>
        <v>0</v>
      </c>
      <c r="AB191" s="15"/>
      <c r="AC191" s="46"/>
      <c r="AD191" s="15"/>
      <c r="AE191" s="15"/>
      <c r="AF191" s="15"/>
    </row>
    <row r="192" customFormat="false" ht="11.25" hidden="false" customHeight="false" outlineLevel="0" collapsed="false">
      <c r="A192" s="39" t="s">
        <v>2407</v>
      </c>
      <c r="B192" s="40" t="n">
        <v>195</v>
      </c>
      <c r="C192" s="39" t="s">
        <v>2344</v>
      </c>
      <c r="D192" s="39" t="s">
        <v>74</v>
      </c>
      <c r="E192" s="15" t="s">
        <v>51</v>
      </c>
      <c r="F192" s="15" t="n">
        <v>8</v>
      </c>
      <c r="G192" s="15" t="n">
        <v>25</v>
      </c>
      <c r="H192" s="15"/>
      <c r="I192" s="96"/>
      <c r="J192" s="15" t="s">
        <v>24</v>
      </c>
      <c r="K192" s="187" t="s">
        <v>240</v>
      </c>
      <c r="L192" s="188" t="s">
        <v>26</v>
      </c>
      <c r="M192" s="359" t="s">
        <v>240</v>
      </c>
      <c r="N192" s="15" t="s">
        <v>24</v>
      </c>
      <c r="O192" s="15" t="s">
        <v>240</v>
      </c>
      <c r="P192" s="15" t="n">
        <v>25</v>
      </c>
      <c r="Q192" s="39" t="s">
        <v>114</v>
      </c>
      <c r="R192" s="40" t="n">
        <v>21</v>
      </c>
      <c r="S192" s="369" t="s">
        <v>65</v>
      </c>
      <c r="T192" s="39" t="s">
        <v>539</v>
      </c>
      <c r="U192" s="15" t="s">
        <v>244</v>
      </c>
      <c r="V192" s="15" t="s">
        <v>244</v>
      </c>
      <c r="W192" s="15" t="s">
        <v>68</v>
      </c>
      <c r="X192" s="15" t="s">
        <v>69</v>
      </c>
      <c r="Y192" s="58" t="n">
        <f aca="false">F192*G192*2</f>
        <v>400</v>
      </c>
      <c r="Z192" s="58" t="n">
        <f aca="false">IF(X192="N",Y192,"0")</f>
        <v>400</v>
      </c>
      <c r="AA192" s="58" t="str">
        <f aca="false">IF(X192="P",Y192,"0")</f>
        <v>0</v>
      </c>
      <c r="AB192" s="15"/>
      <c r="AC192" s="46"/>
      <c r="AD192" s="15"/>
      <c r="AE192" s="15"/>
      <c r="AF192" s="15"/>
    </row>
    <row r="193" customFormat="false" ht="11.25" hidden="false" customHeight="false" outlineLevel="0" collapsed="false">
      <c r="A193" s="39" t="s">
        <v>564</v>
      </c>
      <c r="B193" s="40" t="n">
        <v>14.48</v>
      </c>
      <c r="C193" s="39" t="s">
        <v>114</v>
      </c>
      <c r="D193" s="39" t="s">
        <v>74</v>
      </c>
      <c r="E193" s="15" t="s">
        <v>51</v>
      </c>
      <c r="F193" s="15" t="n">
        <v>8</v>
      </c>
      <c r="G193" s="15" t="n">
        <v>25</v>
      </c>
      <c r="H193" s="15"/>
      <c r="I193" s="128" t="s">
        <v>565</v>
      </c>
      <c r="J193" s="15" t="s">
        <v>24</v>
      </c>
      <c r="K193" s="195" t="s">
        <v>566</v>
      </c>
      <c r="L193" s="188" t="s">
        <v>26</v>
      </c>
      <c r="M193" s="191" t="s">
        <v>240</v>
      </c>
      <c r="N193" s="15" t="s">
        <v>24</v>
      </c>
      <c r="O193" s="15" t="s">
        <v>567</v>
      </c>
      <c r="P193" s="15" t="n">
        <v>25</v>
      </c>
      <c r="Q193" s="39" t="s">
        <v>114</v>
      </c>
      <c r="R193" s="40" t="n">
        <v>25.5</v>
      </c>
      <c r="S193" s="316" t="s">
        <v>227</v>
      </c>
      <c r="T193" s="39" t="s">
        <v>568</v>
      </c>
      <c r="U193" s="15" t="s">
        <v>244</v>
      </c>
      <c r="V193" s="15" t="s">
        <v>244</v>
      </c>
      <c r="W193" s="15" t="s">
        <v>68</v>
      </c>
      <c r="X193" s="15" t="s">
        <v>71</v>
      </c>
      <c r="Y193" s="58" t="n">
        <f aca="false">F193*G193*2</f>
        <v>400</v>
      </c>
      <c r="Z193" s="58" t="str">
        <f aca="false">IF(X193="N",Y193,"0")</f>
        <v>0</v>
      </c>
      <c r="AA193" s="58" t="n">
        <f aca="false">IF(X193="P",Y193,"0")</f>
        <v>400</v>
      </c>
      <c r="AB193" s="15"/>
      <c r="AC193" s="46"/>
      <c r="AD193" s="15"/>
      <c r="AE193" s="15"/>
      <c r="AF193" s="15"/>
    </row>
    <row r="194" customFormat="false" ht="11.85" hidden="false" customHeight="true" outlineLevel="0" collapsed="false">
      <c r="A194" s="172"/>
      <c r="B194" s="172"/>
      <c r="C194" s="172"/>
      <c r="D194" s="172"/>
      <c r="E194" s="172"/>
      <c r="F194" s="172"/>
      <c r="G194" s="223" t="n">
        <f aca="false">SUM(G160:G193)</f>
        <v>760</v>
      </c>
      <c r="H194" s="223"/>
      <c r="I194" s="223"/>
      <c r="J194" s="223"/>
      <c r="K194" s="223"/>
      <c r="L194" s="226"/>
      <c r="M194" s="223" t="n">
        <f aca="false">G194-P194</f>
        <v>0</v>
      </c>
      <c r="N194" s="223"/>
      <c r="O194" s="223"/>
      <c r="P194" s="223" t="n">
        <f aca="false">SUM(P160:P193)</f>
        <v>760</v>
      </c>
      <c r="Q194" s="79"/>
      <c r="R194" s="79"/>
      <c r="S194" s="227"/>
      <c r="T194" s="79"/>
      <c r="U194" s="172"/>
      <c r="V194" s="172"/>
      <c r="W194" s="172"/>
      <c r="X194" s="79"/>
      <c r="Y194" s="58"/>
      <c r="Z194" s="58" t="str">
        <f aca="false">IF(X194="N",Y194,"0")</f>
        <v>0</v>
      </c>
      <c r="AA194" s="58" t="str">
        <f aca="false">IF(X194="P",Y194,"0")</f>
        <v>0</v>
      </c>
      <c r="AB194" s="172"/>
      <c r="AC194" s="172"/>
      <c r="AD194" s="172"/>
      <c r="AE194" s="172"/>
      <c r="AF194" s="172"/>
    </row>
    <row r="195" customFormat="false" ht="11.85" hidden="false" customHeight="true" outlineLevel="0" collapsed="false">
      <c r="A195" s="29"/>
      <c r="B195" s="29"/>
      <c r="C195" s="228" t="s">
        <v>1273</v>
      </c>
      <c r="D195" s="29"/>
      <c r="E195" s="29"/>
      <c r="F195" s="29"/>
      <c r="G195" s="33"/>
      <c r="H195" s="33"/>
      <c r="I195" s="310"/>
      <c r="J195" s="33"/>
      <c r="K195" s="33"/>
      <c r="L195" s="218"/>
      <c r="M195" s="33"/>
      <c r="N195" s="33"/>
      <c r="O195" s="33"/>
      <c r="P195" s="33"/>
      <c r="Q195" s="33"/>
      <c r="R195" s="33"/>
      <c r="S195" s="219"/>
      <c r="T195" s="33"/>
      <c r="U195" s="29"/>
      <c r="V195" s="29"/>
      <c r="W195" s="29"/>
      <c r="X195" s="33"/>
      <c r="Y195" s="58"/>
      <c r="Z195" s="58" t="str">
        <f aca="false">IF(X195="N",Y195,"0")</f>
        <v>0</v>
      </c>
      <c r="AA195" s="58" t="str">
        <f aca="false">IF(X195="P",Y195,"0")</f>
        <v>0</v>
      </c>
      <c r="AB195" s="29"/>
      <c r="AC195" s="29"/>
      <c r="AD195" s="29"/>
      <c r="AE195" s="29"/>
      <c r="AF195" s="29"/>
    </row>
    <row r="196" customFormat="false" ht="11.25" hidden="false" customHeight="false" outlineLevel="0" collapsed="false">
      <c r="A196" s="39" t="s">
        <v>1274</v>
      </c>
      <c r="B196" s="40" t="n">
        <v>76.5</v>
      </c>
      <c r="C196" s="39" t="s">
        <v>305</v>
      </c>
      <c r="D196" s="39" t="s">
        <v>50</v>
      </c>
      <c r="E196" s="15" t="s">
        <v>51</v>
      </c>
      <c r="F196" s="15" t="n">
        <v>16</v>
      </c>
      <c r="G196" s="15" t="n">
        <v>25</v>
      </c>
      <c r="H196" s="15"/>
      <c r="I196" s="32" t="s">
        <v>1527</v>
      </c>
      <c r="J196" s="15" t="s">
        <v>24</v>
      </c>
      <c r="K196" s="32" t="s">
        <v>327</v>
      </c>
      <c r="L196" s="47" t="s">
        <v>26</v>
      </c>
      <c r="M196" s="55" t="s">
        <v>104</v>
      </c>
      <c r="N196" s="73" t="s">
        <v>24</v>
      </c>
      <c r="O196" s="55" t="s">
        <v>2343</v>
      </c>
      <c r="P196" s="55" t="n">
        <v>25</v>
      </c>
      <c r="Q196" s="39" t="s">
        <v>2344</v>
      </c>
      <c r="R196" s="40" t="n">
        <v>125</v>
      </c>
      <c r="S196" s="317" t="n">
        <v>15857</v>
      </c>
      <c r="T196" s="39" t="s">
        <v>2325</v>
      </c>
      <c r="U196" s="202" t="s">
        <v>1277</v>
      </c>
      <c r="V196" s="202" t="s">
        <v>1277</v>
      </c>
      <c r="W196" s="33" t="s">
        <v>68</v>
      </c>
      <c r="X196" s="33" t="s">
        <v>71</v>
      </c>
      <c r="Y196" s="58"/>
      <c r="Z196" s="58" t="str">
        <f aca="false">IF(X196="N",Y196,"0")</f>
        <v>0</v>
      </c>
      <c r="AA196" s="58" t="n">
        <f aca="false">IF(X196="P",Y196,"0")</f>
        <v>0</v>
      </c>
      <c r="AB196" s="33"/>
      <c r="AC196" s="33"/>
      <c r="AD196" s="33"/>
      <c r="AE196" s="33"/>
      <c r="AF196" s="33"/>
      <c r="AG196" s="33"/>
      <c r="AH196" s="33"/>
      <c r="AI196" s="33"/>
      <c r="AJ196" s="33"/>
      <c r="AK196" s="33"/>
      <c r="AL196" s="33"/>
      <c r="AM196" s="33"/>
      <c r="AN196" s="33"/>
      <c r="AO196" s="33"/>
      <c r="AP196" s="33"/>
      <c r="AQ196" s="33"/>
      <c r="AR196" s="33"/>
      <c r="AS196" s="33"/>
      <c r="AT196" s="33"/>
    </row>
    <row r="197" customFormat="false" ht="11.85" hidden="false" customHeight="true" outlineLevel="0" collapsed="false">
      <c r="A197" s="60"/>
      <c r="B197" s="61"/>
      <c r="C197" s="60"/>
      <c r="D197" s="60"/>
      <c r="E197" s="62"/>
      <c r="F197" s="62"/>
      <c r="G197" s="213" t="n">
        <f aca="false">SUM(G196)</f>
        <v>25</v>
      </c>
      <c r="H197" s="213"/>
      <c r="I197" s="213"/>
      <c r="J197" s="213"/>
      <c r="K197" s="231"/>
      <c r="L197" s="232"/>
      <c r="M197" s="213" t="n">
        <f aca="false">G197-P197</f>
        <v>0</v>
      </c>
      <c r="N197" s="213"/>
      <c r="O197" s="213"/>
      <c r="P197" s="213" t="n">
        <f aca="false">SUM(P196)</f>
        <v>25</v>
      </c>
      <c r="Q197" s="60"/>
      <c r="R197" s="61"/>
      <c r="S197" s="215"/>
      <c r="T197" s="60"/>
      <c r="U197" s="331"/>
      <c r="V197" s="331"/>
      <c r="W197" s="62"/>
      <c r="X197" s="62"/>
      <c r="Y197" s="58"/>
      <c r="Z197" s="58" t="str">
        <f aca="false">IF(X197="N",Y197,"0")</f>
        <v>0</v>
      </c>
      <c r="AA197" s="58" t="str">
        <f aca="false">IF(X197="P",Y197,"0")</f>
        <v>0</v>
      </c>
      <c r="AB197" s="62"/>
      <c r="AC197" s="71"/>
      <c r="AD197" s="62"/>
      <c r="AE197" s="62"/>
      <c r="AF197" s="62"/>
    </row>
    <row r="198" customFormat="false" ht="11.85" hidden="false" customHeight="true" outlineLevel="0" collapsed="false">
      <c r="A198" s="29"/>
      <c r="B198" s="29"/>
      <c r="C198" s="228" t="s">
        <v>1415</v>
      </c>
      <c r="D198" s="29"/>
      <c r="E198" s="29"/>
      <c r="F198" s="29"/>
      <c r="G198" s="33"/>
      <c r="H198" s="33"/>
      <c r="I198" s="310"/>
      <c r="J198" s="33"/>
      <c r="K198" s="33"/>
      <c r="L198" s="218"/>
      <c r="M198" s="33"/>
      <c r="N198" s="33"/>
      <c r="O198" s="33"/>
      <c r="P198" s="33"/>
      <c r="Q198" s="33"/>
      <c r="R198" s="33"/>
      <c r="S198" s="219"/>
      <c r="T198" s="33"/>
      <c r="U198" s="332"/>
      <c r="V198" s="332"/>
      <c r="W198" s="29"/>
      <c r="X198" s="33"/>
      <c r="Y198" s="58"/>
      <c r="Z198" s="58" t="str">
        <f aca="false">IF(X198="N",Y198,"0")</f>
        <v>0</v>
      </c>
      <c r="AA198" s="58" t="str">
        <f aca="false">IF(X198="P",Y198,"0")</f>
        <v>0</v>
      </c>
      <c r="AB198" s="29"/>
      <c r="AC198" s="29"/>
      <c r="AD198" s="29"/>
      <c r="AE198" s="29"/>
      <c r="AF198" s="29"/>
    </row>
    <row r="199" customFormat="false" ht="11.25" hidden="false" customHeight="false" outlineLevel="0" collapsed="false">
      <c r="A199" s="39" t="s">
        <v>1274</v>
      </c>
      <c r="B199" s="40" t="n">
        <v>76.5</v>
      </c>
      <c r="C199" s="39" t="s">
        <v>305</v>
      </c>
      <c r="D199" s="39" t="s">
        <v>74</v>
      </c>
      <c r="E199" s="15" t="s">
        <v>51</v>
      </c>
      <c r="F199" s="15" t="n">
        <v>8</v>
      </c>
      <c r="G199" s="15" t="n">
        <v>25</v>
      </c>
      <c r="H199" s="15"/>
      <c r="I199" s="32" t="s">
        <v>1527</v>
      </c>
      <c r="J199" s="15" t="s">
        <v>24</v>
      </c>
      <c r="K199" s="32" t="s">
        <v>327</v>
      </c>
      <c r="L199" s="47" t="s">
        <v>26</v>
      </c>
      <c r="M199" s="55" t="s">
        <v>104</v>
      </c>
      <c r="N199" s="73" t="s">
        <v>24</v>
      </c>
      <c r="O199" s="55" t="s">
        <v>2343</v>
      </c>
      <c r="P199" s="55" t="n">
        <v>25</v>
      </c>
      <c r="Q199" s="39" t="s">
        <v>2344</v>
      </c>
      <c r="R199" s="40" t="n">
        <v>125</v>
      </c>
      <c r="S199" s="317" t="n">
        <v>15857</v>
      </c>
      <c r="T199" s="39" t="s">
        <v>2325</v>
      </c>
      <c r="U199" s="202" t="s">
        <v>1277</v>
      </c>
      <c r="V199" s="202" t="s">
        <v>1277</v>
      </c>
      <c r="W199" s="33" t="s">
        <v>68</v>
      </c>
      <c r="X199" s="33" t="s">
        <v>71</v>
      </c>
      <c r="Y199" s="58"/>
      <c r="Z199" s="58" t="str">
        <f aca="false">IF(X199="N",Y199,"0")</f>
        <v>0</v>
      </c>
      <c r="AA199" s="58" t="n">
        <f aca="false">IF(X199="P",Y199,"0")</f>
        <v>0</v>
      </c>
      <c r="AB199" s="33"/>
      <c r="AC199" s="33"/>
      <c r="AD199" s="33"/>
      <c r="AE199" s="33"/>
      <c r="AF199" s="33"/>
      <c r="AG199" s="33"/>
      <c r="AH199" s="33"/>
      <c r="AI199" s="33"/>
      <c r="AJ199" s="33"/>
      <c r="AK199" s="33"/>
      <c r="AL199" s="33"/>
      <c r="AM199" s="33"/>
      <c r="AN199" s="33"/>
      <c r="AO199" s="33"/>
      <c r="AP199" s="33"/>
      <c r="AQ199" s="33"/>
      <c r="AR199" s="33"/>
      <c r="AS199" s="33"/>
      <c r="AT199" s="33"/>
    </row>
    <row r="200" customFormat="false" ht="11.85" hidden="false" customHeight="true" outlineLevel="0" collapsed="false">
      <c r="A200" s="60"/>
      <c r="B200" s="61"/>
      <c r="C200" s="60"/>
      <c r="D200" s="60"/>
      <c r="E200" s="62"/>
      <c r="F200" s="62"/>
      <c r="G200" s="213" t="n">
        <f aca="false">SUM(G199)</f>
        <v>25</v>
      </c>
      <c r="H200" s="213"/>
      <c r="I200" s="213"/>
      <c r="J200" s="213"/>
      <c r="K200" s="231"/>
      <c r="L200" s="232"/>
      <c r="M200" s="213" t="n">
        <f aca="false">G200-P200</f>
        <v>0</v>
      </c>
      <c r="N200" s="213"/>
      <c r="O200" s="213"/>
      <c r="P200" s="213" t="n">
        <f aca="false">SUM(P199)</f>
        <v>25</v>
      </c>
      <c r="Q200" s="60"/>
      <c r="R200" s="61"/>
      <c r="S200" s="215"/>
      <c r="T200" s="60"/>
      <c r="U200" s="62"/>
      <c r="V200" s="62"/>
      <c r="W200" s="62"/>
      <c r="X200" s="62"/>
      <c r="Y200" s="58"/>
      <c r="Z200" s="58" t="str">
        <f aca="false">IF(X200="N",Y200,"0")</f>
        <v>0</v>
      </c>
      <c r="AA200" s="58" t="str">
        <f aca="false">IF(X200="P",Y200,"0")</f>
        <v>0</v>
      </c>
      <c r="AB200" s="62"/>
      <c r="AC200" s="71"/>
      <c r="AD200" s="62"/>
      <c r="AE200" s="62"/>
      <c r="AF200" s="62"/>
    </row>
    <row r="201" customFormat="false" ht="11.85" hidden="false" customHeight="true" outlineLevel="0" collapsed="false">
      <c r="A201" s="29"/>
      <c r="B201" s="29"/>
      <c r="C201" s="228" t="s">
        <v>408</v>
      </c>
      <c r="D201" s="29"/>
      <c r="E201" s="29"/>
      <c r="F201" s="29"/>
      <c r="G201" s="33"/>
      <c r="H201" s="33"/>
      <c r="I201" s="310"/>
      <c r="J201" s="33"/>
      <c r="K201" s="33"/>
      <c r="L201" s="218"/>
      <c r="M201" s="33"/>
      <c r="N201" s="33"/>
      <c r="O201" s="33"/>
      <c r="P201" s="33"/>
      <c r="Q201" s="33"/>
      <c r="R201" s="33"/>
      <c r="S201" s="219"/>
      <c r="T201" s="33"/>
      <c r="U201" s="29"/>
      <c r="V201" s="29"/>
      <c r="W201" s="29"/>
      <c r="X201" s="33"/>
      <c r="Y201" s="58"/>
      <c r="Z201" s="58" t="str">
        <f aca="false">IF(X201="N",Y201,"0")</f>
        <v>0</v>
      </c>
      <c r="AA201" s="58" t="str">
        <f aca="false">IF(X201="P",Y201,"0")</f>
        <v>0</v>
      </c>
      <c r="AB201" s="29"/>
      <c r="AC201" s="29"/>
      <c r="AD201" s="29"/>
      <c r="AE201" s="29"/>
      <c r="AF201" s="29"/>
    </row>
    <row r="202" customFormat="false" ht="11.25" hidden="false" customHeight="false" outlineLevel="0" collapsed="false">
      <c r="A202" s="39" t="s">
        <v>2326</v>
      </c>
      <c r="B202" s="40" t="n">
        <v>0</v>
      </c>
      <c r="C202" s="39" t="s">
        <v>2344</v>
      </c>
      <c r="D202" s="39" t="s">
        <v>50</v>
      </c>
      <c r="E202" s="15" t="s">
        <v>51</v>
      </c>
      <c r="F202" s="15" t="n">
        <v>16</v>
      </c>
      <c r="G202" s="15" t="n">
        <v>5</v>
      </c>
      <c r="H202" s="15"/>
      <c r="I202" s="128" t="s">
        <v>410</v>
      </c>
      <c r="J202" s="15" t="s">
        <v>24</v>
      </c>
      <c r="K202" s="176" t="s">
        <v>53</v>
      </c>
      <c r="L202" s="39" t="s">
        <v>26</v>
      </c>
      <c r="M202" s="15" t="s">
        <v>411</v>
      </c>
      <c r="N202" s="15" t="s">
        <v>24</v>
      </c>
      <c r="O202" s="15"/>
      <c r="P202" s="15" t="n">
        <v>5</v>
      </c>
      <c r="Q202" s="39" t="s">
        <v>305</v>
      </c>
      <c r="R202" s="40" t="n">
        <v>0</v>
      </c>
      <c r="S202" s="238" t="n">
        <v>15842</v>
      </c>
      <c r="T202" s="39" t="s">
        <v>412</v>
      </c>
      <c r="U202" s="15" t="s">
        <v>413</v>
      </c>
      <c r="V202" s="15" t="s">
        <v>413</v>
      </c>
      <c r="W202" s="33" t="s">
        <v>68</v>
      </c>
      <c r="X202" s="15" t="s">
        <v>71</v>
      </c>
      <c r="Y202" s="58" t="n">
        <f aca="false">F202*G202*2</f>
        <v>160</v>
      </c>
      <c r="Z202" s="58" t="str">
        <f aca="false">IF(X202="N",Y202,"0")</f>
        <v>0</v>
      </c>
      <c r="AA202" s="58" t="n">
        <f aca="false">IF(X202="P",Y202,"0")</f>
        <v>160</v>
      </c>
      <c r="AB202" s="15"/>
      <c r="AC202" s="46"/>
      <c r="AD202" s="15"/>
      <c r="AE202" s="15"/>
      <c r="AF202" s="15"/>
    </row>
    <row r="203" customFormat="false" ht="11.25" hidden="false" customHeight="false" outlineLevel="0" collapsed="false">
      <c r="A203" s="39" t="s">
        <v>2326</v>
      </c>
      <c r="B203" s="40" t="n">
        <v>0</v>
      </c>
      <c r="C203" s="39" t="s">
        <v>2344</v>
      </c>
      <c r="D203" s="39" t="s">
        <v>50</v>
      </c>
      <c r="E203" s="15" t="s">
        <v>51</v>
      </c>
      <c r="F203" s="15" t="n">
        <v>16</v>
      </c>
      <c r="G203" s="15" t="n">
        <v>25</v>
      </c>
      <c r="H203" s="15"/>
      <c r="I203" s="128" t="s">
        <v>410</v>
      </c>
      <c r="J203" s="15" t="s">
        <v>24</v>
      </c>
      <c r="K203" s="176" t="s">
        <v>53</v>
      </c>
      <c r="L203" s="39" t="s">
        <v>26</v>
      </c>
      <c r="M203" s="15" t="s">
        <v>411</v>
      </c>
      <c r="N203" s="15" t="s">
        <v>24</v>
      </c>
      <c r="O203" s="15"/>
      <c r="P203" s="15" t="n">
        <v>25</v>
      </c>
      <c r="Q203" s="39" t="s">
        <v>364</v>
      </c>
      <c r="R203" s="40" t="n">
        <v>54.65</v>
      </c>
      <c r="S203" s="238" t="n">
        <v>15842</v>
      </c>
      <c r="T203" s="39" t="s">
        <v>414</v>
      </c>
      <c r="U203" s="15" t="s">
        <v>413</v>
      </c>
      <c r="V203" s="15" t="s">
        <v>413</v>
      </c>
      <c r="W203" s="33" t="s">
        <v>68</v>
      </c>
      <c r="X203" s="15" t="s">
        <v>71</v>
      </c>
      <c r="Y203" s="58" t="n">
        <f aca="false">F203*G203*2</f>
        <v>800</v>
      </c>
      <c r="Z203" s="58" t="str">
        <f aca="false">IF(X203="N",Y203,"0")</f>
        <v>0</v>
      </c>
      <c r="AA203" s="58" t="n">
        <f aca="false">IF(X203="P",Y203,"0")</f>
        <v>800</v>
      </c>
      <c r="AB203" s="15"/>
      <c r="AC203" s="46"/>
      <c r="AD203" s="15"/>
      <c r="AE203" s="15"/>
      <c r="AF203" s="15"/>
    </row>
    <row r="204" customFormat="false" ht="11.25" hidden="false" customHeight="false" outlineLevel="0" collapsed="false">
      <c r="A204" s="39" t="s">
        <v>2326</v>
      </c>
      <c r="B204" s="40" t="n">
        <v>0</v>
      </c>
      <c r="C204" s="39" t="s">
        <v>2344</v>
      </c>
      <c r="D204" s="39" t="s">
        <v>50</v>
      </c>
      <c r="E204" s="15" t="s">
        <v>51</v>
      </c>
      <c r="F204" s="15" t="n">
        <v>16</v>
      </c>
      <c r="G204" s="15" t="n">
        <v>7</v>
      </c>
      <c r="H204" s="15"/>
      <c r="I204" s="128" t="s">
        <v>410</v>
      </c>
      <c r="J204" s="15" t="s">
        <v>24</v>
      </c>
      <c r="K204" s="176" t="s">
        <v>53</v>
      </c>
      <c r="L204" s="39" t="s">
        <v>26</v>
      </c>
      <c r="M204" s="15" t="s">
        <v>415</v>
      </c>
      <c r="N204" s="15" t="s">
        <v>24</v>
      </c>
      <c r="O204" s="15"/>
      <c r="P204" s="15" t="n">
        <v>7</v>
      </c>
      <c r="Q204" s="39" t="s">
        <v>364</v>
      </c>
      <c r="R204" s="40" t="n">
        <v>48</v>
      </c>
      <c r="S204" s="238" t="n">
        <v>15878</v>
      </c>
      <c r="T204" s="39" t="s">
        <v>416</v>
      </c>
      <c r="U204" s="15" t="s">
        <v>413</v>
      </c>
      <c r="V204" s="15" t="s">
        <v>413</v>
      </c>
      <c r="W204" s="33" t="s">
        <v>68</v>
      </c>
      <c r="X204" s="15" t="s">
        <v>71</v>
      </c>
      <c r="Y204" s="58" t="n">
        <f aca="false">F204*G204*2</f>
        <v>224</v>
      </c>
      <c r="Z204" s="58" t="str">
        <f aca="false">IF(X204="N",Y204,"0")</f>
        <v>0</v>
      </c>
      <c r="AA204" s="58" t="n">
        <f aca="false">IF(X204="P",Y204,"0")</f>
        <v>224</v>
      </c>
      <c r="AB204" s="15"/>
      <c r="AC204" s="46"/>
      <c r="AD204" s="15"/>
      <c r="AE204" s="15"/>
      <c r="AF204" s="15"/>
    </row>
    <row r="205" customFormat="false" ht="11.85" hidden="false" customHeight="true" outlineLevel="0" collapsed="false">
      <c r="A205" s="60"/>
      <c r="B205" s="61"/>
      <c r="C205" s="60"/>
      <c r="D205" s="60"/>
      <c r="E205" s="62"/>
      <c r="F205" s="62"/>
      <c r="G205" s="213" t="n">
        <f aca="false">SUM(G201:G204)</f>
        <v>37</v>
      </c>
      <c r="H205" s="213"/>
      <c r="I205" s="213"/>
      <c r="J205" s="213"/>
      <c r="K205" s="231"/>
      <c r="L205" s="232"/>
      <c r="M205" s="213" t="n">
        <f aca="false">G205-P205</f>
        <v>0</v>
      </c>
      <c r="N205" s="213"/>
      <c r="O205" s="213"/>
      <c r="P205" s="213" t="n">
        <f aca="false">SUM(P201:P204)</f>
        <v>37</v>
      </c>
      <c r="Q205" s="60"/>
      <c r="R205" s="61"/>
      <c r="S205" s="321"/>
      <c r="T205" s="60"/>
      <c r="U205" s="62"/>
      <c r="V205" s="62"/>
      <c r="W205" s="62"/>
      <c r="X205" s="62"/>
      <c r="Y205" s="58"/>
      <c r="Z205" s="58" t="str">
        <f aca="false">IF(X205="N",Y205,"0")</f>
        <v>0</v>
      </c>
      <c r="AA205" s="58" t="str">
        <f aca="false">IF(X205="P",Y205,"0")</f>
        <v>0</v>
      </c>
      <c r="AB205" s="62"/>
      <c r="AC205" s="71"/>
      <c r="AD205" s="62"/>
      <c r="AE205" s="62"/>
      <c r="AF205" s="62"/>
    </row>
    <row r="206" customFormat="false" ht="11.85" hidden="false" customHeight="true" outlineLevel="0" collapsed="false">
      <c r="A206" s="29"/>
      <c r="B206" s="29"/>
      <c r="C206" s="228" t="s">
        <v>418</v>
      </c>
      <c r="D206" s="29"/>
      <c r="E206" s="29"/>
      <c r="F206" s="29"/>
      <c r="G206" s="33"/>
      <c r="H206" s="33"/>
      <c r="I206" s="310"/>
      <c r="J206" s="33"/>
      <c r="K206" s="33"/>
      <c r="L206" s="47"/>
      <c r="M206" s="33"/>
      <c r="N206" s="33"/>
      <c r="O206" s="33"/>
      <c r="P206" s="33"/>
      <c r="Q206" s="33"/>
      <c r="R206" s="33"/>
      <c r="S206" s="323"/>
      <c r="T206" s="33"/>
      <c r="U206" s="29"/>
      <c r="V206" s="29"/>
      <c r="W206" s="29"/>
      <c r="X206" s="33"/>
      <c r="Y206" s="58"/>
      <c r="Z206" s="58" t="str">
        <f aca="false">IF(X206="N",Y206,"0")</f>
        <v>0</v>
      </c>
      <c r="AA206" s="58" t="str">
        <f aca="false">IF(X206="P",Y206,"0")</f>
        <v>0</v>
      </c>
      <c r="AB206" s="29"/>
      <c r="AC206" s="29"/>
      <c r="AD206" s="29"/>
      <c r="AE206" s="29"/>
      <c r="AF206" s="29"/>
    </row>
    <row r="207" customFormat="false" ht="11.25" hidden="false" customHeight="false" outlineLevel="0" collapsed="false">
      <c r="A207" s="39" t="s">
        <v>2327</v>
      </c>
      <c r="B207" s="40" t="n">
        <v>0</v>
      </c>
      <c r="C207" s="39" t="s">
        <v>2344</v>
      </c>
      <c r="D207" s="39" t="s">
        <v>74</v>
      </c>
      <c r="E207" s="15" t="s">
        <v>51</v>
      </c>
      <c r="F207" s="15" t="n">
        <v>8</v>
      </c>
      <c r="G207" s="15" t="n">
        <v>5</v>
      </c>
      <c r="H207" s="15"/>
      <c r="I207" s="128" t="s">
        <v>410</v>
      </c>
      <c r="J207" s="15" t="s">
        <v>24</v>
      </c>
      <c r="K207" s="176" t="s">
        <v>53</v>
      </c>
      <c r="L207" s="39" t="s">
        <v>26</v>
      </c>
      <c r="M207" s="15" t="s">
        <v>411</v>
      </c>
      <c r="N207" s="15" t="s">
        <v>24</v>
      </c>
      <c r="O207" s="15"/>
      <c r="P207" s="15" t="n">
        <v>5</v>
      </c>
      <c r="Q207" s="39" t="s">
        <v>305</v>
      </c>
      <c r="R207" s="40" t="n">
        <v>0</v>
      </c>
      <c r="S207" s="238" t="n">
        <v>15842</v>
      </c>
      <c r="T207" s="39" t="s">
        <v>420</v>
      </c>
      <c r="U207" s="15" t="s">
        <v>413</v>
      </c>
      <c r="V207" s="15" t="s">
        <v>413</v>
      </c>
      <c r="W207" s="33" t="s">
        <v>68</v>
      </c>
      <c r="X207" s="15" t="s">
        <v>71</v>
      </c>
      <c r="Y207" s="58" t="n">
        <f aca="false">F207*G207*2</f>
        <v>80</v>
      </c>
      <c r="Z207" s="58" t="str">
        <f aca="false">IF(X207="N",Y207,"0")</f>
        <v>0</v>
      </c>
      <c r="AA207" s="58" t="n">
        <f aca="false">IF(X207="P",Y207,"0")</f>
        <v>80</v>
      </c>
      <c r="AB207" s="15"/>
      <c r="AC207" s="15"/>
      <c r="AD207" s="15"/>
      <c r="AE207" s="15"/>
      <c r="AF207" s="15"/>
    </row>
    <row r="208" customFormat="false" ht="11.25" hidden="false" customHeight="false" outlineLevel="0" collapsed="false">
      <c r="A208" s="39" t="s">
        <v>2327</v>
      </c>
      <c r="B208" s="40" t="n">
        <v>0</v>
      </c>
      <c r="C208" s="39" t="s">
        <v>2344</v>
      </c>
      <c r="D208" s="39" t="s">
        <v>74</v>
      </c>
      <c r="E208" s="15" t="s">
        <v>51</v>
      </c>
      <c r="F208" s="15" t="n">
        <v>8</v>
      </c>
      <c r="G208" s="15" t="n">
        <v>25</v>
      </c>
      <c r="H208" s="15"/>
      <c r="I208" s="128" t="s">
        <v>410</v>
      </c>
      <c r="J208" s="15" t="s">
        <v>24</v>
      </c>
      <c r="K208" s="176" t="s">
        <v>53</v>
      </c>
      <c r="L208" s="39" t="s">
        <v>26</v>
      </c>
      <c r="M208" s="15" t="s">
        <v>411</v>
      </c>
      <c r="N208" s="15" t="s">
        <v>24</v>
      </c>
      <c r="O208" s="15"/>
      <c r="P208" s="15" t="n">
        <v>25</v>
      </c>
      <c r="Q208" s="39" t="s">
        <v>364</v>
      </c>
      <c r="R208" s="40" t="n">
        <v>54.65</v>
      </c>
      <c r="S208" s="238" t="n">
        <v>15842</v>
      </c>
      <c r="T208" s="39" t="s">
        <v>414</v>
      </c>
      <c r="U208" s="15" t="s">
        <v>413</v>
      </c>
      <c r="V208" s="15" t="s">
        <v>413</v>
      </c>
      <c r="W208" s="33" t="s">
        <v>68</v>
      </c>
      <c r="X208" s="15" t="s">
        <v>71</v>
      </c>
      <c r="Y208" s="58" t="n">
        <f aca="false">F208*G208*2</f>
        <v>400</v>
      </c>
      <c r="Z208" s="58" t="str">
        <f aca="false">IF(X208="N",Y208,"0")</f>
        <v>0</v>
      </c>
      <c r="AA208" s="58" t="n">
        <f aca="false">IF(X208="P",Y208,"0")</f>
        <v>400</v>
      </c>
      <c r="AB208" s="15"/>
      <c r="AC208" s="46"/>
      <c r="AD208" s="15"/>
      <c r="AE208" s="15"/>
      <c r="AF208" s="15"/>
    </row>
    <row r="209" customFormat="false" ht="11.25" hidden="false" customHeight="false" outlineLevel="0" collapsed="false">
      <c r="A209" s="39" t="s">
        <v>2327</v>
      </c>
      <c r="B209" s="40" t="n">
        <v>0</v>
      </c>
      <c r="C209" s="39" t="s">
        <v>2344</v>
      </c>
      <c r="D209" s="39" t="s">
        <v>74</v>
      </c>
      <c r="E209" s="15" t="s">
        <v>51</v>
      </c>
      <c r="F209" s="15" t="n">
        <v>8</v>
      </c>
      <c r="G209" s="15" t="n">
        <v>7</v>
      </c>
      <c r="H209" s="15"/>
      <c r="I209" s="128" t="s">
        <v>410</v>
      </c>
      <c r="J209" s="15" t="s">
        <v>24</v>
      </c>
      <c r="K209" s="176" t="s">
        <v>53</v>
      </c>
      <c r="L209" s="39" t="s">
        <v>26</v>
      </c>
      <c r="M209" s="15" t="s">
        <v>415</v>
      </c>
      <c r="N209" s="15" t="s">
        <v>24</v>
      </c>
      <c r="O209" s="15"/>
      <c r="P209" s="15" t="n">
        <v>7</v>
      </c>
      <c r="Q209" s="39" t="s">
        <v>364</v>
      </c>
      <c r="R209" s="40" t="n">
        <v>48</v>
      </c>
      <c r="S209" s="238" t="n">
        <v>15878</v>
      </c>
      <c r="T209" s="39" t="s">
        <v>416</v>
      </c>
      <c r="U209" s="15" t="s">
        <v>413</v>
      </c>
      <c r="V209" s="15" t="s">
        <v>413</v>
      </c>
      <c r="W209" s="33" t="s">
        <v>68</v>
      </c>
      <c r="X209" s="15" t="s">
        <v>71</v>
      </c>
      <c r="Y209" s="58" t="n">
        <f aca="false">F209*G209*2</f>
        <v>112</v>
      </c>
      <c r="Z209" s="58" t="str">
        <f aca="false">IF(X209="N",Y209,"0")</f>
        <v>0</v>
      </c>
      <c r="AA209" s="58" t="n">
        <f aca="false">IF(X209="P",Y209,"0")</f>
        <v>112</v>
      </c>
      <c r="AB209" s="15"/>
      <c r="AC209" s="46"/>
      <c r="AD209" s="15"/>
      <c r="AE209" s="15"/>
      <c r="AF209" s="15"/>
    </row>
    <row r="210" customFormat="false" ht="11.85" hidden="false" customHeight="true" outlineLevel="0" collapsed="false">
      <c r="A210" s="172"/>
      <c r="B210" s="172"/>
      <c r="C210" s="172"/>
      <c r="D210" s="172"/>
      <c r="E210" s="172"/>
      <c r="F210" s="172"/>
      <c r="G210" s="223" t="n">
        <f aca="false">SUM(G206:G209)</f>
        <v>37</v>
      </c>
      <c r="H210" s="223"/>
      <c r="I210" s="223"/>
      <c r="J210" s="223"/>
      <c r="K210" s="223"/>
      <c r="L210" s="226"/>
      <c r="M210" s="223" t="n">
        <f aca="false">G210-P210</f>
        <v>0</v>
      </c>
      <c r="N210" s="223"/>
      <c r="O210" s="223"/>
      <c r="P210" s="223" t="n">
        <f aca="false">SUM(P206:P209)</f>
        <v>37</v>
      </c>
      <c r="Q210" s="79"/>
      <c r="R210" s="79"/>
      <c r="S210" s="227"/>
      <c r="T210" s="79"/>
      <c r="U210" s="172"/>
      <c r="V210" s="172"/>
      <c r="W210" s="172"/>
      <c r="X210" s="79"/>
      <c r="Y210" s="58"/>
      <c r="Z210" s="58" t="str">
        <f aca="false">IF(X210="N",Y210,"0")</f>
        <v>0</v>
      </c>
      <c r="AA210" s="58" t="str">
        <f aca="false">IF(X210="P",Y210,"0")</f>
        <v>0</v>
      </c>
      <c r="AB210" s="172"/>
      <c r="AC210" s="172"/>
      <c r="AD210" s="172"/>
      <c r="AE210" s="172"/>
      <c r="AF210" s="172"/>
    </row>
    <row r="211" customFormat="false" ht="11.85" hidden="false" customHeight="true" outlineLevel="0" collapsed="false">
      <c r="A211" s="29"/>
      <c r="B211" s="29"/>
      <c r="C211" s="228" t="s">
        <v>421</v>
      </c>
      <c r="D211" s="29"/>
      <c r="E211" s="29"/>
      <c r="F211" s="29"/>
      <c r="G211" s="33"/>
      <c r="H211" s="33"/>
      <c r="I211" s="33"/>
      <c r="J211" s="33"/>
      <c r="K211" s="33"/>
      <c r="L211" s="218"/>
      <c r="M211" s="33"/>
      <c r="N211" s="33"/>
      <c r="O211" s="33"/>
      <c r="P211" s="33"/>
      <c r="Q211" s="33"/>
      <c r="R211" s="33"/>
      <c r="S211" s="219"/>
      <c r="T211" s="33"/>
      <c r="U211" s="29"/>
      <c r="V211" s="29"/>
      <c r="W211" s="29"/>
      <c r="X211" s="33"/>
      <c r="Y211" s="58"/>
      <c r="Z211" s="58" t="str">
        <f aca="false">IF(X211="N",Y211,"0")</f>
        <v>0</v>
      </c>
      <c r="AA211" s="58" t="str">
        <f aca="false">IF(X211="P",Y211,"0")</f>
        <v>0</v>
      </c>
      <c r="AB211" s="29"/>
      <c r="AC211" s="29"/>
      <c r="AD211" s="29"/>
      <c r="AE211" s="29"/>
      <c r="AF211" s="29"/>
    </row>
    <row r="212" customFormat="false" ht="11.25" hidden="false" customHeight="false" outlineLevel="0" collapsed="false">
      <c r="A212" s="39" t="s">
        <v>2411</v>
      </c>
      <c r="B212" s="40" t="n">
        <v>0</v>
      </c>
      <c r="C212" s="39" t="s">
        <v>2344</v>
      </c>
      <c r="D212" s="39" t="s">
        <v>50</v>
      </c>
      <c r="E212" s="15" t="s">
        <v>51</v>
      </c>
      <c r="F212" s="15" t="n">
        <v>16</v>
      </c>
      <c r="G212" s="15" t="n">
        <v>46</v>
      </c>
      <c r="H212" s="15"/>
      <c r="I212" s="15"/>
      <c r="J212" s="15" t="s">
        <v>24</v>
      </c>
      <c r="K212" s="176" t="s">
        <v>423</v>
      </c>
      <c r="L212" s="39" t="s">
        <v>26</v>
      </c>
      <c r="M212" s="15" t="s">
        <v>423</v>
      </c>
      <c r="N212" s="15" t="s">
        <v>24</v>
      </c>
      <c r="O212" s="15"/>
      <c r="P212" s="15" t="n">
        <v>46</v>
      </c>
      <c r="Q212" s="39" t="s">
        <v>114</v>
      </c>
      <c r="R212" s="40" t="n">
        <v>0</v>
      </c>
      <c r="S212" s="22" t="s">
        <v>65</v>
      </c>
      <c r="T212" s="39" t="s">
        <v>424</v>
      </c>
      <c r="U212" s="15" t="s">
        <v>425</v>
      </c>
      <c r="V212" s="15" t="s">
        <v>425</v>
      </c>
      <c r="W212" s="15" t="s">
        <v>68</v>
      </c>
      <c r="X212" s="15" t="s">
        <v>69</v>
      </c>
      <c r="Y212" s="58" t="n">
        <f aca="false">F212*G212*2</f>
        <v>1472</v>
      </c>
      <c r="Z212" s="58" t="n">
        <f aca="false">IF(X212="N",Y212,"0")</f>
        <v>1472</v>
      </c>
      <c r="AA212" s="58" t="str">
        <f aca="false">IF(X212="P",Y212,"0")</f>
        <v>0</v>
      </c>
      <c r="AB212" s="15"/>
      <c r="AC212" s="46"/>
      <c r="AD212" s="15"/>
      <c r="AE212" s="15"/>
      <c r="AF212" s="15"/>
    </row>
    <row r="213" customFormat="false" ht="11.85" hidden="false" customHeight="true" outlineLevel="0" collapsed="false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55"/>
      <c r="L213" s="47" t="s">
        <v>26</v>
      </c>
      <c r="M213" s="33"/>
      <c r="N213" s="33"/>
      <c r="O213" s="139"/>
      <c r="P213" s="33"/>
      <c r="Q213" s="47"/>
      <c r="R213" s="48"/>
      <c r="S213" s="219"/>
      <c r="T213" s="47"/>
      <c r="U213" s="33"/>
      <c r="V213" s="33"/>
      <c r="W213" s="33"/>
      <c r="X213" s="33"/>
      <c r="Y213" s="58" t="n">
        <f aca="false">F213*G213*2</f>
        <v>0</v>
      </c>
      <c r="Z213" s="58" t="str">
        <f aca="false">IF(X213="N",Y213,"0")</f>
        <v>0</v>
      </c>
      <c r="AA213" s="58" t="str">
        <f aca="false">IF(X213="P",Y213,"0")</f>
        <v>0</v>
      </c>
      <c r="AB213" s="33"/>
      <c r="AC213" s="75"/>
      <c r="AD213" s="33"/>
      <c r="AE213" s="33"/>
      <c r="AF213" s="33"/>
    </row>
    <row r="214" customFormat="false" ht="11.85" hidden="false" customHeight="true" outlineLevel="0" collapsed="false">
      <c r="A214" s="60"/>
      <c r="B214" s="61"/>
      <c r="C214" s="60"/>
      <c r="D214" s="60"/>
      <c r="E214" s="62"/>
      <c r="F214" s="62"/>
      <c r="G214" s="213" t="n">
        <f aca="false">SUM(G211:G213)</f>
        <v>46</v>
      </c>
      <c r="H214" s="213"/>
      <c r="I214" s="213"/>
      <c r="J214" s="213"/>
      <c r="K214" s="239"/>
      <c r="L214" s="232"/>
      <c r="M214" s="213" t="n">
        <f aca="false">G214-P214</f>
        <v>0</v>
      </c>
      <c r="N214" s="213"/>
      <c r="O214" s="213"/>
      <c r="P214" s="213" t="n">
        <f aca="false">SUM(P211:P213)</f>
        <v>46</v>
      </c>
      <c r="Q214" s="60"/>
      <c r="R214" s="61"/>
      <c r="S214" s="215"/>
      <c r="T214" s="60"/>
      <c r="U214" s="62"/>
      <c r="V214" s="62"/>
      <c r="W214" s="62"/>
      <c r="X214" s="62"/>
      <c r="Y214" s="58" t="n">
        <f aca="false">F214*G214*2</f>
        <v>0</v>
      </c>
      <c r="Z214" s="58" t="str">
        <f aca="false">IF(X214="N",Y214,"0")</f>
        <v>0</v>
      </c>
      <c r="AA214" s="58" t="str">
        <f aca="false">IF(X214="P",Y214,"0")</f>
        <v>0</v>
      </c>
      <c r="AB214" s="62"/>
      <c r="AC214" s="71"/>
      <c r="AD214" s="62"/>
      <c r="AE214" s="62"/>
      <c r="AF214" s="62"/>
    </row>
    <row r="215" customFormat="false" ht="11.85" hidden="false" customHeight="true" outlineLevel="0" collapsed="false">
      <c r="A215" s="29"/>
      <c r="B215" s="29"/>
      <c r="C215" s="228" t="s">
        <v>426</v>
      </c>
      <c r="D215" s="29"/>
      <c r="E215" s="29"/>
      <c r="F215" s="29"/>
      <c r="G215" s="33"/>
      <c r="H215" s="33"/>
      <c r="I215" s="33"/>
      <c r="J215" s="33"/>
      <c r="K215" s="55"/>
      <c r="L215" s="47"/>
      <c r="M215" s="33"/>
      <c r="N215" s="33"/>
      <c r="O215" s="33"/>
      <c r="P215" s="33"/>
      <c r="Q215" s="33"/>
      <c r="R215" s="33"/>
      <c r="S215" s="219"/>
      <c r="T215" s="33"/>
      <c r="U215" s="29"/>
      <c r="V215" s="29"/>
      <c r="W215" s="29"/>
      <c r="X215" s="33"/>
      <c r="Y215" s="58" t="n">
        <f aca="false">F215*G215*2</f>
        <v>0</v>
      </c>
      <c r="Z215" s="58" t="str">
        <f aca="false">IF(X215="N",Y215,"0")</f>
        <v>0</v>
      </c>
      <c r="AA215" s="58" t="str">
        <f aca="false">IF(X215="P",Y215,"0")</f>
        <v>0</v>
      </c>
      <c r="AB215" s="29"/>
      <c r="AC215" s="29"/>
      <c r="AD215" s="29"/>
      <c r="AE215" s="29"/>
      <c r="AF215" s="29"/>
    </row>
    <row r="216" customFormat="false" ht="11.25" hidden="false" customHeight="false" outlineLevel="0" collapsed="false">
      <c r="A216" s="39" t="s">
        <v>2412</v>
      </c>
      <c r="B216" s="40" t="n">
        <v>0</v>
      </c>
      <c r="C216" s="39" t="s">
        <v>2344</v>
      </c>
      <c r="D216" s="39" t="s">
        <v>74</v>
      </c>
      <c r="E216" s="15" t="s">
        <v>51</v>
      </c>
      <c r="F216" s="15" t="n">
        <v>8</v>
      </c>
      <c r="G216" s="15" t="n">
        <v>46</v>
      </c>
      <c r="H216" s="15"/>
      <c r="I216" s="15"/>
      <c r="J216" s="15" t="s">
        <v>24</v>
      </c>
      <c r="K216" s="176" t="s">
        <v>423</v>
      </c>
      <c r="L216" s="39" t="s">
        <v>26</v>
      </c>
      <c r="M216" s="15" t="s">
        <v>423</v>
      </c>
      <c r="N216" s="15" t="s">
        <v>24</v>
      </c>
      <c r="O216" s="15"/>
      <c r="P216" s="15" t="n">
        <v>46</v>
      </c>
      <c r="Q216" s="39" t="s">
        <v>114</v>
      </c>
      <c r="R216" s="40" t="n">
        <v>0</v>
      </c>
      <c r="S216" s="22" t="s">
        <v>65</v>
      </c>
      <c r="T216" s="39" t="s">
        <v>428</v>
      </c>
      <c r="U216" s="15" t="s">
        <v>425</v>
      </c>
      <c r="V216" s="15" t="s">
        <v>425</v>
      </c>
      <c r="W216" s="15" t="s">
        <v>68</v>
      </c>
      <c r="X216" s="15" t="s">
        <v>69</v>
      </c>
      <c r="Y216" s="58" t="n">
        <f aca="false">F216*G216*2</f>
        <v>736</v>
      </c>
      <c r="Z216" s="58" t="n">
        <f aca="false">IF(X216="N",Y216,"0")</f>
        <v>736</v>
      </c>
      <c r="AA216" s="58" t="str">
        <f aca="false">IF(X216="P",Y216,"0")</f>
        <v>0</v>
      </c>
      <c r="AB216" s="15"/>
      <c r="AC216" s="46"/>
      <c r="AD216" s="15"/>
      <c r="AE216" s="15"/>
      <c r="AF216" s="15"/>
    </row>
    <row r="217" customFormat="false" ht="11.85" hidden="false" customHeight="true" outlineLevel="0" collapsed="false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47" t="s">
        <v>26</v>
      </c>
      <c r="M217" s="33"/>
      <c r="N217" s="33"/>
      <c r="O217" s="139"/>
      <c r="P217" s="33"/>
      <c r="Q217" s="47"/>
      <c r="R217" s="48"/>
      <c r="S217" s="219"/>
      <c r="T217" s="47"/>
      <c r="U217" s="33"/>
      <c r="V217" s="33"/>
      <c r="W217" s="33"/>
      <c r="X217" s="33"/>
      <c r="Y217" s="58"/>
      <c r="Z217" s="58" t="str">
        <f aca="false">IF(X217="N",Y217,"0")</f>
        <v>0</v>
      </c>
      <c r="AA217" s="58" t="str">
        <f aca="false">IF(X217="P",Y217,"0")</f>
        <v>0</v>
      </c>
      <c r="AB217" s="33"/>
      <c r="AC217" s="75"/>
      <c r="AD217" s="33"/>
      <c r="AE217" s="33"/>
      <c r="AF217" s="33"/>
    </row>
    <row r="218" customFormat="false" ht="11.85" hidden="false" customHeight="true" outlineLevel="0" collapsed="false">
      <c r="A218" s="172"/>
      <c r="B218" s="172"/>
      <c r="C218" s="172"/>
      <c r="D218" s="172"/>
      <c r="E218" s="172"/>
      <c r="F218" s="172"/>
      <c r="G218" s="223" t="n">
        <f aca="false">SUM(G215:G217)</f>
        <v>46</v>
      </c>
      <c r="H218" s="223"/>
      <c r="I218" s="223"/>
      <c r="J218" s="223"/>
      <c r="K218" s="223"/>
      <c r="L218" s="226"/>
      <c r="M218" s="223" t="n">
        <f aca="false">G218-P218</f>
        <v>0</v>
      </c>
      <c r="N218" s="223"/>
      <c r="O218" s="223"/>
      <c r="P218" s="223" t="n">
        <f aca="false">SUM(P215:P217)</f>
        <v>46</v>
      </c>
      <c r="Q218" s="79"/>
      <c r="R218" s="79"/>
      <c r="S218" s="227"/>
      <c r="T218" s="79"/>
      <c r="U218" s="172"/>
      <c r="V218" s="172"/>
      <c r="W218" s="172"/>
      <c r="X218" s="79"/>
      <c r="Y218" s="58"/>
      <c r="Z218" s="58" t="str">
        <f aca="false">IF(X218="N",Y218,"0")</f>
        <v>0</v>
      </c>
      <c r="AA218" s="58" t="str">
        <f aca="false">IF(X218="P",Y218,"0")</f>
        <v>0</v>
      </c>
      <c r="AB218" s="172"/>
      <c r="AC218" s="172"/>
      <c r="AD218" s="172"/>
      <c r="AE218" s="172"/>
      <c r="AF218" s="172"/>
    </row>
    <row r="219" customFormat="false" ht="11.85" hidden="false" customHeight="true" outlineLevel="0" collapsed="false">
      <c r="A219" s="133"/>
      <c r="B219" s="133"/>
      <c r="C219" s="228" t="s">
        <v>429</v>
      </c>
      <c r="D219" s="133"/>
      <c r="E219" s="133"/>
      <c r="F219" s="133"/>
      <c r="G219" s="241"/>
      <c r="H219" s="241"/>
      <c r="I219" s="241" t="s">
        <v>430</v>
      </c>
      <c r="J219" s="241"/>
      <c r="K219" s="241"/>
      <c r="L219" s="244"/>
      <c r="M219" s="241"/>
      <c r="N219" s="241"/>
      <c r="O219" s="241"/>
      <c r="P219" s="241"/>
      <c r="Q219" s="50"/>
      <c r="R219" s="50"/>
      <c r="S219" s="245"/>
      <c r="T219" s="50"/>
      <c r="U219" s="133"/>
      <c r="V219" s="133"/>
      <c r="W219" s="133"/>
      <c r="X219" s="50"/>
      <c r="Y219" s="58"/>
      <c r="Z219" s="58" t="str">
        <f aca="false">IF(X219="N",Y219,"0")</f>
        <v>0</v>
      </c>
      <c r="AA219" s="58" t="str">
        <f aca="false">IF(X219="P",Y219,"0")</f>
        <v>0</v>
      </c>
      <c r="AB219" s="133"/>
      <c r="AC219" s="133"/>
      <c r="AD219" s="133"/>
      <c r="AE219" s="133"/>
      <c r="AF219" s="133"/>
    </row>
    <row r="220" customFormat="false" ht="11.25" hidden="false" customHeight="false" outlineLevel="0" collapsed="false">
      <c r="A220" s="39" t="s">
        <v>54</v>
      </c>
      <c r="B220" s="40" t="n">
        <v>216</v>
      </c>
      <c r="C220" s="39" t="s">
        <v>55</v>
      </c>
      <c r="D220" s="39" t="s">
        <v>50</v>
      </c>
      <c r="E220" s="15" t="s">
        <v>51</v>
      </c>
      <c r="F220" s="15" t="n">
        <v>16</v>
      </c>
      <c r="G220" s="15" t="n">
        <v>172</v>
      </c>
      <c r="H220" s="15"/>
      <c r="I220" s="96" t="s">
        <v>1257</v>
      </c>
      <c r="J220" s="15"/>
      <c r="K220" s="176" t="s">
        <v>57</v>
      </c>
      <c r="L220" s="39" t="s">
        <v>26</v>
      </c>
      <c r="M220" s="15"/>
      <c r="N220" s="15"/>
      <c r="O220" s="15"/>
      <c r="P220" s="15"/>
      <c r="Q220" s="39"/>
      <c r="R220" s="40"/>
      <c r="S220" s="22"/>
      <c r="T220" s="39"/>
      <c r="U220" s="15" t="s">
        <v>1929</v>
      </c>
      <c r="V220" s="15"/>
      <c r="W220" s="15"/>
      <c r="X220" s="15"/>
      <c r="Y220" s="58"/>
      <c r="Z220" s="58" t="str">
        <f aca="false">IF(X220="N",Y220,"0")</f>
        <v>0</v>
      </c>
      <c r="AA220" s="58" t="str">
        <f aca="false">IF(X220="P",Y220,"0")</f>
        <v>0</v>
      </c>
      <c r="AB220" s="15"/>
      <c r="AC220" s="46" t="n">
        <v>36915.6922106482</v>
      </c>
      <c r="AD220" s="15"/>
      <c r="AE220" s="15" t="n">
        <v>2533535</v>
      </c>
      <c r="AF220" s="15"/>
    </row>
    <row r="221" customFormat="false" ht="11.25" hidden="false" customHeight="false" outlineLevel="0" collapsed="false">
      <c r="A221" s="39" t="s">
        <v>54</v>
      </c>
      <c r="B221" s="40" t="n">
        <v>216</v>
      </c>
      <c r="C221" s="39" t="s">
        <v>55</v>
      </c>
      <c r="D221" s="39" t="s">
        <v>50</v>
      </c>
      <c r="E221" s="15" t="s">
        <v>51</v>
      </c>
      <c r="F221" s="15" t="n">
        <v>16</v>
      </c>
      <c r="G221" s="15" t="n">
        <v>73</v>
      </c>
      <c r="H221" s="15"/>
      <c r="I221" s="96" t="s">
        <v>309</v>
      </c>
      <c r="J221" s="15"/>
      <c r="K221" s="176" t="s">
        <v>57</v>
      </c>
      <c r="L221" s="39" t="s">
        <v>26</v>
      </c>
      <c r="M221" s="15"/>
      <c r="N221" s="15"/>
      <c r="O221" s="15"/>
      <c r="P221" s="15"/>
      <c r="Q221" s="39"/>
      <c r="R221" s="40"/>
      <c r="S221" s="22"/>
      <c r="T221" s="39"/>
      <c r="U221" s="15" t="s">
        <v>1929</v>
      </c>
      <c r="V221" s="15"/>
      <c r="W221" s="15"/>
      <c r="X221" s="15"/>
      <c r="Y221" s="58"/>
      <c r="Z221" s="58" t="str">
        <f aca="false">IF(X221="N",Y221,"0")</f>
        <v>0</v>
      </c>
      <c r="AA221" s="58" t="str">
        <f aca="false">IF(X221="P",Y221,"0")</f>
        <v>0</v>
      </c>
      <c r="AB221" s="15"/>
      <c r="AC221" s="46" t="n">
        <v>36915.6922106482</v>
      </c>
      <c r="AD221" s="15"/>
      <c r="AE221" s="15" t="n">
        <v>2533535</v>
      </c>
      <c r="AF221" s="15"/>
    </row>
    <row r="222" customFormat="false" ht="11.25" hidden="false" customHeight="false" outlineLevel="0" collapsed="false">
      <c r="A222" s="39"/>
      <c r="B222" s="40"/>
      <c r="C222" s="39"/>
      <c r="D222" s="39"/>
      <c r="E222" s="15"/>
      <c r="F222" s="15"/>
      <c r="G222" s="15"/>
      <c r="H222" s="15"/>
      <c r="I222" s="96"/>
      <c r="J222" s="15"/>
      <c r="K222" s="176"/>
      <c r="L222" s="39" t="s">
        <v>26</v>
      </c>
      <c r="M222" s="15" t="s">
        <v>53</v>
      </c>
      <c r="N222" s="15"/>
      <c r="O222" s="15"/>
      <c r="P222" s="15" t="n">
        <v>10</v>
      </c>
      <c r="Q222" s="39"/>
      <c r="R222" s="40"/>
      <c r="S222" s="22"/>
      <c r="T222" s="39"/>
      <c r="U222" s="15"/>
      <c r="V222" s="15"/>
      <c r="W222" s="15"/>
      <c r="X222" s="15"/>
      <c r="Y222" s="58"/>
      <c r="Z222" s="58" t="str">
        <f aca="false">IF(X222="N",Y222,"0")</f>
        <v>0</v>
      </c>
      <c r="AA222" s="58" t="str">
        <f aca="false">IF(X222="P",Y222,"0")</f>
        <v>0</v>
      </c>
      <c r="AB222" s="15"/>
      <c r="AC222" s="46"/>
      <c r="AD222" s="15"/>
      <c r="AE222" s="15"/>
      <c r="AF222" s="15"/>
    </row>
    <row r="223" customFormat="false" ht="11.85" hidden="false" customHeight="true" outlineLevel="0" collapsed="false">
      <c r="A223" s="208"/>
      <c r="B223" s="208"/>
      <c r="C223" s="208"/>
      <c r="D223" s="208"/>
      <c r="E223" s="208"/>
      <c r="F223" s="208"/>
      <c r="G223" s="213" t="n">
        <f aca="false">SUM(G220:G221)</f>
        <v>245</v>
      </c>
      <c r="H223" s="213"/>
      <c r="I223" s="213"/>
      <c r="J223" s="213"/>
      <c r="K223" s="213"/>
      <c r="L223" s="214"/>
      <c r="M223" s="213"/>
      <c r="N223" s="213"/>
      <c r="O223" s="213"/>
      <c r="P223" s="213"/>
      <c r="Q223" s="62"/>
      <c r="R223" s="62"/>
      <c r="S223" s="215"/>
      <c r="T223" s="62"/>
      <c r="U223" s="208"/>
      <c r="V223" s="208"/>
      <c r="W223" s="208"/>
      <c r="X223" s="62"/>
      <c r="Y223" s="58"/>
      <c r="Z223" s="58" t="str">
        <f aca="false">IF(X223="N",Y223,"0")</f>
        <v>0</v>
      </c>
      <c r="AA223" s="58" t="str">
        <f aca="false">IF(X223="P",Y223,"0")</f>
        <v>0</v>
      </c>
      <c r="AB223" s="208"/>
      <c r="AC223" s="208"/>
      <c r="AD223" s="208"/>
      <c r="AE223" s="208"/>
      <c r="AF223" s="208"/>
      <c r="IV223" s="208" t="n">
        <f aca="false">SUM(A223:IU223)</f>
        <v>245</v>
      </c>
    </row>
    <row r="224" customFormat="false" ht="11.85" hidden="false" customHeight="true" outlineLevel="0" collapsed="false">
      <c r="A224" s="133"/>
      <c r="B224" s="133"/>
      <c r="C224" s="228" t="s">
        <v>431</v>
      </c>
      <c r="D224" s="133"/>
      <c r="E224" s="133"/>
      <c r="F224" s="133"/>
      <c r="G224" s="241"/>
      <c r="H224" s="241"/>
      <c r="I224" s="241" t="s">
        <v>430</v>
      </c>
      <c r="J224" s="241"/>
      <c r="K224" s="241"/>
      <c r="L224" s="244"/>
      <c r="M224" s="241"/>
      <c r="N224" s="241"/>
      <c r="O224" s="241"/>
      <c r="P224" s="241"/>
      <c r="Q224" s="50"/>
      <c r="R224" s="50"/>
      <c r="S224" s="245"/>
      <c r="T224" s="50"/>
      <c r="U224" s="133"/>
      <c r="V224" s="133"/>
      <c r="W224" s="133"/>
      <c r="X224" s="50"/>
      <c r="Y224" s="58"/>
      <c r="Z224" s="58" t="str">
        <f aca="false">IF(X224="N",Y224,"0")</f>
        <v>0</v>
      </c>
      <c r="AA224" s="58" t="str">
        <f aca="false">IF(X224="P",Y224,"0")</f>
        <v>0</v>
      </c>
      <c r="AB224" s="133"/>
      <c r="AC224" s="133"/>
      <c r="AD224" s="133"/>
      <c r="AE224" s="133"/>
      <c r="AF224" s="133"/>
    </row>
    <row r="225" customFormat="false" ht="11.25" hidden="false" customHeight="false" outlineLevel="0" collapsed="false">
      <c r="A225" s="39" t="s">
        <v>54</v>
      </c>
      <c r="B225" s="40" t="n">
        <v>216</v>
      </c>
      <c r="C225" s="39" t="s">
        <v>55</v>
      </c>
      <c r="D225" s="39" t="s">
        <v>74</v>
      </c>
      <c r="E225" s="15" t="s">
        <v>51</v>
      </c>
      <c r="F225" s="15" t="n">
        <v>8</v>
      </c>
      <c r="G225" s="15" t="n">
        <v>172</v>
      </c>
      <c r="H225" s="15"/>
      <c r="I225" s="96" t="s">
        <v>1257</v>
      </c>
      <c r="J225" s="15"/>
      <c r="K225" s="176" t="s">
        <v>57</v>
      </c>
      <c r="L225" s="39" t="s">
        <v>26</v>
      </c>
      <c r="M225" s="15"/>
      <c r="N225" s="15"/>
      <c r="O225" s="15"/>
      <c r="P225" s="15"/>
      <c r="Q225" s="39"/>
      <c r="R225" s="40"/>
      <c r="S225" s="22"/>
      <c r="T225" s="39"/>
      <c r="U225" s="15" t="s">
        <v>1929</v>
      </c>
      <c r="V225" s="15"/>
      <c r="W225" s="15"/>
      <c r="X225" s="15"/>
      <c r="Y225" s="58"/>
      <c r="Z225" s="58" t="str">
        <f aca="false">IF(X225="N",Y225,"0")</f>
        <v>0</v>
      </c>
      <c r="AA225" s="58" t="str">
        <f aca="false">IF(X225="P",Y225,"0")</f>
        <v>0</v>
      </c>
      <c r="AB225" s="15"/>
      <c r="AC225" s="46" t="n">
        <v>36915.6922106482</v>
      </c>
      <c r="AD225" s="15"/>
      <c r="AE225" s="15" t="n">
        <v>2533535</v>
      </c>
      <c r="AF225" s="15"/>
    </row>
    <row r="226" customFormat="false" ht="11.25" hidden="false" customHeight="false" outlineLevel="0" collapsed="false">
      <c r="A226" s="39" t="s">
        <v>54</v>
      </c>
      <c r="B226" s="40" t="n">
        <v>216</v>
      </c>
      <c r="C226" s="39" t="s">
        <v>55</v>
      </c>
      <c r="D226" s="39" t="s">
        <v>74</v>
      </c>
      <c r="E226" s="15" t="s">
        <v>51</v>
      </c>
      <c r="F226" s="15" t="n">
        <v>8</v>
      </c>
      <c r="G226" s="15" t="n">
        <v>73</v>
      </c>
      <c r="H226" s="15"/>
      <c r="I226" s="96" t="s">
        <v>309</v>
      </c>
      <c r="J226" s="15"/>
      <c r="K226" s="176" t="s">
        <v>57</v>
      </c>
      <c r="L226" s="39" t="s">
        <v>26</v>
      </c>
      <c r="M226" s="15"/>
      <c r="N226" s="15"/>
      <c r="O226" s="15"/>
      <c r="P226" s="15"/>
      <c r="Q226" s="39"/>
      <c r="R226" s="40"/>
      <c r="S226" s="22"/>
      <c r="T226" s="39"/>
      <c r="U226" s="15" t="s">
        <v>1929</v>
      </c>
      <c r="V226" s="15"/>
      <c r="W226" s="15"/>
      <c r="X226" s="15"/>
      <c r="Y226" s="58"/>
      <c r="Z226" s="58" t="str">
        <f aca="false">IF(X226="N",Y226,"0")</f>
        <v>0</v>
      </c>
      <c r="AA226" s="58" t="str">
        <f aca="false">IF(X226="P",Y226,"0")</f>
        <v>0</v>
      </c>
      <c r="AB226" s="15"/>
      <c r="AC226" s="46" t="n">
        <v>36915.6922106482</v>
      </c>
      <c r="AD226" s="15"/>
      <c r="AE226" s="15" t="n">
        <v>2533535</v>
      </c>
      <c r="AF226" s="15"/>
    </row>
    <row r="227" customFormat="false" ht="11.25" hidden="false" customHeight="false" outlineLevel="0" collapsed="false">
      <c r="A227" s="39"/>
      <c r="B227" s="40"/>
      <c r="C227" s="39"/>
      <c r="D227" s="39"/>
      <c r="E227" s="15"/>
      <c r="F227" s="15"/>
      <c r="G227" s="15"/>
      <c r="H227" s="15"/>
      <c r="I227" s="96"/>
      <c r="J227" s="15"/>
      <c r="K227" s="176"/>
      <c r="L227" s="39" t="s">
        <v>26</v>
      </c>
      <c r="M227" s="15" t="s">
        <v>432</v>
      </c>
      <c r="N227" s="15"/>
      <c r="O227" s="15"/>
      <c r="P227" s="15" t="n">
        <v>12</v>
      </c>
      <c r="Q227" s="39"/>
      <c r="R227" s="40"/>
      <c r="S227" s="22"/>
      <c r="T227" s="39"/>
      <c r="U227" s="15"/>
      <c r="V227" s="15"/>
      <c r="W227" s="15"/>
      <c r="X227" s="15"/>
      <c r="Y227" s="58"/>
      <c r="Z227" s="58" t="str">
        <f aca="false">IF(X227="N",Y227,"0")</f>
        <v>0</v>
      </c>
      <c r="AA227" s="58" t="str">
        <f aca="false">IF(X227="P",Y227,"0")</f>
        <v>0</v>
      </c>
      <c r="AB227" s="15"/>
      <c r="AC227" s="46"/>
      <c r="AD227" s="15"/>
      <c r="AE227" s="15"/>
      <c r="AF227" s="15"/>
    </row>
    <row r="228" customFormat="false" ht="12.75" hidden="false" customHeight="false" outlineLevel="0" collapsed="false">
      <c r="A228" s="247"/>
      <c r="B228" s="247"/>
      <c r="C228" s="247"/>
      <c r="D228" s="247"/>
      <c r="E228" s="247"/>
      <c r="F228" s="247"/>
      <c r="G228" s="213" t="n">
        <f aca="false">SUM(G225:G227)</f>
        <v>245</v>
      </c>
      <c r="H228" s="247"/>
      <c r="I228" s="247"/>
      <c r="J228" s="247"/>
      <c r="K228" s="247"/>
      <c r="L228" s="247"/>
      <c r="M228" s="247"/>
      <c r="N228" s="247"/>
      <c r="O228" s="247"/>
      <c r="P228" s="247"/>
      <c r="Q228" s="247"/>
      <c r="R228" s="247"/>
      <c r="S228" s="250"/>
      <c r="T228" s="247"/>
      <c r="U228" s="247"/>
      <c r="V228" s="247"/>
      <c r="W228" s="247"/>
      <c r="X228" s="247"/>
      <c r="Y228" s="58"/>
      <c r="Z228" s="58" t="str">
        <f aca="false">IF(X228="N",Y228,"0")</f>
        <v>0</v>
      </c>
      <c r="AA228" s="58" t="str">
        <f aca="false">IF(X228="P",Y228,"0")</f>
        <v>0</v>
      </c>
      <c r="AB228" s="247"/>
      <c r="AC228" s="247"/>
      <c r="AD228" s="247"/>
      <c r="AE228" s="247"/>
      <c r="AF228" s="247"/>
    </row>
    <row r="229" customFormat="false" ht="11.85" hidden="false" customHeight="true" outlineLevel="0" collapsed="false">
      <c r="C229" s="255" t="s">
        <v>445</v>
      </c>
      <c r="G229" s="15"/>
      <c r="H229" s="15"/>
      <c r="I229" s="15"/>
      <c r="J229" s="15"/>
      <c r="K229" s="15"/>
      <c r="L229" s="20"/>
      <c r="M229" s="15"/>
      <c r="N229" s="15"/>
      <c r="O229" s="15"/>
      <c r="P229" s="15"/>
      <c r="Q229" s="15"/>
      <c r="R229" s="15"/>
      <c r="S229" s="219"/>
      <c r="T229" s="15"/>
      <c r="X229" s="15"/>
      <c r="Y229" s="58"/>
      <c r="Z229" s="58" t="str">
        <f aca="false">IF(X229="N",Y229,"0")</f>
        <v>0</v>
      </c>
      <c r="AA229" s="58" t="str">
        <f aca="false">IF(X229="P",Y229,"0")</f>
        <v>0</v>
      </c>
    </row>
    <row r="230" customFormat="false" ht="11.25" hidden="false" customHeight="false" outlineLevel="0" collapsed="false">
      <c r="A230" s="39" t="s">
        <v>449</v>
      </c>
      <c r="B230" s="40" t="n">
        <v>400</v>
      </c>
      <c r="C230" s="39" t="s">
        <v>55</v>
      </c>
      <c r="D230" s="39" t="s">
        <v>50</v>
      </c>
      <c r="E230" s="15" t="s">
        <v>51</v>
      </c>
      <c r="F230" s="15" t="n">
        <v>16</v>
      </c>
      <c r="G230" s="15" t="n">
        <v>25</v>
      </c>
      <c r="H230" s="15"/>
      <c r="I230" s="15"/>
      <c r="J230" s="15" t="s">
        <v>24</v>
      </c>
      <c r="K230" s="200" t="s">
        <v>346</v>
      </c>
      <c r="L230" s="201" t="s">
        <v>26</v>
      </c>
      <c r="M230" s="202" t="s">
        <v>240</v>
      </c>
      <c r="N230" s="15" t="s">
        <v>24</v>
      </c>
      <c r="O230" s="15" t="s">
        <v>346</v>
      </c>
      <c r="P230" s="15" t="n">
        <v>25</v>
      </c>
      <c r="Q230" s="39" t="s">
        <v>114</v>
      </c>
      <c r="R230" s="40" t="n">
        <v>80.75</v>
      </c>
      <c r="S230" s="316" t="s">
        <v>65</v>
      </c>
      <c r="T230" s="39" t="s">
        <v>450</v>
      </c>
      <c r="U230" s="15" t="s">
        <v>244</v>
      </c>
      <c r="V230" s="15" t="s">
        <v>244</v>
      </c>
      <c r="W230" s="15" t="s">
        <v>68</v>
      </c>
      <c r="X230" s="15" t="s">
        <v>69</v>
      </c>
      <c r="Y230" s="58" t="n">
        <f aca="false">F230*G230*2</f>
        <v>800</v>
      </c>
      <c r="Z230" s="58" t="n">
        <f aca="false">IF(X230="N",Y230,"0")</f>
        <v>800</v>
      </c>
      <c r="AA230" s="58" t="str">
        <f aca="false">IF(X230="P",Y230,"0")</f>
        <v>0</v>
      </c>
      <c r="AB230" s="15"/>
      <c r="AC230" s="46"/>
      <c r="AD230" s="15"/>
      <c r="AE230" s="15"/>
      <c r="AF230" s="15"/>
    </row>
    <row r="231" customFormat="false" ht="11.25" hidden="false" customHeight="false" outlineLevel="0" collapsed="false">
      <c r="A231" s="39" t="s">
        <v>451</v>
      </c>
      <c r="B231" s="40" t="n">
        <v>360</v>
      </c>
      <c r="C231" s="39" t="s">
        <v>55</v>
      </c>
      <c r="D231" s="39" t="s">
        <v>50</v>
      </c>
      <c r="E231" s="15" t="s">
        <v>51</v>
      </c>
      <c r="F231" s="15" t="n">
        <v>16</v>
      </c>
      <c r="G231" s="15" t="n">
        <v>25</v>
      </c>
      <c r="H231" s="15"/>
      <c r="I231" s="15" t="s">
        <v>452</v>
      </c>
      <c r="J231" s="15" t="s">
        <v>24</v>
      </c>
      <c r="K231" s="200" t="s">
        <v>259</v>
      </c>
      <c r="L231" s="201" t="s">
        <v>26</v>
      </c>
      <c r="M231" s="202" t="s">
        <v>234</v>
      </c>
      <c r="N231" s="15" t="s">
        <v>24</v>
      </c>
      <c r="O231" s="15" t="s">
        <v>453</v>
      </c>
      <c r="P231" s="15" t="n">
        <v>25</v>
      </c>
      <c r="Q231" s="39" t="s">
        <v>114</v>
      </c>
      <c r="R231" s="40" t="n">
        <v>83</v>
      </c>
      <c r="S231" s="316" t="s">
        <v>234</v>
      </c>
      <c r="T231" s="39" t="s">
        <v>454</v>
      </c>
      <c r="U231" s="15" t="s">
        <v>244</v>
      </c>
      <c r="V231" s="15" t="s">
        <v>244</v>
      </c>
      <c r="W231" s="15" t="s">
        <v>68</v>
      </c>
      <c r="X231" s="15" t="s">
        <v>71</v>
      </c>
      <c r="Y231" s="58" t="n">
        <f aca="false">F231*G231*2</f>
        <v>800</v>
      </c>
      <c r="Z231" s="58" t="str">
        <f aca="false">IF(X231="N",Y231,"0")</f>
        <v>0</v>
      </c>
      <c r="AA231" s="58" t="n">
        <f aca="false">IF(X231="P",Y231,"0")</f>
        <v>800</v>
      </c>
      <c r="AB231" s="15"/>
      <c r="AC231" s="46"/>
      <c r="AD231" s="15"/>
      <c r="AE231" s="15"/>
      <c r="AF231" s="15"/>
    </row>
    <row r="232" customFormat="false" ht="11.25" hidden="false" customHeight="false" outlineLevel="0" collapsed="false">
      <c r="A232" s="39" t="s">
        <v>455</v>
      </c>
      <c r="B232" s="40" t="n">
        <v>34.65</v>
      </c>
      <c r="C232" s="39" t="s">
        <v>114</v>
      </c>
      <c r="D232" s="39" t="s">
        <v>50</v>
      </c>
      <c r="E232" s="15" t="s">
        <v>51</v>
      </c>
      <c r="F232" s="15" t="n">
        <v>16</v>
      </c>
      <c r="G232" s="15" t="n">
        <v>25</v>
      </c>
      <c r="H232" s="15"/>
      <c r="I232" s="15" t="n">
        <v>23426</v>
      </c>
      <c r="J232" s="15" t="s">
        <v>24</v>
      </c>
      <c r="K232" s="200" t="s">
        <v>57</v>
      </c>
      <c r="L232" s="201" t="s">
        <v>26</v>
      </c>
      <c r="M232" s="202" t="s">
        <v>139</v>
      </c>
      <c r="N232" s="15" t="s">
        <v>24</v>
      </c>
      <c r="O232" s="15" t="s">
        <v>456</v>
      </c>
      <c r="P232" s="15" t="n">
        <v>25</v>
      </c>
      <c r="Q232" s="39" t="s">
        <v>364</v>
      </c>
      <c r="R232" s="40" t="n">
        <v>26.15</v>
      </c>
      <c r="S232" s="316" t="s">
        <v>240</v>
      </c>
      <c r="T232" s="39" t="s">
        <v>365</v>
      </c>
      <c r="U232" s="15" t="s">
        <v>244</v>
      </c>
      <c r="V232" s="15" t="s">
        <v>244</v>
      </c>
      <c r="W232" s="15" t="s">
        <v>68</v>
      </c>
      <c r="X232" s="15" t="s">
        <v>71</v>
      </c>
      <c r="Y232" s="58" t="n">
        <f aca="false">F232*G232*2</f>
        <v>800</v>
      </c>
      <c r="Z232" s="58" t="str">
        <f aca="false">IF(X232="N",Y232,"0")</f>
        <v>0</v>
      </c>
      <c r="AA232" s="58" t="n">
        <f aca="false">IF(X232="P",Y232,"0")</f>
        <v>800</v>
      </c>
      <c r="AB232" s="15"/>
      <c r="AC232" s="46"/>
      <c r="AD232" s="15"/>
      <c r="AE232" s="15"/>
      <c r="AF232" s="15"/>
    </row>
    <row r="233" customFormat="false" ht="11.25" hidden="false" customHeight="false" outlineLevel="0" collapsed="false">
      <c r="A233" s="39" t="s">
        <v>457</v>
      </c>
      <c r="B233" s="40" t="n">
        <v>35</v>
      </c>
      <c r="C233" s="39" t="s">
        <v>114</v>
      </c>
      <c r="D233" s="39" t="s">
        <v>50</v>
      </c>
      <c r="E233" s="15" t="s">
        <v>51</v>
      </c>
      <c r="F233" s="15" t="n">
        <v>16</v>
      </c>
      <c r="G233" s="15" t="n">
        <v>25</v>
      </c>
      <c r="H233" s="15"/>
      <c r="I233" s="15" t="n">
        <v>23435</v>
      </c>
      <c r="J233" s="15" t="s">
        <v>24</v>
      </c>
      <c r="K233" s="200" t="s">
        <v>57</v>
      </c>
      <c r="L233" s="201" t="s">
        <v>26</v>
      </c>
      <c r="M233" s="202" t="s">
        <v>139</v>
      </c>
      <c r="N233" s="15" t="s">
        <v>24</v>
      </c>
      <c r="O233" s="15" t="s">
        <v>458</v>
      </c>
      <c r="P233" s="15" t="n">
        <v>25</v>
      </c>
      <c r="Q233" s="39" t="s">
        <v>114</v>
      </c>
      <c r="R233" s="40" t="n">
        <v>24.18</v>
      </c>
      <c r="S233" s="316" t="s">
        <v>240</v>
      </c>
      <c r="T233" s="39" t="s">
        <v>403</v>
      </c>
      <c r="U233" s="15" t="s">
        <v>244</v>
      </c>
      <c r="V233" s="15" t="s">
        <v>244</v>
      </c>
      <c r="W233" s="15" t="s">
        <v>68</v>
      </c>
      <c r="X233" s="15" t="s">
        <v>71</v>
      </c>
      <c r="Y233" s="58" t="n">
        <f aca="false">F233*G233*2</f>
        <v>800</v>
      </c>
      <c r="Z233" s="58" t="str">
        <f aca="false">IF(X233="N",Y233,"0")</f>
        <v>0</v>
      </c>
      <c r="AA233" s="58" t="n">
        <f aca="false">IF(X233="P",Y233,"0")</f>
        <v>800</v>
      </c>
      <c r="AB233" s="15"/>
      <c r="AC233" s="46"/>
      <c r="AD233" s="15"/>
      <c r="AE233" s="15"/>
      <c r="AF233" s="15"/>
    </row>
    <row r="234" customFormat="false" ht="11.25" hidden="false" customHeight="false" outlineLevel="0" collapsed="false">
      <c r="A234" s="39" t="s">
        <v>459</v>
      </c>
      <c r="B234" s="40" t="n">
        <v>35</v>
      </c>
      <c r="C234" s="39" t="s">
        <v>114</v>
      </c>
      <c r="D234" s="39" t="s">
        <v>50</v>
      </c>
      <c r="E234" s="15" t="s">
        <v>51</v>
      </c>
      <c r="F234" s="15" t="n">
        <v>16</v>
      </c>
      <c r="G234" s="15" t="n">
        <v>25</v>
      </c>
      <c r="H234" s="15"/>
      <c r="I234" s="15" t="n">
        <v>23380</v>
      </c>
      <c r="J234" s="15" t="s">
        <v>24</v>
      </c>
      <c r="K234" s="200" t="s">
        <v>57</v>
      </c>
      <c r="L234" s="201" t="s">
        <v>26</v>
      </c>
      <c r="M234" s="202" t="s">
        <v>139</v>
      </c>
      <c r="N234" s="15" t="s">
        <v>24</v>
      </c>
      <c r="O234" s="15" t="s">
        <v>458</v>
      </c>
      <c r="P234" s="15" t="n">
        <v>25</v>
      </c>
      <c r="Q234" s="39" t="s">
        <v>114</v>
      </c>
      <c r="R234" s="40" t="n">
        <v>24.18</v>
      </c>
      <c r="S234" s="316" t="s">
        <v>240</v>
      </c>
      <c r="T234" s="39" t="s">
        <v>403</v>
      </c>
      <c r="U234" s="15" t="s">
        <v>244</v>
      </c>
      <c r="V234" s="15" t="s">
        <v>244</v>
      </c>
      <c r="W234" s="15" t="s">
        <v>68</v>
      </c>
      <c r="X234" s="15" t="s">
        <v>71</v>
      </c>
      <c r="Y234" s="58" t="n">
        <f aca="false">F234*G234*2</f>
        <v>800</v>
      </c>
      <c r="Z234" s="58" t="str">
        <f aca="false">IF(X234="N",Y234,"0")</f>
        <v>0</v>
      </c>
      <c r="AA234" s="58" t="n">
        <f aca="false">IF(X234="P",Y234,"0")</f>
        <v>800</v>
      </c>
      <c r="AB234" s="15"/>
      <c r="AC234" s="46"/>
      <c r="AD234" s="15"/>
      <c r="AE234" s="15"/>
      <c r="AF234" s="15"/>
    </row>
    <row r="235" customFormat="false" ht="11.25" hidden="false" customHeight="false" outlineLevel="0" collapsed="false">
      <c r="A235" s="39" t="s">
        <v>460</v>
      </c>
      <c r="B235" s="40" t="n">
        <v>48.4</v>
      </c>
      <c r="C235" s="39" t="s">
        <v>114</v>
      </c>
      <c r="D235" s="39" t="s">
        <v>50</v>
      </c>
      <c r="E235" s="15" t="s">
        <v>51</v>
      </c>
      <c r="F235" s="15" t="n">
        <v>16</v>
      </c>
      <c r="G235" s="15" t="n">
        <v>25</v>
      </c>
      <c r="H235" s="15"/>
      <c r="I235" s="15" t="n">
        <v>23519</v>
      </c>
      <c r="J235" s="15" t="s">
        <v>24</v>
      </c>
      <c r="K235" s="200" t="s">
        <v>57</v>
      </c>
      <c r="L235" s="201" t="s">
        <v>26</v>
      </c>
      <c r="M235" s="202" t="s">
        <v>235</v>
      </c>
      <c r="N235" s="15" t="s">
        <v>24</v>
      </c>
      <c r="O235" s="15" t="s">
        <v>461</v>
      </c>
      <c r="P235" s="15" t="n">
        <v>25</v>
      </c>
      <c r="Q235" s="39" t="s">
        <v>114</v>
      </c>
      <c r="R235" s="40" t="n">
        <v>77</v>
      </c>
      <c r="S235" s="316" t="s">
        <v>139</v>
      </c>
      <c r="T235" s="39" t="s">
        <v>462</v>
      </c>
      <c r="U235" s="15" t="s">
        <v>244</v>
      </c>
      <c r="V235" s="15" t="s">
        <v>244</v>
      </c>
      <c r="W235" s="15" t="s">
        <v>68</v>
      </c>
      <c r="X235" s="15" t="s">
        <v>71</v>
      </c>
      <c r="Y235" s="58" t="n">
        <f aca="false">F235*G235*2</f>
        <v>800</v>
      </c>
      <c r="Z235" s="58" t="str">
        <f aca="false">IF(X235="N",Y235,"0")</f>
        <v>0</v>
      </c>
      <c r="AA235" s="58" t="n">
        <f aca="false">IF(X235="P",Y235,"0")</f>
        <v>800</v>
      </c>
      <c r="AB235" s="15"/>
      <c r="AC235" s="46"/>
      <c r="AD235" s="15"/>
      <c r="AE235" s="15"/>
      <c r="AF235" s="15"/>
    </row>
    <row r="236" customFormat="false" ht="11.25" hidden="false" customHeight="false" outlineLevel="0" collapsed="false">
      <c r="A236" s="39" t="s">
        <v>463</v>
      </c>
      <c r="B236" s="40" t="n">
        <v>36</v>
      </c>
      <c r="C236" s="39" t="s">
        <v>114</v>
      </c>
      <c r="D236" s="39" t="s">
        <v>50</v>
      </c>
      <c r="E236" s="15" t="s">
        <v>51</v>
      </c>
      <c r="F236" s="15" t="n">
        <v>16</v>
      </c>
      <c r="G236" s="15" t="n">
        <v>25</v>
      </c>
      <c r="H236" s="15"/>
      <c r="I236" s="123" t="s">
        <v>464</v>
      </c>
      <c r="J236" s="15" t="s">
        <v>24</v>
      </c>
      <c r="K236" s="200" t="s">
        <v>57</v>
      </c>
      <c r="L236" s="201" t="s">
        <v>26</v>
      </c>
      <c r="M236" s="202" t="s">
        <v>234</v>
      </c>
      <c r="N236" s="15" t="s">
        <v>24</v>
      </c>
      <c r="O236" s="15" t="s">
        <v>334</v>
      </c>
      <c r="P236" s="15" t="n">
        <v>25</v>
      </c>
      <c r="Q236" s="39" t="s">
        <v>114</v>
      </c>
      <c r="R236" s="40" t="n">
        <v>86.5</v>
      </c>
      <c r="S236" s="316" t="s">
        <v>234</v>
      </c>
      <c r="T236" s="39" t="s">
        <v>465</v>
      </c>
      <c r="U236" s="15" t="s">
        <v>244</v>
      </c>
      <c r="V236" s="15" t="s">
        <v>244</v>
      </c>
      <c r="W236" s="15" t="s">
        <v>68</v>
      </c>
      <c r="X236" s="15" t="s">
        <v>71</v>
      </c>
      <c r="Y236" s="58" t="n">
        <f aca="false">F236*G236*2</f>
        <v>800</v>
      </c>
      <c r="Z236" s="58" t="str">
        <f aca="false">IF(X236="N",Y236,"0")</f>
        <v>0</v>
      </c>
      <c r="AA236" s="58" t="n">
        <f aca="false">IF(X236="P",Y236,"0")</f>
        <v>800</v>
      </c>
      <c r="AB236" s="15"/>
      <c r="AC236" s="46"/>
      <c r="AD236" s="15"/>
      <c r="AE236" s="15"/>
      <c r="AF236" s="15"/>
    </row>
    <row r="237" customFormat="false" ht="11.25" hidden="false" customHeight="false" outlineLevel="0" collapsed="false">
      <c r="A237" s="39" t="s">
        <v>466</v>
      </c>
      <c r="B237" s="40" t="n">
        <v>38</v>
      </c>
      <c r="C237" s="39" t="s">
        <v>114</v>
      </c>
      <c r="D237" s="39" t="s">
        <v>50</v>
      </c>
      <c r="E237" s="15" t="s">
        <v>51</v>
      </c>
      <c r="F237" s="15" t="n">
        <v>16</v>
      </c>
      <c r="G237" s="15" t="n">
        <v>25</v>
      </c>
      <c r="H237" s="15"/>
      <c r="I237" s="123" t="s">
        <v>467</v>
      </c>
      <c r="J237" s="15" t="s">
        <v>24</v>
      </c>
      <c r="K237" s="200" t="s">
        <v>57</v>
      </c>
      <c r="L237" s="201" t="s">
        <v>26</v>
      </c>
      <c r="M237" s="202" t="s">
        <v>234</v>
      </c>
      <c r="N237" s="15" t="s">
        <v>24</v>
      </c>
      <c r="O237" s="15" t="s">
        <v>334</v>
      </c>
      <c r="P237" s="15" t="n">
        <v>25</v>
      </c>
      <c r="Q237" s="39" t="s">
        <v>114</v>
      </c>
      <c r="R237" s="40" t="n">
        <v>96.75</v>
      </c>
      <c r="S237" s="316" t="s">
        <v>234</v>
      </c>
      <c r="T237" s="39" t="s">
        <v>468</v>
      </c>
      <c r="U237" s="15" t="s">
        <v>244</v>
      </c>
      <c r="V237" s="15" t="s">
        <v>244</v>
      </c>
      <c r="W237" s="15" t="s">
        <v>68</v>
      </c>
      <c r="X237" s="15" t="s">
        <v>71</v>
      </c>
      <c r="Y237" s="58" t="n">
        <f aca="false">F237*G237*2</f>
        <v>800</v>
      </c>
      <c r="Z237" s="58" t="str">
        <f aca="false">IF(X237="N",Y237,"0")</f>
        <v>0</v>
      </c>
      <c r="AA237" s="58" t="n">
        <f aca="false">IF(X237="P",Y237,"0")</f>
        <v>800</v>
      </c>
      <c r="AB237" s="15"/>
      <c r="AC237" s="46"/>
      <c r="AD237" s="15"/>
      <c r="AE237" s="15"/>
      <c r="AF237" s="15"/>
    </row>
    <row r="238" customFormat="false" ht="11.25" hidden="false" customHeight="false" outlineLevel="0" collapsed="false">
      <c r="A238" s="39" t="s">
        <v>469</v>
      </c>
      <c r="B238" s="40" t="n">
        <v>33.15</v>
      </c>
      <c r="C238" s="39" t="s">
        <v>114</v>
      </c>
      <c r="D238" s="39" t="s">
        <v>50</v>
      </c>
      <c r="E238" s="15" t="s">
        <v>51</v>
      </c>
      <c r="F238" s="15" t="n">
        <v>16</v>
      </c>
      <c r="G238" s="15" t="n">
        <v>25</v>
      </c>
      <c r="H238" s="15"/>
      <c r="I238" s="15" t="n">
        <v>23365</v>
      </c>
      <c r="J238" s="15" t="s">
        <v>24</v>
      </c>
      <c r="K238" s="200" t="s">
        <v>57</v>
      </c>
      <c r="L238" s="201" t="s">
        <v>26</v>
      </c>
      <c r="M238" s="202" t="s">
        <v>470</v>
      </c>
      <c r="N238" s="15" t="s">
        <v>24</v>
      </c>
      <c r="O238" s="15" t="s">
        <v>471</v>
      </c>
      <c r="P238" s="15" t="n">
        <v>25</v>
      </c>
      <c r="Q238" s="39" t="s">
        <v>114</v>
      </c>
      <c r="R238" s="40" t="n">
        <v>195</v>
      </c>
      <c r="S238" s="316" t="s">
        <v>470</v>
      </c>
      <c r="T238" s="39" t="s">
        <v>472</v>
      </c>
      <c r="U238" s="15" t="s">
        <v>244</v>
      </c>
      <c r="V238" s="15" t="s">
        <v>244</v>
      </c>
      <c r="W238" s="15" t="s">
        <v>68</v>
      </c>
      <c r="X238" s="15" t="s">
        <v>71</v>
      </c>
      <c r="Y238" s="58" t="n">
        <f aca="false">F238*G238*2</f>
        <v>800</v>
      </c>
      <c r="Z238" s="58" t="str">
        <f aca="false">IF(X238="N",Y238,"0")</f>
        <v>0</v>
      </c>
      <c r="AA238" s="58" t="n">
        <f aca="false">IF(X238="P",Y238,"0")</f>
        <v>800</v>
      </c>
      <c r="AB238" s="15"/>
      <c r="AC238" s="46"/>
      <c r="AD238" s="15"/>
      <c r="AE238" s="15"/>
      <c r="AF238" s="15"/>
    </row>
    <row r="239" customFormat="false" ht="11.25" hidden="false" customHeight="false" outlineLevel="0" collapsed="false">
      <c r="A239" s="39" t="s">
        <v>473</v>
      </c>
      <c r="B239" s="40" t="n">
        <v>375</v>
      </c>
      <c r="C239" s="39" t="s">
        <v>55</v>
      </c>
      <c r="D239" s="39" t="s">
        <v>50</v>
      </c>
      <c r="E239" s="15" t="s">
        <v>51</v>
      </c>
      <c r="F239" s="15" t="n">
        <v>16</v>
      </c>
      <c r="G239" s="15" t="n">
        <v>25</v>
      </c>
      <c r="H239" s="15"/>
      <c r="I239" s="15" t="n">
        <v>23856</v>
      </c>
      <c r="J239" s="15" t="s">
        <v>24</v>
      </c>
      <c r="K239" s="200" t="s">
        <v>57</v>
      </c>
      <c r="L239" s="201" t="s">
        <v>26</v>
      </c>
      <c r="M239" s="202" t="s">
        <v>474</v>
      </c>
      <c r="N239" s="15" t="s">
        <v>24</v>
      </c>
      <c r="O239" s="15" t="s">
        <v>471</v>
      </c>
      <c r="P239" s="15" t="n">
        <v>25</v>
      </c>
      <c r="Q239" s="39" t="s">
        <v>114</v>
      </c>
      <c r="R239" s="40" t="n">
        <v>69.25</v>
      </c>
      <c r="S239" s="316" t="s">
        <v>254</v>
      </c>
      <c r="T239" s="39" t="s">
        <v>475</v>
      </c>
      <c r="U239" s="15" t="s">
        <v>244</v>
      </c>
      <c r="V239" s="15" t="s">
        <v>244</v>
      </c>
      <c r="W239" s="15" t="s">
        <v>68</v>
      </c>
      <c r="X239" s="15" t="s">
        <v>71</v>
      </c>
      <c r="Y239" s="58" t="n">
        <f aca="false">F239*G239*2</f>
        <v>800</v>
      </c>
      <c r="Z239" s="58" t="str">
        <f aca="false">IF(X239="N",Y239,"0")</f>
        <v>0</v>
      </c>
      <c r="AA239" s="58" t="n">
        <f aca="false">IF(X239="P",Y239,"0")</f>
        <v>800</v>
      </c>
      <c r="AB239" s="15"/>
      <c r="AC239" s="46"/>
      <c r="AD239" s="15"/>
      <c r="AE239" s="15"/>
      <c r="AF239" s="15"/>
    </row>
    <row r="240" customFormat="false" ht="11.25" hidden="false" customHeight="false" outlineLevel="0" collapsed="false">
      <c r="A240" s="39" t="s">
        <v>476</v>
      </c>
      <c r="B240" s="40" t="n">
        <v>380</v>
      </c>
      <c r="C240" s="39" t="s">
        <v>55</v>
      </c>
      <c r="D240" s="39" t="s">
        <v>50</v>
      </c>
      <c r="E240" s="15" t="s">
        <v>51</v>
      </c>
      <c r="F240" s="15" t="n">
        <v>16</v>
      </c>
      <c r="G240" s="15" t="n">
        <v>25</v>
      </c>
      <c r="H240" s="15"/>
      <c r="I240" s="15" t="n">
        <v>24012</v>
      </c>
      <c r="J240" s="15" t="s">
        <v>24</v>
      </c>
      <c r="K240" s="200" t="s">
        <v>57</v>
      </c>
      <c r="L240" s="201" t="s">
        <v>26</v>
      </c>
      <c r="M240" s="202" t="s">
        <v>474</v>
      </c>
      <c r="N240" s="15" t="s">
        <v>24</v>
      </c>
      <c r="O240" s="15" t="s">
        <v>471</v>
      </c>
      <c r="P240" s="15" t="n">
        <v>25</v>
      </c>
      <c r="Q240" s="39" t="s">
        <v>305</v>
      </c>
      <c r="R240" s="40" t="n">
        <v>199.25</v>
      </c>
      <c r="S240" s="316" t="s">
        <v>254</v>
      </c>
      <c r="T240" s="39" t="s">
        <v>350</v>
      </c>
      <c r="U240" s="15" t="s">
        <v>244</v>
      </c>
      <c r="V240" s="15" t="s">
        <v>244</v>
      </c>
      <c r="W240" s="15" t="s">
        <v>68</v>
      </c>
      <c r="X240" s="15" t="s">
        <v>71</v>
      </c>
      <c r="Y240" s="58" t="n">
        <f aca="false">F240*G240*2</f>
        <v>800</v>
      </c>
      <c r="Z240" s="58" t="str">
        <f aca="false">IF(X240="N",Y240,"0")</f>
        <v>0</v>
      </c>
      <c r="AA240" s="58" t="n">
        <f aca="false">IF(X240="P",Y240,"0")</f>
        <v>800</v>
      </c>
      <c r="AB240" s="15"/>
      <c r="AC240" s="46"/>
      <c r="AD240" s="15"/>
      <c r="AE240" s="15"/>
      <c r="AF240" s="15"/>
    </row>
    <row r="241" customFormat="false" ht="11.25" hidden="false" customHeight="false" outlineLevel="0" collapsed="false">
      <c r="A241" s="39" t="s">
        <v>477</v>
      </c>
      <c r="B241" s="40" t="n">
        <v>56.75</v>
      </c>
      <c r="C241" s="39" t="s">
        <v>114</v>
      </c>
      <c r="D241" s="39" t="s">
        <v>50</v>
      </c>
      <c r="E241" s="15" t="s">
        <v>51</v>
      </c>
      <c r="F241" s="15" t="n">
        <v>16</v>
      </c>
      <c r="G241" s="15" t="n">
        <v>25</v>
      </c>
      <c r="H241" s="15"/>
      <c r="I241" s="123" t="s">
        <v>478</v>
      </c>
      <c r="J241" s="15" t="s">
        <v>24</v>
      </c>
      <c r="K241" s="200" t="s">
        <v>57</v>
      </c>
      <c r="L241" s="201" t="s">
        <v>26</v>
      </c>
      <c r="M241" s="202" t="s">
        <v>334</v>
      </c>
      <c r="N241" s="15" t="s">
        <v>24</v>
      </c>
      <c r="O241" s="15" t="s">
        <v>334</v>
      </c>
      <c r="P241" s="15" t="n">
        <v>25</v>
      </c>
      <c r="Q241" s="39" t="s">
        <v>114</v>
      </c>
      <c r="R241" s="40" t="n">
        <v>72.25</v>
      </c>
      <c r="S241" s="318" t="n">
        <v>15748</v>
      </c>
      <c r="T241" s="39" t="s">
        <v>479</v>
      </c>
      <c r="U241" s="15" t="s">
        <v>244</v>
      </c>
      <c r="V241" s="15" t="s">
        <v>244</v>
      </c>
      <c r="W241" s="15" t="s">
        <v>68</v>
      </c>
      <c r="X241" s="15" t="s">
        <v>71</v>
      </c>
      <c r="Y241" s="58" t="n">
        <f aca="false">F241*G241*2</f>
        <v>800</v>
      </c>
      <c r="Z241" s="58" t="str">
        <f aca="false">IF(X241="N",Y241,"0")</f>
        <v>0</v>
      </c>
      <c r="AA241" s="58" t="n">
        <f aca="false">IF(X241="P",Y241,"0")</f>
        <v>800</v>
      </c>
      <c r="AB241" s="15"/>
      <c r="AC241" s="46"/>
      <c r="AD241" s="15"/>
      <c r="AE241" s="15"/>
      <c r="AF241" s="15"/>
    </row>
    <row r="242" customFormat="false" ht="11.25" hidden="false" customHeight="false" outlineLevel="0" collapsed="false">
      <c r="A242" s="39" t="s">
        <v>480</v>
      </c>
      <c r="B242" s="40" t="n">
        <v>64</v>
      </c>
      <c r="C242" s="39" t="s">
        <v>114</v>
      </c>
      <c r="D242" s="39" t="s">
        <v>50</v>
      </c>
      <c r="E242" s="15" t="s">
        <v>51</v>
      </c>
      <c r="F242" s="15" t="n">
        <v>16</v>
      </c>
      <c r="G242" s="15" t="n">
        <v>25</v>
      </c>
      <c r="H242" s="15"/>
      <c r="I242" s="123" t="s">
        <v>481</v>
      </c>
      <c r="J242" s="15" t="s">
        <v>24</v>
      </c>
      <c r="K242" s="200" t="s">
        <v>57</v>
      </c>
      <c r="L242" s="201" t="s">
        <v>26</v>
      </c>
      <c r="M242" s="202" t="s">
        <v>334</v>
      </c>
      <c r="N242" s="15" t="s">
        <v>24</v>
      </c>
      <c r="O242" s="15" t="s">
        <v>334</v>
      </c>
      <c r="P242" s="15" t="n">
        <v>25</v>
      </c>
      <c r="Q242" s="39" t="s">
        <v>114</v>
      </c>
      <c r="R242" s="40" t="n">
        <v>74</v>
      </c>
      <c r="S242" s="318" t="n">
        <v>15749</v>
      </c>
      <c r="T242" s="39" t="s">
        <v>482</v>
      </c>
      <c r="U242" s="15" t="s">
        <v>244</v>
      </c>
      <c r="V242" s="15" t="s">
        <v>244</v>
      </c>
      <c r="W242" s="15" t="s">
        <v>68</v>
      </c>
      <c r="X242" s="15" t="s">
        <v>71</v>
      </c>
      <c r="Y242" s="58" t="n">
        <f aca="false">F242*G242*2</f>
        <v>800</v>
      </c>
      <c r="Z242" s="58" t="str">
        <f aca="false">IF(X242="N",Y242,"0")</f>
        <v>0</v>
      </c>
      <c r="AA242" s="58" t="n">
        <f aca="false">IF(X242="P",Y242,"0")</f>
        <v>800</v>
      </c>
      <c r="AB242" s="15"/>
      <c r="AC242" s="46"/>
      <c r="AD242" s="15"/>
      <c r="AE242" s="15"/>
      <c r="AF242" s="15"/>
    </row>
    <row r="243" customFormat="false" ht="11.85" hidden="false" customHeight="true" outlineLevel="0" collapsed="false">
      <c r="G243" s="15"/>
      <c r="H243" s="15"/>
      <c r="I243" s="15"/>
      <c r="J243" s="15"/>
      <c r="K243" s="15"/>
      <c r="L243" s="39" t="s">
        <v>26</v>
      </c>
      <c r="M243" s="15"/>
      <c r="N243" s="15"/>
      <c r="O243" s="15"/>
      <c r="P243" s="15"/>
      <c r="Q243" s="15"/>
      <c r="R243" s="15"/>
      <c r="S243" s="219"/>
      <c r="T243" s="15"/>
      <c r="X243" s="15"/>
      <c r="Y243" s="58"/>
      <c r="Z243" s="58" t="str">
        <f aca="false">IF(X243="N",Y243,"0")</f>
        <v>0</v>
      </c>
      <c r="AA243" s="58" t="str">
        <f aca="false">IF(X243="P",Y243,"0")</f>
        <v>0</v>
      </c>
    </row>
    <row r="244" customFormat="false" ht="11.85" hidden="false" customHeight="true" outlineLevel="0" collapsed="false">
      <c r="A244" s="247"/>
      <c r="B244" s="247"/>
      <c r="C244" s="247"/>
      <c r="D244" s="247"/>
      <c r="E244" s="247"/>
      <c r="F244" s="247"/>
      <c r="G244" s="259" t="n">
        <f aca="false">SUM(G229:G243)</f>
        <v>325</v>
      </c>
      <c r="H244" s="259"/>
      <c r="I244" s="259"/>
      <c r="J244" s="259"/>
      <c r="K244" s="259"/>
      <c r="L244" s="262"/>
      <c r="M244" s="259" t="n">
        <f aca="false">G244-P244</f>
        <v>0</v>
      </c>
      <c r="N244" s="259"/>
      <c r="O244" s="259"/>
      <c r="P244" s="259" t="n">
        <f aca="false">SUM(P229:P243)</f>
        <v>325</v>
      </c>
      <c r="Q244" s="212"/>
      <c r="R244" s="212"/>
      <c r="S244" s="215"/>
      <c r="T244" s="212"/>
      <c r="U244" s="247"/>
      <c r="V244" s="247"/>
      <c r="W244" s="247"/>
      <c r="X244" s="212"/>
      <c r="Y244" s="58"/>
      <c r="Z244" s="58" t="str">
        <f aca="false">IF(X244="N",Y244,"0")</f>
        <v>0</v>
      </c>
      <c r="AA244" s="58" t="str">
        <f aca="false">IF(X244="P",Y244,"0")</f>
        <v>0</v>
      </c>
      <c r="AB244" s="247"/>
      <c r="AC244" s="247"/>
      <c r="AD244" s="247"/>
      <c r="AE244" s="247"/>
      <c r="AF244" s="247"/>
    </row>
    <row r="245" customFormat="false" ht="11.85" hidden="false" customHeight="true" outlineLevel="0" collapsed="false">
      <c r="C245" s="255" t="s">
        <v>530</v>
      </c>
      <c r="G245" s="15"/>
      <c r="H245" s="15"/>
      <c r="I245" s="15"/>
      <c r="J245" s="15"/>
      <c r="K245" s="15"/>
      <c r="L245" s="20"/>
      <c r="M245" s="15"/>
      <c r="N245" s="15"/>
      <c r="O245" s="15"/>
      <c r="P245" s="15"/>
      <c r="Q245" s="15"/>
      <c r="R245" s="15"/>
      <c r="S245" s="219"/>
      <c r="T245" s="15"/>
      <c r="X245" s="15"/>
      <c r="Y245" s="58"/>
      <c r="Z245" s="58" t="str">
        <f aca="false">IF(X245="N",Y245,"0")</f>
        <v>0</v>
      </c>
      <c r="AA245" s="58" t="str">
        <f aca="false">IF(X245="P",Y245,"0")</f>
        <v>0</v>
      </c>
    </row>
    <row r="246" customFormat="false" ht="11.25" hidden="false" customHeight="false" outlineLevel="0" collapsed="false">
      <c r="A246" s="39" t="s">
        <v>531</v>
      </c>
      <c r="B246" s="48" t="n">
        <v>60</v>
      </c>
      <c r="C246" s="39" t="s">
        <v>114</v>
      </c>
      <c r="D246" s="39" t="s">
        <v>74</v>
      </c>
      <c r="E246" s="15" t="s">
        <v>51</v>
      </c>
      <c r="F246" s="15" t="n">
        <v>8</v>
      </c>
      <c r="G246" s="15" t="n">
        <v>25</v>
      </c>
      <c r="H246" s="15"/>
      <c r="I246" s="15"/>
      <c r="J246" s="15" t="s">
        <v>24</v>
      </c>
      <c r="K246" s="200" t="s">
        <v>133</v>
      </c>
      <c r="L246" s="201" t="s">
        <v>26</v>
      </c>
      <c r="M246" s="202" t="s">
        <v>302</v>
      </c>
      <c r="N246" s="15" t="s">
        <v>24</v>
      </c>
      <c r="O246" s="15" t="s">
        <v>532</v>
      </c>
      <c r="P246" s="15" t="n">
        <v>25</v>
      </c>
      <c r="Q246" s="39" t="s">
        <v>55</v>
      </c>
      <c r="R246" s="40" t="n">
        <v>201</v>
      </c>
      <c r="S246" s="123" t="s">
        <v>65</v>
      </c>
      <c r="T246" s="39" t="s">
        <v>308</v>
      </c>
      <c r="U246" s="15" t="s">
        <v>244</v>
      </c>
      <c r="V246" s="15" t="s">
        <v>244</v>
      </c>
      <c r="W246" s="15" t="s">
        <v>68</v>
      </c>
      <c r="X246" s="15" t="s">
        <v>69</v>
      </c>
      <c r="Y246" s="58" t="n">
        <f aca="false">F246*G246*2</f>
        <v>400</v>
      </c>
      <c r="Z246" s="58" t="n">
        <f aca="false">IF(X246="N",Y246,"0")</f>
        <v>400</v>
      </c>
      <c r="AA246" s="58" t="str">
        <f aca="false">IF(X246="P",Y246,"0")</f>
        <v>0</v>
      </c>
      <c r="AB246" s="15"/>
      <c r="AC246" s="46"/>
      <c r="AD246" s="15"/>
      <c r="AE246" s="15"/>
      <c r="AF246" s="15"/>
    </row>
    <row r="247" customFormat="false" ht="11.25" hidden="false" customHeight="false" outlineLevel="0" collapsed="false">
      <c r="A247" s="39" t="s">
        <v>533</v>
      </c>
      <c r="B247" s="40" t="n">
        <v>166</v>
      </c>
      <c r="C247" s="39" t="s">
        <v>55</v>
      </c>
      <c r="D247" s="39" t="s">
        <v>74</v>
      </c>
      <c r="E247" s="15" t="s">
        <v>51</v>
      </c>
      <c r="F247" s="15" t="n">
        <v>8</v>
      </c>
      <c r="G247" s="15" t="n">
        <v>25</v>
      </c>
      <c r="H247" s="15"/>
      <c r="I247" s="123" t="s">
        <v>534</v>
      </c>
      <c r="J247" s="15" t="s">
        <v>24</v>
      </c>
      <c r="K247" s="200" t="s">
        <v>323</v>
      </c>
      <c r="L247" s="201" t="s">
        <v>26</v>
      </c>
      <c r="M247" s="202" t="s">
        <v>139</v>
      </c>
      <c r="N247" s="15" t="s">
        <v>24</v>
      </c>
      <c r="O247" s="15" t="s">
        <v>453</v>
      </c>
      <c r="P247" s="15" t="n">
        <v>25</v>
      </c>
      <c r="Q247" s="39" t="s">
        <v>114</v>
      </c>
      <c r="R247" s="40" t="n">
        <v>65</v>
      </c>
      <c r="S247" s="123" t="s">
        <v>139</v>
      </c>
      <c r="T247" s="39" t="s">
        <v>535</v>
      </c>
      <c r="U247" s="15" t="s">
        <v>244</v>
      </c>
      <c r="V247" s="15" t="s">
        <v>244</v>
      </c>
      <c r="W247" s="15" t="s">
        <v>68</v>
      </c>
      <c r="X247" s="15" t="s">
        <v>71</v>
      </c>
      <c r="Y247" s="58" t="n">
        <f aca="false">F247*G247*2</f>
        <v>400</v>
      </c>
      <c r="Z247" s="58" t="str">
        <f aca="false">IF(X247="N",Y247,"0")</f>
        <v>0</v>
      </c>
      <c r="AA247" s="58" t="n">
        <f aca="false">IF(X247="P",Y247,"0")</f>
        <v>400</v>
      </c>
      <c r="AB247" s="15"/>
      <c r="AC247" s="46"/>
      <c r="AD247" s="15"/>
      <c r="AE247" s="15"/>
      <c r="AF247" s="15"/>
    </row>
    <row r="248" customFormat="false" ht="11.25" hidden="false" customHeight="false" outlineLevel="0" collapsed="false">
      <c r="A248" s="39" t="s">
        <v>536</v>
      </c>
      <c r="B248" s="40" t="n">
        <v>26.45</v>
      </c>
      <c r="C248" s="39" t="s">
        <v>114</v>
      </c>
      <c r="D248" s="39" t="s">
        <v>74</v>
      </c>
      <c r="E248" s="15" t="s">
        <v>51</v>
      </c>
      <c r="F248" s="15" t="n">
        <v>8</v>
      </c>
      <c r="G248" s="15" t="n">
        <v>25</v>
      </c>
      <c r="H248" s="15"/>
      <c r="I248" s="15" t="n">
        <v>23420</v>
      </c>
      <c r="J248" s="15" t="s">
        <v>24</v>
      </c>
      <c r="K248" s="200" t="s">
        <v>57</v>
      </c>
      <c r="L248" s="201" t="s">
        <v>26</v>
      </c>
      <c r="M248" s="202" t="s">
        <v>537</v>
      </c>
      <c r="N248" s="15" t="s">
        <v>24</v>
      </c>
      <c r="O248" s="15" t="s">
        <v>538</v>
      </c>
      <c r="P248" s="15" t="n">
        <v>25</v>
      </c>
      <c r="Q248" s="39" t="s">
        <v>114</v>
      </c>
      <c r="R248" s="40" t="n">
        <v>21</v>
      </c>
      <c r="S248" s="316" t="s">
        <v>240</v>
      </c>
      <c r="T248" s="39" t="s">
        <v>539</v>
      </c>
      <c r="U248" s="15" t="s">
        <v>244</v>
      </c>
      <c r="V248" s="15" t="s">
        <v>244</v>
      </c>
      <c r="W248" s="15" t="s">
        <v>68</v>
      </c>
      <c r="X248" s="15" t="s">
        <v>71</v>
      </c>
      <c r="Y248" s="58" t="n">
        <f aca="false">F248*G248*2</f>
        <v>400</v>
      </c>
      <c r="Z248" s="58" t="str">
        <f aca="false">IF(X248="N",Y248,"0")</f>
        <v>0</v>
      </c>
      <c r="AA248" s="58" t="n">
        <f aca="false">IF(X248="P",Y248,"0")</f>
        <v>400</v>
      </c>
      <c r="AB248" s="15"/>
      <c r="AC248" s="46"/>
      <c r="AD248" s="15"/>
      <c r="AE248" s="15"/>
      <c r="AF248" s="15"/>
    </row>
    <row r="249" customFormat="false" ht="11.25" hidden="false" customHeight="false" outlineLevel="0" collapsed="false">
      <c r="A249" s="39" t="s">
        <v>540</v>
      </c>
      <c r="B249" s="40" t="n">
        <v>27</v>
      </c>
      <c r="C249" s="39" t="s">
        <v>114</v>
      </c>
      <c r="D249" s="39" t="s">
        <v>74</v>
      </c>
      <c r="E249" s="15" t="s">
        <v>51</v>
      </c>
      <c r="F249" s="15" t="n">
        <v>8</v>
      </c>
      <c r="G249" s="15" t="n">
        <v>25</v>
      </c>
      <c r="H249" s="15"/>
      <c r="I249" s="15" t="n">
        <v>23432</v>
      </c>
      <c r="J249" s="15" t="s">
        <v>24</v>
      </c>
      <c r="K249" s="200" t="s">
        <v>57</v>
      </c>
      <c r="L249" s="201" t="s">
        <v>26</v>
      </c>
      <c r="M249" s="202" t="s">
        <v>537</v>
      </c>
      <c r="N249" s="15" t="s">
        <v>24</v>
      </c>
      <c r="O249" s="15" t="s">
        <v>538</v>
      </c>
      <c r="P249" s="15" t="n">
        <v>25</v>
      </c>
      <c r="Q249" s="39" t="s">
        <v>114</v>
      </c>
      <c r="R249" s="40" t="n">
        <v>21</v>
      </c>
      <c r="S249" s="316" t="s">
        <v>240</v>
      </c>
      <c r="T249" s="39" t="s">
        <v>539</v>
      </c>
      <c r="U249" s="15" t="s">
        <v>244</v>
      </c>
      <c r="V249" s="15" t="s">
        <v>244</v>
      </c>
      <c r="W249" s="15" t="s">
        <v>68</v>
      </c>
      <c r="X249" s="15" t="s">
        <v>71</v>
      </c>
      <c r="Y249" s="58" t="n">
        <f aca="false">F249*G249*2</f>
        <v>400</v>
      </c>
      <c r="Z249" s="58" t="str">
        <f aca="false">IF(X249="N",Y249,"0")</f>
        <v>0</v>
      </c>
      <c r="AA249" s="58" t="n">
        <f aca="false">IF(X249="P",Y249,"0")</f>
        <v>400</v>
      </c>
      <c r="AB249" s="15"/>
      <c r="AC249" s="46"/>
      <c r="AD249" s="15"/>
      <c r="AE249" s="15"/>
      <c r="AF249" s="15"/>
    </row>
    <row r="250" customFormat="false" ht="11.25" hidden="false" customHeight="false" outlineLevel="0" collapsed="false">
      <c r="A250" s="39" t="s">
        <v>541</v>
      </c>
      <c r="B250" s="40" t="n">
        <v>28</v>
      </c>
      <c r="C250" s="39" t="s">
        <v>114</v>
      </c>
      <c r="D250" s="39" t="s">
        <v>74</v>
      </c>
      <c r="E250" s="15" t="s">
        <v>51</v>
      </c>
      <c r="F250" s="15" t="n">
        <v>8</v>
      </c>
      <c r="G250" s="15" t="n">
        <v>25</v>
      </c>
      <c r="H250" s="15"/>
      <c r="I250" s="15" t="n">
        <v>23438</v>
      </c>
      <c r="J250" s="15" t="s">
        <v>24</v>
      </c>
      <c r="K250" s="200" t="s">
        <v>57</v>
      </c>
      <c r="L250" s="201" t="s">
        <v>26</v>
      </c>
      <c r="M250" s="202" t="s">
        <v>537</v>
      </c>
      <c r="N250" s="15" t="s">
        <v>24</v>
      </c>
      <c r="O250" s="15" t="s">
        <v>538</v>
      </c>
      <c r="P250" s="15" t="n">
        <v>25</v>
      </c>
      <c r="Q250" s="39" t="s">
        <v>114</v>
      </c>
      <c r="R250" s="40" t="n">
        <v>21</v>
      </c>
      <c r="S250" s="316" t="s">
        <v>240</v>
      </c>
      <c r="T250" s="39" t="s">
        <v>539</v>
      </c>
      <c r="U250" s="15" t="s">
        <v>244</v>
      </c>
      <c r="V250" s="15" t="s">
        <v>244</v>
      </c>
      <c r="W250" s="15" t="s">
        <v>68</v>
      </c>
      <c r="X250" s="15" t="s">
        <v>71</v>
      </c>
      <c r="Y250" s="58" t="n">
        <f aca="false">F250*G250*2</f>
        <v>400</v>
      </c>
      <c r="Z250" s="58" t="str">
        <f aca="false">IF(X250="N",Y250,"0")</f>
        <v>0</v>
      </c>
      <c r="AA250" s="58" t="n">
        <f aca="false">IF(X250="P",Y250,"0")</f>
        <v>400</v>
      </c>
      <c r="AB250" s="15"/>
      <c r="AC250" s="46"/>
      <c r="AD250" s="15"/>
      <c r="AE250" s="15"/>
      <c r="AF250" s="15"/>
    </row>
    <row r="251" customFormat="false" ht="11.25" hidden="false" customHeight="false" outlineLevel="0" collapsed="false">
      <c r="A251" s="39" t="s">
        <v>542</v>
      </c>
      <c r="B251" s="40" t="n">
        <v>44.25</v>
      </c>
      <c r="C251" s="39" t="s">
        <v>114</v>
      </c>
      <c r="D251" s="39" t="s">
        <v>74</v>
      </c>
      <c r="E251" s="15" t="s">
        <v>51</v>
      </c>
      <c r="F251" s="15" t="n">
        <v>8</v>
      </c>
      <c r="G251" s="15" t="n">
        <v>25</v>
      </c>
      <c r="H251" s="15"/>
      <c r="I251" s="15" t="n">
        <v>23610</v>
      </c>
      <c r="J251" s="15" t="s">
        <v>24</v>
      </c>
      <c r="K251" s="200" t="s">
        <v>57</v>
      </c>
      <c r="L251" s="201" t="s">
        <v>26</v>
      </c>
      <c r="M251" s="202" t="s">
        <v>537</v>
      </c>
      <c r="N251" s="15" t="s">
        <v>24</v>
      </c>
      <c r="O251" s="15" t="s">
        <v>538</v>
      </c>
      <c r="P251" s="15" t="n">
        <v>25</v>
      </c>
      <c r="Q251" s="39" t="s">
        <v>114</v>
      </c>
      <c r="R251" s="40" t="n">
        <v>21</v>
      </c>
      <c r="S251" s="316" t="s">
        <v>240</v>
      </c>
      <c r="T251" s="39" t="s">
        <v>539</v>
      </c>
      <c r="U251" s="15" t="s">
        <v>244</v>
      </c>
      <c r="V251" s="15" t="s">
        <v>244</v>
      </c>
      <c r="W251" s="15" t="s">
        <v>68</v>
      </c>
      <c r="X251" s="15" t="s">
        <v>71</v>
      </c>
      <c r="Y251" s="58" t="n">
        <f aca="false">F251*G251*2</f>
        <v>400</v>
      </c>
      <c r="Z251" s="58" t="str">
        <f aca="false">IF(X251="N",Y251,"0")</f>
        <v>0</v>
      </c>
      <c r="AA251" s="58" t="n">
        <f aca="false">IF(X251="P",Y251,"0")</f>
        <v>400</v>
      </c>
      <c r="AB251" s="15"/>
      <c r="AC251" s="46"/>
      <c r="AD251" s="15"/>
      <c r="AE251" s="15"/>
      <c r="AF251" s="15"/>
    </row>
    <row r="252" customFormat="false" ht="11.25" hidden="false" customHeight="false" outlineLevel="0" collapsed="false">
      <c r="A252" s="39" t="s">
        <v>543</v>
      </c>
      <c r="B252" s="40" t="n">
        <v>44.9</v>
      </c>
      <c r="C252" s="39" t="s">
        <v>114</v>
      </c>
      <c r="D252" s="39" t="s">
        <v>74</v>
      </c>
      <c r="E252" s="15" t="s">
        <v>51</v>
      </c>
      <c r="F252" s="15" t="n">
        <v>8</v>
      </c>
      <c r="G252" s="15" t="n">
        <v>25</v>
      </c>
      <c r="H252" s="15"/>
      <c r="I252" s="15" t="n">
        <v>23617</v>
      </c>
      <c r="J252" s="15" t="s">
        <v>24</v>
      </c>
      <c r="K252" s="200" t="s">
        <v>57</v>
      </c>
      <c r="L252" s="201" t="s">
        <v>26</v>
      </c>
      <c r="M252" s="202" t="s">
        <v>537</v>
      </c>
      <c r="N252" s="15" t="s">
        <v>24</v>
      </c>
      <c r="O252" s="15" t="s">
        <v>538</v>
      </c>
      <c r="P252" s="15" t="n">
        <v>25</v>
      </c>
      <c r="Q252" s="39" t="s">
        <v>114</v>
      </c>
      <c r="R252" s="40" t="n">
        <v>26.25</v>
      </c>
      <c r="S252" s="316" t="s">
        <v>240</v>
      </c>
      <c r="T252" s="39" t="s">
        <v>544</v>
      </c>
      <c r="U252" s="15" t="s">
        <v>244</v>
      </c>
      <c r="V252" s="15" t="s">
        <v>244</v>
      </c>
      <c r="W252" s="15" t="s">
        <v>68</v>
      </c>
      <c r="X252" s="15" t="s">
        <v>71</v>
      </c>
      <c r="Y252" s="58" t="n">
        <f aca="false">F252*G252*2</f>
        <v>400</v>
      </c>
      <c r="Z252" s="58" t="str">
        <f aca="false">IF(X252="N",Y252,"0")</f>
        <v>0</v>
      </c>
      <c r="AA252" s="58" t="n">
        <f aca="false">IF(X252="P",Y252,"0")</f>
        <v>400</v>
      </c>
      <c r="AB252" s="15"/>
      <c r="AC252" s="46"/>
      <c r="AD252" s="15"/>
      <c r="AE252" s="15"/>
      <c r="AF252" s="15"/>
    </row>
    <row r="253" customFormat="false" ht="11.25" hidden="false" customHeight="false" outlineLevel="0" collapsed="false">
      <c r="A253" s="39" t="s">
        <v>545</v>
      </c>
      <c r="B253" s="40" t="n">
        <v>45</v>
      </c>
      <c r="C253" s="39" t="s">
        <v>114</v>
      </c>
      <c r="D253" s="39" t="s">
        <v>74</v>
      </c>
      <c r="E253" s="15" t="s">
        <v>51</v>
      </c>
      <c r="F253" s="15" t="n">
        <v>8</v>
      </c>
      <c r="G253" s="15" t="n">
        <v>25</v>
      </c>
      <c r="H253" s="15"/>
      <c r="I253" s="123" t="s">
        <v>546</v>
      </c>
      <c r="J253" s="15" t="s">
        <v>24</v>
      </c>
      <c r="K253" s="200" t="s">
        <v>57</v>
      </c>
      <c r="L253" s="201" t="s">
        <v>26</v>
      </c>
      <c r="M253" s="202" t="s">
        <v>547</v>
      </c>
      <c r="N253" s="15" t="s">
        <v>24</v>
      </c>
      <c r="O253" s="15" t="s">
        <v>547</v>
      </c>
      <c r="P253" s="15" t="n">
        <v>25</v>
      </c>
      <c r="Q253" s="39" t="s">
        <v>114</v>
      </c>
      <c r="R253" s="40" t="n">
        <v>68</v>
      </c>
      <c r="S253" s="318" t="s">
        <v>548</v>
      </c>
      <c r="T253" s="39" t="s">
        <v>549</v>
      </c>
      <c r="U253" s="15" t="s">
        <v>244</v>
      </c>
      <c r="V253" s="15" t="s">
        <v>244</v>
      </c>
      <c r="W253" s="15" t="s">
        <v>68</v>
      </c>
      <c r="X253" s="15" t="s">
        <v>71</v>
      </c>
      <c r="Y253" s="58" t="n">
        <f aca="false">F253*G253*2</f>
        <v>400</v>
      </c>
      <c r="Z253" s="58" t="str">
        <f aca="false">IF(X253="N",Y253,"0")</f>
        <v>0</v>
      </c>
      <c r="AA253" s="58" t="n">
        <f aca="false">IF(X253="P",Y253,"0")</f>
        <v>400</v>
      </c>
      <c r="AB253" s="15"/>
      <c r="AC253" s="46"/>
      <c r="AD253" s="15"/>
      <c r="AE253" s="15"/>
      <c r="AF253" s="15"/>
    </row>
    <row r="254" customFormat="false" ht="11.25" hidden="false" customHeight="false" outlineLevel="0" collapsed="false">
      <c r="A254" s="39" t="s">
        <v>550</v>
      </c>
      <c r="B254" s="40" t="n">
        <v>63</v>
      </c>
      <c r="C254" s="39" t="s">
        <v>114</v>
      </c>
      <c r="D254" s="39" t="s">
        <v>74</v>
      </c>
      <c r="E254" s="15" t="s">
        <v>51</v>
      </c>
      <c r="F254" s="15" t="n">
        <v>8</v>
      </c>
      <c r="G254" s="15" t="n">
        <v>25</v>
      </c>
      <c r="H254" s="15"/>
      <c r="I254" s="123" t="s">
        <v>551</v>
      </c>
      <c r="J254" s="15" t="s">
        <v>24</v>
      </c>
      <c r="K254" s="200" t="s">
        <v>57</v>
      </c>
      <c r="L254" s="201" t="s">
        <v>26</v>
      </c>
      <c r="M254" s="202" t="s">
        <v>552</v>
      </c>
      <c r="N254" s="15" t="s">
        <v>24</v>
      </c>
      <c r="O254" s="15" t="s">
        <v>552</v>
      </c>
      <c r="P254" s="15" t="n">
        <v>25</v>
      </c>
      <c r="Q254" s="39" t="s">
        <v>55</v>
      </c>
      <c r="R254" s="40" t="n">
        <v>169</v>
      </c>
      <c r="S254" s="318" t="s">
        <v>553</v>
      </c>
      <c r="T254" s="39" t="s">
        <v>554</v>
      </c>
      <c r="U254" s="15" t="s">
        <v>244</v>
      </c>
      <c r="V254" s="15" t="s">
        <v>244</v>
      </c>
      <c r="W254" s="15" t="s">
        <v>68</v>
      </c>
      <c r="X254" s="15" t="s">
        <v>71</v>
      </c>
      <c r="Y254" s="58" t="n">
        <f aca="false">F254*G254*2</f>
        <v>400</v>
      </c>
      <c r="Z254" s="58" t="str">
        <f aca="false">IF(X254="N",Y254,"0")</f>
        <v>0</v>
      </c>
      <c r="AA254" s="58" t="n">
        <f aca="false">IF(X254="P",Y254,"0")</f>
        <v>400</v>
      </c>
      <c r="AB254" s="15"/>
      <c r="AC254" s="46"/>
      <c r="AD254" s="15"/>
      <c r="AE254" s="15"/>
      <c r="AF254" s="15"/>
    </row>
    <row r="255" customFormat="false" ht="11.25" hidden="false" customHeight="false" outlineLevel="0" collapsed="false">
      <c r="A255" s="39" t="s">
        <v>555</v>
      </c>
      <c r="B255" s="40" t="n">
        <v>69.5</v>
      </c>
      <c r="C255" s="39" t="s">
        <v>114</v>
      </c>
      <c r="D255" s="39" t="s">
        <v>74</v>
      </c>
      <c r="E255" s="15" t="s">
        <v>51</v>
      </c>
      <c r="F255" s="15" t="n">
        <v>8</v>
      </c>
      <c r="G255" s="15" t="n">
        <v>25</v>
      </c>
      <c r="H255" s="15"/>
      <c r="I255" s="15" t="n">
        <v>23763</v>
      </c>
      <c r="J255" s="15" t="s">
        <v>24</v>
      </c>
      <c r="K255" s="200" t="s">
        <v>57</v>
      </c>
      <c r="L255" s="201" t="s">
        <v>26</v>
      </c>
      <c r="M255" s="202" t="s">
        <v>139</v>
      </c>
      <c r="N255" s="15" t="s">
        <v>24</v>
      </c>
      <c r="O255" s="15" t="s">
        <v>556</v>
      </c>
      <c r="P255" s="15" t="n">
        <v>25</v>
      </c>
      <c r="Q255" s="39" t="s">
        <v>114</v>
      </c>
      <c r="R255" s="40" t="n">
        <v>25.25</v>
      </c>
      <c r="S255" s="316" t="s">
        <v>139</v>
      </c>
      <c r="T255" s="39" t="s">
        <v>557</v>
      </c>
      <c r="U255" s="15" t="s">
        <v>244</v>
      </c>
      <c r="V255" s="15" t="s">
        <v>244</v>
      </c>
      <c r="W255" s="15" t="s">
        <v>68</v>
      </c>
      <c r="X255" s="15" t="s">
        <v>71</v>
      </c>
      <c r="Y255" s="58" t="n">
        <f aca="false">F255*G255*2</f>
        <v>400</v>
      </c>
      <c r="Z255" s="58" t="str">
        <f aca="false">IF(X255="N",Y255,"0")</f>
        <v>0</v>
      </c>
      <c r="AA255" s="58" t="n">
        <f aca="false">IF(X255="P",Y255,"0")</f>
        <v>400</v>
      </c>
      <c r="AB255" s="15"/>
      <c r="AC255" s="46"/>
      <c r="AD255" s="15"/>
      <c r="AE255" s="15"/>
      <c r="AF255" s="15"/>
    </row>
    <row r="256" customFormat="false" ht="11.25" hidden="false" customHeight="false" outlineLevel="0" collapsed="false">
      <c r="A256" s="39" t="s">
        <v>558</v>
      </c>
      <c r="B256" s="40" t="n">
        <v>330</v>
      </c>
      <c r="C256" s="39" t="s">
        <v>114</v>
      </c>
      <c r="D256" s="39" t="s">
        <v>74</v>
      </c>
      <c r="E256" s="15" t="s">
        <v>51</v>
      </c>
      <c r="F256" s="15" t="n">
        <v>8</v>
      </c>
      <c r="G256" s="15" t="n">
        <v>25</v>
      </c>
      <c r="H256" s="15"/>
      <c r="I256" s="15" t="n">
        <v>23912</v>
      </c>
      <c r="J256" s="15" t="s">
        <v>24</v>
      </c>
      <c r="K256" s="200" t="s">
        <v>57</v>
      </c>
      <c r="L256" s="201" t="s">
        <v>26</v>
      </c>
      <c r="M256" s="202" t="s">
        <v>139</v>
      </c>
      <c r="N256" s="15" t="s">
        <v>24</v>
      </c>
      <c r="O256" s="15" t="s">
        <v>556</v>
      </c>
      <c r="P256" s="15" t="n">
        <v>25</v>
      </c>
      <c r="Q256" s="39" t="s">
        <v>114</v>
      </c>
      <c r="R256" s="40" t="n">
        <v>65</v>
      </c>
      <c r="S256" s="316" t="s">
        <v>139</v>
      </c>
      <c r="T256" s="39" t="s">
        <v>535</v>
      </c>
      <c r="U256" s="15" t="s">
        <v>244</v>
      </c>
      <c r="V256" s="15" t="s">
        <v>244</v>
      </c>
      <c r="W256" s="15" t="s">
        <v>68</v>
      </c>
      <c r="X256" s="15" t="s">
        <v>71</v>
      </c>
      <c r="Y256" s="58" t="n">
        <f aca="false">F256*G256*2</f>
        <v>400</v>
      </c>
      <c r="Z256" s="58" t="str">
        <f aca="false">IF(X256="N",Y256,"0")</f>
        <v>0</v>
      </c>
      <c r="AA256" s="58" t="n">
        <f aca="false">IF(X256="P",Y256,"0")</f>
        <v>400</v>
      </c>
      <c r="AB256" s="15"/>
      <c r="AC256" s="46"/>
      <c r="AD256" s="15"/>
      <c r="AE256" s="15"/>
      <c r="AF256" s="15"/>
    </row>
    <row r="257" customFormat="false" ht="11.25" hidden="false" customHeight="false" outlineLevel="0" collapsed="false">
      <c r="A257" s="39" t="s">
        <v>559</v>
      </c>
      <c r="B257" s="40" t="n">
        <v>180</v>
      </c>
      <c r="C257" s="39" t="s">
        <v>55</v>
      </c>
      <c r="D257" s="39" t="s">
        <v>74</v>
      </c>
      <c r="E257" s="15" t="s">
        <v>51</v>
      </c>
      <c r="F257" s="15" t="n">
        <v>8</v>
      </c>
      <c r="G257" s="15" t="n">
        <v>25</v>
      </c>
      <c r="H257" s="15"/>
      <c r="I257" s="15" t="n">
        <v>23961</v>
      </c>
      <c r="J257" s="15" t="s">
        <v>24</v>
      </c>
      <c r="K257" s="200" t="s">
        <v>57</v>
      </c>
      <c r="L257" s="201" t="s">
        <v>26</v>
      </c>
      <c r="M257" s="202" t="s">
        <v>312</v>
      </c>
      <c r="N257" s="15" t="s">
        <v>24</v>
      </c>
      <c r="O257" s="15" t="s">
        <v>560</v>
      </c>
      <c r="P257" s="15" t="n">
        <v>25</v>
      </c>
      <c r="Q257" s="39" t="s">
        <v>55</v>
      </c>
      <c r="R257" s="40" t="n">
        <v>170</v>
      </c>
      <c r="S257" s="318" t="s">
        <v>561</v>
      </c>
      <c r="T257" s="39" t="s">
        <v>562</v>
      </c>
      <c r="U257" s="15" t="s">
        <v>244</v>
      </c>
      <c r="V257" s="15" t="s">
        <v>244</v>
      </c>
      <c r="W257" s="15" t="s">
        <v>68</v>
      </c>
      <c r="X257" s="15" t="s">
        <v>71</v>
      </c>
      <c r="Y257" s="58" t="n">
        <f aca="false">F257*G257*2</f>
        <v>400</v>
      </c>
      <c r="Z257" s="58" t="str">
        <f aca="false">IF(X257="N",Y257,"0")</f>
        <v>0</v>
      </c>
      <c r="AA257" s="58" t="n">
        <f aca="false">IF(X257="P",Y257,"0")</f>
        <v>400</v>
      </c>
      <c r="AB257" s="15"/>
      <c r="AC257" s="46"/>
      <c r="AD257" s="15"/>
      <c r="AE257" s="15"/>
      <c r="AF257" s="15"/>
    </row>
    <row r="258" customFormat="false" ht="11.25" hidden="false" customHeight="false" outlineLevel="0" collapsed="false">
      <c r="A258" s="39" t="s">
        <v>559</v>
      </c>
      <c r="B258" s="40" t="n">
        <v>180</v>
      </c>
      <c r="C258" s="39" t="s">
        <v>55</v>
      </c>
      <c r="D258" s="39" t="s">
        <v>74</v>
      </c>
      <c r="E258" s="15" t="s">
        <v>51</v>
      </c>
      <c r="F258" s="15" t="n">
        <v>8</v>
      </c>
      <c r="G258" s="15" t="n">
        <v>25</v>
      </c>
      <c r="H258" s="15"/>
      <c r="I258" s="15" t="n">
        <v>23961</v>
      </c>
      <c r="J258" s="15" t="s">
        <v>24</v>
      </c>
      <c r="K258" s="200" t="s">
        <v>57</v>
      </c>
      <c r="L258" s="201" t="s">
        <v>26</v>
      </c>
      <c r="M258" s="202" t="s">
        <v>312</v>
      </c>
      <c r="N258" s="15" t="s">
        <v>24</v>
      </c>
      <c r="O258" s="15" t="s">
        <v>560</v>
      </c>
      <c r="P258" s="15" t="n">
        <v>25</v>
      </c>
      <c r="Q258" s="39" t="s">
        <v>55</v>
      </c>
      <c r="R258" s="40" t="n">
        <v>170</v>
      </c>
      <c r="S258" s="318" t="s">
        <v>561</v>
      </c>
      <c r="T258" s="39" t="s">
        <v>562</v>
      </c>
      <c r="U258" s="15" t="s">
        <v>244</v>
      </c>
      <c r="V258" s="15" t="s">
        <v>244</v>
      </c>
      <c r="W258" s="15" t="s">
        <v>68</v>
      </c>
      <c r="X258" s="15" t="s">
        <v>71</v>
      </c>
      <c r="Y258" s="58" t="n">
        <f aca="false">F258*G258*2</f>
        <v>400</v>
      </c>
      <c r="Z258" s="58" t="str">
        <f aca="false">IF(X258="N",Y258,"0")</f>
        <v>0</v>
      </c>
      <c r="AA258" s="58" t="n">
        <f aca="false">IF(X258="P",Y258,"0")</f>
        <v>400</v>
      </c>
      <c r="AB258" s="15"/>
      <c r="AC258" s="46"/>
      <c r="AD258" s="15"/>
      <c r="AE258" s="15"/>
      <c r="AF258" s="15"/>
    </row>
    <row r="259" customFormat="false" ht="11.85" hidden="false" customHeight="true" outlineLevel="0" collapsed="false">
      <c r="G259" s="15"/>
      <c r="H259" s="15"/>
      <c r="I259" s="15"/>
      <c r="J259" s="15"/>
      <c r="K259" s="15"/>
      <c r="L259" s="47" t="s">
        <v>26</v>
      </c>
      <c r="M259" s="15"/>
      <c r="N259" s="15"/>
      <c r="O259" s="15"/>
      <c r="P259" s="15"/>
      <c r="Q259" s="15"/>
      <c r="R259" s="15"/>
      <c r="S259" s="219"/>
      <c r="T259" s="15"/>
      <c r="X259" s="15"/>
      <c r="Y259" s="58"/>
      <c r="Z259" s="58" t="str">
        <f aca="false">IF(X259="N",Y259,"0")</f>
        <v>0</v>
      </c>
      <c r="AA259" s="58" t="str">
        <f aca="false">IF(X259="P",Y259,"0")</f>
        <v>0</v>
      </c>
    </row>
    <row r="260" customFormat="false" ht="11.85" hidden="false" customHeight="true" outlineLevel="0" collapsed="false">
      <c r="A260" s="169"/>
      <c r="B260" s="169"/>
      <c r="C260" s="169"/>
      <c r="D260" s="169"/>
      <c r="E260" s="169"/>
      <c r="F260" s="169"/>
      <c r="G260" s="265" t="n">
        <f aca="false">SUM(G245:G259)</f>
        <v>325</v>
      </c>
      <c r="H260" s="265"/>
      <c r="I260" s="265"/>
      <c r="J260" s="265"/>
      <c r="K260" s="265"/>
      <c r="L260" s="268"/>
      <c r="M260" s="265" t="n">
        <f aca="false">G260-P260</f>
        <v>0</v>
      </c>
      <c r="N260" s="265"/>
      <c r="O260" s="265"/>
      <c r="P260" s="265" t="n">
        <f aca="false">SUM(P245:P259)</f>
        <v>325</v>
      </c>
      <c r="Q260" s="121"/>
      <c r="R260" s="121"/>
      <c r="S260" s="324"/>
      <c r="T260" s="121"/>
      <c r="U260" s="169"/>
      <c r="V260" s="169"/>
      <c r="W260" s="169"/>
      <c r="X260" s="121"/>
      <c r="Y260" s="58"/>
      <c r="Z260" s="58" t="str">
        <f aca="false">IF(X260="N",Y260,"0")</f>
        <v>0</v>
      </c>
      <c r="AA260" s="58" t="str">
        <f aca="false">IF(X260="P",Y260,"0")</f>
        <v>0</v>
      </c>
      <c r="AB260" s="169"/>
      <c r="AC260" s="169"/>
      <c r="AD260" s="169"/>
      <c r="AE260" s="169"/>
      <c r="AF260" s="169"/>
    </row>
    <row r="261" customFormat="false" ht="11.85" hidden="false" customHeight="true" outlineLevel="0" collapsed="false">
      <c r="A261" s="133"/>
      <c r="B261" s="133"/>
      <c r="C261" s="228" t="s">
        <v>575</v>
      </c>
      <c r="D261" s="133"/>
      <c r="E261" s="133"/>
      <c r="F261" s="133"/>
      <c r="G261" s="241"/>
      <c r="H261" s="241"/>
      <c r="I261" s="241"/>
      <c r="J261" s="241"/>
      <c r="K261" s="241"/>
      <c r="L261" s="244"/>
      <c r="M261" s="241"/>
      <c r="N261" s="241"/>
      <c r="O261" s="241"/>
      <c r="P261" s="241"/>
      <c r="Q261" s="50"/>
      <c r="R261" s="50"/>
      <c r="S261" s="245"/>
      <c r="T261" s="50"/>
      <c r="U261" s="133"/>
      <c r="V261" s="133"/>
      <c r="W261" s="133"/>
      <c r="X261" s="50"/>
      <c r="Y261" s="58"/>
      <c r="Z261" s="58" t="str">
        <f aca="false">IF(X261="N",Y261,"0")</f>
        <v>0</v>
      </c>
      <c r="AA261" s="58" t="str">
        <f aca="false">IF(X261="P",Y261,"0")</f>
        <v>0</v>
      </c>
      <c r="AB261" s="133"/>
      <c r="AC261" s="133"/>
      <c r="AD261" s="133"/>
      <c r="AE261" s="133"/>
      <c r="AF261" s="133"/>
    </row>
    <row r="262" customFormat="false" ht="11.85" hidden="false" customHeight="true" outlineLevel="0" collapsed="false">
      <c r="A262" s="271" t="n">
        <v>486140.1</v>
      </c>
      <c r="B262" s="40" t="n">
        <v>216</v>
      </c>
      <c r="C262" s="39" t="s">
        <v>55</v>
      </c>
      <c r="D262" s="39" t="s">
        <v>50</v>
      </c>
      <c r="E262" s="15" t="s">
        <v>51</v>
      </c>
      <c r="F262" s="15" t="n">
        <v>16</v>
      </c>
      <c r="G262" s="33" t="n">
        <v>4</v>
      </c>
      <c r="H262" s="33"/>
      <c r="I262" s="37" t="s">
        <v>309</v>
      </c>
      <c r="J262" s="33" t="s">
        <v>24</v>
      </c>
      <c r="K262" s="123" t="s">
        <v>57</v>
      </c>
      <c r="L262" s="39" t="s">
        <v>26</v>
      </c>
      <c r="M262" s="33" t="s">
        <v>576</v>
      </c>
      <c r="N262" s="272" t="s">
        <v>24</v>
      </c>
      <c r="O262" s="33"/>
      <c r="P262" s="33" t="n">
        <v>4</v>
      </c>
      <c r="Q262" s="47" t="s">
        <v>577</v>
      </c>
      <c r="R262" s="48" t="n">
        <v>0</v>
      </c>
      <c r="S262" s="219" t="n">
        <v>15757</v>
      </c>
      <c r="T262" s="47" t="s">
        <v>578</v>
      </c>
      <c r="U262" s="33" t="s">
        <v>579</v>
      </c>
      <c r="V262" s="33" t="s">
        <v>579</v>
      </c>
      <c r="W262" s="33" t="s">
        <v>225</v>
      </c>
      <c r="X262" s="33" t="s">
        <v>71</v>
      </c>
      <c r="Y262" s="58" t="n">
        <f aca="false">F262*G262*2</f>
        <v>128</v>
      </c>
      <c r="Z262" s="58" t="str">
        <f aca="false">IF(X262="N",Y262,"0")</f>
        <v>0</v>
      </c>
      <c r="AA262" s="58" t="n">
        <f aca="false">IF(X262="P",Y262,"0")</f>
        <v>128</v>
      </c>
      <c r="AB262" s="33"/>
      <c r="AC262" s="75"/>
      <c r="AD262" s="29"/>
      <c r="AE262" s="29"/>
      <c r="AF262" s="29"/>
    </row>
    <row r="263" customFormat="false" ht="11.85" hidden="false" customHeight="true" outlineLevel="0" collapsed="false">
      <c r="A263" s="273"/>
      <c r="B263" s="172"/>
      <c r="C263" s="172"/>
      <c r="D263" s="172"/>
      <c r="E263" s="172"/>
      <c r="F263" s="172"/>
      <c r="G263" s="223" t="n">
        <f aca="false">SUM(G262)</f>
        <v>4</v>
      </c>
      <c r="H263" s="223"/>
      <c r="I263" s="275"/>
      <c r="J263" s="223"/>
      <c r="K263" s="275"/>
      <c r="L263" s="226"/>
      <c r="M263" s="223" t="n">
        <f aca="false">G263-P263</f>
        <v>0</v>
      </c>
      <c r="N263" s="276"/>
      <c r="O263" s="223"/>
      <c r="P263" s="223" t="n">
        <f aca="false">SUM(P262)</f>
        <v>4</v>
      </c>
      <c r="Q263" s="79"/>
      <c r="R263" s="79"/>
      <c r="S263" s="227"/>
      <c r="T263" s="79"/>
      <c r="U263" s="172"/>
      <c r="V263" s="172"/>
      <c r="W263" s="172"/>
      <c r="X263" s="79"/>
      <c r="Y263" s="58"/>
      <c r="Z263" s="58" t="str">
        <f aca="false">IF(X263="N",Y263,"0")</f>
        <v>0</v>
      </c>
      <c r="AA263" s="58" t="str">
        <f aca="false">IF(X263="P",Y263,"0")</f>
        <v>0</v>
      </c>
      <c r="AB263" s="172"/>
      <c r="AC263" s="172"/>
      <c r="AD263" s="172"/>
      <c r="AE263" s="172"/>
      <c r="AF263" s="172"/>
    </row>
    <row r="264" customFormat="false" ht="11.85" hidden="false" customHeight="true" outlineLevel="0" collapsed="false">
      <c r="A264" s="271"/>
      <c r="B264" s="29"/>
      <c r="C264" s="228" t="s">
        <v>580</v>
      </c>
      <c r="D264" s="29"/>
      <c r="E264" s="29"/>
      <c r="F264" s="29"/>
      <c r="G264" s="33"/>
      <c r="H264" s="33"/>
      <c r="I264" s="127"/>
      <c r="J264" s="33"/>
      <c r="K264" s="33"/>
      <c r="L264" s="218"/>
      <c r="M264" s="33"/>
      <c r="N264" s="73"/>
      <c r="O264" s="33"/>
      <c r="P264" s="33"/>
      <c r="Q264" s="33"/>
      <c r="R264" s="33"/>
      <c r="S264" s="219"/>
      <c r="T264" s="33"/>
      <c r="U264" s="29"/>
      <c r="V264" s="29"/>
      <c r="W264" s="29"/>
      <c r="X264" s="33"/>
      <c r="Y264" s="58"/>
      <c r="Z264" s="58" t="str">
        <f aca="false">IF(X264="N",Y264,"0")</f>
        <v>0</v>
      </c>
      <c r="AA264" s="58" t="str">
        <f aca="false">IF(X264="P",Y264,"0")</f>
        <v>0</v>
      </c>
      <c r="AB264" s="29"/>
      <c r="AC264" s="29"/>
      <c r="AD264" s="29"/>
      <c r="AE264" s="29"/>
      <c r="AF264" s="29"/>
    </row>
    <row r="265" customFormat="false" ht="11.85" hidden="false" customHeight="true" outlineLevel="0" collapsed="false">
      <c r="A265" s="271" t="n">
        <v>486140.1</v>
      </c>
      <c r="B265" s="40" t="n">
        <v>216</v>
      </c>
      <c r="C265" s="39" t="s">
        <v>55</v>
      </c>
      <c r="D265" s="39" t="s">
        <v>74</v>
      </c>
      <c r="E265" s="15" t="s">
        <v>51</v>
      </c>
      <c r="F265" s="15" t="n">
        <v>8</v>
      </c>
      <c r="G265" s="50" t="n">
        <v>4</v>
      </c>
      <c r="H265" s="50"/>
      <c r="I265" s="37" t="s">
        <v>309</v>
      </c>
      <c r="J265" s="50" t="s">
        <v>24</v>
      </c>
      <c r="K265" s="123" t="s">
        <v>57</v>
      </c>
      <c r="L265" s="39" t="s">
        <v>26</v>
      </c>
      <c r="M265" s="50" t="s">
        <v>576</v>
      </c>
      <c r="N265" s="58" t="s">
        <v>24</v>
      </c>
      <c r="O265" s="50"/>
      <c r="P265" s="50" t="n">
        <v>4</v>
      </c>
      <c r="Q265" s="90" t="s">
        <v>577</v>
      </c>
      <c r="R265" s="91" t="n">
        <v>0</v>
      </c>
      <c r="S265" s="245" t="n">
        <v>15757</v>
      </c>
      <c r="T265" s="90" t="s">
        <v>578</v>
      </c>
      <c r="U265" s="50" t="s">
        <v>579</v>
      </c>
      <c r="V265" s="50" t="s">
        <v>579</v>
      </c>
      <c r="W265" s="50" t="s">
        <v>225</v>
      </c>
      <c r="X265" s="50" t="s">
        <v>71</v>
      </c>
      <c r="Y265" s="58" t="n">
        <f aca="false">F265*G265*2</f>
        <v>64</v>
      </c>
      <c r="Z265" s="58" t="str">
        <f aca="false">IF(X265="N",Y265,"0")</f>
        <v>0</v>
      </c>
      <c r="AA265" s="58" t="n">
        <f aca="false">IF(X265="P",Y265,"0")</f>
        <v>64</v>
      </c>
      <c r="AB265" s="50"/>
      <c r="AC265" s="59"/>
      <c r="AD265" s="133"/>
      <c r="AE265" s="133"/>
      <c r="AF265" s="133"/>
    </row>
    <row r="266" customFormat="false" ht="11.85" hidden="false" customHeight="true" outlineLevel="0" collapsed="false">
      <c r="A266" s="172"/>
      <c r="B266" s="172"/>
      <c r="C266" s="172"/>
      <c r="D266" s="172"/>
      <c r="E266" s="172"/>
      <c r="F266" s="172"/>
      <c r="G266" s="223" t="n">
        <f aca="false">SUM(G265)</f>
        <v>4</v>
      </c>
      <c r="H266" s="223"/>
      <c r="I266" s="275"/>
      <c r="J266" s="223"/>
      <c r="K266" s="223"/>
      <c r="L266" s="172"/>
      <c r="M266" s="223" t="n">
        <f aca="false">G266-P266</f>
        <v>0</v>
      </c>
      <c r="N266" s="276"/>
      <c r="O266" s="223"/>
      <c r="P266" s="223" t="n">
        <f aca="false">SUM(P265)</f>
        <v>4</v>
      </c>
      <c r="Q266" s="172"/>
      <c r="R266" s="172"/>
      <c r="S266" s="325"/>
      <c r="T266" s="172"/>
      <c r="U266" s="172"/>
      <c r="V266" s="172"/>
      <c r="W266" s="172"/>
      <c r="X266" s="172"/>
      <c r="Y266" s="58"/>
      <c r="Z266" s="58" t="str">
        <f aca="false">IF(X266="N",Y266,"0")</f>
        <v>0</v>
      </c>
      <c r="AA266" s="58" t="str">
        <f aca="false">IF(X266="P",Y266,"0")</f>
        <v>0</v>
      </c>
      <c r="AB266" s="172"/>
      <c r="AC266" s="172"/>
      <c r="AD266" s="172"/>
      <c r="AE266" s="172"/>
      <c r="AF266" s="172"/>
    </row>
    <row r="267" customFormat="false" ht="11.85" hidden="false" customHeight="true" outlineLevel="0" collapsed="false">
      <c r="A267" s="133"/>
      <c r="B267" s="133"/>
      <c r="C267" s="133"/>
      <c r="D267" s="133"/>
      <c r="E267" s="133"/>
      <c r="F267" s="133"/>
      <c r="G267" s="241"/>
      <c r="H267" s="241"/>
      <c r="I267" s="241"/>
      <c r="J267" s="241"/>
      <c r="K267" s="241"/>
      <c r="L267" s="244"/>
      <c r="M267" s="50"/>
      <c r="N267" s="58"/>
      <c r="O267" s="50"/>
      <c r="P267" s="50"/>
      <c r="Q267" s="90"/>
      <c r="R267" s="91"/>
      <c r="S267" s="245"/>
      <c r="T267" s="90"/>
      <c r="U267" s="50"/>
      <c r="V267" s="50"/>
      <c r="W267" s="50"/>
      <c r="X267" s="50"/>
      <c r="Y267" s="58"/>
      <c r="Z267" s="58" t="str">
        <f aca="false">IF(X267="N",Y267,"0")</f>
        <v>0</v>
      </c>
      <c r="AA267" s="58" t="str">
        <f aca="false">IF(X267="P",Y267,"0")</f>
        <v>0</v>
      </c>
      <c r="AB267" s="50"/>
      <c r="AC267" s="59"/>
      <c r="AD267" s="133"/>
      <c r="AE267" s="133"/>
      <c r="AF267" s="133"/>
    </row>
    <row r="268" customFormat="false" ht="11.25" hidden="false" customHeight="true" outlineLevel="0" collapsed="false">
      <c r="A268" s="29"/>
      <c r="B268" s="29"/>
      <c r="C268" s="228" t="s">
        <v>581</v>
      </c>
      <c r="D268" s="29"/>
      <c r="E268" s="29"/>
      <c r="F268" s="29"/>
      <c r="G268" s="33"/>
      <c r="H268" s="33"/>
      <c r="I268" s="33"/>
      <c r="J268" s="33"/>
      <c r="K268" s="161"/>
      <c r="L268" s="218"/>
      <c r="M268" s="33"/>
      <c r="N268" s="33"/>
      <c r="O268" s="33"/>
      <c r="P268" s="33"/>
      <c r="Q268" s="33"/>
      <c r="R268" s="33"/>
      <c r="S268" s="219"/>
      <c r="T268" s="33"/>
      <c r="U268" s="29"/>
      <c r="V268" s="29"/>
      <c r="W268" s="29"/>
      <c r="X268" s="33"/>
      <c r="Y268" s="58"/>
      <c r="Z268" s="58" t="str">
        <f aca="false">IF(X268="N",Y268,"0")</f>
        <v>0</v>
      </c>
      <c r="AA268" s="58" t="str">
        <f aca="false">IF(X268="P",Y268,"0")</f>
        <v>0</v>
      </c>
      <c r="AB268" s="29"/>
      <c r="AC268" s="29"/>
      <c r="AD268" s="29"/>
      <c r="AE268" s="29"/>
      <c r="AF268" s="29"/>
    </row>
    <row r="269" customFormat="false" ht="11.25" hidden="false" customHeight="false" outlineLevel="0" collapsed="false">
      <c r="A269" s="39" t="s">
        <v>582</v>
      </c>
      <c r="B269" s="40" t="n">
        <v>197.04</v>
      </c>
      <c r="C269" s="39" t="s">
        <v>305</v>
      </c>
      <c r="D269" s="39" t="s">
        <v>50</v>
      </c>
      <c r="E269" s="15" t="s">
        <v>51</v>
      </c>
      <c r="F269" s="15" t="n">
        <v>16</v>
      </c>
      <c r="G269" s="15" t="n">
        <v>10</v>
      </c>
      <c r="H269" s="15"/>
      <c r="I269" s="15"/>
      <c r="J269" s="15" t="s">
        <v>24</v>
      </c>
      <c r="K269" s="123" t="s">
        <v>583</v>
      </c>
      <c r="L269" s="39" t="s">
        <v>26</v>
      </c>
      <c r="M269" s="15" t="s">
        <v>584</v>
      </c>
      <c r="N269" s="15" t="s">
        <v>24</v>
      </c>
      <c r="O269" s="15" t="s">
        <v>585</v>
      </c>
      <c r="P269" s="15" t="n">
        <v>10</v>
      </c>
      <c r="Q269" s="39"/>
      <c r="R269" s="40" t="n">
        <v>235</v>
      </c>
      <c r="S269" s="22" t="n">
        <v>15307</v>
      </c>
      <c r="T269" s="39" t="s">
        <v>586</v>
      </c>
      <c r="U269" s="15" t="s">
        <v>587</v>
      </c>
      <c r="V269" s="15" t="s">
        <v>587</v>
      </c>
      <c r="W269" s="15" t="s">
        <v>225</v>
      </c>
      <c r="X269" s="15" t="s">
        <v>71</v>
      </c>
      <c r="Y269" s="58" t="n">
        <f aca="false">F269*G269*2</f>
        <v>320</v>
      </c>
      <c r="Z269" s="58" t="str">
        <f aca="false">IF(X269="N",Y269,"0")</f>
        <v>0</v>
      </c>
      <c r="AA269" s="58" t="n">
        <f aca="false">IF(X269="P",Y269,"0")</f>
        <v>320</v>
      </c>
      <c r="AB269" s="15"/>
      <c r="AC269" s="46"/>
      <c r="AD269" s="15"/>
      <c r="AE269" s="15"/>
      <c r="AF269" s="15"/>
    </row>
    <row r="270" customFormat="false" ht="11.85" hidden="false" customHeight="true" outlineLevel="0" collapsed="false">
      <c r="A270" s="208"/>
      <c r="B270" s="208"/>
      <c r="C270" s="208"/>
      <c r="D270" s="208"/>
      <c r="E270" s="208"/>
      <c r="F270" s="208"/>
      <c r="G270" s="213" t="n">
        <f aca="false">SUM(G268:G269)</f>
        <v>10</v>
      </c>
      <c r="H270" s="213"/>
      <c r="I270" s="213"/>
      <c r="J270" s="213"/>
      <c r="K270" s="213"/>
      <c r="L270" s="214"/>
      <c r="M270" s="213" t="n">
        <f aca="false">G270-P270</f>
        <v>0</v>
      </c>
      <c r="N270" s="213"/>
      <c r="O270" s="213"/>
      <c r="P270" s="213" t="n">
        <f aca="false">SUM(P268:P269)</f>
        <v>10</v>
      </c>
      <c r="Q270" s="62"/>
      <c r="R270" s="62"/>
      <c r="S270" s="215"/>
      <c r="T270" s="62"/>
      <c r="U270" s="208"/>
      <c r="V270" s="208"/>
      <c r="W270" s="208"/>
      <c r="X270" s="62"/>
      <c r="Y270" s="58"/>
      <c r="Z270" s="58" t="str">
        <f aca="false">IF(X270="N",Y270,"0")</f>
        <v>0</v>
      </c>
      <c r="AA270" s="58" t="str">
        <f aca="false">IF(X270="P",Y270,"0")</f>
        <v>0</v>
      </c>
      <c r="AB270" s="208"/>
      <c r="AC270" s="208"/>
      <c r="AD270" s="208"/>
      <c r="AE270" s="208"/>
      <c r="AF270" s="208"/>
    </row>
    <row r="271" customFormat="false" ht="11.85" hidden="false" customHeight="true" outlineLevel="0" collapsed="false">
      <c r="A271" s="29"/>
      <c r="B271" s="29"/>
      <c r="C271" s="228" t="s">
        <v>588</v>
      </c>
      <c r="D271" s="29"/>
      <c r="E271" s="29"/>
      <c r="F271" s="29"/>
      <c r="G271" s="33"/>
      <c r="H271" s="33"/>
      <c r="I271" s="33"/>
      <c r="J271" s="33"/>
      <c r="K271" s="33"/>
      <c r="L271" s="218"/>
      <c r="M271" s="33"/>
      <c r="N271" s="33"/>
      <c r="O271" s="33"/>
      <c r="P271" s="33"/>
      <c r="Q271" s="33"/>
      <c r="R271" s="33"/>
      <c r="S271" s="219"/>
      <c r="T271" s="33"/>
      <c r="U271" s="29"/>
      <c r="V271" s="29"/>
      <c r="W271" s="29"/>
      <c r="X271" s="33"/>
      <c r="Y271" s="58"/>
      <c r="Z271" s="58" t="str">
        <f aca="false">IF(X271="N",Y271,"0")</f>
        <v>0</v>
      </c>
      <c r="AA271" s="58" t="str">
        <f aca="false">IF(X271="P",Y271,"0")</f>
        <v>0</v>
      </c>
      <c r="AB271" s="29"/>
      <c r="AC271" s="29"/>
      <c r="AD271" s="29"/>
      <c r="AE271" s="29"/>
      <c r="AF271" s="29"/>
    </row>
    <row r="272" customFormat="false" ht="11.25" hidden="false" customHeight="false" outlineLevel="0" collapsed="false">
      <c r="A272" s="39" t="s">
        <v>582</v>
      </c>
      <c r="B272" s="40" t="n">
        <v>197.04</v>
      </c>
      <c r="C272" s="39" t="s">
        <v>305</v>
      </c>
      <c r="D272" s="39" t="s">
        <v>74</v>
      </c>
      <c r="E272" s="15" t="s">
        <v>51</v>
      </c>
      <c r="F272" s="15" t="n">
        <v>8</v>
      </c>
      <c r="G272" s="15" t="n">
        <v>10</v>
      </c>
      <c r="H272" s="15"/>
      <c r="I272" s="15"/>
      <c r="J272" s="15" t="s">
        <v>24</v>
      </c>
      <c r="K272" s="123" t="s">
        <v>583</v>
      </c>
      <c r="L272" s="39" t="s">
        <v>26</v>
      </c>
      <c r="M272" s="15" t="s">
        <v>584</v>
      </c>
      <c r="N272" s="15" t="s">
        <v>24</v>
      </c>
      <c r="O272" s="15" t="s">
        <v>585</v>
      </c>
      <c r="P272" s="15" t="n">
        <v>10</v>
      </c>
      <c r="Q272" s="39"/>
      <c r="R272" s="40" t="n">
        <v>300</v>
      </c>
      <c r="S272" s="22" t="n">
        <v>15307</v>
      </c>
      <c r="T272" s="39" t="s">
        <v>586</v>
      </c>
      <c r="U272" s="15" t="s">
        <v>587</v>
      </c>
      <c r="V272" s="15" t="s">
        <v>587</v>
      </c>
      <c r="W272" s="15" t="s">
        <v>225</v>
      </c>
      <c r="X272" s="15" t="s">
        <v>71</v>
      </c>
      <c r="Y272" s="58" t="n">
        <f aca="false">F272*G272*2</f>
        <v>160</v>
      </c>
      <c r="Z272" s="58" t="str">
        <f aca="false">IF(X272="N",Y272,"0")</f>
        <v>0</v>
      </c>
      <c r="AA272" s="58" t="n">
        <f aca="false">IF(X272="P",Y272,"0")</f>
        <v>160</v>
      </c>
      <c r="AB272" s="15"/>
      <c r="AC272" s="46"/>
      <c r="AD272" s="15"/>
      <c r="AE272" s="15"/>
      <c r="AF272" s="15"/>
    </row>
    <row r="273" customFormat="false" ht="11.85" hidden="false" customHeight="true" outlineLevel="0" collapsed="false">
      <c r="A273" s="172"/>
      <c r="B273" s="172"/>
      <c r="C273" s="172"/>
      <c r="D273" s="172"/>
      <c r="E273" s="172"/>
      <c r="F273" s="172"/>
      <c r="G273" s="223" t="n">
        <f aca="false">SUM(G271:G272)</f>
        <v>10</v>
      </c>
      <c r="H273" s="223"/>
      <c r="I273" s="223"/>
      <c r="J273" s="223"/>
      <c r="K273" s="223"/>
      <c r="L273" s="226"/>
      <c r="M273" s="223" t="n">
        <f aca="false">G273-P273</f>
        <v>0</v>
      </c>
      <c r="N273" s="223"/>
      <c r="O273" s="223"/>
      <c r="P273" s="223" t="n">
        <f aca="false">SUM(P271:P272)</f>
        <v>10</v>
      </c>
      <c r="Q273" s="79"/>
      <c r="R273" s="79"/>
      <c r="S273" s="227"/>
      <c r="T273" s="79"/>
      <c r="U273" s="172"/>
      <c r="V273" s="172"/>
      <c r="W273" s="172"/>
      <c r="X273" s="79"/>
      <c r="Y273" s="58"/>
      <c r="Z273" s="58" t="str">
        <f aca="false">IF(X273="N",Y273,"0")</f>
        <v>0</v>
      </c>
      <c r="AA273" s="58" t="str">
        <f aca="false">IF(X273="P",Y273,"0")</f>
        <v>0</v>
      </c>
      <c r="AB273" s="172"/>
      <c r="AC273" s="172"/>
      <c r="AD273" s="172"/>
      <c r="AE273" s="172"/>
      <c r="AF273" s="172"/>
    </row>
    <row r="274" customFormat="false" ht="11.85" hidden="false" customHeight="true" outlineLevel="0" collapsed="false">
      <c r="A274" s="29"/>
      <c r="B274" s="29"/>
      <c r="C274" s="228" t="s">
        <v>589</v>
      </c>
      <c r="D274" s="29"/>
      <c r="E274" s="29"/>
      <c r="F274" s="29"/>
      <c r="G274" s="33"/>
      <c r="H274" s="33"/>
      <c r="I274" s="139"/>
      <c r="J274" s="33"/>
      <c r="K274" s="33"/>
      <c r="L274" s="218"/>
      <c r="M274" s="33"/>
      <c r="N274" s="33"/>
      <c r="O274" s="33"/>
      <c r="P274" s="33"/>
      <c r="Q274" s="33"/>
      <c r="R274" s="33"/>
      <c r="S274" s="219"/>
      <c r="T274" s="33"/>
      <c r="U274" s="29"/>
      <c r="V274" s="29"/>
      <c r="W274" s="29"/>
      <c r="X274" s="33"/>
      <c r="Y274" s="58"/>
      <c r="Z274" s="58" t="str">
        <f aca="false">IF(X274="N",Y274,"0")</f>
        <v>0</v>
      </c>
      <c r="AA274" s="58" t="str">
        <f aca="false">IF(X274="P",Y274,"0")</f>
        <v>0</v>
      </c>
      <c r="AB274" s="29"/>
      <c r="AC274" s="29"/>
      <c r="AD274" s="29"/>
      <c r="AE274" s="29"/>
      <c r="AF274" s="29"/>
    </row>
    <row r="275" customFormat="false" ht="11.25" hidden="false" customHeight="false" outlineLevel="0" collapsed="false">
      <c r="A275" s="39" t="s">
        <v>54</v>
      </c>
      <c r="B275" s="40" t="n">
        <v>216</v>
      </c>
      <c r="C275" s="39" t="s">
        <v>55</v>
      </c>
      <c r="D275" s="39" t="s">
        <v>50</v>
      </c>
      <c r="E275" s="15" t="s">
        <v>51</v>
      </c>
      <c r="F275" s="15" t="n">
        <v>16</v>
      </c>
      <c r="G275" s="15" t="n">
        <v>9</v>
      </c>
      <c r="H275" s="15"/>
      <c r="I275" s="37" t="s">
        <v>309</v>
      </c>
      <c r="J275" s="15" t="s">
        <v>24</v>
      </c>
      <c r="K275" s="123" t="s">
        <v>57</v>
      </c>
      <c r="L275" s="39" t="s">
        <v>26</v>
      </c>
      <c r="M275" s="15" t="s">
        <v>590</v>
      </c>
      <c r="N275" s="15" t="s">
        <v>24</v>
      </c>
      <c r="O275" s="15"/>
      <c r="P275" s="15" t="n">
        <v>9</v>
      </c>
      <c r="Q275" s="39" t="s">
        <v>114</v>
      </c>
      <c r="R275" s="40" t="n">
        <v>15.7</v>
      </c>
      <c r="S275" s="22" t="n">
        <v>15758</v>
      </c>
      <c r="T275" s="39" t="s">
        <v>591</v>
      </c>
      <c r="U275" s="15" t="s">
        <v>592</v>
      </c>
      <c r="V275" s="15" t="s">
        <v>592</v>
      </c>
      <c r="W275" s="15" t="s">
        <v>225</v>
      </c>
      <c r="X275" s="15" t="s">
        <v>71</v>
      </c>
      <c r="Y275" s="58" t="n">
        <f aca="false">F275*G275*2</f>
        <v>288</v>
      </c>
      <c r="Z275" s="58" t="str">
        <f aca="false">IF(X275="N",Y275,"0")</f>
        <v>0</v>
      </c>
      <c r="AA275" s="58" t="n">
        <f aca="false">IF(X275="P",Y275,"0")</f>
        <v>288</v>
      </c>
      <c r="AB275" s="15"/>
      <c r="AC275" s="46"/>
      <c r="AD275" s="15"/>
      <c r="AE275" s="15"/>
      <c r="AF275" s="15"/>
    </row>
    <row r="276" customFormat="false" ht="11.85" hidden="false" customHeight="true" outlineLevel="0" collapsed="false">
      <c r="A276" s="208"/>
      <c r="B276" s="208"/>
      <c r="C276" s="208"/>
      <c r="D276" s="208"/>
      <c r="E276" s="208"/>
      <c r="F276" s="208"/>
      <c r="G276" s="213" t="n">
        <f aca="false">SUM(G274:G275)</f>
        <v>9</v>
      </c>
      <c r="H276" s="213"/>
      <c r="I276" s="284"/>
      <c r="J276" s="213"/>
      <c r="K276" s="284"/>
      <c r="L276" s="214"/>
      <c r="M276" s="213" t="n">
        <f aca="false">G276-P276</f>
        <v>0</v>
      </c>
      <c r="N276" s="213"/>
      <c r="O276" s="213"/>
      <c r="P276" s="213" t="n">
        <f aca="false">SUM(P274:P275)</f>
        <v>9</v>
      </c>
      <c r="Q276" s="62"/>
      <c r="R276" s="62"/>
      <c r="S276" s="215"/>
      <c r="T276" s="62"/>
      <c r="U276" s="208"/>
      <c r="V276" s="208"/>
      <c r="W276" s="208"/>
      <c r="X276" s="62"/>
      <c r="Y276" s="58"/>
      <c r="Z276" s="58" t="str">
        <f aca="false">IF(X276="N",Y276,"0")</f>
        <v>0</v>
      </c>
      <c r="AA276" s="58" t="str">
        <f aca="false">IF(X276="P",Y276,"0")</f>
        <v>0</v>
      </c>
      <c r="AB276" s="208"/>
      <c r="AC276" s="208"/>
      <c r="AD276" s="208"/>
      <c r="AE276" s="208"/>
      <c r="AF276" s="208"/>
    </row>
    <row r="277" customFormat="false" ht="11.85" hidden="false" customHeight="true" outlineLevel="0" collapsed="false">
      <c r="A277" s="29"/>
      <c r="B277" s="29"/>
      <c r="C277" s="228" t="s">
        <v>593</v>
      </c>
      <c r="D277" s="29"/>
      <c r="E277" s="29"/>
      <c r="F277" s="29"/>
      <c r="G277" s="33"/>
      <c r="H277" s="33"/>
      <c r="I277" s="127"/>
      <c r="J277" s="33"/>
      <c r="K277" s="33"/>
      <c r="L277" s="218"/>
      <c r="M277" s="33"/>
      <c r="N277" s="33"/>
      <c r="O277" s="33"/>
      <c r="P277" s="33"/>
      <c r="Q277" s="33"/>
      <c r="R277" s="33"/>
      <c r="S277" s="219"/>
      <c r="T277" s="33"/>
      <c r="U277" s="29"/>
      <c r="V277" s="29"/>
      <c r="W277" s="29"/>
      <c r="X277" s="33"/>
      <c r="Y277" s="58"/>
      <c r="Z277" s="58" t="str">
        <f aca="false">IF(X277="N",Y277,"0")</f>
        <v>0</v>
      </c>
      <c r="AA277" s="58" t="str">
        <f aca="false">IF(X277="P",Y277,"0")</f>
        <v>0</v>
      </c>
      <c r="AB277" s="29"/>
      <c r="AC277" s="29"/>
      <c r="AD277" s="29"/>
      <c r="AE277" s="29"/>
      <c r="AF277" s="29"/>
    </row>
    <row r="278" customFormat="false" ht="11.25" hidden="false" customHeight="false" outlineLevel="0" collapsed="false">
      <c r="A278" s="39" t="s">
        <v>54</v>
      </c>
      <c r="B278" s="40" t="n">
        <v>216</v>
      </c>
      <c r="C278" s="39" t="s">
        <v>55</v>
      </c>
      <c r="D278" s="39" t="s">
        <v>74</v>
      </c>
      <c r="E278" s="15" t="s">
        <v>51</v>
      </c>
      <c r="F278" s="15" t="n">
        <v>8</v>
      </c>
      <c r="G278" s="15" t="n">
        <v>9</v>
      </c>
      <c r="H278" s="15"/>
      <c r="I278" s="37" t="s">
        <v>309</v>
      </c>
      <c r="J278" s="15" t="s">
        <v>24</v>
      </c>
      <c r="K278" s="123" t="s">
        <v>57</v>
      </c>
      <c r="L278" s="39" t="s">
        <v>26</v>
      </c>
      <c r="M278" s="15" t="s">
        <v>590</v>
      </c>
      <c r="N278" s="15" t="s">
        <v>24</v>
      </c>
      <c r="O278" s="15"/>
      <c r="P278" s="15" t="n">
        <v>9</v>
      </c>
      <c r="Q278" s="39" t="s">
        <v>114</v>
      </c>
      <c r="R278" s="40" t="n">
        <v>15.7</v>
      </c>
      <c r="S278" s="22" t="n">
        <v>15758</v>
      </c>
      <c r="T278" s="39" t="s">
        <v>591</v>
      </c>
      <c r="U278" s="15" t="s">
        <v>592</v>
      </c>
      <c r="V278" s="15" t="s">
        <v>592</v>
      </c>
      <c r="W278" s="15" t="s">
        <v>225</v>
      </c>
      <c r="X278" s="15" t="s">
        <v>71</v>
      </c>
      <c r="Y278" s="58" t="n">
        <f aca="false">F278*G278*2</f>
        <v>144</v>
      </c>
      <c r="Z278" s="58" t="str">
        <f aca="false">IF(X278="N",Y278,"0")</f>
        <v>0</v>
      </c>
      <c r="AA278" s="58" t="n">
        <f aca="false">IF(X278="P",Y278,"0")</f>
        <v>144</v>
      </c>
      <c r="AB278" s="15"/>
      <c r="AC278" s="46"/>
      <c r="AD278" s="15"/>
      <c r="AE278" s="15"/>
      <c r="AF278" s="15"/>
    </row>
    <row r="279" customFormat="false" ht="11.85" hidden="false" customHeight="true" outlineLevel="0" collapsed="false">
      <c r="A279" s="172"/>
      <c r="B279" s="172"/>
      <c r="C279" s="172"/>
      <c r="D279" s="172"/>
      <c r="E279" s="172"/>
      <c r="F279" s="172"/>
      <c r="G279" s="223" t="n">
        <f aca="false">SUM(G277:G278)</f>
        <v>9</v>
      </c>
      <c r="H279" s="223"/>
      <c r="I279" s="223"/>
      <c r="J279" s="223"/>
      <c r="K279" s="223"/>
      <c r="L279" s="226"/>
      <c r="M279" s="223" t="n">
        <f aca="false">G279-P279</f>
        <v>0</v>
      </c>
      <c r="N279" s="223"/>
      <c r="O279" s="223"/>
      <c r="P279" s="223" t="n">
        <f aca="false">SUM(P277:P278)</f>
        <v>9</v>
      </c>
      <c r="Q279" s="79"/>
      <c r="R279" s="79"/>
      <c r="S279" s="227"/>
      <c r="T279" s="79"/>
      <c r="U279" s="172"/>
      <c r="V279" s="172"/>
      <c r="W279" s="172"/>
      <c r="X279" s="79"/>
      <c r="Y279" s="58"/>
      <c r="Z279" s="58" t="str">
        <f aca="false">IF(X279="N",Y279,"0")</f>
        <v>0</v>
      </c>
      <c r="AA279" s="58" t="str">
        <f aca="false">IF(X279="P",Y279,"0")</f>
        <v>0</v>
      </c>
      <c r="AB279" s="172"/>
      <c r="AC279" s="172"/>
      <c r="AD279" s="172"/>
      <c r="AE279" s="172"/>
      <c r="AF279" s="172"/>
    </row>
    <row r="280" customFormat="false" ht="11.25" hidden="false" customHeight="true" outlineLevel="0" collapsed="false">
      <c r="A280" s="29"/>
      <c r="B280" s="29"/>
      <c r="C280" s="228" t="s">
        <v>594</v>
      </c>
      <c r="D280" s="29"/>
      <c r="E280" s="29"/>
      <c r="F280" s="29"/>
      <c r="G280" s="33"/>
      <c r="H280" s="33"/>
      <c r="I280" s="38" t="s">
        <v>1259</v>
      </c>
      <c r="J280" s="33"/>
      <c r="K280" s="33"/>
      <c r="L280" s="218"/>
      <c r="M280" s="33"/>
      <c r="N280" s="33"/>
      <c r="O280" s="29"/>
      <c r="P280" s="33"/>
      <c r="Q280" s="33"/>
      <c r="R280" s="33"/>
      <c r="S280" s="219"/>
      <c r="T280" s="33"/>
      <c r="U280" s="29"/>
      <c r="V280" s="29"/>
      <c r="W280" s="29"/>
      <c r="X280" s="33"/>
      <c r="Y280" s="58"/>
      <c r="Z280" s="58" t="str">
        <f aca="false">IF(X280="N",Y280,"0")</f>
        <v>0</v>
      </c>
      <c r="AA280" s="58" t="str">
        <f aca="false">IF(X280="P",Y280,"0")</f>
        <v>0</v>
      </c>
      <c r="AB280" s="29"/>
      <c r="AC280" s="29"/>
      <c r="AD280" s="29"/>
      <c r="AE280" s="29"/>
      <c r="AF280" s="29"/>
    </row>
    <row r="281" customFormat="false" ht="11.25" hidden="false" customHeight="false" outlineLevel="0" collapsed="false">
      <c r="A281" s="39" t="s">
        <v>596</v>
      </c>
      <c r="B281" s="40" t="n">
        <v>20.85</v>
      </c>
      <c r="C281" s="39" t="s">
        <v>114</v>
      </c>
      <c r="D281" s="39" t="s">
        <v>50</v>
      </c>
      <c r="E281" s="15" t="s">
        <v>51</v>
      </c>
      <c r="F281" s="15" t="n">
        <v>16</v>
      </c>
      <c r="G281" s="15" t="n">
        <v>12</v>
      </c>
      <c r="H281" s="15"/>
      <c r="I281" s="32" t="s">
        <v>597</v>
      </c>
      <c r="J281" s="15" t="s">
        <v>24</v>
      </c>
      <c r="K281" s="123" t="s">
        <v>423</v>
      </c>
      <c r="L281" s="39" t="s">
        <v>26</v>
      </c>
      <c r="M281" s="15" t="s">
        <v>598</v>
      </c>
      <c r="N281" s="15" t="s">
        <v>24</v>
      </c>
      <c r="O281" s="15"/>
      <c r="P281" s="15" t="n">
        <v>12</v>
      </c>
      <c r="Q281" s="39" t="s">
        <v>599</v>
      </c>
      <c r="R281" s="40" t="n">
        <v>0</v>
      </c>
      <c r="S281" s="219" t="n">
        <v>15737</v>
      </c>
      <c r="T281" s="39" t="s">
        <v>600</v>
      </c>
      <c r="U281" s="15" t="s">
        <v>601</v>
      </c>
      <c r="V281" s="15" t="s">
        <v>601</v>
      </c>
      <c r="W281" s="15"/>
      <c r="X281" s="15" t="s">
        <v>71</v>
      </c>
      <c r="Y281" s="58" t="n">
        <f aca="false">F281*G281*2</f>
        <v>384</v>
      </c>
      <c r="Z281" s="58" t="str">
        <f aca="false">IF(X281="N",Y281,"0")</f>
        <v>0</v>
      </c>
      <c r="AA281" s="58" t="n">
        <f aca="false">IF(X281="P",Y281,"0")</f>
        <v>384</v>
      </c>
      <c r="AB281" s="15"/>
      <c r="AC281" s="46"/>
      <c r="AD281" s="15"/>
      <c r="AE281" s="15"/>
      <c r="AF281" s="15"/>
    </row>
    <row r="282" customFormat="false" ht="11.25" hidden="false" customHeight="false" outlineLevel="0" collapsed="false">
      <c r="A282" s="39" t="s">
        <v>596</v>
      </c>
      <c r="B282" s="40" t="n">
        <v>20.85</v>
      </c>
      <c r="C282" s="39" t="s">
        <v>114</v>
      </c>
      <c r="D282" s="39" t="s">
        <v>50</v>
      </c>
      <c r="E282" s="15" t="s">
        <v>51</v>
      </c>
      <c r="F282" s="15" t="n">
        <v>16</v>
      </c>
      <c r="G282" s="15" t="n">
        <v>5</v>
      </c>
      <c r="H282" s="15"/>
      <c r="I282" s="32" t="s">
        <v>597</v>
      </c>
      <c r="J282" s="15" t="s">
        <v>24</v>
      </c>
      <c r="K282" s="123" t="s">
        <v>423</v>
      </c>
      <c r="L282" s="39" t="s">
        <v>26</v>
      </c>
      <c r="M282" s="15" t="s">
        <v>602</v>
      </c>
      <c r="N282" s="15" t="s">
        <v>24</v>
      </c>
      <c r="O282" s="15"/>
      <c r="P282" s="15" t="n">
        <v>5</v>
      </c>
      <c r="Q282" s="39" t="s">
        <v>364</v>
      </c>
      <c r="R282" s="40" t="n">
        <v>23.7</v>
      </c>
      <c r="S282" s="219" t="n">
        <v>15740</v>
      </c>
      <c r="T282" s="39" t="s">
        <v>603</v>
      </c>
      <c r="U282" s="15" t="s">
        <v>601</v>
      </c>
      <c r="V282" s="15" t="s">
        <v>601</v>
      </c>
      <c r="W282" s="15"/>
      <c r="X282" s="15" t="s">
        <v>71</v>
      </c>
      <c r="Y282" s="58" t="n">
        <f aca="false">F282*G282*2</f>
        <v>160</v>
      </c>
      <c r="Z282" s="58" t="str">
        <f aca="false">IF(X282="N",Y282,"0")</f>
        <v>0</v>
      </c>
      <c r="AA282" s="58" t="n">
        <f aca="false">IF(X282="P",Y282,"0")</f>
        <v>160</v>
      </c>
      <c r="AB282" s="15"/>
      <c r="AC282" s="46"/>
      <c r="AD282" s="15"/>
      <c r="AE282" s="15"/>
      <c r="AF282" s="15"/>
    </row>
    <row r="283" customFormat="false" ht="11.25" hidden="false" customHeight="false" outlineLevel="0" collapsed="false">
      <c r="A283" s="39" t="s">
        <v>596</v>
      </c>
      <c r="B283" s="40" t="n">
        <v>20.85</v>
      </c>
      <c r="C283" s="39" t="s">
        <v>114</v>
      </c>
      <c r="D283" s="39" t="s">
        <v>50</v>
      </c>
      <c r="E283" s="15" t="s">
        <v>51</v>
      </c>
      <c r="F283" s="15" t="n">
        <v>16</v>
      </c>
      <c r="G283" s="15" t="n">
        <v>6</v>
      </c>
      <c r="H283" s="15"/>
      <c r="I283" s="32" t="s">
        <v>597</v>
      </c>
      <c r="J283" s="15" t="s">
        <v>24</v>
      </c>
      <c r="K283" s="123" t="s">
        <v>423</v>
      </c>
      <c r="L283" s="39" t="s">
        <v>26</v>
      </c>
      <c r="M283" s="15" t="s">
        <v>602</v>
      </c>
      <c r="N283" s="15" t="s">
        <v>24</v>
      </c>
      <c r="O283" s="15"/>
      <c r="P283" s="15" t="n">
        <v>6</v>
      </c>
      <c r="Q283" s="39" t="s">
        <v>364</v>
      </c>
      <c r="R283" s="40" t="n">
        <v>34.65</v>
      </c>
      <c r="S283" s="219" t="n">
        <v>15740</v>
      </c>
      <c r="T283" s="39" t="s">
        <v>604</v>
      </c>
      <c r="U283" s="15" t="s">
        <v>601</v>
      </c>
      <c r="V283" s="15" t="s">
        <v>601</v>
      </c>
      <c r="W283" s="15"/>
      <c r="X283" s="15" t="s">
        <v>71</v>
      </c>
      <c r="Y283" s="58" t="n">
        <f aca="false">F283*G283*2</f>
        <v>192</v>
      </c>
      <c r="Z283" s="58" t="str">
        <f aca="false">IF(X283="N",Y283,"0")</f>
        <v>0</v>
      </c>
      <c r="AA283" s="58" t="n">
        <f aca="false">IF(X283="P",Y283,"0")</f>
        <v>192</v>
      </c>
      <c r="AB283" s="15"/>
      <c r="AC283" s="46"/>
      <c r="AD283" s="15"/>
      <c r="AE283" s="15"/>
      <c r="AF283" s="15"/>
    </row>
    <row r="284" customFormat="false" ht="11.25" hidden="false" customHeight="false" outlineLevel="0" collapsed="false">
      <c r="A284" s="39" t="s">
        <v>596</v>
      </c>
      <c r="B284" s="40" t="n">
        <v>20.85</v>
      </c>
      <c r="C284" s="39" t="s">
        <v>114</v>
      </c>
      <c r="D284" s="39" t="s">
        <v>50</v>
      </c>
      <c r="E284" s="15" t="s">
        <v>51</v>
      </c>
      <c r="F284" s="15" t="n">
        <v>16</v>
      </c>
      <c r="G284" s="15" t="n">
        <v>7</v>
      </c>
      <c r="H284" s="15"/>
      <c r="I284" s="32" t="s">
        <v>597</v>
      </c>
      <c r="J284" s="15" t="s">
        <v>24</v>
      </c>
      <c r="K284" s="123" t="s">
        <v>423</v>
      </c>
      <c r="L284" s="39" t="s">
        <v>26</v>
      </c>
      <c r="M284" s="15" t="s">
        <v>605</v>
      </c>
      <c r="N284" s="15" t="s">
        <v>24</v>
      </c>
      <c r="O284" s="15"/>
      <c r="P284" s="15" t="n">
        <v>7</v>
      </c>
      <c r="Q284" s="39" t="s">
        <v>364</v>
      </c>
      <c r="R284" s="40" t="n">
        <v>28.75</v>
      </c>
      <c r="S284" s="219" t="n">
        <v>15735</v>
      </c>
      <c r="T284" s="39" t="s">
        <v>606</v>
      </c>
      <c r="U284" s="15" t="s">
        <v>601</v>
      </c>
      <c r="V284" s="15" t="s">
        <v>601</v>
      </c>
      <c r="W284" s="15"/>
      <c r="X284" s="15" t="s">
        <v>71</v>
      </c>
      <c r="Y284" s="58" t="n">
        <f aca="false">F284*G284*2</f>
        <v>224</v>
      </c>
      <c r="Z284" s="58" t="str">
        <f aca="false">IF(X284="N",Y284,"0")</f>
        <v>0</v>
      </c>
      <c r="AA284" s="58" t="n">
        <f aca="false">IF(X284="P",Y284,"0")</f>
        <v>224</v>
      </c>
      <c r="AB284" s="15"/>
      <c r="AC284" s="46"/>
      <c r="AD284" s="15"/>
      <c r="AE284" s="15"/>
      <c r="AF284" s="15"/>
    </row>
    <row r="285" customFormat="false" ht="11.25" hidden="false" customHeight="false" outlineLevel="0" collapsed="false">
      <c r="A285" s="39" t="s">
        <v>596</v>
      </c>
      <c r="B285" s="40" t="n">
        <v>20.85</v>
      </c>
      <c r="C285" s="39" t="s">
        <v>114</v>
      </c>
      <c r="D285" s="39" t="s">
        <v>50</v>
      </c>
      <c r="E285" s="15" t="s">
        <v>51</v>
      </c>
      <c r="F285" s="15" t="n">
        <v>16</v>
      </c>
      <c r="G285" s="15" t="n">
        <v>10</v>
      </c>
      <c r="H285" s="15"/>
      <c r="I285" s="32" t="s">
        <v>597</v>
      </c>
      <c r="J285" s="15" t="s">
        <v>24</v>
      </c>
      <c r="K285" s="123" t="s">
        <v>423</v>
      </c>
      <c r="L285" s="39" t="s">
        <v>26</v>
      </c>
      <c r="M285" s="15" t="s">
        <v>605</v>
      </c>
      <c r="N285" s="15" t="s">
        <v>24</v>
      </c>
      <c r="O285" s="15"/>
      <c r="P285" s="15" t="n">
        <v>10</v>
      </c>
      <c r="Q285" s="39" t="s">
        <v>607</v>
      </c>
      <c r="R285" s="40" t="n">
        <v>31.9</v>
      </c>
      <c r="S285" s="219" t="n">
        <v>15735</v>
      </c>
      <c r="T285" s="39" t="s">
        <v>608</v>
      </c>
      <c r="U285" s="15" t="s">
        <v>601</v>
      </c>
      <c r="V285" s="15" t="s">
        <v>601</v>
      </c>
      <c r="W285" s="15"/>
      <c r="X285" s="15" t="s">
        <v>71</v>
      </c>
      <c r="Y285" s="58" t="n">
        <f aca="false">F285*G285*2</f>
        <v>320</v>
      </c>
      <c r="Z285" s="58" t="str">
        <f aca="false">IF(X285="N",Y285,"0")</f>
        <v>0</v>
      </c>
      <c r="AA285" s="58" t="n">
        <f aca="false">IF(X285="P",Y285,"0")</f>
        <v>320</v>
      </c>
      <c r="AB285" s="15"/>
      <c r="AC285" s="46"/>
      <c r="AD285" s="15"/>
      <c r="AE285" s="15"/>
      <c r="AF285" s="15"/>
    </row>
    <row r="286" customFormat="false" ht="11.25" hidden="false" customHeight="false" outlineLevel="0" collapsed="false">
      <c r="A286" s="39" t="s">
        <v>596</v>
      </c>
      <c r="B286" s="40" t="n">
        <v>20.85</v>
      </c>
      <c r="C286" s="39" t="s">
        <v>114</v>
      </c>
      <c r="D286" s="39" t="s">
        <v>50</v>
      </c>
      <c r="E286" s="15" t="s">
        <v>51</v>
      </c>
      <c r="F286" s="15" t="n">
        <v>16</v>
      </c>
      <c r="G286" s="15" t="n">
        <v>6</v>
      </c>
      <c r="H286" s="15"/>
      <c r="I286" s="32" t="s">
        <v>597</v>
      </c>
      <c r="J286" s="15" t="s">
        <v>24</v>
      </c>
      <c r="K286" s="123" t="s">
        <v>423</v>
      </c>
      <c r="L286" s="39" t="s">
        <v>26</v>
      </c>
      <c r="M286" s="15" t="s">
        <v>53</v>
      </c>
      <c r="N286" s="15" t="s">
        <v>24</v>
      </c>
      <c r="O286" s="16" t="s">
        <v>1193</v>
      </c>
      <c r="P286" s="15" t="n">
        <v>6</v>
      </c>
      <c r="Q286" s="15" t="s">
        <v>55</v>
      </c>
      <c r="R286" s="48" t="n">
        <v>0</v>
      </c>
      <c r="S286" s="219" t="n">
        <v>15741</v>
      </c>
      <c r="T286" s="15" t="s">
        <v>609</v>
      </c>
      <c r="U286" s="15" t="s">
        <v>601</v>
      </c>
      <c r="V286" s="15" t="s">
        <v>601</v>
      </c>
      <c r="W286" s="15"/>
      <c r="X286" s="15" t="s">
        <v>71</v>
      </c>
      <c r="Y286" s="58" t="n">
        <f aca="false">F286*G286*2</f>
        <v>192</v>
      </c>
      <c r="Z286" s="58" t="str">
        <f aca="false">IF(X286="N",Y286,"0")</f>
        <v>0</v>
      </c>
      <c r="AA286" s="58" t="n">
        <f aca="false">IF(X286="P",Y286,"0")</f>
        <v>192</v>
      </c>
      <c r="AB286" s="15"/>
      <c r="AC286" s="46"/>
      <c r="AD286" s="15"/>
      <c r="AE286" s="15"/>
      <c r="AF286" s="15"/>
    </row>
    <row r="287" customFormat="false" ht="11.85" hidden="false" customHeight="true" outlineLevel="0" collapsed="false">
      <c r="A287" s="208"/>
      <c r="B287" s="208"/>
      <c r="C287" s="208"/>
      <c r="D287" s="208"/>
      <c r="E287" s="208"/>
      <c r="F287" s="208"/>
      <c r="G287" s="213" t="n">
        <f aca="false">SUM(G280:G286)</f>
        <v>46</v>
      </c>
      <c r="H287" s="213"/>
      <c r="I287" s="213"/>
      <c r="J287" s="213"/>
      <c r="K287" s="213"/>
      <c r="L287" s="214"/>
      <c r="M287" s="213" t="n">
        <f aca="false">G287-P287</f>
        <v>0</v>
      </c>
      <c r="N287" s="213"/>
      <c r="O287" s="213"/>
      <c r="P287" s="213" t="n">
        <f aca="false">SUM(P280:P286)</f>
        <v>46</v>
      </c>
      <c r="Q287" s="62"/>
      <c r="R287" s="62"/>
      <c r="S287" s="215"/>
      <c r="T287" s="62"/>
      <c r="U287" s="208"/>
      <c r="V287" s="208"/>
      <c r="W287" s="208"/>
      <c r="X287" s="62"/>
      <c r="Y287" s="58"/>
      <c r="Z287" s="58" t="str">
        <f aca="false">IF(X287="N",Y287,"0")</f>
        <v>0</v>
      </c>
      <c r="AA287" s="58" t="str">
        <f aca="false">IF(X287="P",Y287,"0")</f>
        <v>0</v>
      </c>
      <c r="AB287" s="208"/>
      <c r="AC287" s="208"/>
      <c r="AD287" s="208"/>
      <c r="AE287" s="208"/>
      <c r="AF287" s="208"/>
    </row>
    <row r="288" customFormat="false" ht="11.85" hidden="false" customHeight="true" outlineLevel="0" collapsed="false">
      <c r="A288" s="29"/>
      <c r="B288" s="29"/>
      <c r="C288" s="228" t="s">
        <v>610</v>
      </c>
      <c r="D288" s="29"/>
      <c r="E288" s="29"/>
      <c r="F288" s="29"/>
      <c r="G288" s="33"/>
      <c r="H288" s="33"/>
      <c r="I288" s="33"/>
      <c r="J288" s="127"/>
      <c r="K288" s="33"/>
      <c r="L288" s="218"/>
      <c r="M288" s="33"/>
      <c r="N288" s="127"/>
      <c r="O288" s="33"/>
      <c r="P288" s="33"/>
      <c r="Q288" s="33"/>
      <c r="R288" s="33"/>
      <c r="S288" s="219"/>
      <c r="T288" s="33"/>
      <c r="U288" s="29"/>
      <c r="V288" s="29"/>
      <c r="W288" s="29"/>
      <c r="X288" s="33"/>
      <c r="Y288" s="58"/>
      <c r="Z288" s="58" t="str">
        <f aca="false">IF(X288="N",Y288,"0")</f>
        <v>0</v>
      </c>
      <c r="AA288" s="58" t="str">
        <f aca="false">IF(X288="P",Y288,"0")</f>
        <v>0</v>
      </c>
      <c r="AB288" s="29"/>
      <c r="AC288" s="29"/>
      <c r="AD288" s="29"/>
      <c r="AE288" s="29"/>
      <c r="AF288" s="29"/>
    </row>
    <row r="289" customFormat="false" ht="11.25" hidden="false" customHeight="false" outlineLevel="0" collapsed="false">
      <c r="A289" s="39" t="s">
        <v>596</v>
      </c>
      <c r="B289" s="40" t="n">
        <v>20.85</v>
      </c>
      <c r="C289" s="39" t="s">
        <v>114</v>
      </c>
      <c r="D289" s="39" t="s">
        <v>74</v>
      </c>
      <c r="E289" s="15" t="s">
        <v>51</v>
      </c>
      <c r="F289" s="15" t="n">
        <v>8</v>
      </c>
      <c r="G289" s="15" t="n">
        <v>12</v>
      </c>
      <c r="H289" s="15"/>
      <c r="I289" s="32" t="s">
        <v>597</v>
      </c>
      <c r="J289" s="15" t="s">
        <v>24</v>
      </c>
      <c r="K289" s="123" t="s">
        <v>423</v>
      </c>
      <c r="L289" s="39" t="s">
        <v>26</v>
      </c>
      <c r="M289" s="15" t="s">
        <v>598</v>
      </c>
      <c r="N289" s="15" t="s">
        <v>24</v>
      </c>
      <c r="O289" s="15"/>
      <c r="P289" s="15" t="n">
        <v>12</v>
      </c>
      <c r="Q289" s="39" t="s">
        <v>599</v>
      </c>
      <c r="R289" s="40" t="n">
        <v>0</v>
      </c>
      <c r="S289" s="219" t="n">
        <v>15737</v>
      </c>
      <c r="T289" s="39" t="s">
        <v>600</v>
      </c>
      <c r="U289" s="15" t="s">
        <v>601</v>
      </c>
      <c r="V289" s="15" t="s">
        <v>601</v>
      </c>
      <c r="W289" s="15"/>
      <c r="X289" s="15" t="s">
        <v>71</v>
      </c>
      <c r="Y289" s="58" t="n">
        <f aca="false">F289*G289*2</f>
        <v>192</v>
      </c>
      <c r="Z289" s="58" t="str">
        <f aca="false">IF(X289="N",Y289,"0")</f>
        <v>0</v>
      </c>
      <c r="AA289" s="58" t="n">
        <f aca="false">IF(X289="P",Y289,"0")</f>
        <v>192</v>
      </c>
      <c r="AB289" s="15"/>
      <c r="AC289" s="46"/>
      <c r="AD289" s="15"/>
      <c r="AE289" s="15"/>
      <c r="AF289" s="15"/>
    </row>
    <row r="290" customFormat="false" ht="11.25" hidden="false" customHeight="false" outlineLevel="0" collapsed="false">
      <c r="A290" s="39" t="s">
        <v>596</v>
      </c>
      <c r="B290" s="40" t="n">
        <v>20.85</v>
      </c>
      <c r="C290" s="39" t="s">
        <v>114</v>
      </c>
      <c r="D290" s="39" t="s">
        <v>74</v>
      </c>
      <c r="E290" s="15" t="s">
        <v>51</v>
      </c>
      <c r="F290" s="15" t="n">
        <v>8</v>
      </c>
      <c r="G290" s="15" t="n">
        <v>5</v>
      </c>
      <c r="H290" s="15"/>
      <c r="I290" s="32" t="s">
        <v>597</v>
      </c>
      <c r="J290" s="15" t="s">
        <v>24</v>
      </c>
      <c r="K290" s="123" t="s">
        <v>423</v>
      </c>
      <c r="L290" s="39" t="s">
        <v>26</v>
      </c>
      <c r="M290" s="15" t="s">
        <v>602</v>
      </c>
      <c r="N290" s="15" t="s">
        <v>24</v>
      </c>
      <c r="O290" s="15"/>
      <c r="P290" s="15" t="n">
        <v>5</v>
      </c>
      <c r="Q290" s="39" t="s">
        <v>364</v>
      </c>
      <c r="R290" s="40" t="n">
        <v>23.7</v>
      </c>
      <c r="S290" s="219" t="n">
        <v>15740</v>
      </c>
      <c r="T290" s="39" t="s">
        <v>603</v>
      </c>
      <c r="U290" s="15" t="s">
        <v>601</v>
      </c>
      <c r="V290" s="15" t="s">
        <v>601</v>
      </c>
      <c r="W290" s="15"/>
      <c r="X290" s="15" t="s">
        <v>71</v>
      </c>
      <c r="Y290" s="58" t="n">
        <f aca="false">F290*G290*2</f>
        <v>80</v>
      </c>
      <c r="Z290" s="58" t="str">
        <f aca="false">IF(X290="N",Y290,"0")</f>
        <v>0</v>
      </c>
      <c r="AA290" s="58" t="n">
        <f aca="false">IF(X290="P",Y290,"0")</f>
        <v>80</v>
      </c>
      <c r="AB290" s="15"/>
      <c r="AC290" s="46"/>
      <c r="AD290" s="15"/>
      <c r="AE290" s="15"/>
      <c r="AF290" s="15"/>
    </row>
    <row r="291" customFormat="false" ht="11.25" hidden="false" customHeight="false" outlineLevel="0" collapsed="false">
      <c r="A291" s="39" t="s">
        <v>596</v>
      </c>
      <c r="B291" s="40" t="n">
        <v>20.85</v>
      </c>
      <c r="C291" s="39" t="s">
        <v>114</v>
      </c>
      <c r="D291" s="39" t="s">
        <v>74</v>
      </c>
      <c r="E291" s="15" t="s">
        <v>51</v>
      </c>
      <c r="F291" s="15" t="n">
        <v>8</v>
      </c>
      <c r="G291" s="15" t="n">
        <v>6</v>
      </c>
      <c r="H291" s="15"/>
      <c r="I291" s="32" t="s">
        <v>597</v>
      </c>
      <c r="J291" s="15" t="s">
        <v>24</v>
      </c>
      <c r="K291" s="123" t="s">
        <v>423</v>
      </c>
      <c r="L291" s="39" t="s">
        <v>26</v>
      </c>
      <c r="M291" s="15" t="s">
        <v>602</v>
      </c>
      <c r="N291" s="15" t="s">
        <v>24</v>
      </c>
      <c r="O291" s="15"/>
      <c r="P291" s="15" t="n">
        <v>6</v>
      </c>
      <c r="Q291" s="39" t="s">
        <v>364</v>
      </c>
      <c r="R291" s="40" t="n">
        <v>34.65</v>
      </c>
      <c r="S291" s="219" t="n">
        <v>15740</v>
      </c>
      <c r="T291" s="39" t="s">
        <v>604</v>
      </c>
      <c r="U291" s="15" t="s">
        <v>601</v>
      </c>
      <c r="V291" s="15" t="s">
        <v>601</v>
      </c>
      <c r="W291" s="15"/>
      <c r="X291" s="15" t="s">
        <v>71</v>
      </c>
      <c r="Y291" s="58" t="n">
        <f aca="false">F291*G291*2</f>
        <v>96</v>
      </c>
      <c r="Z291" s="58" t="str">
        <f aca="false">IF(X291="N",Y291,"0")</f>
        <v>0</v>
      </c>
      <c r="AA291" s="58" t="n">
        <f aca="false">IF(X291="P",Y291,"0")</f>
        <v>96</v>
      </c>
      <c r="AB291" s="15"/>
      <c r="AC291" s="46"/>
      <c r="AD291" s="15"/>
      <c r="AE291" s="15"/>
      <c r="AF291" s="15"/>
    </row>
    <row r="292" customFormat="false" ht="11.25" hidden="false" customHeight="false" outlineLevel="0" collapsed="false">
      <c r="A292" s="39" t="s">
        <v>596</v>
      </c>
      <c r="B292" s="40" t="n">
        <v>20.85</v>
      </c>
      <c r="C292" s="39" t="s">
        <v>114</v>
      </c>
      <c r="D292" s="39" t="s">
        <v>74</v>
      </c>
      <c r="E292" s="15" t="s">
        <v>51</v>
      </c>
      <c r="F292" s="15" t="n">
        <v>8</v>
      </c>
      <c r="G292" s="15" t="n">
        <v>7</v>
      </c>
      <c r="H292" s="15"/>
      <c r="I292" s="32" t="s">
        <v>597</v>
      </c>
      <c r="J292" s="15" t="s">
        <v>24</v>
      </c>
      <c r="K292" s="123" t="s">
        <v>423</v>
      </c>
      <c r="L292" s="39" t="s">
        <v>26</v>
      </c>
      <c r="M292" s="15" t="s">
        <v>605</v>
      </c>
      <c r="N292" s="15" t="s">
        <v>24</v>
      </c>
      <c r="O292" s="15"/>
      <c r="P292" s="15" t="n">
        <v>7</v>
      </c>
      <c r="Q292" s="39" t="s">
        <v>364</v>
      </c>
      <c r="R292" s="40" t="n">
        <v>28.75</v>
      </c>
      <c r="S292" s="219" t="n">
        <v>15736</v>
      </c>
      <c r="T292" s="39" t="s">
        <v>606</v>
      </c>
      <c r="U292" s="15" t="s">
        <v>601</v>
      </c>
      <c r="V292" s="15" t="s">
        <v>601</v>
      </c>
      <c r="W292" s="15"/>
      <c r="X292" s="15" t="s">
        <v>71</v>
      </c>
      <c r="Y292" s="58" t="n">
        <f aca="false">F292*G292*2</f>
        <v>112</v>
      </c>
      <c r="Z292" s="58" t="str">
        <f aca="false">IF(X292="N",Y292,"0")</f>
        <v>0</v>
      </c>
      <c r="AA292" s="58" t="n">
        <f aca="false">IF(X292="P",Y292,"0")</f>
        <v>112</v>
      </c>
      <c r="AB292" s="15"/>
      <c r="AC292" s="46"/>
      <c r="AD292" s="15"/>
      <c r="AE292" s="15"/>
      <c r="AF292" s="15"/>
    </row>
    <row r="293" customFormat="false" ht="11.25" hidden="false" customHeight="false" outlineLevel="0" collapsed="false">
      <c r="A293" s="39" t="s">
        <v>596</v>
      </c>
      <c r="B293" s="40" t="n">
        <v>20.85</v>
      </c>
      <c r="C293" s="39" t="s">
        <v>114</v>
      </c>
      <c r="D293" s="39" t="s">
        <v>74</v>
      </c>
      <c r="E293" s="15" t="s">
        <v>51</v>
      </c>
      <c r="F293" s="15" t="n">
        <v>8</v>
      </c>
      <c r="G293" s="15" t="n">
        <v>8</v>
      </c>
      <c r="H293" s="15"/>
      <c r="I293" s="32" t="s">
        <v>597</v>
      </c>
      <c r="J293" s="15" t="s">
        <v>24</v>
      </c>
      <c r="K293" s="123" t="s">
        <v>423</v>
      </c>
      <c r="L293" s="39" t="s">
        <v>26</v>
      </c>
      <c r="M293" s="15" t="s">
        <v>605</v>
      </c>
      <c r="N293" s="15" t="s">
        <v>24</v>
      </c>
      <c r="O293" s="15"/>
      <c r="P293" s="15" t="n">
        <v>8</v>
      </c>
      <c r="Q293" s="39" t="s">
        <v>607</v>
      </c>
      <c r="R293" s="40" t="n">
        <v>31.9</v>
      </c>
      <c r="S293" s="219" t="n">
        <v>15736</v>
      </c>
      <c r="T293" s="39" t="s">
        <v>608</v>
      </c>
      <c r="U293" s="15" t="s">
        <v>601</v>
      </c>
      <c r="V293" s="15" t="s">
        <v>601</v>
      </c>
      <c r="W293" s="15"/>
      <c r="X293" s="15" t="s">
        <v>71</v>
      </c>
      <c r="Y293" s="58" t="n">
        <f aca="false">F293*G293*2</f>
        <v>128</v>
      </c>
      <c r="Z293" s="58" t="str">
        <f aca="false">IF(X293="N",Y293,"0")</f>
        <v>0</v>
      </c>
      <c r="AA293" s="58" t="n">
        <f aca="false">IF(X293="P",Y293,"0")</f>
        <v>128</v>
      </c>
      <c r="AB293" s="15"/>
      <c r="AC293" s="46"/>
      <c r="AD293" s="15"/>
      <c r="AE293" s="15"/>
      <c r="AF293" s="15"/>
    </row>
    <row r="294" customFormat="false" ht="11.85" hidden="false" customHeight="true" outlineLevel="0" collapsed="false">
      <c r="A294" s="39" t="s">
        <v>596</v>
      </c>
      <c r="B294" s="40" t="n">
        <v>20.85</v>
      </c>
      <c r="C294" s="39" t="s">
        <v>114</v>
      </c>
      <c r="D294" s="39" t="s">
        <v>74</v>
      </c>
      <c r="E294" s="15" t="s">
        <v>51</v>
      </c>
      <c r="F294" s="15" t="n">
        <v>8</v>
      </c>
      <c r="G294" s="15" t="n">
        <v>8</v>
      </c>
      <c r="H294" s="15"/>
      <c r="I294" s="32" t="s">
        <v>597</v>
      </c>
      <c r="J294" s="15" t="s">
        <v>24</v>
      </c>
      <c r="K294" s="123" t="s">
        <v>423</v>
      </c>
      <c r="L294" s="47" t="s">
        <v>26</v>
      </c>
      <c r="M294" s="33" t="s">
        <v>53</v>
      </c>
      <c r="N294" s="15" t="s">
        <v>24</v>
      </c>
      <c r="O294" s="33"/>
      <c r="P294" s="33" t="n">
        <v>8</v>
      </c>
      <c r="Q294" s="47" t="s">
        <v>55</v>
      </c>
      <c r="R294" s="48" t="n">
        <v>0</v>
      </c>
      <c r="S294" s="219" t="n">
        <v>15741</v>
      </c>
      <c r="T294" s="47" t="s">
        <v>611</v>
      </c>
      <c r="U294" s="33" t="s">
        <v>601</v>
      </c>
      <c r="V294" s="15" t="s">
        <v>601</v>
      </c>
      <c r="W294" s="15"/>
      <c r="X294" s="15" t="s">
        <v>71</v>
      </c>
      <c r="Y294" s="58" t="n">
        <f aca="false">F294*G294*2</f>
        <v>128</v>
      </c>
      <c r="Z294" s="58" t="str">
        <f aca="false">IF(X294="N",Y294,"0")</f>
        <v>0</v>
      </c>
      <c r="AA294" s="58" t="n">
        <f aca="false">IF(X294="P",Y294,"0")</f>
        <v>128</v>
      </c>
      <c r="AB294" s="33"/>
      <c r="AC294" s="75"/>
      <c r="AD294" s="33"/>
      <c r="AE294" s="33"/>
      <c r="AF294" s="33"/>
    </row>
    <row r="295" customFormat="false" ht="11.85" hidden="false" customHeight="true" outlineLevel="0" collapsed="false">
      <c r="A295" s="172"/>
      <c r="B295" s="172"/>
      <c r="C295" s="172"/>
      <c r="D295" s="172"/>
      <c r="E295" s="172"/>
      <c r="F295" s="172"/>
      <c r="G295" s="223" t="n">
        <f aca="false">SUM(G288:G294)</f>
        <v>46</v>
      </c>
      <c r="H295" s="223"/>
      <c r="I295" s="223"/>
      <c r="J295" s="223"/>
      <c r="K295" s="223"/>
      <c r="L295" s="226"/>
      <c r="M295" s="223" t="n">
        <f aca="false">G295-P295</f>
        <v>0</v>
      </c>
      <c r="N295" s="223"/>
      <c r="O295" s="223"/>
      <c r="P295" s="223" t="n">
        <f aca="false">SUM(P288:P294)</f>
        <v>46</v>
      </c>
      <c r="Q295" s="79"/>
      <c r="R295" s="79"/>
      <c r="S295" s="227"/>
      <c r="T295" s="79"/>
      <c r="U295" s="172"/>
      <c r="V295" s="172"/>
      <c r="W295" s="172"/>
      <c r="X295" s="79"/>
      <c r="Y295" s="58"/>
      <c r="Z295" s="58" t="str">
        <f aca="false">IF(X295="N",Y295,"0")</f>
        <v>0</v>
      </c>
      <c r="AA295" s="58" t="str">
        <f aca="false">IF(X295="P",Y295,"0")</f>
        <v>0</v>
      </c>
      <c r="AB295" s="172"/>
      <c r="AC295" s="172"/>
      <c r="AD295" s="172"/>
      <c r="AE295" s="172"/>
      <c r="AF295" s="172"/>
    </row>
    <row r="296" customFormat="false" ht="11.85" hidden="false" customHeight="true" outlineLevel="0" collapsed="false">
      <c r="A296" s="29"/>
      <c r="B296" s="29"/>
      <c r="C296" s="228" t="s">
        <v>433</v>
      </c>
      <c r="D296" s="29"/>
      <c r="E296" s="29"/>
      <c r="F296" s="29"/>
      <c r="G296" s="33"/>
      <c r="H296" s="33"/>
      <c r="I296" s="33"/>
      <c r="J296" s="127"/>
      <c r="K296" s="33"/>
      <c r="L296" s="218"/>
      <c r="M296" s="33"/>
      <c r="N296" s="127"/>
      <c r="O296" s="33"/>
      <c r="P296" s="33"/>
      <c r="Q296" s="33"/>
      <c r="R296" s="33"/>
      <c r="S296" s="219"/>
      <c r="T296" s="33"/>
      <c r="U296" s="29"/>
      <c r="V296" s="29"/>
      <c r="W296" s="29"/>
      <c r="X296" s="33"/>
      <c r="Y296" s="58"/>
      <c r="Z296" s="58" t="str">
        <f aca="false">IF(X296="N",Y296,"0")</f>
        <v>0</v>
      </c>
      <c r="AA296" s="58" t="str">
        <f aca="false">IF(X296="P",Y296,"0")</f>
        <v>0</v>
      </c>
      <c r="AB296" s="29"/>
      <c r="AC296" s="29"/>
      <c r="AD296" s="29"/>
      <c r="AE296" s="29"/>
      <c r="AF296" s="29"/>
    </row>
    <row r="297" customFormat="false" ht="11.25" hidden="false" customHeight="false" outlineLevel="0" collapsed="false">
      <c r="A297" s="39" t="s">
        <v>434</v>
      </c>
      <c r="B297" s="40" t="n">
        <v>0</v>
      </c>
      <c r="C297" s="39" t="s">
        <v>55</v>
      </c>
      <c r="D297" s="39" t="s">
        <v>50</v>
      </c>
      <c r="E297" s="15" t="s">
        <v>51</v>
      </c>
      <c r="F297" s="15" t="n">
        <v>16</v>
      </c>
      <c r="G297" s="15" t="n">
        <v>41</v>
      </c>
      <c r="H297" s="15"/>
      <c r="I297" s="15"/>
      <c r="J297" s="15" t="s">
        <v>24</v>
      </c>
      <c r="K297" s="195" t="s">
        <v>435</v>
      </c>
      <c r="L297" s="188" t="s">
        <v>26</v>
      </c>
      <c r="M297" s="191" t="s">
        <v>436</v>
      </c>
      <c r="N297" s="15" t="s">
        <v>24</v>
      </c>
      <c r="O297" s="15"/>
      <c r="P297" s="15" t="n">
        <v>41</v>
      </c>
      <c r="Q297" s="39" t="s">
        <v>364</v>
      </c>
      <c r="R297" s="40" t="n">
        <v>0</v>
      </c>
      <c r="S297" s="22" t="s">
        <v>65</v>
      </c>
      <c r="T297" s="39" t="s">
        <v>437</v>
      </c>
      <c r="U297" s="15" t="s">
        <v>413</v>
      </c>
      <c r="V297" s="15" t="s">
        <v>413</v>
      </c>
      <c r="W297" s="33" t="s">
        <v>68</v>
      </c>
      <c r="X297" s="15" t="s">
        <v>69</v>
      </c>
      <c r="Y297" s="58" t="n">
        <f aca="false">F297*G297*2</f>
        <v>1312</v>
      </c>
      <c r="Z297" s="58" t="n">
        <f aca="false">IF(X297="N",Y297,"0")</f>
        <v>1312</v>
      </c>
      <c r="AA297" s="58" t="str">
        <f aca="false">IF(X297="P",Y297,"0")</f>
        <v>0</v>
      </c>
      <c r="AB297" s="15"/>
      <c r="AC297" s="46"/>
      <c r="AD297" s="15"/>
      <c r="AE297" s="15"/>
      <c r="AF297" s="15"/>
    </row>
    <row r="298" customFormat="false" ht="11.25" hidden="false" customHeight="false" outlineLevel="0" collapsed="false">
      <c r="A298" s="39" t="s">
        <v>438</v>
      </c>
      <c r="B298" s="40" t="n">
        <v>0</v>
      </c>
      <c r="C298" s="39" t="s">
        <v>114</v>
      </c>
      <c r="D298" s="39" t="s">
        <v>50</v>
      </c>
      <c r="E298" s="15" t="s">
        <v>51</v>
      </c>
      <c r="F298" s="15" t="n">
        <v>16</v>
      </c>
      <c r="G298" s="15" t="n">
        <v>20</v>
      </c>
      <c r="H298" s="15"/>
      <c r="I298" s="32" t="s">
        <v>439</v>
      </c>
      <c r="J298" s="15" t="s">
        <v>24</v>
      </c>
      <c r="K298" s="195" t="s">
        <v>440</v>
      </c>
      <c r="L298" s="188" t="s">
        <v>26</v>
      </c>
      <c r="M298" s="191" t="s">
        <v>411</v>
      </c>
      <c r="N298" s="15" t="s">
        <v>24</v>
      </c>
      <c r="O298" s="15"/>
      <c r="P298" s="15" t="n">
        <v>20</v>
      </c>
      <c r="Q298" s="39" t="s">
        <v>305</v>
      </c>
      <c r="R298" s="40" t="n">
        <v>0</v>
      </c>
      <c r="S298" s="219" t="n">
        <v>15815</v>
      </c>
      <c r="T298" s="39" t="s">
        <v>412</v>
      </c>
      <c r="U298" s="15" t="s">
        <v>413</v>
      </c>
      <c r="V298" s="15" t="s">
        <v>413</v>
      </c>
      <c r="W298" s="33" t="s">
        <v>68</v>
      </c>
      <c r="X298" s="15" t="s">
        <v>71</v>
      </c>
      <c r="Y298" s="58" t="n">
        <f aca="false">F298*G298*2</f>
        <v>640</v>
      </c>
      <c r="Z298" s="58" t="str">
        <f aca="false">IF(X298="N",Y298,"0")</f>
        <v>0</v>
      </c>
      <c r="AA298" s="58" t="n">
        <f aca="false">IF(X298="P",Y298,"0")</f>
        <v>640</v>
      </c>
      <c r="AB298" s="15"/>
      <c r="AC298" s="46"/>
      <c r="AD298" s="15"/>
      <c r="AE298" s="15"/>
      <c r="AF298" s="15"/>
    </row>
    <row r="299" customFormat="false" ht="11.85" hidden="false" customHeight="true" outlineLevel="0" collapsed="false">
      <c r="A299" s="47"/>
      <c r="B299" s="48"/>
      <c r="C299" s="47"/>
      <c r="D299" s="47"/>
      <c r="E299" s="33"/>
      <c r="F299" s="33"/>
      <c r="G299" s="33"/>
      <c r="H299" s="33"/>
      <c r="I299" s="252"/>
      <c r="J299" s="127"/>
      <c r="K299" s="32"/>
      <c r="L299" s="47" t="s">
        <v>26</v>
      </c>
      <c r="M299" s="33"/>
      <c r="N299" s="127"/>
      <c r="O299" s="33"/>
      <c r="P299" s="33"/>
      <c r="Q299" s="47"/>
      <c r="R299" s="48"/>
      <c r="S299" s="219"/>
      <c r="T299" s="47"/>
      <c r="U299" s="33"/>
      <c r="V299" s="33"/>
      <c r="W299" s="33"/>
      <c r="X299" s="33"/>
      <c r="Y299" s="58"/>
      <c r="Z299" s="58" t="str">
        <f aca="false">IF(X299="N",Y299,"0")</f>
        <v>0</v>
      </c>
      <c r="AA299" s="58" t="str">
        <f aca="false">IF(X299="P",Y299,"0")</f>
        <v>0</v>
      </c>
      <c r="AB299" s="33"/>
      <c r="AC299" s="75"/>
      <c r="AD299" s="33"/>
      <c r="AE299" s="33"/>
      <c r="AF299" s="33"/>
    </row>
    <row r="300" customFormat="false" ht="11.85" hidden="false" customHeight="true" outlineLevel="0" collapsed="false">
      <c r="A300" s="208"/>
      <c r="B300" s="208"/>
      <c r="C300" s="208"/>
      <c r="D300" s="208"/>
      <c r="E300" s="208"/>
      <c r="F300" s="208"/>
      <c r="G300" s="213" t="n">
        <f aca="false">SUM(G296:G299)</f>
        <v>61</v>
      </c>
      <c r="H300" s="213"/>
      <c r="I300" s="213"/>
      <c r="J300" s="213"/>
      <c r="K300" s="213"/>
      <c r="L300" s="214"/>
      <c r="M300" s="213" t="n">
        <f aca="false">G300-P300</f>
        <v>0</v>
      </c>
      <c r="N300" s="213"/>
      <c r="O300" s="213"/>
      <c r="P300" s="213" t="n">
        <f aca="false">SUM(P296:P299)</f>
        <v>61</v>
      </c>
      <c r="Q300" s="62"/>
      <c r="R300" s="62"/>
      <c r="S300" s="240"/>
      <c r="T300" s="62"/>
      <c r="U300" s="208"/>
      <c r="V300" s="208"/>
      <c r="W300" s="208"/>
      <c r="X300" s="62"/>
      <c r="Y300" s="58"/>
      <c r="Z300" s="58" t="str">
        <f aca="false">IF(X300="N",Y300,"0")</f>
        <v>0</v>
      </c>
      <c r="AA300" s="58" t="str">
        <f aca="false">IF(X300="P",Y300,"0")</f>
        <v>0</v>
      </c>
      <c r="AB300" s="208"/>
      <c r="AC300" s="208"/>
      <c r="AD300" s="208"/>
      <c r="AE300" s="208"/>
      <c r="AF300" s="208"/>
    </row>
    <row r="301" customFormat="false" ht="11.85" hidden="false" customHeight="true" outlineLevel="0" collapsed="false">
      <c r="A301" s="29"/>
      <c r="B301" s="29"/>
      <c r="C301" s="228" t="s">
        <v>441</v>
      </c>
      <c r="D301" s="29"/>
      <c r="E301" s="29"/>
      <c r="F301" s="29"/>
      <c r="G301" s="33"/>
      <c r="H301" s="33"/>
      <c r="I301" s="33"/>
      <c r="J301" s="127"/>
      <c r="K301" s="33"/>
      <c r="L301" s="218"/>
      <c r="M301" s="33"/>
      <c r="N301" s="127"/>
      <c r="O301" s="33"/>
      <c r="P301" s="33"/>
      <c r="Q301" s="33"/>
      <c r="R301" s="33"/>
      <c r="S301" s="238"/>
      <c r="T301" s="33"/>
      <c r="U301" s="29"/>
      <c r="V301" s="29"/>
      <c r="W301" s="29"/>
      <c r="X301" s="33"/>
      <c r="Y301" s="58"/>
      <c r="Z301" s="58" t="str">
        <f aca="false">IF(X301="N",Y301,"0")</f>
        <v>0</v>
      </c>
      <c r="AA301" s="58" t="str">
        <f aca="false">IF(X301="P",Y301,"0")</f>
        <v>0</v>
      </c>
      <c r="AB301" s="29"/>
      <c r="AC301" s="29"/>
      <c r="AD301" s="29"/>
      <c r="AE301" s="29"/>
      <c r="AF301" s="29"/>
    </row>
    <row r="302" customFormat="false" ht="12" hidden="false" customHeight="true" outlineLevel="0" collapsed="false">
      <c r="A302" s="39" t="s">
        <v>442</v>
      </c>
      <c r="B302" s="40" t="n">
        <v>0</v>
      </c>
      <c r="C302" s="39" t="s">
        <v>55</v>
      </c>
      <c r="D302" s="39" t="s">
        <v>74</v>
      </c>
      <c r="E302" s="15" t="s">
        <v>51</v>
      </c>
      <c r="F302" s="15" t="n">
        <v>8</v>
      </c>
      <c r="G302" s="15" t="n">
        <v>41</v>
      </c>
      <c r="H302" s="15"/>
      <c r="I302" s="15"/>
      <c r="J302" s="15" t="s">
        <v>24</v>
      </c>
      <c r="K302" s="195" t="s">
        <v>435</v>
      </c>
      <c r="L302" s="188" t="s">
        <v>26</v>
      </c>
      <c r="M302" s="191" t="s">
        <v>436</v>
      </c>
      <c r="N302" s="15" t="s">
        <v>24</v>
      </c>
      <c r="O302" s="15"/>
      <c r="P302" s="15" t="n">
        <v>41</v>
      </c>
      <c r="Q302" s="39" t="s">
        <v>364</v>
      </c>
      <c r="R302" s="40" t="n">
        <v>0</v>
      </c>
      <c r="S302" s="22" t="s">
        <v>65</v>
      </c>
      <c r="T302" s="39" t="s">
        <v>443</v>
      </c>
      <c r="U302" s="15" t="s">
        <v>413</v>
      </c>
      <c r="V302" s="15" t="s">
        <v>413</v>
      </c>
      <c r="W302" s="33" t="s">
        <v>68</v>
      </c>
      <c r="X302" s="15" t="s">
        <v>69</v>
      </c>
      <c r="Y302" s="58" t="n">
        <f aca="false">F302*G302*2</f>
        <v>656</v>
      </c>
      <c r="Z302" s="58" t="n">
        <f aca="false">IF(X302="N",Y302,"0")</f>
        <v>656</v>
      </c>
      <c r="AA302" s="58" t="str">
        <f aca="false">IF(X302="P",Y302,"0")</f>
        <v>0</v>
      </c>
      <c r="AB302" s="15"/>
      <c r="AC302" s="46"/>
      <c r="AD302" s="15"/>
      <c r="AE302" s="15"/>
      <c r="AF302" s="15"/>
    </row>
    <row r="303" customFormat="false" ht="11.25" hidden="false" customHeight="false" outlineLevel="0" collapsed="false">
      <c r="A303" s="39" t="s">
        <v>444</v>
      </c>
      <c r="B303" s="40" t="n">
        <v>0</v>
      </c>
      <c r="C303" s="39" t="s">
        <v>114</v>
      </c>
      <c r="D303" s="39" t="s">
        <v>74</v>
      </c>
      <c r="E303" s="15" t="s">
        <v>51</v>
      </c>
      <c r="F303" s="15" t="n">
        <v>8</v>
      </c>
      <c r="G303" s="15" t="n">
        <v>20</v>
      </c>
      <c r="H303" s="15"/>
      <c r="I303" s="32" t="s">
        <v>439</v>
      </c>
      <c r="J303" s="15" t="s">
        <v>24</v>
      </c>
      <c r="K303" s="195" t="s">
        <v>440</v>
      </c>
      <c r="L303" s="188" t="s">
        <v>26</v>
      </c>
      <c r="M303" s="191" t="s">
        <v>411</v>
      </c>
      <c r="N303" s="15" t="s">
        <v>24</v>
      </c>
      <c r="O303" s="15"/>
      <c r="P303" s="15" t="n">
        <v>20</v>
      </c>
      <c r="Q303" s="39" t="s">
        <v>305</v>
      </c>
      <c r="R303" s="40" t="n">
        <v>0</v>
      </c>
      <c r="S303" s="219" t="n">
        <v>15815</v>
      </c>
      <c r="T303" s="39" t="s">
        <v>420</v>
      </c>
      <c r="U303" s="15" t="s">
        <v>413</v>
      </c>
      <c r="V303" s="15" t="s">
        <v>413</v>
      </c>
      <c r="W303" s="33" t="s">
        <v>68</v>
      </c>
      <c r="X303" s="15" t="s">
        <v>71</v>
      </c>
      <c r="Y303" s="58" t="n">
        <f aca="false">F303*G303*2</f>
        <v>320</v>
      </c>
      <c r="Z303" s="58" t="str">
        <f aca="false">IF(X303="N",Y303,"0")</f>
        <v>0</v>
      </c>
      <c r="AA303" s="58" t="n">
        <f aca="false">IF(X303="P",Y303,"0")</f>
        <v>320</v>
      </c>
      <c r="AB303" s="15"/>
      <c r="AC303" s="46"/>
      <c r="AD303" s="15"/>
      <c r="AE303" s="15"/>
      <c r="AF303" s="15"/>
    </row>
    <row r="304" customFormat="false" ht="11.85" hidden="false" customHeight="true" outlineLevel="0" collapsed="false">
      <c r="A304" s="47"/>
      <c r="B304" s="48"/>
      <c r="C304" s="47"/>
      <c r="D304" s="47"/>
      <c r="E304" s="33"/>
      <c r="F304" s="33"/>
      <c r="G304" s="33"/>
      <c r="H304" s="33"/>
      <c r="I304" s="252"/>
      <c r="J304" s="127"/>
      <c r="K304" s="32"/>
      <c r="L304" s="47" t="s">
        <v>26</v>
      </c>
      <c r="M304" s="33"/>
      <c r="N304" s="127"/>
      <c r="O304" s="33"/>
      <c r="P304" s="33"/>
      <c r="Q304" s="47"/>
      <c r="R304" s="48"/>
      <c r="S304" s="219"/>
      <c r="T304" s="47"/>
      <c r="U304" s="33"/>
      <c r="V304" s="33"/>
      <c r="W304" s="33"/>
      <c r="X304" s="33"/>
      <c r="Y304" s="33"/>
      <c r="Z304" s="33"/>
      <c r="AA304" s="33"/>
      <c r="AB304" s="33"/>
      <c r="AC304" s="75"/>
      <c r="AD304" s="33"/>
      <c r="AE304" s="33"/>
      <c r="AF304" s="33"/>
    </row>
    <row r="305" customFormat="false" ht="11.85" hidden="false" customHeight="true" outlineLevel="0" collapsed="false">
      <c r="A305" s="172"/>
      <c r="B305" s="172"/>
      <c r="C305" s="172"/>
      <c r="D305" s="172"/>
      <c r="E305" s="172"/>
      <c r="F305" s="172"/>
      <c r="G305" s="223" t="n">
        <f aca="false">SUM(G301:G304)</f>
        <v>61</v>
      </c>
      <c r="H305" s="223"/>
      <c r="I305" s="223"/>
      <c r="J305" s="223"/>
      <c r="K305" s="223"/>
      <c r="L305" s="226"/>
      <c r="M305" s="223" t="n">
        <f aca="false">G305-P305</f>
        <v>0</v>
      </c>
      <c r="N305" s="223"/>
      <c r="O305" s="223"/>
      <c r="P305" s="223" t="n">
        <f aca="false">SUM(P301:P304)</f>
        <v>61</v>
      </c>
      <c r="Q305" s="79"/>
      <c r="R305" s="79"/>
      <c r="S305" s="227"/>
      <c r="T305" s="79"/>
      <c r="U305" s="172"/>
      <c r="V305" s="172"/>
      <c r="W305" s="172"/>
      <c r="X305" s="79"/>
      <c r="Y305" s="79"/>
      <c r="Z305" s="172"/>
      <c r="AA305" s="172"/>
      <c r="AB305" s="172"/>
      <c r="AC305" s="172"/>
      <c r="AD305" s="172"/>
      <c r="AE305" s="172"/>
      <c r="AF305" s="172"/>
    </row>
    <row r="306" customFormat="false" ht="11.85" hidden="false" customHeight="true" outlineLevel="0" collapsed="false">
      <c r="G306" s="15"/>
      <c r="H306" s="15"/>
      <c r="I306" s="15"/>
      <c r="J306" s="15"/>
      <c r="K306" s="15"/>
      <c r="M306" s="15"/>
      <c r="N306" s="15"/>
      <c r="O306" s="15"/>
      <c r="P306" s="15"/>
      <c r="S306" s="22"/>
      <c r="X306" s="15"/>
      <c r="Y306" s="15"/>
    </row>
    <row r="307" customFormat="false" ht="11.85" hidden="false" customHeight="true" outlineLevel="0" collapsed="false">
      <c r="G307" s="15"/>
      <c r="H307" s="15"/>
      <c r="I307" s="15"/>
      <c r="J307" s="15"/>
      <c r="K307" s="15"/>
      <c r="M307" s="15"/>
      <c r="N307" s="15"/>
      <c r="O307" s="15"/>
      <c r="P307" s="15"/>
      <c r="S307" s="22"/>
      <c r="X307" s="15"/>
      <c r="Y307" s="15"/>
    </row>
    <row r="308" customFormat="false" ht="11.85" hidden="false" customHeight="true" outlineLevel="0" collapsed="false">
      <c r="Y308" s="3" t="n">
        <f aca="false">SUM(Y4:Y307)</f>
        <v>76320</v>
      </c>
      <c r="Z308" s="3" t="n">
        <f aca="false">SUM(Z4:Z307)</f>
        <v>19376</v>
      </c>
      <c r="AA308" s="3" t="n">
        <f aca="false">SUM(AA4:AA307)</f>
        <v>56944</v>
      </c>
    </row>
    <row r="309" customFormat="false" ht="11.85" hidden="false" customHeight="true" outlineLevel="0" collapsed="false">
      <c r="Y309" s="3"/>
      <c r="Z309" s="3"/>
      <c r="AA309" s="3"/>
    </row>
    <row r="310" customFormat="false" ht="11.85" hidden="false" customHeight="true" outlineLevel="0" collapsed="false">
      <c r="Y310" s="3"/>
      <c r="Z310" s="3"/>
      <c r="AA310" s="3" t="n">
        <f aca="false">Z308+AA308</f>
        <v>76320</v>
      </c>
    </row>
    <row r="311" customFormat="false" ht="11.25" hidden="false" customHeight="false" outlineLevel="0" collapsed="false">
      <c r="A311" s="39"/>
      <c r="B311" s="40"/>
      <c r="C311" s="39"/>
      <c r="D311" s="39"/>
      <c r="E311" s="15"/>
      <c r="F311" s="15"/>
      <c r="G311" s="15"/>
      <c r="H311" s="15"/>
      <c r="I311" s="15"/>
      <c r="J311" s="15"/>
      <c r="K311" s="123"/>
      <c r="L311" s="39"/>
      <c r="M311" s="15"/>
      <c r="N311" s="15"/>
      <c r="O311" s="15"/>
      <c r="P311" s="15"/>
      <c r="Q311" s="39"/>
      <c r="R311" s="40"/>
      <c r="S311" s="22"/>
      <c r="T311" s="39"/>
      <c r="U311" s="15"/>
      <c r="V311" s="15"/>
      <c r="W311" s="15"/>
      <c r="X311" s="15"/>
      <c r="Y311" s="166"/>
      <c r="Z311" s="166"/>
      <c r="AA311" s="166"/>
      <c r="AB311" s="15"/>
      <c r="AC311" s="15"/>
      <c r="AD311" s="15"/>
      <c r="AE311" s="15"/>
      <c r="AF311" s="15"/>
    </row>
    <row r="314" customFormat="false" ht="11.25" hidden="false" customHeight="false" outlineLevel="0" collapsed="false">
      <c r="A314" s="39"/>
      <c r="B314" s="40"/>
      <c r="C314" s="39"/>
      <c r="D314" s="39"/>
      <c r="E314" s="15"/>
      <c r="F314" s="15"/>
      <c r="G314" s="15"/>
      <c r="H314" s="15"/>
      <c r="I314" s="15"/>
      <c r="J314" s="15"/>
      <c r="K314" s="123"/>
      <c r="L314" s="39"/>
      <c r="M314" s="15"/>
      <c r="N314" s="15"/>
      <c r="O314" s="15"/>
      <c r="P314" s="15"/>
      <c r="Q314" s="39"/>
      <c r="R314" s="40"/>
      <c r="S314" s="22"/>
      <c r="T314" s="39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</row>
    <row r="315" customFormat="false" ht="11.25" hidden="false" customHeight="false" outlineLevel="0" collapsed="false">
      <c r="A315" s="39"/>
      <c r="B315" s="40"/>
      <c r="C315" s="39"/>
      <c r="D315" s="39"/>
      <c r="E315" s="15"/>
      <c r="F315" s="15"/>
      <c r="G315" s="15"/>
      <c r="H315" s="15"/>
      <c r="I315" s="15"/>
      <c r="J315" s="15"/>
      <c r="K315" s="123"/>
      <c r="L315" s="39"/>
      <c r="M315" s="15"/>
      <c r="N315" s="15"/>
      <c r="O315" s="15"/>
      <c r="P315" s="15"/>
      <c r="Q315" s="39"/>
      <c r="R315" s="40"/>
      <c r="S315" s="22"/>
      <c r="T315" s="39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6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V315"/>
  <sheetViews>
    <sheetView showFormulas="false" showGridLines="true" showRowColHeaders="true" showZeros="true" rightToLeft="false" tabSelected="false" showOutlineSymbols="true" defaultGridColor="true" view="normal" topLeftCell="K231" colorId="64" zoomScale="75" zoomScaleNormal="75" zoomScalePageLayoutView="100" workbookViewId="0">
      <selection pane="topLeft" activeCell="Y303" activeCellId="0" sqref="Y303:AA303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4.7"/>
    <col collapsed="false" customWidth="true" hidden="false" outlineLevel="0" max="2" min="2" style="0" width="7.7"/>
    <col collapsed="false" customWidth="true" hidden="false" outlineLevel="0" max="4" min="4" style="0" width="10.85"/>
    <col collapsed="false" customWidth="true" hidden="false" outlineLevel="0" max="5" min="5" style="0" width="3.85"/>
    <col collapsed="false" customWidth="true" hidden="false" outlineLevel="0" max="6" min="6" style="0" width="3.7"/>
    <col collapsed="false" customWidth="true" hidden="false" outlineLevel="0" max="7" min="7" style="0" width="8.56"/>
    <col collapsed="false" customWidth="true" hidden="false" outlineLevel="0" max="8" min="8" style="0" width="2.28"/>
    <col collapsed="false" customWidth="true" hidden="false" outlineLevel="0" max="9" min="9" style="0" width="49.56"/>
    <col collapsed="false" customWidth="true" hidden="false" outlineLevel="0" max="10" min="10" style="0" width="2.28"/>
    <col collapsed="false" customWidth="true" hidden="false" outlineLevel="0" max="11" min="11" style="0" width="14.14"/>
    <col collapsed="false" customWidth="true" hidden="false" outlineLevel="0" max="12" min="12" style="0" width="3.42"/>
    <col collapsed="false" customWidth="true" hidden="false" outlineLevel="0" max="13" min="13" style="0" width="13.56"/>
    <col collapsed="false" customWidth="true" hidden="false" outlineLevel="0" max="14" min="14" style="0" width="2.56"/>
    <col collapsed="false" customWidth="true" hidden="false" outlineLevel="0" max="15" min="15" style="0" width="20.85"/>
    <col collapsed="false" customWidth="true" hidden="false" outlineLevel="0" max="16" min="16" style="0" width="9.7"/>
    <col collapsed="false" customWidth="true" hidden="false" outlineLevel="0" max="17" min="17" style="0" width="7.99"/>
    <col collapsed="false" customWidth="true" hidden="false" outlineLevel="0" max="18" min="18" style="0" width="10.41"/>
    <col collapsed="false" customWidth="true" hidden="false" outlineLevel="0" max="19" min="19" style="13" width="12.56"/>
    <col collapsed="false" customWidth="true" hidden="false" outlineLevel="0" max="20" min="20" style="0" width="8.41"/>
    <col collapsed="false" customWidth="true" hidden="false" outlineLevel="0" max="21" min="21" style="0" width="6.28"/>
    <col collapsed="false" customWidth="true" hidden="false" outlineLevel="0" max="22" min="22" style="0" width="6.13"/>
    <col collapsed="false" customWidth="true" hidden="false" outlineLevel="0" max="23" min="23" style="0" width="4.56"/>
    <col collapsed="false" customWidth="true" hidden="false" outlineLevel="0" max="24" min="24" style="0" width="5.85"/>
    <col collapsed="false" customWidth="true" hidden="false" outlineLevel="0" max="29" min="29" style="0" width="10.56"/>
    <col collapsed="false" customWidth="true" hidden="false" outlineLevel="0" max="32" min="32" style="0" width="9.28"/>
  </cols>
  <sheetData>
    <row r="1" customFormat="false" ht="18.75" hidden="false" customHeight="true" outlineLevel="0" collapsed="false">
      <c r="A1" s="14" t="n">
        <v>36924</v>
      </c>
      <c r="G1" s="15"/>
      <c r="H1" s="15"/>
      <c r="I1" s="15"/>
      <c r="J1" s="18"/>
      <c r="K1" s="15"/>
      <c r="L1" s="20"/>
      <c r="M1" s="15"/>
      <c r="N1" s="18"/>
      <c r="O1" s="15"/>
      <c r="P1" s="15"/>
      <c r="S1" s="22"/>
      <c r="X1" s="15"/>
      <c r="Y1" s="15"/>
    </row>
    <row r="2" customFormat="false" ht="11.85" hidden="false" customHeight="true" outlineLevel="0" collapsed="false">
      <c r="A2" s="23" t="s">
        <v>15</v>
      </c>
      <c r="B2" s="24" t="s">
        <v>16</v>
      </c>
      <c r="C2" s="23" t="s">
        <v>17</v>
      </c>
      <c r="D2" s="25" t="s">
        <v>18</v>
      </c>
      <c r="E2" s="23" t="s">
        <v>19</v>
      </c>
      <c r="F2" s="26" t="s">
        <v>20</v>
      </c>
      <c r="G2" s="26" t="s">
        <v>21</v>
      </c>
      <c r="H2" s="23" t="s">
        <v>22</v>
      </c>
      <c r="I2" s="23" t="s">
        <v>23</v>
      </c>
      <c r="J2" s="23" t="s">
        <v>24</v>
      </c>
      <c r="K2" s="23" t="s">
        <v>25</v>
      </c>
      <c r="L2" s="23" t="s">
        <v>26</v>
      </c>
      <c r="M2" s="23" t="s">
        <v>27</v>
      </c>
      <c r="N2" s="23" t="s">
        <v>24</v>
      </c>
      <c r="O2" s="23" t="s">
        <v>28</v>
      </c>
      <c r="P2" s="26" t="s">
        <v>21</v>
      </c>
      <c r="Q2" s="23" t="s">
        <v>29</v>
      </c>
      <c r="R2" s="24" t="s">
        <v>30</v>
      </c>
      <c r="S2" s="27" t="s">
        <v>31</v>
      </c>
      <c r="T2" s="23" t="s">
        <v>32</v>
      </c>
      <c r="U2" s="23" t="s">
        <v>33</v>
      </c>
      <c r="V2" s="23" t="s">
        <v>34</v>
      </c>
      <c r="W2" s="23" t="s">
        <v>35</v>
      </c>
      <c r="X2" s="23" t="s">
        <v>36</v>
      </c>
      <c r="Y2" s="23" t="s">
        <v>37</v>
      </c>
      <c r="Z2" s="23" t="s">
        <v>38</v>
      </c>
      <c r="AA2" s="23" t="s">
        <v>39</v>
      </c>
      <c r="AB2" s="23" t="s">
        <v>40</v>
      </c>
      <c r="AC2" s="23" t="s">
        <v>41</v>
      </c>
      <c r="AD2" s="23" t="s">
        <v>42</v>
      </c>
      <c r="AE2" s="23" t="s">
        <v>43</v>
      </c>
      <c r="AF2" s="23" t="s">
        <v>44</v>
      </c>
      <c r="AG2" s="23" t="s">
        <v>45</v>
      </c>
      <c r="AH2" s="23" t="s">
        <v>46</v>
      </c>
    </row>
    <row r="3" customFormat="false" ht="12" hidden="false" customHeight="true" outlineLevel="0" collapsed="false">
      <c r="A3" s="28" t="n">
        <v>36924</v>
      </c>
      <c r="B3" s="29"/>
      <c r="C3" s="30" t="s">
        <v>47</v>
      </c>
      <c r="D3" s="29"/>
      <c r="E3" s="31"/>
      <c r="F3" s="29"/>
      <c r="G3" s="32"/>
      <c r="H3" s="33"/>
      <c r="I3" s="34"/>
      <c r="J3" s="33"/>
      <c r="K3" s="33"/>
      <c r="L3" s="35"/>
      <c r="M3" s="33"/>
      <c r="N3" s="33"/>
      <c r="O3" s="37"/>
      <c r="P3" s="33"/>
      <c r="Q3" s="33"/>
      <c r="R3" s="33"/>
      <c r="S3" s="38"/>
      <c r="T3" s="33"/>
      <c r="U3" s="29"/>
      <c r="V3" s="29"/>
      <c r="W3" s="29"/>
      <c r="X3" s="33"/>
      <c r="Y3" s="33"/>
      <c r="Z3" s="29"/>
      <c r="AA3" s="29"/>
      <c r="AB3" s="29"/>
      <c r="AC3" s="29"/>
      <c r="AD3" s="29"/>
      <c r="AE3" s="29"/>
      <c r="AF3" s="29"/>
    </row>
    <row r="4" customFormat="false" ht="12" hidden="false" customHeight="true" outlineLevel="0" collapsed="false">
      <c r="A4" s="50"/>
      <c r="B4" s="50"/>
      <c r="C4" s="50"/>
      <c r="D4" s="50"/>
      <c r="E4" s="50"/>
      <c r="F4" s="50"/>
      <c r="G4" s="50"/>
      <c r="H4" s="50"/>
      <c r="I4" s="50"/>
      <c r="J4" s="50"/>
      <c r="K4" s="50"/>
      <c r="L4" s="45" t="s">
        <v>26</v>
      </c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8"/>
      <c r="Z4" s="58" t="str">
        <f aca="false">IF(X4="N",Y4,"0")</f>
        <v>0</v>
      </c>
      <c r="AA4" s="58" t="str">
        <f aca="false">IF(X4="P",Y4,"0")</f>
        <v>0</v>
      </c>
      <c r="AB4" s="50"/>
      <c r="AC4" s="59"/>
      <c r="AD4" s="50"/>
      <c r="AE4" s="50"/>
      <c r="AF4" s="50"/>
    </row>
    <row r="5" customFormat="false" ht="12" hidden="false" customHeight="true" outlineLevel="0" collapsed="false">
      <c r="A5" s="39" t="s">
        <v>48</v>
      </c>
      <c r="B5" s="40" t="n">
        <v>0</v>
      </c>
      <c r="C5" s="39" t="s">
        <v>49</v>
      </c>
      <c r="D5" s="39" t="s">
        <v>50</v>
      </c>
      <c r="E5" s="15" t="s">
        <v>51</v>
      </c>
      <c r="F5" s="15" t="n">
        <v>16</v>
      </c>
      <c r="G5" s="41" t="n">
        <v>0</v>
      </c>
      <c r="H5" s="15"/>
      <c r="I5" s="15"/>
      <c r="J5" s="15"/>
      <c r="K5" s="44" t="s">
        <v>53</v>
      </c>
      <c r="L5" s="45" t="s">
        <v>26</v>
      </c>
      <c r="M5" s="15"/>
      <c r="N5" s="15"/>
      <c r="O5" s="15"/>
      <c r="P5" s="15"/>
      <c r="Q5" s="39"/>
      <c r="R5" s="40"/>
      <c r="S5" s="15"/>
      <c r="T5" s="39"/>
      <c r="U5" s="15"/>
      <c r="V5" s="15"/>
      <c r="W5" s="15"/>
      <c r="X5" s="15"/>
      <c r="Y5" s="58"/>
      <c r="Z5" s="58" t="str">
        <f aca="false">IF(X5="N",Y5,"0")</f>
        <v>0</v>
      </c>
      <c r="AA5" s="58" t="str">
        <f aca="false">IF(X5="P",Y5,"0")</f>
        <v>0</v>
      </c>
      <c r="AB5" s="15"/>
      <c r="AC5" s="46"/>
      <c r="AD5" s="15"/>
      <c r="AE5" s="15"/>
      <c r="AF5" s="15"/>
    </row>
    <row r="6" customFormat="false" ht="12" hidden="false" customHeight="true" outlineLevel="0" collapsed="false">
      <c r="A6" s="39" t="s">
        <v>48</v>
      </c>
      <c r="B6" s="40" t="n">
        <v>0</v>
      </c>
      <c r="C6" s="39" t="s">
        <v>49</v>
      </c>
      <c r="D6" s="39" t="s">
        <v>50</v>
      </c>
      <c r="E6" s="15" t="s">
        <v>51</v>
      </c>
      <c r="F6" s="15" t="n">
        <v>16</v>
      </c>
      <c r="G6" s="41" t="n">
        <v>0</v>
      </c>
      <c r="H6" s="15"/>
      <c r="I6" s="15"/>
      <c r="J6" s="15"/>
      <c r="K6" s="44" t="s">
        <v>53</v>
      </c>
      <c r="L6" s="45" t="s">
        <v>26</v>
      </c>
      <c r="M6" s="93"/>
      <c r="N6" s="50"/>
      <c r="O6" s="55"/>
      <c r="P6" s="50"/>
      <c r="Q6" s="56"/>
      <c r="R6" s="48"/>
      <c r="S6" s="76"/>
      <c r="T6" s="39"/>
      <c r="U6" s="33"/>
      <c r="V6" s="33"/>
      <c r="W6" s="33"/>
      <c r="X6" s="33"/>
      <c r="Y6" s="58"/>
      <c r="Z6" s="58" t="str">
        <f aca="false">IF(X6="N",Y6,"0")</f>
        <v>0</v>
      </c>
      <c r="AA6" s="58" t="str">
        <f aca="false">IF(X6="P",Y6,"0")</f>
        <v>0</v>
      </c>
      <c r="AB6" s="50"/>
      <c r="AC6" s="59"/>
      <c r="AD6" s="50"/>
      <c r="AE6" s="50"/>
      <c r="AF6" s="50"/>
    </row>
    <row r="7" customFormat="false" ht="12" hidden="false" customHeight="true" outlineLevel="0" collapsed="false">
      <c r="A7" s="39" t="s">
        <v>48</v>
      </c>
      <c r="B7" s="40" t="n">
        <v>0</v>
      </c>
      <c r="C7" s="39" t="s">
        <v>49</v>
      </c>
      <c r="D7" s="39" t="s">
        <v>50</v>
      </c>
      <c r="E7" s="15" t="s">
        <v>51</v>
      </c>
      <c r="F7" s="15" t="n">
        <v>16</v>
      </c>
      <c r="G7" s="41" t="n">
        <v>0</v>
      </c>
      <c r="H7" s="15"/>
      <c r="I7" s="15"/>
      <c r="J7" s="15"/>
      <c r="K7" s="44" t="s">
        <v>53</v>
      </c>
      <c r="L7" s="45" t="s">
        <v>26</v>
      </c>
      <c r="M7" s="93"/>
      <c r="N7" s="50"/>
      <c r="O7" s="55"/>
      <c r="P7" s="50"/>
      <c r="Q7" s="56"/>
      <c r="R7" s="48"/>
      <c r="S7" s="76"/>
      <c r="T7" s="39"/>
      <c r="U7" s="33"/>
      <c r="V7" s="33"/>
      <c r="W7" s="15"/>
      <c r="X7" s="15"/>
      <c r="Y7" s="58"/>
      <c r="Z7" s="58" t="str">
        <f aca="false">IF(X7="N",Y7,"0")</f>
        <v>0</v>
      </c>
      <c r="AA7" s="58" t="str">
        <f aca="false">IF(X7="P",Y7,"0")</f>
        <v>0</v>
      </c>
      <c r="AB7" s="50"/>
      <c r="AC7" s="59"/>
      <c r="AD7" s="50"/>
      <c r="AE7" s="50"/>
      <c r="AF7" s="50"/>
    </row>
    <row r="8" customFormat="false" ht="12" hidden="false" customHeight="true" outlineLevel="0" collapsed="false">
      <c r="A8" s="39"/>
      <c r="B8" s="40"/>
      <c r="C8" s="39"/>
      <c r="D8" s="39"/>
      <c r="E8" s="15"/>
      <c r="F8" s="15"/>
      <c r="G8" s="41"/>
      <c r="H8" s="15"/>
      <c r="I8" s="15"/>
      <c r="J8" s="15"/>
      <c r="K8" s="44"/>
      <c r="L8" s="45" t="s">
        <v>26</v>
      </c>
      <c r="M8" s="55"/>
      <c r="N8" s="50"/>
      <c r="O8" s="55"/>
      <c r="P8" s="50"/>
      <c r="Q8" s="56"/>
      <c r="R8" s="48"/>
      <c r="S8" s="367"/>
      <c r="T8" s="39"/>
      <c r="U8" s="15"/>
      <c r="V8" s="15"/>
      <c r="W8" s="15"/>
      <c r="X8" s="15"/>
      <c r="Y8" s="58"/>
      <c r="Z8" s="58" t="str">
        <f aca="false">IF(X8="N",Y8,"0")</f>
        <v>0</v>
      </c>
      <c r="AA8" s="58" t="str">
        <f aca="false">IF(X8="P",Y8,"0")</f>
        <v>0</v>
      </c>
      <c r="AB8" s="50"/>
      <c r="AC8" s="59"/>
      <c r="AD8" s="50"/>
      <c r="AE8" s="50"/>
      <c r="AF8" s="50"/>
    </row>
    <row r="9" customFormat="false" ht="12" hidden="false" customHeight="true" outlineLevel="0" collapsed="false">
      <c r="A9" s="39" t="s">
        <v>48</v>
      </c>
      <c r="B9" s="40" t="n">
        <v>0</v>
      </c>
      <c r="C9" s="39" t="s">
        <v>49</v>
      </c>
      <c r="D9" s="39" t="s">
        <v>50</v>
      </c>
      <c r="E9" s="15" t="s">
        <v>51</v>
      </c>
      <c r="F9" s="15" t="n">
        <v>16</v>
      </c>
      <c r="G9" s="41" t="n">
        <v>25</v>
      </c>
      <c r="H9" s="15"/>
      <c r="I9" s="15"/>
      <c r="J9" s="15" t="s">
        <v>24</v>
      </c>
      <c r="K9" s="44" t="s">
        <v>53</v>
      </c>
      <c r="L9" s="45" t="s">
        <v>26</v>
      </c>
      <c r="M9" s="55" t="s">
        <v>53</v>
      </c>
      <c r="N9" s="50" t="s">
        <v>24</v>
      </c>
      <c r="O9" s="55" t="s">
        <v>1951</v>
      </c>
      <c r="P9" s="50" t="n">
        <v>25</v>
      </c>
      <c r="Q9" s="56" t="s">
        <v>2344</v>
      </c>
      <c r="R9" s="48" t="n">
        <v>0</v>
      </c>
      <c r="S9" s="373" t="s">
        <v>65</v>
      </c>
      <c r="T9" s="39" t="s">
        <v>2348</v>
      </c>
      <c r="U9" s="15" t="s">
        <v>67</v>
      </c>
      <c r="V9" s="15" t="s">
        <v>67</v>
      </c>
      <c r="W9" s="15" t="s">
        <v>68</v>
      </c>
      <c r="X9" s="15" t="s">
        <v>69</v>
      </c>
      <c r="Y9" s="58" t="n">
        <f aca="false">F9*G9*2</f>
        <v>800</v>
      </c>
      <c r="Z9" s="58" t="n">
        <f aca="false">IF(X9="N",Y9,"0")</f>
        <v>800</v>
      </c>
      <c r="AA9" s="58" t="str">
        <f aca="false">IF(X9="P",Y9,"0")</f>
        <v>0</v>
      </c>
      <c r="AB9" s="50"/>
      <c r="AC9" s="59"/>
      <c r="AD9" s="50"/>
      <c r="AE9" s="50"/>
      <c r="AF9" s="50"/>
    </row>
    <row r="10" customFormat="false" ht="12" hidden="false" customHeight="true" outlineLevel="0" collapsed="false">
      <c r="A10" s="47" t="s">
        <v>54</v>
      </c>
      <c r="B10" s="48" t="n">
        <v>216</v>
      </c>
      <c r="C10" s="47" t="s">
        <v>55</v>
      </c>
      <c r="D10" s="47" t="s">
        <v>50</v>
      </c>
      <c r="E10" s="33" t="s">
        <v>51</v>
      </c>
      <c r="F10" s="33" t="n">
        <v>16</v>
      </c>
      <c r="G10" s="33" t="n">
        <v>25</v>
      </c>
      <c r="H10" s="33"/>
      <c r="I10" s="51" t="s">
        <v>309</v>
      </c>
      <c r="J10" s="33" t="s">
        <v>24</v>
      </c>
      <c r="K10" s="51" t="s">
        <v>57</v>
      </c>
      <c r="L10" s="52" t="s">
        <v>26</v>
      </c>
      <c r="M10" s="55" t="s">
        <v>53</v>
      </c>
      <c r="N10" s="50" t="s">
        <v>24</v>
      </c>
      <c r="O10" s="55" t="s">
        <v>1951</v>
      </c>
      <c r="P10" s="50" t="n">
        <v>25</v>
      </c>
      <c r="Q10" s="56" t="s">
        <v>2344</v>
      </c>
      <c r="R10" s="48" t="n">
        <v>0</v>
      </c>
      <c r="S10" s="98" t="s">
        <v>2413</v>
      </c>
      <c r="T10" s="39" t="s">
        <v>2348</v>
      </c>
      <c r="U10" s="33" t="s">
        <v>67</v>
      </c>
      <c r="V10" s="33" t="s">
        <v>67</v>
      </c>
      <c r="W10" s="33" t="s">
        <v>68</v>
      </c>
      <c r="X10" s="33" t="s">
        <v>71</v>
      </c>
      <c r="Y10" s="58" t="n">
        <f aca="false">F10*G10*2</f>
        <v>800</v>
      </c>
      <c r="Z10" s="58" t="str">
        <f aca="false">IF(X10="N",Y10,"0")</f>
        <v>0</v>
      </c>
      <c r="AA10" s="58" t="n">
        <f aca="false">IF(X10="P",Y10,"0")</f>
        <v>800</v>
      </c>
      <c r="AB10" s="50"/>
      <c r="AC10" s="59"/>
      <c r="AD10" s="50"/>
      <c r="AE10" s="50"/>
      <c r="AF10" s="50"/>
    </row>
    <row r="11" customFormat="false" ht="12" hidden="false" customHeight="true" outlineLevel="0" collapsed="false">
      <c r="A11" s="47" t="s">
        <v>54</v>
      </c>
      <c r="B11" s="48" t="n">
        <v>216</v>
      </c>
      <c r="C11" s="47" t="s">
        <v>55</v>
      </c>
      <c r="D11" s="47" t="s">
        <v>50</v>
      </c>
      <c r="E11" s="33" t="s">
        <v>51</v>
      </c>
      <c r="F11" s="33" t="n">
        <v>16</v>
      </c>
      <c r="G11" s="33" t="n">
        <v>25</v>
      </c>
      <c r="H11" s="33"/>
      <c r="I11" s="51" t="s">
        <v>309</v>
      </c>
      <c r="J11" s="33" t="s">
        <v>24</v>
      </c>
      <c r="K11" s="51" t="s">
        <v>57</v>
      </c>
      <c r="L11" s="52" t="s">
        <v>26</v>
      </c>
      <c r="M11" s="55" t="s">
        <v>53</v>
      </c>
      <c r="N11" s="50" t="s">
        <v>24</v>
      </c>
      <c r="O11" s="55" t="s">
        <v>1951</v>
      </c>
      <c r="P11" s="50" t="n">
        <v>25</v>
      </c>
      <c r="Q11" s="56" t="s">
        <v>2344</v>
      </c>
      <c r="R11" s="48" t="n">
        <v>0</v>
      </c>
      <c r="S11" s="98" t="s">
        <v>2413</v>
      </c>
      <c r="T11" s="39" t="s">
        <v>2348</v>
      </c>
      <c r="U11" s="33" t="s">
        <v>67</v>
      </c>
      <c r="V11" s="33" t="s">
        <v>67</v>
      </c>
      <c r="W11" s="33" t="s">
        <v>68</v>
      </c>
      <c r="X11" s="33" t="s">
        <v>71</v>
      </c>
      <c r="Y11" s="58" t="n">
        <f aca="false">F11*G11*2</f>
        <v>800</v>
      </c>
      <c r="Z11" s="58" t="str">
        <f aca="false">IF(X11="N",Y11,"0")</f>
        <v>0</v>
      </c>
      <c r="AA11" s="58" t="n">
        <f aca="false">IF(X11="P",Y11,"0")</f>
        <v>800</v>
      </c>
      <c r="AB11" s="50"/>
      <c r="AC11" s="59"/>
      <c r="AD11" s="50"/>
      <c r="AE11" s="50"/>
      <c r="AF11" s="50"/>
    </row>
    <row r="12" customFormat="false" ht="12" hidden="false" customHeight="true" outlineLevel="0" collapsed="false">
      <c r="A12" s="47" t="s">
        <v>54</v>
      </c>
      <c r="B12" s="48" t="n">
        <v>216</v>
      </c>
      <c r="C12" s="47" t="s">
        <v>55</v>
      </c>
      <c r="D12" s="47" t="s">
        <v>50</v>
      </c>
      <c r="E12" s="33" t="s">
        <v>51</v>
      </c>
      <c r="F12" s="33" t="n">
        <v>16</v>
      </c>
      <c r="G12" s="33" t="n">
        <v>8</v>
      </c>
      <c r="H12" s="33"/>
      <c r="I12" s="51" t="s">
        <v>309</v>
      </c>
      <c r="J12" s="33" t="s">
        <v>24</v>
      </c>
      <c r="K12" s="51" t="s">
        <v>57</v>
      </c>
      <c r="L12" s="52" t="s">
        <v>26</v>
      </c>
      <c r="M12" s="55" t="s">
        <v>53</v>
      </c>
      <c r="N12" s="50" t="s">
        <v>24</v>
      </c>
      <c r="O12" s="55" t="s">
        <v>1951</v>
      </c>
      <c r="P12" s="50" t="n">
        <v>8</v>
      </c>
      <c r="Q12" s="56" t="s">
        <v>2344</v>
      </c>
      <c r="R12" s="48" t="n">
        <v>0</v>
      </c>
      <c r="S12" s="98" t="s">
        <v>2413</v>
      </c>
      <c r="T12" s="39" t="s">
        <v>2348</v>
      </c>
      <c r="U12" s="33" t="s">
        <v>67</v>
      </c>
      <c r="V12" s="33" t="s">
        <v>67</v>
      </c>
      <c r="W12" s="33" t="s">
        <v>68</v>
      </c>
      <c r="X12" s="33" t="s">
        <v>71</v>
      </c>
      <c r="Y12" s="58" t="n">
        <f aca="false">F12*G12*2</f>
        <v>256</v>
      </c>
      <c r="Z12" s="58" t="str">
        <f aca="false">IF(X12="N",Y12,"0")</f>
        <v>0</v>
      </c>
      <c r="AA12" s="58" t="n">
        <f aca="false">IF(X12="P",Y12,"0")</f>
        <v>256</v>
      </c>
      <c r="AB12" s="95"/>
      <c r="AC12" s="95"/>
      <c r="AD12" s="95"/>
      <c r="AE12" s="95"/>
      <c r="AF12" s="95"/>
      <c r="AG12" s="95"/>
      <c r="AH12" s="95"/>
    </row>
    <row r="13" customFormat="false" ht="12" hidden="false" customHeight="true" outlineLevel="0" collapsed="false">
      <c r="A13" s="47"/>
      <c r="B13" s="48"/>
      <c r="C13" s="47"/>
      <c r="D13" s="47"/>
      <c r="E13" s="33"/>
      <c r="F13" s="33"/>
      <c r="G13" s="33"/>
      <c r="H13" s="33"/>
      <c r="I13" s="51"/>
      <c r="J13" s="73"/>
      <c r="K13" s="32"/>
      <c r="L13" s="45" t="s">
        <v>26</v>
      </c>
      <c r="M13" s="55"/>
      <c r="N13" s="50"/>
      <c r="O13" s="55"/>
      <c r="P13" s="140"/>
      <c r="Q13" s="56"/>
      <c r="R13" s="48"/>
      <c r="S13" s="76"/>
      <c r="T13" s="39"/>
      <c r="U13" s="33"/>
      <c r="V13" s="33"/>
      <c r="W13" s="15"/>
      <c r="X13" s="15"/>
      <c r="Y13" s="58"/>
      <c r="Z13" s="58" t="str">
        <f aca="false">IF(X13="N",Y13,"0")</f>
        <v>0</v>
      </c>
      <c r="AA13" s="58" t="str">
        <f aca="false">IF(X13="P",Y13,"0")</f>
        <v>0</v>
      </c>
      <c r="AB13" s="15"/>
      <c r="AC13" s="46"/>
      <c r="AD13" s="15"/>
      <c r="AE13" s="15"/>
      <c r="AF13" s="15"/>
    </row>
    <row r="14" customFormat="false" ht="12" hidden="false" customHeight="true" outlineLevel="0" collapsed="false">
      <c r="A14" s="288"/>
      <c r="B14" s="289"/>
      <c r="C14" s="288"/>
      <c r="D14" s="288"/>
      <c r="E14" s="212"/>
      <c r="F14" s="212"/>
      <c r="G14" s="290" t="n">
        <f aca="false">SUM(G3:G13)</f>
        <v>83</v>
      </c>
      <c r="H14" s="64"/>
      <c r="I14" s="291"/>
      <c r="J14" s="66"/>
      <c r="K14" s="67"/>
      <c r="L14" s="68"/>
      <c r="M14" s="292" t="n">
        <f aca="false">G14-P14</f>
        <v>0</v>
      </c>
      <c r="N14" s="62"/>
      <c r="O14" s="358"/>
      <c r="P14" s="292" t="n">
        <f aca="false">SUM(P3:P13)</f>
        <v>83</v>
      </c>
      <c r="Q14" s="288"/>
      <c r="R14" s="61"/>
      <c r="S14" s="70"/>
      <c r="T14" s="288"/>
      <c r="U14" s="62"/>
      <c r="V14" s="62"/>
      <c r="W14" s="62"/>
      <c r="X14" s="62"/>
      <c r="Y14" s="58"/>
      <c r="Z14" s="58" t="str">
        <f aca="false">IF(X14="N",Y14,"0")</f>
        <v>0</v>
      </c>
      <c r="AA14" s="58" t="str">
        <f aca="false">IF(X14="P",Y14,"0")</f>
        <v>0</v>
      </c>
      <c r="AB14" s="212"/>
      <c r="AC14" s="293"/>
      <c r="AD14" s="212"/>
      <c r="AE14" s="212"/>
      <c r="AF14" s="212"/>
    </row>
    <row r="15" customFormat="false" ht="12" hidden="false" customHeight="true" outlineLevel="0" collapsed="false">
      <c r="A15" s="29"/>
      <c r="B15" s="29"/>
      <c r="C15" s="30" t="s">
        <v>72</v>
      </c>
      <c r="D15" s="29"/>
      <c r="E15" s="31"/>
      <c r="F15" s="29"/>
      <c r="G15" s="32"/>
      <c r="H15" s="33"/>
      <c r="I15" s="72"/>
      <c r="J15" s="73"/>
      <c r="K15" s="33"/>
      <c r="L15" s="45" t="s">
        <v>26</v>
      </c>
      <c r="M15" s="29"/>
      <c r="N15" s="29"/>
      <c r="O15" s="29"/>
      <c r="P15" s="29"/>
      <c r="Q15" s="29"/>
      <c r="R15" s="33"/>
      <c r="S15" s="74"/>
      <c r="T15" s="33"/>
      <c r="U15" s="29"/>
      <c r="V15" s="29"/>
      <c r="W15" s="29"/>
      <c r="X15" s="33"/>
      <c r="Y15" s="58"/>
      <c r="Z15" s="58" t="str">
        <f aca="false">IF(X15="N",Y15,"0")</f>
        <v>0</v>
      </c>
      <c r="AA15" s="58" t="str">
        <f aca="false">IF(X15="P",Y15,"0")</f>
        <v>0</v>
      </c>
      <c r="AB15" s="29"/>
      <c r="AC15" s="29"/>
      <c r="AD15" s="29"/>
      <c r="AE15" s="29"/>
      <c r="AF15" s="29"/>
    </row>
    <row r="16" customFormat="false" ht="12" hidden="false" customHeight="true" outlineLevel="0" collapsed="false">
      <c r="A16" s="39" t="s">
        <v>2350</v>
      </c>
      <c r="B16" s="40" t="n">
        <v>0</v>
      </c>
      <c r="C16" s="39" t="s">
        <v>2278</v>
      </c>
      <c r="D16" s="39" t="s">
        <v>74</v>
      </c>
      <c r="E16" s="15" t="s">
        <v>51</v>
      </c>
      <c r="F16" s="15" t="n">
        <v>8</v>
      </c>
      <c r="G16" s="128" t="n">
        <v>25</v>
      </c>
      <c r="H16" s="15"/>
      <c r="I16" s="128"/>
      <c r="J16" s="15" t="s">
        <v>24</v>
      </c>
      <c r="K16" s="176" t="s">
        <v>53</v>
      </c>
      <c r="L16" s="45" t="s">
        <v>26</v>
      </c>
      <c r="M16" s="55" t="s">
        <v>53</v>
      </c>
      <c r="N16" s="50" t="s">
        <v>24</v>
      </c>
      <c r="O16" s="55" t="s">
        <v>1951</v>
      </c>
      <c r="P16" s="33" t="n">
        <v>25</v>
      </c>
      <c r="Q16" s="56" t="s">
        <v>2344</v>
      </c>
      <c r="R16" s="48" t="n">
        <v>0</v>
      </c>
      <c r="S16" s="373" t="s">
        <v>65</v>
      </c>
      <c r="T16" s="39" t="s">
        <v>2351</v>
      </c>
      <c r="U16" s="15" t="s">
        <v>67</v>
      </c>
      <c r="V16" s="15" t="s">
        <v>67</v>
      </c>
      <c r="W16" s="15" t="s">
        <v>68</v>
      </c>
      <c r="X16" s="15" t="s">
        <v>69</v>
      </c>
      <c r="Y16" s="58" t="n">
        <f aca="false">F16*G16*2</f>
        <v>400</v>
      </c>
      <c r="Z16" s="58" t="n">
        <f aca="false">IF(X16="N",Y16,"0")</f>
        <v>400</v>
      </c>
      <c r="AA16" s="58" t="str">
        <f aca="false">IF(X16="P",Y16,"0")</f>
        <v>0</v>
      </c>
      <c r="AB16" s="15"/>
      <c r="AC16" s="46"/>
      <c r="AD16" s="15"/>
      <c r="AE16" s="15"/>
      <c r="AF16" s="15"/>
    </row>
    <row r="17" customFormat="false" ht="12" hidden="false" customHeight="true" outlineLevel="0" collapsed="false">
      <c r="A17" s="47" t="s">
        <v>54</v>
      </c>
      <c r="B17" s="48" t="n">
        <v>216</v>
      </c>
      <c r="C17" s="47" t="s">
        <v>55</v>
      </c>
      <c r="D17" s="47" t="s">
        <v>74</v>
      </c>
      <c r="E17" s="33" t="s">
        <v>51</v>
      </c>
      <c r="F17" s="33" t="n">
        <v>8</v>
      </c>
      <c r="G17" s="33" t="n">
        <v>8</v>
      </c>
      <c r="H17" s="33"/>
      <c r="I17" s="51" t="s">
        <v>309</v>
      </c>
      <c r="J17" s="33" t="s">
        <v>24</v>
      </c>
      <c r="K17" s="51" t="s">
        <v>57</v>
      </c>
      <c r="L17" s="52" t="s">
        <v>26</v>
      </c>
      <c r="M17" s="55" t="s">
        <v>53</v>
      </c>
      <c r="N17" s="50" t="s">
        <v>24</v>
      </c>
      <c r="O17" s="55" t="s">
        <v>1951</v>
      </c>
      <c r="P17" s="33" t="n">
        <v>8</v>
      </c>
      <c r="Q17" s="56" t="s">
        <v>2344</v>
      </c>
      <c r="R17" s="48" t="n">
        <v>0</v>
      </c>
      <c r="S17" s="98" t="s">
        <v>2413</v>
      </c>
      <c r="T17" s="39" t="s">
        <v>2351</v>
      </c>
      <c r="U17" s="33" t="s">
        <v>67</v>
      </c>
      <c r="V17" s="33" t="s">
        <v>67</v>
      </c>
      <c r="W17" s="33" t="s">
        <v>68</v>
      </c>
      <c r="X17" s="33" t="s">
        <v>71</v>
      </c>
      <c r="Y17" s="58" t="n">
        <f aca="false">F17*G17*2</f>
        <v>128</v>
      </c>
      <c r="Z17" s="58" t="str">
        <f aca="false">IF(X17="N",Y17,"0")</f>
        <v>0</v>
      </c>
      <c r="AA17" s="58" t="n">
        <f aca="false">IF(X17="P",Y17,"0")</f>
        <v>128</v>
      </c>
      <c r="AB17" s="33"/>
      <c r="AC17" s="75"/>
      <c r="AD17" s="33"/>
      <c r="AE17" s="33"/>
      <c r="AF17" s="33"/>
    </row>
    <row r="18" customFormat="false" ht="12" hidden="false" customHeight="true" outlineLevel="0" collapsed="false">
      <c r="A18" s="47"/>
      <c r="B18" s="48"/>
      <c r="C18" s="47"/>
      <c r="D18" s="47"/>
      <c r="E18" s="33"/>
      <c r="F18" s="33"/>
      <c r="G18" s="33"/>
      <c r="H18" s="33"/>
      <c r="I18" s="51"/>
      <c r="J18" s="73"/>
      <c r="K18" s="32"/>
      <c r="L18" s="45" t="s">
        <v>26</v>
      </c>
      <c r="M18" s="55"/>
      <c r="N18" s="50"/>
      <c r="O18" s="55"/>
      <c r="P18" s="140"/>
      <c r="Q18" s="56"/>
      <c r="R18" s="48"/>
      <c r="S18" s="76"/>
      <c r="T18" s="39"/>
      <c r="U18" s="33"/>
      <c r="V18" s="33"/>
      <c r="W18" s="15"/>
      <c r="X18" s="15"/>
      <c r="Y18" s="58"/>
      <c r="Z18" s="58" t="str">
        <f aca="false">IF(X18="N",Y18,"0")</f>
        <v>0</v>
      </c>
      <c r="AA18" s="58" t="str">
        <f aca="false">IF(X18="P",Y18,"0")</f>
        <v>0</v>
      </c>
      <c r="AB18" s="15"/>
      <c r="AC18" s="46"/>
      <c r="AD18" s="15"/>
      <c r="AE18" s="15"/>
      <c r="AF18" s="15"/>
    </row>
    <row r="19" customFormat="false" ht="12" hidden="false" customHeight="true" outlineLevel="0" collapsed="false">
      <c r="A19" s="120"/>
      <c r="B19" s="361"/>
      <c r="C19" s="120"/>
      <c r="D19" s="77"/>
      <c r="E19" s="79"/>
      <c r="F19" s="79"/>
      <c r="G19" s="147" t="n">
        <f aca="false">SUM(G15:G18)</f>
        <v>33</v>
      </c>
      <c r="H19" s="79"/>
      <c r="I19" s="81"/>
      <c r="J19" s="121"/>
      <c r="K19" s="81"/>
      <c r="L19" s="82"/>
      <c r="M19" s="115" t="n">
        <f aca="false">G19-P19</f>
        <v>0</v>
      </c>
      <c r="N19" s="121"/>
      <c r="O19" s="362"/>
      <c r="P19" s="115" t="n">
        <f aca="false">SUM(P15:P18)</f>
        <v>33</v>
      </c>
      <c r="Q19" s="120"/>
      <c r="R19" s="361"/>
      <c r="S19" s="85"/>
      <c r="T19" s="120"/>
      <c r="U19" s="121"/>
      <c r="V19" s="121"/>
      <c r="W19" s="121"/>
      <c r="X19" s="121"/>
      <c r="Y19" s="58"/>
      <c r="Z19" s="58" t="str">
        <f aca="false">IF(X19="N",Y19,"0")</f>
        <v>0</v>
      </c>
      <c r="AA19" s="58" t="str">
        <f aca="false">IF(X19="P",Y19,"0")</f>
        <v>0</v>
      </c>
      <c r="AB19" s="121"/>
      <c r="AC19" s="363"/>
      <c r="AD19" s="121"/>
      <c r="AE19" s="121"/>
      <c r="AF19" s="121"/>
    </row>
    <row r="20" customFormat="false" ht="12" hidden="false" customHeight="true" outlineLevel="0" collapsed="false">
      <c r="A20" s="201" t="s">
        <v>54</v>
      </c>
      <c r="B20" s="374" t="n">
        <v>216</v>
      </c>
      <c r="C20" s="201" t="s">
        <v>55</v>
      </c>
      <c r="D20" s="201" t="s">
        <v>50</v>
      </c>
      <c r="E20" s="202" t="s">
        <v>51</v>
      </c>
      <c r="F20" s="202" t="n">
        <v>16</v>
      </c>
      <c r="G20" s="202" t="n">
        <v>2</v>
      </c>
      <c r="H20" s="202"/>
      <c r="I20" s="375" t="s">
        <v>309</v>
      </c>
      <c r="J20" s="202"/>
      <c r="K20" s="375" t="s">
        <v>57</v>
      </c>
      <c r="L20" s="87"/>
      <c r="M20" s="376"/>
      <c r="N20" s="140"/>
      <c r="O20" s="179"/>
      <c r="P20" s="376"/>
      <c r="Q20" s="142"/>
      <c r="R20" s="143"/>
      <c r="S20" s="94"/>
      <c r="T20" s="142"/>
      <c r="U20" s="140"/>
      <c r="V20" s="140"/>
      <c r="W20" s="140"/>
      <c r="X20" s="140"/>
      <c r="Y20" s="58"/>
      <c r="Z20" s="58" t="str">
        <f aca="false">IF(X20="N",Y20,"0")</f>
        <v>0</v>
      </c>
      <c r="AA20" s="58" t="str">
        <f aca="false">IF(X20="P",Y20,"0")</f>
        <v>0</v>
      </c>
      <c r="AB20" s="140"/>
      <c r="AC20" s="145"/>
      <c r="AD20" s="140"/>
      <c r="AE20" s="140"/>
      <c r="AF20" s="140"/>
    </row>
    <row r="21" customFormat="false" ht="12" hidden="false" customHeight="true" outlineLevel="0" collapsed="false">
      <c r="A21" s="201" t="s">
        <v>54</v>
      </c>
      <c r="B21" s="374" t="n">
        <v>216</v>
      </c>
      <c r="C21" s="201" t="s">
        <v>55</v>
      </c>
      <c r="D21" s="201" t="s">
        <v>74</v>
      </c>
      <c r="E21" s="202" t="s">
        <v>51</v>
      </c>
      <c r="F21" s="202" t="n">
        <v>8</v>
      </c>
      <c r="G21" s="202" t="n">
        <v>4</v>
      </c>
      <c r="H21" s="202"/>
      <c r="I21" s="375" t="s">
        <v>309</v>
      </c>
      <c r="J21" s="202"/>
      <c r="K21" s="375" t="s">
        <v>57</v>
      </c>
      <c r="L21" s="87"/>
      <c r="M21" s="376"/>
      <c r="N21" s="140"/>
      <c r="O21" s="179"/>
      <c r="P21" s="376"/>
      <c r="Q21" s="142"/>
      <c r="R21" s="143"/>
      <c r="S21" s="94"/>
      <c r="T21" s="142"/>
      <c r="U21" s="140"/>
      <c r="V21" s="140"/>
      <c r="W21" s="140"/>
      <c r="X21" s="140"/>
      <c r="Y21" s="58"/>
      <c r="Z21" s="58" t="str">
        <f aca="false">IF(X21="N",Y21,"0")</f>
        <v>0</v>
      </c>
      <c r="AA21" s="58" t="str">
        <f aca="false">IF(X21="P",Y21,"0")</f>
        <v>0</v>
      </c>
      <c r="AB21" s="140"/>
      <c r="AC21" s="145"/>
      <c r="AD21" s="140"/>
      <c r="AE21" s="140"/>
      <c r="AF21" s="140"/>
    </row>
    <row r="22" customFormat="false" ht="12" hidden="false" customHeight="true" outlineLevel="0" collapsed="false">
      <c r="A22" s="47"/>
      <c r="B22" s="48"/>
      <c r="C22" s="30" t="s">
        <v>77</v>
      </c>
      <c r="D22" s="47"/>
      <c r="E22" s="33"/>
      <c r="F22" s="33"/>
      <c r="G22" s="33"/>
      <c r="H22" s="33"/>
      <c r="I22" s="51"/>
      <c r="J22" s="73"/>
      <c r="K22" s="32"/>
      <c r="L22" s="87"/>
      <c r="M22" s="88"/>
      <c r="N22" s="50"/>
      <c r="O22" s="74"/>
      <c r="P22" s="88"/>
      <c r="Q22" s="90"/>
      <c r="R22" s="91"/>
      <c r="S22" s="74"/>
      <c r="T22" s="90"/>
      <c r="U22" s="50"/>
      <c r="V22" s="50"/>
      <c r="W22" s="50"/>
      <c r="X22" s="50"/>
      <c r="Y22" s="58"/>
      <c r="Z22" s="58" t="str">
        <f aca="false">IF(X22="N",Y22,"0")</f>
        <v>0</v>
      </c>
      <c r="AA22" s="58" t="str">
        <f aca="false">IF(X22="P",Y22,"0")</f>
        <v>0</v>
      </c>
      <c r="AB22" s="50"/>
      <c r="AC22" s="59"/>
      <c r="AD22" s="50"/>
      <c r="AE22" s="50"/>
      <c r="AF22" s="50"/>
    </row>
    <row r="23" customFormat="false" ht="12" hidden="false" customHeight="true" outlineLevel="0" collapsed="false">
      <c r="A23" s="47"/>
      <c r="B23" s="48"/>
      <c r="C23" s="56"/>
      <c r="D23" s="90"/>
      <c r="E23" s="50"/>
      <c r="F23" s="50"/>
      <c r="G23" s="32"/>
      <c r="H23" s="53"/>
      <c r="I23" s="51"/>
      <c r="J23" s="50"/>
      <c r="K23" s="92"/>
      <c r="L23" s="87"/>
      <c r="M23" s="88"/>
      <c r="N23" s="50"/>
      <c r="O23" s="74"/>
      <c r="P23" s="88"/>
      <c r="Q23" s="90"/>
      <c r="R23" s="91"/>
      <c r="S23" s="74"/>
      <c r="T23" s="90"/>
      <c r="U23" s="50"/>
      <c r="V23" s="50"/>
      <c r="W23" s="50"/>
      <c r="X23" s="50"/>
      <c r="Y23" s="58"/>
      <c r="Z23" s="58" t="str">
        <f aca="false">IF(X23="N",Y23,"0")</f>
        <v>0</v>
      </c>
      <c r="AA23" s="58" t="str">
        <f aca="false">IF(X23="P",Y23,"0")</f>
        <v>0</v>
      </c>
      <c r="AB23" s="50"/>
      <c r="AC23" s="59"/>
      <c r="AD23" s="50"/>
      <c r="AE23" s="50"/>
      <c r="AF23" s="50"/>
    </row>
    <row r="24" customFormat="false" ht="12" hidden="false" customHeight="true" outlineLevel="0" collapsed="false">
      <c r="A24" s="353"/>
      <c r="B24" s="377"/>
      <c r="C24" s="353"/>
      <c r="D24" s="353" t="s">
        <v>78</v>
      </c>
      <c r="E24" s="378" t="s">
        <v>51</v>
      </c>
      <c r="F24" s="378" t="n">
        <v>1</v>
      </c>
      <c r="G24" s="378" t="n">
        <v>0</v>
      </c>
      <c r="H24" s="354" t="s">
        <v>61</v>
      </c>
      <c r="I24" s="379"/>
      <c r="J24" s="354"/>
      <c r="K24" s="379"/>
      <c r="L24" s="380" t="s">
        <v>26</v>
      </c>
      <c r="M24" s="381"/>
      <c r="N24" s="378"/>
      <c r="O24" s="382"/>
      <c r="P24" s="378"/>
      <c r="Q24" s="383"/>
      <c r="R24" s="377"/>
      <c r="S24" s="384"/>
      <c r="T24" s="353"/>
      <c r="U24" s="354"/>
      <c r="V24" s="354"/>
      <c r="W24" s="354"/>
      <c r="X24" s="354"/>
      <c r="Y24" s="58"/>
      <c r="Z24" s="58" t="str">
        <f aca="false">IF(X24="N",Y24,"0")</f>
        <v>0</v>
      </c>
      <c r="AA24" s="58" t="str">
        <f aca="false">IF(X24="P",Y24,"0")</f>
        <v>0</v>
      </c>
      <c r="AB24" s="385"/>
      <c r="AC24" s="385"/>
      <c r="AD24" s="385"/>
      <c r="AE24" s="385"/>
      <c r="AF24" s="385"/>
      <c r="AG24" s="385"/>
      <c r="AH24" s="385"/>
    </row>
    <row r="25" customFormat="false" ht="12" hidden="false" customHeight="true" outlineLevel="0" collapsed="false">
      <c r="A25" s="47" t="s">
        <v>54</v>
      </c>
      <c r="B25" s="48" t="n">
        <v>216</v>
      </c>
      <c r="C25" s="47" t="s">
        <v>55</v>
      </c>
      <c r="D25" s="47" t="s">
        <v>79</v>
      </c>
      <c r="E25" s="50" t="s">
        <v>51</v>
      </c>
      <c r="F25" s="50" t="n">
        <v>1</v>
      </c>
      <c r="G25" s="50" t="n">
        <v>1</v>
      </c>
      <c r="H25" s="33" t="s">
        <v>61</v>
      </c>
      <c r="I25" s="51" t="s">
        <v>309</v>
      </c>
      <c r="J25" s="33" t="s">
        <v>24</v>
      </c>
      <c r="K25" s="51" t="s">
        <v>57</v>
      </c>
      <c r="L25" s="87" t="s">
        <v>26</v>
      </c>
      <c r="M25" s="93" t="s">
        <v>53</v>
      </c>
      <c r="N25" s="50" t="s">
        <v>24</v>
      </c>
      <c r="O25" s="94" t="s">
        <v>83</v>
      </c>
      <c r="P25" s="50" t="n">
        <v>1</v>
      </c>
      <c r="Q25" s="56" t="s">
        <v>2414</v>
      </c>
      <c r="R25" s="48" t="n">
        <v>0</v>
      </c>
      <c r="S25" s="98" t="s">
        <v>2413</v>
      </c>
      <c r="T25" s="39" t="s">
        <v>2415</v>
      </c>
      <c r="U25" s="33" t="s">
        <v>67</v>
      </c>
      <c r="V25" s="33" t="s">
        <v>67</v>
      </c>
      <c r="W25" s="33" t="s">
        <v>68</v>
      </c>
      <c r="X25" s="33" t="s">
        <v>71</v>
      </c>
      <c r="Y25" s="58" t="n">
        <f aca="false">F25*G25*2</f>
        <v>2</v>
      </c>
      <c r="Z25" s="58" t="str">
        <f aca="false">IF(X25="N",Y25,"0")</f>
        <v>0</v>
      </c>
      <c r="AA25" s="58" t="n">
        <f aca="false">IF(X25="P",Y25,"0")</f>
        <v>2</v>
      </c>
      <c r="AB25" s="96"/>
      <c r="AC25" s="95"/>
      <c r="AD25" s="95"/>
      <c r="AE25" s="95"/>
      <c r="AF25" s="95"/>
      <c r="AG25" s="95"/>
      <c r="AH25" s="95"/>
    </row>
    <row r="26" customFormat="false" ht="12" hidden="false" customHeight="true" outlineLevel="0" collapsed="false">
      <c r="A26" s="47" t="s">
        <v>54</v>
      </c>
      <c r="B26" s="48" t="n">
        <v>216</v>
      </c>
      <c r="C26" s="47" t="s">
        <v>55</v>
      </c>
      <c r="D26" s="47" t="s">
        <v>80</v>
      </c>
      <c r="E26" s="50" t="s">
        <v>51</v>
      </c>
      <c r="F26" s="50" t="n">
        <v>1</v>
      </c>
      <c r="G26" s="50" t="n">
        <v>1</v>
      </c>
      <c r="H26" s="33" t="s">
        <v>61</v>
      </c>
      <c r="I26" s="51" t="s">
        <v>309</v>
      </c>
      <c r="J26" s="33" t="s">
        <v>24</v>
      </c>
      <c r="K26" s="51" t="s">
        <v>57</v>
      </c>
      <c r="L26" s="87" t="s">
        <v>26</v>
      </c>
      <c r="M26" s="93" t="s">
        <v>53</v>
      </c>
      <c r="N26" s="50" t="s">
        <v>24</v>
      </c>
      <c r="O26" s="94" t="s">
        <v>83</v>
      </c>
      <c r="P26" s="50" t="n">
        <v>1</v>
      </c>
      <c r="Q26" s="56" t="s">
        <v>2414</v>
      </c>
      <c r="R26" s="48" t="n">
        <v>0</v>
      </c>
      <c r="S26" s="98" t="s">
        <v>2413</v>
      </c>
      <c r="T26" s="39" t="s">
        <v>2415</v>
      </c>
      <c r="U26" s="33" t="s">
        <v>67</v>
      </c>
      <c r="V26" s="33" t="s">
        <v>67</v>
      </c>
      <c r="W26" s="33" t="s">
        <v>68</v>
      </c>
      <c r="X26" s="33" t="s">
        <v>71</v>
      </c>
      <c r="Y26" s="58" t="n">
        <f aca="false">F26*G26*2</f>
        <v>2</v>
      </c>
      <c r="Z26" s="58" t="str">
        <f aca="false">IF(X26="N",Y26,"0")</f>
        <v>0</v>
      </c>
      <c r="AA26" s="58" t="n">
        <f aca="false">IF(X26="P",Y26,"0")</f>
        <v>2</v>
      </c>
      <c r="AB26" s="96"/>
      <c r="AC26" s="95"/>
      <c r="AD26" s="95"/>
      <c r="AE26" s="95"/>
      <c r="AF26" s="95"/>
      <c r="AG26" s="95"/>
      <c r="AH26" s="95"/>
    </row>
    <row r="27" customFormat="false" ht="12" hidden="false" customHeight="true" outlineLevel="0" collapsed="false">
      <c r="A27" s="47" t="s">
        <v>54</v>
      </c>
      <c r="B27" s="48" t="n">
        <v>216</v>
      </c>
      <c r="C27" s="47" t="s">
        <v>55</v>
      </c>
      <c r="D27" s="47" t="s">
        <v>81</v>
      </c>
      <c r="E27" s="50" t="s">
        <v>51</v>
      </c>
      <c r="F27" s="50" t="n">
        <v>1</v>
      </c>
      <c r="G27" s="50" t="n">
        <v>1</v>
      </c>
      <c r="H27" s="33" t="s">
        <v>61</v>
      </c>
      <c r="I27" s="51" t="s">
        <v>309</v>
      </c>
      <c r="J27" s="33" t="s">
        <v>24</v>
      </c>
      <c r="K27" s="51" t="s">
        <v>57</v>
      </c>
      <c r="L27" s="87" t="s">
        <v>26</v>
      </c>
      <c r="M27" s="93" t="s">
        <v>53</v>
      </c>
      <c r="N27" s="50" t="s">
        <v>24</v>
      </c>
      <c r="O27" s="94" t="s">
        <v>83</v>
      </c>
      <c r="P27" s="50" t="n">
        <v>1</v>
      </c>
      <c r="Q27" s="56" t="s">
        <v>2414</v>
      </c>
      <c r="R27" s="48" t="n">
        <v>0</v>
      </c>
      <c r="S27" s="98" t="s">
        <v>2413</v>
      </c>
      <c r="T27" s="39" t="s">
        <v>2415</v>
      </c>
      <c r="U27" s="33" t="s">
        <v>67</v>
      </c>
      <c r="V27" s="33" t="s">
        <v>67</v>
      </c>
      <c r="W27" s="33" t="s">
        <v>68</v>
      </c>
      <c r="X27" s="33" t="s">
        <v>71</v>
      </c>
      <c r="Y27" s="58" t="n">
        <f aca="false">F27*G27*2</f>
        <v>2</v>
      </c>
      <c r="Z27" s="58" t="str">
        <f aca="false">IF(X27="N",Y27,"0")</f>
        <v>0</v>
      </c>
      <c r="AA27" s="58" t="n">
        <f aca="false">IF(X27="P",Y27,"0")</f>
        <v>2</v>
      </c>
      <c r="AB27" s="96"/>
      <c r="AC27" s="95"/>
      <c r="AD27" s="95"/>
      <c r="AE27" s="95"/>
      <c r="AF27" s="95"/>
      <c r="AG27" s="95"/>
      <c r="AH27" s="95"/>
    </row>
    <row r="28" customFormat="false" ht="12" hidden="false" customHeight="true" outlineLevel="0" collapsed="false">
      <c r="A28" s="47" t="s">
        <v>54</v>
      </c>
      <c r="B28" s="48" t="n">
        <v>216</v>
      </c>
      <c r="C28" s="47" t="s">
        <v>55</v>
      </c>
      <c r="D28" s="47" t="s">
        <v>82</v>
      </c>
      <c r="E28" s="50" t="s">
        <v>51</v>
      </c>
      <c r="F28" s="50" t="n">
        <v>1</v>
      </c>
      <c r="G28" s="50" t="n">
        <v>1</v>
      </c>
      <c r="H28" s="33" t="s">
        <v>61</v>
      </c>
      <c r="I28" s="51" t="s">
        <v>309</v>
      </c>
      <c r="J28" s="33" t="s">
        <v>24</v>
      </c>
      <c r="K28" s="51" t="s">
        <v>57</v>
      </c>
      <c r="L28" s="87" t="s">
        <v>26</v>
      </c>
      <c r="M28" s="93" t="s">
        <v>53</v>
      </c>
      <c r="N28" s="50" t="s">
        <v>24</v>
      </c>
      <c r="O28" s="94" t="s">
        <v>83</v>
      </c>
      <c r="P28" s="50" t="n">
        <v>1</v>
      </c>
      <c r="Q28" s="56" t="s">
        <v>2414</v>
      </c>
      <c r="R28" s="48" t="n">
        <v>0</v>
      </c>
      <c r="S28" s="98" t="s">
        <v>2413</v>
      </c>
      <c r="T28" s="39" t="s">
        <v>2415</v>
      </c>
      <c r="U28" s="33" t="s">
        <v>67</v>
      </c>
      <c r="V28" s="33" t="s">
        <v>67</v>
      </c>
      <c r="W28" s="33" t="s">
        <v>68</v>
      </c>
      <c r="X28" s="33" t="s">
        <v>71</v>
      </c>
      <c r="Y28" s="58" t="n">
        <f aca="false">F28*G28*2</f>
        <v>2</v>
      </c>
      <c r="Z28" s="58" t="str">
        <f aca="false">IF(X28="N",Y28,"0")</f>
        <v>0</v>
      </c>
      <c r="AA28" s="58" t="n">
        <f aca="false">IF(X28="P",Y28,"0")</f>
        <v>2</v>
      </c>
      <c r="AB28" s="96"/>
      <c r="AC28" s="95"/>
      <c r="AD28" s="95"/>
      <c r="AE28" s="95"/>
      <c r="AF28" s="95"/>
      <c r="AG28" s="95"/>
      <c r="AH28" s="95"/>
    </row>
    <row r="29" customFormat="false" ht="12" hidden="false" customHeight="true" outlineLevel="0" collapsed="false">
      <c r="A29" s="47" t="s">
        <v>54</v>
      </c>
      <c r="B29" s="48" t="n">
        <v>216</v>
      </c>
      <c r="C29" s="47" t="s">
        <v>55</v>
      </c>
      <c r="D29" s="47" t="s">
        <v>85</v>
      </c>
      <c r="E29" s="50" t="s">
        <v>51</v>
      </c>
      <c r="F29" s="50" t="n">
        <v>1</v>
      </c>
      <c r="G29" s="50" t="n">
        <v>1</v>
      </c>
      <c r="H29" s="33" t="s">
        <v>61</v>
      </c>
      <c r="I29" s="51" t="s">
        <v>309</v>
      </c>
      <c r="J29" s="33" t="s">
        <v>24</v>
      </c>
      <c r="K29" s="51" t="s">
        <v>57</v>
      </c>
      <c r="L29" s="87" t="s">
        <v>26</v>
      </c>
      <c r="M29" s="93" t="s">
        <v>53</v>
      </c>
      <c r="N29" s="50" t="s">
        <v>24</v>
      </c>
      <c r="O29" s="94" t="s">
        <v>83</v>
      </c>
      <c r="P29" s="50" t="n">
        <v>1</v>
      </c>
      <c r="Q29" s="56" t="s">
        <v>2414</v>
      </c>
      <c r="R29" s="48" t="n">
        <v>0</v>
      </c>
      <c r="S29" s="98" t="s">
        <v>2413</v>
      </c>
      <c r="T29" s="39" t="s">
        <v>2415</v>
      </c>
      <c r="U29" s="33" t="s">
        <v>67</v>
      </c>
      <c r="V29" s="33" t="s">
        <v>67</v>
      </c>
      <c r="W29" s="33" t="s">
        <v>68</v>
      </c>
      <c r="X29" s="33" t="s">
        <v>71</v>
      </c>
      <c r="Y29" s="58" t="n">
        <f aca="false">F29*G29*2</f>
        <v>2</v>
      </c>
      <c r="Z29" s="58" t="str">
        <f aca="false">IF(X29="N",Y29,"0")</f>
        <v>0</v>
      </c>
      <c r="AA29" s="58" t="n">
        <f aca="false">IF(X29="P",Y29,"0")</f>
        <v>2</v>
      </c>
      <c r="AB29" s="96"/>
      <c r="AC29" s="95"/>
      <c r="AD29" s="95"/>
      <c r="AE29" s="95"/>
      <c r="AF29" s="95"/>
      <c r="AG29" s="95"/>
      <c r="AH29" s="95"/>
    </row>
    <row r="30" customFormat="false" ht="12" hidden="false" customHeight="true" outlineLevel="0" collapsed="false">
      <c r="A30" s="47" t="s">
        <v>54</v>
      </c>
      <c r="B30" s="48" t="n">
        <v>216</v>
      </c>
      <c r="C30" s="47" t="s">
        <v>55</v>
      </c>
      <c r="D30" s="47" t="s">
        <v>86</v>
      </c>
      <c r="E30" s="50" t="s">
        <v>51</v>
      </c>
      <c r="F30" s="50" t="n">
        <v>1</v>
      </c>
      <c r="G30" s="50" t="n">
        <v>2</v>
      </c>
      <c r="H30" s="33" t="s">
        <v>61</v>
      </c>
      <c r="I30" s="51" t="s">
        <v>309</v>
      </c>
      <c r="J30" s="33" t="s">
        <v>24</v>
      </c>
      <c r="K30" s="51" t="s">
        <v>57</v>
      </c>
      <c r="L30" s="87" t="s">
        <v>26</v>
      </c>
      <c r="M30" s="93" t="s">
        <v>53</v>
      </c>
      <c r="N30" s="50" t="s">
        <v>24</v>
      </c>
      <c r="O30" s="94" t="s">
        <v>83</v>
      </c>
      <c r="P30" s="50" t="n">
        <v>2</v>
      </c>
      <c r="Q30" s="56" t="s">
        <v>2414</v>
      </c>
      <c r="R30" s="48" t="n">
        <v>0</v>
      </c>
      <c r="S30" s="98" t="s">
        <v>2413</v>
      </c>
      <c r="T30" s="39" t="s">
        <v>2415</v>
      </c>
      <c r="U30" s="33" t="s">
        <v>67</v>
      </c>
      <c r="V30" s="33" t="s">
        <v>67</v>
      </c>
      <c r="W30" s="33" t="s">
        <v>68</v>
      </c>
      <c r="X30" s="33" t="s">
        <v>71</v>
      </c>
      <c r="Y30" s="58" t="n">
        <f aca="false">F30*G30*2</f>
        <v>4</v>
      </c>
      <c r="Z30" s="58" t="str">
        <f aca="false">IF(X30="N",Y30,"0")</f>
        <v>0</v>
      </c>
      <c r="AA30" s="58" t="n">
        <f aca="false">IF(X30="P",Y30,"0")</f>
        <v>4</v>
      </c>
      <c r="AB30" s="95"/>
      <c r="AC30" s="95"/>
      <c r="AD30" s="95"/>
      <c r="AE30" s="95"/>
      <c r="AF30" s="95"/>
      <c r="AG30" s="95"/>
      <c r="AH30" s="95"/>
    </row>
    <row r="31" customFormat="false" ht="12" hidden="false" customHeight="true" outlineLevel="0" collapsed="false">
      <c r="A31" s="47" t="s">
        <v>54</v>
      </c>
      <c r="B31" s="48" t="n">
        <v>216</v>
      </c>
      <c r="C31" s="47" t="s">
        <v>55</v>
      </c>
      <c r="D31" s="47" t="s">
        <v>87</v>
      </c>
      <c r="E31" s="50" t="s">
        <v>51</v>
      </c>
      <c r="F31" s="50" t="n">
        <v>1</v>
      </c>
      <c r="G31" s="50" t="n">
        <v>2</v>
      </c>
      <c r="H31" s="33" t="s">
        <v>61</v>
      </c>
      <c r="I31" s="51" t="s">
        <v>309</v>
      </c>
      <c r="J31" s="33" t="s">
        <v>24</v>
      </c>
      <c r="K31" s="51" t="s">
        <v>57</v>
      </c>
      <c r="L31" s="87" t="s">
        <v>26</v>
      </c>
      <c r="M31" s="93" t="s">
        <v>53</v>
      </c>
      <c r="N31" s="50" t="s">
        <v>24</v>
      </c>
      <c r="O31" s="94" t="s">
        <v>83</v>
      </c>
      <c r="P31" s="50" t="n">
        <v>2</v>
      </c>
      <c r="Q31" s="56" t="s">
        <v>2414</v>
      </c>
      <c r="R31" s="48" t="n">
        <v>0</v>
      </c>
      <c r="S31" s="98" t="s">
        <v>2413</v>
      </c>
      <c r="T31" s="39" t="s">
        <v>2415</v>
      </c>
      <c r="U31" s="33" t="s">
        <v>67</v>
      </c>
      <c r="V31" s="33" t="s">
        <v>67</v>
      </c>
      <c r="W31" s="33" t="s">
        <v>68</v>
      </c>
      <c r="X31" s="33" t="s">
        <v>71</v>
      </c>
      <c r="Y31" s="58" t="n">
        <f aca="false">F31*G31*2</f>
        <v>4</v>
      </c>
      <c r="Z31" s="58" t="str">
        <f aca="false">IF(X31="N",Y31,"0")</f>
        <v>0</v>
      </c>
      <c r="AA31" s="58" t="n">
        <f aca="false">IF(X31="P",Y31,"0")</f>
        <v>4</v>
      </c>
      <c r="AB31" s="95"/>
      <c r="AC31" s="95"/>
      <c r="AD31" s="95"/>
      <c r="AE31" s="95"/>
      <c r="AF31" s="95"/>
      <c r="AG31" s="95"/>
      <c r="AH31" s="95"/>
    </row>
    <row r="32" customFormat="false" ht="12" hidden="false" customHeight="true" outlineLevel="0" collapsed="false">
      <c r="A32" s="47" t="s">
        <v>54</v>
      </c>
      <c r="B32" s="48" t="n">
        <v>216</v>
      </c>
      <c r="C32" s="47" t="s">
        <v>55</v>
      </c>
      <c r="D32" s="47" t="s">
        <v>88</v>
      </c>
      <c r="E32" s="50" t="s">
        <v>51</v>
      </c>
      <c r="F32" s="50" t="n">
        <v>1</v>
      </c>
      <c r="G32" s="50" t="n">
        <v>2</v>
      </c>
      <c r="H32" s="33" t="s">
        <v>61</v>
      </c>
      <c r="I32" s="51" t="s">
        <v>309</v>
      </c>
      <c r="J32" s="33" t="s">
        <v>24</v>
      </c>
      <c r="K32" s="51" t="s">
        <v>57</v>
      </c>
      <c r="L32" s="87" t="s">
        <v>26</v>
      </c>
      <c r="M32" s="93" t="s">
        <v>53</v>
      </c>
      <c r="N32" s="50" t="s">
        <v>24</v>
      </c>
      <c r="O32" s="94" t="s">
        <v>83</v>
      </c>
      <c r="P32" s="50" t="n">
        <v>2</v>
      </c>
      <c r="Q32" s="56" t="s">
        <v>2414</v>
      </c>
      <c r="R32" s="48" t="n">
        <v>0</v>
      </c>
      <c r="S32" s="98" t="s">
        <v>2413</v>
      </c>
      <c r="T32" s="39" t="s">
        <v>2415</v>
      </c>
      <c r="U32" s="33" t="s">
        <v>67</v>
      </c>
      <c r="V32" s="33" t="s">
        <v>67</v>
      </c>
      <c r="W32" s="33" t="s">
        <v>68</v>
      </c>
      <c r="X32" s="33" t="s">
        <v>71</v>
      </c>
      <c r="Y32" s="58" t="n">
        <f aca="false">F32*G32*2</f>
        <v>4</v>
      </c>
      <c r="Z32" s="58" t="str">
        <f aca="false">IF(X32="N",Y32,"0")</f>
        <v>0</v>
      </c>
      <c r="AA32" s="58" t="n">
        <f aca="false">IF(X32="P",Y32,"0")</f>
        <v>4</v>
      </c>
      <c r="AB32" s="95"/>
      <c r="AC32" s="95"/>
      <c r="AD32" s="95"/>
      <c r="AE32" s="95"/>
      <c r="AF32" s="95"/>
      <c r="AG32" s="95"/>
      <c r="AH32" s="95"/>
    </row>
    <row r="33" customFormat="false" ht="12" hidden="false" customHeight="true" outlineLevel="0" collapsed="false">
      <c r="A33" s="47" t="s">
        <v>54</v>
      </c>
      <c r="B33" s="48" t="n">
        <v>216</v>
      </c>
      <c r="C33" s="47" t="s">
        <v>55</v>
      </c>
      <c r="D33" s="47" t="s">
        <v>89</v>
      </c>
      <c r="E33" s="50" t="s">
        <v>51</v>
      </c>
      <c r="F33" s="50" t="n">
        <v>1</v>
      </c>
      <c r="G33" s="50" t="n">
        <v>1</v>
      </c>
      <c r="H33" s="33" t="s">
        <v>61</v>
      </c>
      <c r="I33" s="51" t="s">
        <v>309</v>
      </c>
      <c r="J33" s="33" t="s">
        <v>24</v>
      </c>
      <c r="K33" s="51" t="s">
        <v>57</v>
      </c>
      <c r="L33" s="87" t="s">
        <v>26</v>
      </c>
      <c r="M33" s="93" t="s">
        <v>53</v>
      </c>
      <c r="N33" s="50" t="s">
        <v>24</v>
      </c>
      <c r="O33" s="94" t="s">
        <v>83</v>
      </c>
      <c r="P33" s="50" t="n">
        <v>1</v>
      </c>
      <c r="Q33" s="56" t="s">
        <v>2414</v>
      </c>
      <c r="R33" s="48" t="n">
        <v>0</v>
      </c>
      <c r="S33" s="98" t="s">
        <v>2413</v>
      </c>
      <c r="T33" s="39" t="s">
        <v>2415</v>
      </c>
      <c r="U33" s="33" t="s">
        <v>67</v>
      </c>
      <c r="V33" s="33" t="s">
        <v>67</v>
      </c>
      <c r="W33" s="33" t="s">
        <v>68</v>
      </c>
      <c r="X33" s="33" t="s">
        <v>71</v>
      </c>
      <c r="Y33" s="58" t="n">
        <f aca="false">F33*G33*2</f>
        <v>2</v>
      </c>
      <c r="Z33" s="58" t="str">
        <f aca="false">IF(X33="N",Y33,"0")</f>
        <v>0</v>
      </c>
      <c r="AA33" s="58" t="n">
        <f aca="false">IF(X33="P",Y33,"0")</f>
        <v>2</v>
      </c>
      <c r="AB33" s="95"/>
      <c r="AC33" s="95"/>
      <c r="AD33" s="95"/>
      <c r="AE33" s="95"/>
      <c r="AF33" s="95"/>
      <c r="AG33" s="95"/>
      <c r="AH33" s="95"/>
    </row>
    <row r="34" customFormat="false" ht="12" hidden="false" customHeight="true" outlineLevel="0" collapsed="false">
      <c r="A34" s="47" t="s">
        <v>54</v>
      </c>
      <c r="B34" s="48" t="n">
        <v>216</v>
      </c>
      <c r="C34" s="47" t="s">
        <v>55</v>
      </c>
      <c r="D34" s="47" t="s">
        <v>90</v>
      </c>
      <c r="E34" s="50" t="s">
        <v>51</v>
      </c>
      <c r="F34" s="50" t="n">
        <v>1</v>
      </c>
      <c r="G34" s="50" t="n">
        <v>1</v>
      </c>
      <c r="H34" s="33" t="s">
        <v>61</v>
      </c>
      <c r="I34" s="51" t="s">
        <v>309</v>
      </c>
      <c r="J34" s="33" t="s">
        <v>24</v>
      </c>
      <c r="K34" s="51" t="s">
        <v>57</v>
      </c>
      <c r="L34" s="87" t="s">
        <v>26</v>
      </c>
      <c r="M34" s="93" t="s">
        <v>53</v>
      </c>
      <c r="N34" s="50" t="s">
        <v>24</v>
      </c>
      <c r="O34" s="94" t="s">
        <v>83</v>
      </c>
      <c r="P34" s="50" t="n">
        <v>1</v>
      </c>
      <c r="Q34" s="56" t="s">
        <v>2414</v>
      </c>
      <c r="R34" s="48" t="n">
        <v>0</v>
      </c>
      <c r="S34" s="98" t="s">
        <v>2413</v>
      </c>
      <c r="T34" s="39" t="s">
        <v>2415</v>
      </c>
      <c r="U34" s="33" t="s">
        <v>67</v>
      </c>
      <c r="V34" s="33" t="s">
        <v>67</v>
      </c>
      <c r="W34" s="33" t="s">
        <v>68</v>
      </c>
      <c r="X34" s="33" t="s">
        <v>71</v>
      </c>
      <c r="Y34" s="58" t="n">
        <f aca="false">F34*G34*2</f>
        <v>2</v>
      </c>
      <c r="Z34" s="58" t="str">
        <f aca="false">IF(X34="N",Y34,"0")</f>
        <v>0</v>
      </c>
      <c r="AA34" s="58" t="n">
        <f aca="false">IF(X34="P",Y34,"0")</f>
        <v>2</v>
      </c>
      <c r="AB34" s="95"/>
      <c r="AC34" s="95"/>
      <c r="AD34" s="95"/>
      <c r="AE34" s="95"/>
      <c r="AF34" s="95"/>
      <c r="AG34" s="95"/>
      <c r="AH34" s="95"/>
    </row>
    <row r="35" customFormat="false" ht="12" hidden="false" customHeight="true" outlineLevel="0" collapsed="false">
      <c r="A35" s="47" t="s">
        <v>54</v>
      </c>
      <c r="B35" s="48" t="n">
        <v>216</v>
      </c>
      <c r="C35" s="47" t="s">
        <v>55</v>
      </c>
      <c r="D35" s="47" t="s">
        <v>91</v>
      </c>
      <c r="E35" s="50" t="s">
        <v>51</v>
      </c>
      <c r="F35" s="50" t="n">
        <v>1</v>
      </c>
      <c r="G35" s="50" t="n">
        <v>1</v>
      </c>
      <c r="H35" s="33" t="s">
        <v>61</v>
      </c>
      <c r="I35" s="51" t="s">
        <v>309</v>
      </c>
      <c r="J35" s="33" t="s">
        <v>24</v>
      </c>
      <c r="K35" s="51" t="s">
        <v>57</v>
      </c>
      <c r="L35" s="87" t="s">
        <v>26</v>
      </c>
      <c r="M35" s="93" t="s">
        <v>53</v>
      </c>
      <c r="N35" s="50" t="s">
        <v>24</v>
      </c>
      <c r="O35" s="94" t="s">
        <v>83</v>
      </c>
      <c r="P35" s="50" t="n">
        <v>1</v>
      </c>
      <c r="Q35" s="56" t="s">
        <v>2414</v>
      </c>
      <c r="R35" s="48" t="n">
        <v>0</v>
      </c>
      <c r="S35" s="98" t="s">
        <v>2413</v>
      </c>
      <c r="T35" s="39" t="s">
        <v>2415</v>
      </c>
      <c r="U35" s="33" t="s">
        <v>67</v>
      </c>
      <c r="V35" s="33" t="s">
        <v>67</v>
      </c>
      <c r="W35" s="33" t="s">
        <v>68</v>
      </c>
      <c r="X35" s="33" t="s">
        <v>71</v>
      </c>
      <c r="Y35" s="58" t="n">
        <f aca="false">F35*G35*2</f>
        <v>2</v>
      </c>
      <c r="Z35" s="58" t="str">
        <f aca="false">IF(X35="N",Y35,"0")</f>
        <v>0</v>
      </c>
      <c r="AA35" s="58" t="n">
        <f aca="false">IF(X35="P",Y35,"0")</f>
        <v>2</v>
      </c>
      <c r="AB35" s="95"/>
      <c r="AC35" s="95"/>
      <c r="AD35" s="95"/>
      <c r="AE35" s="95"/>
      <c r="AF35" s="95"/>
      <c r="AG35" s="95"/>
      <c r="AH35" s="95"/>
    </row>
    <row r="36" customFormat="false" ht="12" hidden="false" customHeight="true" outlineLevel="0" collapsed="false">
      <c r="A36" s="47" t="s">
        <v>54</v>
      </c>
      <c r="B36" s="48" t="n">
        <v>216</v>
      </c>
      <c r="C36" s="47" t="s">
        <v>55</v>
      </c>
      <c r="D36" s="47" t="s">
        <v>92</v>
      </c>
      <c r="E36" s="50" t="s">
        <v>51</v>
      </c>
      <c r="F36" s="50" t="n">
        <v>1</v>
      </c>
      <c r="G36" s="50" t="n">
        <v>1</v>
      </c>
      <c r="H36" s="33" t="s">
        <v>61</v>
      </c>
      <c r="I36" s="51" t="s">
        <v>309</v>
      </c>
      <c r="J36" s="33" t="s">
        <v>24</v>
      </c>
      <c r="K36" s="51" t="s">
        <v>57</v>
      </c>
      <c r="L36" s="87" t="s">
        <v>26</v>
      </c>
      <c r="M36" s="93" t="s">
        <v>53</v>
      </c>
      <c r="N36" s="50" t="s">
        <v>24</v>
      </c>
      <c r="O36" s="94" t="s">
        <v>83</v>
      </c>
      <c r="P36" s="50" t="n">
        <v>1</v>
      </c>
      <c r="Q36" s="56" t="s">
        <v>2414</v>
      </c>
      <c r="R36" s="48" t="n">
        <v>0</v>
      </c>
      <c r="S36" s="98" t="s">
        <v>2413</v>
      </c>
      <c r="T36" s="39" t="s">
        <v>2415</v>
      </c>
      <c r="U36" s="33" t="s">
        <v>67</v>
      </c>
      <c r="V36" s="33" t="s">
        <v>67</v>
      </c>
      <c r="W36" s="33" t="s">
        <v>68</v>
      </c>
      <c r="X36" s="33" t="s">
        <v>71</v>
      </c>
      <c r="Y36" s="58" t="n">
        <f aca="false">F36*G36*2</f>
        <v>2</v>
      </c>
      <c r="Z36" s="58" t="str">
        <f aca="false">IF(X36="N",Y36,"0")</f>
        <v>0</v>
      </c>
      <c r="AA36" s="58" t="n">
        <f aca="false">IF(X36="P",Y36,"0")</f>
        <v>2</v>
      </c>
      <c r="AB36" s="95"/>
      <c r="AC36" s="95"/>
      <c r="AD36" s="95"/>
      <c r="AE36" s="95"/>
      <c r="AF36" s="95"/>
      <c r="AG36" s="95"/>
      <c r="AH36" s="95"/>
    </row>
    <row r="37" customFormat="false" ht="12" hidden="false" customHeight="true" outlineLevel="0" collapsed="false">
      <c r="A37" s="47" t="s">
        <v>54</v>
      </c>
      <c r="B37" s="48" t="n">
        <v>216</v>
      </c>
      <c r="C37" s="47" t="s">
        <v>55</v>
      </c>
      <c r="D37" s="47" t="s">
        <v>93</v>
      </c>
      <c r="E37" s="50" t="s">
        <v>51</v>
      </c>
      <c r="F37" s="50" t="n">
        <v>1</v>
      </c>
      <c r="G37" s="50" t="n">
        <v>1</v>
      </c>
      <c r="H37" s="33" t="s">
        <v>61</v>
      </c>
      <c r="I37" s="51" t="s">
        <v>309</v>
      </c>
      <c r="J37" s="33" t="s">
        <v>24</v>
      </c>
      <c r="K37" s="51" t="s">
        <v>57</v>
      </c>
      <c r="L37" s="87" t="s">
        <v>26</v>
      </c>
      <c r="M37" s="93" t="s">
        <v>53</v>
      </c>
      <c r="N37" s="50" t="s">
        <v>24</v>
      </c>
      <c r="O37" s="94" t="s">
        <v>83</v>
      </c>
      <c r="P37" s="50" t="n">
        <v>1</v>
      </c>
      <c r="Q37" s="56" t="s">
        <v>2414</v>
      </c>
      <c r="R37" s="48" t="n">
        <v>0</v>
      </c>
      <c r="S37" s="98" t="s">
        <v>2413</v>
      </c>
      <c r="T37" s="39" t="s">
        <v>2415</v>
      </c>
      <c r="U37" s="33" t="s">
        <v>67</v>
      </c>
      <c r="V37" s="33" t="s">
        <v>67</v>
      </c>
      <c r="W37" s="33" t="s">
        <v>68</v>
      </c>
      <c r="X37" s="33" t="s">
        <v>71</v>
      </c>
      <c r="Y37" s="58" t="n">
        <f aca="false">F37*G37*2</f>
        <v>2</v>
      </c>
      <c r="Z37" s="58" t="str">
        <f aca="false">IF(X37="N",Y37,"0")</f>
        <v>0</v>
      </c>
      <c r="AA37" s="58" t="n">
        <f aca="false">IF(X37="P",Y37,"0")</f>
        <v>2</v>
      </c>
      <c r="AB37" s="95"/>
      <c r="AC37" s="95"/>
      <c r="AD37" s="95"/>
      <c r="AE37" s="95"/>
      <c r="AF37" s="95"/>
      <c r="AG37" s="95"/>
      <c r="AH37" s="95"/>
    </row>
    <row r="38" customFormat="false" ht="12" hidden="false" customHeight="true" outlineLevel="0" collapsed="false">
      <c r="A38" s="47" t="s">
        <v>54</v>
      </c>
      <c r="B38" s="48" t="n">
        <v>216</v>
      </c>
      <c r="C38" s="47" t="s">
        <v>55</v>
      </c>
      <c r="D38" s="47" t="s">
        <v>94</v>
      </c>
      <c r="E38" s="50" t="s">
        <v>51</v>
      </c>
      <c r="F38" s="50" t="n">
        <v>1</v>
      </c>
      <c r="G38" s="50" t="n">
        <v>1</v>
      </c>
      <c r="H38" s="33" t="s">
        <v>61</v>
      </c>
      <c r="I38" s="51" t="s">
        <v>309</v>
      </c>
      <c r="J38" s="33" t="s">
        <v>24</v>
      </c>
      <c r="K38" s="51" t="s">
        <v>57</v>
      </c>
      <c r="L38" s="87" t="s">
        <v>26</v>
      </c>
      <c r="M38" s="93" t="s">
        <v>53</v>
      </c>
      <c r="N38" s="50" t="s">
        <v>24</v>
      </c>
      <c r="O38" s="94" t="s">
        <v>83</v>
      </c>
      <c r="P38" s="50" t="n">
        <v>1</v>
      </c>
      <c r="Q38" s="56" t="s">
        <v>2414</v>
      </c>
      <c r="R38" s="48" t="n">
        <v>0</v>
      </c>
      <c r="S38" s="98" t="s">
        <v>2413</v>
      </c>
      <c r="T38" s="39" t="s">
        <v>2415</v>
      </c>
      <c r="U38" s="33" t="s">
        <v>67</v>
      </c>
      <c r="V38" s="33" t="s">
        <v>67</v>
      </c>
      <c r="W38" s="33" t="s">
        <v>68</v>
      </c>
      <c r="X38" s="33" t="s">
        <v>71</v>
      </c>
      <c r="Y38" s="58" t="n">
        <f aca="false">F38*G38*2</f>
        <v>2</v>
      </c>
      <c r="Z38" s="58" t="str">
        <f aca="false">IF(X38="N",Y38,"0")</f>
        <v>0</v>
      </c>
      <c r="AA38" s="58" t="n">
        <f aca="false">IF(X38="P",Y38,"0")</f>
        <v>2</v>
      </c>
      <c r="AB38" s="95"/>
      <c r="AC38" s="95"/>
      <c r="AD38" s="95"/>
      <c r="AE38" s="95"/>
      <c r="AF38" s="95"/>
      <c r="AG38" s="95"/>
      <c r="AH38" s="95"/>
    </row>
    <row r="39" customFormat="false" ht="12" hidden="false" customHeight="true" outlineLevel="0" collapsed="false">
      <c r="A39" s="47" t="s">
        <v>54</v>
      </c>
      <c r="B39" s="48" t="n">
        <v>216</v>
      </c>
      <c r="C39" s="47" t="s">
        <v>55</v>
      </c>
      <c r="D39" s="47" t="s">
        <v>95</v>
      </c>
      <c r="E39" s="50" t="s">
        <v>51</v>
      </c>
      <c r="F39" s="50" t="n">
        <v>1</v>
      </c>
      <c r="G39" s="50" t="n">
        <v>1</v>
      </c>
      <c r="H39" s="33" t="s">
        <v>61</v>
      </c>
      <c r="I39" s="51" t="s">
        <v>309</v>
      </c>
      <c r="J39" s="33" t="s">
        <v>24</v>
      </c>
      <c r="K39" s="51" t="s">
        <v>57</v>
      </c>
      <c r="L39" s="87" t="s">
        <v>26</v>
      </c>
      <c r="M39" s="93" t="s">
        <v>53</v>
      </c>
      <c r="N39" s="50" t="s">
        <v>24</v>
      </c>
      <c r="O39" s="94" t="s">
        <v>83</v>
      </c>
      <c r="P39" s="50" t="n">
        <v>1</v>
      </c>
      <c r="Q39" s="56" t="s">
        <v>2414</v>
      </c>
      <c r="R39" s="48" t="n">
        <v>0</v>
      </c>
      <c r="S39" s="98" t="s">
        <v>2413</v>
      </c>
      <c r="T39" s="39" t="s">
        <v>2415</v>
      </c>
      <c r="U39" s="33" t="s">
        <v>67</v>
      </c>
      <c r="V39" s="33" t="s">
        <v>67</v>
      </c>
      <c r="W39" s="33" t="s">
        <v>68</v>
      </c>
      <c r="X39" s="33" t="s">
        <v>71</v>
      </c>
      <c r="Y39" s="58" t="n">
        <f aca="false">F39*G39*2</f>
        <v>2</v>
      </c>
      <c r="Z39" s="58" t="str">
        <f aca="false">IF(X39="N",Y39,"0")</f>
        <v>0</v>
      </c>
      <c r="AA39" s="58" t="n">
        <f aca="false">IF(X39="P",Y39,"0")</f>
        <v>2</v>
      </c>
      <c r="AB39" s="95"/>
      <c r="AC39" s="95"/>
      <c r="AD39" s="95"/>
      <c r="AE39" s="95"/>
      <c r="AF39" s="95"/>
      <c r="AG39" s="95"/>
      <c r="AH39" s="95"/>
    </row>
    <row r="40" customFormat="false" ht="12" hidden="false" customHeight="true" outlineLevel="0" collapsed="false">
      <c r="A40" s="47" t="s">
        <v>54</v>
      </c>
      <c r="B40" s="48" t="n">
        <v>216</v>
      </c>
      <c r="C40" s="47" t="s">
        <v>55</v>
      </c>
      <c r="D40" s="47" t="s">
        <v>96</v>
      </c>
      <c r="E40" s="50" t="s">
        <v>51</v>
      </c>
      <c r="F40" s="50" t="n">
        <v>1</v>
      </c>
      <c r="G40" s="50" t="n">
        <v>1</v>
      </c>
      <c r="H40" s="33" t="s">
        <v>61</v>
      </c>
      <c r="I40" s="51" t="s">
        <v>309</v>
      </c>
      <c r="J40" s="33" t="s">
        <v>24</v>
      </c>
      <c r="K40" s="51" t="s">
        <v>57</v>
      </c>
      <c r="L40" s="87" t="s">
        <v>26</v>
      </c>
      <c r="M40" s="93" t="s">
        <v>53</v>
      </c>
      <c r="N40" s="50" t="s">
        <v>24</v>
      </c>
      <c r="O40" s="94" t="s">
        <v>83</v>
      </c>
      <c r="P40" s="50" t="n">
        <v>1</v>
      </c>
      <c r="Q40" s="56" t="s">
        <v>2414</v>
      </c>
      <c r="R40" s="48" t="n">
        <v>0</v>
      </c>
      <c r="S40" s="98" t="s">
        <v>2413</v>
      </c>
      <c r="T40" s="39" t="s">
        <v>2415</v>
      </c>
      <c r="U40" s="33" t="s">
        <v>67</v>
      </c>
      <c r="V40" s="33" t="s">
        <v>67</v>
      </c>
      <c r="W40" s="33" t="s">
        <v>68</v>
      </c>
      <c r="X40" s="33" t="s">
        <v>71</v>
      </c>
      <c r="Y40" s="58" t="n">
        <f aca="false">F40*G40*2</f>
        <v>2</v>
      </c>
      <c r="Z40" s="58" t="str">
        <f aca="false">IF(X40="N",Y40,"0")</f>
        <v>0</v>
      </c>
      <c r="AA40" s="58" t="n">
        <f aca="false">IF(X40="P",Y40,"0")</f>
        <v>2</v>
      </c>
      <c r="AB40" s="95"/>
      <c r="AC40" s="95"/>
      <c r="AD40" s="95"/>
      <c r="AE40" s="95"/>
      <c r="AF40" s="95"/>
      <c r="AG40" s="95"/>
      <c r="AH40" s="95"/>
    </row>
    <row r="41" customFormat="false" ht="12" hidden="false" customHeight="true" outlineLevel="0" collapsed="false">
      <c r="A41" s="47" t="s">
        <v>54</v>
      </c>
      <c r="B41" s="48" t="n">
        <v>216</v>
      </c>
      <c r="C41" s="47" t="s">
        <v>55</v>
      </c>
      <c r="D41" s="47" t="s">
        <v>97</v>
      </c>
      <c r="E41" s="50" t="s">
        <v>51</v>
      </c>
      <c r="F41" s="50" t="n">
        <v>1</v>
      </c>
      <c r="G41" s="50" t="n">
        <v>1</v>
      </c>
      <c r="H41" s="33" t="s">
        <v>61</v>
      </c>
      <c r="I41" s="51" t="s">
        <v>309</v>
      </c>
      <c r="J41" s="33" t="s">
        <v>24</v>
      </c>
      <c r="K41" s="51" t="s">
        <v>57</v>
      </c>
      <c r="L41" s="87" t="s">
        <v>26</v>
      </c>
      <c r="M41" s="93" t="s">
        <v>53</v>
      </c>
      <c r="N41" s="50" t="s">
        <v>24</v>
      </c>
      <c r="O41" s="94" t="s">
        <v>83</v>
      </c>
      <c r="P41" s="50" t="n">
        <v>1</v>
      </c>
      <c r="Q41" s="56" t="s">
        <v>2414</v>
      </c>
      <c r="R41" s="48" t="n">
        <v>0</v>
      </c>
      <c r="S41" s="98" t="s">
        <v>2413</v>
      </c>
      <c r="T41" s="39" t="s">
        <v>2415</v>
      </c>
      <c r="U41" s="33" t="s">
        <v>67</v>
      </c>
      <c r="V41" s="33" t="s">
        <v>67</v>
      </c>
      <c r="W41" s="33" t="s">
        <v>68</v>
      </c>
      <c r="X41" s="33" t="s">
        <v>71</v>
      </c>
      <c r="Y41" s="58" t="n">
        <f aca="false">F41*G41*2</f>
        <v>2</v>
      </c>
      <c r="Z41" s="58" t="str">
        <f aca="false">IF(X41="N",Y41,"0")</f>
        <v>0</v>
      </c>
      <c r="AA41" s="58" t="n">
        <f aca="false">IF(X41="P",Y41,"0")</f>
        <v>2</v>
      </c>
      <c r="AB41" s="95"/>
      <c r="AC41" s="95"/>
      <c r="AD41" s="95"/>
      <c r="AE41" s="95"/>
      <c r="AF41" s="95"/>
      <c r="AG41" s="95"/>
      <c r="AH41" s="95"/>
    </row>
    <row r="42" customFormat="false" ht="12" hidden="false" customHeight="true" outlineLevel="0" collapsed="false">
      <c r="A42" s="47" t="s">
        <v>54</v>
      </c>
      <c r="B42" s="48" t="n">
        <v>216</v>
      </c>
      <c r="C42" s="47" t="s">
        <v>55</v>
      </c>
      <c r="D42" s="47" t="s">
        <v>98</v>
      </c>
      <c r="E42" s="50" t="s">
        <v>51</v>
      </c>
      <c r="F42" s="50" t="n">
        <v>1</v>
      </c>
      <c r="G42" s="50" t="n">
        <v>1</v>
      </c>
      <c r="H42" s="33" t="s">
        <v>61</v>
      </c>
      <c r="I42" s="51" t="s">
        <v>309</v>
      </c>
      <c r="J42" s="33" t="s">
        <v>24</v>
      </c>
      <c r="K42" s="51" t="s">
        <v>57</v>
      </c>
      <c r="L42" s="87" t="s">
        <v>26</v>
      </c>
      <c r="M42" s="93" t="s">
        <v>53</v>
      </c>
      <c r="N42" s="50" t="s">
        <v>24</v>
      </c>
      <c r="O42" s="94" t="s">
        <v>83</v>
      </c>
      <c r="P42" s="50" t="n">
        <v>1</v>
      </c>
      <c r="Q42" s="56" t="s">
        <v>2414</v>
      </c>
      <c r="R42" s="48" t="n">
        <v>0</v>
      </c>
      <c r="S42" s="98" t="s">
        <v>2413</v>
      </c>
      <c r="T42" s="39" t="s">
        <v>2415</v>
      </c>
      <c r="U42" s="33" t="s">
        <v>67</v>
      </c>
      <c r="V42" s="33" t="s">
        <v>67</v>
      </c>
      <c r="W42" s="33" t="s">
        <v>68</v>
      </c>
      <c r="X42" s="33" t="s">
        <v>71</v>
      </c>
      <c r="Y42" s="58" t="n">
        <f aca="false">F42*G42*2</f>
        <v>2</v>
      </c>
      <c r="Z42" s="58" t="str">
        <f aca="false">IF(X42="N",Y42,"0")</f>
        <v>0</v>
      </c>
      <c r="AA42" s="58" t="n">
        <f aca="false">IF(X42="P",Y42,"0")</f>
        <v>2</v>
      </c>
      <c r="AB42" s="95"/>
      <c r="AC42" s="95"/>
      <c r="AD42" s="95"/>
      <c r="AE42" s="95"/>
      <c r="AF42" s="95"/>
      <c r="AG42" s="95"/>
      <c r="AH42" s="95"/>
    </row>
    <row r="43" customFormat="false" ht="12" hidden="false" customHeight="true" outlineLevel="0" collapsed="false">
      <c r="A43" s="47" t="s">
        <v>54</v>
      </c>
      <c r="B43" s="48" t="n">
        <v>216</v>
      </c>
      <c r="C43" s="47" t="s">
        <v>55</v>
      </c>
      <c r="D43" s="47" t="s">
        <v>99</v>
      </c>
      <c r="E43" s="50" t="s">
        <v>51</v>
      </c>
      <c r="F43" s="50" t="n">
        <v>1</v>
      </c>
      <c r="G43" s="50" t="n">
        <v>1</v>
      </c>
      <c r="H43" s="33" t="s">
        <v>61</v>
      </c>
      <c r="I43" s="51" t="s">
        <v>309</v>
      </c>
      <c r="J43" s="33" t="s">
        <v>24</v>
      </c>
      <c r="K43" s="51" t="s">
        <v>57</v>
      </c>
      <c r="L43" s="87" t="s">
        <v>26</v>
      </c>
      <c r="M43" s="93" t="s">
        <v>53</v>
      </c>
      <c r="N43" s="50" t="s">
        <v>24</v>
      </c>
      <c r="O43" s="94" t="s">
        <v>83</v>
      </c>
      <c r="P43" s="50" t="n">
        <v>1</v>
      </c>
      <c r="Q43" s="56" t="s">
        <v>2414</v>
      </c>
      <c r="R43" s="48" t="n">
        <v>0</v>
      </c>
      <c r="S43" s="98" t="s">
        <v>2413</v>
      </c>
      <c r="T43" s="39" t="s">
        <v>2415</v>
      </c>
      <c r="U43" s="33" t="s">
        <v>67</v>
      </c>
      <c r="V43" s="33" t="s">
        <v>67</v>
      </c>
      <c r="W43" s="33" t="s">
        <v>68</v>
      </c>
      <c r="X43" s="33" t="s">
        <v>71</v>
      </c>
      <c r="Y43" s="58" t="n">
        <f aca="false">F43*G43*2</f>
        <v>2</v>
      </c>
      <c r="Z43" s="58" t="str">
        <f aca="false">IF(X43="N",Y43,"0")</f>
        <v>0</v>
      </c>
      <c r="AA43" s="58" t="n">
        <f aca="false">IF(X43="P",Y43,"0")</f>
        <v>2</v>
      </c>
      <c r="AB43" s="95"/>
      <c r="AC43" s="95"/>
      <c r="AD43" s="95"/>
      <c r="AE43" s="95"/>
      <c r="AF43" s="95"/>
      <c r="AG43" s="95"/>
      <c r="AH43" s="95"/>
    </row>
    <row r="44" customFormat="false" ht="12" hidden="false" customHeight="true" outlineLevel="0" collapsed="false">
      <c r="A44" s="47" t="s">
        <v>54</v>
      </c>
      <c r="B44" s="48" t="n">
        <v>216</v>
      </c>
      <c r="C44" s="47" t="s">
        <v>55</v>
      </c>
      <c r="D44" s="47" t="s">
        <v>100</v>
      </c>
      <c r="E44" s="50" t="s">
        <v>51</v>
      </c>
      <c r="F44" s="50" t="n">
        <v>1</v>
      </c>
      <c r="G44" s="50" t="n">
        <v>1</v>
      </c>
      <c r="H44" s="33" t="s">
        <v>61</v>
      </c>
      <c r="I44" s="51" t="s">
        <v>309</v>
      </c>
      <c r="J44" s="33" t="s">
        <v>24</v>
      </c>
      <c r="K44" s="51" t="s">
        <v>57</v>
      </c>
      <c r="L44" s="87" t="s">
        <v>26</v>
      </c>
      <c r="M44" s="93" t="s">
        <v>53</v>
      </c>
      <c r="N44" s="50" t="s">
        <v>24</v>
      </c>
      <c r="O44" s="94" t="s">
        <v>83</v>
      </c>
      <c r="P44" s="50" t="n">
        <v>1</v>
      </c>
      <c r="Q44" s="56" t="s">
        <v>2414</v>
      </c>
      <c r="R44" s="48" t="n">
        <v>0</v>
      </c>
      <c r="S44" s="98" t="s">
        <v>2413</v>
      </c>
      <c r="T44" s="39" t="s">
        <v>2415</v>
      </c>
      <c r="U44" s="33" t="s">
        <v>67</v>
      </c>
      <c r="V44" s="33" t="s">
        <v>67</v>
      </c>
      <c r="W44" s="33" t="s">
        <v>68</v>
      </c>
      <c r="X44" s="33" t="s">
        <v>71</v>
      </c>
      <c r="Y44" s="58" t="n">
        <f aca="false">F44*G44*2</f>
        <v>2</v>
      </c>
      <c r="Z44" s="58" t="str">
        <f aca="false">IF(X44="N",Y44,"0")</f>
        <v>0</v>
      </c>
      <c r="AA44" s="58" t="n">
        <f aca="false">IF(X44="P",Y44,"0")</f>
        <v>2</v>
      </c>
      <c r="AB44" s="95"/>
      <c r="AC44" s="95"/>
      <c r="AD44" s="95"/>
      <c r="AE44" s="95"/>
      <c r="AF44" s="95"/>
      <c r="AG44" s="95"/>
      <c r="AH44" s="95"/>
    </row>
    <row r="45" customFormat="false" ht="12" hidden="false" customHeight="true" outlineLevel="0" collapsed="false">
      <c r="A45" s="47" t="s">
        <v>54</v>
      </c>
      <c r="B45" s="48" t="n">
        <v>216</v>
      </c>
      <c r="C45" s="47" t="s">
        <v>55</v>
      </c>
      <c r="D45" s="47" t="s">
        <v>101</v>
      </c>
      <c r="E45" s="50" t="s">
        <v>51</v>
      </c>
      <c r="F45" s="50" t="n">
        <v>1</v>
      </c>
      <c r="G45" s="50" t="n">
        <v>1</v>
      </c>
      <c r="H45" s="33" t="s">
        <v>61</v>
      </c>
      <c r="I45" s="51" t="s">
        <v>309</v>
      </c>
      <c r="J45" s="33" t="s">
        <v>24</v>
      </c>
      <c r="K45" s="51" t="s">
        <v>57</v>
      </c>
      <c r="L45" s="87" t="s">
        <v>26</v>
      </c>
      <c r="M45" s="93" t="s">
        <v>53</v>
      </c>
      <c r="N45" s="50" t="s">
        <v>24</v>
      </c>
      <c r="O45" s="94" t="s">
        <v>83</v>
      </c>
      <c r="P45" s="50" t="n">
        <v>1</v>
      </c>
      <c r="Q45" s="56" t="s">
        <v>2414</v>
      </c>
      <c r="R45" s="48" t="n">
        <v>0</v>
      </c>
      <c r="S45" s="98" t="s">
        <v>2413</v>
      </c>
      <c r="T45" s="39" t="s">
        <v>2415</v>
      </c>
      <c r="U45" s="33" t="s">
        <v>67</v>
      </c>
      <c r="V45" s="33" t="s">
        <v>67</v>
      </c>
      <c r="W45" s="33" t="s">
        <v>68</v>
      </c>
      <c r="X45" s="33" t="s">
        <v>71</v>
      </c>
      <c r="Y45" s="58" t="n">
        <f aca="false">F45*G45*2</f>
        <v>2</v>
      </c>
      <c r="Z45" s="58" t="str">
        <f aca="false">IF(X45="N",Y45,"0")</f>
        <v>0</v>
      </c>
      <c r="AA45" s="58" t="n">
        <f aca="false">IF(X45="P",Y45,"0")</f>
        <v>2</v>
      </c>
      <c r="AB45" s="95"/>
      <c r="AC45" s="95"/>
      <c r="AD45" s="95"/>
      <c r="AE45" s="95"/>
      <c r="AF45" s="95"/>
      <c r="AG45" s="95"/>
      <c r="AH45" s="95"/>
    </row>
    <row r="46" customFormat="false" ht="12" hidden="false" customHeight="true" outlineLevel="0" collapsed="false">
      <c r="A46" s="353"/>
      <c r="B46" s="389"/>
      <c r="C46" s="383"/>
      <c r="D46" s="353" t="s">
        <v>102</v>
      </c>
      <c r="E46" s="378" t="s">
        <v>51</v>
      </c>
      <c r="F46" s="378" t="n">
        <v>1</v>
      </c>
      <c r="G46" s="378" t="n">
        <v>0</v>
      </c>
      <c r="H46" s="354" t="s">
        <v>61</v>
      </c>
      <c r="I46" s="379"/>
      <c r="J46" s="390"/>
      <c r="K46" s="391"/>
      <c r="L46" s="380" t="s">
        <v>26</v>
      </c>
      <c r="M46" s="381"/>
      <c r="N46" s="378"/>
      <c r="O46" s="382"/>
      <c r="P46" s="378"/>
      <c r="Q46" s="383"/>
      <c r="R46" s="377"/>
      <c r="S46" s="392"/>
      <c r="T46" s="353"/>
      <c r="U46" s="354"/>
      <c r="V46" s="354"/>
      <c r="W46" s="354"/>
      <c r="X46" s="354"/>
      <c r="Y46" s="58" t="n">
        <f aca="false">F46*G46*2</f>
        <v>0</v>
      </c>
      <c r="Z46" s="58" t="str">
        <f aca="false">IF(X46="N",Y46,"0")</f>
        <v>0</v>
      </c>
      <c r="AA46" s="58" t="str">
        <f aca="false">IF(X46="P",Y46,"0")</f>
        <v>0</v>
      </c>
      <c r="AB46" s="386"/>
      <c r="AC46" s="385"/>
      <c r="AD46" s="385"/>
      <c r="AE46" s="385"/>
      <c r="AF46" s="385"/>
      <c r="AG46" s="385"/>
      <c r="AH46" s="385"/>
    </row>
    <row r="47" customFormat="false" ht="12" hidden="false" customHeight="true" outlineLevel="0" collapsed="false">
      <c r="A47" s="47" t="s">
        <v>54</v>
      </c>
      <c r="B47" s="48" t="n">
        <v>216</v>
      </c>
      <c r="C47" s="47" t="s">
        <v>55</v>
      </c>
      <c r="D47" s="47" t="s">
        <v>103</v>
      </c>
      <c r="E47" s="50" t="s">
        <v>51</v>
      </c>
      <c r="F47" s="50" t="n">
        <v>1</v>
      </c>
      <c r="G47" s="50" t="n">
        <v>1</v>
      </c>
      <c r="H47" s="33" t="s">
        <v>61</v>
      </c>
      <c r="I47" s="51" t="s">
        <v>309</v>
      </c>
      <c r="J47" s="33" t="s">
        <v>24</v>
      </c>
      <c r="K47" s="51" t="s">
        <v>57</v>
      </c>
      <c r="L47" s="87" t="s">
        <v>26</v>
      </c>
      <c r="M47" s="93" t="s">
        <v>53</v>
      </c>
      <c r="N47" s="50" t="s">
        <v>24</v>
      </c>
      <c r="O47" s="94" t="s">
        <v>83</v>
      </c>
      <c r="P47" s="50" t="n">
        <v>1</v>
      </c>
      <c r="Q47" s="56" t="s">
        <v>2414</v>
      </c>
      <c r="R47" s="48" t="n">
        <v>0</v>
      </c>
      <c r="S47" s="98" t="s">
        <v>2413</v>
      </c>
      <c r="T47" s="39" t="s">
        <v>2415</v>
      </c>
      <c r="U47" s="33" t="s">
        <v>67</v>
      </c>
      <c r="V47" s="33" t="s">
        <v>67</v>
      </c>
      <c r="W47" s="33" t="s">
        <v>68</v>
      </c>
      <c r="X47" s="33" t="s">
        <v>71</v>
      </c>
      <c r="Y47" s="58" t="n">
        <f aca="false">F47*G47*2</f>
        <v>2</v>
      </c>
      <c r="Z47" s="58" t="str">
        <f aca="false">IF(X47="N",Y47,"0")</f>
        <v>0</v>
      </c>
      <c r="AA47" s="58" t="n">
        <f aca="false">IF(X47="P",Y47,"0")</f>
        <v>2</v>
      </c>
      <c r="AB47" s="96"/>
      <c r="AC47" s="95"/>
      <c r="AD47" s="95"/>
      <c r="AE47" s="95"/>
      <c r="AF47" s="95"/>
      <c r="AG47" s="95"/>
      <c r="AH47" s="95"/>
    </row>
    <row r="48" customFormat="false" ht="12" hidden="false" customHeight="true" outlineLevel="0" collapsed="false">
      <c r="A48" s="288"/>
      <c r="B48" s="289"/>
      <c r="C48" s="288"/>
      <c r="D48" s="60"/>
      <c r="E48" s="62"/>
      <c r="F48" s="62"/>
      <c r="G48" s="99" t="n">
        <f aca="false">SUM(G24:G47)</f>
        <v>25</v>
      </c>
      <c r="H48" s="64"/>
      <c r="I48" s="65"/>
      <c r="J48" s="100"/>
      <c r="K48" s="67"/>
      <c r="L48" s="68"/>
      <c r="M48" s="69" t="n">
        <f aca="false">G48-P48</f>
        <v>0</v>
      </c>
      <c r="N48" s="337"/>
      <c r="O48" s="102"/>
      <c r="P48" s="103" t="n">
        <f aca="false">SUM(P24:P47)</f>
        <v>25</v>
      </c>
      <c r="Q48" s="288"/>
      <c r="R48" s="61"/>
      <c r="S48" s="70"/>
      <c r="T48" s="288"/>
      <c r="U48" s="62"/>
      <c r="V48" s="62"/>
      <c r="W48" s="212"/>
      <c r="X48" s="62"/>
      <c r="Y48" s="58" t="n">
        <f aca="false">F48*G48*2</f>
        <v>0</v>
      </c>
      <c r="Z48" s="58" t="str">
        <f aca="false">IF(X48="N",Y48,"0")</f>
        <v>0</v>
      </c>
      <c r="AA48" s="58" t="str">
        <f aca="false">IF(X48="P",Y48,"0")</f>
        <v>0</v>
      </c>
      <c r="AB48" s="104"/>
      <c r="AC48" s="293"/>
      <c r="AD48" s="212"/>
      <c r="AE48" s="212"/>
      <c r="AF48" s="212"/>
    </row>
    <row r="49" customFormat="false" ht="12" hidden="false" customHeight="true" outlineLevel="0" collapsed="false">
      <c r="A49" s="142"/>
      <c r="B49" s="143"/>
      <c r="C49" s="142"/>
      <c r="D49" s="90"/>
      <c r="E49" s="50"/>
      <c r="F49" s="50"/>
      <c r="G49" s="105"/>
      <c r="H49" s="106"/>
      <c r="I49" s="92"/>
      <c r="J49" s="107"/>
      <c r="K49" s="49"/>
      <c r="L49" s="87"/>
      <c r="M49" s="88"/>
      <c r="N49" s="73"/>
      <c r="O49" s="94"/>
      <c r="P49" s="109"/>
      <c r="Q49" s="39"/>
      <c r="R49" s="48"/>
      <c r="S49" s="74"/>
      <c r="T49" s="39"/>
      <c r="U49" s="33"/>
      <c r="V49" s="33"/>
      <c r="W49" s="15"/>
      <c r="X49" s="33"/>
      <c r="Y49" s="58" t="n">
        <f aca="false">F49*G49*2</f>
        <v>0</v>
      </c>
      <c r="Z49" s="58" t="str">
        <f aca="false">IF(X49="N",Y49,"0")</f>
        <v>0</v>
      </c>
      <c r="AA49" s="58" t="str">
        <f aca="false">IF(X49="P",Y49,"0")</f>
        <v>0</v>
      </c>
      <c r="AB49" s="96"/>
      <c r="AC49" s="145"/>
      <c r="AD49" s="140"/>
      <c r="AE49" s="140"/>
      <c r="AF49" s="140"/>
    </row>
    <row r="50" customFormat="false" ht="12" hidden="false" customHeight="true" outlineLevel="0" collapsed="false">
      <c r="A50" s="142"/>
      <c r="B50" s="143"/>
      <c r="C50" s="142"/>
      <c r="D50" s="90"/>
      <c r="E50" s="50"/>
      <c r="F50" s="50"/>
      <c r="G50" s="105"/>
      <c r="H50" s="106"/>
      <c r="I50" s="92"/>
      <c r="J50" s="107"/>
      <c r="K50" s="49"/>
      <c r="L50" s="87"/>
      <c r="M50" s="88"/>
      <c r="N50" s="73"/>
      <c r="O50" s="94"/>
      <c r="P50" s="109"/>
      <c r="Q50" s="39"/>
      <c r="R50" s="48"/>
      <c r="S50" s="74"/>
      <c r="T50" s="39"/>
      <c r="U50" s="33"/>
      <c r="V50" s="33"/>
      <c r="W50" s="15"/>
      <c r="X50" s="33"/>
      <c r="Y50" s="58" t="n">
        <f aca="false">F50*G50*2</f>
        <v>0</v>
      </c>
      <c r="Z50" s="58" t="str">
        <f aca="false">IF(X50="N",Y50,"0")</f>
        <v>0</v>
      </c>
      <c r="AA50" s="58" t="str">
        <f aca="false">IF(X50="P",Y50,"0")</f>
        <v>0</v>
      </c>
      <c r="AB50" s="96"/>
      <c r="AC50" s="145"/>
      <c r="AD50" s="140"/>
      <c r="AE50" s="140"/>
      <c r="AF50" s="140"/>
    </row>
    <row r="51" customFormat="false" ht="12" hidden="false" customHeight="true" outlineLevel="0" collapsed="false">
      <c r="A51" s="47" t="s">
        <v>54</v>
      </c>
      <c r="B51" s="48" t="n">
        <v>216</v>
      </c>
      <c r="C51" s="47" t="s">
        <v>55</v>
      </c>
      <c r="D51" s="90" t="s">
        <v>78</v>
      </c>
      <c r="E51" s="50" t="s">
        <v>51</v>
      </c>
      <c r="F51" s="50" t="n">
        <v>1</v>
      </c>
      <c r="G51" s="50" t="n">
        <v>4</v>
      </c>
      <c r="H51" s="33" t="s">
        <v>61</v>
      </c>
      <c r="I51" s="51" t="s">
        <v>309</v>
      </c>
      <c r="J51" s="33" t="s">
        <v>24</v>
      </c>
      <c r="K51" s="51" t="s">
        <v>57</v>
      </c>
      <c r="L51" s="87" t="s">
        <v>26</v>
      </c>
      <c r="M51" s="55" t="s">
        <v>104</v>
      </c>
      <c r="N51" s="33" t="s">
        <v>24</v>
      </c>
      <c r="O51" s="111" t="s">
        <v>771</v>
      </c>
      <c r="P51" s="50" t="n">
        <v>4</v>
      </c>
      <c r="Q51" s="39" t="s">
        <v>2416</v>
      </c>
      <c r="R51" s="40" t="n">
        <v>200</v>
      </c>
      <c r="S51" s="98" t="s">
        <v>2417</v>
      </c>
      <c r="T51" s="39" t="s">
        <v>2418</v>
      </c>
      <c r="U51" s="33" t="s">
        <v>774</v>
      </c>
      <c r="V51" s="33" t="s">
        <v>774</v>
      </c>
      <c r="W51" s="33" t="s">
        <v>68</v>
      </c>
      <c r="X51" s="33" t="s">
        <v>71</v>
      </c>
      <c r="Y51" s="58" t="n">
        <f aca="false">F51*G51*2</f>
        <v>8</v>
      </c>
      <c r="Z51" s="58" t="str">
        <f aca="false">IF(X51="N",Y51,"0")</f>
        <v>0</v>
      </c>
      <c r="AA51" s="58" t="n">
        <f aca="false">IF(X51="P",Y51,"0")</f>
        <v>8</v>
      </c>
      <c r="AB51" s="96"/>
      <c r="AC51" s="59"/>
      <c r="AD51" s="50"/>
      <c r="AE51" s="50"/>
      <c r="AF51" s="50"/>
    </row>
    <row r="52" customFormat="false" ht="12" hidden="false" customHeight="true" outlineLevel="0" collapsed="false">
      <c r="A52" s="47" t="s">
        <v>54</v>
      </c>
      <c r="B52" s="48" t="n">
        <v>216</v>
      </c>
      <c r="C52" s="47" t="s">
        <v>55</v>
      </c>
      <c r="D52" s="90" t="s">
        <v>79</v>
      </c>
      <c r="E52" s="50" t="s">
        <v>51</v>
      </c>
      <c r="F52" s="50" t="n">
        <v>1</v>
      </c>
      <c r="G52" s="50" t="n">
        <v>3</v>
      </c>
      <c r="H52" s="33" t="s">
        <v>61</v>
      </c>
      <c r="I52" s="51" t="s">
        <v>309</v>
      </c>
      <c r="J52" s="33" t="s">
        <v>24</v>
      </c>
      <c r="K52" s="51" t="s">
        <v>57</v>
      </c>
      <c r="L52" s="87" t="s">
        <v>26</v>
      </c>
      <c r="M52" s="55" t="s">
        <v>104</v>
      </c>
      <c r="N52" s="33" t="s">
        <v>24</v>
      </c>
      <c r="O52" s="111" t="s">
        <v>771</v>
      </c>
      <c r="P52" s="50" t="n">
        <v>3</v>
      </c>
      <c r="Q52" s="39" t="s">
        <v>2416</v>
      </c>
      <c r="R52" s="40" t="n">
        <v>200</v>
      </c>
      <c r="S52" s="98" t="s">
        <v>2417</v>
      </c>
      <c r="T52" s="39" t="s">
        <v>2418</v>
      </c>
      <c r="U52" s="33" t="s">
        <v>774</v>
      </c>
      <c r="V52" s="33" t="s">
        <v>774</v>
      </c>
      <c r="W52" s="33" t="s">
        <v>68</v>
      </c>
      <c r="X52" s="33" t="s">
        <v>71</v>
      </c>
      <c r="Y52" s="58" t="n">
        <f aca="false">F52*G52*2</f>
        <v>6</v>
      </c>
      <c r="Z52" s="58" t="str">
        <f aca="false">IF(X52="N",Y52,"0")</f>
        <v>0</v>
      </c>
      <c r="AA52" s="58" t="n">
        <f aca="false">IF(X52="P",Y52,"0")</f>
        <v>6</v>
      </c>
      <c r="AB52" s="96"/>
      <c r="AC52" s="59"/>
      <c r="AD52" s="50"/>
      <c r="AE52" s="50"/>
      <c r="AF52" s="50"/>
    </row>
    <row r="53" customFormat="false" ht="12" hidden="false" customHeight="true" outlineLevel="0" collapsed="false">
      <c r="A53" s="47" t="s">
        <v>54</v>
      </c>
      <c r="B53" s="48" t="n">
        <v>216</v>
      </c>
      <c r="C53" s="47" t="s">
        <v>55</v>
      </c>
      <c r="D53" s="90" t="s">
        <v>80</v>
      </c>
      <c r="E53" s="50" t="s">
        <v>51</v>
      </c>
      <c r="F53" s="50" t="n">
        <v>1</v>
      </c>
      <c r="G53" s="50" t="n">
        <v>3</v>
      </c>
      <c r="H53" s="33" t="s">
        <v>61</v>
      </c>
      <c r="I53" s="51" t="s">
        <v>309</v>
      </c>
      <c r="J53" s="33" t="s">
        <v>24</v>
      </c>
      <c r="K53" s="51" t="s">
        <v>57</v>
      </c>
      <c r="L53" s="87" t="s">
        <v>26</v>
      </c>
      <c r="M53" s="55" t="s">
        <v>104</v>
      </c>
      <c r="N53" s="33" t="s">
        <v>24</v>
      </c>
      <c r="O53" s="111" t="s">
        <v>771</v>
      </c>
      <c r="P53" s="50" t="n">
        <v>3</v>
      </c>
      <c r="Q53" s="39" t="s">
        <v>2416</v>
      </c>
      <c r="R53" s="40" t="n">
        <v>200</v>
      </c>
      <c r="S53" s="98" t="s">
        <v>2417</v>
      </c>
      <c r="T53" s="39" t="s">
        <v>2418</v>
      </c>
      <c r="U53" s="33" t="s">
        <v>774</v>
      </c>
      <c r="V53" s="33" t="s">
        <v>774</v>
      </c>
      <c r="W53" s="33" t="s">
        <v>68</v>
      </c>
      <c r="X53" s="33" t="s">
        <v>71</v>
      </c>
      <c r="Y53" s="58" t="n">
        <f aca="false">F53*G53*2</f>
        <v>6</v>
      </c>
      <c r="Z53" s="58" t="str">
        <f aca="false">IF(X53="N",Y53,"0")</f>
        <v>0</v>
      </c>
      <c r="AA53" s="58" t="n">
        <f aca="false">IF(X53="P",Y53,"0")</f>
        <v>6</v>
      </c>
      <c r="AB53" s="96"/>
      <c r="AC53" s="59"/>
      <c r="AD53" s="50"/>
      <c r="AE53" s="50"/>
      <c r="AF53" s="50"/>
    </row>
    <row r="54" customFormat="false" ht="12" hidden="false" customHeight="true" outlineLevel="0" collapsed="false">
      <c r="A54" s="47" t="s">
        <v>54</v>
      </c>
      <c r="B54" s="48" t="n">
        <v>216</v>
      </c>
      <c r="C54" s="47" t="s">
        <v>55</v>
      </c>
      <c r="D54" s="90" t="s">
        <v>81</v>
      </c>
      <c r="E54" s="50" t="s">
        <v>51</v>
      </c>
      <c r="F54" s="50" t="n">
        <v>1</v>
      </c>
      <c r="G54" s="50" t="n">
        <v>3</v>
      </c>
      <c r="H54" s="33" t="s">
        <v>61</v>
      </c>
      <c r="I54" s="51" t="s">
        <v>309</v>
      </c>
      <c r="J54" s="33" t="s">
        <v>24</v>
      </c>
      <c r="K54" s="51" t="s">
        <v>57</v>
      </c>
      <c r="L54" s="87" t="s">
        <v>26</v>
      </c>
      <c r="M54" s="55" t="s">
        <v>104</v>
      </c>
      <c r="N54" s="33" t="s">
        <v>24</v>
      </c>
      <c r="O54" s="111" t="s">
        <v>771</v>
      </c>
      <c r="P54" s="50" t="n">
        <v>3</v>
      </c>
      <c r="Q54" s="39" t="s">
        <v>2416</v>
      </c>
      <c r="R54" s="40" t="n">
        <v>200</v>
      </c>
      <c r="S54" s="98" t="s">
        <v>2417</v>
      </c>
      <c r="T54" s="39" t="s">
        <v>2418</v>
      </c>
      <c r="U54" s="33" t="s">
        <v>774</v>
      </c>
      <c r="V54" s="33" t="s">
        <v>774</v>
      </c>
      <c r="W54" s="33" t="s">
        <v>68</v>
      </c>
      <c r="X54" s="33" t="s">
        <v>71</v>
      </c>
      <c r="Y54" s="58" t="n">
        <f aca="false">F54*G54*2</f>
        <v>6</v>
      </c>
      <c r="Z54" s="58" t="str">
        <f aca="false">IF(X54="N",Y54,"0")</f>
        <v>0</v>
      </c>
      <c r="AA54" s="58" t="n">
        <f aca="false">IF(X54="P",Y54,"0")</f>
        <v>6</v>
      </c>
      <c r="AB54" s="96"/>
      <c r="AC54" s="59"/>
      <c r="AD54" s="50"/>
      <c r="AE54" s="50"/>
      <c r="AF54" s="50"/>
    </row>
    <row r="55" customFormat="false" ht="12" hidden="false" customHeight="true" outlineLevel="0" collapsed="false">
      <c r="A55" s="47" t="s">
        <v>54</v>
      </c>
      <c r="B55" s="48" t="n">
        <v>216</v>
      </c>
      <c r="C55" s="47" t="s">
        <v>55</v>
      </c>
      <c r="D55" s="90" t="s">
        <v>82</v>
      </c>
      <c r="E55" s="50" t="s">
        <v>51</v>
      </c>
      <c r="F55" s="50" t="n">
        <v>1</v>
      </c>
      <c r="G55" s="50" t="n">
        <v>3</v>
      </c>
      <c r="H55" s="33" t="s">
        <v>61</v>
      </c>
      <c r="I55" s="51" t="s">
        <v>309</v>
      </c>
      <c r="J55" s="33" t="s">
        <v>24</v>
      </c>
      <c r="K55" s="51" t="s">
        <v>57</v>
      </c>
      <c r="L55" s="87" t="s">
        <v>26</v>
      </c>
      <c r="M55" s="55" t="s">
        <v>104</v>
      </c>
      <c r="N55" s="33" t="s">
        <v>24</v>
      </c>
      <c r="O55" s="111" t="s">
        <v>771</v>
      </c>
      <c r="P55" s="50" t="n">
        <v>3</v>
      </c>
      <c r="Q55" s="39" t="s">
        <v>2416</v>
      </c>
      <c r="R55" s="40" t="n">
        <v>200</v>
      </c>
      <c r="S55" s="98" t="s">
        <v>2417</v>
      </c>
      <c r="T55" s="39" t="s">
        <v>2418</v>
      </c>
      <c r="U55" s="33" t="s">
        <v>774</v>
      </c>
      <c r="V55" s="33" t="s">
        <v>774</v>
      </c>
      <c r="W55" s="33" t="s">
        <v>68</v>
      </c>
      <c r="X55" s="33" t="s">
        <v>71</v>
      </c>
      <c r="Y55" s="58" t="n">
        <f aca="false">F55*G55*2</f>
        <v>6</v>
      </c>
      <c r="Z55" s="58" t="str">
        <f aca="false">IF(X55="N",Y55,"0")</f>
        <v>0</v>
      </c>
      <c r="AA55" s="58" t="n">
        <f aca="false">IF(X55="P",Y55,"0")</f>
        <v>6</v>
      </c>
      <c r="AB55" s="96"/>
      <c r="AC55" s="59"/>
      <c r="AD55" s="50"/>
      <c r="AE55" s="50"/>
      <c r="AF55" s="50"/>
    </row>
    <row r="56" customFormat="false" ht="12" hidden="false" customHeight="true" outlineLevel="0" collapsed="false">
      <c r="A56" s="47" t="s">
        <v>54</v>
      </c>
      <c r="B56" s="48" t="n">
        <v>216</v>
      </c>
      <c r="C56" s="47" t="s">
        <v>55</v>
      </c>
      <c r="D56" s="90" t="s">
        <v>85</v>
      </c>
      <c r="E56" s="50" t="s">
        <v>51</v>
      </c>
      <c r="F56" s="50" t="n">
        <v>1</v>
      </c>
      <c r="G56" s="50" t="n">
        <v>3</v>
      </c>
      <c r="H56" s="33" t="s">
        <v>61</v>
      </c>
      <c r="I56" s="51" t="s">
        <v>309</v>
      </c>
      <c r="J56" s="33" t="s">
        <v>24</v>
      </c>
      <c r="K56" s="51" t="s">
        <v>57</v>
      </c>
      <c r="L56" s="87" t="s">
        <v>26</v>
      </c>
      <c r="M56" s="55" t="s">
        <v>104</v>
      </c>
      <c r="N56" s="33" t="s">
        <v>24</v>
      </c>
      <c r="O56" s="111" t="s">
        <v>771</v>
      </c>
      <c r="P56" s="50" t="n">
        <v>3</v>
      </c>
      <c r="Q56" s="39" t="s">
        <v>2416</v>
      </c>
      <c r="R56" s="40" t="n">
        <v>200</v>
      </c>
      <c r="S56" s="98" t="s">
        <v>2417</v>
      </c>
      <c r="T56" s="39" t="s">
        <v>2418</v>
      </c>
      <c r="U56" s="33" t="s">
        <v>774</v>
      </c>
      <c r="V56" s="33" t="s">
        <v>774</v>
      </c>
      <c r="W56" s="33" t="s">
        <v>68</v>
      </c>
      <c r="X56" s="33" t="s">
        <v>71</v>
      </c>
      <c r="Y56" s="58" t="n">
        <f aca="false">F56*G56*2</f>
        <v>6</v>
      </c>
      <c r="Z56" s="58" t="str">
        <f aca="false">IF(X56="N",Y56,"0")</f>
        <v>0</v>
      </c>
      <c r="AA56" s="58" t="n">
        <f aca="false">IF(X56="P",Y56,"0")</f>
        <v>6</v>
      </c>
      <c r="AB56" s="96"/>
      <c r="AC56" s="59"/>
      <c r="AD56" s="50"/>
      <c r="AE56" s="50"/>
      <c r="AF56" s="50"/>
    </row>
    <row r="57" customFormat="false" ht="12" hidden="false" customHeight="true" outlineLevel="0" collapsed="false">
      <c r="A57" s="353"/>
      <c r="B57" s="377"/>
      <c r="C57" s="353"/>
      <c r="D57" s="393" t="s">
        <v>86</v>
      </c>
      <c r="E57" s="378" t="s">
        <v>51</v>
      </c>
      <c r="F57" s="378" t="n">
        <v>1</v>
      </c>
      <c r="G57" s="378" t="n">
        <v>0</v>
      </c>
      <c r="H57" s="354" t="s">
        <v>61</v>
      </c>
      <c r="I57" s="379"/>
      <c r="J57" s="354"/>
      <c r="K57" s="379"/>
      <c r="L57" s="380" t="s">
        <v>26</v>
      </c>
      <c r="M57" s="394"/>
      <c r="N57" s="354"/>
      <c r="O57" s="395"/>
      <c r="P57" s="378"/>
      <c r="Q57" s="353"/>
      <c r="R57" s="377"/>
      <c r="S57" s="397"/>
      <c r="T57" s="353"/>
      <c r="U57" s="397"/>
      <c r="V57" s="397"/>
      <c r="W57" s="397"/>
      <c r="X57" s="397"/>
      <c r="Y57" s="58" t="n">
        <f aca="false">F57*G57*2</f>
        <v>0</v>
      </c>
      <c r="Z57" s="58" t="str">
        <f aca="false">IF(X57="N",Y57,"0")</f>
        <v>0</v>
      </c>
      <c r="AA57" s="58" t="str">
        <f aca="false">IF(X57="P",Y57,"0")</f>
        <v>0</v>
      </c>
      <c r="AB57" s="386"/>
      <c r="AC57" s="385"/>
      <c r="AD57" s="385"/>
      <c r="AE57" s="385"/>
      <c r="AF57" s="385"/>
      <c r="AG57" s="385"/>
      <c r="AH57" s="385"/>
    </row>
    <row r="58" customFormat="false" ht="12" hidden="false" customHeight="true" outlineLevel="0" collapsed="false">
      <c r="A58" s="353"/>
      <c r="B58" s="377"/>
      <c r="C58" s="353"/>
      <c r="D58" s="393" t="s">
        <v>87</v>
      </c>
      <c r="E58" s="378" t="s">
        <v>51</v>
      </c>
      <c r="F58" s="378" t="n">
        <v>1</v>
      </c>
      <c r="G58" s="378" t="n">
        <v>0</v>
      </c>
      <c r="H58" s="354" t="s">
        <v>61</v>
      </c>
      <c r="I58" s="379"/>
      <c r="J58" s="354"/>
      <c r="K58" s="379"/>
      <c r="L58" s="380" t="s">
        <v>26</v>
      </c>
      <c r="M58" s="394"/>
      <c r="N58" s="354"/>
      <c r="O58" s="395"/>
      <c r="P58" s="378"/>
      <c r="Q58" s="353"/>
      <c r="R58" s="377"/>
      <c r="S58" s="397"/>
      <c r="T58" s="353"/>
      <c r="U58" s="397"/>
      <c r="V58" s="397"/>
      <c r="W58" s="397"/>
      <c r="X58" s="397"/>
      <c r="Y58" s="58" t="n">
        <f aca="false">F58*G58*2</f>
        <v>0</v>
      </c>
      <c r="Z58" s="58" t="str">
        <f aca="false">IF(X58="N",Y58,"0")</f>
        <v>0</v>
      </c>
      <c r="AA58" s="58" t="str">
        <f aca="false">IF(X58="P",Y58,"0")</f>
        <v>0</v>
      </c>
      <c r="AB58" s="386"/>
      <c r="AC58" s="385"/>
      <c r="AD58" s="385"/>
      <c r="AE58" s="385"/>
      <c r="AF58" s="385"/>
      <c r="AG58" s="385"/>
      <c r="AH58" s="385"/>
    </row>
    <row r="59" customFormat="false" ht="12" hidden="false" customHeight="true" outlineLevel="0" collapsed="false">
      <c r="A59" s="353"/>
      <c r="B59" s="377"/>
      <c r="C59" s="353"/>
      <c r="D59" s="393" t="s">
        <v>88</v>
      </c>
      <c r="E59" s="378" t="s">
        <v>51</v>
      </c>
      <c r="F59" s="378" t="n">
        <v>1</v>
      </c>
      <c r="G59" s="378" t="n">
        <v>0</v>
      </c>
      <c r="H59" s="354" t="s">
        <v>61</v>
      </c>
      <c r="I59" s="379"/>
      <c r="J59" s="354"/>
      <c r="K59" s="379"/>
      <c r="L59" s="380" t="s">
        <v>26</v>
      </c>
      <c r="M59" s="394"/>
      <c r="N59" s="354"/>
      <c r="O59" s="395"/>
      <c r="P59" s="378"/>
      <c r="Q59" s="353"/>
      <c r="R59" s="377"/>
      <c r="S59" s="397"/>
      <c r="T59" s="353"/>
      <c r="U59" s="397"/>
      <c r="V59" s="397"/>
      <c r="W59" s="397"/>
      <c r="X59" s="397"/>
      <c r="Y59" s="58" t="n">
        <f aca="false">F59*G59*2</f>
        <v>0</v>
      </c>
      <c r="Z59" s="58" t="str">
        <f aca="false">IF(X59="N",Y59,"0")</f>
        <v>0</v>
      </c>
      <c r="AA59" s="58" t="str">
        <f aca="false">IF(X59="P",Y59,"0")</f>
        <v>0</v>
      </c>
      <c r="AB59" s="386"/>
      <c r="AC59" s="385"/>
      <c r="AD59" s="385"/>
      <c r="AE59" s="385"/>
      <c r="AF59" s="385"/>
      <c r="AG59" s="385"/>
      <c r="AH59" s="385"/>
    </row>
    <row r="60" customFormat="false" ht="12" hidden="false" customHeight="true" outlineLevel="0" collapsed="false">
      <c r="A60" s="47" t="s">
        <v>54</v>
      </c>
      <c r="B60" s="48" t="n">
        <v>216</v>
      </c>
      <c r="C60" s="47" t="s">
        <v>55</v>
      </c>
      <c r="D60" s="90" t="s">
        <v>89</v>
      </c>
      <c r="E60" s="50" t="s">
        <v>51</v>
      </c>
      <c r="F60" s="50" t="n">
        <v>1</v>
      </c>
      <c r="G60" s="50" t="n">
        <v>1</v>
      </c>
      <c r="H60" s="33" t="s">
        <v>61</v>
      </c>
      <c r="I60" s="51" t="s">
        <v>309</v>
      </c>
      <c r="J60" s="33" t="s">
        <v>24</v>
      </c>
      <c r="K60" s="51" t="s">
        <v>57</v>
      </c>
      <c r="L60" s="87" t="s">
        <v>26</v>
      </c>
      <c r="M60" s="55" t="s">
        <v>104</v>
      </c>
      <c r="N60" s="33" t="s">
        <v>24</v>
      </c>
      <c r="O60" s="111" t="s">
        <v>771</v>
      </c>
      <c r="P60" s="50" t="n">
        <v>1</v>
      </c>
      <c r="Q60" s="39" t="s">
        <v>2416</v>
      </c>
      <c r="R60" s="40" t="n">
        <v>200</v>
      </c>
      <c r="S60" s="98" t="s">
        <v>2417</v>
      </c>
      <c r="T60" s="39" t="s">
        <v>2418</v>
      </c>
      <c r="U60" s="33" t="s">
        <v>774</v>
      </c>
      <c r="V60" s="33" t="s">
        <v>774</v>
      </c>
      <c r="W60" s="33" t="s">
        <v>68</v>
      </c>
      <c r="X60" s="33" t="s">
        <v>71</v>
      </c>
      <c r="Y60" s="58" t="n">
        <f aca="false">F60*G60*2</f>
        <v>2</v>
      </c>
      <c r="Z60" s="58" t="str">
        <f aca="false">IF(X60="N",Y60,"0")</f>
        <v>0</v>
      </c>
      <c r="AA60" s="58" t="n">
        <f aca="false">IF(X60="P",Y60,"0")</f>
        <v>2</v>
      </c>
      <c r="AB60" s="95"/>
      <c r="AC60" s="95"/>
      <c r="AD60" s="95"/>
      <c r="AE60" s="95"/>
      <c r="AF60" s="95"/>
      <c r="AG60" s="95"/>
      <c r="AH60" s="95"/>
    </row>
    <row r="61" customFormat="false" ht="12" hidden="false" customHeight="true" outlineLevel="0" collapsed="false">
      <c r="A61" s="47" t="s">
        <v>54</v>
      </c>
      <c r="B61" s="48" t="n">
        <v>216</v>
      </c>
      <c r="C61" s="47" t="s">
        <v>55</v>
      </c>
      <c r="D61" s="90" t="s">
        <v>90</v>
      </c>
      <c r="E61" s="50" t="s">
        <v>51</v>
      </c>
      <c r="F61" s="50" t="n">
        <v>1</v>
      </c>
      <c r="G61" s="50" t="n">
        <v>1</v>
      </c>
      <c r="H61" s="33" t="s">
        <v>61</v>
      </c>
      <c r="I61" s="51" t="s">
        <v>309</v>
      </c>
      <c r="J61" s="33" t="s">
        <v>24</v>
      </c>
      <c r="K61" s="51" t="s">
        <v>57</v>
      </c>
      <c r="L61" s="87" t="s">
        <v>26</v>
      </c>
      <c r="M61" s="55" t="s">
        <v>104</v>
      </c>
      <c r="N61" s="33" t="s">
        <v>24</v>
      </c>
      <c r="O61" s="111" t="s">
        <v>771</v>
      </c>
      <c r="P61" s="50" t="n">
        <v>1</v>
      </c>
      <c r="Q61" s="39" t="s">
        <v>2416</v>
      </c>
      <c r="R61" s="40" t="n">
        <v>200</v>
      </c>
      <c r="S61" s="98" t="s">
        <v>2417</v>
      </c>
      <c r="T61" s="39" t="s">
        <v>2418</v>
      </c>
      <c r="U61" s="33" t="s">
        <v>774</v>
      </c>
      <c r="V61" s="33" t="s">
        <v>774</v>
      </c>
      <c r="W61" s="33" t="s">
        <v>68</v>
      </c>
      <c r="X61" s="33" t="s">
        <v>71</v>
      </c>
      <c r="Y61" s="58" t="n">
        <f aca="false">F61*G61*2</f>
        <v>2</v>
      </c>
      <c r="Z61" s="58" t="str">
        <f aca="false">IF(X61="N",Y61,"0")</f>
        <v>0</v>
      </c>
      <c r="AA61" s="58" t="n">
        <f aca="false">IF(X61="P",Y61,"0")</f>
        <v>2</v>
      </c>
      <c r="AB61" s="95"/>
      <c r="AC61" s="95"/>
      <c r="AD61" s="95"/>
      <c r="AE61" s="95"/>
      <c r="AF61" s="95"/>
      <c r="AG61" s="95"/>
      <c r="AH61" s="95"/>
    </row>
    <row r="62" customFormat="false" ht="12" hidden="false" customHeight="true" outlineLevel="0" collapsed="false">
      <c r="A62" s="47" t="s">
        <v>54</v>
      </c>
      <c r="B62" s="48" t="n">
        <v>216</v>
      </c>
      <c r="C62" s="47" t="s">
        <v>55</v>
      </c>
      <c r="D62" s="90" t="s">
        <v>91</v>
      </c>
      <c r="E62" s="50" t="s">
        <v>51</v>
      </c>
      <c r="F62" s="50" t="n">
        <v>1</v>
      </c>
      <c r="G62" s="50" t="n">
        <v>1</v>
      </c>
      <c r="H62" s="33" t="s">
        <v>61</v>
      </c>
      <c r="I62" s="51" t="s">
        <v>309</v>
      </c>
      <c r="J62" s="33" t="s">
        <v>24</v>
      </c>
      <c r="K62" s="51" t="s">
        <v>57</v>
      </c>
      <c r="L62" s="87" t="s">
        <v>26</v>
      </c>
      <c r="M62" s="55" t="s">
        <v>104</v>
      </c>
      <c r="N62" s="33" t="s">
        <v>24</v>
      </c>
      <c r="O62" s="111" t="s">
        <v>771</v>
      </c>
      <c r="P62" s="50" t="n">
        <v>1</v>
      </c>
      <c r="Q62" s="39" t="s">
        <v>2416</v>
      </c>
      <c r="R62" s="40" t="n">
        <v>200</v>
      </c>
      <c r="S62" s="98" t="s">
        <v>2417</v>
      </c>
      <c r="T62" s="39" t="s">
        <v>2418</v>
      </c>
      <c r="U62" s="33" t="s">
        <v>774</v>
      </c>
      <c r="V62" s="33" t="s">
        <v>774</v>
      </c>
      <c r="W62" s="33" t="s">
        <v>68</v>
      </c>
      <c r="X62" s="33" t="s">
        <v>71</v>
      </c>
      <c r="Y62" s="58" t="n">
        <f aca="false">F62*G62*2</f>
        <v>2</v>
      </c>
      <c r="Z62" s="58" t="str">
        <f aca="false">IF(X62="N",Y62,"0")</f>
        <v>0</v>
      </c>
      <c r="AA62" s="58" t="n">
        <f aca="false">IF(X62="P",Y62,"0")</f>
        <v>2</v>
      </c>
      <c r="AB62" s="95"/>
      <c r="AC62" s="95"/>
      <c r="AD62" s="95"/>
      <c r="AE62" s="95"/>
      <c r="AF62" s="95"/>
      <c r="AG62" s="95"/>
      <c r="AH62" s="95"/>
    </row>
    <row r="63" customFormat="false" ht="12" hidden="false" customHeight="true" outlineLevel="0" collapsed="false">
      <c r="A63" s="47" t="s">
        <v>54</v>
      </c>
      <c r="B63" s="48" t="n">
        <v>216</v>
      </c>
      <c r="C63" s="47" t="s">
        <v>55</v>
      </c>
      <c r="D63" s="90" t="s">
        <v>92</v>
      </c>
      <c r="E63" s="50" t="s">
        <v>51</v>
      </c>
      <c r="F63" s="50" t="n">
        <v>1</v>
      </c>
      <c r="G63" s="50" t="n">
        <v>1</v>
      </c>
      <c r="H63" s="33" t="s">
        <v>61</v>
      </c>
      <c r="I63" s="51" t="s">
        <v>309</v>
      </c>
      <c r="J63" s="33" t="s">
        <v>24</v>
      </c>
      <c r="K63" s="51" t="s">
        <v>57</v>
      </c>
      <c r="L63" s="87" t="s">
        <v>26</v>
      </c>
      <c r="M63" s="55" t="s">
        <v>104</v>
      </c>
      <c r="N63" s="33" t="s">
        <v>24</v>
      </c>
      <c r="O63" s="111" t="s">
        <v>771</v>
      </c>
      <c r="P63" s="50" t="n">
        <v>1</v>
      </c>
      <c r="Q63" s="39" t="s">
        <v>2416</v>
      </c>
      <c r="R63" s="40" t="n">
        <v>200</v>
      </c>
      <c r="S63" s="98" t="s">
        <v>2417</v>
      </c>
      <c r="T63" s="39" t="s">
        <v>2418</v>
      </c>
      <c r="U63" s="33" t="s">
        <v>774</v>
      </c>
      <c r="V63" s="33" t="s">
        <v>774</v>
      </c>
      <c r="W63" s="33" t="s">
        <v>68</v>
      </c>
      <c r="X63" s="33" t="s">
        <v>71</v>
      </c>
      <c r="Y63" s="58" t="n">
        <f aca="false">F63*G63*2</f>
        <v>2</v>
      </c>
      <c r="Z63" s="58" t="str">
        <f aca="false">IF(X63="N",Y63,"0")</f>
        <v>0</v>
      </c>
      <c r="AA63" s="58" t="n">
        <f aca="false">IF(X63="P",Y63,"0")</f>
        <v>2</v>
      </c>
      <c r="AB63" s="95"/>
      <c r="AC63" s="95"/>
      <c r="AD63" s="95"/>
      <c r="AE63" s="95"/>
      <c r="AF63" s="95"/>
      <c r="AG63" s="95"/>
      <c r="AH63" s="95"/>
    </row>
    <row r="64" customFormat="false" ht="12" hidden="false" customHeight="true" outlineLevel="0" collapsed="false">
      <c r="A64" s="47" t="s">
        <v>54</v>
      </c>
      <c r="B64" s="48" t="n">
        <v>216</v>
      </c>
      <c r="C64" s="47" t="s">
        <v>55</v>
      </c>
      <c r="D64" s="90" t="s">
        <v>93</v>
      </c>
      <c r="E64" s="50" t="s">
        <v>51</v>
      </c>
      <c r="F64" s="50" t="n">
        <v>1</v>
      </c>
      <c r="G64" s="50" t="n">
        <v>1</v>
      </c>
      <c r="H64" s="33" t="s">
        <v>61</v>
      </c>
      <c r="I64" s="51" t="s">
        <v>309</v>
      </c>
      <c r="J64" s="33" t="s">
        <v>24</v>
      </c>
      <c r="K64" s="51" t="s">
        <v>57</v>
      </c>
      <c r="L64" s="87" t="s">
        <v>26</v>
      </c>
      <c r="M64" s="55" t="s">
        <v>104</v>
      </c>
      <c r="N64" s="33" t="s">
        <v>24</v>
      </c>
      <c r="O64" s="111" t="s">
        <v>771</v>
      </c>
      <c r="P64" s="50" t="n">
        <v>1</v>
      </c>
      <c r="Q64" s="39" t="s">
        <v>2416</v>
      </c>
      <c r="R64" s="40" t="n">
        <v>200</v>
      </c>
      <c r="S64" s="98" t="s">
        <v>2417</v>
      </c>
      <c r="T64" s="39" t="s">
        <v>2418</v>
      </c>
      <c r="U64" s="33" t="s">
        <v>774</v>
      </c>
      <c r="V64" s="33" t="s">
        <v>774</v>
      </c>
      <c r="W64" s="33" t="s">
        <v>68</v>
      </c>
      <c r="X64" s="33" t="s">
        <v>71</v>
      </c>
      <c r="Y64" s="58" t="n">
        <f aca="false">F64*G64*2</f>
        <v>2</v>
      </c>
      <c r="Z64" s="58" t="str">
        <f aca="false">IF(X64="N",Y64,"0")</f>
        <v>0</v>
      </c>
      <c r="AA64" s="58" t="n">
        <f aca="false">IF(X64="P",Y64,"0")</f>
        <v>2</v>
      </c>
      <c r="AB64" s="95"/>
      <c r="AC64" s="95"/>
      <c r="AD64" s="95"/>
      <c r="AE64" s="95"/>
      <c r="AF64" s="95"/>
      <c r="AG64" s="95"/>
      <c r="AH64" s="95"/>
    </row>
    <row r="65" customFormat="false" ht="12" hidden="false" customHeight="true" outlineLevel="0" collapsed="false">
      <c r="A65" s="47" t="s">
        <v>54</v>
      </c>
      <c r="B65" s="48" t="n">
        <v>216</v>
      </c>
      <c r="C65" s="47" t="s">
        <v>55</v>
      </c>
      <c r="D65" s="90" t="s">
        <v>94</v>
      </c>
      <c r="E65" s="50" t="s">
        <v>51</v>
      </c>
      <c r="F65" s="50" t="n">
        <v>1</v>
      </c>
      <c r="G65" s="50" t="n">
        <v>1</v>
      </c>
      <c r="H65" s="33" t="s">
        <v>61</v>
      </c>
      <c r="I65" s="51" t="s">
        <v>309</v>
      </c>
      <c r="J65" s="33" t="s">
        <v>24</v>
      </c>
      <c r="K65" s="51" t="s">
        <v>57</v>
      </c>
      <c r="L65" s="87" t="s">
        <v>26</v>
      </c>
      <c r="M65" s="55" t="s">
        <v>104</v>
      </c>
      <c r="N65" s="33" t="s">
        <v>24</v>
      </c>
      <c r="O65" s="111" t="s">
        <v>771</v>
      </c>
      <c r="P65" s="50" t="n">
        <v>1</v>
      </c>
      <c r="Q65" s="39" t="s">
        <v>2416</v>
      </c>
      <c r="R65" s="40" t="n">
        <v>200</v>
      </c>
      <c r="S65" s="98" t="s">
        <v>2417</v>
      </c>
      <c r="T65" s="39" t="s">
        <v>2418</v>
      </c>
      <c r="U65" s="33" t="s">
        <v>774</v>
      </c>
      <c r="V65" s="33" t="s">
        <v>774</v>
      </c>
      <c r="W65" s="33" t="s">
        <v>68</v>
      </c>
      <c r="X65" s="33" t="s">
        <v>71</v>
      </c>
      <c r="Y65" s="58" t="n">
        <f aca="false">F65*G65*2</f>
        <v>2</v>
      </c>
      <c r="Z65" s="58" t="str">
        <f aca="false">IF(X65="N",Y65,"0")</f>
        <v>0</v>
      </c>
      <c r="AA65" s="58" t="n">
        <f aca="false">IF(X65="P",Y65,"0")</f>
        <v>2</v>
      </c>
      <c r="AB65" s="95"/>
      <c r="AC65" s="95"/>
      <c r="AD65" s="95"/>
      <c r="AE65" s="95"/>
      <c r="AF65" s="95"/>
      <c r="AG65" s="95"/>
      <c r="AH65" s="95"/>
    </row>
    <row r="66" customFormat="false" ht="12" hidden="false" customHeight="true" outlineLevel="0" collapsed="false">
      <c r="A66" s="47" t="s">
        <v>54</v>
      </c>
      <c r="B66" s="48" t="n">
        <v>216</v>
      </c>
      <c r="C66" s="47" t="s">
        <v>55</v>
      </c>
      <c r="D66" s="90" t="s">
        <v>95</v>
      </c>
      <c r="E66" s="50" t="s">
        <v>51</v>
      </c>
      <c r="F66" s="50" t="n">
        <v>1</v>
      </c>
      <c r="G66" s="50" t="n">
        <v>1</v>
      </c>
      <c r="H66" s="33" t="s">
        <v>61</v>
      </c>
      <c r="I66" s="51" t="s">
        <v>309</v>
      </c>
      <c r="J66" s="33" t="s">
        <v>24</v>
      </c>
      <c r="K66" s="51" t="s">
        <v>57</v>
      </c>
      <c r="L66" s="87" t="s">
        <v>26</v>
      </c>
      <c r="M66" s="55" t="s">
        <v>104</v>
      </c>
      <c r="N66" s="33" t="s">
        <v>24</v>
      </c>
      <c r="O66" s="111" t="s">
        <v>771</v>
      </c>
      <c r="P66" s="50" t="n">
        <v>1</v>
      </c>
      <c r="Q66" s="39" t="s">
        <v>2416</v>
      </c>
      <c r="R66" s="40" t="n">
        <v>200</v>
      </c>
      <c r="S66" s="98" t="s">
        <v>2417</v>
      </c>
      <c r="T66" s="39" t="s">
        <v>2418</v>
      </c>
      <c r="U66" s="33" t="s">
        <v>774</v>
      </c>
      <c r="V66" s="33" t="s">
        <v>774</v>
      </c>
      <c r="W66" s="33" t="s">
        <v>68</v>
      </c>
      <c r="X66" s="33" t="s">
        <v>71</v>
      </c>
      <c r="Y66" s="58" t="n">
        <f aca="false">F66*G66*2</f>
        <v>2</v>
      </c>
      <c r="Z66" s="58" t="str">
        <f aca="false">IF(X66="N",Y66,"0")</f>
        <v>0</v>
      </c>
      <c r="AA66" s="58" t="n">
        <f aca="false">IF(X66="P",Y66,"0")</f>
        <v>2</v>
      </c>
      <c r="AB66" s="95"/>
      <c r="AC66" s="95"/>
      <c r="AD66" s="95"/>
      <c r="AE66" s="95"/>
      <c r="AF66" s="95"/>
      <c r="AG66" s="95"/>
      <c r="AH66" s="95"/>
    </row>
    <row r="67" customFormat="false" ht="12" hidden="false" customHeight="true" outlineLevel="0" collapsed="false">
      <c r="A67" s="47" t="s">
        <v>54</v>
      </c>
      <c r="B67" s="48" t="n">
        <v>216</v>
      </c>
      <c r="C67" s="47" t="s">
        <v>55</v>
      </c>
      <c r="D67" s="90" t="s">
        <v>96</v>
      </c>
      <c r="E67" s="50" t="s">
        <v>51</v>
      </c>
      <c r="F67" s="50" t="n">
        <v>1</v>
      </c>
      <c r="G67" s="50" t="n">
        <v>1</v>
      </c>
      <c r="H67" s="33" t="s">
        <v>61</v>
      </c>
      <c r="I67" s="51" t="s">
        <v>309</v>
      </c>
      <c r="J67" s="33" t="s">
        <v>24</v>
      </c>
      <c r="K67" s="51" t="s">
        <v>57</v>
      </c>
      <c r="L67" s="87" t="s">
        <v>26</v>
      </c>
      <c r="M67" s="55" t="s">
        <v>104</v>
      </c>
      <c r="N67" s="33" t="s">
        <v>24</v>
      </c>
      <c r="O67" s="111" t="s">
        <v>771</v>
      </c>
      <c r="P67" s="50" t="n">
        <v>1</v>
      </c>
      <c r="Q67" s="39" t="s">
        <v>2416</v>
      </c>
      <c r="R67" s="40" t="n">
        <v>200</v>
      </c>
      <c r="S67" s="98" t="s">
        <v>2417</v>
      </c>
      <c r="T67" s="39" t="s">
        <v>2418</v>
      </c>
      <c r="U67" s="33" t="s">
        <v>774</v>
      </c>
      <c r="V67" s="33" t="s">
        <v>774</v>
      </c>
      <c r="W67" s="33" t="s">
        <v>68</v>
      </c>
      <c r="X67" s="33" t="s">
        <v>71</v>
      </c>
      <c r="Y67" s="58" t="n">
        <f aca="false">F67*G67*2</f>
        <v>2</v>
      </c>
      <c r="Z67" s="58" t="str">
        <f aca="false">IF(X67="N",Y67,"0")</f>
        <v>0</v>
      </c>
      <c r="AA67" s="58" t="n">
        <f aca="false">IF(X67="P",Y67,"0")</f>
        <v>2</v>
      </c>
      <c r="AB67" s="95"/>
      <c r="AC67" s="95"/>
      <c r="AD67" s="95"/>
      <c r="AE67" s="95"/>
      <c r="AF67" s="95"/>
      <c r="AG67" s="95"/>
      <c r="AH67" s="95"/>
    </row>
    <row r="68" customFormat="false" ht="12" hidden="false" customHeight="true" outlineLevel="0" collapsed="false">
      <c r="A68" s="47" t="s">
        <v>54</v>
      </c>
      <c r="B68" s="48" t="n">
        <v>216</v>
      </c>
      <c r="C68" s="47" t="s">
        <v>55</v>
      </c>
      <c r="D68" s="90" t="s">
        <v>97</v>
      </c>
      <c r="E68" s="50" t="s">
        <v>51</v>
      </c>
      <c r="F68" s="50" t="n">
        <v>1</v>
      </c>
      <c r="G68" s="50" t="n">
        <v>1</v>
      </c>
      <c r="H68" s="33" t="s">
        <v>61</v>
      </c>
      <c r="I68" s="51" t="s">
        <v>309</v>
      </c>
      <c r="J68" s="33" t="s">
        <v>24</v>
      </c>
      <c r="K68" s="51" t="s">
        <v>57</v>
      </c>
      <c r="L68" s="87" t="s">
        <v>26</v>
      </c>
      <c r="M68" s="55" t="s">
        <v>104</v>
      </c>
      <c r="N68" s="33" t="s">
        <v>24</v>
      </c>
      <c r="O68" s="111" t="s">
        <v>771</v>
      </c>
      <c r="P68" s="50" t="n">
        <v>1</v>
      </c>
      <c r="Q68" s="39" t="s">
        <v>2416</v>
      </c>
      <c r="R68" s="40" t="n">
        <v>200</v>
      </c>
      <c r="S68" s="98" t="s">
        <v>2417</v>
      </c>
      <c r="T68" s="39" t="s">
        <v>2418</v>
      </c>
      <c r="U68" s="33" t="s">
        <v>774</v>
      </c>
      <c r="V68" s="33" t="s">
        <v>774</v>
      </c>
      <c r="W68" s="33" t="s">
        <v>68</v>
      </c>
      <c r="X68" s="33" t="s">
        <v>71</v>
      </c>
      <c r="Y68" s="58" t="n">
        <f aca="false">F68*G68*2</f>
        <v>2</v>
      </c>
      <c r="Z68" s="58" t="str">
        <f aca="false">IF(X68="N",Y68,"0")</f>
        <v>0</v>
      </c>
      <c r="AA68" s="58" t="n">
        <f aca="false">IF(X68="P",Y68,"0")</f>
        <v>2</v>
      </c>
      <c r="AB68" s="95"/>
      <c r="AC68" s="95"/>
      <c r="AD68" s="95"/>
      <c r="AE68" s="95"/>
      <c r="AF68" s="95"/>
      <c r="AG68" s="95"/>
      <c r="AH68" s="95"/>
    </row>
    <row r="69" customFormat="false" ht="12" hidden="false" customHeight="true" outlineLevel="0" collapsed="false">
      <c r="A69" s="47" t="s">
        <v>54</v>
      </c>
      <c r="B69" s="48" t="n">
        <v>216</v>
      </c>
      <c r="C69" s="47" t="s">
        <v>55</v>
      </c>
      <c r="D69" s="90" t="s">
        <v>98</v>
      </c>
      <c r="E69" s="50" t="s">
        <v>51</v>
      </c>
      <c r="F69" s="50" t="n">
        <v>1</v>
      </c>
      <c r="G69" s="50" t="n">
        <v>1</v>
      </c>
      <c r="H69" s="33" t="s">
        <v>61</v>
      </c>
      <c r="I69" s="51" t="s">
        <v>309</v>
      </c>
      <c r="J69" s="33" t="s">
        <v>24</v>
      </c>
      <c r="K69" s="51" t="s">
        <v>57</v>
      </c>
      <c r="L69" s="87" t="s">
        <v>26</v>
      </c>
      <c r="M69" s="55" t="s">
        <v>104</v>
      </c>
      <c r="N69" s="33" t="s">
        <v>24</v>
      </c>
      <c r="O69" s="111" t="s">
        <v>771</v>
      </c>
      <c r="P69" s="50" t="n">
        <v>1</v>
      </c>
      <c r="Q69" s="39" t="s">
        <v>2416</v>
      </c>
      <c r="R69" s="40" t="n">
        <v>200</v>
      </c>
      <c r="S69" s="98" t="s">
        <v>2417</v>
      </c>
      <c r="T69" s="39" t="s">
        <v>2418</v>
      </c>
      <c r="U69" s="33" t="s">
        <v>774</v>
      </c>
      <c r="V69" s="33" t="s">
        <v>774</v>
      </c>
      <c r="W69" s="33" t="s">
        <v>68</v>
      </c>
      <c r="X69" s="33" t="s">
        <v>71</v>
      </c>
      <c r="Y69" s="58" t="n">
        <f aca="false">F69*G69*2</f>
        <v>2</v>
      </c>
      <c r="Z69" s="58" t="str">
        <f aca="false">IF(X69="N",Y69,"0")</f>
        <v>0</v>
      </c>
      <c r="AA69" s="58" t="n">
        <f aca="false">IF(X69="P",Y69,"0")</f>
        <v>2</v>
      </c>
      <c r="AB69" s="95"/>
      <c r="AC69" s="95"/>
      <c r="AD69" s="95"/>
      <c r="AE69" s="95"/>
      <c r="AF69" s="95"/>
      <c r="AG69" s="95"/>
      <c r="AH69" s="95"/>
    </row>
    <row r="70" customFormat="false" ht="12" hidden="false" customHeight="true" outlineLevel="0" collapsed="false">
      <c r="A70" s="47" t="s">
        <v>54</v>
      </c>
      <c r="B70" s="48" t="n">
        <v>216</v>
      </c>
      <c r="C70" s="47" t="s">
        <v>55</v>
      </c>
      <c r="D70" s="90" t="s">
        <v>99</v>
      </c>
      <c r="E70" s="50" t="s">
        <v>51</v>
      </c>
      <c r="F70" s="50" t="n">
        <v>1</v>
      </c>
      <c r="G70" s="50" t="n">
        <v>1</v>
      </c>
      <c r="H70" s="33" t="s">
        <v>61</v>
      </c>
      <c r="I70" s="51" t="s">
        <v>309</v>
      </c>
      <c r="J70" s="33" t="s">
        <v>24</v>
      </c>
      <c r="K70" s="51" t="s">
        <v>57</v>
      </c>
      <c r="L70" s="87" t="s">
        <v>26</v>
      </c>
      <c r="M70" s="55" t="s">
        <v>104</v>
      </c>
      <c r="N70" s="33" t="s">
        <v>24</v>
      </c>
      <c r="O70" s="111" t="s">
        <v>771</v>
      </c>
      <c r="P70" s="50" t="n">
        <v>1</v>
      </c>
      <c r="Q70" s="39" t="s">
        <v>2416</v>
      </c>
      <c r="R70" s="40" t="n">
        <v>200</v>
      </c>
      <c r="S70" s="98" t="s">
        <v>2417</v>
      </c>
      <c r="T70" s="39" t="s">
        <v>2418</v>
      </c>
      <c r="U70" s="33" t="s">
        <v>774</v>
      </c>
      <c r="V70" s="33" t="s">
        <v>774</v>
      </c>
      <c r="W70" s="33" t="s">
        <v>68</v>
      </c>
      <c r="X70" s="33" t="s">
        <v>71</v>
      </c>
      <c r="Y70" s="58" t="n">
        <f aca="false">F70*G70*2</f>
        <v>2</v>
      </c>
      <c r="Z70" s="58" t="str">
        <f aca="false">IF(X70="N",Y70,"0")</f>
        <v>0</v>
      </c>
      <c r="AA70" s="58" t="n">
        <f aca="false">IF(X70="P",Y70,"0")</f>
        <v>2</v>
      </c>
      <c r="AB70" s="95"/>
      <c r="AC70" s="95"/>
      <c r="AD70" s="95"/>
      <c r="AE70" s="95"/>
      <c r="AF70" s="95"/>
      <c r="AG70" s="95"/>
      <c r="AH70" s="95"/>
    </row>
    <row r="71" customFormat="false" ht="12" hidden="false" customHeight="true" outlineLevel="0" collapsed="false">
      <c r="A71" s="47" t="s">
        <v>54</v>
      </c>
      <c r="B71" s="48" t="n">
        <v>216</v>
      </c>
      <c r="C71" s="47" t="s">
        <v>55</v>
      </c>
      <c r="D71" s="90" t="s">
        <v>100</v>
      </c>
      <c r="E71" s="50" t="s">
        <v>51</v>
      </c>
      <c r="F71" s="50" t="n">
        <v>1</v>
      </c>
      <c r="G71" s="50" t="n">
        <v>1</v>
      </c>
      <c r="H71" s="33" t="s">
        <v>61</v>
      </c>
      <c r="I71" s="51" t="s">
        <v>309</v>
      </c>
      <c r="J71" s="33" t="s">
        <v>24</v>
      </c>
      <c r="K71" s="51" t="s">
        <v>57</v>
      </c>
      <c r="L71" s="87" t="s">
        <v>26</v>
      </c>
      <c r="M71" s="55" t="s">
        <v>104</v>
      </c>
      <c r="N71" s="33" t="s">
        <v>24</v>
      </c>
      <c r="O71" s="111" t="s">
        <v>771</v>
      </c>
      <c r="P71" s="50" t="n">
        <v>1</v>
      </c>
      <c r="Q71" s="39" t="s">
        <v>2416</v>
      </c>
      <c r="R71" s="40" t="n">
        <v>200</v>
      </c>
      <c r="S71" s="98" t="s">
        <v>2417</v>
      </c>
      <c r="T71" s="39" t="s">
        <v>2418</v>
      </c>
      <c r="U71" s="33" t="s">
        <v>774</v>
      </c>
      <c r="V71" s="33" t="s">
        <v>774</v>
      </c>
      <c r="W71" s="33" t="s">
        <v>68</v>
      </c>
      <c r="X71" s="33" t="s">
        <v>71</v>
      </c>
      <c r="Y71" s="58" t="n">
        <f aca="false">F71*G71*2</f>
        <v>2</v>
      </c>
      <c r="Z71" s="58" t="str">
        <f aca="false">IF(X71="N",Y71,"0")</f>
        <v>0</v>
      </c>
      <c r="AA71" s="58" t="n">
        <f aca="false">IF(X71="P",Y71,"0")</f>
        <v>2</v>
      </c>
      <c r="AB71" s="95"/>
      <c r="AC71" s="95"/>
      <c r="AD71" s="95"/>
      <c r="AE71" s="95"/>
      <c r="AF71" s="95"/>
      <c r="AG71" s="95"/>
      <c r="AH71" s="95"/>
    </row>
    <row r="72" customFormat="false" ht="12" hidden="false" customHeight="true" outlineLevel="0" collapsed="false">
      <c r="A72" s="47" t="s">
        <v>54</v>
      </c>
      <c r="B72" s="48" t="n">
        <v>216</v>
      </c>
      <c r="C72" s="47" t="s">
        <v>55</v>
      </c>
      <c r="D72" s="90" t="s">
        <v>101</v>
      </c>
      <c r="E72" s="50" t="s">
        <v>51</v>
      </c>
      <c r="F72" s="50" t="n">
        <v>1</v>
      </c>
      <c r="G72" s="50" t="n">
        <v>1</v>
      </c>
      <c r="H72" s="33" t="s">
        <v>61</v>
      </c>
      <c r="I72" s="51" t="s">
        <v>309</v>
      </c>
      <c r="J72" s="33" t="s">
        <v>24</v>
      </c>
      <c r="K72" s="51" t="s">
        <v>57</v>
      </c>
      <c r="L72" s="87" t="s">
        <v>26</v>
      </c>
      <c r="M72" s="55" t="s">
        <v>104</v>
      </c>
      <c r="N72" s="33" t="s">
        <v>24</v>
      </c>
      <c r="O72" s="111" t="s">
        <v>771</v>
      </c>
      <c r="P72" s="50" t="n">
        <v>1</v>
      </c>
      <c r="Q72" s="39" t="s">
        <v>2416</v>
      </c>
      <c r="R72" s="40" t="n">
        <v>200</v>
      </c>
      <c r="S72" s="98" t="s">
        <v>2417</v>
      </c>
      <c r="T72" s="39" t="s">
        <v>2418</v>
      </c>
      <c r="U72" s="33" t="s">
        <v>774</v>
      </c>
      <c r="V72" s="33" t="s">
        <v>774</v>
      </c>
      <c r="W72" s="33" t="s">
        <v>68</v>
      </c>
      <c r="X72" s="33" t="s">
        <v>71</v>
      </c>
      <c r="Y72" s="58" t="n">
        <f aca="false">F72*G72*2</f>
        <v>2</v>
      </c>
      <c r="Z72" s="58" t="str">
        <f aca="false">IF(X72="N",Y72,"0")</f>
        <v>0</v>
      </c>
      <c r="AA72" s="58" t="n">
        <f aca="false">IF(X72="P",Y72,"0")</f>
        <v>2</v>
      </c>
      <c r="AB72" s="95"/>
      <c r="AC72" s="95"/>
      <c r="AD72" s="95"/>
      <c r="AE72" s="95"/>
      <c r="AF72" s="95"/>
      <c r="AG72" s="95"/>
      <c r="AH72" s="95"/>
    </row>
    <row r="73" customFormat="false" ht="12" hidden="false" customHeight="true" outlineLevel="0" collapsed="false">
      <c r="A73" s="47" t="s">
        <v>54</v>
      </c>
      <c r="B73" s="48" t="n">
        <v>216</v>
      </c>
      <c r="C73" s="47" t="s">
        <v>55</v>
      </c>
      <c r="D73" s="90" t="s">
        <v>102</v>
      </c>
      <c r="E73" s="50" t="s">
        <v>51</v>
      </c>
      <c r="F73" s="50" t="n">
        <v>1</v>
      </c>
      <c r="G73" s="50" t="n">
        <v>4</v>
      </c>
      <c r="H73" s="33" t="s">
        <v>61</v>
      </c>
      <c r="I73" s="51" t="s">
        <v>309</v>
      </c>
      <c r="J73" s="33" t="s">
        <v>24</v>
      </c>
      <c r="K73" s="51" t="s">
        <v>57</v>
      </c>
      <c r="L73" s="87" t="s">
        <v>26</v>
      </c>
      <c r="M73" s="55" t="s">
        <v>104</v>
      </c>
      <c r="N73" s="33" t="s">
        <v>24</v>
      </c>
      <c r="O73" s="111" t="s">
        <v>771</v>
      </c>
      <c r="P73" s="50" t="n">
        <v>4</v>
      </c>
      <c r="Q73" s="39" t="s">
        <v>2416</v>
      </c>
      <c r="R73" s="40" t="n">
        <v>200</v>
      </c>
      <c r="S73" s="98" t="s">
        <v>2417</v>
      </c>
      <c r="T73" s="39" t="s">
        <v>2418</v>
      </c>
      <c r="U73" s="33" t="s">
        <v>774</v>
      </c>
      <c r="V73" s="33" t="s">
        <v>774</v>
      </c>
      <c r="W73" s="33" t="s">
        <v>68</v>
      </c>
      <c r="X73" s="33" t="s">
        <v>71</v>
      </c>
      <c r="Y73" s="58" t="n">
        <f aca="false">F73*G73*2</f>
        <v>8</v>
      </c>
      <c r="Z73" s="58" t="str">
        <f aca="false">IF(X73="N",Y73,"0")</f>
        <v>0</v>
      </c>
      <c r="AA73" s="58" t="n">
        <f aca="false">IF(X73="P",Y73,"0")</f>
        <v>8</v>
      </c>
      <c r="AB73" s="96"/>
      <c r="AC73" s="95"/>
      <c r="AD73" s="95"/>
      <c r="AE73" s="95"/>
      <c r="AF73" s="95"/>
      <c r="AG73" s="95"/>
      <c r="AH73" s="95"/>
    </row>
    <row r="74" customFormat="false" ht="12" hidden="false" customHeight="true" outlineLevel="0" collapsed="false">
      <c r="A74" s="47" t="s">
        <v>54</v>
      </c>
      <c r="B74" s="48" t="n">
        <v>216</v>
      </c>
      <c r="C74" s="47" t="s">
        <v>55</v>
      </c>
      <c r="D74" s="90" t="s">
        <v>103</v>
      </c>
      <c r="E74" s="50" t="s">
        <v>51</v>
      </c>
      <c r="F74" s="50" t="n">
        <v>1</v>
      </c>
      <c r="G74" s="50" t="n">
        <v>3</v>
      </c>
      <c r="H74" s="33" t="s">
        <v>61</v>
      </c>
      <c r="I74" s="51" t="s">
        <v>309</v>
      </c>
      <c r="J74" s="33" t="s">
        <v>24</v>
      </c>
      <c r="K74" s="51" t="s">
        <v>57</v>
      </c>
      <c r="L74" s="87" t="s">
        <v>26</v>
      </c>
      <c r="M74" s="55" t="s">
        <v>104</v>
      </c>
      <c r="N74" s="33" t="s">
        <v>24</v>
      </c>
      <c r="O74" s="111" t="s">
        <v>771</v>
      </c>
      <c r="P74" s="50" t="n">
        <v>3</v>
      </c>
      <c r="Q74" s="39" t="s">
        <v>2416</v>
      </c>
      <c r="R74" s="40" t="n">
        <v>200</v>
      </c>
      <c r="S74" s="98" t="s">
        <v>2417</v>
      </c>
      <c r="T74" s="39" t="s">
        <v>2418</v>
      </c>
      <c r="U74" s="33" t="s">
        <v>774</v>
      </c>
      <c r="V74" s="33" t="s">
        <v>774</v>
      </c>
      <c r="W74" s="33" t="s">
        <v>68</v>
      </c>
      <c r="X74" s="33" t="s">
        <v>71</v>
      </c>
      <c r="Y74" s="58" t="n">
        <f aca="false">F74*G74*2</f>
        <v>6</v>
      </c>
      <c r="Z74" s="58" t="str">
        <f aca="false">IF(X74="N",Y74,"0")</f>
        <v>0</v>
      </c>
      <c r="AA74" s="58" t="n">
        <f aca="false">IF(X74="P",Y74,"0")</f>
        <v>6</v>
      </c>
      <c r="AB74" s="96"/>
      <c r="AC74" s="95"/>
      <c r="AD74" s="95"/>
      <c r="AE74" s="95"/>
      <c r="AF74" s="95"/>
      <c r="AG74" s="95"/>
      <c r="AH74" s="95"/>
    </row>
    <row r="75" customFormat="false" ht="12" hidden="false" customHeight="true" outlineLevel="0" collapsed="false">
      <c r="A75" s="77"/>
      <c r="B75" s="78"/>
      <c r="C75" s="77"/>
      <c r="D75" s="79"/>
      <c r="E75" s="79"/>
      <c r="F75" s="79"/>
      <c r="G75" s="112" t="n">
        <f aca="false">SUM(G50:G74)</f>
        <v>39</v>
      </c>
      <c r="H75" s="79"/>
      <c r="I75" s="81"/>
      <c r="J75" s="113"/>
      <c r="K75" s="114"/>
      <c r="L75" s="82"/>
      <c r="M75" s="115" t="n">
        <f aca="false">G75-P75</f>
        <v>0</v>
      </c>
      <c r="N75" s="338"/>
      <c r="O75" s="117"/>
      <c r="P75" s="112" t="n">
        <f aca="false">SUM(P51:P74)</f>
        <v>39</v>
      </c>
      <c r="Q75" s="118"/>
      <c r="R75" s="78"/>
      <c r="S75" s="119"/>
      <c r="T75" s="120"/>
      <c r="U75" s="121"/>
      <c r="V75" s="121"/>
      <c r="W75" s="79"/>
      <c r="X75" s="79"/>
      <c r="Y75" s="58"/>
      <c r="Z75" s="58" t="str">
        <f aca="false">IF(X75="N",Y75,"0")</f>
        <v>0</v>
      </c>
      <c r="AA75" s="58" t="str">
        <f aca="false">IF(X75="P",Y75,"0")</f>
        <v>0</v>
      </c>
      <c r="AB75" s="79"/>
      <c r="AC75" s="86"/>
      <c r="AD75" s="79"/>
      <c r="AE75" s="79"/>
      <c r="AF75" s="79"/>
    </row>
    <row r="76" customFormat="false" ht="12" hidden="false" customHeight="true" outlineLevel="0" collapsed="false">
      <c r="A76" s="39"/>
      <c r="B76" s="40"/>
      <c r="C76" s="122" t="s">
        <v>108</v>
      </c>
      <c r="D76" s="39"/>
      <c r="E76" s="15"/>
      <c r="F76" s="15"/>
      <c r="G76" s="123"/>
      <c r="H76" s="15"/>
      <c r="I76" s="123"/>
      <c r="J76" s="15"/>
      <c r="K76" s="123"/>
      <c r="L76" s="45"/>
      <c r="M76" s="15"/>
      <c r="N76" s="15"/>
      <c r="O76" s="124"/>
      <c r="P76" s="15"/>
      <c r="Q76" s="39"/>
      <c r="R76" s="40"/>
      <c r="S76" s="124"/>
      <c r="T76" s="39"/>
      <c r="U76" s="15"/>
      <c r="V76" s="15"/>
      <c r="W76" s="15"/>
      <c r="X76" s="15"/>
      <c r="Y76" s="58"/>
      <c r="Z76" s="58" t="str">
        <f aca="false">IF(X76="N",Y76,"0")</f>
        <v>0</v>
      </c>
      <c r="AA76" s="58" t="str">
        <f aca="false">IF(X76="P",Y76,"0")</f>
        <v>0</v>
      </c>
      <c r="AB76" s="15"/>
      <c r="AC76" s="46"/>
      <c r="AD76" s="15"/>
      <c r="AE76" s="15"/>
      <c r="AF76" s="15"/>
    </row>
    <row r="77" customFormat="false" ht="12" hidden="false" customHeight="true" outlineLevel="0" collapsed="false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45" t="s">
        <v>26</v>
      </c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58"/>
      <c r="Z77" s="58" t="str">
        <f aca="false">IF(X77="N",Y77,"0")</f>
        <v>0</v>
      </c>
      <c r="AA77" s="58" t="str">
        <f aca="false">IF(X77="P",Y77,"0")</f>
        <v>0</v>
      </c>
      <c r="AB77" s="15"/>
      <c r="AC77" s="46"/>
      <c r="AD77" s="15"/>
      <c r="AE77" s="15"/>
      <c r="AF77" s="15"/>
    </row>
    <row r="78" customFormat="false" ht="12" hidden="false" customHeight="true" outlineLevel="0" collapsed="false">
      <c r="A78" s="39" t="s">
        <v>2357</v>
      </c>
      <c r="B78" s="40" t="n">
        <v>260</v>
      </c>
      <c r="C78" s="39" t="s">
        <v>2278</v>
      </c>
      <c r="D78" s="39" t="s">
        <v>50</v>
      </c>
      <c r="E78" s="15" t="s">
        <v>51</v>
      </c>
      <c r="F78" s="15" t="n">
        <v>16</v>
      </c>
      <c r="G78" s="128" t="n">
        <v>25</v>
      </c>
      <c r="H78" s="15"/>
      <c r="I78" s="176" t="s">
        <v>2358</v>
      </c>
      <c r="J78" s="15" t="s">
        <v>24</v>
      </c>
      <c r="K78" s="176" t="s">
        <v>152</v>
      </c>
      <c r="L78" s="45" t="s">
        <v>26</v>
      </c>
      <c r="M78" s="15" t="s">
        <v>401</v>
      </c>
      <c r="N78" s="15" t="s">
        <v>24</v>
      </c>
      <c r="O78" s="141"/>
      <c r="P78" s="15" t="n">
        <v>25</v>
      </c>
      <c r="Q78" s="39" t="s">
        <v>114</v>
      </c>
      <c r="R78" s="40" t="n">
        <v>61</v>
      </c>
      <c r="S78" s="98" t="s">
        <v>65</v>
      </c>
      <c r="T78" s="39" t="s">
        <v>130</v>
      </c>
      <c r="U78" s="15" t="s">
        <v>117</v>
      </c>
      <c r="V78" s="15" t="s">
        <v>117</v>
      </c>
      <c r="W78" s="33" t="s">
        <v>68</v>
      </c>
      <c r="X78" s="33" t="s">
        <v>69</v>
      </c>
      <c r="Y78" s="58" t="n">
        <f aca="false">F78*G78*2</f>
        <v>800</v>
      </c>
      <c r="Z78" s="58" t="n">
        <f aca="false">IF(X78="N",Y78,"0")</f>
        <v>800</v>
      </c>
      <c r="AA78" s="58" t="str">
        <f aca="false">IF(X78="P",Y78,"0")</f>
        <v>0</v>
      </c>
      <c r="AB78" s="15"/>
      <c r="AC78" s="46"/>
      <c r="AD78" s="15"/>
      <c r="AE78" s="15"/>
      <c r="AF78" s="15"/>
    </row>
    <row r="79" customFormat="false" ht="12" hidden="false" customHeight="true" outlineLevel="0" collapsed="false">
      <c r="A79" s="39" t="s">
        <v>2359</v>
      </c>
      <c r="B79" s="40" t="n">
        <v>215</v>
      </c>
      <c r="C79" s="39" t="s">
        <v>2278</v>
      </c>
      <c r="D79" s="39" t="s">
        <v>50</v>
      </c>
      <c r="E79" s="15" t="s">
        <v>51</v>
      </c>
      <c r="F79" s="15" t="n">
        <v>16</v>
      </c>
      <c r="G79" s="128" t="n">
        <v>25</v>
      </c>
      <c r="H79" s="15"/>
      <c r="I79" s="176" t="s">
        <v>2195</v>
      </c>
      <c r="J79" s="33" t="s">
        <v>24</v>
      </c>
      <c r="K79" s="176" t="s">
        <v>152</v>
      </c>
      <c r="L79" s="45" t="s">
        <v>26</v>
      </c>
      <c r="M79" s="15" t="s">
        <v>133</v>
      </c>
      <c r="N79" s="15" t="s">
        <v>24</v>
      </c>
      <c r="O79" s="110" t="s">
        <v>198</v>
      </c>
      <c r="P79" s="15" t="n">
        <v>25</v>
      </c>
      <c r="Q79" s="39" t="s">
        <v>114</v>
      </c>
      <c r="R79" s="40" t="n">
        <v>24.73</v>
      </c>
      <c r="S79" s="98" t="s">
        <v>786</v>
      </c>
      <c r="T79" s="39" t="s">
        <v>136</v>
      </c>
      <c r="U79" s="15" t="s">
        <v>117</v>
      </c>
      <c r="V79" s="15" t="s">
        <v>117</v>
      </c>
      <c r="W79" s="33" t="s">
        <v>68</v>
      </c>
      <c r="X79" s="33" t="s">
        <v>71</v>
      </c>
      <c r="Y79" s="58" t="n">
        <f aca="false">F79*G79*2</f>
        <v>800</v>
      </c>
      <c r="Z79" s="58" t="str">
        <f aca="false">IF(X79="N",Y79,"0")</f>
        <v>0</v>
      </c>
      <c r="AA79" s="58" t="n">
        <f aca="false">IF(X79="P",Y79,"0")</f>
        <v>800</v>
      </c>
      <c r="AB79" s="15"/>
      <c r="AC79" s="46"/>
      <c r="AD79" s="15"/>
      <c r="AE79" s="15"/>
      <c r="AF79" s="15"/>
    </row>
    <row r="80" customFormat="false" ht="12" hidden="false" customHeight="true" outlineLevel="0" collapsed="false">
      <c r="A80" s="39" t="s">
        <v>2360</v>
      </c>
      <c r="B80" s="40" t="n">
        <v>275</v>
      </c>
      <c r="C80" s="39" t="s">
        <v>2278</v>
      </c>
      <c r="D80" s="39" t="s">
        <v>50</v>
      </c>
      <c r="E80" s="15" t="s">
        <v>51</v>
      </c>
      <c r="F80" s="15" t="n">
        <v>16</v>
      </c>
      <c r="G80" s="128" t="n">
        <v>25</v>
      </c>
      <c r="H80" s="15"/>
      <c r="I80" s="176" t="s">
        <v>157</v>
      </c>
      <c r="J80" s="15" t="s">
        <v>24</v>
      </c>
      <c r="K80" s="176" t="s">
        <v>246</v>
      </c>
      <c r="L80" s="45" t="s">
        <v>26</v>
      </c>
      <c r="M80" s="15" t="s">
        <v>157</v>
      </c>
      <c r="N80" s="15" t="s">
        <v>24</v>
      </c>
      <c r="O80" s="15"/>
      <c r="P80" s="15" t="n">
        <v>25</v>
      </c>
      <c r="Q80" s="39" t="s">
        <v>114</v>
      </c>
      <c r="R80" s="40" t="n">
        <v>86</v>
      </c>
      <c r="S80" s="98" t="s">
        <v>65</v>
      </c>
      <c r="T80" s="39" t="s">
        <v>162</v>
      </c>
      <c r="U80" s="15" t="s">
        <v>117</v>
      </c>
      <c r="V80" s="15" t="s">
        <v>117</v>
      </c>
      <c r="W80" s="33" t="s">
        <v>68</v>
      </c>
      <c r="X80" s="33" t="s">
        <v>69</v>
      </c>
      <c r="Y80" s="58" t="n">
        <f aca="false">F80*G80*2</f>
        <v>800</v>
      </c>
      <c r="Z80" s="58" t="n">
        <f aca="false">IF(X80="N",Y80,"0")</f>
        <v>800</v>
      </c>
      <c r="AA80" s="58" t="str">
        <f aca="false">IF(X80="P",Y80,"0")</f>
        <v>0</v>
      </c>
    </row>
    <row r="81" customFormat="false" ht="12" hidden="false" customHeight="true" outlineLevel="0" collapsed="false">
      <c r="A81" s="47" t="s">
        <v>131</v>
      </c>
      <c r="B81" s="48" t="n">
        <v>215</v>
      </c>
      <c r="C81" s="47" t="s">
        <v>55</v>
      </c>
      <c r="D81" s="47" t="s">
        <v>50</v>
      </c>
      <c r="E81" s="33" t="s">
        <v>51</v>
      </c>
      <c r="F81" s="33" t="n">
        <v>16</v>
      </c>
      <c r="G81" s="33" t="n">
        <v>25</v>
      </c>
      <c r="H81" s="33"/>
      <c r="I81" s="49" t="s">
        <v>2172</v>
      </c>
      <c r="J81" s="33" t="s">
        <v>24</v>
      </c>
      <c r="K81" s="32" t="s">
        <v>112</v>
      </c>
      <c r="L81" s="45" t="s">
        <v>26</v>
      </c>
      <c r="M81" s="15" t="s">
        <v>133</v>
      </c>
      <c r="N81" s="15" t="s">
        <v>24</v>
      </c>
      <c r="O81" s="110" t="s">
        <v>186</v>
      </c>
      <c r="P81" s="15" t="n">
        <v>25</v>
      </c>
      <c r="Q81" s="39" t="s">
        <v>114</v>
      </c>
      <c r="R81" s="40" t="n">
        <v>24.73</v>
      </c>
      <c r="S81" s="98" t="s">
        <v>786</v>
      </c>
      <c r="T81" s="39" t="s">
        <v>136</v>
      </c>
      <c r="U81" s="15" t="s">
        <v>117</v>
      </c>
      <c r="V81" s="15" t="s">
        <v>117</v>
      </c>
      <c r="W81" s="33" t="s">
        <v>68</v>
      </c>
      <c r="X81" s="33" t="s">
        <v>71</v>
      </c>
      <c r="Y81" s="58" t="n">
        <f aca="false">F81*G81*2</f>
        <v>800</v>
      </c>
      <c r="Z81" s="58" t="str">
        <f aca="false">IF(X81="N",Y81,"0")</f>
        <v>0</v>
      </c>
      <c r="AA81" s="58" t="n">
        <f aca="false">IF(X81="P",Y81,"0")</f>
        <v>800</v>
      </c>
      <c r="AB81" s="15"/>
      <c r="AC81" s="46"/>
      <c r="AD81" s="15"/>
      <c r="AE81" s="15"/>
      <c r="AF81" s="15"/>
    </row>
    <row r="82" customFormat="false" ht="12" hidden="false" customHeight="true" outlineLevel="0" collapsed="false">
      <c r="A82" s="47" t="s">
        <v>137</v>
      </c>
      <c r="B82" s="48" t="n">
        <v>38.6</v>
      </c>
      <c r="C82" s="47" t="s">
        <v>114</v>
      </c>
      <c r="D82" s="47" t="s">
        <v>50</v>
      </c>
      <c r="E82" s="33" t="s">
        <v>51</v>
      </c>
      <c r="F82" s="33" t="n">
        <v>16</v>
      </c>
      <c r="G82" s="33" t="n">
        <v>25</v>
      </c>
      <c r="H82" s="33"/>
      <c r="I82" s="32" t="s">
        <v>2361</v>
      </c>
      <c r="J82" s="33" t="s">
        <v>24</v>
      </c>
      <c r="K82" s="32" t="s">
        <v>139</v>
      </c>
      <c r="L82" s="52" t="s">
        <v>26</v>
      </c>
      <c r="M82" s="55" t="s">
        <v>2362</v>
      </c>
      <c r="N82" s="33" t="s">
        <v>24</v>
      </c>
      <c r="O82" s="55" t="s">
        <v>2363</v>
      </c>
      <c r="P82" s="55" t="n">
        <v>25</v>
      </c>
      <c r="Q82" s="39" t="s">
        <v>2278</v>
      </c>
      <c r="R82" s="40" t="n">
        <v>235</v>
      </c>
      <c r="S82" s="98" t="s">
        <v>2364</v>
      </c>
      <c r="T82" s="39" t="s">
        <v>2365</v>
      </c>
      <c r="U82" s="33" t="s">
        <v>117</v>
      </c>
      <c r="V82" s="33" t="s">
        <v>117</v>
      </c>
      <c r="W82" s="33" t="s">
        <v>68</v>
      </c>
      <c r="X82" s="33" t="s">
        <v>71</v>
      </c>
      <c r="Y82" s="58" t="n">
        <f aca="false">F82*G82*2</f>
        <v>800</v>
      </c>
      <c r="Z82" s="58" t="str">
        <f aca="false">IF(X82="N",Y82,"0")</f>
        <v>0</v>
      </c>
      <c r="AA82" s="58" t="n">
        <f aca="false">IF(X82="P",Y82,"0")</f>
        <v>800</v>
      </c>
      <c r="AB82" s="33"/>
      <c r="AC82" s="75"/>
      <c r="AD82" s="33"/>
      <c r="AE82" s="33"/>
      <c r="AF82" s="33"/>
    </row>
    <row r="83" customFormat="false" ht="12" hidden="false" customHeight="true" outlineLevel="0" collapsed="false">
      <c r="A83" s="39" t="s">
        <v>2366</v>
      </c>
      <c r="B83" s="48" t="n">
        <v>0</v>
      </c>
      <c r="C83" s="56" t="s">
        <v>2344</v>
      </c>
      <c r="D83" s="47" t="s">
        <v>50</v>
      </c>
      <c r="E83" s="33" t="s">
        <v>51</v>
      </c>
      <c r="F83" s="33" t="n">
        <v>16</v>
      </c>
      <c r="G83" s="139" t="n">
        <v>7</v>
      </c>
      <c r="H83" s="33" t="s">
        <v>61</v>
      </c>
      <c r="I83" s="51" t="s">
        <v>110</v>
      </c>
      <c r="J83" s="33" t="s">
        <v>24</v>
      </c>
      <c r="K83" s="51" t="s">
        <v>123</v>
      </c>
      <c r="L83" s="52" t="s">
        <v>26</v>
      </c>
      <c r="M83" s="33" t="s">
        <v>112</v>
      </c>
      <c r="N83" s="33" t="s">
        <v>24</v>
      </c>
      <c r="O83" s="126" t="s">
        <v>2182</v>
      </c>
      <c r="P83" s="139" t="n">
        <v>7</v>
      </c>
      <c r="Q83" s="47" t="s">
        <v>114</v>
      </c>
      <c r="R83" s="48" t="n">
        <v>19.3</v>
      </c>
      <c r="S83" s="98" t="s">
        <v>2367</v>
      </c>
      <c r="T83" s="47" t="s">
        <v>116</v>
      </c>
      <c r="U83" s="33" t="s">
        <v>117</v>
      </c>
      <c r="V83" s="33" t="s">
        <v>117</v>
      </c>
      <c r="W83" s="33" t="s">
        <v>68</v>
      </c>
      <c r="X83" s="33" t="s">
        <v>71</v>
      </c>
      <c r="Y83" s="58" t="n">
        <f aca="false">F83*G83*2</f>
        <v>224</v>
      </c>
      <c r="Z83" s="58" t="str">
        <f aca="false">IF(X83="N",Y83,"0")</f>
        <v>0</v>
      </c>
      <c r="AA83" s="58" t="n">
        <f aca="false">IF(X83="P",Y83,"0")</f>
        <v>224</v>
      </c>
      <c r="AB83" s="33"/>
      <c r="AC83" s="75"/>
      <c r="AD83" s="33"/>
      <c r="AE83" s="33"/>
      <c r="AF83" s="33"/>
    </row>
    <row r="84" customFormat="false" ht="12" hidden="false" customHeight="true" outlineLevel="0" collapsed="false">
      <c r="A84" s="39" t="s">
        <v>2366</v>
      </c>
      <c r="B84" s="40" t="n">
        <v>0</v>
      </c>
      <c r="C84" s="56" t="s">
        <v>2344</v>
      </c>
      <c r="D84" s="39" t="s">
        <v>50</v>
      </c>
      <c r="E84" s="15" t="s">
        <v>51</v>
      </c>
      <c r="F84" s="15" t="n">
        <v>16</v>
      </c>
      <c r="G84" s="55" t="n">
        <v>25</v>
      </c>
      <c r="H84" s="33"/>
      <c r="I84" s="51" t="s">
        <v>110</v>
      </c>
      <c r="J84" s="33" t="s">
        <v>24</v>
      </c>
      <c r="K84" s="51" t="s">
        <v>123</v>
      </c>
      <c r="L84" s="45" t="s">
        <v>26</v>
      </c>
      <c r="M84" s="15" t="s">
        <v>133</v>
      </c>
      <c r="N84" s="15" t="s">
        <v>24</v>
      </c>
      <c r="O84" s="110" t="s">
        <v>198</v>
      </c>
      <c r="P84" s="15" t="n">
        <v>25</v>
      </c>
      <c r="Q84" s="39" t="s">
        <v>114</v>
      </c>
      <c r="R84" s="40" t="n">
        <v>24.73</v>
      </c>
      <c r="S84" s="98" t="s">
        <v>786</v>
      </c>
      <c r="T84" s="39" t="s">
        <v>136</v>
      </c>
      <c r="U84" s="15" t="s">
        <v>117</v>
      </c>
      <c r="V84" s="15" t="s">
        <v>117</v>
      </c>
      <c r="W84" s="33" t="s">
        <v>68</v>
      </c>
      <c r="X84" s="33" t="s">
        <v>71</v>
      </c>
      <c r="Y84" s="58" t="n">
        <f aca="false">F84*G84*2</f>
        <v>800</v>
      </c>
      <c r="Z84" s="58" t="str">
        <f aca="false">IF(X84="N",Y84,"0")</f>
        <v>0</v>
      </c>
      <c r="AA84" s="58" t="n">
        <f aca="false">IF(X84="P",Y84,"0")</f>
        <v>800</v>
      </c>
      <c r="AB84" s="15"/>
      <c r="AC84" s="46"/>
      <c r="AD84" s="15"/>
      <c r="AE84" s="15"/>
      <c r="AF84" s="15"/>
    </row>
    <row r="85" customFormat="false" ht="12" hidden="false" customHeight="true" outlineLevel="0" collapsed="false">
      <c r="A85" s="39" t="s">
        <v>2366</v>
      </c>
      <c r="B85" s="40" t="n">
        <v>0</v>
      </c>
      <c r="C85" s="56" t="s">
        <v>2344</v>
      </c>
      <c r="D85" s="39" t="s">
        <v>50</v>
      </c>
      <c r="E85" s="15" t="s">
        <v>51</v>
      </c>
      <c r="F85" s="15" t="n">
        <v>16</v>
      </c>
      <c r="G85" s="55" t="n">
        <v>25</v>
      </c>
      <c r="H85" s="33"/>
      <c r="I85" s="51" t="s">
        <v>110</v>
      </c>
      <c r="J85" s="33" t="s">
        <v>24</v>
      </c>
      <c r="K85" s="51" t="s">
        <v>123</v>
      </c>
      <c r="L85" s="52" t="s">
        <v>26</v>
      </c>
      <c r="M85" s="15" t="s">
        <v>133</v>
      </c>
      <c r="N85" s="15" t="s">
        <v>24</v>
      </c>
      <c r="O85" s="110" t="s">
        <v>198</v>
      </c>
      <c r="P85" s="15" t="n">
        <v>25</v>
      </c>
      <c r="Q85" s="39" t="s">
        <v>114</v>
      </c>
      <c r="R85" s="40" t="n">
        <v>24.73</v>
      </c>
      <c r="S85" s="98" t="s">
        <v>786</v>
      </c>
      <c r="T85" s="39" t="s">
        <v>136</v>
      </c>
      <c r="U85" s="15" t="s">
        <v>117</v>
      </c>
      <c r="V85" s="15" t="s">
        <v>117</v>
      </c>
      <c r="W85" s="33" t="s">
        <v>68</v>
      </c>
      <c r="X85" s="33" t="s">
        <v>71</v>
      </c>
      <c r="Y85" s="58" t="n">
        <f aca="false">F85*G85*2</f>
        <v>800</v>
      </c>
      <c r="Z85" s="58" t="str">
        <f aca="false">IF(X85="N",Y85,"0")</f>
        <v>0</v>
      </c>
      <c r="AA85" s="58" t="n">
        <f aca="false">IF(X85="P",Y85,"0")</f>
        <v>800</v>
      </c>
      <c r="AB85" s="33"/>
      <c r="AC85" s="75"/>
      <c r="AD85" s="33"/>
      <c r="AE85" s="33"/>
      <c r="AF85" s="33"/>
    </row>
    <row r="86" customFormat="false" ht="12" hidden="false" customHeight="true" outlineLevel="0" collapsed="false">
      <c r="A86" s="39" t="s">
        <v>2366</v>
      </c>
      <c r="B86" s="40" t="n">
        <v>0</v>
      </c>
      <c r="C86" s="56" t="s">
        <v>2344</v>
      </c>
      <c r="D86" s="39" t="s">
        <v>50</v>
      </c>
      <c r="E86" s="15" t="s">
        <v>51</v>
      </c>
      <c r="F86" s="15" t="n">
        <v>16</v>
      </c>
      <c r="G86" s="55" t="n">
        <v>25</v>
      </c>
      <c r="H86" s="33"/>
      <c r="I86" s="51" t="s">
        <v>110</v>
      </c>
      <c r="J86" s="33" t="s">
        <v>24</v>
      </c>
      <c r="K86" s="51" t="s">
        <v>123</v>
      </c>
      <c r="L86" s="52" t="s">
        <v>26</v>
      </c>
      <c r="M86" s="15" t="s">
        <v>133</v>
      </c>
      <c r="N86" s="15" t="s">
        <v>24</v>
      </c>
      <c r="O86" s="110" t="s">
        <v>198</v>
      </c>
      <c r="P86" s="15" t="n">
        <v>25</v>
      </c>
      <c r="Q86" s="39" t="s">
        <v>114</v>
      </c>
      <c r="R86" s="40" t="n">
        <v>24.73</v>
      </c>
      <c r="S86" s="98" t="s">
        <v>786</v>
      </c>
      <c r="T86" s="39" t="s">
        <v>136</v>
      </c>
      <c r="U86" s="15" t="s">
        <v>117</v>
      </c>
      <c r="V86" s="15" t="s">
        <v>117</v>
      </c>
      <c r="W86" s="33" t="s">
        <v>68</v>
      </c>
      <c r="X86" s="33" t="s">
        <v>71</v>
      </c>
      <c r="Y86" s="58" t="n">
        <f aca="false">F86*G86*2</f>
        <v>800</v>
      </c>
      <c r="Z86" s="58" t="str">
        <f aca="false">IF(X86="N",Y86,"0")</f>
        <v>0</v>
      </c>
      <c r="AA86" s="58" t="n">
        <f aca="false">IF(X86="P",Y86,"0")</f>
        <v>800</v>
      </c>
      <c r="AB86" s="33"/>
      <c r="AC86" s="75"/>
      <c r="AD86" s="33"/>
      <c r="AE86" s="33"/>
      <c r="AF86" s="33"/>
    </row>
    <row r="87" customFormat="false" ht="12" hidden="false" customHeight="true" outlineLevel="0" collapsed="false">
      <c r="A87" s="39" t="s">
        <v>2366</v>
      </c>
      <c r="B87" s="40" t="n">
        <v>0</v>
      </c>
      <c r="C87" s="56" t="s">
        <v>2344</v>
      </c>
      <c r="D87" s="39" t="s">
        <v>50</v>
      </c>
      <c r="E87" s="15" t="s">
        <v>51</v>
      </c>
      <c r="F87" s="15" t="n">
        <v>16</v>
      </c>
      <c r="G87" s="139" t="n">
        <v>1</v>
      </c>
      <c r="H87" s="33" t="s">
        <v>61</v>
      </c>
      <c r="I87" s="51" t="s">
        <v>110</v>
      </c>
      <c r="J87" s="33" t="s">
        <v>24</v>
      </c>
      <c r="K87" s="51" t="s">
        <v>123</v>
      </c>
      <c r="L87" s="45" t="s">
        <v>26</v>
      </c>
      <c r="M87" s="15" t="s">
        <v>133</v>
      </c>
      <c r="N87" s="15" t="s">
        <v>24</v>
      </c>
      <c r="O87" s="110" t="s">
        <v>198</v>
      </c>
      <c r="P87" s="198" t="n">
        <v>1</v>
      </c>
      <c r="Q87" s="39" t="s">
        <v>114</v>
      </c>
      <c r="R87" s="40" t="n">
        <v>24.73</v>
      </c>
      <c r="S87" s="98" t="s">
        <v>786</v>
      </c>
      <c r="T87" s="39" t="s">
        <v>136</v>
      </c>
      <c r="U87" s="15" t="s">
        <v>117</v>
      </c>
      <c r="V87" s="15" t="s">
        <v>117</v>
      </c>
      <c r="W87" s="33" t="s">
        <v>68</v>
      </c>
      <c r="X87" s="33" t="s">
        <v>71</v>
      </c>
      <c r="Y87" s="58" t="n">
        <f aca="false">F87*G87*2</f>
        <v>32</v>
      </c>
      <c r="Z87" s="58" t="str">
        <f aca="false">IF(X87="N",Y87,"0")</f>
        <v>0</v>
      </c>
      <c r="AA87" s="58" t="n">
        <f aca="false">IF(X87="P",Y87,"0")</f>
        <v>32</v>
      </c>
      <c r="AB87" s="15"/>
      <c r="AC87" s="46"/>
      <c r="AD87" s="15"/>
      <c r="AE87" s="15"/>
      <c r="AF87" s="15"/>
    </row>
    <row r="88" customFormat="false" ht="12" hidden="false" customHeight="true" outlineLevel="0" collapsed="false">
      <c r="A88" s="39" t="s">
        <v>2368</v>
      </c>
      <c r="B88" s="40" t="n">
        <v>235</v>
      </c>
      <c r="C88" s="39" t="s">
        <v>2278</v>
      </c>
      <c r="D88" s="39" t="s">
        <v>50</v>
      </c>
      <c r="E88" s="15" t="s">
        <v>51</v>
      </c>
      <c r="F88" s="15" t="n">
        <v>16</v>
      </c>
      <c r="G88" s="128" t="n">
        <v>25</v>
      </c>
      <c r="H88" s="15"/>
      <c r="I88" s="176"/>
      <c r="J88" s="15" t="s">
        <v>24</v>
      </c>
      <c r="K88" s="176" t="s">
        <v>157</v>
      </c>
      <c r="L88" s="45" t="s">
        <v>26</v>
      </c>
      <c r="M88" s="15" t="s">
        <v>157</v>
      </c>
      <c r="N88" s="15" t="s">
        <v>24</v>
      </c>
      <c r="O88" s="15"/>
      <c r="P88" s="15" t="n">
        <v>25</v>
      </c>
      <c r="Q88" s="39" t="s">
        <v>114</v>
      </c>
      <c r="R88" s="40" t="n">
        <v>86</v>
      </c>
      <c r="S88" s="98" t="s">
        <v>65</v>
      </c>
      <c r="T88" s="39" t="s">
        <v>160</v>
      </c>
      <c r="U88" s="15" t="s">
        <v>117</v>
      </c>
      <c r="V88" s="15" t="s">
        <v>117</v>
      </c>
      <c r="W88" s="33" t="s">
        <v>68</v>
      </c>
      <c r="X88" s="33" t="s">
        <v>69</v>
      </c>
      <c r="Y88" s="58" t="n">
        <f aca="false">F88*G88*2</f>
        <v>800</v>
      </c>
      <c r="Z88" s="58" t="n">
        <f aca="false">IF(X88="N",Y88,"0")</f>
        <v>800</v>
      </c>
      <c r="AA88" s="58" t="str">
        <f aca="false">IF(X88="P",Y88,"0")</f>
        <v>0</v>
      </c>
      <c r="AB88" s="15"/>
      <c r="AC88" s="15"/>
      <c r="AD88" s="15"/>
      <c r="AE88" s="15"/>
      <c r="AF88" s="15"/>
    </row>
    <row r="89" customFormat="false" ht="12" hidden="false" customHeight="true" outlineLevel="0" collapsed="false">
      <c r="A89" s="39" t="s">
        <v>226</v>
      </c>
      <c r="B89" s="40" t="n">
        <v>145</v>
      </c>
      <c r="C89" s="39" t="s">
        <v>55</v>
      </c>
      <c r="D89" s="39" t="s">
        <v>50</v>
      </c>
      <c r="E89" s="15" t="s">
        <v>51</v>
      </c>
      <c r="F89" s="15" t="n">
        <v>16</v>
      </c>
      <c r="G89" s="15" t="n">
        <v>25</v>
      </c>
      <c r="H89" s="15"/>
      <c r="I89" s="15"/>
      <c r="J89" s="166" t="s">
        <v>24</v>
      </c>
      <c r="K89" s="123" t="s">
        <v>227</v>
      </c>
      <c r="L89" s="45" t="s">
        <v>26</v>
      </c>
      <c r="M89" s="15" t="s">
        <v>178</v>
      </c>
      <c r="N89" s="166" t="s">
        <v>24</v>
      </c>
      <c r="O89" s="15" t="s">
        <v>228</v>
      </c>
      <c r="P89" s="15" t="n">
        <v>25</v>
      </c>
      <c r="Q89" s="39" t="s">
        <v>229</v>
      </c>
      <c r="R89" s="40" t="n">
        <v>350</v>
      </c>
      <c r="S89" s="127" t="s">
        <v>65</v>
      </c>
      <c r="T89" s="39" t="s">
        <v>230</v>
      </c>
      <c r="U89" s="15" t="s">
        <v>117</v>
      </c>
      <c r="V89" s="33" t="s">
        <v>117</v>
      </c>
      <c r="W89" s="33" t="s">
        <v>231</v>
      </c>
      <c r="X89" s="33" t="s">
        <v>69</v>
      </c>
      <c r="Y89" s="58" t="n">
        <f aca="false">F89*G89*2</f>
        <v>800</v>
      </c>
      <c r="Z89" s="58" t="n">
        <f aca="false">IF(X89="N",Y89,"0")</f>
        <v>800</v>
      </c>
      <c r="AA89" s="58" t="str">
        <f aca="false">IF(X89="P",Y89,"0")</f>
        <v>0</v>
      </c>
      <c r="AB89" s="15"/>
      <c r="AC89" s="46"/>
      <c r="AD89" s="15"/>
      <c r="AE89" s="15"/>
      <c r="AF89" s="15"/>
    </row>
    <row r="90" customFormat="false" ht="12" hidden="false" customHeight="true" outlineLevel="0" collapsed="false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45" t="s">
        <v>26</v>
      </c>
      <c r="M90" s="15"/>
      <c r="N90" s="15"/>
      <c r="O90" s="15"/>
      <c r="P90" s="15"/>
      <c r="Q90" s="15"/>
      <c r="R90" s="15"/>
      <c r="S90" s="127"/>
      <c r="T90" s="15"/>
      <c r="U90" s="15"/>
      <c r="V90" s="15"/>
      <c r="W90" s="15"/>
      <c r="X90" s="15"/>
      <c r="Y90" s="58"/>
      <c r="Z90" s="58" t="str">
        <f aca="false">IF(X90="N",Y90,"0")</f>
        <v>0</v>
      </c>
      <c r="AA90" s="58" t="str">
        <f aca="false">IF(X90="P",Y90,"0")</f>
        <v>0</v>
      </c>
      <c r="AB90" s="15"/>
      <c r="AC90" s="46"/>
      <c r="AD90" s="15"/>
      <c r="AE90" s="15"/>
      <c r="AF90" s="15"/>
    </row>
    <row r="91" customFormat="false" ht="12" hidden="false" customHeight="true" outlineLevel="0" collapsed="false">
      <c r="A91" s="340"/>
      <c r="B91" s="340"/>
      <c r="C91" s="340"/>
      <c r="D91" s="340"/>
      <c r="E91" s="340"/>
      <c r="F91" s="340"/>
      <c r="G91" s="290" t="n">
        <f aca="false">SUM(G76:G90)</f>
        <v>258</v>
      </c>
      <c r="H91" s="340"/>
      <c r="I91" s="341"/>
      <c r="J91" s="349"/>
      <c r="K91" s="341"/>
      <c r="L91" s="341"/>
      <c r="M91" s="292" t="n">
        <f aca="false">G91-P91</f>
        <v>0</v>
      </c>
      <c r="N91" s="349"/>
      <c r="O91" s="343"/>
      <c r="P91" s="292" t="n">
        <f aca="false">SUM(P76:P90)</f>
        <v>258</v>
      </c>
      <c r="Q91" s="340"/>
      <c r="R91" s="340"/>
      <c r="S91" s="132"/>
      <c r="T91" s="340"/>
      <c r="U91" s="340"/>
      <c r="V91" s="340"/>
      <c r="W91" s="340"/>
      <c r="X91" s="340"/>
      <c r="Y91" s="58"/>
      <c r="Z91" s="58" t="str">
        <f aca="false">IF(X91="N",Y91,"0")</f>
        <v>0</v>
      </c>
      <c r="AA91" s="58" t="str">
        <f aca="false">IF(X91="P",Y91,"0")</f>
        <v>0</v>
      </c>
      <c r="AB91" s="340"/>
      <c r="AC91" s="340"/>
      <c r="AD91" s="340"/>
      <c r="AE91" s="340"/>
      <c r="AF91" s="340"/>
    </row>
    <row r="92" customFormat="false" ht="12" hidden="false" customHeight="true" outlineLevel="0" collapsed="false">
      <c r="A92" s="152"/>
      <c r="B92" s="152"/>
      <c r="C92" s="344" t="s">
        <v>169</v>
      </c>
      <c r="D92" s="152"/>
      <c r="E92" s="152"/>
      <c r="F92" s="152"/>
      <c r="G92" s="154"/>
      <c r="H92" s="152"/>
      <c r="I92" s="154"/>
      <c r="J92" s="350"/>
      <c r="K92" s="154"/>
      <c r="L92" s="154"/>
      <c r="M92" s="152"/>
      <c r="N92" s="350"/>
      <c r="O92" s="156"/>
      <c r="P92" s="152"/>
      <c r="Q92" s="152"/>
      <c r="R92" s="152"/>
      <c r="S92" s="137"/>
      <c r="T92" s="152"/>
      <c r="U92" s="152"/>
      <c r="V92" s="152"/>
      <c r="W92" s="152"/>
      <c r="X92" s="152"/>
      <c r="Y92" s="58"/>
      <c r="Z92" s="58" t="str">
        <f aca="false">IF(X92="N",Y92,"0")</f>
        <v>0</v>
      </c>
      <c r="AA92" s="58" t="str">
        <f aca="false">IF(X92="P",Y92,"0")</f>
        <v>0</v>
      </c>
      <c r="AB92" s="152"/>
      <c r="AC92" s="152"/>
      <c r="AD92" s="152"/>
      <c r="AE92" s="152"/>
      <c r="AF92" s="152"/>
    </row>
    <row r="93" customFormat="false" ht="12" hidden="false" customHeight="true" outlineLevel="0" collapsed="false">
      <c r="A93" s="152"/>
      <c r="B93" s="152"/>
      <c r="C93" s="152"/>
      <c r="D93" s="152"/>
      <c r="E93" s="152"/>
      <c r="F93" s="152"/>
      <c r="G93" s="152"/>
      <c r="H93" s="152"/>
      <c r="I93" s="152"/>
      <c r="J93" s="152"/>
      <c r="K93" s="152"/>
      <c r="L93" s="45" t="s">
        <v>26</v>
      </c>
      <c r="M93" s="152"/>
      <c r="N93" s="350"/>
      <c r="O93" s="156"/>
      <c r="P93" s="152"/>
      <c r="Q93" s="152"/>
      <c r="R93" s="152"/>
      <c r="S93" s="137"/>
      <c r="T93" s="152"/>
      <c r="U93" s="152"/>
      <c r="V93" s="152"/>
      <c r="W93" s="152"/>
      <c r="X93" s="152"/>
      <c r="Y93" s="58"/>
      <c r="Z93" s="58" t="str">
        <f aca="false">IF(X93="N",Y93,"0")</f>
        <v>0</v>
      </c>
      <c r="AA93" s="58" t="str">
        <f aca="false">IF(X93="P",Y93,"0")</f>
        <v>0</v>
      </c>
      <c r="AB93" s="152"/>
      <c r="AC93" s="152"/>
      <c r="AD93" s="152"/>
      <c r="AE93" s="152"/>
      <c r="AF93" s="152"/>
    </row>
    <row r="94" customFormat="false" ht="12" hidden="false" customHeight="true" outlineLevel="0" collapsed="false">
      <c r="A94" s="39" t="s">
        <v>2369</v>
      </c>
      <c r="B94" s="48" t="n">
        <v>0</v>
      </c>
      <c r="C94" s="56" t="s">
        <v>2344</v>
      </c>
      <c r="D94" s="47" t="s">
        <v>74</v>
      </c>
      <c r="E94" s="33" t="s">
        <v>51</v>
      </c>
      <c r="F94" s="33" t="n">
        <v>8</v>
      </c>
      <c r="G94" s="139" t="n">
        <v>7</v>
      </c>
      <c r="H94" s="33" t="s">
        <v>61</v>
      </c>
      <c r="I94" s="51" t="s">
        <v>110</v>
      </c>
      <c r="J94" s="33" t="s">
        <v>24</v>
      </c>
      <c r="K94" s="51" t="s">
        <v>123</v>
      </c>
      <c r="L94" s="52" t="s">
        <v>26</v>
      </c>
      <c r="M94" s="33" t="s">
        <v>112</v>
      </c>
      <c r="N94" s="33" t="s">
        <v>24</v>
      </c>
      <c r="O94" s="126" t="s">
        <v>2182</v>
      </c>
      <c r="P94" s="139" t="n">
        <v>7</v>
      </c>
      <c r="Q94" s="47" t="s">
        <v>114</v>
      </c>
      <c r="R94" s="48" t="n">
        <v>19.3</v>
      </c>
      <c r="S94" s="98" t="s">
        <v>2367</v>
      </c>
      <c r="T94" s="47" t="s">
        <v>116</v>
      </c>
      <c r="U94" s="33" t="s">
        <v>117</v>
      </c>
      <c r="V94" s="33" t="s">
        <v>117</v>
      </c>
      <c r="W94" s="33" t="s">
        <v>68</v>
      </c>
      <c r="X94" s="33" t="s">
        <v>71</v>
      </c>
      <c r="Y94" s="58" t="n">
        <f aca="false">F94*G94*2</f>
        <v>112</v>
      </c>
      <c r="Z94" s="58" t="str">
        <f aca="false">IF(X94="N",Y94,"0")</f>
        <v>0</v>
      </c>
      <c r="AA94" s="58" t="n">
        <f aca="false">IF(X94="P",Y94,"0")</f>
        <v>112</v>
      </c>
      <c r="AB94" s="33"/>
      <c r="AC94" s="75"/>
      <c r="AD94" s="33"/>
      <c r="AE94" s="33"/>
      <c r="AF94" s="33"/>
    </row>
    <row r="95" customFormat="false" ht="12" hidden="false" customHeight="true" outlineLevel="0" collapsed="false">
      <c r="A95" s="47" t="s">
        <v>200</v>
      </c>
      <c r="B95" s="48" t="n">
        <v>25</v>
      </c>
      <c r="C95" s="47" t="s">
        <v>114</v>
      </c>
      <c r="D95" s="47" t="s">
        <v>74</v>
      </c>
      <c r="E95" s="33" t="s">
        <v>51</v>
      </c>
      <c r="F95" s="33" t="n">
        <v>8</v>
      </c>
      <c r="G95" s="33" t="n">
        <v>25</v>
      </c>
      <c r="H95" s="33"/>
      <c r="I95" s="51" t="s">
        <v>2195</v>
      </c>
      <c r="J95" s="33" t="s">
        <v>24</v>
      </c>
      <c r="K95" s="32" t="s">
        <v>202</v>
      </c>
      <c r="L95" s="52" t="s">
        <v>26</v>
      </c>
      <c r="M95" s="33" t="s">
        <v>104</v>
      </c>
      <c r="N95" s="33" t="s">
        <v>24</v>
      </c>
      <c r="O95" s="55" t="s">
        <v>2370</v>
      </c>
      <c r="P95" s="33" t="n">
        <v>25</v>
      </c>
      <c r="Q95" s="47" t="s">
        <v>114</v>
      </c>
      <c r="R95" s="48" t="n">
        <v>61</v>
      </c>
      <c r="S95" s="98" t="s">
        <v>2371</v>
      </c>
      <c r="T95" s="47" t="s">
        <v>183</v>
      </c>
      <c r="U95" s="33" t="s">
        <v>117</v>
      </c>
      <c r="V95" s="33" t="s">
        <v>117</v>
      </c>
      <c r="W95" s="33" t="s">
        <v>68</v>
      </c>
      <c r="X95" s="33" t="s">
        <v>71</v>
      </c>
      <c r="Y95" s="58" t="n">
        <f aca="false">F95*G95*2</f>
        <v>400</v>
      </c>
      <c r="Z95" s="58" t="str">
        <f aca="false">IF(X95="N",Y95,"0")</f>
        <v>0</v>
      </c>
      <c r="AA95" s="58" t="n">
        <f aca="false">IF(X95="P",Y95,"0")</f>
        <v>400</v>
      </c>
      <c r="AB95" s="33"/>
      <c r="AC95" s="75"/>
      <c r="AD95" s="33"/>
      <c r="AE95" s="33"/>
      <c r="AF95" s="33"/>
    </row>
    <row r="96" customFormat="false" ht="12" hidden="false" customHeight="true" outlineLevel="0" collapsed="false">
      <c r="A96" s="39" t="s">
        <v>233</v>
      </c>
      <c r="B96" s="40" t="n">
        <v>67</v>
      </c>
      <c r="C96" s="39" t="s">
        <v>114</v>
      </c>
      <c r="D96" s="39" t="s">
        <v>74</v>
      </c>
      <c r="E96" s="15" t="s">
        <v>51</v>
      </c>
      <c r="F96" s="15" t="n">
        <v>8</v>
      </c>
      <c r="G96" s="15" t="n">
        <v>25</v>
      </c>
      <c r="H96" s="15"/>
      <c r="I96" s="176"/>
      <c r="J96" s="166" t="s">
        <v>24</v>
      </c>
      <c r="K96" s="123" t="s">
        <v>234</v>
      </c>
      <c r="L96" s="45" t="s">
        <v>26</v>
      </c>
      <c r="M96" s="15" t="s">
        <v>235</v>
      </c>
      <c r="N96" s="166" t="s">
        <v>24</v>
      </c>
      <c r="O96" s="15" t="s">
        <v>234</v>
      </c>
      <c r="P96" s="15" t="n">
        <v>25</v>
      </c>
      <c r="Q96" s="39" t="s">
        <v>114</v>
      </c>
      <c r="R96" s="40" t="n">
        <v>27.5</v>
      </c>
      <c r="S96" s="127" t="s">
        <v>65</v>
      </c>
      <c r="T96" s="39" t="s">
        <v>236</v>
      </c>
      <c r="U96" s="15" t="s">
        <v>117</v>
      </c>
      <c r="V96" s="15" t="s">
        <v>117</v>
      </c>
      <c r="W96" s="33" t="s">
        <v>231</v>
      </c>
      <c r="X96" s="33" t="s">
        <v>69</v>
      </c>
      <c r="Y96" s="58" t="n">
        <f aca="false">F96*G96*2</f>
        <v>400</v>
      </c>
      <c r="Z96" s="58" t="n">
        <f aca="false">IF(X96="N",Y96,"0")</f>
        <v>400</v>
      </c>
      <c r="AA96" s="58" t="str">
        <f aca="false">IF(X96="P",Y96,"0")</f>
        <v>0</v>
      </c>
      <c r="AB96" s="15"/>
      <c r="AC96" s="46"/>
      <c r="AD96" s="15"/>
      <c r="AE96" s="15"/>
      <c r="AF96" s="15"/>
    </row>
    <row r="97" customFormat="false" ht="12" hidden="false" customHeight="true" outlineLevel="0" collapsed="false">
      <c r="A97" s="39" t="s">
        <v>200</v>
      </c>
      <c r="B97" s="40" t="n">
        <v>25</v>
      </c>
      <c r="C97" s="39" t="s">
        <v>114</v>
      </c>
      <c r="D97" s="39" t="s">
        <v>74</v>
      </c>
      <c r="E97" s="15" t="s">
        <v>51</v>
      </c>
      <c r="F97" s="15" t="n">
        <v>8</v>
      </c>
      <c r="G97" s="15" t="n">
        <v>25</v>
      </c>
      <c r="H97" s="15"/>
      <c r="I97" s="176" t="s">
        <v>165</v>
      </c>
      <c r="J97" s="15" t="s">
        <v>24</v>
      </c>
      <c r="K97" s="123" t="s">
        <v>202</v>
      </c>
      <c r="L97" s="45" t="s">
        <v>26</v>
      </c>
      <c r="M97" s="15" t="s">
        <v>165</v>
      </c>
      <c r="N97" s="15" t="s">
        <v>24</v>
      </c>
      <c r="O97" s="141"/>
      <c r="P97" s="15" t="n">
        <v>25</v>
      </c>
      <c r="Q97" s="39" t="s">
        <v>114</v>
      </c>
      <c r="R97" s="40" t="n">
        <v>370</v>
      </c>
      <c r="S97" s="98" t="s">
        <v>65</v>
      </c>
      <c r="T97" s="39" t="s">
        <v>237</v>
      </c>
      <c r="U97" s="15" t="s">
        <v>117</v>
      </c>
      <c r="V97" s="15" t="s">
        <v>117</v>
      </c>
      <c r="W97" s="33" t="s">
        <v>68</v>
      </c>
      <c r="X97" s="33" t="s">
        <v>69</v>
      </c>
      <c r="Y97" s="58" t="n">
        <f aca="false">F97*G97*2</f>
        <v>400</v>
      </c>
      <c r="Z97" s="58" t="n">
        <f aca="false">IF(X97="N",Y97,"0")</f>
        <v>400</v>
      </c>
      <c r="AA97" s="58" t="str">
        <f aca="false">IF(X97="P",Y97,"0")</f>
        <v>0</v>
      </c>
      <c r="AB97" s="15"/>
      <c r="AC97" s="46"/>
      <c r="AD97" s="15"/>
      <c r="AE97" s="15"/>
      <c r="AF97" s="15"/>
    </row>
    <row r="98" customFormat="false" ht="12" hidden="false" customHeight="true" outlineLevel="0" collapsed="false">
      <c r="A98" s="39" t="s">
        <v>181</v>
      </c>
      <c r="B98" s="40" t="n">
        <v>185</v>
      </c>
      <c r="C98" s="39" t="s">
        <v>55</v>
      </c>
      <c r="D98" s="39" t="s">
        <v>74</v>
      </c>
      <c r="E98" s="15" t="s">
        <v>51</v>
      </c>
      <c r="F98" s="15" t="n">
        <v>8</v>
      </c>
      <c r="G98" s="15" t="n">
        <v>25</v>
      </c>
      <c r="H98" s="15"/>
      <c r="I98" s="51" t="s">
        <v>172</v>
      </c>
      <c r="J98" s="33" t="s">
        <v>24</v>
      </c>
      <c r="K98" s="123" t="s">
        <v>234</v>
      </c>
      <c r="L98" s="45" t="s">
        <v>26</v>
      </c>
      <c r="M98" s="15" t="s">
        <v>104</v>
      </c>
      <c r="N98" s="15" t="s">
        <v>24</v>
      </c>
      <c r="O98" s="128" t="s">
        <v>2191</v>
      </c>
      <c r="P98" s="15" t="n">
        <v>25</v>
      </c>
      <c r="Q98" s="39" t="s">
        <v>114</v>
      </c>
      <c r="R98" s="40" t="n">
        <v>61</v>
      </c>
      <c r="S98" s="98" t="s">
        <v>2339</v>
      </c>
      <c r="T98" s="39" t="s">
        <v>175</v>
      </c>
      <c r="U98" s="15" t="s">
        <v>117</v>
      </c>
      <c r="V98" s="15" t="s">
        <v>117</v>
      </c>
      <c r="W98" s="33" t="s">
        <v>68</v>
      </c>
      <c r="X98" s="33" t="s">
        <v>71</v>
      </c>
      <c r="Y98" s="58" t="n">
        <f aca="false">F98*G98*2</f>
        <v>400</v>
      </c>
      <c r="Z98" s="58" t="str">
        <f aca="false">IF(X98="N",Y98,"0")</f>
        <v>0</v>
      </c>
      <c r="AA98" s="58" t="n">
        <f aca="false">IF(X98="P",Y98,"0")</f>
        <v>400</v>
      </c>
      <c r="AB98" s="15"/>
      <c r="AC98" s="46"/>
      <c r="AD98" s="15"/>
      <c r="AE98" s="15"/>
      <c r="AF98" s="15"/>
    </row>
    <row r="99" customFormat="false" ht="12" hidden="false" customHeight="true" outlineLevel="0" collapsed="false">
      <c r="A99" s="39" t="s">
        <v>176</v>
      </c>
      <c r="B99" s="40" t="n">
        <v>19</v>
      </c>
      <c r="C99" s="39" t="s">
        <v>114</v>
      </c>
      <c r="D99" s="39" t="s">
        <v>74</v>
      </c>
      <c r="E99" s="15" t="s">
        <v>51</v>
      </c>
      <c r="F99" s="15" t="n">
        <v>8</v>
      </c>
      <c r="G99" s="15" t="n">
        <v>25</v>
      </c>
      <c r="H99" s="15"/>
      <c r="I99" s="176" t="s">
        <v>2372</v>
      </c>
      <c r="J99" s="33" t="s">
        <v>24</v>
      </c>
      <c r="K99" s="123" t="s">
        <v>178</v>
      </c>
      <c r="L99" s="45" t="s">
        <v>26</v>
      </c>
      <c r="M99" s="15" t="s">
        <v>104</v>
      </c>
      <c r="N99" s="15" t="s">
        <v>24</v>
      </c>
      <c r="O99" s="128" t="s">
        <v>2191</v>
      </c>
      <c r="P99" s="15" t="n">
        <v>25</v>
      </c>
      <c r="Q99" s="39" t="s">
        <v>114</v>
      </c>
      <c r="R99" s="40" t="n">
        <v>60.75</v>
      </c>
      <c r="S99" s="98" t="s">
        <v>2339</v>
      </c>
      <c r="T99" s="39" t="s">
        <v>180</v>
      </c>
      <c r="U99" s="15" t="s">
        <v>117</v>
      </c>
      <c r="V99" s="15" t="s">
        <v>117</v>
      </c>
      <c r="W99" s="33" t="s">
        <v>68</v>
      </c>
      <c r="X99" s="33" t="s">
        <v>71</v>
      </c>
      <c r="Y99" s="58" t="n">
        <f aca="false">F99*G99*2</f>
        <v>400</v>
      </c>
      <c r="Z99" s="58" t="str">
        <f aca="false">IF(X99="N",Y99,"0")</f>
        <v>0</v>
      </c>
      <c r="AA99" s="58" t="n">
        <f aca="false">IF(X99="P",Y99,"0")</f>
        <v>400</v>
      </c>
      <c r="AB99" s="15"/>
      <c r="AC99" s="46"/>
      <c r="AD99" s="15"/>
      <c r="AE99" s="15"/>
      <c r="AF99" s="15"/>
    </row>
    <row r="100" customFormat="false" ht="12" hidden="false" customHeight="true" outlineLevel="0" collapsed="false">
      <c r="A100" s="39" t="s">
        <v>184</v>
      </c>
      <c r="B100" s="40" t="n">
        <v>26.35</v>
      </c>
      <c r="C100" s="39" t="s">
        <v>114</v>
      </c>
      <c r="D100" s="39" t="s">
        <v>74</v>
      </c>
      <c r="E100" s="15" t="s">
        <v>51</v>
      </c>
      <c r="F100" s="15" t="n">
        <v>8</v>
      </c>
      <c r="G100" s="15" t="n">
        <v>25</v>
      </c>
      <c r="H100" s="15"/>
      <c r="I100" s="123" t="s">
        <v>196</v>
      </c>
      <c r="J100" s="33" t="s">
        <v>24</v>
      </c>
      <c r="K100" s="123" t="s">
        <v>139</v>
      </c>
      <c r="L100" s="45" t="s">
        <v>26</v>
      </c>
      <c r="M100" s="55" t="s">
        <v>133</v>
      </c>
      <c r="N100" s="15" t="s">
        <v>24</v>
      </c>
      <c r="O100" s="110" t="s">
        <v>186</v>
      </c>
      <c r="P100" s="53" t="n">
        <v>25</v>
      </c>
      <c r="Q100" s="39" t="s">
        <v>114</v>
      </c>
      <c r="R100" s="40" t="n">
        <v>24.73</v>
      </c>
      <c r="S100" s="98" t="s">
        <v>786</v>
      </c>
      <c r="T100" s="39" t="s">
        <v>136</v>
      </c>
      <c r="U100" s="15" t="s">
        <v>117</v>
      </c>
      <c r="V100" s="15" t="s">
        <v>117</v>
      </c>
      <c r="W100" s="33" t="s">
        <v>68</v>
      </c>
      <c r="X100" s="33" t="s">
        <v>71</v>
      </c>
      <c r="Y100" s="58" t="n">
        <f aca="false">F100*G100*2</f>
        <v>400</v>
      </c>
      <c r="Z100" s="58" t="str">
        <f aca="false">IF(X100="N",Y100,"0")</f>
        <v>0</v>
      </c>
      <c r="AA100" s="58" t="n">
        <f aca="false">IF(X100="P",Y100,"0")</f>
        <v>400</v>
      </c>
      <c r="AB100" s="15"/>
      <c r="AC100" s="46"/>
      <c r="AD100" s="15"/>
      <c r="AE100" s="15"/>
      <c r="AF100" s="15"/>
    </row>
    <row r="101" customFormat="false" ht="12" hidden="false" customHeight="true" outlineLevel="0" collapsed="false">
      <c r="A101" s="39" t="s">
        <v>184</v>
      </c>
      <c r="B101" s="40" t="n">
        <v>26.35</v>
      </c>
      <c r="C101" s="39" t="s">
        <v>114</v>
      </c>
      <c r="D101" s="39" t="s">
        <v>74</v>
      </c>
      <c r="E101" s="15" t="s">
        <v>51</v>
      </c>
      <c r="F101" s="15" t="n">
        <v>8</v>
      </c>
      <c r="G101" s="15" t="n">
        <v>25</v>
      </c>
      <c r="H101" s="15"/>
      <c r="I101" s="123" t="s">
        <v>196</v>
      </c>
      <c r="J101" s="33" t="s">
        <v>24</v>
      </c>
      <c r="K101" s="123" t="s">
        <v>139</v>
      </c>
      <c r="L101" s="45" t="s">
        <v>26</v>
      </c>
      <c r="M101" s="55" t="s">
        <v>133</v>
      </c>
      <c r="N101" s="15" t="s">
        <v>24</v>
      </c>
      <c r="O101" s="110" t="s">
        <v>186</v>
      </c>
      <c r="P101" s="53" t="n">
        <v>25</v>
      </c>
      <c r="Q101" s="39" t="s">
        <v>114</v>
      </c>
      <c r="R101" s="40" t="n">
        <v>24.73</v>
      </c>
      <c r="S101" s="98" t="s">
        <v>786</v>
      </c>
      <c r="T101" s="39" t="s">
        <v>136</v>
      </c>
      <c r="U101" s="15" t="s">
        <v>117</v>
      </c>
      <c r="V101" s="15" t="s">
        <v>117</v>
      </c>
      <c r="W101" s="33" t="s">
        <v>68</v>
      </c>
      <c r="X101" s="33" t="s">
        <v>71</v>
      </c>
      <c r="Y101" s="58" t="n">
        <f aca="false">F101*G101*2</f>
        <v>400</v>
      </c>
      <c r="Z101" s="58" t="str">
        <f aca="false">IF(X101="N",Y101,"0")</f>
        <v>0</v>
      </c>
      <c r="AA101" s="58" t="n">
        <f aca="false">IF(X101="P",Y101,"0")</f>
        <v>400</v>
      </c>
      <c r="AB101" s="15"/>
      <c r="AC101" s="46"/>
      <c r="AD101" s="15"/>
      <c r="AE101" s="15"/>
      <c r="AF101" s="15"/>
    </row>
    <row r="102" customFormat="false" ht="12" hidden="false" customHeight="true" outlineLevel="0" collapsed="false">
      <c r="A102" s="39" t="s">
        <v>184</v>
      </c>
      <c r="B102" s="40" t="n">
        <v>26.35</v>
      </c>
      <c r="C102" s="39" t="s">
        <v>114</v>
      </c>
      <c r="D102" s="39" t="s">
        <v>74</v>
      </c>
      <c r="E102" s="15" t="s">
        <v>51</v>
      </c>
      <c r="F102" s="15" t="n">
        <v>8</v>
      </c>
      <c r="G102" s="15" t="n">
        <v>25</v>
      </c>
      <c r="H102" s="15"/>
      <c r="I102" s="176" t="s">
        <v>2373</v>
      </c>
      <c r="J102" s="33" t="s">
        <v>24</v>
      </c>
      <c r="K102" s="123" t="s">
        <v>139</v>
      </c>
      <c r="L102" s="45" t="s">
        <v>26</v>
      </c>
      <c r="M102" s="55" t="s">
        <v>133</v>
      </c>
      <c r="N102" s="15" t="s">
        <v>24</v>
      </c>
      <c r="O102" s="110" t="s">
        <v>198</v>
      </c>
      <c r="P102" s="53" t="n">
        <v>25</v>
      </c>
      <c r="Q102" s="39" t="s">
        <v>114</v>
      </c>
      <c r="R102" s="40" t="n">
        <v>24.73</v>
      </c>
      <c r="S102" s="98" t="s">
        <v>2419</v>
      </c>
      <c r="T102" s="39" t="s">
        <v>136</v>
      </c>
      <c r="U102" s="15" t="s">
        <v>117</v>
      </c>
      <c r="V102" s="15" t="s">
        <v>117</v>
      </c>
      <c r="W102" s="33" t="s">
        <v>68</v>
      </c>
      <c r="X102" s="33" t="s">
        <v>71</v>
      </c>
      <c r="Y102" s="58" t="n">
        <f aca="false">F102*G102*2</f>
        <v>400</v>
      </c>
      <c r="Z102" s="58" t="str">
        <f aca="false">IF(X102="N",Y102,"0")</f>
        <v>0</v>
      </c>
      <c r="AA102" s="58" t="n">
        <f aca="false">IF(X102="P",Y102,"0")</f>
        <v>400</v>
      </c>
      <c r="AB102" s="15"/>
      <c r="AC102" s="46"/>
      <c r="AD102" s="15"/>
      <c r="AE102" s="15"/>
      <c r="AF102" s="15"/>
    </row>
    <row r="103" customFormat="false" ht="12" hidden="false" customHeight="true" outlineLevel="0" collapsed="false">
      <c r="A103" s="39" t="s">
        <v>184</v>
      </c>
      <c r="B103" s="40" t="n">
        <v>26.35</v>
      </c>
      <c r="C103" s="39" t="s">
        <v>114</v>
      </c>
      <c r="D103" s="39" t="s">
        <v>74</v>
      </c>
      <c r="E103" s="15" t="s">
        <v>51</v>
      </c>
      <c r="F103" s="15" t="n">
        <v>8</v>
      </c>
      <c r="G103" s="15" t="n">
        <v>25</v>
      </c>
      <c r="H103" s="15"/>
      <c r="I103" s="123" t="s">
        <v>2271</v>
      </c>
      <c r="J103" s="33" t="s">
        <v>24</v>
      </c>
      <c r="K103" s="123" t="s">
        <v>139</v>
      </c>
      <c r="L103" s="45" t="s">
        <v>26</v>
      </c>
      <c r="M103" s="55" t="s">
        <v>133</v>
      </c>
      <c r="N103" s="15" t="s">
        <v>24</v>
      </c>
      <c r="O103" s="110" t="s">
        <v>186</v>
      </c>
      <c r="P103" s="53" t="n">
        <v>25</v>
      </c>
      <c r="Q103" s="39" t="s">
        <v>114</v>
      </c>
      <c r="R103" s="40" t="n">
        <v>24.73</v>
      </c>
      <c r="S103" s="98" t="s">
        <v>786</v>
      </c>
      <c r="T103" s="39" t="s">
        <v>136</v>
      </c>
      <c r="U103" s="15" t="s">
        <v>117</v>
      </c>
      <c r="V103" s="15" t="s">
        <v>117</v>
      </c>
      <c r="W103" s="33" t="s">
        <v>68</v>
      </c>
      <c r="X103" s="33" t="s">
        <v>71</v>
      </c>
      <c r="Y103" s="58" t="n">
        <f aca="false">F103*G103*2</f>
        <v>400</v>
      </c>
      <c r="Z103" s="58" t="str">
        <f aca="false">IF(X103="N",Y103,"0")</f>
        <v>0</v>
      </c>
      <c r="AA103" s="58" t="n">
        <f aca="false">IF(X103="P",Y103,"0")</f>
        <v>400</v>
      </c>
      <c r="AB103" s="15"/>
      <c r="AC103" s="46"/>
      <c r="AD103" s="15"/>
      <c r="AE103" s="15"/>
      <c r="AF103" s="15"/>
    </row>
    <row r="104" customFormat="false" ht="12" hidden="false" customHeight="true" outlineLevel="0" collapsed="false">
      <c r="A104" s="39" t="s">
        <v>171</v>
      </c>
      <c r="B104" s="40" t="n">
        <v>360</v>
      </c>
      <c r="C104" s="39" t="s">
        <v>114</v>
      </c>
      <c r="D104" s="39" t="s">
        <v>74</v>
      </c>
      <c r="E104" s="15" t="s">
        <v>51</v>
      </c>
      <c r="F104" s="15" t="n">
        <v>8</v>
      </c>
      <c r="G104" s="15" t="n">
        <v>25</v>
      </c>
      <c r="H104" s="15"/>
      <c r="I104" s="176" t="s">
        <v>2375</v>
      </c>
      <c r="J104" s="33" t="s">
        <v>24</v>
      </c>
      <c r="K104" s="123" t="s">
        <v>234</v>
      </c>
      <c r="L104" s="45" t="s">
        <v>26</v>
      </c>
      <c r="M104" s="55" t="s">
        <v>133</v>
      </c>
      <c r="N104" s="15" t="s">
        <v>24</v>
      </c>
      <c r="O104" s="110" t="s">
        <v>198</v>
      </c>
      <c r="P104" s="53" t="n">
        <v>25</v>
      </c>
      <c r="Q104" s="39" t="s">
        <v>114</v>
      </c>
      <c r="R104" s="40" t="n">
        <v>24.73</v>
      </c>
      <c r="S104" s="98" t="s">
        <v>786</v>
      </c>
      <c r="T104" s="39" t="s">
        <v>136</v>
      </c>
      <c r="U104" s="15" t="s">
        <v>117</v>
      </c>
      <c r="V104" s="15" t="s">
        <v>117</v>
      </c>
      <c r="W104" s="33" t="s">
        <v>68</v>
      </c>
      <c r="X104" s="33" t="s">
        <v>71</v>
      </c>
      <c r="Y104" s="58" t="n">
        <f aca="false">F104*G104*2</f>
        <v>400</v>
      </c>
      <c r="Z104" s="58" t="str">
        <f aca="false">IF(X104="N",Y104,"0")</f>
        <v>0</v>
      </c>
      <c r="AA104" s="58" t="n">
        <f aca="false">IF(X104="P",Y104,"0")</f>
        <v>400</v>
      </c>
      <c r="AB104" s="15"/>
      <c r="AC104" s="46"/>
      <c r="AD104" s="15"/>
      <c r="AE104" s="15"/>
      <c r="AF104" s="15"/>
    </row>
    <row r="105" customFormat="false" ht="12" hidden="false" customHeight="true" outlineLevel="0" collapsed="false">
      <c r="A105" s="39" t="s">
        <v>191</v>
      </c>
      <c r="B105" s="40" t="n">
        <v>360</v>
      </c>
      <c r="C105" s="39" t="s">
        <v>114</v>
      </c>
      <c r="D105" s="39" t="s">
        <v>74</v>
      </c>
      <c r="E105" s="15" t="s">
        <v>51</v>
      </c>
      <c r="F105" s="15" t="n">
        <v>8</v>
      </c>
      <c r="G105" s="15" t="n">
        <v>25</v>
      </c>
      <c r="H105" s="15"/>
      <c r="I105" s="176" t="s">
        <v>2375</v>
      </c>
      <c r="J105" s="33" t="s">
        <v>24</v>
      </c>
      <c r="K105" s="123" t="s">
        <v>193</v>
      </c>
      <c r="L105" s="45" t="s">
        <v>26</v>
      </c>
      <c r="M105" s="55" t="s">
        <v>133</v>
      </c>
      <c r="N105" s="15" t="s">
        <v>24</v>
      </c>
      <c r="O105" s="110" t="s">
        <v>198</v>
      </c>
      <c r="P105" s="53" t="n">
        <v>25</v>
      </c>
      <c r="Q105" s="39" t="s">
        <v>114</v>
      </c>
      <c r="R105" s="40" t="n">
        <v>24.73</v>
      </c>
      <c r="S105" s="98" t="s">
        <v>786</v>
      </c>
      <c r="T105" s="39" t="s">
        <v>136</v>
      </c>
      <c r="U105" s="15" t="s">
        <v>117</v>
      </c>
      <c r="V105" s="15" t="s">
        <v>117</v>
      </c>
      <c r="W105" s="33" t="s">
        <v>68</v>
      </c>
      <c r="X105" s="33" t="s">
        <v>71</v>
      </c>
      <c r="Y105" s="58" t="n">
        <f aca="false">F105*G105*2</f>
        <v>400</v>
      </c>
      <c r="Z105" s="58" t="str">
        <f aca="false">IF(X105="N",Y105,"0")</f>
        <v>0</v>
      </c>
      <c r="AA105" s="58" t="n">
        <f aca="false">IF(X105="P",Y105,"0")</f>
        <v>400</v>
      </c>
      <c r="AB105" s="15"/>
      <c r="AC105" s="46"/>
      <c r="AD105" s="15"/>
      <c r="AE105" s="15"/>
      <c r="AF105" s="15"/>
    </row>
    <row r="106" customFormat="false" ht="12" hidden="false" customHeight="true" outlineLevel="0" collapsed="false">
      <c r="A106" s="39" t="s">
        <v>2369</v>
      </c>
      <c r="B106" s="40" t="n">
        <v>0</v>
      </c>
      <c r="C106" s="56" t="s">
        <v>2344</v>
      </c>
      <c r="D106" s="39" t="s">
        <v>74</v>
      </c>
      <c r="E106" s="15" t="s">
        <v>51</v>
      </c>
      <c r="F106" s="15" t="n">
        <v>8</v>
      </c>
      <c r="G106" s="53" t="n">
        <v>25</v>
      </c>
      <c r="H106" s="33"/>
      <c r="I106" s="51" t="s">
        <v>110</v>
      </c>
      <c r="J106" s="33" t="s">
        <v>24</v>
      </c>
      <c r="K106" s="51" t="s">
        <v>123</v>
      </c>
      <c r="L106" s="45" t="s">
        <v>26</v>
      </c>
      <c r="M106" s="55" t="s">
        <v>133</v>
      </c>
      <c r="N106" s="33" t="s">
        <v>24</v>
      </c>
      <c r="O106" s="110" t="s">
        <v>198</v>
      </c>
      <c r="P106" s="53" t="n">
        <v>25</v>
      </c>
      <c r="Q106" s="39" t="s">
        <v>114</v>
      </c>
      <c r="R106" s="40" t="n">
        <v>24.73</v>
      </c>
      <c r="S106" s="98" t="s">
        <v>786</v>
      </c>
      <c r="T106" s="39" t="s">
        <v>136</v>
      </c>
      <c r="U106" s="15" t="s">
        <v>117</v>
      </c>
      <c r="V106" s="15" t="s">
        <v>117</v>
      </c>
      <c r="W106" s="33" t="s">
        <v>68</v>
      </c>
      <c r="X106" s="33" t="s">
        <v>71</v>
      </c>
      <c r="Y106" s="58" t="n">
        <f aca="false">F106*G106*2</f>
        <v>400</v>
      </c>
      <c r="Z106" s="58" t="str">
        <f aca="false">IF(X106="N",Y106,"0")</f>
        <v>0</v>
      </c>
      <c r="AA106" s="58" t="n">
        <f aca="false">IF(X106="P",Y106,"0")</f>
        <v>400</v>
      </c>
      <c r="AB106" s="15"/>
      <c r="AC106" s="46"/>
      <c r="AD106" s="15"/>
      <c r="AE106" s="15"/>
      <c r="AF106" s="15"/>
    </row>
    <row r="107" customFormat="false" ht="12" hidden="false" customHeight="true" outlineLevel="0" collapsed="false">
      <c r="A107" s="39" t="s">
        <v>2369</v>
      </c>
      <c r="B107" s="40" t="n">
        <v>0</v>
      </c>
      <c r="C107" s="56" t="s">
        <v>2344</v>
      </c>
      <c r="D107" s="39" t="s">
        <v>74</v>
      </c>
      <c r="E107" s="15" t="s">
        <v>51</v>
      </c>
      <c r="F107" s="15" t="n">
        <v>8</v>
      </c>
      <c r="G107" s="139" t="n">
        <v>1</v>
      </c>
      <c r="H107" s="33" t="s">
        <v>61</v>
      </c>
      <c r="I107" s="51" t="s">
        <v>110</v>
      </c>
      <c r="J107" s="33" t="s">
        <v>24</v>
      </c>
      <c r="K107" s="51" t="s">
        <v>123</v>
      </c>
      <c r="L107" s="45" t="s">
        <v>26</v>
      </c>
      <c r="M107" s="55" t="s">
        <v>133</v>
      </c>
      <c r="N107" s="33" t="s">
        <v>24</v>
      </c>
      <c r="O107" s="110" t="s">
        <v>198</v>
      </c>
      <c r="P107" s="139" t="n">
        <v>1</v>
      </c>
      <c r="Q107" s="39" t="s">
        <v>114</v>
      </c>
      <c r="R107" s="40" t="n">
        <v>24.73</v>
      </c>
      <c r="S107" s="98" t="s">
        <v>786</v>
      </c>
      <c r="T107" s="39" t="s">
        <v>136</v>
      </c>
      <c r="U107" s="15" t="s">
        <v>117</v>
      </c>
      <c r="V107" s="15" t="s">
        <v>117</v>
      </c>
      <c r="W107" s="33" t="s">
        <v>68</v>
      </c>
      <c r="X107" s="33" t="s">
        <v>71</v>
      </c>
      <c r="Y107" s="58" t="n">
        <f aca="false">F107*G107*2</f>
        <v>16</v>
      </c>
      <c r="Z107" s="58" t="str">
        <f aca="false">IF(X107="N",Y107,"0")</f>
        <v>0</v>
      </c>
      <c r="AA107" s="58" t="n">
        <f aca="false">IF(X107="P",Y107,"0")</f>
        <v>16</v>
      </c>
      <c r="AB107" s="15"/>
      <c r="AC107" s="46"/>
      <c r="AD107" s="15"/>
      <c r="AE107" s="15"/>
      <c r="AF107" s="15"/>
    </row>
    <row r="108" customFormat="false" ht="12" hidden="false" customHeight="true" outlineLevel="0" collapsed="false">
      <c r="A108" s="39"/>
      <c r="B108" s="40"/>
      <c r="C108" s="56"/>
      <c r="D108" s="39"/>
      <c r="E108" s="15"/>
      <c r="F108" s="15"/>
      <c r="G108" s="15"/>
      <c r="H108" s="15"/>
      <c r="I108" s="51"/>
      <c r="J108" s="33"/>
      <c r="K108" s="51"/>
      <c r="L108" s="45" t="s">
        <v>26</v>
      </c>
      <c r="M108" s="50"/>
      <c r="N108" s="140"/>
      <c r="O108" s="141"/>
      <c r="P108" s="140"/>
      <c r="Q108" s="142"/>
      <c r="R108" s="143"/>
      <c r="S108" s="144"/>
      <c r="T108" s="142"/>
      <c r="U108" s="140"/>
      <c r="V108" s="140"/>
      <c r="W108" s="140"/>
      <c r="X108" s="50"/>
      <c r="Y108" s="58"/>
      <c r="Z108" s="58" t="str">
        <f aca="false">IF(X108="N",Y108,"0")</f>
        <v>0</v>
      </c>
      <c r="AA108" s="58" t="str">
        <f aca="false">IF(X108="P",Y108,"0")</f>
        <v>0</v>
      </c>
      <c r="AB108" s="140"/>
      <c r="AC108" s="145"/>
      <c r="AD108" s="140"/>
      <c r="AE108" s="140"/>
      <c r="AF108" s="140"/>
    </row>
    <row r="109" customFormat="false" ht="12" hidden="false" customHeight="true" outlineLevel="0" collapsed="false">
      <c r="A109" s="146"/>
      <c r="B109" s="146"/>
      <c r="C109" s="146"/>
      <c r="D109" s="146"/>
      <c r="E109" s="146"/>
      <c r="F109" s="146"/>
      <c r="G109" s="147" t="n">
        <f aca="false">SUM(G92:G108)</f>
        <v>308</v>
      </c>
      <c r="H109" s="146"/>
      <c r="I109" s="148"/>
      <c r="J109" s="347"/>
      <c r="K109" s="150"/>
      <c r="L109" s="150"/>
      <c r="M109" s="83" t="n">
        <f aca="false">G109-P109</f>
        <v>0</v>
      </c>
      <c r="N109" s="347"/>
      <c r="O109" s="151"/>
      <c r="P109" s="115" t="n">
        <f aca="false">SUM(P92:P108)</f>
        <v>308</v>
      </c>
      <c r="Q109" s="146"/>
      <c r="R109" s="146"/>
      <c r="S109" s="151"/>
      <c r="T109" s="146"/>
      <c r="U109" s="146"/>
      <c r="V109" s="146"/>
      <c r="W109" s="146"/>
      <c r="X109" s="146"/>
      <c r="Y109" s="58"/>
      <c r="Z109" s="58" t="str">
        <f aca="false">IF(X109="N",Y109,"0")</f>
        <v>0</v>
      </c>
      <c r="AA109" s="58" t="str">
        <f aca="false">IF(X109="P",Y109,"0")</f>
        <v>0</v>
      </c>
      <c r="AB109" s="146"/>
      <c r="AC109" s="146"/>
      <c r="AD109" s="146"/>
      <c r="AE109" s="146"/>
      <c r="AF109" s="146"/>
    </row>
    <row r="110" customFormat="false" ht="12" hidden="false" customHeight="true" outlineLevel="0" collapsed="false">
      <c r="A110" s="152"/>
      <c r="B110" s="152"/>
      <c r="C110" s="153" t="s">
        <v>204</v>
      </c>
      <c r="D110" s="152"/>
      <c r="E110" s="152"/>
      <c r="F110" s="152"/>
      <c r="G110" s="154"/>
      <c r="H110" s="155"/>
      <c r="I110" s="154"/>
      <c r="J110" s="350"/>
      <c r="K110" s="154"/>
      <c r="L110" s="154"/>
      <c r="M110" s="152"/>
      <c r="N110" s="350"/>
      <c r="O110" s="156"/>
      <c r="P110" s="152"/>
      <c r="Q110" s="152"/>
      <c r="R110" s="152"/>
      <c r="S110" s="156"/>
      <c r="T110" s="152"/>
      <c r="U110" s="152"/>
      <c r="V110" s="152"/>
      <c r="W110" s="152"/>
      <c r="X110" s="152"/>
      <c r="Y110" s="58"/>
      <c r="Z110" s="58" t="str">
        <f aca="false">IF(X110="N",Y110,"0")</f>
        <v>0</v>
      </c>
      <c r="AA110" s="58" t="str">
        <f aca="false">IF(X110="P",Y110,"0")</f>
        <v>0</v>
      </c>
      <c r="AB110" s="152"/>
      <c r="AC110" s="152"/>
      <c r="AD110" s="152"/>
      <c r="AE110" s="152"/>
      <c r="AF110" s="152"/>
    </row>
    <row r="111" customFormat="false" ht="12" hidden="false" customHeight="true" outlineLevel="0" collapsed="false">
      <c r="A111" s="39"/>
      <c r="B111" s="40"/>
      <c r="C111" s="39"/>
      <c r="D111" s="39"/>
      <c r="E111" s="15"/>
      <c r="F111" s="15"/>
      <c r="G111" s="15"/>
      <c r="H111" s="15"/>
      <c r="I111" s="15"/>
      <c r="J111" s="15"/>
      <c r="K111" s="123"/>
      <c r="L111" s="45" t="s">
        <v>26</v>
      </c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58"/>
      <c r="Z111" s="58" t="str">
        <f aca="false">IF(X111="N",Y111,"0")</f>
        <v>0</v>
      </c>
      <c r="AA111" s="58" t="str">
        <f aca="false">IF(X111="P",Y111,"0")</f>
        <v>0</v>
      </c>
      <c r="AB111" s="15"/>
      <c r="AC111" s="46"/>
      <c r="AD111" s="15"/>
      <c r="AE111" s="15"/>
      <c r="AF111" s="15"/>
    </row>
    <row r="112" customFormat="false" ht="12" hidden="false" customHeight="true" outlineLevel="0" collapsed="false">
      <c r="A112" s="47" t="s">
        <v>205</v>
      </c>
      <c r="B112" s="48" t="n">
        <v>310</v>
      </c>
      <c r="C112" s="47" t="s">
        <v>206</v>
      </c>
      <c r="D112" s="47" t="s">
        <v>50</v>
      </c>
      <c r="E112" s="33" t="s">
        <v>51</v>
      </c>
      <c r="F112" s="33" t="n">
        <v>16</v>
      </c>
      <c r="G112" s="33" t="n">
        <v>25</v>
      </c>
      <c r="H112" s="33"/>
      <c r="I112" s="92" t="s">
        <v>207</v>
      </c>
      <c r="J112" s="33" t="s">
        <v>24</v>
      </c>
      <c r="K112" s="32" t="s">
        <v>208</v>
      </c>
      <c r="L112" s="52" t="s">
        <v>26</v>
      </c>
      <c r="M112" s="53" t="s">
        <v>53</v>
      </c>
      <c r="N112" s="33" t="s">
        <v>24</v>
      </c>
      <c r="O112" s="53" t="s">
        <v>219</v>
      </c>
      <c r="P112" s="53" t="n">
        <v>25</v>
      </c>
      <c r="Q112" s="47" t="s">
        <v>49</v>
      </c>
      <c r="R112" s="48" t="n">
        <v>0</v>
      </c>
      <c r="S112" s="98" t="s">
        <v>2376</v>
      </c>
      <c r="T112" s="47" t="s">
        <v>2377</v>
      </c>
      <c r="U112" s="33" t="s">
        <v>212</v>
      </c>
      <c r="V112" s="33" t="s">
        <v>212</v>
      </c>
      <c r="W112" s="33" t="s">
        <v>68</v>
      </c>
      <c r="X112" s="33" t="s">
        <v>71</v>
      </c>
      <c r="Y112" s="58" t="n">
        <f aca="false">F112*G112*2</f>
        <v>800</v>
      </c>
      <c r="Z112" s="58" t="str">
        <f aca="false">IF(X112="N",Y112,"0")</f>
        <v>0</v>
      </c>
      <c r="AA112" s="58" t="n">
        <f aca="false">IF(X112="P",Y112,"0")</f>
        <v>800</v>
      </c>
      <c r="AB112" s="33"/>
      <c r="AC112" s="75"/>
      <c r="AD112" s="33"/>
      <c r="AE112" s="33"/>
      <c r="AF112" s="33"/>
    </row>
    <row r="113" customFormat="false" ht="12" hidden="false" customHeight="true" outlineLevel="0" collapsed="false">
      <c r="A113" s="47"/>
      <c r="B113" s="48"/>
      <c r="C113" s="47"/>
      <c r="D113" s="47"/>
      <c r="E113" s="33"/>
      <c r="F113" s="33"/>
      <c r="G113" s="33"/>
      <c r="H113" s="33"/>
      <c r="I113" s="33"/>
      <c r="J113" s="33"/>
      <c r="K113" s="32"/>
      <c r="L113" s="52" t="s">
        <v>26</v>
      </c>
      <c r="M113" s="53" t="s">
        <v>53</v>
      </c>
      <c r="N113" s="33"/>
      <c r="O113" s="33"/>
      <c r="P113" s="53" t="n">
        <v>0</v>
      </c>
      <c r="Q113" s="47" t="s">
        <v>49</v>
      </c>
      <c r="R113" s="48" t="n">
        <v>0</v>
      </c>
      <c r="S113" s="127"/>
      <c r="T113" s="47" t="s">
        <v>211</v>
      </c>
      <c r="U113" s="33" t="s">
        <v>212</v>
      </c>
      <c r="V113" s="33" t="s">
        <v>212</v>
      </c>
      <c r="W113" s="33" t="s">
        <v>68</v>
      </c>
      <c r="X113" s="33" t="s">
        <v>71</v>
      </c>
      <c r="Y113" s="58"/>
      <c r="Z113" s="58" t="str">
        <f aca="false">IF(X113="N",Y113,"0")</f>
        <v>0</v>
      </c>
      <c r="AA113" s="58" t="n">
        <f aca="false">IF(X113="P",Y113,"0")</f>
        <v>0</v>
      </c>
      <c r="AB113" s="33"/>
      <c r="AC113" s="75"/>
      <c r="AD113" s="33"/>
      <c r="AE113" s="33"/>
      <c r="AF113" s="33"/>
    </row>
    <row r="114" customFormat="false" ht="12" hidden="false" customHeight="true" outlineLevel="0" collapsed="false">
      <c r="A114" s="47"/>
      <c r="B114" s="48"/>
      <c r="C114" s="47"/>
      <c r="D114" s="47"/>
      <c r="E114" s="33"/>
      <c r="F114" s="33"/>
      <c r="G114" s="33"/>
      <c r="H114" s="33"/>
      <c r="I114" s="33"/>
      <c r="J114" s="33"/>
      <c r="K114" s="32"/>
      <c r="L114" s="52" t="s">
        <v>26</v>
      </c>
      <c r="M114" s="53" t="s">
        <v>53</v>
      </c>
      <c r="N114" s="33"/>
      <c r="O114" s="33"/>
      <c r="P114" s="53" t="n">
        <v>0</v>
      </c>
      <c r="Q114" s="47" t="s">
        <v>49</v>
      </c>
      <c r="R114" s="48" t="n">
        <v>0</v>
      </c>
      <c r="S114" s="127"/>
      <c r="T114" s="47" t="s">
        <v>211</v>
      </c>
      <c r="U114" s="33" t="s">
        <v>212</v>
      </c>
      <c r="V114" s="33" t="s">
        <v>212</v>
      </c>
      <c r="W114" s="33" t="s">
        <v>68</v>
      </c>
      <c r="X114" s="33" t="s">
        <v>71</v>
      </c>
      <c r="Y114" s="58"/>
      <c r="Z114" s="58" t="str">
        <f aca="false">IF(X114="N",Y114,"0")</f>
        <v>0</v>
      </c>
      <c r="AA114" s="58" t="n">
        <f aca="false">IF(X114="P",Y114,"0")</f>
        <v>0</v>
      </c>
      <c r="AB114" s="33"/>
      <c r="AC114" s="75"/>
      <c r="AD114" s="33"/>
      <c r="AE114" s="33"/>
      <c r="AF114" s="33"/>
    </row>
    <row r="115" customFormat="false" ht="12" hidden="false" customHeight="true" outlineLevel="0" collapsed="false">
      <c r="A115" s="29"/>
      <c r="B115" s="29"/>
      <c r="C115" s="29"/>
      <c r="D115" s="29"/>
      <c r="E115" s="29"/>
      <c r="F115" s="29"/>
      <c r="G115" s="29"/>
      <c r="H115" s="29"/>
      <c r="I115" s="29"/>
      <c r="J115" s="218"/>
      <c r="K115" s="29"/>
      <c r="L115" s="52" t="s">
        <v>26</v>
      </c>
      <c r="M115" s="53" t="s">
        <v>53</v>
      </c>
      <c r="N115" s="33"/>
      <c r="O115" s="33"/>
      <c r="P115" s="53" t="n">
        <v>0</v>
      </c>
      <c r="Q115" s="47" t="s">
        <v>49</v>
      </c>
      <c r="R115" s="48" t="n">
        <v>0</v>
      </c>
      <c r="S115" s="127"/>
      <c r="T115" s="47" t="s">
        <v>211</v>
      </c>
      <c r="U115" s="33" t="s">
        <v>212</v>
      </c>
      <c r="V115" s="33" t="s">
        <v>212</v>
      </c>
      <c r="W115" s="33" t="s">
        <v>68</v>
      </c>
      <c r="X115" s="33" t="s">
        <v>71</v>
      </c>
      <c r="Y115" s="58"/>
      <c r="Z115" s="58" t="str">
        <f aca="false">IF(X115="N",Y115,"0")</f>
        <v>0</v>
      </c>
      <c r="AA115" s="58" t="n">
        <f aca="false">IF(X115="P",Y115,"0")</f>
        <v>0</v>
      </c>
      <c r="AB115" s="29"/>
      <c r="AC115" s="29"/>
      <c r="AD115" s="29"/>
      <c r="AE115" s="29"/>
      <c r="AF115" s="29"/>
    </row>
    <row r="116" customFormat="false" ht="12" hidden="false" customHeight="true" outlineLevel="0" collapsed="false">
      <c r="A116" s="90"/>
      <c r="B116" s="91"/>
      <c r="C116" s="90"/>
      <c r="D116" s="90"/>
      <c r="E116" s="50"/>
      <c r="F116" s="50"/>
      <c r="G116" s="49"/>
      <c r="H116" s="106"/>
      <c r="I116" s="92"/>
      <c r="J116" s="136"/>
      <c r="K116" s="49"/>
      <c r="L116" s="52" t="s">
        <v>26</v>
      </c>
      <c r="M116" s="93"/>
      <c r="N116" s="50"/>
      <c r="O116" s="139"/>
      <c r="P116" s="50"/>
      <c r="Q116" s="56"/>
      <c r="R116" s="48"/>
      <c r="S116" s="94"/>
      <c r="T116" s="47"/>
      <c r="U116" s="50"/>
      <c r="V116" s="50"/>
      <c r="W116" s="50"/>
      <c r="X116" s="50"/>
      <c r="Y116" s="58"/>
      <c r="Z116" s="58" t="str">
        <f aca="false">IF(X116="N",Y116,"0")</f>
        <v>0</v>
      </c>
      <c r="AA116" s="58" t="str">
        <f aca="false">IF(X116="P",Y116,"0")</f>
        <v>0</v>
      </c>
      <c r="AB116" s="50"/>
      <c r="AC116" s="59"/>
      <c r="AD116" s="50"/>
      <c r="AE116" s="50"/>
      <c r="AF116" s="50"/>
    </row>
    <row r="117" customFormat="false" ht="12" hidden="false" customHeight="true" outlineLevel="0" collapsed="false">
      <c r="A117" s="157"/>
      <c r="B117" s="157"/>
      <c r="C117" s="157"/>
      <c r="D117" s="157"/>
      <c r="E117" s="157"/>
      <c r="F117" s="157"/>
      <c r="G117" s="80" t="n">
        <f aca="false">SUM(G110:G116)</f>
        <v>25</v>
      </c>
      <c r="H117" s="157"/>
      <c r="I117" s="158"/>
      <c r="J117" s="346"/>
      <c r="K117" s="157"/>
      <c r="L117" s="150"/>
      <c r="M117" s="83" t="n">
        <f aca="false">G117-P117</f>
        <v>0</v>
      </c>
      <c r="N117" s="346"/>
      <c r="O117" s="159"/>
      <c r="P117" s="83" t="n">
        <f aca="false">SUM(P110:P116)</f>
        <v>25</v>
      </c>
      <c r="Q117" s="157"/>
      <c r="R117" s="157"/>
      <c r="S117" s="159"/>
      <c r="T117" s="157"/>
      <c r="U117" s="157"/>
      <c r="V117" s="157"/>
      <c r="W117" s="157"/>
      <c r="X117" s="157"/>
      <c r="Y117" s="58"/>
      <c r="Z117" s="58" t="str">
        <f aca="false">IF(X117="N",Y117,"0")</f>
        <v>0</v>
      </c>
      <c r="AA117" s="58" t="str">
        <f aca="false">IF(X117="P",Y117,"0")</f>
        <v>0</v>
      </c>
      <c r="AB117" s="157"/>
      <c r="AC117" s="157"/>
      <c r="AD117" s="157"/>
      <c r="AE117" s="157"/>
      <c r="AF117" s="157"/>
    </row>
    <row r="118" customFormat="false" ht="12" hidden="false" customHeight="true" outlineLevel="0" collapsed="false">
      <c r="A118" s="133"/>
      <c r="B118" s="133"/>
      <c r="C118" s="160" t="s">
        <v>218</v>
      </c>
      <c r="D118" s="133"/>
      <c r="E118" s="133"/>
      <c r="F118" s="133"/>
      <c r="G118" s="135"/>
      <c r="H118" s="161"/>
      <c r="I118" s="135"/>
      <c r="J118" s="345"/>
      <c r="K118" s="135"/>
      <c r="L118" s="135"/>
      <c r="M118" s="133"/>
      <c r="N118" s="345"/>
      <c r="O118" s="137"/>
      <c r="P118" s="133"/>
      <c r="Q118" s="133"/>
      <c r="R118" s="133"/>
      <c r="S118" s="137"/>
      <c r="T118" s="133"/>
      <c r="U118" s="133"/>
      <c r="V118" s="133"/>
      <c r="W118" s="133"/>
      <c r="X118" s="133"/>
      <c r="Y118" s="58"/>
      <c r="Z118" s="58" t="str">
        <f aca="false">IF(X118="N",Y118,"0")</f>
        <v>0</v>
      </c>
      <c r="AA118" s="58" t="str">
        <f aca="false">IF(X118="P",Y118,"0")</f>
        <v>0</v>
      </c>
      <c r="AB118" s="133"/>
      <c r="AC118" s="133"/>
      <c r="AD118" s="133"/>
      <c r="AE118" s="133"/>
      <c r="AF118" s="133"/>
    </row>
    <row r="119" customFormat="false" ht="12" hidden="false" customHeight="true" outlineLevel="0" collapsed="false">
      <c r="A119" s="47" t="s">
        <v>205</v>
      </c>
      <c r="B119" s="48" t="n">
        <v>310</v>
      </c>
      <c r="C119" s="47" t="s">
        <v>206</v>
      </c>
      <c r="D119" s="47" t="s">
        <v>74</v>
      </c>
      <c r="E119" s="33" t="s">
        <v>51</v>
      </c>
      <c r="F119" s="33" t="n">
        <v>8</v>
      </c>
      <c r="G119" s="33" t="n">
        <v>25</v>
      </c>
      <c r="H119" s="33"/>
      <c r="I119" s="92" t="s">
        <v>207</v>
      </c>
      <c r="J119" s="33" t="s">
        <v>24</v>
      </c>
      <c r="K119" s="32" t="s">
        <v>208</v>
      </c>
      <c r="L119" s="52" t="s">
        <v>26</v>
      </c>
      <c r="M119" s="55" t="s">
        <v>53</v>
      </c>
      <c r="N119" s="33" t="s">
        <v>24</v>
      </c>
      <c r="O119" s="55" t="s">
        <v>219</v>
      </c>
      <c r="P119" s="55" t="n">
        <v>25</v>
      </c>
      <c r="Q119" s="39" t="s">
        <v>2278</v>
      </c>
      <c r="R119" s="40" t="n">
        <v>0</v>
      </c>
      <c r="S119" s="98" t="s">
        <v>2376</v>
      </c>
      <c r="T119" s="39" t="s">
        <v>2378</v>
      </c>
      <c r="U119" s="33" t="s">
        <v>212</v>
      </c>
      <c r="V119" s="33" t="s">
        <v>212</v>
      </c>
      <c r="W119" s="33" t="s">
        <v>68</v>
      </c>
      <c r="X119" s="33" t="s">
        <v>71</v>
      </c>
      <c r="Y119" s="58" t="n">
        <f aca="false">F119*G119*2</f>
        <v>400</v>
      </c>
      <c r="Z119" s="58" t="str">
        <f aca="false">IF(X119="N",Y119,"0")</f>
        <v>0</v>
      </c>
      <c r="AA119" s="58" t="n">
        <f aca="false">IF(X119="P",Y119,"0")</f>
        <v>400</v>
      </c>
      <c r="AB119" s="29"/>
      <c r="AC119" s="29"/>
      <c r="AD119" s="29"/>
      <c r="AE119" s="29"/>
      <c r="AF119" s="29"/>
    </row>
    <row r="120" customFormat="false" ht="12" hidden="false" customHeight="true" outlineLevel="0" collapsed="false">
      <c r="A120" s="90"/>
      <c r="B120" s="91"/>
      <c r="C120" s="90"/>
      <c r="D120" s="90"/>
      <c r="E120" s="50"/>
      <c r="F120" s="50"/>
      <c r="G120" s="49"/>
      <c r="H120" s="106"/>
      <c r="I120" s="92"/>
      <c r="J120" s="136"/>
      <c r="K120" s="49"/>
      <c r="L120" s="45" t="s">
        <v>26</v>
      </c>
      <c r="M120" s="93"/>
      <c r="N120" s="50"/>
      <c r="O120" s="139"/>
      <c r="P120" s="50"/>
      <c r="Q120" s="56"/>
      <c r="R120" s="48"/>
      <c r="S120" s="94"/>
      <c r="T120" s="47"/>
      <c r="U120" s="50"/>
      <c r="V120" s="50"/>
      <c r="W120" s="50"/>
      <c r="X120" s="50"/>
      <c r="Y120" s="58"/>
      <c r="Z120" s="58" t="str">
        <f aca="false">IF(X120="N",Y120,"0")</f>
        <v>0</v>
      </c>
      <c r="AA120" s="58" t="str">
        <f aca="false">IF(X120="P",Y120,"0")</f>
        <v>0</v>
      </c>
      <c r="AB120" s="50"/>
      <c r="AC120" s="59"/>
      <c r="AD120" s="50"/>
      <c r="AE120" s="50"/>
      <c r="AF120" s="50"/>
    </row>
    <row r="121" customFormat="false" ht="12" hidden="false" customHeight="true" outlineLevel="0" collapsed="false">
      <c r="A121" s="146"/>
      <c r="B121" s="146"/>
      <c r="C121" s="146"/>
      <c r="D121" s="146"/>
      <c r="E121" s="146"/>
      <c r="F121" s="146"/>
      <c r="G121" s="147" t="n">
        <f aca="false">SUM(G118:G120)</f>
        <v>25</v>
      </c>
      <c r="H121" s="157"/>
      <c r="I121" s="162"/>
      <c r="J121" s="347"/>
      <c r="K121" s="146"/>
      <c r="L121" s="148"/>
      <c r="M121" s="115" t="n">
        <f aca="false">G121-P121</f>
        <v>0</v>
      </c>
      <c r="N121" s="347"/>
      <c r="O121" s="151"/>
      <c r="P121" s="115" t="n">
        <f aca="false">SUM(P118:P120)</f>
        <v>25</v>
      </c>
      <c r="Q121" s="146"/>
      <c r="R121" s="146"/>
      <c r="S121" s="151"/>
      <c r="T121" s="146"/>
      <c r="U121" s="146"/>
      <c r="V121" s="146"/>
      <c r="W121" s="146"/>
      <c r="X121" s="146"/>
      <c r="Y121" s="58"/>
      <c r="Z121" s="58" t="str">
        <f aca="false">IF(X121="N",Y121,"0")</f>
        <v>0</v>
      </c>
      <c r="AA121" s="58" t="str">
        <f aca="false">IF(X121="P",Y121,"0")</f>
        <v>0</v>
      </c>
      <c r="AB121" s="146"/>
      <c r="AC121" s="146"/>
      <c r="AD121" s="146"/>
      <c r="AE121" s="146"/>
      <c r="AF121" s="146"/>
    </row>
    <row r="122" customFormat="false" ht="12" hidden="false" customHeight="true" outlineLevel="0" collapsed="false">
      <c r="C122" s="3" t="s">
        <v>221</v>
      </c>
      <c r="G122" s="164"/>
      <c r="I122" s="164"/>
      <c r="J122" s="20"/>
      <c r="L122" s="164"/>
      <c r="N122" s="20"/>
      <c r="O122" s="165"/>
      <c r="S122" s="165"/>
      <c r="Y122" s="58"/>
      <c r="Z122" s="58" t="str">
        <f aca="false">IF(X122="N",Y122,"0")</f>
        <v>0</v>
      </c>
      <c r="AA122" s="58" t="str">
        <f aca="false">IF(X122="P",Y122,"0")</f>
        <v>0</v>
      </c>
    </row>
    <row r="123" customFormat="false" ht="12" hidden="false" customHeight="true" outlineLevel="0" collapsed="false">
      <c r="A123" s="39" t="s">
        <v>222</v>
      </c>
      <c r="B123" s="40" t="n">
        <v>374.98</v>
      </c>
      <c r="C123" s="39" t="s">
        <v>49</v>
      </c>
      <c r="D123" s="39" t="s">
        <v>50</v>
      </c>
      <c r="E123" s="15" t="s">
        <v>51</v>
      </c>
      <c r="F123" s="15" t="n">
        <v>16</v>
      </c>
      <c r="G123" s="15" t="n">
        <v>25</v>
      </c>
      <c r="H123" s="15"/>
      <c r="I123" s="123" t="s">
        <v>104</v>
      </c>
      <c r="J123" s="166" t="s">
        <v>24</v>
      </c>
      <c r="K123" s="123" t="s">
        <v>223</v>
      </c>
      <c r="L123" s="45" t="s">
        <v>26</v>
      </c>
      <c r="M123" s="15" t="s">
        <v>104</v>
      </c>
      <c r="N123" s="166" t="s">
        <v>24</v>
      </c>
      <c r="O123" s="128"/>
      <c r="P123" s="15" t="n">
        <v>25</v>
      </c>
      <c r="Q123" s="39" t="s">
        <v>114</v>
      </c>
      <c r="R123" s="40" t="n">
        <v>41.5</v>
      </c>
      <c r="S123" s="166" t="s">
        <v>65</v>
      </c>
      <c r="T123" s="39" t="s">
        <v>224</v>
      </c>
      <c r="U123" s="15" t="s">
        <v>117</v>
      </c>
      <c r="V123" s="15" t="s">
        <v>117</v>
      </c>
      <c r="W123" s="33" t="s">
        <v>225</v>
      </c>
      <c r="X123" s="33" t="s">
        <v>69</v>
      </c>
      <c r="Y123" s="58" t="n">
        <f aca="false">F123*G123*2</f>
        <v>800</v>
      </c>
      <c r="Z123" s="58" t="n">
        <f aca="false">IF(X123="N",Y123,"0")</f>
        <v>800</v>
      </c>
      <c r="AA123" s="58" t="str">
        <f aca="false">IF(X123="P",Y123,"0")</f>
        <v>0</v>
      </c>
      <c r="AB123" s="15"/>
      <c r="AC123" s="46"/>
      <c r="AD123" s="15"/>
      <c r="AE123" s="15"/>
      <c r="AF123" s="15"/>
    </row>
    <row r="124" customFormat="false" ht="12" hidden="false" customHeight="true" outlineLevel="0" collapsed="false">
      <c r="A124" s="39"/>
      <c r="B124" s="40"/>
      <c r="C124" s="39"/>
      <c r="D124" s="39"/>
      <c r="E124" s="15"/>
      <c r="F124" s="15"/>
      <c r="G124" s="123"/>
      <c r="H124" s="15"/>
      <c r="I124" s="123"/>
      <c r="J124" s="127"/>
      <c r="K124" s="32"/>
      <c r="L124" s="45" t="s">
        <v>26</v>
      </c>
      <c r="M124" s="33"/>
      <c r="N124" s="166"/>
      <c r="O124" s="167"/>
      <c r="P124" s="15"/>
      <c r="Q124" s="39"/>
      <c r="R124" s="40"/>
      <c r="S124" s="168"/>
      <c r="T124" s="39"/>
      <c r="U124" s="15"/>
      <c r="V124" s="15"/>
      <c r="W124" s="15"/>
      <c r="X124" s="15"/>
      <c r="Y124" s="58"/>
      <c r="Z124" s="58" t="str">
        <f aca="false">IF(X124="N",Y124,"0")</f>
        <v>0</v>
      </c>
      <c r="AA124" s="58" t="str">
        <f aca="false">IF(X124="P",Y124,"0")</f>
        <v>0</v>
      </c>
      <c r="AB124" s="15"/>
      <c r="AC124" s="46"/>
      <c r="AD124" s="15"/>
      <c r="AE124" s="15"/>
      <c r="AF124" s="15"/>
    </row>
    <row r="125" customFormat="false" ht="12" hidden="false" customHeight="true" outlineLevel="0" collapsed="false">
      <c r="A125" s="169"/>
      <c r="B125" s="169"/>
      <c r="C125" s="169"/>
      <c r="D125" s="169"/>
      <c r="E125" s="169"/>
      <c r="F125" s="169"/>
      <c r="G125" s="147" t="n">
        <f aca="false">SUM(G122:G124)</f>
        <v>25</v>
      </c>
      <c r="H125" s="169"/>
      <c r="I125" s="170"/>
      <c r="J125" s="348"/>
      <c r="K125" s="172"/>
      <c r="L125" s="173"/>
      <c r="M125" s="83" t="n">
        <f aca="false">G125-P125</f>
        <v>0</v>
      </c>
      <c r="N125" s="348"/>
      <c r="O125" s="174"/>
      <c r="P125" s="115" t="n">
        <f aca="false">SUM(P122:P124)</f>
        <v>25</v>
      </c>
      <c r="Q125" s="169"/>
      <c r="R125" s="169"/>
      <c r="S125" s="174"/>
      <c r="T125" s="169"/>
      <c r="U125" s="169"/>
      <c r="V125" s="169"/>
      <c r="W125" s="169"/>
      <c r="X125" s="169"/>
      <c r="Y125" s="58"/>
      <c r="Z125" s="58" t="str">
        <f aca="false">IF(X125="N",Y125,"0")</f>
        <v>0</v>
      </c>
      <c r="AA125" s="58" t="str">
        <f aca="false">IF(X125="P",Y125,"0")</f>
        <v>0</v>
      </c>
      <c r="AB125" s="169"/>
      <c r="AC125" s="169"/>
      <c r="AD125" s="169"/>
      <c r="AE125" s="169"/>
      <c r="AF125" s="169"/>
    </row>
    <row r="126" customFormat="false" ht="11.85" hidden="false" customHeight="true" outlineLevel="0" collapsed="false">
      <c r="A126" s="95"/>
      <c r="B126" s="181"/>
      <c r="C126" s="182" t="s">
        <v>238</v>
      </c>
      <c r="D126" s="183"/>
      <c r="E126" s="95"/>
      <c r="F126" s="184"/>
      <c r="G126" s="184"/>
      <c r="H126" s="95"/>
      <c r="I126" s="95"/>
      <c r="J126" s="95"/>
      <c r="K126" s="95"/>
      <c r="L126" s="95"/>
      <c r="M126" s="95"/>
      <c r="N126" s="95"/>
      <c r="O126" s="95"/>
      <c r="P126" s="184"/>
      <c r="Q126" s="95"/>
      <c r="R126" s="181"/>
      <c r="S126" s="186"/>
      <c r="T126" s="95"/>
      <c r="U126" s="95"/>
      <c r="V126" s="95"/>
      <c r="W126" s="95"/>
      <c r="X126" s="95"/>
      <c r="Y126" s="58"/>
      <c r="Z126" s="58" t="str">
        <f aca="false">IF(X126="N",Y126,"0")</f>
        <v>0</v>
      </c>
      <c r="AA126" s="58" t="str">
        <f aca="false">IF(X126="P",Y126,"0")</f>
        <v>0</v>
      </c>
      <c r="AB126" s="95"/>
      <c r="AC126" s="95"/>
      <c r="AD126" s="95"/>
      <c r="AE126" s="95"/>
      <c r="AF126" s="95"/>
      <c r="AG126" s="95"/>
      <c r="AH126" s="95"/>
    </row>
    <row r="127" customFormat="false" ht="11.25" hidden="false" customHeight="false" outlineLevel="0" collapsed="false">
      <c r="A127" s="39" t="s">
        <v>485</v>
      </c>
      <c r="B127" s="40" t="n">
        <v>33.85</v>
      </c>
      <c r="C127" s="39" t="s">
        <v>114</v>
      </c>
      <c r="D127" s="39" t="s">
        <v>50</v>
      </c>
      <c r="E127" s="15" t="s">
        <v>51</v>
      </c>
      <c r="F127" s="15" t="n">
        <v>16</v>
      </c>
      <c r="G127" s="15" t="n">
        <v>25</v>
      </c>
      <c r="H127" s="15"/>
      <c r="I127" s="123" t="s">
        <v>486</v>
      </c>
      <c r="J127" s="15" t="s">
        <v>24</v>
      </c>
      <c r="K127" s="200" t="s">
        <v>57</v>
      </c>
      <c r="L127" s="201" t="s">
        <v>26</v>
      </c>
      <c r="M127" s="202" t="s">
        <v>334</v>
      </c>
      <c r="N127" s="15" t="s">
        <v>24</v>
      </c>
      <c r="O127" s="15" t="s">
        <v>334</v>
      </c>
      <c r="P127" s="15" t="n">
        <v>25</v>
      </c>
      <c r="Q127" s="39" t="s">
        <v>114</v>
      </c>
      <c r="R127" s="40" t="n">
        <v>74</v>
      </c>
      <c r="S127" s="320" t="n">
        <v>15838</v>
      </c>
      <c r="T127" s="39" t="s">
        <v>487</v>
      </c>
      <c r="U127" s="15" t="s">
        <v>244</v>
      </c>
      <c r="V127" s="15" t="s">
        <v>244</v>
      </c>
      <c r="W127" s="15" t="s">
        <v>68</v>
      </c>
      <c r="X127" s="15" t="s">
        <v>71</v>
      </c>
      <c r="Y127" s="58" t="n">
        <f aca="false">F127*G127*2</f>
        <v>800</v>
      </c>
      <c r="Z127" s="58" t="str">
        <f aca="false">IF(X127="N",Y127,"0")</f>
        <v>0</v>
      </c>
      <c r="AA127" s="58" t="n">
        <f aca="false">IF(X127="P",Y127,"0")</f>
        <v>800</v>
      </c>
      <c r="AB127" s="15"/>
      <c r="AC127" s="46"/>
      <c r="AD127" s="15"/>
      <c r="AE127" s="15"/>
      <c r="AF127" s="15"/>
    </row>
    <row r="128" customFormat="false" ht="11.25" hidden="false" customHeight="false" outlineLevel="0" collapsed="false">
      <c r="A128" s="39" t="s">
        <v>250</v>
      </c>
      <c r="B128" s="48" t="n">
        <v>0</v>
      </c>
      <c r="C128" s="39" t="s">
        <v>55</v>
      </c>
      <c r="D128" s="39" t="s">
        <v>50</v>
      </c>
      <c r="E128" s="15" t="s">
        <v>51</v>
      </c>
      <c r="F128" s="15" t="n">
        <v>16</v>
      </c>
      <c r="G128" s="15" t="n">
        <v>6</v>
      </c>
      <c r="H128" s="15"/>
      <c r="I128" s="16" t="s">
        <v>1193</v>
      </c>
      <c r="J128" s="15" t="s">
        <v>24</v>
      </c>
      <c r="K128" s="200" t="s">
        <v>53</v>
      </c>
      <c r="L128" s="201" t="s">
        <v>26</v>
      </c>
      <c r="M128" s="202" t="s">
        <v>474</v>
      </c>
      <c r="N128" s="15" t="s">
        <v>24</v>
      </c>
      <c r="O128" s="15" t="s">
        <v>2225</v>
      </c>
      <c r="P128" s="15" t="n">
        <v>6</v>
      </c>
      <c r="Q128" s="39" t="s">
        <v>114</v>
      </c>
      <c r="R128" s="40" t="n">
        <v>26.65</v>
      </c>
      <c r="S128" s="316" t="s">
        <v>146</v>
      </c>
      <c r="T128" s="39" t="s">
        <v>255</v>
      </c>
      <c r="U128" s="15" t="s">
        <v>244</v>
      </c>
      <c r="V128" s="15" t="s">
        <v>244</v>
      </c>
      <c r="W128" s="15" t="s">
        <v>68</v>
      </c>
      <c r="X128" s="15" t="s">
        <v>71</v>
      </c>
      <c r="Y128" s="58" t="n">
        <f aca="false">F128*G128*2</f>
        <v>192</v>
      </c>
      <c r="Z128" s="58" t="str">
        <f aca="false">IF(X128="N",Y128,"0")</f>
        <v>0</v>
      </c>
      <c r="AA128" s="58" t="n">
        <f aca="false">IF(X128="P",Y128,"0")</f>
        <v>192</v>
      </c>
      <c r="AB128" s="15"/>
      <c r="AC128" s="46"/>
      <c r="AD128" s="15"/>
      <c r="AE128" s="15"/>
      <c r="AF128" s="15"/>
    </row>
    <row r="129" customFormat="false" ht="11.85" hidden="false" customHeight="true" outlineLevel="0" collapsed="false">
      <c r="A129" s="47" t="s">
        <v>285</v>
      </c>
      <c r="B129" s="48" t="n">
        <v>0</v>
      </c>
      <c r="C129" s="47" t="s">
        <v>286</v>
      </c>
      <c r="D129" s="47" t="s">
        <v>50</v>
      </c>
      <c r="E129" s="33" t="s">
        <v>51</v>
      </c>
      <c r="F129" s="33" t="n">
        <v>16</v>
      </c>
      <c r="G129" s="33" t="n">
        <v>4</v>
      </c>
      <c r="H129" s="33" t="s">
        <v>61</v>
      </c>
      <c r="I129" s="32" t="s">
        <v>287</v>
      </c>
      <c r="J129" s="15" t="s">
        <v>24</v>
      </c>
      <c r="K129" s="200" t="s">
        <v>288</v>
      </c>
      <c r="L129" s="201" t="s">
        <v>26</v>
      </c>
      <c r="M129" s="202" t="s">
        <v>53</v>
      </c>
      <c r="N129" s="15" t="s">
        <v>24</v>
      </c>
      <c r="O129" s="307" t="s">
        <v>1210</v>
      </c>
      <c r="P129" s="33" t="n">
        <v>4</v>
      </c>
      <c r="Q129" s="39" t="s">
        <v>1757</v>
      </c>
      <c r="R129" s="40" t="n">
        <v>0</v>
      </c>
      <c r="S129" s="320" t="s">
        <v>2379</v>
      </c>
      <c r="T129" s="39" t="s">
        <v>2380</v>
      </c>
      <c r="U129" s="15" t="s">
        <v>244</v>
      </c>
      <c r="V129" s="15" t="s">
        <v>244</v>
      </c>
      <c r="W129" s="15" t="s">
        <v>68</v>
      </c>
      <c r="X129" s="15" t="s">
        <v>71</v>
      </c>
      <c r="Y129" s="58" t="n">
        <f aca="false">F129*G129*2</f>
        <v>128</v>
      </c>
      <c r="Z129" s="58" t="str">
        <f aca="false">IF(X129="N",Y129,"0")</f>
        <v>0</v>
      </c>
      <c r="AA129" s="58" t="n">
        <f aca="false">IF(X129="P",Y129,"0")</f>
        <v>128</v>
      </c>
      <c r="AB129" s="15"/>
      <c r="AC129" s="46"/>
      <c r="AD129" s="15"/>
      <c r="AE129" s="15"/>
      <c r="AF129" s="15"/>
    </row>
    <row r="130" customFormat="false" ht="11.25" hidden="false" customHeight="false" outlineLevel="0" collapsed="false">
      <c r="A130" s="39" t="s">
        <v>263</v>
      </c>
      <c r="B130" s="40" t="n">
        <v>315</v>
      </c>
      <c r="C130" s="39" t="s">
        <v>55</v>
      </c>
      <c r="D130" s="39" t="s">
        <v>50</v>
      </c>
      <c r="E130" s="15" t="s">
        <v>51</v>
      </c>
      <c r="F130" s="15" t="n">
        <v>16</v>
      </c>
      <c r="G130" s="15" t="n">
        <v>25</v>
      </c>
      <c r="H130" s="15"/>
      <c r="I130" s="128"/>
      <c r="J130" s="15" t="s">
        <v>24</v>
      </c>
      <c r="K130" s="195" t="s">
        <v>259</v>
      </c>
      <c r="L130" s="188" t="s">
        <v>26</v>
      </c>
      <c r="M130" s="191" t="s">
        <v>235</v>
      </c>
      <c r="N130" s="15" t="s">
        <v>24</v>
      </c>
      <c r="O130" s="15" t="s">
        <v>259</v>
      </c>
      <c r="P130" s="15" t="n">
        <v>25</v>
      </c>
      <c r="Q130" s="39" t="s">
        <v>114</v>
      </c>
      <c r="R130" s="40" t="n">
        <v>40</v>
      </c>
      <c r="S130" s="316" t="s">
        <v>65</v>
      </c>
      <c r="T130" s="39" t="s">
        <v>281</v>
      </c>
      <c r="U130" s="15" t="s">
        <v>244</v>
      </c>
      <c r="V130" s="15" t="s">
        <v>244</v>
      </c>
      <c r="W130" s="15" t="s">
        <v>68</v>
      </c>
      <c r="X130" s="15" t="s">
        <v>69</v>
      </c>
      <c r="Y130" s="58" t="n">
        <f aca="false">F130*G130*2</f>
        <v>800</v>
      </c>
      <c r="Z130" s="58" t="n">
        <f aca="false">IF(X130="N",Y130,"0")</f>
        <v>800</v>
      </c>
      <c r="AA130" s="58" t="str">
        <f aca="false">IF(X130="P",Y130,"0")</f>
        <v>0</v>
      </c>
      <c r="AB130" s="15"/>
      <c r="AC130" s="46"/>
      <c r="AD130" s="15"/>
      <c r="AE130" s="15"/>
      <c r="AF130" s="15"/>
    </row>
    <row r="131" customFormat="false" ht="12" hidden="false" customHeight="true" outlineLevel="0" collapsed="false">
      <c r="A131" s="39" t="s">
        <v>267</v>
      </c>
      <c r="B131" s="40" t="n">
        <v>215</v>
      </c>
      <c r="C131" s="39" t="s">
        <v>55</v>
      </c>
      <c r="D131" s="39" t="s">
        <v>50</v>
      </c>
      <c r="E131" s="15" t="s">
        <v>51</v>
      </c>
      <c r="F131" s="15" t="n">
        <v>16</v>
      </c>
      <c r="G131" s="15" t="n">
        <v>25</v>
      </c>
      <c r="H131" s="15"/>
      <c r="I131" s="128"/>
      <c r="J131" s="15" t="s">
        <v>24</v>
      </c>
      <c r="K131" s="195" t="s">
        <v>259</v>
      </c>
      <c r="L131" s="188" t="s">
        <v>26</v>
      </c>
      <c r="M131" s="191" t="s">
        <v>517</v>
      </c>
      <c r="N131" s="15" t="s">
        <v>24</v>
      </c>
      <c r="O131" s="128" t="s">
        <v>261</v>
      </c>
      <c r="P131" s="15" t="n">
        <v>25</v>
      </c>
      <c r="Q131" s="39" t="s">
        <v>114</v>
      </c>
      <c r="R131" s="40" t="n">
        <v>180</v>
      </c>
      <c r="S131" s="316" t="s">
        <v>65</v>
      </c>
      <c r="T131" s="39" t="s">
        <v>518</v>
      </c>
      <c r="U131" s="15" t="s">
        <v>244</v>
      </c>
      <c r="V131" s="15" t="s">
        <v>244</v>
      </c>
      <c r="W131" s="15" t="s">
        <v>68</v>
      </c>
      <c r="X131" s="15" t="s">
        <v>69</v>
      </c>
      <c r="Y131" s="58" t="n">
        <f aca="false">F131*G131*2</f>
        <v>800</v>
      </c>
      <c r="Z131" s="58" t="n">
        <f aca="false">IF(X131="N",Y131,"0")</f>
        <v>800</v>
      </c>
      <c r="AA131" s="58" t="str">
        <f aca="false">IF(X131="P",Y131,"0")</f>
        <v>0</v>
      </c>
      <c r="AB131" s="15"/>
      <c r="AC131" s="46"/>
      <c r="AD131" s="15"/>
      <c r="AE131" s="15"/>
      <c r="AF131" s="15"/>
    </row>
    <row r="132" customFormat="false" ht="11.25" hidden="false" customHeight="false" outlineLevel="0" collapsed="false">
      <c r="A132" s="39" t="s">
        <v>483</v>
      </c>
      <c r="B132" s="40" t="n">
        <v>210</v>
      </c>
      <c r="C132" s="39" t="s">
        <v>114</v>
      </c>
      <c r="D132" s="39" t="s">
        <v>50</v>
      </c>
      <c r="E132" s="15" t="s">
        <v>51</v>
      </c>
      <c r="F132" s="15" t="n">
        <v>16</v>
      </c>
      <c r="G132" s="15" t="n">
        <v>25</v>
      </c>
      <c r="H132" s="15"/>
      <c r="I132" s="15" t="s">
        <v>452</v>
      </c>
      <c r="J132" s="15" t="s">
        <v>24</v>
      </c>
      <c r="K132" s="200" t="s">
        <v>259</v>
      </c>
      <c r="L132" s="201" t="s">
        <v>26</v>
      </c>
      <c r="M132" s="202" t="s">
        <v>264</v>
      </c>
      <c r="N132" s="15" t="s">
        <v>24</v>
      </c>
      <c r="O132" s="15" t="s">
        <v>458</v>
      </c>
      <c r="P132" s="15" t="n">
        <v>25</v>
      </c>
      <c r="Q132" s="39" t="s">
        <v>305</v>
      </c>
      <c r="R132" s="40" t="n">
        <v>204</v>
      </c>
      <c r="S132" s="316" t="s">
        <v>240</v>
      </c>
      <c r="T132" s="39" t="s">
        <v>484</v>
      </c>
      <c r="U132" s="15" t="s">
        <v>244</v>
      </c>
      <c r="V132" s="15" t="s">
        <v>244</v>
      </c>
      <c r="W132" s="15" t="s">
        <v>68</v>
      </c>
      <c r="X132" s="15" t="s">
        <v>71</v>
      </c>
      <c r="Y132" s="58" t="n">
        <f aca="false">F132*G132*2</f>
        <v>800</v>
      </c>
      <c r="Z132" s="58" t="str">
        <f aca="false">IF(X132="N",Y132,"0")</f>
        <v>0</v>
      </c>
      <c r="AA132" s="58" t="n">
        <f aca="false">IF(X132="P",Y132,"0")</f>
        <v>800</v>
      </c>
      <c r="AB132" s="15"/>
      <c r="AC132" s="46"/>
      <c r="AD132" s="15"/>
      <c r="AE132" s="15"/>
      <c r="AF132" s="15"/>
    </row>
    <row r="133" customFormat="false" ht="11.25" hidden="false" customHeight="false" outlineLevel="0" collapsed="false">
      <c r="A133" s="39" t="s">
        <v>258</v>
      </c>
      <c r="B133" s="40" t="n">
        <v>85.5</v>
      </c>
      <c r="C133" s="39" t="s">
        <v>114</v>
      </c>
      <c r="D133" s="39" t="s">
        <v>50</v>
      </c>
      <c r="E133" s="15" t="s">
        <v>51</v>
      </c>
      <c r="F133" s="15" t="n">
        <v>16</v>
      </c>
      <c r="G133" s="15" t="n">
        <v>25</v>
      </c>
      <c r="H133" s="15"/>
      <c r="I133" s="128" t="s">
        <v>2381</v>
      </c>
      <c r="J133" s="15" t="s">
        <v>24</v>
      </c>
      <c r="K133" s="195" t="s">
        <v>259</v>
      </c>
      <c r="L133" s="188" t="s">
        <v>26</v>
      </c>
      <c r="M133" s="191" t="s">
        <v>302</v>
      </c>
      <c r="N133" s="15" t="s">
        <v>24</v>
      </c>
      <c r="O133" s="15" t="s">
        <v>2281</v>
      </c>
      <c r="P133" s="15" t="n">
        <v>25</v>
      </c>
      <c r="Q133" s="39" t="s">
        <v>55</v>
      </c>
      <c r="R133" s="40" t="n">
        <v>201</v>
      </c>
      <c r="S133" s="320" t="s">
        <v>259</v>
      </c>
      <c r="T133" s="39" t="s">
        <v>308</v>
      </c>
      <c r="U133" s="15" t="s">
        <v>244</v>
      </c>
      <c r="V133" s="15" t="s">
        <v>244</v>
      </c>
      <c r="W133" s="15" t="s">
        <v>68</v>
      </c>
      <c r="X133" s="15" t="s">
        <v>71</v>
      </c>
      <c r="Y133" s="58" t="n">
        <f aca="false">F133*G133*2</f>
        <v>800</v>
      </c>
      <c r="Z133" s="58" t="str">
        <f aca="false">IF(X133="N",Y133,"0")</f>
        <v>0</v>
      </c>
      <c r="AA133" s="58" t="n">
        <f aca="false">IF(X133="P",Y133,"0")</f>
        <v>800</v>
      </c>
      <c r="AB133" s="15"/>
      <c r="AC133" s="46"/>
      <c r="AD133" s="15"/>
      <c r="AE133" s="15"/>
      <c r="AF133" s="15"/>
    </row>
    <row r="134" customFormat="false" ht="11.25" hidden="false" customHeight="false" outlineLevel="0" collapsed="false">
      <c r="A134" s="39" t="s">
        <v>271</v>
      </c>
      <c r="B134" s="40" t="n">
        <v>94</v>
      </c>
      <c r="C134" s="39" t="s">
        <v>114</v>
      </c>
      <c r="D134" s="39" t="s">
        <v>50</v>
      </c>
      <c r="E134" s="15" t="s">
        <v>51</v>
      </c>
      <c r="F134" s="15" t="n">
        <v>16</v>
      </c>
      <c r="G134" s="15" t="n">
        <v>25</v>
      </c>
      <c r="H134" s="15"/>
      <c r="I134" s="128" t="s">
        <v>2381</v>
      </c>
      <c r="J134" s="15" t="s">
        <v>24</v>
      </c>
      <c r="K134" s="195" t="s">
        <v>259</v>
      </c>
      <c r="L134" s="188" t="s">
        <v>26</v>
      </c>
      <c r="M134" s="191" t="s">
        <v>302</v>
      </c>
      <c r="N134" s="15" t="s">
        <v>24</v>
      </c>
      <c r="O134" s="15" t="s">
        <v>2281</v>
      </c>
      <c r="P134" s="15" t="n">
        <v>25</v>
      </c>
      <c r="Q134" s="39" t="s">
        <v>55</v>
      </c>
      <c r="R134" s="40" t="n">
        <v>201</v>
      </c>
      <c r="S134" s="320" t="s">
        <v>259</v>
      </c>
      <c r="T134" s="39" t="s">
        <v>308</v>
      </c>
      <c r="U134" s="15" t="s">
        <v>244</v>
      </c>
      <c r="V134" s="15" t="s">
        <v>244</v>
      </c>
      <c r="W134" s="15" t="s">
        <v>68</v>
      </c>
      <c r="X134" s="15" t="s">
        <v>71</v>
      </c>
      <c r="Y134" s="58" t="n">
        <f aca="false">F134*G134*2</f>
        <v>800</v>
      </c>
      <c r="Z134" s="58" t="str">
        <f aca="false">IF(X134="N",Y134,"0")</f>
        <v>0</v>
      </c>
      <c r="AA134" s="58" t="n">
        <f aca="false">IF(X134="P",Y134,"0")</f>
        <v>800</v>
      </c>
      <c r="AB134" s="15"/>
      <c r="AC134" s="46"/>
      <c r="AD134" s="15"/>
      <c r="AE134" s="15"/>
      <c r="AF134" s="15"/>
    </row>
    <row r="135" customFormat="false" ht="11.25" hidden="false" customHeight="false" outlineLevel="0" collapsed="false">
      <c r="A135" s="39" t="s">
        <v>269</v>
      </c>
      <c r="B135" s="40" t="n">
        <v>94</v>
      </c>
      <c r="C135" s="39" t="s">
        <v>114</v>
      </c>
      <c r="D135" s="39" t="s">
        <v>50</v>
      </c>
      <c r="E135" s="15" t="s">
        <v>51</v>
      </c>
      <c r="F135" s="15" t="n">
        <v>16</v>
      </c>
      <c r="G135" s="15" t="n">
        <v>25</v>
      </c>
      <c r="H135" s="15"/>
      <c r="I135" s="128" t="s">
        <v>2381</v>
      </c>
      <c r="J135" s="15" t="s">
        <v>24</v>
      </c>
      <c r="K135" s="195" t="s">
        <v>259</v>
      </c>
      <c r="L135" s="188" t="s">
        <v>26</v>
      </c>
      <c r="M135" s="191" t="s">
        <v>302</v>
      </c>
      <c r="N135" s="15" t="s">
        <v>24</v>
      </c>
      <c r="O135" s="15" t="s">
        <v>2281</v>
      </c>
      <c r="P135" s="15" t="n">
        <v>25</v>
      </c>
      <c r="Q135" s="39" t="s">
        <v>55</v>
      </c>
      <c r="R135" s="40" t="n">
        <v>204</v>
      </c>
      <c r="S135" s="320" t="s">
        <v>259</v>
      </c>
      <c r="T135" s="39" t="s">
        <v>307</v>
      </c>
      <c r="U135" s="15" t="s">
        <v>244</v>
      </c>
      <c r="V135" s="15" t="s">
        <v>244</v>
      </c>
      <c r="W135" s="15" t="s">
        <v>68</v>
      </c>
      <c r="X135" s="15" t="s">
        <v>71</v>
      </c>
      <c r="Y135" s="58" t="n">
        <f aca="false">F135*G135*2</f>
        <v>800</v>
      </c>
      <c r="Z135" s="58" t="str">
        <f aca="false">IF(X135="N",Y135,"0")</f>
        <v>0</v>
      </c>
      <c r="AA135" s="58" t="n">
        <f aca="false">IF(X135="P",Y135,"0")</f>
        <v>800</v>
      </c>
      <c r="AB135" s="15"/>
      <c r="AC135" s="46"/>
      <c r="AD135" s="15"/>
      <c r="AE135" s="15"/>
      <c r="AF135" s="15"/>
    </row>
    <row r="136" customFormat="false" ht="11.25" hidden="false" customHeight="false" outlineLevel="0" collapsed="false">
      <c r="A136" s="39" t="s">
        <v>292</v>
      </c>
      <c r="B136" s="40" t="n">
        <v>81.35</v>
      </c>
      <c r="C136" s="39" t="s">
        <v>114</v>
      </c>
      <c r="D136" s="39" t="s">
        <v>50</v>
      </c>
      <c r="E136" s="15" t="s">
        <v>51</v>
      </c>
      <c r="F136" s="15" t="n">
        <v>16</v>
      </c>
      <c r="G136" s="15" t="n">
        <v>20</v>
      </c>
      <c r="H136" s="15"/>
      <c r="I136" s="128" t="s">
        <v>2382</v>
      </c>
      <c r="J136" s="15" t="s">
        <v>24</v>
      </c>
      <c r="K136" s="195" t="s">
        <v>259</v>
      </c>
      <c r="L136" s="188" t="s">
        <v>26</v>
      </c>
      <c r="M136" s="191" t="s">
        <v>302</v>
      </c>
      <c r="N136" s="15" t="s">
        <v>24</v>
      </c>
      <c r="O136" s="15" t="s">
        <v>2281</v>
      </c>
      <c r="P136" s="15" t="n">
        <v>20</v>
      </c>
      <c r="Q136" s="39" t="s">
        <v>55</v>
      </c>
      <c r="R136" s="40" t="n">
        <v>225</v>
      </c>
      <c r="S136" s="320" t="s">
        <v>259</v>
      </c>
      <c r="T136" s="39" t="s">
        <v>304</v>
      </c>
      <c r="U136" s="15" t="s">
        <v>244</v>
      </c>
      <c r="V136" s="15" t="s">
        <v>244</v>
      </c>
      <c r="W136" s="15" t="s">
        <v>68</v>
      </c>
      <c r="X136" s="15" t="s">
        <v>71</v>
      </c>
      <c r="Y136" s="58" t="n">
        <f aca="false">F136*G136*2</f>
        <v>640</v>
      </c>
      <c r="Z136" s="58" t="str">
        <f aca="false">IF(X136="N",Y136,"0")</f>
        <v>0</v>
      </c>
      <c r="AA136" s="58" t="n">
        <f aca="false">IF(X136="P",Y136,"0")</f>
        <v>640</v>
      </c>
      <c r="AB136" s="15"/>
      <c r="AC136" s="46"/>
      <c r="AD136" s="15"/>
      <c r="AE136" s="15"/>
      <c r="AF136" s="15"/>
    </row>
    <row r="137" customFormat="false" ht="11.25" hidden="false" customHeight="false" outlineLevel="0" collapsed="false">
      <c r="A137" s="39" t="s">
        <v>292</v>
      </c>
      <c r="B137" s="40" t="n">
        <v>81.35</v>
      </c>
      <c r="C137" s="39" t="s">
        <v>114</v>
      </c>
      <c r="D137" s="39" t="s">
        <v>50</v>
      </c>
      <c r="E137" s="15" t="s">
        <v>51</v>
      </c>
      <c r="F137" s="15" t="n">
        <v>16</v>
      </c>
      <c r="G137" s="15" t="n">
        <v>5</v>
      </c>
      <c r="H137" s="15"/>
      <c r="I137" s="128" t="s">
        <v>2280</v>
      </c>
      <c r="J137" s="15" t="s">
        <v>24</v>
      </c>
      <c r="K137" s="195" t="s">
        <v>259</v>
      </c>
      <c r="L137" s="188" t="s">
        <v>26</v>
      </c>
      <c r="M137" s="191" t="s">
        <v>302</v>
      </c>
      <c r="N137" s="15" t="s">
        <v>24</v>
      </c>
      <c r="O137" s="15" t="s">
        <v>2281</v>
      </c>
      <c r="P137" s="15" t="n">
        <v>5</v>
      </c>
      <c r="Q137" s="39" t="s">
        <v>55</v>
      </c>
      <c r="R137" s="40" t="n">
        <v>225</v>
      </c>
      <c r="S137" s="320" t="n">
        <v>15888</v>
      </c>
      <c r="T137" s="39" t="s">
        <v>304</v>
      </c>
      <c r="U137" s="15" t="s">
        <v>244</v>
      </c>
      <c r="V137" s="15" t="s">
        <v>244</v>
      </c>
      <c r="W137" s="15" t="s">
        <v>68</v>
      </c>
      <c r="X137" s="15" t="s">
        <v>71</v>
      </c>
      <c r="Y137" s="58" t="n">
        <f aca="false">F137*G137*2</f>
        <v>160</v>
      </c>
      <c r="Z137" s="58" t="str">
        <f aca="false">IF(X137="N",Y137,"0")</f>
        <v>0</v>
      </c>
      <c r="AA137" s="58" t="n">
        <f aca="false">IF(X137="P",Y137,"0")</f>
        <v>160</v>
      </c>
      <c r="AB137" s="15"/>
      <c r="AC137" s="46"/>
      <c r="AD137" s="15"/>
      <c r="AE137" s="15"/>
      <c r="AF137" s="15"/>
    </row>
    <row r="138" customFormat="false" ht="11.25" hidden="false" customHeight="false" outlineLevel="0" collapsed="false">
      <c r="A138" s="39" t="s">
        <v>321</v>
      </c>
      <c r="B138" s="40" t="n">
        <v>95</v>
      </c>
      <c r="C138" s="39" t="s">
        <v>114</v>
      </c>
      <c r="D138" s="39" t="s">
        <v>50</v>
      </c>
      <c r="E138" s="15" t="s">
        <v>51</v>
      </c>
      <c r="F138" s="15" t="n">
        <v>16</v>
      </c>
      <c r="G138" s="15" t="n">
        <v>25</v>
      </c>
      <c r="H138" s="15"/>
      <c r="I138" s="128" t="s">
        <v>2280</v>
      </c>
      <c r="J138" s="15" t="s">
        <v>24</v>
      </c>
      <c r="K138" s="195" t="s">
        <v>259</v>
      </c>
      <c r="L138" s="188" t="s">
        <v>26</v>
      </c>
      <c r="M138" s="191" t="s">
        <v>302</v>
      </c>
      <c r="N138" s="15" t="s">
        <v>24</v>
      </c>
      <c r="O138" s="15" t="s">
        <v>2281</v>
      </c>
      <c r="P138" s="15" t="n">
        <v>25</v>
      </c>
      <c r="Q138" s="39" t="s">
        <v>305</v>
      </c>
      <c r="R138" s="40" t="n">
        <v>217</v>
      </c>
      <c r="S138" s="320" t="n">
        <v>15888</v>
      </c>
      <c r="T138" s="39" t="s">
        <v>306</v>
      </c>
      <c r="U138" s="15" t="s">
        <v>244</v>
      </c>
      <c r="V138" s="15" t="s">
        <v>244</v>
      </c>
      <c r="W138" s="15" t="s">
        <v>68</v>
      </c>
      <c r="X138" s="15" t="s">
        <v>71</v>
      </c>
      <c r="Y138" s="58" t="n">
        <f aca="false">F138*G138*2</f>
        <v>800</v>
      </c>
      <c r="Z138" s="58" t="str">
        <f aca="false">IF(X138="N",Y138,"0")</f>
        <v>0</v>
      </c>
      <c r="AA138" s="58" t="n">
        <f aca="false">IF(X138="P",Y138,"0")</f>
        <v>800</v>
      </c>
      <c r="AB138" s="15"/>
      <c r="AC138" s="46"/>
      <c r="AD138" s="15"/>
      <c r="AE138" s="15"/>
      <c r="AF138" s="15"/>
    </row>
    <row r="139" customFormat="false" ht="11.25" hidden="false" customHeight="false" outlineLevel="0" collapsed="false">
      <c r="A139" s="39" t="s">
        <v>54</v>
      </c>
      <c r="B139" s="40" t="n">
        <v>216</v>
      </c>
      <c r="C139" s="39" t="s">
        <v>55</v>
      </c>
      <c r="D139" s="39" t="s">
        <v>50</v>
      </c>
      <c r="E139" s="15" t="s">
        <v>51</v>
      </c>
      <c r="F139" s="15" t="n">
        <v>16</v>
      </c>
      <c r="G139" s="15" t="n">
        <v>5</v>
      </c>
      <c r="H139" s="15"/>
      <c r="I139" s="96" t="s">
        <v>309</v>
      </c>
      <c r="J139" s="15" t="s">
        <v>24</v>
      </c>
      <c r="K139" s="187" t="s">
        <v>57</v>
      </c>
      <c r="L139" s="188" t="s">
        <v>26</v>
      </c>
      <c r="M139" s="191" t="s">
        <v>53</v>
      </c>
      <c r="N139" s="15" t="s">
        <v>24</v>
      </c>
      <c r="O139" s="307" t="s">
        <v>1210</v>
      </c>
      <c r="P139" s="33" t="n">
        <v>5</v>
      </c>
      <c r="Q139" s="39" t="s">
        <v>1757</v>
      </c>
      <c r="R139" s="40" t="n">
        <v>0</v>
      </c>
      <c r="S139" s="317" t="s">
        <v>2383</v>
      </c>
      <c r="T139" s="39" t="s">
        <v>2380</v>
      </c>
      <c r="U139" s="15" t="s">
        <v>244</v>
      </c>
      <c r="V139" s="15" t="s">
        <v>244</v>
      </c>
      <c r="W139" s="15" t="s">
        <v>68</v>
      </c>
      <c r="X139" s="15" t="s">
        <v>71</v>
      </c>
      <c r="Y139" s="58" t="n">
        <f aca="false">F139*G139*2</f>
        <v>160</v>
      </c>
      <c r="Z139" s="58" t="str">
        <f aca="false">IF(X139="N",Y139,"0")</f>
        <v>0</v>
      </c>
      <c r="AA139" s="58" t="n">
        <f aca="false">IF(X139="P",Y139,"0")</f>
        <v>160</v>
      </c>
      <c r="AB139" s="15"/>
      <c r="AC139" s="46"/>
      <c r="AD139" s="15"/>
      <c r="AE139" s="15"/>
      <c r="AF139" s="15"/>
    </row>
    <row r="140" customFormat="false" ht="11.85" hidden="false" customHeight="true" outlineLevel="0" collapsed="false">
      <c r="A140" s="39" t="s">
        <v>54</v>
      </c>
      <c r="B140" s="40" t="n">
        <v>216</v>
      </c>
      <c r="C140" s="39" t="s">
        <v>55</v>
      </c>
      <c r="D140" s="39" t="s">
        <v>50</v>
      </c>
      <c r="E140" s="15" t="s">
        <v>51</v>
      </c>
      <c r="F140" s="15" t="n">
        <v>16</v>
      </c>
      <c r="G140" s="15" t="n">
        <v>8</v>
      </c>
      <c r="H140" s="15"/>
      <c r="I140" s="96" t="s">
        <v>309</v>
      </c>
      <c r="J140" s="15" t="s">
        <v>24</v>
      </c>
      <c r="K140" s="187" t="s">
        <v>57</v>
      </c>
      <c r="L140" s="188" t="s">
        <v>26</v>
      </c>
      <c r="M140" s="191" t="s">
        <v>53</v>
      </c>
      <c r="N140" s="15" t="s">
        <v>24</v>
      </c>
      <c r="O140" s="307" t="s">
        <v>1210</v>
      </c>
      <c r="P140" s="33" t="n">
        <v>8</v>
      </c>
      <c r="Q140" s="39" t="s">
        <v>1757</v>
      </c>
      <c r="R140" s="40" t="n">
        <v>0</v>
      </c>
      <c r="S140" s="317" t="s">
        <v>2383</v>
      </c>
      <c r="T140" s="39" t="s">
        <v>2380</v>
      </c>
      <c r="U140" s="15" t="s">
        <v>244</v>
      </c>
      <c r="V140" s="15" t="s">
        <v>244</v>
      </c>
      <c r="W140" s="15" t="s">
        <v>68</v>
      </c>
      <c r="X140" s="15" t="s">
        <v>71</v>
      </c>
      <c r="Y140" s="58" t="n">
        <f aca="false">F140*G140*2</f>
        <v>256</v>
      </c>
      <c r="Z140" s="58" t="str">
        <f aca="false">IF(X140="N",Y140,"0")</f>
        <v>0</v>
      </c>
      <c r="AA140" s="58" t="n">
        <f aca="false">IF(X140="P",Y140,"0")</f>
        <v>256</v>
      </c>
      <c r="AB140" s="15"/>
      <c r="AC140" s="46"/>
      <c r="AD140" s="15"/>
      <c r="AE140" s="15"/>
      <c r="AF140" s="15"/>
    </row>
    <row r="141" customFormat="false" ht="11.85" hidden="false" customHeight="true" outlineLevel="0" collapsed="false">
      <c r="A141" s="39" t="s">
        <v>54</v>
      </c>
      <c r="B141" s="40" t="n">
        <v>216</v>
      </c>
      <c r="C141" s="39" t="s">
        <v>55</v>
      </c>
      <c r="D141" s="39" t="s">
        <v>50</v>
      </c>
      <c r="E141" s="15" t="s">
        <v>51</v>
      </c>
      <c r="F141" s="15" t="n">
        <v>16</v>
      </c>
      <c r="G141" s="15" t="n">
        <v>20</v>
      </c>
      <c r="H141" s="15"/>
      <c r="I141" s="96" t="s">
        <v>1257</v>
      </c>
      <c r="J141" s="15" t="s">
        <v>24</v>
      </c>
      <c r="K141" s="187" t="s">
        <v>57</v>
      </c>
      <c r="L141" s="188" t="s">
        <v>26</v>
      </c>
      <c r="M141" s="191" t="s">
        <v>53</v>
      </c>
      <c r="N141" s="15" t="s">
        <v>24</v>
      </c>
      <c r="O141" s="307" t="s">
        <v>1210</v>
      </c>
      <c r="P141" s="33" t="n">
        <v>20</v>
      </c>
      <c r="Q141" s="39" t="s">
        <v>1757</v>
      </c>
      <c r="R141" s="40" t="n">
        <v>0</v>
      </c>
      <c r="S141" s="317" t="s">
        <v>2383</v>
      </c>
      <c r="T141" s="39" t="s">
        <v>2380</v>
      </c>
      <c r="U141" s="15" t="s">
        <v>244</v>
      </c>
      <c r="V141" s="15" t="s">
        <v>244</v>
      </c>
      <c r="W141" s="15" t="s">
        <v>68</v>
      </c>
      <c r="X141" s="15" t="s">
        <v>71</v>
      </c>
      <c r="Y141" s="58" t="n">
        <f aca="false">F141*G141*2</f>
        <v>640</v>
      </c>
      <c r="Z141" s="58" t="str">
        <f aca="false">IF(X141="N",Y141,"0")</f>
        <v>0</v>
      </c>
      <c r="AA141" s="58" t="n">
        <f aca="false">IF(X141="P",Y141,"0")</f>
        <v>640</v>
      </c>
      <c r="AB141" s="15"/>
      <c r="AC141" s="46"/>
      <c r="AD141" s="15"/>
      <c r="AE141" s="15"/>
      <c r="AF141" s="15"/>
    </row>
    <row r="142" customFormat="false" ht="11.25" hidden="false" customHeight="false" outlineLevel="0" collapsed="false">
      <c r="A142" s="39" t="s">
        <v>54</v>
      </c>
      <c r="B142" s="40" t="n">
        <v>216</v>
      </c>
      <c r="C142" s="39" t="s">
        <v>55</v>
      </c>
      <c r="D142" s="39" t="s">
        <v>50</v>
      </c>
      <c r="E142" s="15" t="s">
        <v>51</v>
      </c>
      <c r="F142" s="15" t="n">
        <v>16</v>
      </c>
      <c r="G142" s="15" t="n">
        <v>2</v>
      </c>
      <c r="H142" s="15"/>
      <c r="I142" s="96" t="s">
        <v>2291</v>
      </c>
      <c r="J142" s="15" t="s">
        <v>24</v>
      </c>
      <c r="K142" s="187" t="s">
        <v>57</v>
      </c>
      <c r="L142" s="188" t="s">
        <v>26</v>
      </c>
      <c r="M142" s="191" t="s">
        <v>474</v>
      </c>
      <c r="N142" s="15" t="s">
        <v>24</v>
      </c>
      <c r="O142" s="15" t="s">
        <v>2384</v>
      </c>
      <c r="P142" s="15" t="n">
        <v>2</v>
      </c>
      <c r="Q142" s="39" t="s">
        <v>114</v>
      </c>
      <c r="R142" s="40" t="n">
        <v>26.65</v>
      </c>
      <c r="S142" s="316" t="s">
        <v>254</v>
      </c>
      <c r="T142" s="39" t="s">
        <v>255</v>
      </c>
      <c r="U142" s="15" t="s">
        <v>244</v>
      </c>
      <c r="V142" s="15" t="s">
        <v>244</v>
      </c>
      <c r="W142" s="15" t="s">
        <v>68</v>
      </c>
      <c r="X142" s="15" t="s">
        <v>71</v>
      </c>
      <c r="Y142" s="58" t="n">
        <f aca="false">F142*G142*2</f>
        <v>64</v>
      </c>
      <c r="Z142" s="58" t="str">
        <f aca="false">IF(X142="N",Y142,"0")</f>
        <v>0</v>
      </c>
      <c r="AA142" s="58" t="n">
        <f aca="false">IF(X142="P",Y142,"0")</f>
        <v>64</v>
      </c>
      <c r="AB142" s="15"/>
      <c r="AC142" s="46"/>
      <c r="AD142" s="15"/>
      <c r="AE142" s="15"/>
      <c r="AF142" s="15"/>
    </row>
    <row r="143" customFormat="false" ht="11.25" hidden="false" customHeight="false" outlineLevel="0" collapsed="false">
      <c r="A143" s="39" t="s">
        <v>54</v>
      </c>
      <c r="B143" s="40" t="n">
        <v>216</v>
      </c>
      <c r="C143" s="39" t="s">
        <v>55</v>
      </c>
      <c r="D143" s="39" t="s">
        <v>50</v>
      </c>
      <c r="E143" s="15" t="s">
        <v>51</v>
      </c>
      <c r="F143" s="15" t="n">
        <v>16</v>
      </c>
      <c r="G143" s="15" t="n">
        <v>25</v>
      </c>
      <c r="H143" s="15"/>
      <c r="I143" s="96" t="s">
        <v>1257</v>
      </c>
      <c r="J143" s="15" t="s">
        <v>24</v>
      </c>
      <c r="K143" s="187" t="s">
        <v>57</v>
      </c>
      <c r="L143" s="188" t="s">
        <v>26</v>
      </c>
      <c r="M143" s="191" t="s">
        <v>509</v>
      </c>
      <c r="N143" s="15" t="s">
        <v>24</v>
      </c>
      <c r="O143" s="15" t="s">
        <v>878</v>
      </c>
      <c r="P143" s="15" t="n">
        <v>25</v>
      </c>
      <c r="Q143" s="39" t="s">
        <v>55</v>
      </c>
      <c r="R143" s="40" t="n">
        <v>200</v>
      </c>
      <c r="S143" s="320" t="s">
        <v>2385</v>
      </c>
      <c r="T143" s="39" t="s">
        <v>510</v>
      </c>
      <c r="U143" s="15" t="s">
        <v>244</v>
      </c>
      <c r="V143" s="15" t="s">
        <v>244</v>
      </c>
      <c r="W143" s="15" t="s">
        <v>68</v>
      </c>
      <c r="X143" s="15" t="s">
        <v>71</v>
      </c>
      <c r="Y143" s="58" t="n">
        <f aca="false">F143*G143*2</f>
        <v>800</v>
      </c>
      <c r="Z143" s="58" t="str">
        <f aca="false">IF(X143="N",Y143,"0")</f>
        <v>0</v>
      </c>
      <c r="AA143" s="58" t="n">
        <f aca="false">IF(X143="P",Y143,"0")</f>
        <v>800</v>
      </c>
      <c r="AB143" s="15"/>
      <c r="AC143" s="46"/>
      <c r="AD143" s="15"/>
      <c r="AE143" s="15"/>
      <c r="AF143" s="15"/>
    </row>
    <row r="144" customFormat="false" ht="11.25" hidden="false" customHeight="false" outlineLevel="0" collapsed="false">
      <c r="A144" s="39" t="s">
        <v>54</v>
      </c>
      <c r="B144" s="40" t="n">
        <v>216</v>
      </c>
      <c r="C144" s="39" t="s">
        <v>55</v>
      </c>
      <c r="D144" s="39" t="s">
        <v>50</v>
      </c>
      <c r="E144" s="15" t="s">
        <v>51</v>
      </c>
      <c r="F144" s="15" t="n">
        <v>16</v>
      </c>
      <c r="G144" s="15" t="n">
        <v>25</v>
      </c>
      <c r="H144" s="15"/>
      <c r="I144" s="96" t="s">
        <v>1257</v>
      </c>
      <c r="J144" s="15" t="s">
        <v>24</v>
      </c>
      <c r="K144" s="187" t="s">
        <v>57</v>
      </c>
      <c r="L144" s="188" t="s">
        <v>26</v>
      </c>
      <c r="M144" s="191" t="s">
        <v>509</v>
      </c>
      <c r="N144" s="15" t="s">
        <v>24</v>
      </c>
      <c r="O144" s="15" t="s">
        <v>878</v>
      </c>
      <c r="P144" s="15" t="n">
        <v>25</v>
      </c>
      <c r="Q144" s="39" t="s">
        <v>55</v>
      </c>
      <c r="R144" s="40" t="n">
        <v>200</v>
      </c>
      <c r="S144" s="320" t="s">
        <v>2385</v>
      </c>
      <c r="T144" s="39" t="s">
        <v>510</v>
      </c>
      <c r="U144" s="15" t="s">
        <v>244</v>
      </c>
      <c r="V144" s="15" t="s">
        <v>244</v>
      </c>
      <c r="W144" s="15" t="s">
        <v>68</v>
      </c>
      <c r="X144" s="15" t="s">
        <v>71</v>
      </c>
      <c r="Y144" s="58" t="n">
        <f aca="false">F144*G144*2</f>
        <v>800</v>
      </c>
      <c r="Z144" s="58" t="str">
        <f aca="false">IF(X144="N",Y144,"0")</f>
        <v>0</v>
      </c>
      <c r="AA144" s="58" t="n">
        <f aca="false">IF(X144="P",Y144,"0")</f>
        <v>800</v>
      </c>
      <c r="AB144" s="15"/>
      <c r="AC144" s="46"/>
      <c r="AD144" s="15"/>
      <c r="AE144" s="15"/>
      <c r="AF144" s="15"/>
    </row>
    <row r="145" customFormat="false" ht="11.25" hidden="false" customHeight="false" outlineLevel="0" collapsed="false">
      <c r="A145" s="39" t="s">
        <v>54</v>
      </c>
      <c r="B145" s="40" t="n">
        <v>216</v>
      </c>
      <c r="C145" s="39" t="s">
        <v>55</v>
      </c>
      <c r="D145" s="39" t="s">
        <v>50</v>
      </c>
      <c r="E145" s="15" t="s">
        <v>51</v>
      </c>
      <c r="F145" s="15" t="n">
        <v>16</v>
      </c>
      <c r="G145" s="15" t="n">
        <v>25</v>
      </c>
      <c r="H145" s="15"/>
      <c r="I145" s="96" t="s">
        <v>1257</v>
      </c>
      <c r="J145" s="15" t="s">
        <v>24</v>
      </c>
      <c r="K145" s="187" t="s">
        <v>57</v>
      </c>
      <c r="L145" s="188" t="s">
        <v>26</v>
      </c>
      <c r="M145" s="191" t="s">
        <v>509</v>
      </c>
      <c r="N145" s="15" t="s">
        <v>24</v>
      </c>
      <c r="O145" s="15" t="s">
        <v>878</v>
      </c>
      <c r="P145" s="15" t="n">
        <v>25</v>
      </c>
      <c r="Q145" s="39" t="s">
        <v>55</v>
      </c>
      <c r="R145" s="40" t="n">
        <v>200</v>
      </c>
      <c r="S145" s="320" t="s">
        <v>2385</v>
      </c>
      <c r="T145" s="39" t="s">
        <v>284</v>
      </c>
      <c r="U145" s="15" t="s">
        <v>244</v>
      </c>
      <c r="V145" s="15" t="s">
        <v>244</v>
      </c>
      <c r="W145" s="15" t="s">
        <v>68</v>
      </c>
      <c r="X145" s="15" t="s">
        <v>71</v>
      </c>
      <c r="Y145" s="58" t="n">
        <f aca="false">F145*G145*2</f>
        <v>800</v>
      </c>
      <c r="Z145" s="58" t="str">
        <f aca="false">IF(X145="N",Y145,"0")</f>
        <v>0</v>
      </c>
      <c r="AA145" s="58" t="n">
        <f aca="false">IF(X145="P",Y145,"0")</f>
        <v>800</v>
      </c>
      <c r="AB145" s="15"/>
      <c r="AC145" s="46"/>
      <c r="AD145" s="15"/>
      <c r="AE145" s="15"/>
      <c r="AF145" s="15"/>
    </row>
    <row r="146" customFormat="false" ht="11.25" hidden="false" customHeight="false" outlineLevel="0" collapsed="false">
      <c r="A146" s="39" t="s">
        <v>54</v>
      </c>
      <c r="B146" s="40" t="n">
        <v>216</v>
      </c>
      <c r="C146" s="39" t="s">
        <v>55</v>
      </c>
      <c r="D146" s="39" t="s">
        <v>50</v>
      </c>
      <c r="E146" s="15" t="s">
        <v>51</v>
      </c>
      <c r="F146" s="15" t="n">
        <v>16</v>
      </c>
      <c r="G146" s="15" t="n">
        <v>25</v>
      </c>
      <c r="H146" s="15"/>
      <c r="I146" s="96" t="s">
        <v>1257</v>
      </c>
      <c r="J146" s="15" t="s">
        <v>24</v>
      </c>
      <c r="K146" s="187" t="s">
        <v>57</v>
      </c>
      <c r="L146" s="188" t="s">
        <v>26</v>
      </c>
      <c r="M146" s="191" t="s">
        <v>509</v>
      </c>
      <c r="N146" s="15" t="s">
        <v>24</v>
      </c>
      <c r="O146" s="15" t="s">
        <v>878</v>
      </c>
      <c r="P146" s="15" t="n">
        <v>25</v>
      </c>
      <c r="Q146" s="39" t="s">
        <v>55</v>
      </c>
      <c r="R146" s="40" t="n">
        <v>200</v>
      </c>
      <c r="S146" s="320" t="s">
        <v>2385</v>
      </c>
      <c r="T146" s="39" t="s">
        <v>284</v>
      </c>
      <c r="U146" s="15" t="s">
        <v>244</v>
      </c>
      <c r="V146" s="15" t="s">
        <v>244</v>
      </c>
      <c r="W146" s="15" t="s">
        <v>68</v>
      </c>
      <c r="X146" s="15" t="s">
        <v>71</v>
      </c>
      <c r="Y146" s="58" t="n">
        <f aca="false">F146*G146*2</f>
        <v>800</v>
      </c>
      <c r="Z146" s="58" t="str">
        <f aca="false">IF(X146="N",Y146,"0")</f>
        <v>0</v>
      </c>
      <c r="AA146" s="58" t="n">
        <f aca="false">IF(X146="P",Y146,"0")</f>
        <v>800</v>
      </c>
      <c r="AB146" s="15"/>
      <c r="AC146" s="46"/>
      <c r="AD146" s="15"/>
      <c r="AE146" s="15"/>
      <c r="AF146" s="15"/>
    </row>
    <row r="147" customFormat="false" ht="11.25" hidden="false" customHeight="false" outlineLevel="0" collapsed="false">
      <c r="A147" s="39" t="s">
        <v>54</v>
      </c>
      <c r="B147" s="40" t="n">
        <v>216</v>
      </c>
      <c r="C147" s="39" t="s">
        <v>55</v>
      </c>
      <c r="D147" s="39" t="s">
        <v>50</v>
      </c>
      <c r="E147" s="15" t="s">
        <v>51</v>
      </c>
      <c r="F147" s="15" t="n">
        <v>16</v>
      </c>
      <c r="G147" s="15" t="n">
        <v>25</v>
      </c>
      <c r="H147" s="15"/>
      <c r="I147" s="96" t="s">
        <v>1257</v>
      </c>
      <c r="J147" s="15" t="s">
        <v>24</v>
      </c>
      <c r="K147" s="187" t="s">
        <v>57</v>
      </c>
      <c r="L147" s="188" t="s">
        <v>26</v>
      </c>
      <c r="M147" s="191" t="s">
        <v>509</v>
      </c>
      <c r="N147" s="15" t="s">
        <v>24</v>
      </c>
      <c r="O147" s="15" t="s">
        <v>878</v>
      </c>
      <c r="P147" s="15" t="n">
        <v>25</v>
      </c>
      <c r="Q147" s="39" t="s">
        <v>114</v>
      </c>
      <c r="R147" s="40" t="n">
        <v>83.75</v>
      </c>
      <c r="S147" s="320" t="s">
        <v>2385</v>
      </c>
      <c r="T147" s="39" t="s">
        <v>514</v>
      </c>
      <c r="U147" s="15" t="s">
        <v>244</v>
      </c>
      <c r="V147" s="15" t="s">
        <v>244</v>
      </c>
      <c r="W147" s="15" t="s">
        <v>68</v>
      </c>
      <c r="X147" s="15" t="s">
        <v>71</v>
      </c>
      <c r="Y147" s="58" t="n">
        <f aca="false">F147*G147*2</f>
        <v>800</v>
      </c>
      <c r="Z147" s="58" t="str">
        <f aca="false">IF(X147="N",Y147,"0")</f>
        <v>0</v>
      </c>
      <c r="AA147" s="58" t="n">
        <f aca="false">IF(X147="P",Y147,"0")</f>
        <v>800</v>
      </c>
      <c r="AB147" s="15"/>
      <c r="AC147" s="46"/>
      <c r="AD147" s="15"/>
      <c r="AE147" s="15"/>
      <c r="AF147" s="15"/>
    </row>
    <row r="148" customFormat="false" ht="11.25" hidden="false" customHeight="false" outlineLevel="0" collapsed="false">
      <c r="A148" s="39" t="s">
        <v>54</v>
      </c>
      <c r="B148" s="40" t="n">
        <v>216</v>
      </c>
      <c r="C148" s="39" t="s">
        <v>55</v>
      </c>
      <c r="D148" s="39" t="s">
        <v>50</v>
      </c>
      <c r="E148" s="15" t="s">
        <v>51</v>
      </c>
      <c r="F148" s="15" t="n">
        <v>16</v>
      </c>
      <c r="G148" s="15" t="n">
        <v>25</v>
      </c>
      <c r="H148" s="15"/>
      <c r="I148" s="96" t="s">
        <v>1257</v>
      </c>
      <c r="J148" s="15" t="s">
        <v>24</v>
      </c>
      <c r="K148" s="187" t="s">
        <v>57</v>
      </c>
      <c r="L148" s="188" t="s">
        <v>26</v>
      </c>
      <c r="M148" s="189" t="s">
        <v>2386</v>
      </c>
      <c r="N148" s="15" t="s">
        <v>24</v>
      </c>
      <c r="O148" s="15" t="s">
        <v>878</v>
      </c>
      <c r="P148" s="15" t="n">
        <v>25</v>
      </c>
      <c r="Q148" s="39" t="s">
        <v>2344</v>
      </c>
      <c r="R148" s="40" t="n">
        <v>250</v>
      </c>
      <c r="S148" s="320" t="s">
        <v>2385</v>
      </c>
      <c r="T148" s="39" t="s">
        <v>2387</v>
      </c>
      <c r="U148" s="15" t="s">
        <v>244</v>
      </c>
      <c r="V148" s="15" t="s">
        <v>244</v>
      </c>
      <c r="W148" s="15" t="s">
        <v>68</v>
      </c>
      <c r="X148" s="15" t="s">
        <v>71</v>
      </c>
      <c r="Y148" s="58" t="n">
        <f aca="false">F148*G148*2</f>
        <v>800</v>
      </c>
      <c r="Z148" s="58" t="str">
        <f aca="false">IF(X148="N",Y148,"0")</f>
        <v>0</v>
      </c>
      <c r="AA148" s="58" t="n">
        <f aca="false">IF(X148="P",Y148,"0")</f>
        <v>800</v>
      </c>
      <c r="AB148" s="15"/>
      <c r="AC148" s="46"/>
      <c r="AD148" s="15"/>
      <c r="AE148" s="15"/>
      <c r="AF148" s="15"/>
    </row>
    <row r="149" customFormat="false" ht="11.25" hidden="false" customHeight="false" outlineLevel="0" collapsed="false">
      <c r="A149" s="39" t="s">
        <v>488</v>
      </c>
      <c r="B149" s="40" t="n">
        <v>57</v>
      </c>
      <c r="C149" s="39" t="s">
        <v>114</v>
      </c>
      <c r="D149" s="39" t="s">
        <v>50</v>
      </c>
      <c r="E149" s="15" t="s">
        <v>51</v>
      </c>
      <c r="F149" s="15" t="n">
        <v>16</v>
      </c>
      <c r="G149" s="15" t="n">
        <v>25</v>
      </c>
      <c r="H149" s="15"/>
      <c r="I149" s="124" t="s">
        <v>489</v>
      </c>
      <c r="J149" s="15" t="s">
        <v>24</v>
      </c>
      <c r="K149" s="200" t="s">
        <v>490</v>
      </c>
      <c r="L149" s="201" t="s">
        <v>26</v>
      </c>
      <c r="M149" s="202" t="s">
        <v>334</v>
      </c>
      <c r="N149" s="15" t="s">
        <v>24</v>
      </c>
      <c r="O149" s="15" t="s">
        <v>491</v>
      </c>
      <c r="P149" s="15" t="n">
        <v>25</v>
      </c>
      <c r="Q149" s="39" t="s">
        <v>114</v>
      </c>
      <c r="R149" s="40" t="n">
        <v>57</v>
      </c>
      <c r="S149" s="318" t="n">
        <v>15858</v>
      </c>
      <c r="T149" s="39" t="s">
        <v>492</v>
      </c>
      <c r="U149" s="15" t="s">
        <v>244</v>
      </c>
      <c r="V149" s="15" t="s">
        <v>244</v>
      </c>
      <c r="W149" s="15" t="s">
        <v>68</v>
      </c>
      <c r="X149" s="15" t="s">
        <v>71</v>
      </c>
      <c r="Y149" s="58" t="n">
        <f aca="false">F149*G149*2</f>
        <v>800</v>
      </c>
      <c r="Z149" s="58" t="str">
        <f aca="false">IF(X149="N",Y149,"0")</f>
        <v>0</v>
      </c>
      <c r="AA149" s="58" t="n">
        <f aca="false">IF(X149="P",Y149,"0")</f>
        <v>800</v>
      </c>
      <c r="AB149" s="15"/>
      <c r="AC149" s="46"/>
      <c r="AD149" s="15"/>
      <c r="AE149" s="15"/>
      <c r="AF149" s="15"/>
    </row>
    <row r="150" customFormat="false" ht="11.25" hidden="false" customHeight="false" outlineLevel="0" collapsed="false">
      <c r="A150" s="39" t="s">
        <v>2388</v>
      </c>
      <c r="B150" s="40" t="n">
        <v>275</v>
      </c>
      <c r="C150" s="39" t="s">
        <v>2344</v>
      </c>
      <c r="D150" s="39" t="s">
        <v>50</v>
      </c>
      <c r="E150" s="15" t="s">
        <v>51</v>
      </c>
      <c r="F150" s="15" t="n">
        <v>16</v>
      </c>
      <c r="G150" s="15" t="n">
        <v>25</v>
      </c>
      <c r="H150" s="15"/>
      <c r="I150" s="128" t="s">
        <v>2389</v>
      </c>
      <c r="J150" s="15" t="s">
        <v>24</v>
      </c>
      <c r="K150" s="187" t="s">
        <v>240</v>
      </c>
      <c r="L150" s="188" t="s">
        <v>26</v>
      </c>
      <c r="M150" s="191" t="s">
        <v>302</v>
      </c>
      <c r="N150" s="15" t="s">
        <v>24</v>
      </c>
      <c r="O150" s="15" t="s">
        <v>303</v>
      </c>
      <c r="P150" s="15" t="n">
        <v>25</v>
      </c>
      <c r="Q150" s="39" t="s">
        <v>305</v>
      </c>
      <c r="R150" s="40" t="n">
        <v>217</v>
      </c>
      <c r="S150" s="320" t="n">
        <v>15924</v>
      </c>
      <c r="T150" s="39" t="s">
        <v>306</v>
      </c>
      <c r="U150" s="15" t="s">
        <v>244</v>
      </c>
      <c r="V150" s="15" t="s">
        <v>244</v>
      </c>
      <c r="W150" s="15" t="s">
        <v>68</v>
      </c>
      <c r="X150" s="15" t="s">
        <v>71</v>
      </c>
      <c r="Y150" s="58" t="n">
        <f aca="false">F150*G150*2</f>
        <v>800</v>
      </c>
      <c r="Z150" s="58" t="str">
        <f aca="false">IF(X150="N",Y150,"0")</f>
        <v>0</v>
      </c>
      <c r="AA150" s="58" t="n">
        <f aca="false">IF(X150="P",Y150,"0")</f>
        <v>800</v>
      </c>
      <c r="AB150" s="15"/>
      <c r="AC150" s="46"/>
      <c r="AD150" s="15"/>
      <c r="AE150" s="15"/>
      <c r="AF150" s="15"/>
    </row>
    <row r="151" customFormat="false" ht="11.25" hidden="false" customHeight="false" outlineLevel="0" collapsed="false">
      <c r="A151" s="39" t="s">
        <v>493</v>
      </c>
      <c r="B151" s="40" t="n">
        <v>400</v>
      </c>
      <c r="C151" s="39" t="s">
        <v>55</v>
      </c>
      <c r="D151" s="39" t="s">
        <v>50</v>
      </c>
      <c r="E151" s="15" t="s">
        <v>51</v>
      </c>
      <c r="F151" s="15" t="n">
        <v>16</v>
      </c>
      <c r="G151" s="15" t="n">
        <v>25</v>
      </c>
      <c r="H151" s="15"/>
      <c r="I151" s="15" t="s">
        <v>494</v>
      </c>
      <c r="J151" s="15" t="s">
        <v>24</v>
      </c>
      <c r="K151" s="200" t="s">
        <v>495</v>
      </c>
      <c r="L151" s="201" t="s">
        <v>26</v>
      </c>
      <c r="M151" s="202" t="s">
        <v>366</v>
      </c>
      <c r="N151" s="15" t="s">
        <v>24</v>
      </c>
      <c r="O151" s="15" t="s">
        <v>496</v>
      </c>
      <c r="P151" s="15" t="n">
        <v>25</v>
      </c>
      <c r="Q151" s="39" t="s">
        <v>114</v>
      </c>
      <c r="R151" s="40" t="n">
        <v>48</v>
      </c>
      <c r="S151" s="318" t="n">
        <v>15847</v>
      </c>
      <c r="T151" s="39" t="s">
        <v>367</v>
      </c>
      <c r="U151" s="15" t="s">
        <v>244</v>
      </c>
      <c r="V151" s="15" t="s">
        <v>244</v>
      </c>
      <c r="W151" s="15" t="s">
        <v>68</v>
      </c>
      <c r="X151" s="15" t="s">
        <v>71</v>
      </c>
      <c r="Y151" s="58" t="n">
        <f aca="false">F151*G151*2</f>
        <v>800</v>
      </c>
      <c r="Z151" s="58" t="str">
        <f aca="false">IF(X151="N",Y151,"0")</f>
        <v>0</v>
      </c>
      <c r="AA151" s="58" t="n">
        <f aca="false">IF(X151="P",Y151,"0")</f>
        <v>800</v>
      </c>
      <c r="AB151" s="15"/>
      <c r="AC151" s="46"/>
      <c r="AD151" s="15"/>
      <c r="AE151" s="15"/>
      <c r="AF151" s="15"/>
    </row>
    <row r="152" customFormat="false" ht="11.25" hidden="false" customHeight="false" outlineLevel="0" collapsed="false">
      <c r="A152" s="39" t="s">
        <v>497</v>
      </c>
      <c r="B152" s="40" t="n">
        <v>235</v>
      </c>
      <c r="C152" s="39" t="s">
        <v>114</v>
      </c>
      <c r="D152" s="39" t="s">
        <v>50</v>
      </c>
      <c r="E152" s="15" t="s">
        <v>51</v>
      </c>
      <c r="F152" s="15" t="n">
        <v>16</v>
      </c>
      <c r="G152" s="15" t="n">
        <v>25</v>
      </c>
      <c r="H152" s="15"/>
      <c r="I152" s="15"/>
      <c r="J152" s="15" t="s">
        <v>24</v>
      </c>
      <c r="K152" s="200" t="s">
        <v>193</v>
      </c>
      <c r="L152" s="201" t="s">
        <v>26</v>
      </c>
      <c r="M152" s="202" t="s">
        <v>235</v>
      </c>
      <c r="N152" s="15" t="s">
        <v>24</v>
      </c>
      <c r="O152" s="15" t="s">
        <v>498</v>
      </c>
      <c r="P152" s="15" t="n">
        <v>25</v>
      </c>
      <c r="Q152" s="39" t="s">
        <v>114</v>
      </c>
      <c r="R152" s="40" t="n">
        <v>40</v>
      </c>
      <c r="S152" s="316" t="s">
        <v>65</v>
      </c>
      <c r="T152" s="39" t="s">
        <v>281</v>
      </c>
      <c r="U152" s="15" t="s">
        <v>244</v>
      </c>
      <c r="V152" s="15" t="s">
        <v>244</v>
      </c>
      <c r="W152" s="15" t="s">
        <v>68</v>
      </c>
      <c r="X152" s="15" t="s">
        <v>69</v>
      </c>
      <c r="Y152" s="58" t="n">
        <f aca="false">F152*G152*2</f>
        <v>800</v>
      </c>
      <c r="Z152" s="58" t="n">
        <f aca="false">IF(X152="N",Y152,"0")</f>
        <v>800</v>
      </c>
      <c r="AA152" s="58" t="str">
        <f aca="false">IF(X152="P",Y152,"0")</f>
        <v>0</v>
      </c>
      <c r="AB152" s="15"/>
      <c r="AC152" s="46"/>
      <c r="AD152" s="15"/>
      <c r="AE152" s="15"/>
      <c r="AF152" s="15"/>
    </row>
    <row r="153" customFormat="false" ht="11.25" hidden="false" customHeight="false" outlineLevel="0" collapsed="false">
      <c r="A153" s="39" t="s">
        <v>2390</v>
      </c>
      <c r="B153" s="40" t="n">
        <v>210</v>
      </c>
      <c r="C153" s="39" t="s">
        <v>2344</v>
      </c>
      <c r="D153" s="39" t="s">
        <v>50</v>
      </c>
      <c r="E153" s="15" t="s">
        <v>51</v>
      </c>
      <c r="F153" s="15" t="n">
        <v>16</v>
      </c>
      <c r="G153" s="15" t="n">
        <v>25</v>
      </c>
      <c r="H153" s="15"/>
      <c r="I153" s="96"/>
      <c r="J153" s="15" t="s">
        <v>24</v>
      </c>
      <c r="K153" s="187" t="s">
        <v>146</v>
      </c>
      <c r="L153" s="188" t="s">
        <v>26</v>
      </c>
      <c r="M153" s="191" t="s">
        <v>235</v>
      </c>
      <c r="N153" s="15" t="s">
        <v>24</v>
      </c>
      <c r="O153" s="55"/>
      <c r="P153" s="15" t="n">
        <v>25</v>
      </c>
      <c r="Q153" s="39" t="s">
        <v>114</v>
      </c>
      <c r="R153" s="40" t="n">
        <v>40</v>
      </c>
      <c r="S153" s="316" t="s">
        <v>65</v>
      </c>
      <c r="T153" s="39" t="s">
        <v>281</v>
      </c>
      <c r="U153" s="15" t="s">
        <v>244</v>
      </c>
      <c r="V153" s="15" t="s">
        <v>244</v>
      </c>
      <c r="W153" s="15" t="s">
        <v>68</v>
      </c>
      <c r="X153" s="15" t="s">
        <v>69</v>
      </c>
      <c r="Y153" s="58" t="n">
        <f aca="false">F153*G153*2</f>
        <v>800</v>
      </c>
      <c r="Z153" s="58" t="n">
        <f aca="false">IF(X153="N",Y153,"0")</f>
        <v>800</v>
      </c>
      <c r="AA153" s="58" t="str">
        <f aca="false">IF(X153="P",Y153,"0")</f>
        <v>0</v>
      </c>
      <c r="AB153" s="15"/>
      <c r="AC153" s="46"/>
      <c r="AD153" s="15"/>
      <c r="AE153" s="15"/>
      <c r="AF153" s="15"/>
    </row>
    <row r="154" customFormat="false" ht="11.25" hidden="false" customHeight="false" outlineLevel="0" collapsed="false">
      <c r="A154" s="39" t="s">
        <v>505</v>
      </c>
      <c r="B154" s="40" t="n">
        <v>390</v>
      </c>
      <c r="C154" s="39" t="s">
        <v>55</v>
      </c>
      <c r="D154" s="39" t="s">
        <v>50</v>
      </c>
      <c r="E154" s="15" t="s">
        <v>51</v>
      </c>
      <c r="F154" s="15" t="n">
        <v>16</v>
      </c>
      <c r="G154" s="15" t="n">
        <v>25</v>
      </c>
      <c r="H154" s="15"/>
      <c r="I154" s="15" t="s">
        <v>2391</v>
      </c>
      <c r="J154" s="15" t="s">
        <v>24</v>
      </c>
      <c r="K154" s="195" t="s">
        <v>312</v>
      </c>
      <c r="L154" s="188" t="s">
        <v>26</v>
      </c>
      <c r="M154" s="191" t="s">
        <v>133</v>
      </c>
      <c r="N154" s="15" t="s">
        <v>24</v>
      </c>
      <c r="O154" s="15" t="s">
        <v>716</v>
      </c>
      <c r="P154" s="15" t="n">
        <v>25</v>
      </c>
      <c r="Q154" s="39" t="s">
        <v>114</v>
      </c>
      <c r="R154" s="40" t="n">
        <v>86.5</v>
      </c>
      <c r="S154" s="319" t="s">
        <v>133</v>
      </c>
      <c r="T154" s="39" t="s">
        <v>295</v>
      </c>
      <c r="U154" s="15" t="s">
        <v>244</v>
      </c>
      <c r="V154" s="15" t="s">
        <v>244</v>
      </c>
      <c r="W154" s="15" t="s">
        <v>68</v>
      </c>
      <c r="X154" s="15" t="s">
        <v>71</v>
      </c>
      <c r="Y154" s="58" t="n">
        <f aca="false">F154*G154*2</f>
        <v>800</v>
      </c>
      <c r="Z154" s="58" t="str">
        <f aca="false">IF(X154="N",Y154,"0")</f>
        <v>0</v>
      </c>
      <c r="AA154" s="58" t="n">
        <f aca="false">IF(X154="P",Y154,"0")</f>
        <v>800</v>
      </c>
      <c r="AB154" s="15"/>
      <c r="AC154" s="46"/>
      <c r="AD154" s="15"/>
      <c r="AE154" s="15"/>
      <c r="AF154" s="15"/>
    </row>
    <row r="155" customFormat="false" ht="11.25" hidden="false" customHeight="false" outlineLevel="0" collapsed="false">
      <c r="A155" s="39" t="s">
        <v>499</v>
      </c>
      <c r="B155" s="40" t="n">
        <v>350</v>
      </c>
      <c r="C155" s="39" t="s">
        <v>447</v>
      </c>
      <c r="D155" s="39" t="s">
        <v>50</v>
      </c>
      <c r="E155" s="15" t="s">
        <v>51</v>
      </c>
      <c r="F155" s="15" t="n">
        <v>16</v>
      </c>
      <c r="G155" s="15" t="n">
        <v>25</v>
      </c>
      <c r="H155" s="15"/>
      <c r="I155" s="37" t="s">
        <v>500</v>
      </c>
      <c r="J155" s="15" t="s">
        <v>24</v>
      </c>
      <c r="K155" s="200" t="s">
        <v>353</v>
      </c>
      <c r="L155" s="201" t="s">
        <v>26</v>
      </c>
      <c r="M155" s="202" t="s">
        <v>133</v>
      </c>
      <c r="N155" s="15" t="s">
        <v>24</v>
      </c>
      <c r="O155" s="15" t="s">
        <v>501</v>
      </c>
      <c r="P155" s="15" t="n">
        <v>25</v>
      </c>
      <c r="Q155" s="39" t="s">
        <v>114</v>
      </c>
      <c r="R155" s="40" t="n">
        <v>86.5</v>
      </c>
      <c r="S155" s="316" t="s">
        <v>133</v>
      </c>
      <c r="T155" s="39" t="s">
        <v>295</v>
      </c>
      <c r="U155" s="15" t="s">
        <v>244</v>
      </c>
      <c r="V155" s="15" t="s">
        <v>244</v>
      </c>
      <c r="W155" s="15" t="s">
        <v>68</v>
      </c>
      <c r="X155" s="15" t="s">
        <v>71</v>
      </c>
      <c r="Y155" s="58" t="n">
        <f aca="false">F155*G155*2</f>
        <v>800</v>
      </c>
      <c r="Z155" s="58" t="str">
        <f aca="false">IF(X155="N",Y155,"0")</f>
        <v>0</v>
      </c>
      <c r="AA155" s="58" t="n">
        <f aca="false">IF(X155="P",Y155,"0")</f>
        <v>800</v>
      </c>
      <c r="AB155" s="15"/>
      <c r="AC155" s="46"/>
      <c r="AD155" s="15"/>
      <c r="AE155" s="15"/>
      <c r="AF155" s="15"/>
    </row>
    <row r="156" customFormat="false" ht="11.85" hidden="false" customHeight="true" outlineLevel="0" collapsed="false">
      <c r="A156" s="39" t="s">
        <v>446</v>
      </c>
      <c r="B156" s="40" t="n">
        <v>330</v>
      </c>
      <c r="C156" s="39" t="s">
        <v>447</v>
      </c>
      <c r="D156" s="39" t="s">
        <v>50</v>
      </c>
      <c r="E156" s="15" t="s">
        <v>51</v>
      </c>
      <c r="F156" s="15" t="n">
        <v>16</v>
      </c>
      <c r="G156" s="15" t="n">
        <v>25</v>
      </c>
      <c r="H156" s="15"/>
      <c r="I156" s="96"/>
      <c r="J156" s="15" t="s">
        <v>24</v>
      </c>
      <c r="K156" s="195" t="s">
        <v>240</v>
      </c>
      <c r="L156" s="188" t="s">
        <v>26</v>
      </c>
      <c r="M156" s="191" t="s">
        <v>234</v>
      </c>
      <c r="N156" s="15" t="s">
        <v>24</v>
      </c>
      <c r="O156" s="15" t="s">
        <v>2392</v>
      </c>
      <c r="P156" s="15" t="n">
        <v>25</v>
      </c>
      <c r="Q156" s="39" t="s">
        <v>114</v>
      </c>
      <c r="R156" s="40" t="n">
        <v>86.5</v>
      </c>
      <c r="S156" s="316" t="s">
        <v>65</v>
      </c>
      <c r="T156" s="39" t="s">
        <v>504</v>
      </c>
      <c r="U156" s="15" t="s">
        <v>244</v>
      </c>
      <c r="V156" s="15" t="s">
        <v>244</v>
      </c>
      <c r="W156" s="15" t="s">
        <v>68</v>
      </c>
      <c r="X156" s="15" t="s">
        <v>69</v>
      </c>
      <c r="Y156" s="58" t="n">
        <f aca="false">F156*G156*2</f>
        <v>800</v>
      </c>
      <c r="Z156" s="58" t="n">
        <f aca="false">IF(X156="N",Y156,"0")</f>
        <v>800</v>
      </c>
      <c r="AA156" s="58" t="str">
        <f aca="false">IF(X156="P",Y156,"0")</f>
        <v>0</v>
      </c>
      <c r="AB156" s="15"/>
      <c r="AC156" s="46"/>
      <c r="AD156" s="15"/>
      <c r="AE156" s="15"/>
      <c r="AF156" s="15"/>
    </row>
    <row r="157" customFormat="false" ht="11.25" hidden="false" customHeight="false" outlineLevel="0" collapsed="false">
      <c r="A157" s="39"/>
      <c r="B157" s="40"/>
      <c r="C157" s="39"/>
      <c r="D157" s="39"/>
      <c r="E157" s="15"/>
      <c r="F157" s="15"/>
      <c r="G157" s="15" t="n">
        <v>25</v>
      </c>
      <c r="H157" s="15"/>
      <c r="I157" s="96"/>
      <c r="J157" s="15" t="s">
        <v>24</v>
      </c>
      <c r="K157" s="187" t="s">
        <v>246</v>
      </c>
      <c r="L157" s="188" t="s">
        <v>26</v>
      </c>
      <c r="M157" s="191" t="s">
        <v>157</v>
      </c>
      <c r="N157" s="15" t="s">
        <v>24</v>
      </c>
      <c r="O157" s="15" t="s">
        <v>1218</v>
      </c>
      <c r="P157" s="15" t="n">
        <v>25</v>
      </c>
      <c r="Q157" s="39" t="s">
        <v>114</v>
      </c>
      <c r="R157" s="40" t="n">
        <v>400</v>
      </c>
      <c r="S157" s="316" t="s">
        <v>65</v>
      </c>
      <c r="T157" s="39" t="s">
        <v>507</v>
      </c>
      <c r="U157" s="15" t="s">
        <v>244</v>
      </c>
      <c r="V157" s="15" t="s">
        <v>244</v>
      </c>
      <c r="W157" s="15" t="s">
        <v>68</v>
      </c>
      <c r="X157" s="15" t="s">
        <v>69</v>
      </c>
      <c r="Y157" s="58"/>
      <c r="Z157" s="58" t="n">
        <f aca="false">IF(X157="N",Y157,"0")</f>
        <v>0</v>
      </c>
      <c r="AA157" s="58" t="str">
        <f aca="false">IF(X157="P",Y157,"0")</f>
        <v>0</v>
      </c>
      <c r="AB157" s="15"/>
      <c r="AC157" s="46"/>
      <c r="AD157" s="15"/>
      <c r="AE157" s="15"/>
      <c r="AF157" s="15"/>
    </row>
    <row r="158" customFormat="false" ht="11.85" hidden="false" customHeight="true" outlineLevel="0" collapsed="false">
      <c r="A158" s="208"/>
      <c r="B158" s="208"/>
      <c r="C158" s="208"/>
      <c r="D158" s="208"/>
      <c r="E158" s="208"/>
      <c r="F158" s="208"/>
      <c r="G158" s="209" t="n">
        <f aca="false">SUM(G129:G157)</f>
        <v>614</v>
      </c>
      <c r="H158" s="213"/>
      <c r="I158" s="213"/>
      <c r="J158" s="213"/>
      <c r="K158" s="213"/>
      <c r="L158" s="214"/>
      <c r="M158" s="213" t="n">
        <f aca="false">G158-P158</f>
        <v>0</v>
      </c>
      <c r="N158" s="213"/>
      <c r="O158" s="213"/>
      <c r="P158" s="209" t="n">
        <f aca="false">SUM(P129:P157)</f>
        <v>614</v>
      </c>
      <c r="Q158" s="62"/>
      <c r="R158" s="62"/>
      <c r="S158" s="215"/>
      <c r="T158" s="62"/>
      <c r="U158" s="208"/>
      <c r="V158" s="208"/>
      <c r="W158" s="208"/>
      <c r="X158" s="62"/>
      <c r="Y158" s="58"/>
      <c r="Z158" s="58" t="str">
        <f aca="false">IF(X158="N",Y158,"0")</f>
        <v>0</v>
      </c>
      <c r="AA158" s="58" t="str">
        <f aca="false">IF(X158="P",Y158,"0")</f>
        <v>0</v>
      </c>
      <c r="AB158" s="208"/>
      <c r="AC158" s="208"/>
      <c r="AD158" s="208"/>
      <c r="AE158" s="208"/>
      <c r="AF158" s="208"/>
    </row>
    <row r="159" customFormat="false" ht="11.85" hidden="false" customHeight="true" outlineLevel="0" collapsed="false">
      <c r="A159" s="29"/>
      <c r="B159" s="29"/>
      <c r="C159" s="216" t="s">
        <v>336</v>
      </c>
      <c r="D159" s="29"/>
      <c r="E159" s="29"/>
      <c r="F159" s="29"/>
      <c r="G159" s="33"/>
      <c r="H159" s="33"/>
      <c r="I159" s="33"/>
      <c r="J159" s="33"/>
      <c r="K159" s="33"/>
      <c r="L159" s="218"/>
      <c r="M159" s="33"/>
      <c r="N159" s="33"/>
      <c r="O159" s="33"/>
      <c r="P159" s="33"/>
      <c r="Q159" s="33"/>
      <c r="R159" s="33"/>
      <c r="S159" s="219"/>
      <c r="T159" s="33"/>
      <c r="U159" s="29"/>
      <c r="V159" s="29"/>
      <c r="W159" s="29"/>
      <c r="X159" s="33"/>
      <c r="Y159" s="58"/>
      <c r="Z159" s="58" t="str">
        <f aca="false">IF(X159="N",Y159,"0")</f>
        <v>0</v>
      </c>
      <c r="AA159" s="58" t="str">
        <f aca="false">IF(X159="P",Y159,"0")</f>
        <v>0</v>
      </c>
      <c r="AB159" s="29"/>
      <c r="AC159" s="29"/>
      <c r="AD159" s="29"/>
      <c r="AE159" s="29"/>
      <c r="AF159" s="29"/>
    </row>
    <row r="160" customFormat="false" ht="11.25" hidden="false" customHeight="false" outlineLevel="0" collapsed="false">
      <c r="A160" s="39" t="s">
        <v>338</v>
      </c>
      <c r="B160" s="48" t="n">
        <v>64.5</v>
      </c>
      <c r="C160" s="39" t="s">
        <v>114</v>
      </c>
      <c r="D160" s="39" t="s">
        <v>74</v>
      </c>
      <c r="E160" s="15" t="s">
        <v>51</v>
      </c>
      <c r="F160" s="15" t="n">
        <v>8</v>
      </c>
      <c r="G160" s="15" t="n">
        <v>25</v>
      </c>
      <c r="H160" s="15"/>
      <c r="I160" s="15"/>
      <c r="J160" s="15" t="s">
        <v>24</v>
      </c>
      <c r="K160" s="200" t="s">
        <v>133</v>
      </c>
      <c r="L160" s="201" t="s">
        <v>26</v>
      </c>
      <c r="M160" s="202" t="s">
        <v>133</v>
      </c>
      <c r="N160" s="15" t="s">
        <v>24</v>
      </c>
      <c r="O160" s="309" t="s">
        <v>339</v>
      </c>
      <c r="P160" s="15" t="n">
        <v>25</v>
      </c>
      <c r="Q160" s="39" t="s">
        <v>114</v>
      </c>
      <c r="R160" s="40" t="n">
        <v>38.5</v>
      </c>
      <c r="S160" s="123" t="s">
        <v>65</v>
      </c>
      <c r="T160" s="39" t="s">
        <v>341</v>
      </c>
      <c r="U160" s="15" t="s">
        <v>244</v>
      </c>
      <c r="V160" s="15" t="s">
        <v>244</v>
      </c>
      <c r="W160" s="15" t="s">
        <v>68</v>
      </c>
      <c r="X160" s="15" t="s">
        <v>69</v>
      </c>
      <c r="Y160" s="58" t="n">
        <f aca="false">F160*G160*2</f>
        <v>400</v>
      </c>
      <c r="Z160" s="58" t="n">
        <f aca="false">IF(X160="N",Y160,"0")</f>
        <v>400</v>
      </c>
      <c r="AA160" s="58" t="str">
        <f aca="false">IF(X160="P",Y160,"0")</f>
        <v>0</v>
      </c>
      <c r="AB160" s="15"/>
      <c r="AC160" s="46"/>
      <c r="AD160" s="15"/>
      <c r="AE160" s="15"/>
      <c r="AF160" s="15"/>
    </row>
    <row r="161" customFormat="false" ht="11.25" hidden="false" customHeight="false" outlineLevel="0" collapsed="false">
      <c r="A161" s="39" t="s">
        <v>342</v>
      </c>
      <c r="B161" s="48" t="n">
        <v>69.5</v>
      </c>
      <c r="C161" s="39" t="s">
        <v>114</v>
      </c>
      <c r="D161" s="39" t="s">
        <v>74</v>
      </c>
      <c r="E161" s="15" t="s">
        <v>51</v>
      </c>
      <c r="F161" s="15" t="n">
        <v>8</v>
      </c>
      <c r="G161" s="15" t="n">
        <v>25</v>
      </c>
      <c r="H161" s="15"/>
      <c r="I161" s="15"/>
      <c r="J161" s="15" t="s">
        <v>24</v>
      </c>
      <c r="K161" s="200" t="s">
        <v>133</v>
      </c>
      <c r="L161" s="201" t="s">
        <v>26</v>
      </c>
      <c r="M161" s="202" t="s">
        <v>133</v>
      </c>
      <c r="N161" s="15" t="s">
        <v>24</v>
      </c>
      <c r="O161" s="139" t="s">
        <v>339</v>
      </c>
      <c r="P161" s="15" t="n">
        <v>25</v>
      </c>
      <c r="Q161" s="39" t="s">
        <v>114</v>
      </c>
      <c r="R161" s="40" t="n">
        <v>38.5</v>
      </c>
      <c r="S161" s="123" t="s">
        <v>65</v>
      </c>
      <c r="T161" s="39" t="s">
        <v>343</v>
      </c>
      <c r="U161" s="15" t="s">
        <v>244</v>
      </c>
      <c r="V161" s="15" t="s">
        <v>244</v>
      </c>
      <c r="W161" s="15" t="s">
        <v>68</v>
      </c>
      <c r="X161" s="15" t="s">
        <v>69</v>
      </c>
      <c r="Y161" s="58" t="n">
        <f aca="false">F161*G161*2</f>
        <v>400</v>
      </c>
      <c r="Z161" s="58" t="n">
        <f aca="false">IF(X161="N",Y161,"0")</f>
        <v>400</v>
      </c>
      <c r="AA161" s="58" t="str">
        <f aca="false">IF(X161="P",Y161,"0")</f>
        <v>0</v>
      </c>
      <c r="AB161" s="15"/>
      <c r="AC161" s="46"/>
      <c r="AD161" s="15"/>
      <c r="AE161" s="15"/>
      <c r="AF161" s="15"/>
    </row>
    <row r="162" customFormat="false" ht="11.85" hidden="false" customHeight="true" outlineLevel="0" collapsed="false">
      <c r="A162" s="47" t="s">
        <v>285</v>
      </c>
      <c r="B162" s="48" t="n">
        <v>0</v>
      </c>
      <c r="C162" s="47" t="s">
        <v>286</v>
      </c>
      <c r="D162" s="39" t="s">
        <v>74</v>
      </c>
      <c r="E162" s="15" t="s">
        <v>51</v>
      </c>
      <c r="F162" s="15" t="n">
        <v>8</v>
      </c>
      <c r="G162" s="33" t="n">
        <v>4</v>
      </c>
      <c r="H162" s="33" t="s">
        <v>61</v>
      </c>
      <c r="I162" s="32" t="s">
        <v>287</v>
      </c>
      <c r="J162" s="15" t="s">
        <v>24</v>
      </c>
      <c r="K162" s="200" t="s">
        <v>288</v>
      </c>
      <c r="L162" s="201" t="s">
        <v>26</v>
      </c>
      <c r="M162" s="202" t="s">
        <v>53</v>
      </c>
      <c r="N162" s="15" t="s">
        <v>24</v>
      </c>
      <c r="O162" s="307" t="s">
        <v>1210</v>
      </c>
      <c r="P162" s="33" t="n">
        <v>4</v>
      </c>
      <c r="Q162" s="39" t="s">
        <v>1757</v>
      </c>
      <c r="R162" s="40" t="n">
        <v>0</v>
      </c>
      <c r="S162" s="318" t="s">
        <v>2379</v>
      </c>
      <c r="T162" s="39" t="s">
        <v>2393</v>
      </c>
      <c r="U162" s="15" t="s">
        <v>244</v>
      </c>
      <c r="V162" s="15" t="s">
        <v>244</v>
      </c>
      <c r="W162" s="15" t="s">
        <v>68</v>
      </c>
      <c r="X162" s="15" t="s">
        <v>71</v>
      </c>
      <c r="Y162" s="58" t="n">
        <f aca="false">F162*G162*2</f>
        <v>64</v>
      </c>
      <c r="Z162" s="58" t="str">
        <f aca="false">IF(X162="N",Y162,"0")</f>
        <v>0</v>
      </c>
      <c r="AA162" s="58" t="n">
        <f aca="false">IF(X162="P",Y162,"0")</f>
        <v>64</v>
      </c>
      <c r="AB162" s="15"/>
      <c r="AC162" s="46"/>
      <c r="AD162" s="15"/>
      <c r="AE162" s="15"/>
      <c r="AF162" s="15"/>
    </row>
    <row r="163" customFormat="false" ht="11.25" hidden="false" customHeight="false" outlineLevel="0" collapsed="false">
      <c r="A163" s="39" t="s">
        <v>570</v>
      </c>
      <c r="B163" s="40" t="n">
        <v>185</v>
      </c>
      <c r="C163" s="39" t="s">
        <v>55</v>
      </c>
      <c r="D163" s="39" t="s">
        <v>74</v>
      </c>
      <c r="E163" s="15" t="s">
        <v>51</v>
      </c>
      <c r="F163" s="15" t="n">
        <v>8</v>
      </c>
      <c r="G163" s="15" t="n">
        <v>25</v>
      </c>
      <c r="H163" s="15"/>
      <c r="I163" s="176" t="s">
        <v>745</v>
      </c>
      <c r="J163" s="15" t="s">
        <v>24</v>
      </c>
      <c r="K163" s="195" t="s">
        <v>401</v>
      </c>
      <c r="L163" s="188" t="s">
        <v>26</v>
      </c>
      <c r="M163" s="191" t="s">
        <v>53</v>
      </c>
      <c r="N163" s="15" t="s">
        <v>24</v>
      </c>
      <c r="O163" s="307" t="s">
        <v>1210</v>
      </c>
      <c r="P163" s="33" t="n">
        <v>25</v>
      </c>
      <c r="Q163" s="39" t="s">
        <v>1757</v>
      </c>
      <c r="R163" s="40" t="n">
        <v>0</v>
      </c>
      <c r="S163" s="320" t="n">
        <v>15862</v>
      </c>
      <c r="T163" s="39" t="s">
        <v>2393</v>
      </c>
      <c r="U163" s="15" t="s">
        <v>244</v>
      </c>
      <c r="V163" s="15" t="s">
        <v>244</v>
      </c>
      <c r="W163" s="15" t="s">
        <v>68</v>
      </c>
      <c r="X163" s="15" t="s">
        <v>71</v>
      </c>
      <c r="Y163" s="58" t="n">
        <f aca="false">F163*G163*2</f>
        <v>400</v>
      </c>
      <c r="Z163" s="58" t="str">
        <f aca="false">IF(X163="N",Y163,"0")</f>
        <v>0</v>
      </c>
      <c r="AA163" s="58" t="n">
        <f aca="false">IF(X163="P",Y163,"0")</f>
        <v>400</v>
      </c>
      <c r="AB163" s="15"/>
      <c r="AC163" s="46"/>
      <c r="AD163" s="15"/>
      <c r="AE163" s="15"/>
      <c r="AF163" s="15"/>
    </row>
    <row r="164" customFormat="false" ht="11.25" hidden="false" customHeight="false" outlineLevel="0" collapsed="false">
      <c r="A164" s="39" t="s">
        <v>2224</v>
      </c>
      <c r="B164" s="40" t="n">
        <v>0</v>
      </c>
      <c r="C164" s="39" t="s">
        <v>55</v>
      </c>
      <c r="D164" s="39" t="s">
        <v>74</v>
      </c>
      <c r="E164" s="15" t="s">
        <v>51</v>
      </c>
      <c r="F164" s="15" t="n">
        <v>8</v>
      </c>
      <c r="G164" s="15" t="n">
        <v>8</v>
      </c>
      <c r="H164" s="15"/>
      <c r="I164" s="16" t="s">
        <v>1193</v>
      </c>
      <c r="J164" s="15" t="s">
        <v>24</v>
      </c>
      <c r="K164" s="195" t="s">
        <v>53</v>
      </c>
      <c r="L164" s="188" t="s">
        <v>26</v>
      </c>
      <c r="M164" s="191" t="s">
        <v>474</v>
      </c>
      <c r="N164" s="15" t="s">
        <v>24</v>
      </c>
      <c r="O164" s="15" t="s">
        <v>2225</v>
      </c>
      <c r="P164" s="15" t="n">
        <v>8</v>
      </c>
      <c r="Q164" s="39" t="s">
        <v>114</v>
      </c>
      <c r="R164" s="40" t="n">
        <v>26.65</v>
      </c>
      <c r="S164" s="316" t="s">
        <v>254</v>
      </c>
      <c r="T164" s="39" t="s">
        <v>255</v>
      </c>
      <c r="U164" s="15" t="s">
        <v>244</v>
      </c>
      <c r="V164" s="15" t="s">
        <v>244</v>
      </c>
      <c r="W164" s="15" t="s">
        <v>68</v>
      </c>
      <c r="X164" s="15" t="s">
        <v>71</v>
      </c>
      <c r="Y164" s="58" t="n">
        <f aca="false">F164*G164*2</f>
        <v>128</v>
      </c>
      <c r="Z164" s="58" t="str">
        <f aca="false">IF(X164="N",Y164,"0")</f>
        <v>0</v>
      </c>
      <c r="AA164" s="58" t="n">
        <f aca="false">IF(X164="P",Y164,"0")</f>
        <v>128</v>
      </c>
      <c r="AB164" s="15"/>
      <c r="AC164" s="46"/>
      <c r="AD164" s="15"/>
      <c r="AE164" s="15"/>
      <c r="AF164" s="15"/>
    </row>
    <row r="165" customFormat="false" ht="11.25" hidden="false" customHeight="false" outlineLevel="0" collapsed="false">
      <c r="A165" s="39" t="s">
        <v>374</v>
      </c>
      <c r="B165" s="40" t="n">
        <v>62</v>
      </c>
      <c r="C165" s="39" t="s">
        <v>114</v>
      </c>
      <c r="D165" s="39" t="s">
        <v>74</v>
      </c>
      <c r="E165" s="15" t="s">
        <v>51</v>
      </c>
      <c r="F165" s="15" t="n">
        <v>8</v>
      </c>
      <c r="G165" s="15" t="n">
        <v>25</v>
      </c>
      <c r="H165" s="15"/>
      <c r="I165" s="128"/>
      <c r="J165" s="15" t="s">
        <v>24</v>
      </c>
      <c r="K165" s="195" t="s">
        <v>2137</v>
      </c>
      <c r="L165" s="188" t="s">
        <v>26</v>
      </c>
      <c r="M165" s="191" t="s">
        <v>370</v>
      </c>
      <c r="N165" s="15" t="s">
        <v>24</v>
      </c>
      <c r="O165" s="15" t="s">
        <v>1802</v>
      </c>
      <c r="P165" s="15" t="n">
        <v>25</v>
      </c>
      <c r="Q165" s="39" t="s">
        <v>114</v>
      </c>
      <c r="R165" s="40" t="n">
        <v>72</v>
      </c>
      <c r="S165" s="316" t="s">
        <v>495</v>
      </c>
      <c r="T165" s="39" t="s">
        <v>372</v>
      </c>
      <c r="U165" s="15" t="s">
        <v>244</v>
      </c>
      <c r="V165" s="15" t="s">
        <v>244</v>
      </c>
      <c r="W165" s="15" t="s">
        <v>68</v>
      </c>
      <c r="X165" s="15" t="s">
        <v>71</v>
      </c>
      <c r="Y165" s="58" t="n">
        <f aca="false">F165*G165*2</f>
        <v>400</v>
      </c>
      <c r="Z165" s="58" t="str">
        <f aca="false">IF(X165="N",Y165,"0")</f>
        <v>0</v>
      </c>
      <c r="AA165" s="58" t="n">
        <f aca="false">IF(X165="P",Y165,"0")</f>
        <v>400</v>
      </c>
      <c r="AB165" s="15"/>
      <c r="AC165" s="46"/>
      <c r="AD165" s="15"/>
      <c r="AE165" s="15"/>
      <c r="AF165" s="15"/>
    </row>
    <row r="166" customFormat="false" ht="11.25" hidden="false" customHeight="false" outlineLevel="0" collapsed="false">
      <c r="A166" s="39" t="s">
        <v>373</v>
      </c>
      <c r="B166" s="40" t="n">
        <v>62</v>
      </c>
      <c r="C166" s="39" t="s">
        <v>114</v>
      </c>
      <c r="D166" s="39" t="s">
        <v>74</v>
      </c>
      <c r="E166" s="15" t="s">
        <v>51</v>
      </c>
      <c r="F166" s="15" t="n">
        <v>8</v>
      </c>
      <c r="G166" s="15" t="n">
        <v>25</v>
      </c>
      <c r="H166" s="15"/>
      <c r="I166" s="128"/>
      <c r="J166" s="15" t="s">
        <v>24</v>
      </c>
      <c r="K166" s="195" t="s">
        <v>2137</v>
      </c>
      <c r="L166" s="188" t="s">
        <v>26</v>
      </c>
      <c r="M166" s="191" t="s">
        <v>474</v>
      </c>
      <c r="N166" s="15" t="s">
        <v>24</v>
      </c>
      <c r="O166" s="128" t="s">
        <v>261</v>
      </c>
      <c r="P166" s="15" t="n">
        <v>25</v>
      </c>
      <c r="Q166" s="39" t="s">
        <v>305</v>
      </c>
      <c r="R166" s="40" t="n">
        <v>199.25</v>
      </c>
      <c r="S166" s="316" t="s">
        <v>65</v>
      </c>
      <c r="T166" s="39" t="s">
        <v>350</v>
      </c>
      <c r="U166" s="15" t="s">
        <v>244</v>
      </c>
      <c r="V166" s="15" t="s">
        <v>244</v>
      </c>
      <c r="W166" s="15" t="s">
        <v>68</v>
      </c>
      <c r="X166" s="15" t="s">
        <v>69</v>
      </c>
      <c r="Y166" s="58" t="n">
        <f aca="false">F166*G166*2</f>
        <v>400</v>
      </c>
      <c r="Z166" s="58" t="n">
        <f aca="false">IF(X166="N",Y166,"0")</f>
        <v>400</v>
      </c>
      <c r="AA166" s="58" t="str">
        <f aca="false">IF(X166="P",Y166,"0")</f>
        <v>0</v>
      </c>
      <c r="AB166" s="15"/>
      <c r="AC166" s="46"/>
      <c r="AD166" s="15"/>
      <c r="AE166" s="15"/>
      <c r="AF166" s="15"/>
    </row>
    <row r="167" customFormat="false" ht="11.25" hidden="false" customHeight="false" outlineLevel="0" collapsed="false">
      <c r="A167" s="39" t="s">
        <v>369</v>
      </c>
      <c r="B167" s="40" t="n">
        <v>15.9</v>
      </c>
      <c r="C167" s="39" t="s">
        <v>114</v>
      </c>
      <c r="D167" s="39" t="s">
        <v>74</v>
      </c>
      <c r="E167" s="15" t="s">
        <v>51</v>
      </c>
      <c r="F167" s="15" t="n">
        <v>8</v>
      </c>
      <c r="G167" s="15" t="n">
        <v>25</v>
      </c>
      <c r="H167" s="15"/>
      <c r="I167" s="128"/>
      <c r="J167" s="15" t="s">
        <v>24</v>
      </c>
      <c r="K167" s="195" t="s">
        <v>2137</v>
      </c>
      <c r="L167" s="188" t="s">
        <v>26</v>
      </c>
      <c r="M167" s="191" t="s">
        <v>2019</v>
      </c>
      <c r="N167" s="15" t="s">
        <v>24</v>
      </c>
      <c r="O167" s="128" t="s">
        <v>261</v>
      </c>
      <c r="P167" s="15" t="n">
        <v>25</v>
      </c>
      <c r="Q167" s="39" t="s">
        <v>114</v>
      </c>
      <c r="R167" s="40" t="n">
        <v>126</v>
      </c>
      <c r="S167" s="316" t="s">
        <v>65</v>
      </c>
      <c r="T167" s="39" t="s">
        <v>378</v>
      </c>
      <c r="U167" s="15" t="s">
        <v>244</v>
      </c>
      <c r="V167" s="15" t="s">
        <v>244</v>
      </c>
      <c r="W167" s="15" t="s">
        <v>68</v>
      </c>
      <c r="X167" s="15" t="s">
        <v>69</v>
      </c>
      <c r="Y167" s="58" t="n">
        <f aca="false">F167*G167*2</f>
        <v>400</v>
      </c>
      <c r="Z167" s="58" t="n">
        <f aca="false">IF(X167="N",Y167,"0")</f>
        <v>400</v>
      </c>
      <c r="AA167" s="58" t="str">
        <f aca="false">IF(X167="P",Y167,"0")</f>
        <v>0</v>
      </c>
      <c r="AB167" s="15"/>
      <c r="AC167" s="46"/>
      <c r="AD167" s="15"/>
      <c r="AE167" s="15"/>
      <c r="AF167" s="15"/>
    </row>
    <row r="168" customFormat="false" ht="11.25" hidden="false" customHeight="false" outlineLevel="0" collapsed="false">
      <c r="A168" s="39" t="s">
        <v>356</v>
      </c>
      <c r="B168" s="40" t="n">
        <v>225</v>
      </c>
      <c r="C168" s="39" t="s">
        <v>114</v>
      </c>
      <c r="D168" s="39" t="s">
        <v>74</v>
      </c>
      <c r="E168" s="15" t="s">
        <v>51</v>
      </c>
      <c r="F168" s="15" t="n">
        <v>8</v>
      </c>
      <c r="G168" s="15" t="n">
        <v>25</v>
      </c>
      <c r="H168" s="15"/>
      <c r="I168" s="128"/>
      <c r="J168" s="15" t="s">
        <v>24</v>
      </c>
      <c r="K168" s="195" t="s">
        <v>2137</v>
      </c>
      <c r="L168" s="188" t="s">
        <v>26</v>
      </c>
      <c r="M168" s="191" t="s">
        <v>2019</v>
      </c>
      <c r="N168" s="15" t="s">
        <v>24</v>
      </c>
      <c r="O168" s="128" t="s">
        <v>261</v>
      </c>
      <c r="P168" s="15" t="n">
        <v>25</v>
      </c>
      <c r="Q168" s="39" t="s">
        <v>55</v>
      </c>
      <c r="R168" s="40" t="n">
        <v>190</v>
      </c>
      <c r="S168" s="316" t="s">
        <v>65</v>
      </c>
      <c r="T168" s="39" t="s">
        <v>361</v>
      </c>
      <c r="U168" s="15" t="s">
        <v>244</v>
      </c>
      <c r="V168" s="15" t="s">
        <v>244</v>
      </c>
      <c r="W168" s="15" t="s">
        <v>68</v>
      </c>
      <c r="X168" s="15" t="s">
        <v>69</v>
      </c>
      <c r="Y168" s="58" t="n">
        <f aca="false">F168*G168*2</f>
        <v>400</v>
      </c>
      <c r="Z168" s="58" t="n">
        <f aca="false">IF(X168="N",Y168,"0")</f>
        <v>400</v>
      </c>
      <c r="AA168" s="58" t="str">
        <f aca="false">IF(X168="P",Y168,"0")</f>
        <v>0</v>
      </c>
      <c r="AB168" s="15"/>
      <c r="AC168" s="46"/>
      <c r="AD168" s="15"/>
      <c r="AE168" s="15"/>
      <c r="AF168" s="15"/>
    </row>
    <row r="169" customFormat="false" ht="11.25" hidden="false" customHeight="false" outlineLevel="0" collapsed="false">
      <c r="A169" s="39" t="s">
        <v>571</v>
      </c>
      <c r="B169" s="40" t="n">
        <v>185</v>
      </c>
      <c r="C169" s="39" t="s">
        <v>55</v>
      </c>
      <c r="D169" s="39" t="s">
        <v>74</v>
      </c>
      <c r="E169" s="15" t="s">
        <v>51</v>
      </c>
      <c r="F169" s="15" t="n">
        <v>8</v>
      </c>
      <c r="G169" s="15" t="n">
        <v>25</v>
      </c>
      <c r="H169" s="15"/>
      <c r="I169" s="371" t="s">
        <v>2394</v>
      </c>
      <c r="J169" s="15" t="s">
        <v>24</v>
      </c>
      <c r="K169" s="195" t="s">
        <v>323</v>
      </c>
      <c r="L169" s="188" t="s">
        <v>26</v>
      </c>
      <c r="M169" s="191" t="s">
        <v>234</v>
      </c>
      <c r="N169" s="15" t="s">
        <v>24</v>
      </c>
      <c r="O169" s="15" t="s">
        <v>2126</v>
      </c>
      <c r="P169" s="15" t="n">
        <v>25</v>
      </c>
      <c r="Q169" s="39" t="s">
        <v>55</v>
      </c>
      <c r="R169" s="40" t="n">
        <v>185</v>
      </c>
      <c r="S169" s="370" t="s">
        <v>146</v>
      </c>
      <c r="T169" s="39" t="s">
        <v>384</v>
      </c>
      <c r="U169" s="15" t="s">
        <v>244</v>
      </c>
      <c r="V169" s="15" t="s">
        <v>244</v>
      </c>
      <c r="W169" s="15" t="s">
        <v>68</v>
      </c>
      <c r="X169" s="15" t="s">
        <v>71</v>
      </c>
      <c r="Y169" s="58" t="n">
        <f aca="false">F169*G169*2</f>
        <v>400</v>
      </c>
      <c r="Z169" s="58" t="str">
        <f aca="false">IF(X169="N",Y169,"0")</f>
        <v>0</v>
      </c>
      <c r="AA169" s="58" t="n">
        <f aca="false">IF(X169="P",Y169,"0")</f>
        <v>400</v>
      </c>
      <c r="AB169" s="15"/>
      <c r="AC169" s="46"/>
      <c r="AD169" s="15"/>
      <c r="AE169" s="15"/>
      <c r="AF169" s="15"/>
    </row>
    <row r="170" customFormat="false" ht="11.25" hidden="false" customHeight="false" outlineLevel="0" collapsed="false">
      <c r="A170" s="39" t="s">
        <v>2395</v>
      </c>
      <c r="B170" s="40" t="n">
        <v>195</v>
      </c>
      <c r="C170" s="39" t="s">
        <v>2344</v>
      </c>
      <c r="D170" s="39" t="s">
        <v>74</v>
      </c>
      <c r="E170" s="15" t="s">
        <v>51</v>
      </c>
      <c r="F170" s="15" t="n">
        <v>8</v>
      </c>
      <c r="G170" s="15" t="n">
        <v>25</v>
      </c>
      <c r="H170" s="15"/>
      <c r="I170" s="96" t="s">
        <v>745</v>
      </c>
      <c r="J170" s="15" t="s">
        <v>24</v>
      </c>
      <c r="K170" s="187" t="s">
        <v>401</v>
      </c>
      <c r="L170" s="188" t="s">
        <v>26</v>
      </c>
      <c r="M170" s="191" t="s">
        <v>1914</v>
      </c>
      <c r="N170" s="15" t="s">
        <v>24</v>
      </c>
      <c r="O170" s="15" t="s">
        <v>2396</v>
      </c>
      <c r="P170" s="15" t="n">
        <v>25</v>
      </c>
      <c r="Q170" s="39" t="s">
        <v>114</v>
      </c>
      <c r="R170" s="40" t="n">
        <v>89.5</v>
      </c>
      <c r="S170" s="316" t="s">
        <v>353</v>
      </c>
      <c r="T170" s="39" t="s">
        <v>359</v>
      </c>
      <c r="U170" s="15" t="s">
        <v>244</v>
      </c>
      <c r="V170" s="15" t="s">
        <v>244</v>
      </c>
      <c r="W170" s="15" t="s">
        <v>68</v>
      </c>
      <c r="X170" s="15" t="s">
        <v>71</v>
      </c>
      <c r="Y170" s="58" t="n">
        <f aca="false">F170*G170*2</f>
        <v>400</v>
      </c>
      <c r="Z170" s="58" t="str">
        <f aca="false">IF(X170="N",Y170,"0")</f>
        <v>0</v>
      </c>
      <c r="AA170" s="58" t="n">
        <f aca="false">IF(X170="P",Y170,"0")</f>
        <v>400</v>
      </c>
      <c r="AB170" s="15"/>
      <c r="AC170" s="46"/>
      <c r="AD170" s="15"/>
      <c r="AE170" s="15"/>
      <c r="AF170" s="15"/>
    </row>
    <row r="171" customFormat="false" ht="11.85" hidden="false" customHeight="true" outlineLevel="0" collapsed="false">
      <c r="A171" s="39" t="s">
        <v>54</v>
      </c>
      <c r="B171" s="40" t="n">
        <v>216</v>
      </c>
      <c r="C171" s="39" t="s">
        <v>114</v>
      </c>
      <c r="D171" s="39" t="s">
        <v>74</v>
      </c>
      <c r="E171" s="15" t="s">
        <v>51</v>
      </c>
      <c r="F171" s="15" t="n">
        <v>8</v>
      </c>
      <c r="G171" s="15" t="n">
        <v>8</v>
      </c>
      <c r="H171" s="15"/>
      <c r="I171" s="96" t="s">
        <v>309</v>
      </c>
      <c r="J171" s="15" t="s">
        <v>24</v>
      </c>
      <c r="K171" s="187" t="s">
        <v>57</v>
      </c>
      <c r="L171" s="188" t="s">
        <v>26</v>
      </c>
      <c r="M171" s="191" t="s">
        <v>53</v>
      </c>
      <c r="N171" s="15" t="s">
        <v>24</v>
      </c>
      <c r="O171" s="307" t="s">
        <v>1210</v>
      </c>
      <c r="P171" s="33" t="n">
        <v>8</v>
      </c>
      <c r="Q171" s="39" t="s">
        <v>1757</v>
      </c>
      <c r="R171" s="40" t="n">
        <v>0</v>
      </c>
      <c r="S171" s="320" t="n">
        <v>15863</v>
      </c>
      <c r="T171" s="39" t="s">
        <v>2393</v>
      </c>
      <c r="U171" s="15" t="s">
        <v>244</v>
      </c>
      <c r="V171" s="15" t="s">
        <v>244</v>
      </c>
      <c r="W171" s="15" t="s">
        <v>68</v>
      </c>
      <c r="X171" s="15" t="s">
        <v>71</v>
      </c>
      <c r="Y171" s="58" t="n">
        <f aca="false">F171*G171*2</f>
        <v>128</v>
      </c>
      <c r="Z171" s="58" t="str">
        <f aca="false">IF(X171="N",Y171,"0")</f>
        <v>0</v>
      </c>
      <c r="AA171" s="58" t="n">
        <f aca="false">IF(X171="P",Y171,"0")</f>
        <v>128</v>
      </c>
      <c r="AB171" s="15"/>
      <c r="AC171" s="46"/>
      <c r="AD171" s="15"/>
      <c r="AE171" s="15"/>
      <c r="AF171" s="15"/>
    </row>
    <row r="172" customFormat="false" ht="11.25" hidden="false" customHeight="false" outlineLevel="0" collapsed="false">
      <c r="A172" s="39" t="s">
        <v>54</v>
      </c>
      <c r="B172" s="40" t="n">
        <v>216</v>
      </c>
      <c r="C172" s="39" t="s">
        <v>114</v>
      </c>
      <c r="D172" s="39" t="s">
        <v>74</v>
      </c>
      <c r="E172" s="15" t="s">
        <v>51</v>
      </c>
      <c r="F172" s="15" t="n">
        <v>8</v>
      </c>
      <c r="G172" s="15" t="n">
        <v>25</v>
      </c>
      <c r="H172" s="15"/>
      <c r="I172" s="96" t="s">
        <v>309</v>
      </c>
      <c r="J172" s="15" t="s">
        <v>24</v>
      </c>
      <c r="K172" s="187" t="s">
        <v>57</v>
      </c>
      <c r="L172" s="188" t="s">
        <v>26</v>
      </c>
      <c r="M172" s="191" t="s">
        <v>366</v>
      </c>
      <c r="N172" s="15" t="s">
        <v>24</v>
      </c>
      <c r="O172" s="15" t="s">
        <v>363</v>
      </c>
      <c r="P172" s="15" t="n">
        <v>25</v>
      </c>
      <c r="Q172" s="39" t="s">
        <v>114</v>
      </c>
      <c r="R172" s="40" t="n">
        <v>48</v>
      </c>
      <c r="S172" s="320" t="n">
        <v>15865</v>
      </c>
      <c r="T172" s="39" t="s">
        <v>367</v>
      </c>
      <c r="U172" s="15" t="s">
        <v>244</v>
      </c>
      <c r="V172" s="15" t="s">
        <v>244</v>
      </c>
      <c r="W172" s="15" t="s">
        <v>68</v>
      </c>
      <c r="X172" s="15" t="s">
        <v>71</v>
      </c>
      <c r="Y172" s="58" t="n">
        <f aca="false">F172*G172*2</f>
        <v>400</v>
      </c>
      <c r="Z172" s="58" t="str">
        <f aca="false">IF(X172="N",Y172,"0")</f>
        <v>0</v>
      </c>
      <c r="AA172" s="58" t="n">
        <f aca="false">IF(X172="P",Y172,"0")</f>
        <v>400</v>
      </c>
      <c r="AB172" s="15"/>
      <c r="AC172" s="46"/>
      <c r="AD172" s="15"/>
      <c r="AE172" s="15"/>
      <c r="AF172" s="15"/>
    </row>
    <row r="173" customFormat="false" ht="11.25" hidden="false" customHeight="false" outlineLevel="0" collapsed="false">
      <c r="A173" s="39" t="s">
        <v>54</v>
      </c>
      <c r="B173" s="40" t="n">
        <v>216</v>
      </c>
      <c r="C173" s="39" t="s">
        <v>114</v>
      </c>
      <c r="D173" s="39" t="s">
        <v>74</v>
      </c>
      <c r="E173" s="15" t="s">
        <v>51</v>
      </c>
      <c r="F173" s="15" t="n">
        <v>8</v>
      </c>
      <c r="G173" s="15" t="n">
        <v>3</v>
      </c>
      <c r="H173" s="15"/>
      <c r="I173" s="96" t="s">
        <v>309</v>
      </c>
      <c r="J173" s="15" t="s">
        <v>24</v>
      </c>
      <c r="K173" s="187" t="s">
        <v>57</v>
      </c>
      <c r="L173" s="188" t="s">
        <v>26</v>
      </c>
      <c r="M173" s="191" t="s">
        <v>366</v>
      </c>
      <c r="N173" s="15" t="s">
        <v>24</v>
      </c>
      <c r="O173" s="15" t="s">
        <v>363</v>
      </c>
      <c r="P173" s="15" t="n">
        <v>3</v>
      </c>
      <c r="Q173" s="39" t="s">
        <v>55</v>
      </c>
      <c r="R173" s="40" t="n">
        <v>71</v>
      </c>
      <c r="S173" s="320" t="n">
        <v>15865</v>
      </c>
      <c r="T173" s="39" t="s">
        <v>368</v>
      </c>
      <c r="U173" s="15" t="s">
        <v>244</v>
      </c>
      <c r="V173" s="15" t="s">
        <v>244</v>
      </c>
      <c r="W173" s="15" t="s">
        <v>68</v>
      </c>
      <c r="X173" s="15" t="s">
        <v>71</v>
      </c>
      <c r="Y173" s="58" t="n">
        <f aca="false">F173*G173*2</f>
        <v>48</v>
      </c>
      <c r="Z173" s="58" t="str">
        <f aca="false">IF(X173="N",Y173,"0")</f>
        <v>0</v>
      </c>
      <c r="AA173" s="58" t="n">
        <f aca="false">IF(X173="P",Y173,"0")</f>
        <v>48</v>
      </c>
      <c r="AB173" s="15"/>
      <c r="AC173" s="46"/>
      <c r="AD173" s="15"/>
      <c r="AE173" s="15"/>
      <c r="AF173" s="15"/>
    </row>
    <row r="174" customFormat="false" ht="11.25" hidden="false" customHeight="false" outlineLevel="0" collapsed="false">
      <c r="A174" s="39" t="s">
        <v>54</v>
      </c>
      <c r="B174" s="40" t="n">
        <v>216</v>
      </c>
      <c r="C174" s="39" t="s">
        <v>114</v>
      </c>
      <c r="D174" s="39" t="s">
        <v>74</v>
      </c>
      <c r="E174" s="15" t="s">
        <v>51</v>
      </c>
      <c r="F174" s="15" t="n">
        <v>8</v>
      </c>
      <c r="G174" s="15" t="n">
        <v>25</v>
      </c>
      <c r="H174" s="15"/>
      <c r="I174" s="96" t="s">
        <v>309</v>
      </c>
      <c r="J174" s="15" t="s">
        <v>24</v>
      </c>
      <c r="K174" s="187" t="s">
        <v>57</v>
      </c>
      <c r="L174" s="188" t="s">
        <v>26</v>
      </c>
      <c r="M174" s="191" t="s">
        <v>240</v>
      </c>
      <c r="N174" s="15" t="s">
        <v>24</v>
      </c>
      <c r="O174" s="128" t="s">
        <v>279</v>
      </c>
      <c r="P174" s="15" t="n">
        <v>25</v>
      </c>
      <c r="Q174" s="39" t="s">
        <v>114</v>
      </c>
      <c r="R174" s="40" t="n">
        <v>21</v>
      </c>
      <c r="S174" s="370" t="s">
        <v>240</v>
      </c>
      <c r="T174" s="39" t="s">
        <v>539</v>
      </c>
      <c r="U174" s="15" t="s">
        <v>244</v>
      </c>
      <c r="V174" s="15" t="s">
        <v>244</v>
      </c>
      <c r="W174" s="15" t="s">
        <v>68</v>
      </c>
      <c r="X174" s="15" t="s">
        <v>71</v>
      </c>
      <c r="Y174" s="58" t="n">
        <f aca="false">F174*G174*2</f>
        <v>400</v>
      </c>
      <c r="Z174" s="58" t="str">
        <f aca="false">IF(X174="N",Y174,"0")</f>
        <v>0</v>
      </c>
      <c r="AA174" s="58" t="n">
        <f aca="false">IF(X174="P",Y174,"0")</f>
        <v>400</v>
      </c>
      <c r="AB174" s="15"/>
      <c r="AC174" s="46"/>
      <c r="AD174" s="15"/>
      <c r="AE174" s="15"/>
      <c r="AF174" s="15"/>
    </row>
    <row r="175" customFormat="false" ht="11.25" hidden="false" customHeight="false" outlineLevel="0" collapsed="false">
      <c r="A175" s="39" t="s">
        <v>54</v>
      </c>
      <c r="B175" s="40" t="n">
        <v>216</v>
      </c>
      <c r="C175" s="39" t="s">
        <v>114</v>
      </c>
      <c r="D175" s="39" t="s">
        <v>74</v>
      </c>
      <c r="E175" s="15" t="s">
        <v>51</v>
      </c>
      <c r="F175" s="15" t="n">
        <v>8</v>
      </c>
      <c r="G175" s="15" t="n">
        <v>22</v>
      </c>
      <c r="H175" s="15"/>
      <c r="I175" s="96" t="s">
        <v>1257</v>
      </c>
      <c r="J175" s="15" t="s">
        <v>24</v>
      </c>
      <c r="K175" s="187" t="s">
        <v>57</v>
      </c>
      <c r="L175" s="188" t="s">
        <v>26</v>
      </c>
      <c r="M175" s="191" t="s">
        <v>366</v>
      </c>
      <c r="N175" s="15" t="s">
        <v>24</v>
      </c>
      <c r="O175" s="15" t="s">
        <v>363</v>
      </c>
      <c r="P175" s="15" t="n">
        <v>22</v>
      </c>
      <c r="Q175" s="39" t="s">
        <v>55</v>
      </c>
      <c r="R175" s="40" t="n">
        <v>71</v>
      </c>
      <c r="S175" s="320" t="n">
        <v>15907</v>
      </c>
      <c r="T175" s="39" t="s">
        <v>368</v>
      </c>
      <c r="U175" s="15" t="s">
        <v>244</v>
      </c>
      <c r="V175" s="15" t="s">
        <v>244</v>
      </c>
      <c r="W175" s="15" t="s">
        <v>68</v>
      </c>
      <c r="X175" s="15" t="s">
        <v>71</v>
      </c>
      <c r="Y175" s="58" t="n">
        <f aca="false">F175*G175*2</f>
        <v>352</v>
      </c>
      <c r="Z175" s="58" t="str">
        <f aca="false">IF(X175="N",Y175,"0")</f>
        <v>0</v>
      </c>
      <c r="AA175" s="58" t="n">
        <f aca="false">IF(X175="P",Y175,"0")</f>
        <v>352</v>
      </c>
      <c r="AB175" s="15"/>
      <c r="AC175" s="46"/>
      <c r="AD175" s="15"/>
      <c r="AE175" s="15"/>
      <c r="AF175" s="15"/>
    </row>
    <row r="176" customFormat="false" ht="11.25" hidden="false" customHeight="false" outlineLevel="0" collapsed="false">
      <c r="A176" s="39" t="s">
        <v>54</v>
      </c>
      <c r="B176" s="40" t="n">
        <v>216</v>
      </c>
      <c r="C176" s="39" t="s">
        <v>114</v>
      </c>
      <c r="D176" s="39" t="s">
        <v>74</v>
      </c>
      <c r="E176" s="15" t="s">
        <v>51</v>
      </c>
      <c r="F176" s="15" t="n">
        <v>8</v>
      </c>
      <c r="G176" s="15" t="n">
        <v>25</v>
      </c>
      <c r="H176" s="15"/>
      <c r="I176" s="96" t="s">
        <v>2319</v>
      </c>
      <c r="J176" s="15" t="s">
        <v>24</v>
      </c>
      <c r="K176" s="187" t="s">
        <v>57</v>
      </c>
      <c r="L176" s="188" t="s">
        <v>26</v>
      </c>
      <c r="M176" s="191" t="s">
        <v>139</v>
      </c>
      <c r="N176" s="15" t="s">
        <v>24</v>
      </c>
      <c r="O176" s="128" t="s">
        <v>750</v>
      </c>
      <c r="P176" s="15" t="n">
        <v>25</v>
      </c>
      <c r="Q176" s="39" t="s">
        <v>114</v>
      </c>
      <c r="R176" s="40" t="n">
        <v>24.18</v>
      </c>
      <c r="S176" s="316" t="s">
        <v>240</v>
      </c>
      <c r="T176" s="39" t="s">
        <v>403</v>
      </c>
      <c r="U176" s="15" t="s">
        <v>244</v>
      </c>
      <c r="V176" s="15" t="s">
        <v>244</v>
      </c>
      <c r="W176" s="15" t="s">
        <v>68</v>
      </c>
      <c r="X176" s="15" t="s">
        <v>71</v>
      </c>
      <c r="Y176" s="58" t="n">
        <f aca="false">F176*G176*2</f>
        <v>400</v>
      </c>
      <c r="Z176" s="58" t="str">
        <f aca="false">IF(X176="N",Y176,"0")</f>
        <v>0</v>
      </c>
      <c r="AA176" s="58" t="n">
        <f aca="false">IF(X176="P",Y176,"0")</f>
        <v>400</v>
      </c>
      <c r="AB176" s="15"/>
      <c r="AC176" s="46"/>
      <c r="AD176" s="15"/>
      <c r="AE176" s="15"/>
      <c r="AF176" s="15"/>
    </row>
    <row r="177" customFormat="false" ht="11.25" hidden="false" customHeight="false" outlineLevel="0" collapsed="false">
      <c r="A177" s="39" t="s">
        <v>54</v>
      </c>
      <c r="B177" s="40" t="n">
        <v>216</v>
      </c>
      <c r="C177" s="39" t="s">
        <v>114</v>
      </c>
      <c r="D177" s="39" t="s">
        <v>74</v>
      </c>
      <c r="E177" s="15" t="s">
        <v>51</v>
      </c>
      <c r="F177" s="15" t="n">
        <v>8</v>
      </c>
      <c r="G177" s="15" t="n">
        <v>25</v>
      </c>
      <c r="H177" s="15"/>
      <c r="I177" s="96" t="s">
        <v>1257</v>
      </c>
      <c r="J177" s="15" t="s">
        <v>24</v>
      </c>
      <c r="K177" s="187" t="s">
        <v>57</v>
      </c>
      <c r="L177" s="188" t="s">
        <v>26</v>
      </c>
      <c r="M177" s="191" t="s">
        <v>139</v>
      </c>
      <c r="N177" s="15" t="s">
        <v>24</v>
      </c>
      <c r="O177" s="128" t="s">
        <v>538</v>
      </c>
      <c r="P177" s="15" t="n">
        <v>25</v>
      </c>
      <c r="Q177" s="39" t="s">
        <v>364</v>
      </c>
      <c r="R177" s="40" t="n">
        <v>26.15</v>
      </c>
      <c r="S177" s="316" t="s">
        <v>139</v>
      </c>
      <c r="T177" s="39" t="s">
        <v>365</v>
      </c>
      <c r="U177" s="15" t="s">
        <v>244</v>
      </c>
      <c r="V177" s="15" t="s">
        <v>244</v>
      </c>
      <c r="W177" s="15" t="s">
        <v>68</v>
      </c>
      <c r="X177" s="15" t="s">
        <v>71</v>
      </c>
      <c r="Y177" s="58" t="n">
        <f aca="false">F177*G177*2</f>
        <v>400</v>
      </c>
      <c r="Z177" s="58" t="str">
        <f aca="false">IF(X177="N",Y177,"0")</f>
        <v>0</v>
      </c>
      <c r="AA177" s="58" t="n">
        <f aca="false">IF(X177="P",Y177,"0")</f>
        <v>400</v>
      </c>
      <c r="AB177" s="15"/>
      <c r="AC177" s="46"/>
      <c r="AD177" s="15"/>
      <c r="AE177" s="15"/>
      <c r="AF177" s="15"/>
    </row>
    <row r="178" customFormat="false" ht="11.25" hidden="false" customHeight="false" outlineLevel="0" collapsed="false">
      <c r="A178" s="39" t="s">
        <v>54</v>
      </c>
      <c r="B178" s="40" t="n">
        <v>216</v>
      </c>
      <c r="C178" s="39" t="s">
        <v>114</v>
      </c>
      <c r="D178" s="39" t="s">
        <v>74</v>
      </c>
      <c r="E178" s="15" t="s">
        <v>51</v>
      </c>
      <c r="F178" s="15" t="n">
        <v>8</v>
      </c>
      <c r="G178" s="15" t="n">
        <v>25</v>
      </c>
      <c r="H178" s="15"/>
      <c r="I178" s="96" t="s">
        <v>1257</v>
      </c>
      <c r="J178" s="15" t="s">
        <v>24</v>
      </c>
      <c r="K178" s="187" t="s">
        <v>57</v>
      </c>
      <c r="L178" s="188" t="s">
        <v>26</v>
      </c>
      <c r="M178" s="191" t="s">
        <v>139</v>
      </c>
      <c r="N178" s="15" t="s">
        <v>24</v>
      </c>
      <c r="O178" s="128" t="s">
        <v>2232</v>
      </c>
      <c r="P178" s="15" t="n">
        <v>25</v>
      </c>
      <c r="Q178" s="39" t="s">
        <v>364</v>
      </c>
      <c r="R178" s="40" t="n">
        <v>26.15</v>
      </c>
      <c r="S178" s="316" t="s">
        <v>139</v>
      </c>
      <c r="T178" s="39" t="s">
        <v>365</v>
      </c>
      <c r="U178" s="15" t="s">
        <v>244</v>
      </c>
      <c r="V178" s="15" t="s">
        <v>244</v>
      </c>
      <c r="W178" s="15" t="s">
        <v>68</v>
      </c>
      <c r="X178" s="15" t="s">
        <v>71</v>
      </c>
      <c r="Y178" s="58" t="n">
        <f aca="false">F178*G178*2</f>
        <v>400</v>
      </c>
      <c r="Z178" s="58" t="str">
        <f aca="false">IF(X178="N",Y178,"0")</f>
        <v>0</v>
      </c>
      <c r="AA178" s="58" t="n">
        <f aca="false">IF(X178="P",Y178,"0")</f>
        <v>400</v>
      </c>
      <c r="AB178" s="15"/>
      <c r="AC178" s="46"/>
      <c r="AD178" s="15"/>
      <c r="AE178" s="15"/>
      <c r="AF178" s="15"/>
    </row>
    <row r="179" customFormat="false" ht="11.25" hidden="false" customHeight="false" outlineLevel="0" collapsed="false">
      <c r="A179" s="39" t="s">
        <v>54</v>
      </c>
      <c r="B179" s="40" t="n">
        <v>216</v>
      </c>
      <c r="C179" s="39" t="s">
        <v>114</v>
      </c>
      <c r="D179" s="39" t="s">
        <v>74</v>
      </c>
      <c r="E179" s="15" t="s">
        <v>51</v>
      </c>
      <c r="F179" s="15" t="n">
        <v>8</v>
      </c>
      <c r="G179" s="15" t="n">
        <v>25</v>
      </c>
      <c r="H179" s="15"/>
      <c r="I179" s="96" t="s">
        <v>2311</v>
      </c>
      <c r="J179" s="15" t="s">
        <v>24</v>
      </c>
      <c r="K179" s="187" t="s">
        <v>57</v>
      </c>
      <c r="L179" s="188" t="s">
        <v>26</v>
      </c>
      <c r="M179" s="191" t="s">
        <v>302</v>
      </c>
      <c r="N179" s="15" t="s">
        <v>24</v>
      </c>
      <c r="O179" s="15" t="s">
        <v>303</v>
      </c>
      <c r="P179" s="15" t="n">
        <v>25</v>
      </c>
      <c r="Q179" s="39" t="s">
        <v>55</v>
      </c>
      <c r="R179" s="40" t="n">
        <v>240</v>
      </c>
      <c r="S179" s="320" t="n">
        <v>15900</v>
      </c>
      <c r="T179" s="39" t="s">
        <v>347</v>
      </c>
      <c r="U179" s="15" t="s">
        <v>244</v>
      </c>
      <c r="V179" s="15" t="s">
        <v>244</v>
      </c>
      <c r="W179" s="15" t="s">
        <v>68</v>
      </c>
      <c r="X179" s="15" t="s">
        <v>71</v>
      </c>
      <c r="Y179" s="58" t="n">
        <f aca="false">F179*G179*2</f>
        <v>400</v>
      </c>
      <c r="Z179" s="58" t="str">
        <f aca="false">IF(X179="N",Y179,"0")</f>
        <v>0</v>
      </c>
      <c r="AA179" s="58" t="n">
        <f aca="false">IF(X179="P",Y179,"0")</f>
        <v>400</v>
      </c>
      <c r="AB179" s="15"/>
      <c r="AC179" s="46"/>
      <c r="AD179" s="15"/>
      <c r="AE179" s="15"/>
      <c r="AF179" s="15"/>
    </row>
    <row r="180" customFormat="false" ht="11.25" hidden="false" customHeight="false" outlineLevel="0" collapsed="false">
      <c r="A180" s="39" t="s">
        <v>54</v>
      </c>
      <c r="B180" s="40" t="n">
        <v>216</v>
      </c>
      <c r="C180" s="39" t="s">
        <v>114</v>
      </c>
      <c r="D180" s="39" t="s">
        <v>74</v>
      </c>
      <c r="E180" s="15" t="s">
        <v>51</v>
      </c>
      <c r="F180" s="15" t="n">
        <v>8</v>
      </c>
      <c r="G180" s="15" t="n">
        <v>25</v>
      </c>
      <c r="H180" s="15"/>
      <c r="I180" s="96" t="s">
        <v>2311</v>
      </c>
      <c r="J180" s="15" t="s">
        <v>24</v>
      </c>
      <c r="K180" s="187" t="s">
        <v>57</v>
      </c>
      <c r="L180" s="188" t="s">
        <v>26</v>
      </c>
      <c r="M180" s="191" t="s">
        <v>302</v>
      </c>
      <c r="N180" s="15" t="s">
        <v>24</v>
      </c>
      <c r="O180" s="15" t="s">
        <v>303</v>
      </c>
      <c r="P180" s="15" t="n">
        <v>25</v>
      </c>
      <c r="Q180" s="39" t="s">
        <v>55</v>
      </c>
      <c r="R180" s="40" t="n">
        <v>201</v>
      </c>
      <c r="S180" s="320" t="n">
        <v>15900</v>
      </c>
      <c r="T180" s="39" t="s">
        <v>308</v>
      </c>
      <c r="U180" s="15" t="s">
        <v>244</v>
      </c>
      <c r="V180" s="15" t="s">
        <v>244</v>
      </c>
      <c r="W180" s="15" t="s">
        <v>68</v>
      </c>
      <c r="X180" s="15" t="s">
        <v>71</v>
      </c>
      <c r="Y180" s="58" t="n">
        <f aca="false">F180*G180*2</f>
        <v>400</v>
      </c>
      <c r="Z180" s="58" t="str">
        <f aca="false">IF(X180="N",Y180,"0")</f>
        <v>0</v>
      </c>
      <c r="AA180" s="58" t="n">
        <f aca="false">IF(X180="P",Y180,"0")</f>
        <v>400</v>
      </c>
      <c r="AB180" s="15"/>
      <c r="AC180" s="46"/>
      <c r="AD180" s="15"/>
      <c r="AE180" s="15"/>
      <c r="AF180" s="15"/>
    </row>
    <row r="181" customFormat="false" ht="11.25" hidden="false" customHeight="false" outlineLevel="0" collapsed="false">
      <c r="A181" s="39" t="s">
        <v>54</v>
      </c>
      <c r="B181" s="40" t="n">
        <v>216</v>
      </c>
      <c r="C181" s="39" t="s">
        <v>114</v>
      </c>
      <c r="D181" s="39" t="s">
        <v>74</v>
      </c>
      <c r="E181" s="15" t="s">
        <v>51</v>
      </c>
      <c r="F181" s="15" t="n">
        <v>8</v>
      </c>
      <c r="G181" s="15" t="n">
        <v>25</v>
      </c>
      <c r="H181" s="15"/>
      <c r="I181" s="96" t="s">
        <v>2311</v>
      </c>
      <c r="J181" s="15" t="s">
        <v>24</v>
      </c>
      <c r="K181" s="187" t="s">
        <v>57</v>
      </c>
      <c r="L181" s="188" t="s">
        <v>26</v>
      </c>
      <c r="M181" s="191" t="s">
        <v>302</v>
      </c>
      <c r="N181" s="15" t="s">
        <v>24</v>
      </c>
      <c r="O181" s="15" t="s">
        <v>303</v>
      </c>
      <c r="P181" s="15" t="n">
        <v>25</v>
      </c>
      <c r="Q181" s="39" t="s">
        <v>55</v>
      </c>
      <c r="R181" s="40" t="n">
        <v>204</v>
      </c>
      <c r="S181" s="320" t="n">
        <v>15900</v>
      </c>
      <c r="T181" s="39" t="s">
        <v>307</v>
      </c>
      <c r="U181" s="15" t="s">
        <v>244</v>
      </c>
      <c r="V181" s="15" t="s">
        <v>244</v>
      </c>
      <c r="W181" s="15" t="s">
        <v>68</v>
      </c>
      <c r="X181" s="15" t="s">
        <v>71</v>
      </c>
      <c r="Y181" s="58" t="n">
        <f aca="false">F181*G181*2</f>
        <v>400</v>
      </c>
      <c r="Z181" s="58" t="str">
        <f aca="false">IF(X181="N",Y181,"0")</f>
        <v>0</v>
      </c>
      <c r="AA181" s="58" t="n">
        <f aca="false">IF(X181="P",Y181,"0")</f>
        <v>400</v>
      </c>
      <c r="AB181" s="15"/>
      <c r="AC181" s="46"/>
      <c r="AD181" s="15"/>
      <c r="AE181" s="15"/>
      <c r="AF181" s="15"/>
    </row>
    <row r="182" customFormat="false" ht="11.25" hidden="false" customHeight="false" outlineLevel="0" collapsed="false">
      <c r="A182" s="39" t="s">
        <v>2397</v>
      </c>
      <c r="B182" s="40" t="n">
        <v>200</v>
      </c>
      <c r="C182" s="39" t="s">
        <v>2344</v>
      </c>
      <c r="D182" s="39" t="s">
        <v>74</v>
      </c>
      <c r="E182" s="15" t="s">
        <v>51</v>
      </c>
      <c r="F182" s="15" t="n">
        <v>8</v>
      </c>
      <c r="G182" s="15" t="n">
        <v>25</v>
      </c>
      <c r="H182" s="15"/>
      <c r="I182" s="96" t="s">
        <v>2398</v>
      </c>
      <c r="J182" s="15" t="s">
        <v>24</v>
      </c>
      <c r="K182" s="187" t="s">
        <v>327</v>
      </c>
      <c r="L182" s="188" t="s">
        <v>26</v>
      </c>
      <c r="M182" s="191" t="s">
        <v>353</v>
      </c>
      <c r="N182" s="15" t="s">
        <v>24</v>
      </c>
      <c r="O182" s="128" t="s">
        <v>2399</v>
      </c>
      <c r="P182" s="15" t="n">
        <v>25</v>
      </c>
      <c r="Q182" s="39" t="s">
        <v>114</v>
      </c>
      <c r="R182" s="40" t="n">
        <v>24.85</v>
      </c>
      <c r="S182" s="316" t="s">
        <v>240</v>
      </c>
      <c r="T182" s="39" t="s">
        <v>355</v>
      </c>
      <c r="U182" s="15" t="s">
        <v>244</v>
      </c>
      <c r="V182" s="15" t="s">
        <v>244</v>
      </c>
      <c r="W182" s="15" t="s">
        <v>68</v>
      </c>
      <c r="X182" s="15" t="s">
        <v>71</v>
      </c>
      <c r="Y182" s="58" t="n">
        <f aca="false">F182*G182*2</f>
        <v>400</v>
      </c>
      <c r="Z182" s="58" t="str">
        <f aca="false">IF(X182="N",Y182,"0")</f>
        <v>0</v>
      </c>
      <c r="AA182" s="58" t="n">
        <f aca="false">IF(X182="P",Y182,"0")</f>
        <v>400</v>
      </c>
      <c r="AB182" s="15"/>
      <c r="AC182" s="46"/>
      <c r="AD182" s="15"/>
      <c r="AE182" s="15"/>
      <c r="AF182" s="15"/>
    </row>
    <row r="183" customFormat="false" ht="11.25" hidden="false" customHeight="false" outlineLevel="0" collapsed="false">
      <c r="A183" s="39" t="s">
        <v>2400</v>
      </c>
      <c r="B183" s="40" t="n">
        <v>200</v>
      </c>
      <c r="C183" s="39" t="s">
        <v>2344</v>
      </c>
      <c r="D183" s="39" t="s">
        <v>74</v>
      </c>
      <c r="E183" s="15" t="s">
        <v>51</v>
      </c>
      <c r="F183" s="15" t="n">
        <v>8</v>
      </c>
      <c r="G183" s="15" t="n">
        <v>25</v>
      </c>
      <c r="H183" s="15"/>
      <c r="I183" s="51" t="s">
        <v>891</v>
      </c>
      <c r="J183" s="15" t="s">
        <v>24</v>
      </c>
      <c r="K183" s="187" t="s">
        <v>327</v>
      </c>
      <c r="L183" s="188" t="s">
        <v>26</v>
      </c>
      <c r="M183" s="189" t="s">
        <v>547</v>
      </c>
      <c r="N183" s="15" t="s">
        <v>24</v>
      </c>
      <c r="O183" s="128" t="s">
        <v>2401</v>
      </c>
      <c r="P183" s="15" t="n">
        <v>25</v>
      </c>
      <c r="Q183" s="39" t="s">
        <v>2344</v>
      </c>
      <c r="R183" s="40" t="n">
        <v>220</v>
      </c>
      <c r="S183" s="320" t="n">
        <v>15867</v>
      </c>
      <c r="T183" s="39" t="s">
        <v>2402</v>
      </c>
      <c r="U183" s="15" t="s">
        <v>244</v>
      </c>
      <c r="V183" s="15" t="s">
        <v>244</v>
      </c>
      <c r="W183" s="15" t="s">
        <v>68</v>
      </c>
      <c r="X183" s="15" t="s">
        <v>71</v>
      </c>
      <c r="Y183" s="58" t="n">
        <f aca="false">F183*G183*2</f>
        <v>400</v>
      </c>
      <c r="Z183" s="58" t="str">
        <f aca="false">IF(X183="N",Y183,"0")</f>
        <v>0</v>
      </c>
      <c r="AA183" s="58" t="n">
        <f aca="false">IF(X183="P",Y183,"0")</f>
        <v>400</v>
      </c>
      <c r="AB183" s="15"/>
      <c r="AC183" s="46"/>
      <c r="AD183" s="15"/>
      <c r="AE183" s="15"/>
      <c r="AF183" s="15"/>
    </row>
    <row r="184" customFormat="false" ht="11.25" hidden="false" customHeight="false" outlineLevel="0" collapsed="false">
      <c r="A184" s="39" t="s">
        <v>2403</v>
      </c>
      <c r="B184" s="40" t="n">
        <v>200</v>
      </c>
      <c r="C184" s="39" t="s">
        <v>2344</v>
      </c>
      <c r="D184" s="39" t="s">
        <v>74</v>
      </c>
      <c r="E184" s="15" t="s">
        <v>51</v>
      </c>
      <c r="F184" s="15" t="n">
        <v>8</v>
      </c>
      <c r="G184" s="15" t="n">
        <v>25</v>
      </c>
      <c r="H184" s="15"/>
      <c r="I184" s="51" t="s">
        <v>891</v>
      </c>
      <c r="J184" s="15" t="s">
        <v>24</v>
      </c>
      <c r="K184" s="187" t="s">
        <v>327</v>
      </c>
      <c r="L184" s="188" t="s">
        <v>26</v>
      </c>
      <c r="M184" s="189" t="s">
        <v>547</v>
      </c>
      <c r="N184" s="15" t="s">
        <v>24</v>
      </c>
      <c r="O184" s="128" t="s">
        <v>2401</v>
      </c>
      <c r="P184" s="15" t="n">
        <v>25</v>
      </c>
      <c r="Q184" s="39" t="s">
        <v>2344</v>
      </c>
      <c r="R184" s="40" t="n">
        <v>220</v>
      </c>
      <c r="S184" s="320" t="n">
        <v>15867</v>
      </c>
      <c r="T184" s="39" t="s">
        <v>2402</v>
      </c>
      <c r="U184" s="15" t="s">
        <v>244</v>
      </c>
      <c r="V184" s="15" t="s">
        <v>244</v>
      </c>
      <c r="W184" s="15" t="s">
        <v>68</v>
      </c>
      <c r="X184" s="15" t="s">
        <v>71</v>
      </c>
      <c r="Y184" s="58" t="n">
        <f aca="false">F184*G184*2</f>
        <v>400</v>
      </c>
      <c r="Z184" s="58" t="str">
        <f aca="false">IF(X184="N",Y184,"0")</f>
        <v>0</v>
      </c>
      <c r="AA184" s="58" t="n">
        <f aca="false">IF(X184="P",Y184,"0")</f>
        <v>400</v>
      </c>
      <c r="AB184" s="15"/>
      <c r="AC184" s="46"/>
      <c r="AD184" s="15"/>
      <c r="AE184" s="15"/>
      <c r="AF184" s="15"/>
    </row>
    <row r="185" customFormat="false" ht="11.25" hidden="false" customHeight="false" outlineLevel="0" collapsed="false">
      <c r="A185" s="39" t="s">
        <v>2404</v>
      </c>
      <c r="B185" s="40" t="n">
        <v>200</v>
      </c>
      <c r="C185" s="39" t="s">
        <v>2344</v>
      </c>
      <c r="D185" s="39" t="s">
        <v>74</v>
      </c>
      <c r="E185" s="15" t="s">
        <v>51</v>
      </c>
      <c r="F185" s="15" t="n">
        <v>8</v>
      </c>
      <c r="G185" s="15" t="n">
        <v>25</v>
      </c>
      <c r="H185" s="15"/>
      <c r="I185" s="51" t="s">
        <v>891</v>
      </c>
      <c r="J185" s="15" t="s">
        <v>24</v>
      </c>
      <c r="K185" s="187" t="s">
        <v>327</v>
      </c>
      <c r="L185" s="188" t="s">
        <v>26</v>
      </c>
      <c r="M185" s="189" t="s">
        <v>547</v>
      </c>
      <c r="N185" s="15" t="s">
        <v>24</v>
      </c>
      <c r="O185" s="128" t="s">
        <v>2401</v>
      </c>
      <c r="P185" s="15" t="n">
        <v>25</v>
      </c>
      <c r="Q185" s="39" t="s">
        <v>2344</v>
      </c>
      <c r="R185" s="40" t="n">
        <v>220</v>
      </c>
      <c r="S185" s="320" t="n">
        <v>15867</v>
      </c>
      <c r="T185" s="39" t="s">
        <v>2402</v>
      </c>
      <c r="U185" s="15" t="s">
        <v>244</v>
      </c>
      <c r="V185" s="15" t="s">
        <v>244</v>
      </c>
      <c r="W185" s="15" t="s">
        <v>68</v>
      </c>
      <c r="X185" s="15" t="s">
        <v>71</v>
      </c>
      <c r="Y185" s="58" t="n">
        <f aca="false">F185*G185*2</f>
        <v>400</v>
      </c>
      <c r="Z185" s="58" t="str">
        <f aca="false">IF(X185="N",Y185,"0")</f>
        <v>0</v>
      </c>
      <c r="AA185" s="58" t="n">
        <f aca="false">IF(X185="P",Y185,"0")</f>
        <v>400</v>
      </c>
      <c r="AB185" s="15"/>
      <c r="AC185" s="46"/>
      <c r="AD185" s="15"/>
      <c r="AE185" s="15"/>
      <c r="AF185" s="15"/>
    </row>
    <row r="186" customFormat="false" ht="11.25" hidden="false" customHeight="false" outlineLevel="0" collapsed="false">
      <c r="A186" s="39" t="s">
        <v>351</v>
      </c>
      <c r="B186" s="40" t="n">
        <v>63.5</v>
      </c>
      <c r="C186" s="39" t="s">
        <v>114</v>
      </c>
      <c r="D186" s="39" t="s">
        <v>74</v>
      </c>
      <c r="E186" s="15" t="s">
        <v>51</v>
      </c>
      <c r="F186" s="15" t="n">
        <v>8</v>
      </c>
      <c r="G186" s="15" t="n">
        <v>25</v>
      </c>
      <c r="H186" s="15"/>
      <c r="I186" s="96" t="s">
        <v>2405</v>
      </c>
      <c r="J186" s="15" t="s">
        <v>24</v>
      </c>
      <c r="K186" s="195" t="s">
        <v>327</v>
      </c>
      <c r="L186" s="188" t="s">
        <v>26</v>
      </c>
      <c r="M186" s="191" t="s">
        <v>509</v>
      </c>
      <c r="N186" s="15" t="s">
        <v>24</v>
      </c>
      <c r="O186" s="15" t="s">
        <v>2406</v>
      </c>
      <c r="P186" s="15" t="n">
        <v>25</v>
      </c>
      <c r="Q186" s="39" t="s">
        <v>114</v>
      </c>
      <c r="R186" s="40" t="n">
        <v>67</v>
      </c>
      <c r="S186" s="320" t="n">
        <v>15872</v>
      </c>
      <c r="T186" s="39" t="s">
        <v>392</v>
      </c>
      <c r="U186" s="15" t="s">
        <v>244</v>
      </c>
      <c r="V186" s="15" t="s">
        <v>244</v>
      </c>
      <c r="W186" s="15" t="s">
        <v>68</v>
      </c>
      <c r="X186" s="15" t="s">
        <v>71</v>
      </c>
      <c r="Y186" s="58" t="n">
        <f aca="false">F186*G186*2</f>
        <v>400</v>
      </c>
      <c r="Z186" s="58" t="str">
        <f aca="false">IF(X186="N",Y186,"0")</f>
        <v>0</v>
      </c>
      <c r="AA186" s="58" t="n">
        <f aca="false">IF(X186="P",Y186,"0")</f>
        <v>400</v>
      </c>
      <c r="AB186" s="15"/>
      <c r="AC186" s="46"/>
      <c r="AD186" s="15"/>
      <c r="AE186" s="15"/>
      <c r="AF186" s="15"/>
    </row>
    <row r="187" customFormat="false" ht="11.25" hidden="false" customHeight="false" outlineLevel="0" collapsed="false">
      <c r="A187" s="39" t="s">
        <v>2407</v>
      </c>
      <c r="B187" s="40" t="n">
        <v>195</v>
      </c>
      <c r="C187" s="39" t="s">
        <v>2344</v>
      </c>
      <c r="D187" s="39" t="s">
        <v>74</v>
      </c>
      <c r="E187" s="15" t="s">
        <v>51</v>
      </c>
      <c r="F187" s="15" t="n">
        <v>8</v>
      </c>
      <c r="G187" s="15" t="n">
        <v>15</v>
      </c>
      <c r="H187" s="15"/>
      <c r="I187" s="96" t="s">
        <v>703</v>
      </c>
      <c r="J187" s="15" t="s">
        <v>24</v>
      </c>
      <c r="K187" s="187" t="s">
        <v>240</v>
      </c>
      <c r="L187" s="188" t="s">
        <v>26</v>
      </c>
      <c r="M187" s="191" t="s">
        <v>302</v>
      </c>
      <c r="N187" s="15" t="s">
        <v>24</v>
      </c>
      <c r="O187" s="128" t="s">
        <v>2281</v>
      </c>
      <c r="P187" s="15" t="n">
        <v>15</v>
      </c>
      <c r="Q187" s="39" t="s">
        <v>55</v>
      </c>
      <c r="R187" s="40" t="n">
        <v>240</v>
      </c>
      <c r="S187" s="320" t="n">
        <v>15876</v>
      </c>
      <c r="T187" s="39" t="s">
        <v>347</v>
      </c>
      <c r="U187" s="15" t="s">
        <v>244</v>
      </c>
      <c r="V187" s="15" t="s">
        <v>244</v>
      </c>
      <c r="W187" s="15" t="s">
        <v>68</v>
      </c>
      <c r="X187" s="15" t="s">
        <v>71</v>
      </c>
      <c r="Y187" s="58" t="n">
        <f aca="false">F187*G187*2</f>
        <v>240</v>
      </c>
      <c r="Z187" s="58" t="str">
        <f aca="false">IF(X187="N",Y187,"0")</f>
        <v>0</v>
      </c>
      <c r="AA187" s="58" t="n">
        <f aca="false">IF(X187="P",Y187,"0")</f>
        <v>240</v>
      </c>
      <c r="AB187" s="15"/>
      <c r="AC187" s="46"/>
      <c r="AD187" s="15"/>
      <c r="AE187" s="15"/>
      <c r="AF187" s="15"/>
    </row>
    <row r="188" customFormat="false" ht="11.25" hidden="false" customHeight="false" outlineLevel="0" collapsed="false">
      <c r="A188" s="39" t="s">
        <v>2408</v>
      </c>
      <c r="B188" s="40" t="n">
        <v>200</v>
      </c>
      <c r="C188" s="39" t="s">
        <v>2344</v>
      </c>
      <c r="D188" s="39" t="s">
        <v>74</v>
      </c>
      <c r="E188" s="15" t="s">
        <v>51</v>
      </c>
      <c r="F188" s="15" t="n">
        <v>8</v>
      </c>
      <c r="G188" s="15" t="n">
        <v>25</v>
      </c>
      <c r="H188" s="15"/>
      <c r="I188" s="96"/>
      <c r="J188" s="15" t="s">
        <v>24</v>
      </c>
      <c r="K188" s="187" t="s">
        <v>396</v>
      </c>
      <c r="L188" s="188" t="s">
        <v>26</v>
      </c>
      <c r="M188" s="191" t="s">
        <v>509</v>
      </c>
      <c r="N188" s="15" t="s">
        <v>24</v>
      </c>
      <c r="O188" s="15" t="s">
        <v>2409</v>
      </c>
      <c r="P188" s="15" t="n">
        <v>25</v>
      </c>
      <c r="Q188" s="39" t="s">
        <v>114</v>
      </c>
      <c r="R188" s="40" t="n">
        <v>62</v>
      </c>
      <c r="S188" s="369" t="s">
        <v>65</v>
      </c>
      <c r="T188" s="39" t="s">
        <v>390</v>
      </c>
      <c r="U188" s="15" t="s">
        <v>244</v>
      </c>
      <c r="V188" s="15" t="s">
        <v>244</v>
      </c>
      <c r="W188" s="15" t="s">
        <v>68</v>
      </c>
      <c r="X188" s="15" t="s">
        <v>69</v>
      </c>
      <c r="Y188" s="58" t="n">
        <f aca="false">F188*G188*2</f>
        <v>400</v>
      </c>
      <c r="Z188" s="58" t="n">
        <f aca="false">IF(X188="N",Y188,"0")</f>
        <v>400</v>
      </c>
      <c r="AA188" s="58" t="str">
        <f aca="false">IF(X188="P",Y188,"0")</f>
        <v>0</v>
      </c>
      <c r="AB188" s="15"/>
      <c r="AC188" s="46"/>
      <c r="AD188" s="15"/>
      <c r="AE188" s="15"/>
      <c r="AF188" s="15"/>
    </row>
    <row r="189" customFormat="false" ht="11.25" hidden="false" customHeight="false" outlineLevel="0" collapsed="false">
      <c r="A189" s="39" t="s">
        <v>406</v>
      </c>
      <c r="B189" s="48" t="n">
        <v>61</v>
      </c>
      <c r="C189" s="39" t="s">
        <v>114</v>
      </c>
      <c r="D189" s="39" t="s">
        <v>74</v>
      </c>
      <c r="E189" s="15" t="s">
        <v>51</v>
      </c>
      <c r="F189" s="15" t="n">
        <v>8</v>
      </c>
      <c r="G189" s="15" t="n">
        <v>25</v>
      </c>
      <c r="H189" s="15"/>
      <c r="I189" s="15"/>
      <c r="J189" s="15" t="s">
        <v>24</v>
      </c>
      <c r="K189" s="195" t="s">
        <v>133</v>
      </c>
      <c r="L189" s="188" t="s">
        <v>26</v>
      </c>
      <c r="M189" s="191" t="s">
        <v>2019</v>
      </c>
      <c r="N189" s="15" t="s">
        <v>24</v>
      </c>
      <c r="O189" s="33" t="s">
        <v>133</v>
      </c>
      <c r="P189" s="15" t="n">
        <v>25</v>
      </c>
      <c r="Q189" s="39" t="s">
        <v>114</v>
      </c>
      <c r="R189" s="40" t="n">
        <v>24</v>
      </c>
      <c r="S189" s="369" t="s">
        <v>65</v>
      </c>
      <c r="T189" s="39" t="s">
        <v>362</v>
      </c>
      <c r="U189" s="15" t="s">
        <v>244</v>
      </c>
      <c r="V189" s="15" t="s">
        <v>244</v>
      </c>
      <c r="W189" s="15" t="s">
        <v>68</v>
      </c>
      <c r="X189" s="15" t="s">
        <v>69</v>
      </c>
      <c r="Y189" s="58" t="n">
        <f aca="false">F189*G189*2</f>
        <v>400</v>
      </c>
      <c r="Z189" s="58" t="n">
        <f aca="false">IF(X189="N",Y189,"0")</f>
        <v>400</v>
      </c>
      <c r="AA189" s="58" t="str">
        <f aca="false">IF(X189="P",Y189,"0")</f>
        <v>0</v>
      </c>
      <c r="AB189" s="15"/>
      <c r="AC189" s="46"/>
      <c r="AD189" s="15"/>
      <c r="AE189" s="15"/>
      <c r="AF189" s="15"/>
    </row>
    <row r="190" customFormat="false" ht="11.25" hidden="false" customHeight="false" outlineLevel="0" collapsed="false">
      <c r="A190" s="39" t="s">
        <v>2410</v>
      </c>
      <c r="B190" s="40" t="n">
        <v>210</v>
      </c>
      <c r="C190" s="39" t="s">
        <v>2344</v>
      </c>
      <c r="D190" s="39" t="s">
        <v>74</v>
      </c>
      <c r="E190" s="15" t="s">
        <v>51</v>
      </c>
      <c r="F190" s="15" t="n">
        <v>8</v>
      </c>
      <c r="G190" s="15" t="n">
        <v>25</v>
      </c>
      <c r="H190" s="15"/>
      <c r="I190" s="96"/>
      <c r="J190" s="15" t="s">
        <v>24</v>
      </c>
      <c r="K190" s="187" t="s">
        <v>240</v>
      </c>
      <c r="L190" s="188" t="s">
        <v>26</v>
      </c>
      <c r="M190" s="359" t="s">
        <v>240</v>
      </c>
      <c r="N190" s="15" t="s">
        <v>24</v>
      </c>
      <c r="O190" s="15" t="s">
        <v>240</v>
      </c>
      <c r="P190" s="15" t="n">
        <v>25</v>
      </c>
      <c r="Q190" s="39" t="s">
        <v>114</v>
      </c>
      <c r="R190" s="40" t="n">
        <v>25.5</v>
      </c>
      <c r="S190" s="369" t="s">
        <v>65</v>
      </c>
      <c r="T190" s="39" t="s">
        <v>568</v>
      </c>
      <c r="U190" s="15" t="s">
        <v>244</v>
      </c>
      <c r="V190" s="15" t="s">
        <v>244</v>
      </c>
      <c r="W190" s="15" t="s">
        <v>68</v>
      </c>
      <c r="X190" s="15" t="s">
        <v>69</v>
      </c>
      <c r="Y190" s="58" t="n">
        <f aca="false">F190*G190*2</f>
        <v>400</v>
      </c>
      <c r="Z190" s="58" t="n">
        <f aca="false">IF(X190="N",Y190,"0")</f>
        <v>400</v>
      </c>
      <c r="AA190" s="58" t="str">
        <f aca="false">IF(X190="P",Y190,"0")</f>
        <v>0</v>
      </c>
      <c r="AB190" s="15"/>
      <c r="AC190" s="46"/>
      <c r="AD190" s="15"/>
      <c r="AE190" s="15"/>
      <c r="AF190" s="15"/>
    </row>
    <row r="191" customFormat="false" ht="11.25" hidden="false" customHeight="false" outlineLevel="0" collapsed="false">
      <c r="A191" s="39" t="s">
        <v>563</v>
      </c>
      <c r="B191" s="40" t="n">
        <v>285</v>
      </c>
      <c r="C191" s="39" t="s">
        <v>447</v>
      </c>
      <c r="D191" s="39" t="s">
        <v>74</v>
      </c>
      <c r="E191" s="15" t="s">
        <v>51</v>
      </c>
      <c r="F191" s="15" t="n">
        <v>8</v>
      </c>
      <c r="G191" s="15" t="n">
        <v>25</v>
      </c>
      <c r="H191" s="15"/>
      <c r="I191" s="15"/>
      <c r="J191" s="15" t="s">
        <v>24</v>
      </c>
      <c r="K191" s="195" t="s">
        <v>240</v>
      </c>
      <c r="L191" s="188" t="s">
        <v>26</v>
      </c>
      <c r="M191" s="359" t="s">
        <v>240</v>
      </c>
      <c r="N191" s="15" t="s">
        <v>24</v>
      </c>
      <c r="O191" s="15" t="s">
        <v>240</v>
      </c>
      <c r="P191" s="15" t="n">
        <v>25</v>
      </c>
      <c r="Q191" s="39" t="s">
        <v>114</v>
      </c>
      <c r="R191" s="40" t="n">
        <v>21</v>
      </c>
      <c r="S191" s="369" t="s">
        <v>65</v>
      </c>
      <c r="T191" s="39" t="s">
        <v>539</v>
      </c>
      <c r="U191" s="15" t="s">
        <v>244</v>
      </c>
      <c r="V191" s="15" t="s">
        <v>244</v>
      </c>
      <c r="W191" s="15" t="s">
        <v>68</v>
      </c>
      <c r="X191" s="15" t="s">
        <v>69</v>
      </c>
      <c r="Y191" s="58" t="n">
        <f aca="false">F191*G191*2</f>
        <v>400</v>
      </c>
      <c r="Z191" s="58" t="n">
        <f aca="false">IF(X191="N",Y191,"0")</f>
        <v>400</v>
      </c>
      <c r="AA191" s="58" t="str">
        <f aca="false">IF(X191="P",Y191,"0")</f>
        <v>0</v>
      </c>
      <c r="AB191" s="15"/>
      <c r="AC191" s="46"/>
      <c r="AD191" s="15"/>
      <c r="AE191" s="15"/>
      <c r="AF191" s="15"/>
    </row>
    <row r="192" customFormat="false" ht="11.25" hidden="false" customHeight="false" outlineLevel="0" collapsed="false">
      <c r="A192" s="39" t="s">
        <v>2407</v>
      </c>
      <c r="B192" s="40" t="n">
        <v>195</v>
      </c>
      <c r="C192" s="39" t="s">
        <v>2344</v>
      </c>
      <c r="D192" s="39" t="s">
        <v>74</v>
      </c>
      <c r="E192" s="15" t="s">
        <v>51</v>
      </c>
      <c r="F192" s="15" t="n">
        <v>8</v>
      </c>
      <c r="G192" s="15" t="n">
        <v>25</v>
      </c>
      <c r="H192" s="15"/>
      <c r="I192" s="96"/>
      <c r="J192" s="15" t="s">
        <v>24</v>
      </c>
      <c r="K192" s="187" t="s">
        <v>240</v>
      </c>
      <c r="L192" s="188" t="s">
        <v>26</v>
      </c>
      <c r="M192" s="359" t="s">
        <v>240</v>
      </c>
      <c r="N192" s="15" t="s">
        <v>24</v>
      </c>
      <c r="O192" s="15" t="s">
        <v>240</v>
      </c>
      <c r="P192" s="15" t="n">
        <v>25</v>
      </c>
      <c r="Q192" s="39" t="s">
        <v>114</v>
      </c>
      <c r="R192" s="40" t="n">
        <v>21</v>
      </c>
      <c r="S192" s="369" t="s">
        <v>65</v>
      </c>
      <c r="T192" s="39" t="s">
        <v>539</v>
      </c>
      <c r="U192" s="15" t="s">
        <v>244</v>
      </c>
      <c r="V192" s="15" t="s">
        <v>244</v>
      </c>
      <c r="W192" s="15" t="s">
        <v>68</v>
      </c>
      <c r="X192" s="15" t="s">
        <v>69</v>
      </c>
      <c r="Y192" s="58" t="n">
        <f aca="false">F192*G192*2</f>
        <v>400</v>
      </c>
      <c r="Z192" s="58" t="n">
        <f aca="false">IF(X192="N",Y192,"0")</f>
        <v>400</v>
      </c>
      <c r="AA192" s="58" t="str">
        <f aca="false">IF(X192="P",Y192,"0")</f>
        <v>0</v>
      </c>
      <c r="AB192" s="15"/>
      <c r="AC192" s="46"/>
      <c r="AD192" s="15"/>
      <c r="AE192" s="15"/>
      <c r="AF192" s="15"/>
    </row>
    <row r="193" customFormat="false" ht="11.25" hidden="false" customHeight="false" outlineLevel="0" collapsed="false">
      <c r="A193" s="39" t="s">
        <v>564</v>
      </c>
      <c r="B193" s="40" t="n">
        <v>14.48</v>
      </c>
      <c r="C193" s="39" t="s">
        <v>114</v>
      </c>
      <c r="D193" s="39" t="s">
        <v>74</v>
      </c>
      <c r="E193" s="15" t="s">
        <v>51</v>
      </c>
      <c r="F193" s="15" t="n">
        <v>8</v>
      </c>
      <c r="G193" s="15" t="n">
        <v>25</v>
      </c>
      <c r="H193" s="15"/>
      <c r="I193" s="128" t="s">
        <v>565</v>
      </c>
      <c r="J193" s="15" t="s">
        <v>24</v>
      </c>
      <c r="K193" s="195" t="s">
        <v>566</v>
      </c>
      <c r="L193" s="188" t="s">
        <v>26</v>
      </c>
      <c r="M193" s="191" t="s">
        <v>240</v>
      </c>
      <c r="N193" s="15" t="s">
        <v>24</v>
      </c>
      <c r="O193" s="15" t="s">
        <v>567</v>
      </c>
      <c r="P193" s="15" t="n">
        <v>25</v>
      </c>
      <c r="Q193" s="39" t="s">
        <v>114</v>
      </c>
      <c r="R193" s="40" t="n">
        <v>25.5</v>
      </c>
      <c r="S193" s="316" t="s">
        <v>227</v>
      </c>
      <c r="T193" s="39" t="s">
        <v>568</v>
      </c>
      <c r="U193" s="15" t="s">
        <v>244</v>
      </c>
      <c r="V193" s="15" t="s">
        <v>244</v>
      </c>
      <c r="W193" s="15" t="s">
        <v>68</v>
      </c>
      <c r="X193" s="15" t="s">
        <v>71</v>
      </c>
      <c r="Y193" s="58" t="n">
        <f aca="false">F193*G193*2</f>
        <v>400</v>
      </c>
      <c r="Z193" s="58" t="str">
        <f aca="false">IF(X193="N",Y193,"0")</f>
        <v>0</v>
      </c>
      <c r="AA193" s="58" t="n">
        <f aca="false">IF(X193="P",Y193,"0")</f>
        <v>400</v>
      </c>
      <c r="AB193" s="15"/>
      <c r="AC193" s="46"/>
      <c r="AD193" s="15"/>
      <c r="AE193" s="15"/>
      <c r="AF193" s="15"/>
    </row>
    <row r="194" customFormat="false" ht="11.85" hidden="false" customHeight="true" outlineLevel="0" collapsed="false">
      <c r="A194" s="172"/>
      <c r="B194" s="172"/>
      <c r="C194" s="172"/>
      <c r="D194" s="172"/>
      <c r="E194" s="172"/>
      <c r="F194" s="172"/>
      <c r="G194" s="223" t="n">
        <f aca="false">SUM(G160:G193)</f>
        <v>760</v>
      </c>
      <c r="H194" s="223"/>
      <c r="I194" s="223"/>
      <c r="J194" s="223"/>
      <c r="K194" s="223"/>
      <c r="L194" s="226"/>
      <c r="M194" s="223" t="n">
        <f aca="false">G194-P194</f>
        <v>0</v>
      </c>
      <c r="N194" s="223"/>
      <c r="O194" s="223"/>
      <c r="P194" s="223" t="n">
        <f aca="false">SUM(P160:P193)</f>
        <v>760</v>
      </c>
      <c r="Q194" s="79"/>
      <c r="R194" s="79"/>
      <c r="S194" s="227"/>
      <c r="T194" s="79"/>
      <c r="U194" s="172"/>
      <c r="V194" s="172"/>
      <c r="W194" s="172"/>
      <c r="X194" s="79"/>
      <c r="Y194" s="58"/>
      <c r="Z194" s="58" t="str">
        <f aca="false">IF(X194="N",Y194,"0")</f>
        <v>0</v>
      </c>
      <c r="AA194" s="58" t="str">
        <f aca="false">IF(X194="P",Y194,"0")</f>
        <v>0</v>
      </c>
      <c r="AB194" s="172"/>
      <c r="AC194" s="172"/>
      <c r="AD194" s="172"/>
      <c r="AE194" s="172"/>
      <c r="AF194" s="172"/>
    </row>
    <row r="195" customFormat="false" ht="11.85" hidden="false" customHeight="true" outlineLevel="0" collapsed="false">
      <c r="A195" s="29"/>
      <c r="B195" s="29"/>
      <c r="C195" s="228" t="s">
        <v>1273</v>
      </c>
      <c r="D195" s="29"/>
      <c r="E195" s="29"/>
      <c r="F195" s="29"/>
      <c r="G195" s="33"/>
      <c r="H195" s="33"/>
      <c r="I195" s="310"/>
      <c r="J195" s="33"/>
      <c r="K195" s="33"/>
      <c r="L195" s="218"/>
      <c r="M195" s="33"/>
      <c r="N195" s="33"/>
      <c r="O195" s="33"/>
      <c r="P195" s="33"/>
      <c r="Q195" s="33"/>
      <c r="R195" s="33"/>
      <c r="S195" s="219"/>
      <c r="T195" s="33"/>
      <c r="U195" s="29"/>
      <c r="V195" s="29"/>
      <c r="W195" s="29"/>
      <c r="X195" s="33"/>
      <c r="Y195" s="58"/>
      <c r="Z195" s="58" t="str">
        <f aca="false">IF(X195="N",Y195,"0")</f>
        <v>0</v>
      </c>
      <c r="AA195" s="58" t="str">
        <f aca="false">IF(X195="P",Y195,"0")</f>
        <v>0</v>
      </c>
      <c r="AB195" s="29"/>
      <c r="AC195" s="29"/>
      <c r="AD195" s="29"/>
      <c r="AE195" s="29"/>
      <c r="AF195" s="29"/>
    </row>
    <row r="196" customFormat="false" ht="11.25" hidden="false" customHeight="false" outlineLevel="0" collapsed="false">
      <c r="A196" s="39" t="s">
        <v>1274</v>
      </c>
      <c r="B196" s="40" t="n">
        <v>76.5</v>
      </c>
      <c r="C196" s="39" t="s">
        <v>305</v>
      </c>
      <c r="D196" s="39" t="s">
        <v>50</v>
      </c>
      <c r="E196" s="15" t="s">
        <v>51</v>
      </c>
      <c r="F196" s="15" t="n">
        <v>16</v>
      </c>
      <c r="G196" s="15" t="n">
        <v>25</v>
      </c>
      <c r="H196" s="15"/>
      <c r="I196" s="32" t="s">
        <v>1527</v>
      </c>
      <c r="J196" s="15" t="s">
        <v>24</v>
      </c>
      <c r="K196" s="32" t="s">
        <v>327</v>
      </c>
      <c r="L196" s="47" t="s">
        <v>26</v>
      </c>
      <c r="M196" s="55" t="s">
        <v>104</v>
      </c>
      <c r="N196" s="73" t="s">
        <v>24</v>
      </c>
      <c r="O196" s="55" t="s">
        <v>2343</v>
      </c>
      <c r="P196" s="55" t="n">
        <v>25</v>
      </c>
      <c r="Q196" s="39" t="s">
        <v>2344</v>
      </c>
      <c r="R196" s="40" t="n">
        <v>125</v>
      </c>
      <c r="S196" s="317" t="n">
        <v>15857</v>
      </c>
      <c r="T196" s="39" t="s">
        <v>2325</v>
      </c>
      <c r="U196" s="15" t="s">
        <v>1277</v>
      </c>
      <c r="V196" s="15" t="s">
        <v>1277</v>
      </c>
      <c r="W196" s="33" t="s">
        <v>68</v>
      </c>
      <c r="X196" s="33" t="s">
        <v>71</v>
      </c>
      <c r="Y196" s="58" t="n">
        <f aca="false">F196*G196*2</f>
        <v>800</v>
      </c>
      <c r="Z196" s="58" t="str">
        <f aca="false">IF(X196="N",Y196,"0")</f>
        <v>0</v>
      </c>
      <c r="AA196" s="58" t="n">
        <f aca="false">IF(X196="P",Y196,"0")</f>
        <v>800</v>
      </c>
      <c r="AB196" s="33"/>
      <c r="AC196" s="33"/>
      <c r="AD196" s="33"/>
      <c r="AE196" s="33"/>
      <c r="AF196" s="33"/>
      <c r="AG196" s="33"/>
      <c r="AH196" s="33"/>
      <c r="AI196" s="33"/>
      <c r="AJ196" s="33"/>
      <c r="AK196" s="33"/>
      <c r="AL196" s="33"/>
      <c r="AM196" s="33"/>
      <c r="AN196" s="33"/>
      <c r="AO196" s="33"/>
      <c r="AP196" s="33"/>
      <c r="AQ196" s="33"/>
      <c r="AR196" s="33"/>
      <c r="AS196" s="33"/>
      <c r="AT196" s="33"/>
    </row>
    <row r="197" customFormat="false" ht="11.85" hidden="false" customHeight="true" outlineLevel="0" collapsed="false">
      <c r="A197" s="60"/>
      <c r="B197" s="61"/>
      <c r="C197" s="60"/>
      <c r="D197" s="60"/>
      <c r="E197" s="62"/>
      <c r="F197" s="62"/>
      <c r="G197" s="213" t="n">
        <f aca="false">SUM(G196)</f>
        <v>25</v>
      </c>
      <c r="H197" s="213"/>
      <c r="I197" s="213"/>
      <c r="J197" s="213"/>
      <c r="K197" s="231"/>
      <c r="L197" s="232"/>
      <c r="M197" s="213" t="n">
        <f aca="false">G197-P197</f>
        <v>0</v>
      </c>
      <c r="N197" s="213"/>
      <c r="O197" s="213"/>
      <c r="P197" s="213" t="n">
        <f aca="false">SUM(P196)</f>
        <v>25</v>
      </c>
      <c r="Q197" s="60"/>
      <c r="R197" s="61"/>
      <c r="S197" s="215"/>
      <c r="T197" s="60"/>
      <c r="U197" s="62"/>
      <c r="V197" s="62"/>
      <c r="W197" s="62"/>
      <c r="X197" s="62"/>
      <c r="Y197" s="58"/>
      <c r="Z197" s="58" t="str">
        <f aca="false">IF(X197="N",Y197,"0")</f>
        <v>0</v>
      </c>
      <c r="AA197" s="58" t="str">
        <f aca="false">IF(X197="P",Y197,"0")</f>
        <v>0</v>
      </c>
      <c r="AB197" s="62"/>
      <c r="AC197" s="71"/>
      <c r="AD197" s="62"/>
      <c r="AE197" s="62"/>
      <c r="AF197" s="62"/>
    </row>
    <row r="198" customFormat="false" ht="11.85" hidden="false" customHeight="true" outlineLevel="0" collapsed="false">
      <c r="A198" s="29"/>
      <c r="B198" s="29"/>
      <c r="C198" s="228" t="s">
        <v>1415</v>
      </c>
      <c r="D198" s="29"/>
      <c r="E198" s="29"/>
      <c r="F198" s="29"/>
      <c r="G198" s="33"/>
      <c r="H198" s="33"/>
      <c r="I198" s="310"/>
      <c r="J198" s="33"/>
      <c r="K198" s="33"/>
      <c r="L198" s="218"/>
      <c r="M198" s="33"/>
      <c r="N198" s="33"/>
      <c r="O198" s="33"/>
      <c r="P198" s="33"/>
      <c r="Q198" s="33"/>
      <c r="R198" s="33"/>
      <c r="S198" s="219"/>
      <c r="T198" s="33"/>
      <c r="U198" s="29"/>
      <c r="V198" s="29"/>
      <c r="W198" s="29"/>
      <c r="X198" s="33"/>
      <c r="Y198" s="58"/>
      <c r="Z198" s="58" t="str">
        <f aca="false">IF(X198="N",Y198,"0")</f>
        <v>0</v>
      </c>
      <c r="AA198" s="58" t="str">
        <f aca="false">IF(X198="P",Y198,"0")</f>
        <v>0</v>
      </c>
      <c r="AB198" s="29"/>
      <c r="AC198" s="29"/>
      <c r="AD198" s="29"/>
      <c r="AE198" s="29"/>
      <c r="AF198" s="29"/>
    </row>
    <row r="199" customFormat="false" ht="11.25" hidden="false" customHeight="false" outlineLevel="0" collapsed="false">
      <c r="A199" s="39" t="s">
        <v>1274</v>
      </c>
      <c r="B199" s="40" t="n">
        <v>76.5</v>
      </c>
      <c r="C199" s="39" t="s">
        <v>305</v>
      </c>
      <c r="D199" s="39" t="s">
        <v>74</v>
      </c>
      <c r="E199" s="15" t="s">
        <v>51</v>
      </c>
      <c r="F199" s="15" t="n">
        <v>8</v>
      </c>
      <c r="G199" s="15" t="n">
        <v>25</v>
      </c>
      <c r="H199" s="15"/>
      <c r="I199" s="32" t="s">
        <v>1527</v>
      </c>
      <c r="J199" s="15" t="s">
        <v>24</v>
      </c>
      <c r="K199" s="32" t="s">
        <v>327</v>
      </c>
      <c r="L199" s="47" t="s">
        <v>26</v>
      </c>
      <c r="M199" s="55" t="s">
        <v>104</v>
      </c>
      <c r="N199" s="73" t="s">
        <v>24</v>
      </c>
      <c r="O199" s="55" t="s">
        <v>2343</v>
      </c>
      <c r="P199" s="55" t="n">
        <v>25</v>
      </c>
      <c r="Q199" s="39" t="s">
        <v>2344</v>
      </c>
      <c r="R199" s="40" t="n">
        <v>125</v>
      </c>
      <c r="S199" s="317" t="n">
        <v>15857</v>
      </c>
      <c r="T199" s="39" t="s">
        <v>2325</v>
      </c>
      <c r="U199" s="15" t="s">
        <v>1277</v>
      </c>
      <c r="V199" s="15" t="s">
        <v>1277</v>
      </c>
      <c r="W199" s="33" t="s">
        <v>68</v>
      </c>
      <c r="X199" s="33" t="s">
        <v>71</v>
      </c>
      <c r="Y199" s="58" t="n">
        <f aca="false">F199*G199*2</f>
        <v>400</v>
      </c>
      <c r="Z199" s="58" t="str">
        <f aca="false">IF(X199="N",Y199,"0")</f>
        <v>0</v>
      </c>
      <c r="AA199" s="58" t="n">
        <f aca="false">IF(X199="P",Y199,"0")</f>
        <v>400</v>
      </c>
      <c r="AB199" s="33"/>
      <c r="AC199" s="33"/>
      <c r="AD199" s="33"/>
      <c r="AE199" s="33"/>
      <c r="AF199" s="33"/>
      <c r="AG199" s="33"/>
      <c r="AH199" s="33"/>
      <c r="AI199" s="33"/>
      <c r="AJ199" s="33"/>
      <c r="AK199" s="33"/>
      <c r="AL199" s="33"/>
      <c r="AM199" s="33"/>
      <c r="AN199" s="33"/>
      <c r="AO199" s="33"/>
      <c r="AP199" s="33"/>
      <c r="AQ199" s="33"/>
      <c r="AR199" s="33"/>
      <c r="AS199" s="33"/>
      <c r="AT199" s="33"/>
    </row>
    <row r="200" customFormat="false" ht="11.85" hidden="false" customHeight="true" outlineLevel="0" collapsed="false">
      <c r="A200" s="60"/>
      <c r="B200" s="61"/>
      <c r="C200" s="60"/>
      <c r="D200" s="60"/>
      <c r="E200" s="62"/>
      <c r="F200" s="62"/>
      <c r="G200" s="213" t="n">
        <f aca="false">SUM(G199)</f>
        <v>25</v>
      </c>
      <c r="H200" s="213"/>
      <c r="I200" s="213"/>
      <c r="J200" s="213"/>
      <c r="K200" s="231"/>
      <c r="L200" s="232"/>
      <c r="M200" s="213" t="n">
        <f aca="false">G200-P200</f>
        <v>0</v>
      </c>
      <c r="N200" s="213"/>
      <c r="O200" s="213"/>
      <c r="P200" s="213" t="n">
        <f aca="false">SUM(P199)</f>
        <v>25</v>
      </c>
      <c r="Q200" s="60"/>
      <c r="R200" s="61"/>
      <c r="S200" s="215"/>
      <c r="T200" s="60"/>
      <c r="U200" s="62"/>
      <c r="V200" s="62"/>
      <c r="W200" s="62"/>
      <c r="X200" s="62"/>
      <c r="Y200" s="58"/>
      <c r="Z200" s="58" t="str">
        <f aca="false">IF(X200="N",Y200,"0")</f>
        <v>0</v>
      </c>
      <c r="AA200" s="58" t="str">
        <f aca="false">IF(X200="P",Y200,"0")</f>
        <v>0</v>
      </c>
      <c r="AB200" s="62"/>
      <c r="AC200" s="71"/>
      <c r="AD200" s="62"/>
      <c r="AE200" s="62"/>
      <c r="AF200" s="62"/>
    </row>
    <row r="201" customFormat="false" ht="11.85" hidden="false" customHeight="true" outlineLevel="0" collapsed="false">
      <c r="A201" s="29"/>
      <c r="B201" s="29"/>
      <c r="C201" s="228" t="s">
        <v>408</v>
      </c>
      <c r="D201" s="29"/>
      <c r="E201" s="29"/>
      <c r="F201" s="29"/>
      <c r="G201" s="33"/>
      <c r="H201" s="33"/>
      <c r="I201" s="310"/>
      <c r="J201" s="33"/>
      <c r="K201" s="33"/>
      <c r="L201" s="218"/>
      <c r="M201" s="33"/>
      <c r="N201" s="33"/>
      <c r="O201" s="33"/>
      <c r="P201" s="33"/>
      <c r="Q201" s="33"/>
      <c r="R201" s="33"/>
      <c r="S201" s="219"/>
      <c r="T201" s="33"/>
      <c r="U201" s="29"/>
      <c r="V201" s="29"/>
      <c r="W201" s="29"/>
      <c r="X201" s="33"/>
      <c r="Y201" s="58"/>
      <c r="Z201" s="58" t="str">
        <f aca="false">IF(X201="N",Y201,"0")</f>
        <v>0</v>
      </c>
      <c r="AA201" s="58" t="str">
        <f aca="false">IF(X201="P",Y201,"0")</f>
        <v>0</v>
      </c>
      <c r="AB201" s="29"/>
      <c r="AC201" s="29"/>
      <c r="AD201" s="29"/>
      <c r="AE201" s="29"/>
      <c r="AF201" s="29"/>
    </row>
    <row r="202" customFormat="false" ht="11.25" hidden="false" customHeight="false" outlineLevel="0" collapsed="false">
      <c r="A202" s="39" t="s">
        <v>2326</v>
      </c>
      <c r="B202" s="40" t="n">
        <v>0</v>
      </c>
      <c r="C202" s="39" t="s">
        <v>2344</v>
      </c>
      <c r="D202" s="39" t="s">
        <v>50</v>
      </c>
      <c r="E202" s="15" t="s">
        <v>51</v>
      </c>
      <c r="F202" s="15" t="n">
        <v>16</v>
      </c>
      <c r="G202" s="15" t="n">
        <v>5</v>
      </c>
      <c r="H202" s="15"/>
      <c r="I202" s="128" t="s">
        <v>410</v>
      </c>
      <c r="J202" s="15" t="s">
        <v>24</v>
      </c>
      <c r="K202" s="176" t="s">
        <v>53</v>
      </c>
      <c r="L202" s="39" t="s">
        <v>26</v>
      </c>
      <c r="M202" s="15" t="s">
        <v>411</v>
      </c>
      <c r="N202" s="15" t="s">
        <v>24</v>
      </c>
      <c r="O202" s="15"/>
      <c r="P202" s="15" t="n">
        <v>5</v>
      </c>
      <c r="Q202" s="39" t="s">
        <v>305</v>
      </c>
      <c r="R202" s="40" t="n">
        <v>0</v>
      </c>
      <c r="S202" s="238" t="n">
        <v>15842</v>
      </c>
      <c r="T202" s="39" t="s">
        <v>412</v>
      </c>
      <c r="U202" s="15" t="s">
        <v>413</v>
      </c>
      <c r="V202" s="15" t="s">
        <v>413</v>
      </c>
      <c r="W202" s="33" t="s">
        <v>68</v>
      </c>
      <c r="X202" s="15" t="s">
        <v>71</v>
      </c>
      <c r="Y202" s="58" t="n">
        <f aca="false">F202*G202*2</f>
        <v>160</v>
      </c>
      <c r="Z202" s="58" t="str">
        <f aca="false">IF(X202="N",Y202,"0")</f>
        <v>0</v>
      </c>
      <c r="AA202" s="58" t="n">
        <f aca="false">IF(X202="P",Y202,"0")</f>
        <v>160</v>
      </c>
      <c r="AB202" s="15"/>
      <c r="AC202" s="46"/>
      <c r="AD202" s="15"/>
      <c r="AE202" s="15"/>
      <c r="AF202" s="15"/>
    </row>
    <row r="203" customFormat="false" ht="11.25" hidden="false" customHeight="false" outlineLevel="0" collapsed="false">
      <c r="A203" s="39" t="s">
        <v>2326</v>
      </c>
      <c r="B203" s="40" t="n">
        <v>0</v>
      </c>
      <c r="C203" s="39" t="s">
        <v>2344</v>
      </c>
      <c r="D203" s="39" t="s">
        <v>50</v>
      </c>
      <c r="E203" s="15" t="s">
        <v>51</v>
      </c>
      <c r="F203" s="15" t="n">
        <v>16</v>
      </c>
      <c r="G203" s="15" t="n">
        <v>25</v>
      </c>
      <c r="H203" s="15"/>
      <c r="I203" s="128" t="s">
        <v>410</v>
      </c>
      <c r="J203" s="15" t="s">
        <v>24</v>
      </c>
      <c r="K203" s="176" t="s">
        <v>53</v>
      </c>
      <c r="L203" s="39" t="s">
        <v>26</v>
      </c>
      <c r="M203" s="15" t="s">
        <v>411</v>
      </c>
      <c r="N203" s="15" t="s">
        <v>24</v>
      </c>
      <c r="O203" s="15"/>
      <c r="P203" s="15" t="n">
        <v>25</v>
      </c>
      <c r="Q203" s="39" t="s">
        <v>364</v>
      </c>
      <c r="R203" s="40" t="n">
        <v>54.65</v>
      </c>
      <c r="S203" s="238" t="n">
        <v>15842</v>
      </c>
      <c r="T203" s="39" t="s">
        <v>414</v>
      </c>
      <c r="U203" s="15" t="s">
        <v>413</v>
      </c>
      <c r="V203" s="15" t="s">
        <v>413</v>
      </c>
      <c r="W203" s="33" t="s">
        <v>68</v>
      </c>
      <c r="X203" s="15" t="s">
        <v>71</v>
      </c>
      <c r="Y203" s="58" t="n">
        <f aca="false">F203*G203*2</f>
        <v>800</v>
      </c>
      <c r="Z203" s="58" t="str">
        <f aca="false">IF(X203="N",Y203,"0")</f>
        <v>0</v>
      </c>
      <c r="AA203" s="58" t="n">
        <f aca="false">IF(X203="P",Y203,"0")</f>
        <v>800</v>
      </c>
      <c r="AB203" s="15"/>
      <c r="AC203" s="46"/>
      <c r="AD203" s="15"/>
      <c r="AE203" s="15"/>
      <c r="AF203" s="15"/>
    </row>
    <row r="204" customFormat="false" ht="11.25" hidden="false" customHeight="false" outlineLevel="0" collapsed="false">
      <c r="A204" s="39" t="s">
        <v>2326</v>
      </c>
      <c r="B204" s="40" t="n">
        <v>0</v>
      </c>
      <c r="C204" s="39" t="s">
        <v>2344</v>
      </c>
      <c r="D204" s="39" t="s">
        <v>50</v>
      </c>
      <c r="E204" s="15" t="s">
        <v>51</v>
      </c>
      <c r="F204" s="15" t="n">
        <v>16</v>
      </c>
      <c r="G204" s="15" t="n">
        <v>7</v>
      </c>
      <c r="H204" s="15"/>
      <c r="I204" s="128" t="s">
        <v>410</v>
      </c>
      <c r="J204" s="15" t="s">
        <v>24</v>
      </c>
      <c r="K204" s="176" t="s">
        <v>53</v>
      </c>
      <c r="L204" s="39" t="s">
        <v>26</v>
      </c>
      <c r="M204" s="15" t="s">
        <v>415</v>
      </c>
      <c r="N204" s="15" t="s">
        <v>24</v>
      </c>
      <c r="O204" s="15"/>
      <c r="P204" s="15" t="n">
        <v>7</v>
      </c>
      <c r="Q204" s="39" t="s">
        <v>364</v>
      </c>
      <c r="R204" s="40" t="n">
        <v>48</v>
      </c>
      <c r="S204" s="238" t="n">
        <v>15878</v>
      </c>
      <c r="T204" s="39" t="s">
        <v>416</v>
      </c>
      <c r="U204" s="15" t="s">
        <v>413</v>
      </c>
      <c r="V204" s="15" t="s">
        <v>413</v>
      </c>
      <c r="W204" s="33" t="s">
        <v>68</v>
      </c>
      <c r="X204" s="15" t="s">
        <v>71</v>
      </c>
      <c r="Y204" s="58" t="n">
        <f aca="false">F204*G204*2</f>
        <v>224</v>
      </c>
      <c r="Z204" s="58" t="str">
        <f aca="false">IF(X204="N",Y204,"0")</f>
        <v>0</v>
      </c>
      <c r="AA204" s="58" t="n">
        <f aca="false">IF(X204="P",Y204,"0")</f>
        <v>224</v>
      </c>
      <c r="AB204" s="15"/>
      <c r="AC204" s="46"/>
      <c r="AD204" s="15"/>
      <c r="AE204" s="15"/>
      <c r="AF204" s="15"/>
    </row>
    <row r="205" customFormat="false" ht="11.85" hidden="false" customHeight="true" outlineLevel="0" collapsed="false">
      <c r="A205" s="60"/>
      <c r="B205" s="61"/>
      <c r="C205" s="60"/>
      <c r="D205" s="60"/>
      <c r="E205" s="62"/>
      <c r="F205" s="62"/>
      <c r="G205" s="213" t="n">
        <f aca="false">SUM(G201:G204)</f>
        <v>37</v>
      </c>
      <c r="H205" s="213"/>
      <c r="I205" s="213"/>
      <c r="J205" s="213"/>
      <c r="K205" s="231"/>
      <c r="L205" s="232"/>
      <c r="M205" s="213" t="n">
        <f aca="false">G205-P205</f>
        <v>0</v>
      </c>
      <c r="N205" s="213"/>
      <c r="O205" s="213"/>
      <c r="P205" s="213" t="n">
        <f aca="false">SUM(P201:P204)</f>
        <v>37</v>
      </c>
      <c r="Q205" s="60"/>
      <c r="R205" s="61"/>
      <c r="S205" s="321"/>
      <c r="T205" s="60"/>
      <c r="U205" s="62"/>
      <c r="V205" s="62"/>
      <c r="W205" s="62"/>
      <c r="X205" s="62"/>
      <c r="Y205" s="58"/>
      <c r="Z205" s="58" t="str">
        <f aca="false">IF(X205="N",Y205,"0")</f>
        <v>0</v>
      </c>
      <c r="AA205" s="58" t="str">
        <f aca="false">IF(X205="P",Y205,"0")</f>
        <v>0</v>
      </c>
      <c r="AB205" s="62"/>
      <c r="AC205" s="71"/>
      <c r="AD205" s="62"/>
      <c r="AE205" s="62"/>
      <c r="AF205" s="62"/>
    </row>
    <row r="206" customFormat="false" ht="11.85" hidden="false" customHeight="true" outlineLevel="0" collapsed="false">
      <c r="A206" s="29"/>
      <c r="B206" s="29"/>
      <c r="C206" s="228" t="s">
        <v>418</v>
      </c>
      <c r="D206" s="29"/>
      <c r="E206" s="29"/>
      <c r="F206" s="29"/>
      <c r="G206" s="33"/>
      <c r="H206" s="33"/>
      <c r="I206" s="310"/>
      <c r="J206" s="33"/>
      <c r="K206" s="33"/>
      <c r="L206" s="47"/>
      <c r="M206" s="33"/>
      <c r="N206" s="33"/>
      <c r="O206" s="33"/>
      <c r="P206" s="33"/>
      <c r="Q206" s="33"/>
      <c r="R206" s="33"/>
      <c r="S206" s="323"/>
      <c r="T206" s="33"/>
      <c r="U206" s="29"/>
      <c r="V206" s="29"/>
      <c r="W206" s="29"/>
      <c r="X206" s="33"/>
      <c r="Y206" s="58"/>
      <c r="Z206" s="58" t="str">
        <f aca="false">IF(X206="N",Y206,"0")</f>
        <v>0</v>
      </c>
      <c r="AA206" s="58" t="str">
        <f aca="false">IF(X206="P",Y206,"0")</f>
        <v>0</v>
      </c>
      <c r="AB206" s="29"/>
      <c r="AC206" s="29"/>
      <c r="AD206" s="29"/>
      <c r="AE206" s="29"/>
      <c r="AF206" s="29"/>
    </row>
    <row r="207" customFormat="false" ht="11.25" hidden="false" customHeight="false" outlineLevel="0" collapsed="false">
      <c r="A207" s="39" t="s">
        <v>2327</v>
      </c>
      <c r="B207" s="40" t="n">
        <v>0</v>
      </c>
      <c r="C207" s="39" t="s">
        <v>2344</v>
      </c>
      <c r="D207" s="39" t="s">
        <v>74</v>
      </c>
      <c r="E207" s="15" t="s">
        <v>51</v>
      </c>
      <c r="F207" s="15" t="n">
        <v>8</v>
      </c>
      <c r="G207" s="15" t="n">
        <v>5</v>
      </c>
      <c r="H207" s="15"/>
      <c r="I207" s="128" t="s">
        <v>410</v>
      </c>
      <c r="J207" s="15" t="s">
        <v>24</v>
      </c>
      <c r="K207" s="176" t="s">
        <v>53</v>
      </c>
      <c r="L207" s="39" t="s">
        <v>26</v>
      </c>
      <c r="M207" s="15" t="s">
        <v>411</v>
      </c>
      <c r="N207" s="15" t="s">
        <v>24</v>
      </c>
      <c r="O207" s="15"/>
      <c r="P207" s="15" t="n">
        <v>5</v>
      </c>
      <c r="Q207" s="39" t="s">
        <v>305</v>
      </c>
      <c r="R207" s="40" t="n">
        <v>0</v>
      </c>
      <c r="S207" s="238" t="n">
        <v>15842</v>
      </c>
      <c r="T207" s="39" t="s">
        <v>420</v>
      </c>
      <c r="U207" s="15" t="s">
        <v>413</v>
      </c>
      <c r="V207" s="15" t="s">
        <v>413</v>
      </c>
      <c r="W207" s="33" t="s">
        <v>68</v>
      </c>
      <c r="X207" s="15" t="s">
        <v>71</v>
      </c>
      <c r="Y207" s="58" t="n">
        <f aca="false">F207*G207*2</f>
        <v>80</v>
      </c>
      <c r="Z207" s="58" t="str">
        <f aca="false">IF(X207="N",Y207,"0")</f>
        <v>0</v>
      </c>
      <c r="AA207" s="58" t="n">
        <f aca="false">IF(X207="P",Y207,"0")</f>
        <v>80</v>
      </c>
      <c r="AB207" s="15"/>
      <c r="AC207" s="15"/>
      <c r="AD207" s="15"/>
      <c r="AE207" s="15"/>
      <c r="AF207" s="15"/>
    </row>
    <row r="208" customFormat="false" ht="11.25" hidden="false" customHeight="false" outlineLevel="0" collapsed="false">
      <c r="A208" s="39" t="s">
        <v>2327</v>
      </c>
      <c r="B208" s="40" t="n">
        <v>0</v>
      </c>
      <c r="C208" s="39" t="s">
        <v>2344</v>
      </c>
      <c r="D208" s="39" t="s">
        <v>74</v>
      </c>
      <c r="E208" s="15" t="s">
        <v>51</v>
      </c>
      <c r="F208" s="15" t="n">
        <v>8</v>
      </c>
      <c r="G208" s="15" t="n">
        <v>25</v>
      </c>
      <c r="H208" s="15"/>
      <c r="I208" s="128" t="s">
        <v>410</v>
      </c>
      <c r="J208" s="15" t="s">
        <v>24</v>
      </c>
      <c r="K208" s="176" t="s">
        <v>53</v>
      </c>
      <c r="L208" s="39" t="s">
        <v>26</v>
      </c>
      <c r="M208" s="15" t="s">
        <v>411</v>
      </c>
      <c r="N208" s="15" t="s">
        <v>24</v>
      </c>
      <c r="O208" s="15"/>
      <c r="P208" s="15" t="n">
        <v>25</v>
      </c>
      <c r="Q208" s="39" t="s">
        <v>364</v>
      </c>
      <c r="R208" s="40" t="n">
        <v>54.65</v>
      </c>
      <c r="S208" s="238" t="n">
        <v>15842</v>
      </c>
      <c r="T208" s="39" t="s">
        <v>414</v>
      </c>
      <c r="U208" s="15" t="s">
        <v>413</v>
      </c>
      <c r="V208" s="15" t="s">
        <v>413</v>
      </c>
      <c r="W208" s="33" t="s">
        <v>68</v>
      </c>
      <c r="X208" s="15" t="s">
        <v>71</v>
      </c>
      <c r="Y208" s="58" t="n">
        <f aca="false">F208*G208*2</f>
        <v>400</v>
      </c>
      <c r="Z208" s="58" t="str">
        <f aca="false">IF(X208="N",Y208,"0")</f>
        <v>0</v>
      </c>
      <c r="AA208" s="58" t="n">
        <f aca="false">IF(X208="P",Y208,"0")</f>
        <v>400</v>
      </c>
      <c r="AB208" s="15"/>
      <c r="AC208" s="46"/>
      <c r="AD208" s="15"/>
      <c r="AE208" s="15"/>
      <c r="AF208" s="15"/>
    </row>
    <row r="209" customFormat="false" ht="11.25" hidden="false" customHeight="false" outlineLevel="0" collapsed="false">
      <c r="A209" s="39" t="s">
        <v>2327</v>
      </c>
      <c r="B209" s="40" t="n">
        <v>0</v>
      </c>
      <c r="C209" s="39" t="s">
        <v>2344</v>
      </c>
      <c r="D209" s="39" t="s">
        <v>74</v>
      </c>
      <c r="E209" s="15" t="s">
        <v>51</v>
      </c>
      <c r="F209" s="15" t="n">
        <v>8</v>
      </c>
      <c r="G209" s="15" t="n">
        <v>7</v>
      </c>
      <c r="H209" s="15"/>
      <c r="I209" s="128" t="s">
        <v>410</v>
      </c>
      <c r="J209" s="15" t="s">
        <v>24</v>
      </c>
      <c r="K209" s="176" t="s">
        <v>53</v>
      </c>
      <c r="L209" s="39" t="s">
        <v>26</v>
      </c>
      <c r="M209" s="15" t="s">
        <v>415</v>
      </c>
      <c r="N209" s="15" t="s">
        <v>24</v>
      </c>
      <c r="O209" s="15"/>
      <c r="P209" s="15" t="n">
        <v>7</v>
      </c>
      <c r="Q209" s="39" t="s">
        <v>364</v>
      </c>
      <c r="R209" s="40" t="n">
        <v>48</v>
      </c>
      <c r="S209" s="238" t="n">
        <v>15878</v>
      </c>
      <c r="T209" s="39" t="s">
        <v>416</v>
      </c>
      <c r="U209" s="15" t="s">
        <v>413</v>
      </c>
      <c r="V209" s="15" t="s">
        <v>413</v>
      </c>
      <c r="W209" s="33" t="s">
        <v>68</v>
      </c>
      <c r="X209" s="15" t="s">
        <v>71</v>
      </c>
      <c r="Y209" s="58" t="n">
        <f aca="false">F209*G209*2</f>
        <v>112</v>
      </c>
      <c r="Z209" s="58" t="str">
        <f aca="false">IF(X209="N",Y209,"0")</f>
        <v>0</v>
      </c>
      <c r="AA209" s="58" t="n">
        <f aca="false">IF(X209="P",Y209,"0")</f>
        <v>112</v>
      </c>
      <c r="AB209" s="15"/>
      <c r="AC209" s="46"/>
      <c r="AD209" s="15"/>
      <c r="AE209" s="15"/>
      <c r="AF209" s="15"/>
    </row>
    <row r="210" customFormat="false" ht="11.85" hidden="false" customHeight="true" outlineLevel="0" collapsed="false">
      <c r="A210" s="172"/>
      <c r="B210" s="172"/>
      <c r="C210" s="172"/>
      <c r="D210" s="172"/>
      <c r="E210" s="172"/>
      <c r="F210" s="172"/>
      <c r="G210" s="223" t="n">
        <f aca="false">SUM(G206:G209)</f>
        <v>37</v>
      </c>
      <c r="H210" s="223"/>
      <c r="I210" s="223"/>
      <c r="J210" s="223"/>
      <c r="K210" s="223"/>
      <c r="L210" s="226"/>
      <c r="M210" s="223" t="n">
        <f aca="false">G210-P210</f>
        <v>0</v>
      </c>
      <c r="N210" s="223"/>
      <c r="O210" s="223"/>
      <c r="P210" s="223" t="n">
        <f aca="false">SUM(P206:P209)</f>
        <v>37</v>
      </c>
      <c r="Q210" s="79"/>
      <c r="R210" s="79"/>
      <c r="S210" s="227"/>
      <c r="T210" s="79"/>
      <c r="U210" s="172"/>
      <c r="V210" s="172"/>
      <c r="W210" s="172"/>
      <c r="X210" s="79"/>
      <c r="Y210" s="58"/>
      <c r="Z210" s="58" t="str">
        <f aca="false">IF(X210="N",Y210,"0")</f>
        <v>0</v>
      </c>
      <c r="AA210" s="58" t="str">
        <f aca="false">IF(X210="P",Y210,"0")</f>
        <v>0</v>
      </c>
      <c r="AB210" s="172"/>
      <c r="AC210" s="172"/>
      <c r="AD210" s="172"/>
      <c r="AE210" s="172"/>
      <c r="AF210" s="172"/>
    </row>
    <row r="211" customFormat="false" ht="11.85" hidden="false" customHeight="true" outlineLevel="0" collapsed="false">
      <c r="A211" s="29"/>
      <c r="B211" s="29"/>
      <c r="C211" s="228" t="s">
        <v>421</v>
      </c>
      <c r="D211" s="29"/>
      <c r="E211" s="29"/>
      <c r="F211" s="29"/>
      <c r="G211" s="33"/>
      <c r="H211" s="33"/>
      <c r="I211" s="33"/>
      <c r="J211" s="33"/>
      <c r="K211" s="33"/>
      <c r="L211" s="218"/>
      <c r="M211" s="33"/>
      <c r="N211" s="33"/>
      <c r="O211" s="33"/>
      <c r="P211" s="33"/>
      <c r="Q211" s="33"/>
      <c r="R211" s="33"/>
      <c r="S211" s="219"/>
      <c r="T211" s="33"/>
      <c r="U211" s="29"/>
      <c r="V211" s="29"/>
      <c r="W211" s="29"/>
      <c r="X211" s="33"/>
      <c r="Y211" s="58"/>
      <c r="Z211" s="58" t="str">
        <f aca="false">IF(X211="N",Y211,"0")</f>
        <v>0</v>
      </c>
      <c r="AA211" s="58" t="str">
        <f aca="false">IF(X211="P",Y211,"0")</f>
        <v>0</v>
      </c>
      <c r="AB211" s="29"/>
      <c r="AC211" s="29"/>
      <c r="AD211" s="29"/>
      <c r="AE211" s="29"/>
      <c r="AF211" s="29"/>
    </row>
    <row r="212" customFormat="false" ht="11.25" hidden="false" customHeight="false" outlineLevel="0" collapsed="false">
      <c r="A212" s="39" t="s">
        <v>2411</v>
      </c>
      <c r="B212" s="40" t="n">
        <v>0</v>
      </c>
      <c r="C212" s="39" t="s">
        <v>2344</v>
      </c>
      <c r="D212" s="39" t="s">
        <v>50</v>
      </c>
      <c r="E212" s="15" t="s">
        <v>51</v>
      </c>
      <c r="F212" s="15" t="n">
        <v>16</v>
      </c>
      <c r="G212" s="15" t="n">
        <v>46</v>
      </c>
      <c r="H212" s="15"/>
      <c r="I212" s="15"/>
      <c r="J212" s="15" t="s">
        <v>24</v>
      </c>
      <c r="K212" s="176" t="s">
        <v>423</v>
      </c>
      <c r="L212" s="39" t="s">
        <v>26</v>
      </c>
      <c r="M212" s="15" t="s">
        <v>423</v>
      </c>
      <c r="N212" s="15" t="s">
        <v>24</v>
      </c>
      <c r="O212" s="15"/>
      <c r="P212" s="15" t="n">
        <v>46</v>
      </c>
      <c r="Q212" s="39" t="s">
        <v>114</v>
      </c>
      <c r="R212" s="40" t="n">
        <v>0</v>
      </c>
      <c r="S212" s="22" t="s">
        <v>65</v>
      </c>
      <c r="T212" s="39" t="s">
        <v>424</v>
      </c>
      <c r="U212" s="15" t="s">
        <v>425</v>
      </c>
      <c r="V212" s="15" t="s">
        <v>425</v>
      </c>
      <c r="W212" s="15" t="s">
        <v>68</v>
      </c>
      <c r="X212" s="15" t="s">
        <v>69</v>
      </c>
      <c r="Y212" s="58" t="n">
        <f aca="false">F212*G212*2</f>
        <v>1472</v>
      </c>
      <c r="Z212" s="58" t="n">
        <f aca="false">IF(X212="N",Y212,"0")</f>
        <v>1472</v>
      </c>
      <c r="AA212" s="58" t="str">
        <f aca="false">IF(X212="P",Y212,"0")</f>
        <v>0</v>
      </c>
      <c r="AB212" s="15"/>
      <c r="AC212" s="46"/>
      <c r="AD212" s="15"/>
      <c r="AE212" s="15"/>
      <c r="AF212" s="15"/>
    </row>
    <row r="213" customFormat="false" ht="11.85" hidden="false" customHeight="true" outlineLevel="0" collapsed="false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55"/>
      <c r="L213" s="47" t="s">
        <v>26</v>
      </c>
      <c r="M213" s="33"/>
      <c r="N213" s="33"/>
      <c r="O213" s="139"/>
      <c r="P213" s="33"/>
      <c r="Q213" s="47"/>
      <c r="R213" s="48"/>
      <c r="S213" s="219"/>
      <c r="T213" s="47"/>
      <c r="U213" s="33"/>
      <c r="V213" s="33"/>
      <c r="W213" s="33"/>
      <c r="X213" s="33"/>
      <c r="Y213" s="58"/>
      <c r="Z213" s="58" t="str">
        <f aca="false">IF(X213="N",Y213,"0")</f>
        <v>0</v>
      </c>
      <c r="AA213" s="58" t="str">
        <f aca="false">IF(X213="P",Y213,"0")</f>
        <v>0</v>
      </c>
      <c r="AB213" s="33"/>
      <c r="AC213" s="75"/>
      <c r="AD213" s="33"/>
      <c r="AE213" s="33"/>
      <c r="AF213" s="33"/>
    </row>
    <row r="214" customFormat="false" ht="11.85" hidden="false" customHeight="true" outlineLevel="0" collapsed="false">
      <c r="A214" s="60"/>
      <c r="B214" s="61"/>
      <c r="C214" s="60"/>
      <c r="D214" s="60"/>
      <c r="E214" s="62"/>
      <c r="F214" s="62"/>
      <c r="G214" s="213" t="n">
        <f aca="false">SUM(G211:G213)</f>
        <v>46</v>
      </c>
      <c r="H214" s="213"/>
      <c r="I214" s="213"/>
      <c r="J214" s="213"/>
      <c r="K214" s="239"/>
      <c r="L214" s="232"/>
      <c r="M214" s="213" t="n">
        <f aca="false">G214-P214</f>
        <v>0</v>
      </c>
      <c r="N214" s="213"/>
      <c r="O214" s="213"/>
      <c r="P214" s="213" t="n">
        <f aca="false">SUM(P211:P213)</f>
        <v>46</v>
      </c>
      <c r="Q214" s="60"/>
      <c r="R214" s="61"/>
      <c r="S214" s="215"/>
      <c r="T214" s="60"/>
      <c r="U214" s="62"/>
      <c r="V214" s="62"/>
      <c r="W214" s="62"/>
      <c r="X214" s="62"/>
      <c r="Y214" s="58"/>
      <c r="Z214" s="58" t="str">
        <f aca="false">IF(X214="N",Y214,"0")</f>
        <v>0</v>
      </c>
      <c r="AA214" s="58" t="str">
        <f aca="false">IF(X214="P",Y214,"0")</f>
        <v>0</v>
      </c>
      <c r="AB214" s="62"/>
      <c r="AC214" s="71"/>
      <c r="AD214" s="62"/>
      <c r="AE214" s="62"/>
      <c r="AF214" s="62"/>
    </row>
    <row r="215" customFormat="false" ht="11.85" hidden="false" customHeight="true" outlineLevel="0" collapsed="false">
      <c r="A215" s="29"/>
      <c r="B215" s="29"/>
      <c r="C215" s="228" t="s">
        <v>426</v>
      </c>
      <c r="D215" s="29"/>
      <c r="E215" s="29"/>
      <c r="F215" s="29"/>
      <c r="G215" s="33"/>
      <c r="H215" s="33"/>
      <c r="I215" s="33"/>
      <c r="J215" s="33"/>
      <c r="K215" s="55"/>
      <c r="L215" s="47"/>
      <c r="M215" s="33"/>
      <c r="N215" s="33"/>
      <c r="O215" s="33"/>
      <c r="P215" s="33"/>
      <c r="Q215" s="33"/>
      <c r="R215" s="33"/>
      <c r="S215" s="219"/>
      <c r="T215" s="33"/>
      <c r="U215" s="29"/>
      <c r="V215" s="29"/>
      <c r="W215" s="29"/>
      <c r="X215" s="33"/>
      <c r="Y215" s="58"/>
      <c r="Z215" s="58" t="str">
        <f aca="false">IF(X215="N",Y215,"0")</f>
        <v>0</v>
      </c>
      <c r="AA215" s="58" t="str">
        <f aca="false">IF(X215="P",Y215,"0")</f>
        <v>0</v>
      </c>
      <c r="AB215" s="29"/>
      <c r="AC215" s="29"/>
      <c r="AD215" s="29"/>
      <c r="AE215" s="29"/>
      <c r="AF215" s="29"/>
    </row>
    <row r="216" customFormat="false" ht="11.25" hidden="false" customHeight="false" outlineLevel="0" collapsed="false">
      <c r="A216" s="39" t="s">
        <v>2412</v>
      </c>
      <c r="B216" s="40" t="n">
        <v>0</v>
      </c>
      <c r="C216" s="39" t="s">
        <v>2344</v>
      </c>
      <c r="D216" s="39" t="s">
        <v>74</v>
      </c>
      <c r="E216" s="15" t="s">
        <v>51</v>
      </c>
      <c r="F216" s="15" t="n">
        <v>8</v>
      </c>
      <c r="G216" s="15" t="n">
        <v>46</v>
      </c>
      <c r="H216" s="15"/>
      <c r="I216" s="15"/>
      <c r="J216" s="15" t="s">
        <v>24</v>
      </c>
      <c r="K216" s="176" t="s">
        <v>423</v>
      </c>
      <c r="L216" s="39" t="s">
        <v>26</v>
      </c>
      <c r="M216" s="15" t="s">
        <v>423</v>
      </c>
      <c r="N216" s="15" t="s">
        <v>24</v>
      </c>
      <c r="O216" s="15"/>
      <c r="P216" s="15" t="n">
        <v>46</v>
      </c>
      <c r="Q216" s="39" t="s">
        <v>114</v>
      </c>
      <c r="R216" s="40" t="n">
        <v>0</v>
      </c>
      <c r="S216" s="22" t="s">
        <v>65</v>
      </c>
      <c r="T216" s="39" t="s">
        <v>428</v>
      </c>
      <c r="U216" s="15" t="s">
        <v>425</v>
      </c>
      <c r="V216" s="15" t="s">
        <v>425</v>
      </c>
      <c r="W216" s="15" t="s">
        <v>68</v>
      </c>
      <c r="X216" s="15" t="s">
        <v>69</v>
      </c>
      <c r="Y216" s="58" t="n">
        <f aca="false">F216*G216*2</f>
        <v>736</v>
      </c>
      <c r="Z216" s="58" t="n">
        <f aca="false">IF(X216="N",Y216,"0")</f>
        <v>736</v>
      </c>
      <c r="AA216" s="58" t="str">
        <f aca="false">IF(X216="P",Y216,"0")</f>
        <v>0</v>
      </c>
      <c r="AB216" s="15"/>
      <c r="AC216" s="46"/>
      <c r="AD216" s="15"/>
      <c r="AE216" s="15"/>
      <c r="AF216" s="15"/>
    </row>
    <row r="217" customFormat="false" ht="11.85" hidden="false" customHeight="true" outlineLevel="0" collapsed="false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47" t="s">
        <v>26</v>
      </c>
      <c r="M217" s="33"/>
      <c r="N217" s="33"/>
      <c r="O217" s="139"/>
      <c r="P217" s="33"/>
      <c r="Q217" s="47"/>
      <c r="R217" s="48"/>
      <c r="S217" s="219"/>
      <c r="T217" s="47"/>
      <c r="U217" s="33"/>
      <c r="V217" s="33"/>
      <c r="W217" s="33"/>
      <c r="X217" s="33"/>
      <c r="Y217" s="58"/>
      <c r="Z217" s="58" t="str">
        <f aca="false">IF(X217="N",Y217,"0")</f>
        <v>0</v>
      </c>
      <c r="AA217" s="58" t="str">
        <f aca="false">IF(X217="P",Y217,"0")</f>
        <v>0</v>
      </c>
      <c r="AB217" s="33"/>
      <c r="AC217" s="75"/>
      <c r="AD217" s="33"/>
      <c r="AE217" s="33"/>
      <c r="AF217" s="33"/>
    </row>
    <row r="218" customFormat="false" ht="11.85" hidden="false" customHeight="true" outlineLevel="0" collapsed="false">
      <c r="A218" s="172"/>
      <c r="B218" s="172"/>
      <c r="C218" s="172"/>
      <c r="D218" s="172"/>
      <c r="E218" s="172"/>
      <c r="F218" s="172"/>
      <c r="G218" s="223" t="n">
        <f aca="false">SUM(G215:G217)</f>
        <v>46</v>
      </c>
      <c r="H218" s="223"/>
      <c r="I218" s="223"/>
      <c r="J218" s="223"/>
      <c r="K218" s="223"/>
      <c r="L218" s="226"/>
      <c r="M218" s="223" t="n">
        <f aca="false">G218-P218</f>
        <v>0</v>
      </c>
      <c r="N218" s="223"/>
      <c r="O218" s="223"/>
      <c r="P218" s="223" t="n">
        <f aca="false">SUM(P215:P217)</f>
        <v>46</v>
      </c>
      <c r="Q218" s="79"/>
      <c r="R218" s="79"/>
      <c r="S218" s="227"/>
      <c r="T218" s="79"/>
      <c r="U218" s="172"/>
      <c r="V218" s="172"/>
      <c r="W218" s="172"/>
      <c r="X218" s="79"/>
      <c r="Y218" s="58"/>
      <c r="Z218" s="58" t="str">
        <f aca="false">IF(X218="N",Y218,"0")</f>
        <v>0</v>
      </c>
      <c r="AA218" s="58" t="str">
        <f aca="false">IF(X218="P",Y218,"0")</f>
        <v>0</v>
      </c>
      <c r="AB218" s="172"/>
      <c r="AC218" s="172"/>
      <c r="AD218" s="172"/>
      <c r="AE218" s="172"/>
      <c r="AF218" s="172"/>
    </row>
    <row r="219" customFormat="false" ht="11.85" hidden="false" customHeight="true" outlineLevel="0" collapsed="false">
      <c r="A219" s="133"/>
      <c r="B219" s="133"/>
      <c r="C219" s="228" t="s">
        <v>429</v>
      </c>
      <c r="D219" s="133"/>
      <c r="E219" s="133"/>
      <c r="F219" s="133"/>
      <c r="G219" s="241"/>
      <c r="H219" s="241"/>
      <c r="I219" s="241" t="s">
        <v>430</v>
      </c>
      <c r="J219" s="241"/>
      <c r="K219" s="241"/>
      <c r="L219" s="244"/>
      <c r="M219" s="241"/>
      <c r="N219" s="241"/>
      <c r="O219" s="241"/>
      <c r="P219" s="241"/>
      <c r="Q219" s="50"/>
      <c r="R219" s="50"/>
      <c r="S219" s="245"/>
      <c r="T219" s="50"/>
      <c r="U219" s="133"/>
      <c r="V219" s="133"/>
      <c r="W219" s="133"/>
      <c r="X219" s="50"/>
      <c r="Y219" s="58"/>
      <c r="Z219" s="58" t="str">
        <f aca="false">IF(X219="N",Y219,"0")</f>
        <v>0</v>
      </c>
      <c r="AA219" s="58" t="str">
        <f aca="false">IF(X219="P",Y219,"0")</f>
        <v>0</v>
      </c>
      <c r="AB219" s="133"/>
      <c r="AC219" s="133"/>
      <c r="AD219" s="133"/>
      <c r="AE219" s="133"/>
      <c r="AF219" s="133"/>
    </row>
    <row r="220" customFormat="false" ht="11.25" hidden="false" customHeight="false" outlineLevel="0" collapsed="false">
      <c r="A220" s="39" t="s">
        <v>54</v>
      </c>
      <c r="B220" s="40" t="n">
        <v>216</v>
      </c>
      <c r="C220" s="39" t="s">
        <v>55</v>
      </c>
      <c r="D220" s="39" t="s">
        <v>50</v>
      </c>
      <c r="E220" s="15" t="s">
        <v>51</v>
      </c>
      <c r="F220" s="15" t="n">
        <v>16</v>
      </c>
      <c r="G220" s="15" t="n">
        <v>172</v>
      </c>
      <c r="H220" s="15"/>
      <c r="I220" s="96" t="s">
        <v>1257</v>
      </c>
      <c r="J220" s="15"/>
      <c r="K220" s="176" t="s">
        <v>57</v>
      </c>
      <c r="L220" s="39" t="s">
        <v>26</v>
      </c>
      <c r="M220" s="15"/>
      <c r="N220" s="15"/>
      <c r="O220" s="15"/>
      <c r="P220" s="15"/>
      <c r="Q220" s="39"/>
      <c r="R220" s="40"/>
      <c r="S220" s="22"/>
      <c r="T220" s="39"/>
      <c r="U220" s="15" t="s">
        <v>1929</v>
      </c>
      <c r="V220" s="15"/>
      <c r="W220" s="15"/>
      <c r="X220" s="15"/>
      <c r="Y220" s="58"/>
      <c r="Z220" s="58" t="str">
        <f aca="false">IF(X220="N",Y220,"0")</f>
        <v>0</v>
      </c>
      <c r="AA220" s="58" t="str">
        <f aca="false">IF(X220="P",Y220,"0")</f>
        <v>0</v>
      </c>
      <c r="AB220" s="15"/>
      <c r="AC220" s="46" t="n">
        <v>36915.6922106482</v>
      </c>
      <c r="AD220" s="15"/>
      <c r="AE220" s="15" t="n">
        <v>2533535</v>
      </c>
      <c r="AF220" s="15"/>
    </row>
    <row r="221" customFormat="false" ht="11.25" hidden="false" customHeight="false" outlineLevel="0" collapsed="false">
      <c r="A221" s="39" t="s">
        <v>54</v>
      </c>
      <c r="B221" s="40" t="n">
        <v>216</v>
      </c>
      <c r="C221" s="39" t="s">
        <v>55</v>
      </c>
      <c r="D221" s="39" t="s">
        <v>50</v>
      </c>
      <c r="E221" s="15" t="s">
        <v>51</v>
      </c>
      <c r="F221" s="15" t="n">
        <v>16</v>
      </c>
      <c r="G221" s="15" t="n">
        <v>73</v>
      </c>
      <c r="H221" s="15"/>
      <c r="I221" s="96" t="s">
        <v>309</v>
      </c>
      <c r="J221" s="15"/>
      <c r="K221" s="176" t="s">
        <v>57</v>
      </c>
      <c r="L221" s="39" t="s">
        <v>26</v>
      </c>
      <c r="M221" s="15"/>
      <c r="N221" s="15"/>
      <c r="O221" s="15"/>
      <c r="P221" s="15"/>
      <c r="Q221" s="39"/>
      <c r="R221" s="40"/>
      <c r="S221" s="22"/>
      <c r="T221" s="39"/>
      <c r="U221" s="15" t="s">
        <v>1929</v>
      </c>
      <c r="V221" s="15"/>
      <c r="W221" s="15"/>
      <c r="X221" s="15"/>
      <c r="Y221" s="58"/>
      <c r="Z221" s="58" t="str">
        <f aca="false">IF(X221="N",Y221,"0")</f>
        <v>0</v>
      </c>
      <c r="AA221" s="58" t="str">
        <f aca="false">IF(X221="P",Y221,"0")</f>
        <v>0</v>
      </c>
      <c r="AB221" s="15"/>
      <c r="AC221" s="46" t="n">
        <v>36915.6922106482</v>
      </c>
      <c r="AD221" s="15"/>
      <c r="AE221" s="15" t="n">
        <v>2533535</v>
      </c>
      <c r="AF221" s="15"/>
    </row>
    <row r="222" customFormat="false" ht="11.25" hidden="false" customHeight="false" outlineLevel="0" collapsed="false">
      <c r="A222" s="39"/>
      <c r="B222" s="40"/>
      <c r="C222" s="39"/>
      <c r="D222" s="39"/>
      <c r="E222" s="15"/>
      <c r="F222" s="15"/>
      <c r="G222" s="15"/>
      <c r="H222" s="15"/>
      <c r="I222" s="96"/>
      <c r="J222" s="15"/>
      <c r="K222" s="176"/>
      <c r="L222" s="39" t="s">
        <v>26</v>
      </c>
      <c r="M222" s="15" t="s">
        <v>53</v>
      </c>
      <c r="N222" s="15"/>
      <c r="O222" s="15"/>
      <c r="P222" s="15" t="n">
        <v>60</v>
      </c>
      <c r="Q222" s="39"/>
      <c r="R222" s="40"/>
      <c r="S222" s="22"/>
      <c r="T222" s="39"/>
      <c r="U222" s="15"/>
      <c r="V222" s="15"/>
      <c r="W222" s="15"/>
      <c r="X222" s="15"/>
      <c r="Y222" s="58"/>
      <c r="Z222" s="58" t="str">
        <f aca="false">IF(X222="N",Y222,"0")</f>
        <v>0</v>
      </c>
      <c r="AA222" s="58" t="str">
        <f aca="false">IF(X222="P",Y222,"0")</f>
        <v>0</v>
      </c>
      <c r="AB222" s="15"/>
      <c r="AC222" s="46"/>
      <c r="AD222" s="15"/>
      <c r="AE222" s="15"/>
      <c r="AF222" s="15"/>
    </row>
    <row r="223" customFormat="false" ht="11.85" hidden="false" customHeight="true" outlineLevel="0" collapsed="false">
      <c r="A223" s="208"/>
      <c r="B223" s="208"/>
      <c r="C223" s="208"/>
      <c r="D223" s="208"/>
      <c r="E223" s="208"/>
      <c r="F223" s="208"/>
      <c r="G223" s="213" t="n">
        <f aca="false">SUM(G220:G221)</f>
        <v>245</v>
      </c>
      <c r="H223" s="213"/>
      <c r="I223" s="213"/>
      <c r="J223" s="213"/>
      <c r="K223" s="213"/>
      <c r="L223" s="214"/>
      <c r="M223" s="213"/>
      <c r="N223" s="213"/>
      <c r="O223" s="213"/>
      <c r="P223" s="213"/>
      <c r="Q223" s="62"/>
      <c r="R223" s="62"/>
      <c r="S223" s="215"/>
      <c r="T223" s="62"/>
      <c r="U223" s="208"/>
      <c r="V223" s="208"/>
      <c r="W223" s="208"/>
      <c r="X223" s="62"/>
      <c r="Y223" s="58"/>
      <c r="Z223" s="58" t="str">
        <f aca="false">IF(X223="N",Y223,"0")</f>
        <v>0</v>
      </c>
      <c r="AA223" s="58" t="str">
        <f aca="false">IF(X223="P",Y223,"0")</f>
        <v>0</v>
      </c>
      <c r="AB223" s="208"/>
      <c r="AC223" s="208"/>
      <c r="AD223" s="208"/>
      <c r="AE223" s="208"/>
      <c r="AF223" s="208"/>
      <c r="IV223" s="208" t="n">
        <f aca="false">SUM(A223:IU223)</f>
        <v>245</v>
      </c>
    </row>
    <row r="224" customFormat="false" ht="11.85" hidden="false" customHeight="true" outlineLevel="0" collapsed="false">
      <c r="A224" s="133"/>
      <c r="B224" s="133"/>
      <c r="C224" s="228" t="s">
        <v>431</v>
      </c>
      <c r="D224" s="133"/>
      <c r="E224" s="133"/>
      <c r="F224" s="133"/>
      <c r="G224" s="241"/>
      <c r="H224" s="241"/>
      <c r="I224" s="241" t="s">
        <v>430</v>
      </c>
      <c r="J224" s="241"/>
      <c r="K224" s="241"/>
      <c r="L224" s="244"/>
      <c r="M224" s="241"/>
      <c r="N224" s="241"/>
      <c r="O224" s="241"/>
      <c r="P224" s="241"/>
      <c r="Q224" s="50"/>
      <c r="R224" s="50"/>
      <c r="S224" s="245"/>
      <c r="T224" s="50"/>
      <c r="U224" s="133"/>
      <c r="V224" s="133"/>
      <c r="W224" s="133"/>
      <c r="X224" s="50"/>
      <c r="Y224" s="58"/>
      <c r="Z224" s="58" t="str">
        <f aca="false">IF(X224="N",Y224,"0")</f>
        <v>0</v>
      </c>
      <c r="AA224" s="58" t="str">
        <f aca="false">IF(X224="P",Y224,"0")</f>
        <v>0</v>
      </c>
      <c r="AB224" s="133"/>
      <c r="AC224" s="133"/>
      <c r="AD224" s="133"/>
      <c r="AE224" s="133"/>
      <c r="AF224" s="133"/>
    </row>
    <row r="225" customFormat="false" ht="11.25" hidden="false" customHeight="false" outlineLevel="0" collapsed="false">
      <c r="A225" s="39" t="s">
        <v>54</v>
      </c>
      <c r="B225" s="40" t="n">
        <v>216</v>
      </c>
      <c r="C225" s="39" t="s">
        <v>55</v>
      </c>
      <c r="D225" s="39" t="s">
        <v>74</v>
      </c>
      <c r="E225" s="15" t="s">
        <v>51</v>
      </c>
      <c r="F225" s="15" t="n">
        <v>8</v>
      </c>
      <c r="G225" s="15" t="n">
        <v>172</v>
      </c>
      <c r="H225" s="15"/>
      <c r="I225" s="96" t="s">
        <v>1257</v>
      </c>
      <c r="J225" s="15"/>
      <c r="K225" s="176" t="s">
        <v>57</v>
      </c>
      <c r="L225" s="39" t="s">
        <v>26</v>
      </c>
      <c r="M225" s="15"/>
      <c r="N225" s="15"/>
      <c r="O225" s="15"/>
      <c r="P225" s="15"/>
      <c r="Q225" s="39"/>
      <c r="R225" s="40"/>
      <c r="S225" s="22"/>
      <c r="T225" s="39"/>
      <c r="U225" s="15" t="s">
        <v>1929</v>
      </c>
      <c r="V225" s="15"/>
      <c r="W225" s="15"/>
      <c r="X225" s="15"/>
      <c r="Y225" s="58"/>
      <c r="Z225" s="58" t="str">
        <f aca="false">IF(X225="N",Y225,"0")</f>
        <v>0</v>
      </c>
      <c r="AA225" s="58" t="str">
        <f aca="false">IF(X225="P",Y225,"0")</f>
        <v>0</v>
      </c>
      <c r="AB225" s="15"/>
      <c r="AC225" s="46" t="n">
        <v>36915.6922106482</v>
      </c>
      <c r="AD225" s="15"/>
      <c r="AE225" s="15" t="n">
        <v>2533535</v>
      </c>
      <c r="AF225" s="15"/>
    </row>
    <row r="226" customFormat="false" ht="11.25" hidden="false" customHeight="false" outlineLevel="0" collapsed="false">
      <c r="A226" s="39" t="s">
        <v>54</v>
      </c>
      <c r="B226" s="40" t="n">
        <v>216</v>
      </c>
      <c r="C226" s="39" t="s">
        <v>55</v>
      </c>
      <c r="D226" s="39" t="s">
        <v>74</v>
      </c>
      <c r="E226" s="15" t="s">
        <v>51</v>
      </c>
      <c r="F226" s="15" t="n">
        <v>8</v>
      </c>
      <c r="G226" s="15" t="n">
        <v>73</v>
      </c>
      <c r="H226" s="15"/>
      <c r="I226" s="96" t="s">
        <v>309</v>
      </c>
      <c r="J226" s="15"/>
      <c r="K226" s="176" t="s">
        <v>57</v>
      </c>
      <c r="L226" s="39" t="s">
        <v>26</v>
      </c>
      <c r="M226" s="15"/>
      <c r="N226" s="15"/>
      <c r="O226" s="15"/>
      <c r="P226" s="15"/>
      <c r="Q226" s="39"/>
      <c r="R226" s="40"/>
      <c r="S226" s="22"/>
      <c r="T226" s="39"/>
      <c r="U226" s="15" t="s">
        <v>1929</v>
      </c>
      <c r="V226" s="15"/>
      <c r="W226" s="15"/>
      <c r="X226" s="15"/>
      <c r="Y226" s="58"/>
      <c r="Z226" s="58" t="str">
        <f aca="false">IF(X226="N",Y226,"0")</f>
        <v>0</v>
      </c>
      <c r="AA226" s="58" t="str">
        <f aca="false">IF(X226="P",Y226,"0")</f>
        <v>0</v>
      </c>
      <c r="AB226" s="15"/>
      <c r="AC226" s="46" t="n">
        <v>36915.6922106482</v>
      </c>
      <c r="AD226" s="15"/>
      <c r="AE226" s="15" t="n">
        <v>2533535</v>
      </c>
      <c r="AF226" s="15"/>
    </row>
    <row r="227" customFormat="false" ht="11.25" hidden="false" customHeight="false" outlineLevel="0" collapsed="false">
      <c r="A227" s="39"/>
      <c r="B227" s="40"/>
      <c r="C227" s="39"/>
      <c r="D227" s="39"/>
      <c r="E227" s="15"/>
      <c r="F227" s="15"/>
      <c r="G227" s="15"/>
      <c r="H227" s="15"/>
      <c r="I227" s="96"/>
      <c r="J227" s="15"/>
      <c r="K227" s="176"/>
      <c r="L227" s="39" t="s">
        <v>26</v>
      </c>
      <c r="M227" s="15" t="s">
        <v>432</v>
      </c>
      <c r="N227" s="15"/>
      <c r="O227" s="15"/>
      <c r="P227" s="15" t="n">
        <v>12</v>
      </c>
      <c r="Q227" s="39"/>
      <c r="R227" s="40"/>
      <c r="S227" s="22"/>
      <c r="T227" s="39"/>
      <c r="U227" s="15"/>
      <c r="V227" s="15"/>
      <c r="W227" s="15"/>
      <c r="X227" s="15"/>
      <c r="Y227" s="58"/>
      <c r="Z227" s="58" t="str">
        <f aca="false">IF(X227="N",Y227,"0")</f>
        <v>0</v>
      </c>
      <c r="AA227" s="58" t="str">
        <f aca="false">IF(X227="P",Y227,"0")</f>
        <v>0</v>
      </c>
      <c r="AB227" s="15"/>
      <c r="AC227" s="46"/>
      <c r="AD227" s="15"/>
      <c r="AE227" s="15"/>
      <c r="AF227" s="15"/>
    </row>
    <row r="228" customFormat="false" ht="12.75" hidden="false" customHeight="false" outlineLevel="0" collapsed="false">
      <c r="A228" s="247"/>
      <c r="B228" s="247"/>
      <c r="C228" s="247"/>
      <c r="D228" s="247"/>
      <c r="E228" s="247"/>
      <c r="F228" s="247"/>
      <c r="G228" s="213" t="n">
        <f aca="false">SUM(G225:G227)</f>
        <v>245</v>
      </c>
      <c r="H228" s="247"/>
      <c r="I228" s="247"/>
      <c r="J228" s="247"/>
      <c r="K228" s="247"/>
      <c r="L228" s="247"/>
      <c r="M228" s="247"/>
      <c r="N228" s="247"/>
      <c r="O228" s="247"/>
      <c r="P228" s="247"/>
      <c r="Q228" s="247"/>
      <c r="R228" s="247"/>
      <c r="S228" s="250"/>
      <c r="T228" s="247"/>
      <c r="U228" s="247"/>
      <c r="V228" s="247"/>
      <c r="W228" s="247"/>
      <c r="X228" s="247"/>
      <c r="Y228" s="58"/>
      <c r="Z228" s="58" t="str">
        <f aca="false">IF(X228="N",Y228,"0")</f>
        <v>0</v>
      </c>
      <c r="AA228" s="58" t="str">
        <f aca="false">IF(X228="P",Y228,"0")</f>
        <v>0</v>
      </c>
      <c r="AB228" s="247"/>
      <c r="AC228" s="247"/>
      <c r="AD228" s="247"/>
      <c r="AE228" s="247"/>
      <c r="AF228" s="247"/>
    </row>
    <row r="229" customFormat="false" ht="11.85" hidden="false" customHeight="true" outlineLevel="0" collapsed="false">
      <c r="C229" s="255" t="s">
        <v>445</v>
      </c>
      <c r="G229" s="15"/>
      <c r="H229" s="15"/>
      <c r="I229" s="15"/>
      <c r="J229" s="15"/>
      <c r="K229" s="15"/>
      <c r="L229" s="20"/>
      <c r="M229" s="15"/>
      <c r="N229" s="15"/>
      <c r="O229" s="15"/>
      <c r="P229" s="15"/>
      <c r="Q229" s="15"/>
      <c r="R229" s="15"/>
      <c r="S229" s="219"/>
      <c r="T229" s="15"/>
      <c r="X229" s="15"/>
      <c r="Y229" s="58"/>
      <c r="Z229" s="58" t="str">
        <f aca="false">IF(X229="N",Y229,"0")</f>
        <v>0</v>
      </c>
      <c r="AA229" s="58" t="str">
        <f aca="false">IF(X229="P",Y229,"0")</f>
        <v>0</v>
      </c>
    </row>
    <row r="230" customFormat="false" ht="11.25" hidden="false" customHeight="false" outlineLevel="0" collapsed="false">
      <c r="A230" s="39" t="s">
        <v>449</v>
      </c>
      <c r="B230" s="40" t="n">
        <v>400</v>
      </c>
      <c r="C230" s="39" t="s">
        <v>55</v>
      </c>
      <c r="D230" s="39" t="s">
        <v>50</v>
      </c>
      <c r="E230" s="15" t="s">
        <v>51</v>
      </c>
      <c r="F230" s="15" t="n">
        <v>16</v>
      </c>
      <c r="G230" s="15" t="n">
        <v>25</v>
      </c>
      <c r="H230" s="15"/>
      <c r="I230" s="15"/>
      <c r="J230" s="15" t="s">
        <v>24</v>
      </c>
      <c r="K230" s="200" t="s">
        <v>346</v>
      </c>
      <c r="L230" s="201" t="s">
        <v>26</v>
      </c>
      <c r="M230" s="202" t="s">
        <v>240</v>
      </c>
      <c r="N230" s="15" t="s">
        <v>24</v>
      </c>
      <c r="O230" s="15" t="s">
        <v>346</v>
      </c>
      <c r="P230" s="15" t="n">
        <v>25</v>
      </c>
      <c r="Q230" s="39" t="s">
        <v>114</v>
      </c>
      <c r="R230" s="40" t="n">
        <v>80.75</v>
      </c>
      <c r="S230" s="316" t="s">
        <v>65</v>
      </c>
      <c r="T230" s="39" t="s">
        <v>450</v>
      </c>
      <c r="U230" s="15" t="s">
        <v>244</v>
      </c>
      <c r="V230" s="15" t="s">
        <v>244</v>
      </c>
      <c r="W230" s="15" t="s">
        <v>68</v>
      </c>
      <c r="X230" s="15" t="s">
        <v>69</v>
      </c>
      <c r="Y230" s="58" t="n">
        <f aca="false">F230*G230*2</f>
        <v>800</v>
      </c>
      <c r="Z230" s="58" t="n">
        <f aca="false">IF(X230="N",Y230,"0")</f>
        <v>800</v>
      </c>
      <c r="AA230" s="58" t="str">
        <f aca="false">IF(X230="P",Y230,"0")</f>
        <v>0</v>
      </c>
      <c r="AB230" s="15"/>
      <c r="AC230" s="46"/>
      <c r="AD230" s="15"/>
      <c r="AE230" s="15"/>
      <c r="AF230" s="15"/>
    </row>
    <row r="231" customFormat="false" ht="11.25" hidden="false" customHeight="false" outlineLevel="0" collapsed="false">
      <c r="A231" s="39" t="s">
        <v>451</v>
      </c>
      <c r="B231" s="40" t="n">
        <v>360</v>
      </c>
      <c r="C231" s="39" t="s">
        <v>55</v>
      </c>
      <c r="D231" s="39" t="s">
        <v>50</v>
      </c>
      <c r="E231" s="15" t="s">
        <v>51</v>
      </c>
      <c r="F231" s="15" t="n">
        <v>16</v>
      </c>
      <c r="G231" s="15" t="n">
        <v>25</v>
      </c>
      <c r="H231" s="15"/>
      <c r="I231" s="15" t="s">
        <v>452</v>
      </c>
      <c r="J231" s="15" t="s">
        <v>24</v>
      </c>
      <c r="K231" s="200" t="s">
        <v>259</v>
      </c>
      <c r="L231" s="201" t="s">
        <v>26</v>
      </c>
      <c r="M231" s="202" t="s">
        <v>234</v>
      </c>
      <c r="N231" s="15" t="s">
        <v>24</v>
      </c>
      <c r="O231" s="15" t="s">
        <v>453</v>
      </c>
      <c r="P231" s="15" t="n">
        <v>25</v>
      </c>
      <c r="Q231" s="39" t="s">
        <v>114</v>
      </c>
      <c r="R231" s="40" t="n">
        <v>83</v>
      </c>
      <c r="S231" s="316" t="s">
        <v>234</v>
      </c>
      <c r="T231" s="39" t="s">
        <v>454</v>
      </c>
      <c r="U231" s="15" t="s">
        <v>244</v>
      </c>
      <c r="V231" s="15" t="s">
        <v>244</v>
      </c>
      <c r="W231" s="15" t="s">
        <v>68</v>
      </c>
      <c r="X231" s="15" t="s">
        <v>71</v>
      </c>
      <c r="Y231" s="58" t="n">
        <f aca="false">F231*G231*2</f>
        <v>800</v>
      </c>
      <c r="Z231" s="58" t="str">
        <f aca="false">IF(X231="N",Y231,"0")</f>
        <v>0</v>
      </c>
      <c r="AA231" s="58" t="n">
        <f aca="false">IF(X231="P",Y231,"0")</f>
        <v>800</v>
      </c>
      <c r="AB231" s="15"/>
      <c r="AC231" s="46"/>
      <c r="AD231" s="15"/>
      <c r="AE231" s="15"/>
      <c r="AF231" s="15"/>
    </row>
    <row r="232" customFormat="false" ht="11.25" hidden="false" customHeight="false" outlineLevel="0" collapsed="false">
      <c r="A232" s="39" t="s">
        <v>455</v>
      </c>
      <c r="B232" s="40" t="n">
        <v>34.65</v>
      </c>
      <c r="C232" s="39" t="s">
        <v>114</v>
      </c>
      <c r="D232" s="39" t="s">
        <v>50</v>
      </c>
      <c r="E232" s="15" t="s">
        <v>51</v>
      </c>
      <c r="F232" s="15" t="n">
        <v>16</v>
      </c>
      <c r="G232" s="15" t="n">
        <v>25</v>
      </c>
      <c r="H232" s="15"/>
      <c r="I232" s="15" t="n">
        <v>23426</v>
      </c>
      <c r="J232" s="15" t="s">
        <v>24</v>
      </c>
      <c r="K232" s="200" t="s">
        <v>57</v>
      </c>
      <c r="L232" s="201" t="s">
        <v>26</v>
      </c>
      <c r="M232" s="202" t="s">
        <v>139</v>
      </c>
      <c r="N232" s="15" t="s">
        <v>24</v>
      </c>
      <c r="O232" s="15" t="s">
        <v>456</v>
      </c>
      <c r="P232" s="15" t="n">
        <v>25</v>
      </c>
      <c r="Q232" s="39" t="s">
        <v>364</v>
      </c>
      <c r="R232" s="40" t="n">
        <v>26.15</v>
      </c>
      <c r="S232" s="316" t="s">
        <v>240</v>
      </c>
      <c r="T232" s="39" t="s">
        <v>365</v>
      </c>
      <c r="U232" s="15" t="s">
        <v>244</v>
      </c>
      <c r="V232" s="15" t="s">
        <v>244</v>
      </c>
      <c r="W232" s="15" t="s">
        <v>68</v>
      </c>
      <c r="X232" s="15" t="s">
        <v>71</v>
      </c>
      <c r="Y232" s="58" t="n">
        <f aca="false">F232*G232*2</f>
        <v>800</v>
      </c>
      <c r="Z232" s="58" t="str">
        <f aca="false">IF(X232="N",Y232,"0")</f>
        <v>0</v>
      </c>
      <c r="AA232" s="58" t="n">
        <f aca="false">IF(X232="P",Y232,"0")</f>
        <v>800</v>
      </c>
      <c r="AB232" s="15"/>
      <c r="AC232" s="46"/>
      <c r="AD232" s="15"/>
      <c r="AE232" s="15"/>
      <c r="AF232" s="15"/>
    </row>
    <row r="233" customFormat="false" ht="11.25" hidden="false" customHeight="false" outlineLevel="0" collapsed="false">
      <c r="A233" s="39" t="s">
        <v>457</v>
      </c>
      <c r="B233" s="40" t="n">
        <v>35</v>
      </c>
      <c r="C233" s="39" t="s">
        <v>114</v>
      </c>
      <c r="D233" s="39" t="s">
        <v>50</v>
      </c>
      <c r="E233" s="15" t="s">
        <v>51</v>
      </c>
      <c r="F233" s="15" t="n">
        <v>16</v>
      </c>
      <c r="G233" s="15" t="n">
        <v>25</v>
      </c>
      <c r="H233" s="15"/>
      <c r="I233" s="15" t="n">
        <v>23435</v>
      </c>
      <c r="J233" s="15" t="s">
        <v>24</v>
      </c>
      <c r="K233" s="200" t="s">
        <v>57</v>
      </c>
      <c r="L233" s="201" t="s">
        <v>26</v>
      </c>
      <c r="M233" s="202" t="s">
        <v>139</v>
      </c>
      <c r="N233" s="15" t="s">
        <v>24</v>
      </c>
      <c r="O233" s="15" t="s">
        <v>458</v>
      </c>
      <c r="P233" s="15" t="n">
        <v>25</v>
      </c>
      <c r="Q233" s="39" t="s">
        <v>114</v>
      </c>
      <c r="R233" s="40" t="n">
        <v>24.18</v>
      </c>
      <c r="S233" s="316" t="s">
        <v>240</v>
      </c>
      <c r="T233" s="39" t="s">
        <v>403</v>
      </c>
      <c r="U233" s="15" t="s">
        <v>244</v>
      </c>
      <c r="V233" s="15" t="s">
        <v>244</v>
      </c>
      <c r="W233" s="15" t="s">
        <v>68</v>
      </c>
      <c r="X233" s="15" t="s">
        <v>71</v>
      </c>
      <c r="Y233" s="58" t="n">
        <f aca="false">F233*G233*2</f>
        <v>800</v>
      </c>
      <c r="Z233" s="58" t="str">
        <f aca="false">IF(X233="N",Y233,"0")</f>
        <v>0</v>
      </c>
      <c r="AA233" s="58" t="n">
        <f aca="false">IF(X233="P",Y233,"0")</f>
        <v>800</v>
      </c>
      <c r="AB233" s="15"/>
      <c r="AC233" s="46"/>
      <c r="AD233" s="15"/>
      <c r="AE233" s="15"/>
      <c r="AF233" s="15"/>
    </row>
    <row r="234" customFormat="false" ht="11.25" hidden="false" customHeight="false" outlineLevel="0" collapsed="false">
      <c r="A234" s="39" t="s">
        <v>459</v>
      </c>
      <c r="B234" s="40" t="n">
        <v>35</v>
      </c>
      <c r="C234" s="39" t="s">
        <v>114</v>
      </c>
      <c r="D234" s="39" t="s">
        <v>50</v>
      </c>
      <c r="E234" s="15" t="s">
        <v>51</v>
      </c>
      <c r="F234" s="15" t="n">
        <v>16</v>
      </c>
      <c r="G234" s="15" t="n">
        <v>25</v>
      </c>
      <c r="H234" s="15"/>
      <c r="I234" s="15" t="n">
        <v>23380</v>
      </c>
      <c r="J234" s="15" t="s">
        <v>24</v>
      </c>
      <c r="K234" s="200" t="s">
        <v>57</v>
      </c>
      <c r="L234" s="201" t="s">
        <v>26</v>
      </c>
      <c r="M234" s="202" t="s">
        <v>139</v>
      </c>
      <c r="N234" s="15" t="s">
        <v>24</v>
      </c>
      <c r="O234" s="15" t="s">
        <v>458</v>
      </c>
      <c r="P234" s="15" t="n">
        <v>25</v>
      </c>
      <c r="Q234" s="39" t="s">
        <v>114</v>
      </c>
      <c r="R234" s="40" t="n">
        <v>24.18</v>
      </c>
      <c r="S234" s="316" t="s">
        <v>240</v>
      </c>
      <c r="T234" s="39" t="s">
        <v>403</v>
      </c>
      <c r="U234" s="15" t="s">
        <v>244</v>
      </c>
      <c r="V234" s="15" t="s">
        <v>244</v>
      </c>
      <c r="W234" s="15" t="s">
        <v>68</v>
      </c>
      <c r="X234" s="15" t="s">
        <v>71</v>
      </c>
      <c r="Y234" s="58" t="n">
        <f aca="false">F234*G234*2</f>
        <v>800</v>
      </c>
      <c r="Z234" s="58" t="str">
        <f aca="false">IF(X234="N",Y234,"0")</f>
        <v>0</v>
      </c>
      <c r="AA234" s="58" t="n">
        <f aca="false">IF(X234="P",Y234,"0")</f>
        <v>800</v>
      </c>
      <c r="AB234" s="15"/>
      <c r="AC234" s="46"/>
      <c r="AD234" s="15"/>
      <c r="AE234" s="15"/>
      <c r="AF234" s="15"/>
    </row>
    <row r="235" customFormat="false" ht="11.25" hidden="false" customHeight="false" outlineLevel="0" collapsed="false">
      <c r="A235" s="39" t="s">
        <v>460</v>
      </c>
      <c r="B235" s="40" t="n">
        <v>48.4</v>
      </c>
      <c r="C235" s="39" t="s">
        <v>114</v>
      </c>
      <c r="D235" s="39" t="s">
        <v>50</v>
      </c>
      <c r="E235" s="15" t="s">
        <v>51</v>
      </c>
      <c r="F235" s="15" t="n">
        <v>16</v>
      </c>
      <c r="G235" s="15" t="n">
        <v>25</v>
      </c>
      <c r="H235" s="15"/>
      <c r="I235" s="15" t="n">
        <v>23519</v>
      </c>
      <c r="J235" s="15" t="s">
        <v>24</v>
      </c>
      <c r="K235" s="200" t="s">
        <v>57</v>
      </c>
      <c r="L235" s="201" t="s">
        <v>26</v>
      </c>
      <c r="M235" s="202" t="s">
        <v>235</v>
      </c>
      <c r="N235" s="15" t="s">
        <v>24</v>
      </c>
      <c r="O235" s="15" t="s">
        <v>461</v>
      </c>
      <c r="P235" s="15" t="n">
        <v>25</v>
      </c>
      <c r="Q235" s="39" t="s">
        <v>114</v>
      </c>
      <c r="R235" s="40" t="n">
        <v>77</v>
      </c>
      <c r="S235" s="316" t="s">
        <v>139</v>
      </c>
      <c r="T235" s="39" t="s">
        <v>462</v>
      </c>
      <c r="U235" s="15" t="s">
        <v>244</v>
      </c>
      <c r="V235" s="15" t="s">
        <v>244</v>
      </c>
      <c r="W235" s="15" t="s">
        <v>68</v>
      </c>
      <c r="X235" s="15" t="s">
        <v>71</v>
      </c>
      <c r="Y235" s="58" t="n">
        <f aca="false">F235*G235*2</f>
        <v>800</v>
      </c>
      <c r="Z235" s="58" t="str">
        <f aca="false">IF(X235="N",Y235,"0")</f>
        <v>0</v>
      </c>
      <c r="AA235" s="58" t="n">
        <f aca="false">IF(X235="P",Y235,"0")</f>
        <v>800</v>
      </c>
      <c r="AB235" s="15"/>
      <c r="AC235" s="46"/>
      <c r="AD235" s="15"/>
      <c r="AE235" s="15"/>
      <c r="AF235" s="15"/>
    </row>
    <row r="236" customFormat="false" ht="11.25" hidden="false" customHeight="false" outlineLevel="0" collapsed="false">
      <c r="A236" s="39" t="s">
        <v>463</v>
      </c>
      <c r="B236" s="40" t="n">
        <v>36</v>
      </c>
      <c r="C236" s="39" t="s">
        <v>114</v>
      </c>
      <c r="D236" s="39" t="s">
        <v>50</v>
      </c>
      <c r="E236" s="15" t="s">
        <v>51</v>
      </c>
      <c r="F236" s="15" t="n">
        <v>16</v>
      </c>
      <c r="G236" s="15" t="n">
        <v>25</v>
      </c>
      <c r="H236" s="15"/>
      <c r="I236" s="123" t="s">
        <v>464</v>
      </c>
      <c r="J236" s="15" t="s">
        <v>24</v>
      </c>
      <c r="K236" s="200" t="s">
        <v>57</v>
      </c>
      <c r="L236" s="201" t="s">
        <v>26</v>
      </c>
      <c r="M236" s="202" t="s">
        <v>234</v>
      </c>
      <c r="N236" s="15" t="s">
        <v>24</v>
      </c>
      <c r="O236" s="15" t="s">
        <v>334</v>
      </c>
      <c r="P236" s="15" t="n">
        <v>25</v>
      </c>
      <c r="Q236" s="39" t="s">
        <v>114</v>
      </c>
      <c r="R236" s="40" t="n">
        <v>86.5</v>
      </c>
      <c r="S236" s="316" t="s">
        <v>234</v>
      </c>
      <c r="T236" s="39" t="s">
        <v>465</v>
      </c>
      <c r="U236" s="15" t="s">
        <v>244</v>
      </c>
      <c r="V236" s="15" t="s">
        <v>244</v>
      </c>
      <c r="W236" s="15" t="s">
        <v>68</v>
      </c>
      <c r="X236" s="15" t="s">
        <v>71</v>
      </c>
      <c r="Y236" s="58" t="n">
        <f aca="false">F236*G236*2</f>
        <v>800</v>
      </c>
      <c r="Z236" s="58" t="str">
        <f aca="false">IF(X236="N",Y236,"0")</f>
        <v>0</v>
      </c>
      <c r="AA236" s="58" t="n">
        <f aca="false">IF(X236="P",Y236,"0")</f>
        <v>800</v>
      </c>
      <c r="AB236" s="15"/>
      <c r="AC236" s="46"/>
      <c r="AD236" s="15"/>
      <c r="AE236" s="15"/>
      <c r="AF236" s="15"/>
    </row>
    <row r="237" customFormat="false" ht="11.25" hidden="false" customHeight="false" outlineLevel="0" collapsed="false">
      <c r="A237" s="39" t="s">
        <v>466</v>
      </c>
      <c r="B237" s="40" t="n">
        <v>38</v>
      </c>
      <c r="C237" s="39" t="s">
        <v>114</v>
      </c>
      <c r="D237" s="39" t="s">
        <v>50</v>
      </c>
      <c r="E237" s="15" t="s">
        <v>51</v>
      </c>
      <c r="F237" s="15" t="n">
        <v>16</v>
      </c>
      <c r="G237" s="15" t="n">
        <v>25</v>
      </c>
      <c r="H237" s="15"/>
      <c r="I237" s="123" t="s">
        <v>467</v>
      </c>
      <c r="J237" s="15" t="s">
        <v>24</v>
      </c>
      <c r="K237" s="200" t="s">
        <v>57</v>
      </c>
      <c r="L237" s="201" t="s">
        <v>26</v>
      </c>
      <c r="M237" s="202" t="s">
        <v>234</v>
      </c>
      <c r="N237" s="15" t="s">
        <v>24</v>
      </c>
      <c r="O237" s="15" t="s">
        <v>334</v>
      </c>
      <c r="P237" s="15" t="n">
        <v>25</v>
      </c>
      <c r="Q237" s="39" t="s">
        <v>114</v>
      </c>
      <c r="R237" s="40" t="n">
        <v>96.75</v>
      </c>
      <c r="S237" s="316" t="s">
        <v>234</v>
      </c>
      <c r="T237" s="39" t="s">
        <v>468</v>
      </c>
      <c r="U237" s="15" t="s">
        <v>244</v>
      </c>
      <c r="V237" s="15" t="s">
        <v>244</v>
      </c>
      <c r="W237" s="15" t="s">
        <v>68</v>
      </c>
      <c r="X237" s="15" t="s">
        <v>71</v>
      </c>
      <c r="Y237" s="58" t="n">
        <f aca="false">F237*G237*2</f>
        <v>800</v>
      </c>
      <c r="Z237" s="58" t="str">
        <f aca="false">IF(X237="N",Y237,"0")</f>
        <v>0</v>
      </c>
      <c r="AA237" s="58" t="n">
        <f aca="false">IF(X237="P",Y237,"0")</f>
        <v>800</v>
      </c>
      <c r="AB237" s="15"/>
      <c r="AC237" s="46"/>
      <c r="AD237" s="15"/>
      <c r="AE237" s="15"/>
      <c r="AF237" s="15"/>
    </row>
    <row r="238" customFormat="false" ht="11.25" hidden="false" customHeight="false" outlineLevel="0" collapsed="false">
      <c r="A238" s="39" t="s">
        <v>469</v>
      </c>
      <c r="B238" s="40" t="n">
        <v>33.15</v>
      </c>
      <c r="C238" s="39" t="s">
        <v>114</v>
      </c>
      <c r="D238" s="39" t="s">
        <v>50</v>
      </c>
      <c r="E238" s="15" t="s">
        <v>51</v>
      </c>
      <c r="F238" s="15" t="n">
        <v>16</v>
      </c>
      <c r="G238" s="15" t="n">
        <v>25</v>
      </c>
      <c r="H238" s="15"/>
      <c r="I238" s="15" t="n">
        <v>23365</v>
      </c>
      <c r="J238" s="15" t="s">
        <v>24</v>
      </c>
      <c r="K238" s="200" t="s">
        <v>57</v>
      </c>
      <c r="L238" s="201" t="s">
        <v>26</v>
      </c>
      <c r="M238" s="202" t="s">
        <v>470</v>
      </c>
      <c r="N238" s="15" t="s">
        <v>24</v>
      </c>
      <c r="O238" s="15" t="s">
        <v>471</v>
      </c>
      <c r="P238" s="15" t="n">
        <v>25</v>
      </c>
      <c r="Q238" s="39" t="s">
        <v>114</v>
      </c>
      <c r="R238" s="40" t="n">
        <v>195</v>
      </c>
      <c r="S238" s="316" t="s">
        <v>470</v>
      </c>
      <c r="T238" s="39" t="s">
        <v>472</v>
      </c>
      <c r="U238" s="15" t="s">
        <v>244</v>
      </c>
      <c r="V238" s="15" t="s">
        <v>244</v>
      </c>
      <c r="W238" s="15" t="s">
        <v>68</v>
      </c>
      <c r="X238" s="15" t="s">
        <v>71</v>
      </c>
      <c r="Y238" s="58" t="n">
        <f aca="false">F238*G238*2</f>
        <v>800</v>
      </c>
      <c r="Z238" s="58" t="str">
        <f aca="false">IF(X238="N",Y238,"0")</f>
        <v>0</v>
      </c>
      <c r="AA238" s="58" t="n">
        <f aca="false">IF(X238="P",Y238,"0")</f>
        <v>800</v>
      </c>
      <c r="AB238" s="15"/>
      <c r="AC238" s="46"/>
      <c r="AD238" s="15"/>
      <c r="AE238" s="15"/>
      <c r="AF238" s="15"/>
    </row>
    <row r="239" customFormat="false" ht="11.25" hidden="false" customHeight="false" outlineLevel="0" collapsed="false">
      <c r="A239" s="39" t="s">
        <v>473</v>
      </c>
      <c r="B239" s="40" t="n">
        <v>375</v>
      </c>
      <c r="C239" s="39" t="s">
        <v>55</v>
      </c>
      <c r="D239" s="39" t="s">
        <v>50</v>
      </c>
      <c r="E239" s="15" t="s">
        <v>51</v>
      </c>
      <c r="F239" s="15" t="n">
        <v>16</v>
      </c>
      <c r="G239" s="15" t="n">
        <v>25</v>
      </c>
      <c r="H239" s="15"/>
      <c r="I239" s="15" t="n">
        <v>23856</v>
      </c>
      <c r="J239" s="15" t="s">
        <v>24</v>
      </c>
      <c r="K239" s="200" t="s">
        <v>57</v>
      </c>
      <c r="L239" s="201" t="s">
        <v>26</v>
      </c>
      <c r="M239" s="202" t="s">
        <v>474</v>
      </c>
      <c r="N239" s="15" t="s">
        <v>24</v>
      </c>
      <c r="O239" s="15" t="s">
        <v>471</v>
      </c>
      <c r="P239" s="15" t="n">
        <v>25</v>
      </c>
      <c r="Q239" s="39" t="s">
        <v>114</v>
      </c>
      <c r="R239" s="40" t="n">
        <v>69.25</v>
      </c>
      <c r="S239" s="316" t="s">
        <v>254</v>
      </c>
      <c r="T239" s="39" t="s">
        <v>475</v>
      </c>
      <c r="U239" s="15" t="s">
        <v>244</v>
      </c>
      <c r="V239" s="15" t="s">
        <v>244</v>
      </c>
      <c r="W239" s="15" t="s">
        <v>68</v>
      </c>
      <c r="X239" s="15" t="s">
        <v>71</v>
      </c>
      <c r="Y239" s="58" t="n">
        <f aca="false">F239*G239*2</f>
        <v>800</v>
      </c>
      <c r="Z239" s="58" t="str">
        <f aca="false">IF(X239="N",Y239,"0")</f>
        <v>0</v>
      </c>
      <c r="AA239" s="58" t="n">
        <f aca="false">IF(X239="P",Y239,"0")</f>
        <v>800</v>
      </c>
      <c r="AB239" s="15"/>
      <c r="AC239" s="46"/>
      <c r="AD239" s="15"/>
      <c r="AE239" s="15"/>
      <c r="AF239" s="15"/>
    </row>
    <row r="240" customFormat="false" ht="11.25" hidden="false" customHeight="false" outlineLevel="0" collapsed="false">
      <c r="A240" s="39" t="s">
        <v>476</v>
      </c>
      <c r="B240" s="40" t="n">
        <v>380</v>
      </c>
      <c r="C240" s="39" t="s">
        <v>55</v>
      </c>
      <c r="D240" s="39" t="s">
        <v>50</v>
      </c>
      <c r="E240" s="15" t="s">
        <v>51</v>
      </c>
      <c r="F240" s="15" t="n">
        <v>16</v>
      </c>
      <c r="G240" s="15" t="n">
        <v>25</v>
      </c>
      <c r="H240" s="15"/>
      <c r="I240" s="15" t="n">
        <v>24012</v>
      </c>
      <c r="J240" s="15" t="s">
        <v>24</v>
      </c>
      <c r="K240" s="200" t="s">
        <v>57</v>
      </c>
      <c r="L240" s="201" t="s">
        <v>26</v>
      </c>
      <c r="M240" s="202" t="s">
        <v>474</v>
      </c>
      <c r="N240" s="15" t="s">
        <v>24</v>
      </c>
      <c r="O240" s="15" t="s">
        <v>471</v>
      </c>
      <c r="P240" s="15" t="n">
        <v>25</v>
      </c>
      <c r="Q240" s="39" t="s">
        <v>305</v>
      </c>
      <c r="R240" s="40" t="n">
        <v>199.25</v>
      </c>
      <c r="S240" s="316" t="s">
        <v>254</v>
      </c>
      <c r="T240" s="39" t="s">
        <v>350</v>
      </c>
      <c r="U240" s="15" t="s">
        <v>244</v>
      </c>
      <c r="V240" s="15" t="s">
        <v>244</v>
      </c>
      <c r="W240" s="15" t="s">
        <v>68</v>
      </c>
      <c r="X240" s="15" t="s">
        <v>71</v>
      </c>
      <c r="Y240" s="58" t="n">
        <f aca="false">F240*G240*2</f>
        <v>800</v>
      </c>
      <c r="Z240" s="58" t="str">
        <f aca="false">IF(X240="N",Y240,"0")</f>
        <v>0</v>
      </c>
      <c r="AA240" s="58" t="n">
        <f aca="false">IF(X240="P",Y240,"0")</f>
        <v>800</v>
      </c>
      <c r="AB240" s="15"/>
      <c r="AC240" s="46"/>
      <c r="AD240" s="15"/>
      <c r="AE240" s="15"/>
      <c r="AF240" s="15"/>
    </row>
    <row r="241" customFormat="false" ht="11.25" hidden="false" customHeight="false" outlineLevel="0" collapsed="false">
      <c r="A241" s="39" t="s">
        <v>477</v>
      </c>
      <c r="B241" s="40" t="n">
        <v>56.75</v>
      </c>
      <c r="C241" s="39" t="s">
        <v>114</v>
      </c>
      <c r="D241" s="39" t="s">
        <v>50</v>
      </c>
      <c r="E241" s="15" t="s">
        <v>51</v>
      </c>
      <c r="F241" s="15" t="n">
        <v>16</v>
      </c>
      <c r="G241" s="15" t="n">
        <v>25</v>
      </c>
      <c r="H241" s="15"/>
      <c r="I241" s="123" t="s">
        <v>478</v>
      </c>
      <c r="J241" s="15" t="s">
        <v>24</v>
      </c>
      <c r="K241" s="200" t="s">
        <v>57</v>
      </c>
      <c r="L241" s="201" t="s">
        <v>26</v>
      </c>
      <c r="M241" s="202" t="s">
        <v>334</v>
      </c>
      <c r="N241" s="15" t="s">
        <v>24</v>
      </c>
      <c r="O241" s="15" t="s">
        <v>334</v>
      </c>
      <c r="P241" s="15" t="n">
        <v>25</v>
      </c>
      <c r="Q241" s="39" t="s">
        <v>114</v>
      </c>
      <c r="R241" s="40" t="n">
        <v>72.25</v>
      </c>
      <c r="S241" s="318" t="n">
        <v>15748</v>
      </c>
      <c r="T241" s="39" t="s">
        <v>479</v>
      </c>
      <c r="U241" s="15" t="s">
        <v>244</v>
      </c>
      <c r="V241" s="15" t="s">
        <v>244</v>
      </c>
      <c r="W241" s="15" t="s">
        <v>68</v>
      </c>
      <c r="X241" s="15" t="s">
        <v>71</v>
      </c>
      <c r="Y241" s="58" t="n">
        <f aca="false">F241*G241*2</f>
        <v>800</v>
      </c>
      <c r="Z241" s="58" t="str">
        <f aca="false">IF(X241="N",Y241,"0")</f>
        <v>0</v>
      </c>
      <c r="AA241" s="58" t="n">
        <f aca="false">IF(X241="P",Y241,"0")</f>
        <v>800</v>
      </c>
      <c r="AB241" s="15"/>
      <c r="AC241" s="46"/>
      <c r="AD241" s="15"/>
      <c r="AE241" s="15"/>
      <c r="AF241" s="15"/>
    </row>
    <row r="242" customFormat="false" ht="11.25" hidden="false" customHeight="false" outlineLevel="0" collapsed="false">
      <c r="A242" s="39" t="s">
        <v>480</v>
      </c>
      <c r="B242" s="40" t="n">
        <v>64</v>
      </c>
      <c r="C242" s="39" t="s">
        <v>114</v>
      </c>
      <c r="D242" s="39" t="s">
        <v>50</v>
      </c>
      <c r="E242" s="15" t="s">
        <v>51</v>
      </c>
      <c r="F242" s="15" t="n">
        <v>16</v>
      </c>
      <c r="G242" s="15" t="n">
        <v>25</v>
      </c>
      <c r="H242" s="15"/>
      <c r="I242" s="123" t="s">
        <v>481</v>
      </c>
      <c r="J242" s="15" t="s">
        <v>24</v>
      </c>
      <c r="K242" s="200" t="s">
        <v>57</v>
      </c>
      <c r="L242" s="201" t="s">
        <v>26</v>
      </c>
      <c r="M242" s="202" t="s">
        <v>334</v>
      </c>
      <c r="N242" s="15" t="s">
        <v>24</v>
      </c>
      <c r="O242" s="15" t="s">
        <v>334</v>
      </c>
      <c r="P242" s="15" t="n">
        <v>25</v>
      </c>
      <c r="Q242" s="39" t="s">
        <v>114</v>
      </c>
      <c r="R242" s="40" t="n">
        <v>74</v>
      </c>
      <c r="S242" s="318" t="n">
        <v>15749</v>
      </c>
      <c r="T242" s="39" t="s">
        <v>482</v>
      </c>
      <c r="U242" s="15" t="s">
        <v>244</v>
      </c>
      <c r="V242" s="15" t="s">
        <v>244</v>
      </c>
      <c r="W242" s="15" t="s">
        <v>68</v>
      </c>
      <c r="X242" s="15" t="s">
        <v>71</v>
      </c>
      <c r="Y242" s="58" t="n">
        <f aca="false">F242*G242*2</f>
        <v>800</v>
      </c>
      <c r="Z242" s="58" t="str">
        <f aca="false">IF(X242="N",Y242,"0")</f>
        <v>0</v>
      </c>
      <c r="AA242" s="58" t="n">
        <f aca="false">IF(X242="P",Y242,"0")</f>
        <v>800</v>
      </c>
      <c r="AB242" s="15"/>
      <c r="AC242" s="46"/>
      <c r="AD242" s="15"/>
      <c r="AE242" s="15"/>
      <c r="AF242" s="15"/>
    </row>
    <row r="243" customFormat="false" ht="11.85" hidden="false" customHeight="true" outlineLevel="0" collapsed="false">
      <c r="G243" s="15"/>
      <c r="H243" s="15"/>
      <c r="I243" s="15"/>
      <c r="J243" s="15"/>
      <c r="K243" s="15"/>
      <c r="L243" s="39" t="s">
        <v>26</v>
      </c>
      <c r="M243" s="15"/>
      <c r="N243" s="15"/>
      <c r="O243" s="15"/>
      <c r="P243" s="15"/>
      <c r="Q243" s="15"/>
      <c r="R243" s="15"/>
      <c r="S243" s="219"/>
      <c r="T243" s="15"/>
      <c r="X243" s="15"/>
      <c r="Y243" s="58"/>
      <c r="Z243" s="58" t="str">
        <f aca="false">IF(X243="N",Y243,"0")</f>
        <v>0</v>
      </c>
      <c r="AA243" s="58" t="str">
        <f aca="false">IF(X243="P",Y243,"0")</f>
        <v>0</v>
      </c>
    </row>
    <row r="244" customFormat="false" ht="11.85" hidden="false" customHeight="true" outlineLevel="0" collapsed="false">
      <c r="A244" s="247"/>
      <c r="B244" s="247"/>
      <c r="C244" s="247"/>
      <c r="D244" s="247"/>
      <c r="E244" s="247"/>
      <c r="F244" s="247"/>
      <c r="G244" s="259" t="n">
        <f aca="false">SUM(G229:G243)</f>
        <v>325</v>
      </c>
      <c r="H244" s="259"/>
      <c r="I244" s="259"/>
      <c r="J244" s="259"/>
      <c r="K244" s="259"/>
      <c r="L244" s="262"/>
      <c r="M244" s="259" t="n">
        <f aca="false">G244-P244</f>
        <v>0</v>
      </c>
      <c r="N244" s="259"/>
      <c r="O244" s="259"/>
      <c r="P244" s="259" t="n">
        <f aca="false">SUM(P229:P243)</f>
        <v>325</v>
      </c>
      <c r="Q244" s="212"/>
      <c r="R244" s="212"/>
      <c r="S244" s="215"/>
      <c r="T244" s="212"/>
      <c r="U244" s="247"/>
      <c r="V244" s="247"/>
      <c r="W244" s="247"/>
      <c r="X244" s="212"/>
      <c r="Y244" s="58"/>
      <c r="Z244" s="58" t="str">
        <f aca="false">IF(X244="N",Y244,"0")</f>
        <v>0</v>
      </c>
      <c r="AA244" s="58" t="str">
        <f aca="false">IF(X244="P",Y244,"0")</f>
        <v>0</v>
      </c>
      <c r="AB244" s="247"/>
      <c r="AC244" s="247"/>
      <c r="AD244" s="247"/>
      <c r="AE244" s="247"/>
      <c r="AF244" s="247"/>
    </row>
    <row r="245" customFormat="false" ht="11.85" hidden="false" customHeight="true" outlineLevel="0" collapsed="false">
      <c r="C245" s="255" t="s">
        <v>530</v>
      </c>
      <c r="G245" s="15"/>
      <c r="H245" s="15"/>
      <c r="I245" s="15"/>
      <c r="J245" s="15"/>
      <c r="K245" s="15"/>
      <c r="L245" s="20"/>
      <c r="M245" s="15"/>
      <c r="N245" s="15"/>
      <c r="O245" s="15"/>
      <c r="P245" s="15"/>
      <c r="Q245" s="15"/>
      <c r="R245" s="15"/>
      <c r="S245" s="219"/>
      <c r="T245" s="15"/>
      <c r="X245" s="15"/>
      <c r="Y245" s="58"/>
      <c r="Z245" s="58" t="str">
        <f aca="false">IF(X245="N",Y245,"0")</f>
        <v>0</v>
      </c>
      <c r="AA245" s="58" t="str">
        <f aca="false">IF(X245="P",Y245,"0")</f>
        <v>0</v>
      </c>
    </row>
    <row r="246" customFormat="false" ht="11.25" hidden="false" customHeight="false" outlineLevel="0" collapsed="false">
      <c r="A246" s="39" t="s">
        <v>531</v>
      </c>
      <c r="B246" s="48" t="n">
        <v>60</v>
      </c>
      <c r="C246" s="39" t="s">
        <v>114</v>
      </c>
      <c r="D246" s="39" t="s">
        <v>74</v>
      </c>
      <c r="E246" s="15" t="s">
        <v>51</v>
      </c>
      <c r="F246" s="15" t="n">
        <v>8</v>
      </c>
      <c r="G246" s="15" t="n">
        <v>25</v>
      </c>
      <c r="H246" s="15"/>
      <c r="I246" s="15"/>
      <c r="J246" s="15" t="s">
        <v>24</v>
      </c>
      <c r="K246" s="200" t="s">
        <v>133</v>
      </c>
      <c r="L246" s="201" t="s">
        <v>26</v>
      </c>
      <c r="M246" s="202" t="s">
        <v>302</v>
      </c>
      <c r="N246" s="15" t="s">
        <v>24</v>
      </c>
      <c r="O246" s="15" t="s">
        <v>532</v>
      </c>
      <c r="P246" s="15" t="n">
        <v>25</v>
      </c>
      <c r="Q246" s="39" t="s">
        <v>55</v>
      </c>
      <c r="R246" s="40" t="n">
        <v>201</v>
      </c>
      <c r="S246" s="123" t="s">
        <v>65</v>
      </c>
      <c r="T246" s="39" t="s">
        <v>308</v>
      </c>
      <c r="U246" s="15" t="s">
        <v>244</v>
      </c>
      <c r="V246" s="15" t="s">
        <v>244</v>
      </c>
      <c r="W246" s="15" t="s">
        <v>68</v>
      </c>
      <c r="X246" s="15" t="s">
        <v>69</v>
      </c>
      <c r="Y246" s="58" t="n">
        <f aca="false">F246*G246*2</f>
        <v>400</v>
      </c>
      <c r="Z246" s="58" t="n">
        <f aca="false">IF(X246="N",Y246,"0")</f>
        <v>400</v>
      </c>
      <c r="AA246" s="58" t="str">
        <f aca="false">IF(X246="P",Y246,"0")</f>
        <v>0</v>
      </c>
      <c r="AB246" s="15"/>
      <c r="AC246" s="46"/>
      <c r="AD246" s="15"/>
      <c r="AE246" s="15"/>
      <c r="AF246" s="15"/>
    </row>
    <row r="247" customFormat="false" ht="11.25" hidden="false" customHeight="false" outlineLevel="0" collapsed="false">
      <c r="A247" s="39" t="s">
        <v>533</v>
      </c>
      <c r="B247" s="40" t="n">
        <v>166</v>
      </c>
      <c r="C247" s="39" t="s">
        <v>55</v>
      </c>
      <c r="D247" s="39" t="s">
        <v>74</v>
      </c>
      <c r="E247" s="15" t="s">
        <v>51</v>
      </c>
      <c r="F247" s="15" t="n">
        <v>8</v>
      </c>
      <c r="G247" s="15" t="n">
        <v>25</v>
      </c>
      <c r="H247" s="15"/>
      <c r="I247" s="123" t="s">
        <v>534</v>
      </c>
      <c r="J247" s="15" t="s">
        <v>24</v>
      </c>
      <c r="K247" s="200" t="s">
        <v>323</v>
      </c>
      <c r="L247" s="201" t="s">
        <v>26</v>
      </c>
      <c r="M247" s="202" t="s">
        <v>139</v>
      </c>
      <c r="N247" s="15" t="s">
        <v>24</v>
      </c>
      <c r="O247" s="15" t="s">
        <v>453</v>
      </c>
      <c r="P247" s="15" t="n">
        <v>25</v>
      </c>
      <c r="Q247" s="39" t="s">
        <v>114</v>
      </c>
      <c r="R247" s="40" t="n">
        <v>65</v>
      </c>
      <c r="S247" s="123" t="s">
        <v>139</v>
      </c>
      <c r="T247" s="39" t="s">
        <v>535</v>
      </c>
      <c r="U247" s="15" t="s">
        <v>244</v>
      </c>
      <c r="V247" s="15" t="s">
        <v>244</v>
      </c>
      <c r="W247" s="15" t="s">
        <v>68</v>
      </c>
      <c r="X247" s="15" t="s">
        <v>71</v>
      </c>
      <c r="Y247" s="58" t="n">
        <f aca="false">F247*G247*2</f>
        <v>400</v>
      </c>
      <c r="Z247" s="58" t="str">
        <f aca="false">IF(X247="N",Y247,"0")</f>
        <v>0</v>
      </c>
      <c r="AA247" s="58" t="n">
        <f aca="false">IF(X247="P",Y247,"0")</f>
        <v>400</v>
      </c>
      <c r="AB247" s="15"/>
      <c r="AC247" s="46"/>
      <c r="AD247" s="15"/>
      <c r="AE247" s="15"/>
      <c r="AF247" s="15"/>
    </row>
    <row r="248" customFormat="false" ht="11.25" hidden="false" customHeight="false" outlineLevel="0" collapsed="false">
      <c r="A248" s="39" t="s">
        <v>536</v>
      </c>
      <c r="B248" s="40" t="n">
        <v>26.45</v>
      </c>
      <c r="C248" s="39" t="s">
        <v>114</v>
      </c>
      <c r="D248" s="39" t="s">
        <v>74</v>
      </c>
      <c r="E248" s="15" t="s">
        <v>51</v>
      </c>
      <c r="F248" s="15" t="n">
        <v>8</v>
      </c>
      <c r="G248" s="15" t="n">
        <v>25</v>
      </c>
      <c r="H248" s="15"/>
      <c r="I248" s="15" t="n">
        <v>23420</v>
      </c>
      <c r="J248" s="15" t="s">
        <v>24</v>
      </c>
      <c r="K248" s="200" t="s">
        <v>57</v>
      </c>
      <c r="L248" s="201" t="s">
        <v>26</v>
      </c>
      <c r="M248" s="202" t="s">
        <v>537</v>
      </c>
      <c r="N248" s="15" t="s">
        <v>24</v>
      </c>
      <c r="O248" s="15" t="s">
        <v>538</v>
      </c>
      <c r="P248" s="15" t="n">
        <v>25</v>
      </c>
      <c r="Q248" s="39" t="s">
        <v>114</v>
      </c>
      <c r="R248" s="40" t="n">
        <v>21</v>
      </c>
      <c r="S248" s="316" t="s">
        <v>240</v>
      </c>
      <c r="T248" s="39" t="s">
        <v>539</v>
      </c>
      <c r="U248" s="15" t="s">
        <v>244</v>
      </c>
      <c r="V248" s="15" t="s">
        <v>244</v>
      </c>
      <c r="W248" s="15" t="s">
        <v>68</v>
      </c>
      <c r="X248" s="15" t="s">
        <v>71</v>
      </c>
      <c r="Y248" s="58" t="n">
        <f aca="false">F248*G248*2</f>
        <v>400</v>
      </c>
      <c r="Z248" s="58" t="str">
        <f aca="false">IF(X248="N",Y248,"0")</f>
        <v>0</v>
      </c>
      <c r="AA248" s="58" t="n">
        <f aca="false">IF(X248="P",Y248,"0")</f>
        <v>400</v>
      </c>
      <c r="AB248" s="15"/>
      <c r="AC248" s="46"/>
      <c r="AD248" s="15"/>
      <c r="AE248" s="15"/>
      <c r="AF248" s="15"/>
    </row>
    <row r="249" customFormat="false" ht="11.25" hidden="false" customHeight="false" outlineLevel="0" collapsed="false">
      <c r="A249" s="39" t="s">
        <v>540</v>
      </c>
      <c r="B249" s="40" t="n">
        <v>27</v>
      </c>
      <c r="C249" s="39" t="s">
        <v>114</v>
      </c>
      <c r="D249" s="39" t="s">
        <v>74</v>
      </c>
      <c r="E249" s="15" t="s">
        <v>51</v>
      </c>
      <c r="F249" s="15" t="n">
        <v>8</v>
      </c>
      <c r="G249" s="15" t="n">
        <v>25</v>
      </c>
      <c r="H249" s="15"/>
      <c r="I249" s="15" t="n">
        <v>23432</v>
      </c>
      <c r="J249" s="15" t="s">
        <v>24</v>
      </c>
      <c r="K249" s="200" t="s">
        <v>57</v>
      </c>
      <c r="L249" s="201" t="s">
        <v>26</v>
      </c>
      <c r="M249" s="202" t="s">
        <v>537</v>
      </c>
      <c r="N249" s="15" t="s">
        <v>24</v>
      </c>
      <c r="O249" s="15" t="s">
        <v>538</v>
      </c>
      <c r="P249" s="15" t="n">
        <v>25</v>
      </c>
      <c r="Q249" s="39" t="s">
        <v>114</v>
      </c>
      <c r="R249" s="40" t="n">
        <v>21</v>
      </c>
      <c r="S249" s="316" t="s">
        <v>240</v>
      </c>
      <c r="T249" s="39" t="s">
        <v>539</v>
      </c>
      <c r="U249" s="15" t="s">
        <v>244</v>
      </c>
      <c r="V249" s="15" t="s">
        <v>244</v>
      </c>
      <c r="W249" s="15" t="s">
        <v>68</v>
      </c>
      <c r="X249" s="15" t="s">
        <v>71</v>
      </c>
      <c r="Y249" s="58" t="n">
        <f aca="false">F249*G249*2</f>
        <v>400</v>
      </c>
      <c r="Z249" s="58" t="str">
        <f aca="false">IF(X249="N",Y249,"0")</f>
        <v>0</v>
      </c>
      <c r="AA249" s="58" t="n">
        <f aca="false">IF(X249="P",Y249,"0")</f>
        <v>400</v>
      </c>
      <c r="AB249" s="15"/>
      <c r="AC249" s="46"/>
      <c r="AD249" s="15"/>
      <c r="AE249" s="15"/>
      <c r="AF249" s="15"/>
    </row>
    <row r="250" customFormat="false" ht="11.25" hidden="false" customHeight="false" outlineLevel="0" collapsed="false">
      <c r="A250" s="39" t="s">
        <v>541</v>
      </c>
      <c r="B250" s="40" t="n">
        <v>28</v>
      </c>
      <c r="C250" s="39" t="s">
        <v>114</v>
      </c>
      <c r="D250" s="39" t="s">
        <v>74</v>
      </c>
      <c r="E250" s="15" t="s">
        <v>51</v>
      </c>
      <c r="F250" s="15" t="n">
        <v>8</v>
      </c>
      <c r="G250" s="15" t="n">
        <v>25</v>
      </c>
      <c r="H250" s="15"/>
      <c r="I250" s="15" t="n">
        <v>23438</v>
      </c>
      <c r="J250" s="15" t="s">
        <v>24</v>
      </c>
      <c r="K250" s="200" t="s">
        <v>57</v>
      </c>
      <c r="L250" s="201" t="s">
        <v>26</v>
      </c>
      <c r="M250" s="202" t="s">
        <v>537</v>
      </c>
      <c r="N250" s="15" t="s">
        <v>24</v>
      </c>
      <c r="O250" s="15" t="s">
        <v>538</v>
      </c>
      <c r="P250" s="15" t="n">
        <v>25</v>
      </c>
      <c r="Q250" s="39" t="s">
        <v>114</v>
      </c>
      <c r="R250" s="40" t="n">
        <v>21</v>
      </c>
      <c r="S250" s="316" t="s">
        <v>240</v>
      </c>
      <c r="T250" s="39" t="s">
        <v>539</v>
      </c>
      <c r="U250" s="15" t="s">
        <v>244</v>
      </c>
      <c r="V250" s="15" t="s">
        <v>244</v>
      </c>
      <c r="W250" s="15" t="s">
        <v>68</v>
      </c>
      <c r="X250" s="15" t="s">
        <v>71</v>
      </c>
      <c r="Y250" s="58" t="n">
        <f aca="false">F250*G250*2</f>
        <v>400</v>
      </c>
      <c r="Z250" s="58" t="str">
        <f aca="false">IF(X250="N",Y250,"0")</f>
        <v>0</v>
      </c>
      <c r="AA250" s="58" t="n">
        <f aca="false">IF(X250="P",Y250,"0")</f>
        <v>400</v>
      </c>
      <c r="AB250" s="15"/>
      <c r="AC250" s="46"/>
      <c r="AD250" s="15"/>
      <c r="AE250" s="15"/>
      <c r="AF250" s="15"/>
    </row>
    <row r="251" customFormat="false" ht="11.25" hidden="false" customHeight="false" outlineLevel="0" collapsed="false">
      <c r="A251" s="39" t="s">
        <v>542</v>
      </c>
      <c r="B251" s="40" t="n">
        <v>44.25</v>
      </c>
      <c r="C251" s="39" t="s">
        <v>114</v>
      </c>
      <c r="D251" s="39" t="s">
        <v>74</v>
      </c>
      <c r="E251" s="15" t="s">
        <v>51</v>
      </c>
      <c r="F251" s="15" t="n">
        <v>8</v>
      </c>
      <c r="G251" s="15" t="n">
        <v>25</v>
      </c>
      <c r="H251" s="15"/>
      <c r="I251" s="15" t="n">
        <v>23610</v>
      </c>
      <c r="J251" s="15" t="s">
        <v>24</v>
      </c>
      <c r="K251" s="200" t="s">
        <v>57</v>
      </c>
      <c r="L251" s="201" t="s">
        <v>26</v>
      </c>
      <c r="M251" s="202" t="s">
        <v>537</v>
      </c>
      <c r="N251" s="15" t="s">
        <v>24</v>
      </c>
      <c r="O251" s="15" t="s">
        <v>538</v>
      </c>
      <c r="P251" s="15" t="n">
        <v>25</v>
      </c>
      <c r="Q251" s="39" t="s">
        <v>114</v>
      </c>
      <c r="R251" s="40" t="n">
        <v>21</v>
      </c>
      <c r="S251" s="316" t="s">
        <v>240</v>
      </c>
      <c r="T251" s="39" t="s">
        <v>539</v>
      </c>
      <c r="U251" s="15" t="s">
        <v>244</v>
      </c>
      <c r="V251" s="15" t="s">
        <v>244</v>
      </c>
      <c r="W251" s="15" t="s">
        <v>68</v>
      </c>
      <c r="X251" s="15" t="s">
        <v>71</v>
      </c>
      <c r="Y251" s="58" t="n">
        <f aca="false">F251*G251*2</f>
        <v>400</v>
      </c>
      <c r="Z251" s="58" t="str">
        <f aca="false">IF(X251="N",Y251,"0")</f>
        <v>0</v>
      </c>
      <c r="AA251" s="58" t="n">
        <f aca="false">IF(X251="P",Y251,"0")</f>
        <v>400</v>
      </c>
      <c r="AB251" s="15"/>
      <c r="AC251" s="46"/>
      <c r="AD251" s="15"/>
      <c r="AE251" s="15"/>
      <c r="AF251" s="15"/>
    </row>
    <row r="252" customFormat="false" ht="11.25" hidden="false" customHeight="false" outlineLevel="0" collapsed="false">
      <c r="A252" s="39" t="s">
        <v>543</v>
      </c>
      <c r="B252" s="40" t="n">
        <v>44.9</v>
      </c>
      <c r="C252" s="39" t="s">
        <v>114</v>
      </c>
      <c r="D252" s="39" t="s">
        <v>74</v>
      </c>
      <c r="E252" s="15" t="s">
        <v>51</v>
      </c>
      <c r="F252" s="15" t="n">
        <v>8</v>
      </c>
      <c r="G252" s="15" t="n">
        <v>25</v>
      </c>
      <c r="H252" s="15"/>
      <c r="I252" s="15" t="n">
        <v>23617</v>
      </c>
      <c r="J252" s="15" t="s">
        <v>24</v>
      </c>
      <c r="K252" s="200" t="s">
        <v>57</v>
      </c>
      <c r="L252" s="201" t="s">
        <v>26</v>
      </c>
      <c r="M252" s="202" t="s">
        <v>537</v>
      </c>
      <c r="N252" s="15" t="s">
        <v>24</v>
      </c>
      <c r="O252" s="15" t="s">
        <v>538</v>
      </c>
      <c r="P252" s="15" t="n">
        <v>25</v>
      </c>
      <c r="Q252" s="39" t="s">
        <v>114</v>
      </c>
      <c r="R252" s="40" t="n">
        <v>26.25</v>
      </c>
      <c r="S252" s="316" t="s">
        <v>240</v>
      </c>
      <c r="T252" s="39" t="s">
        <v>544</v>
      </c>
      <c r="U252" s="15" t="s">
        <v>244</v>
      </c>
      <c r="V252" s="15" t="s">
        <v>244</v>
      </c>
      <c r="W252" s="15" t="s">
        <v>68</v>
      </c>
      <c r="X252" s="15" t="s">
        <v>71</v>
      </c>
      <c r="Y252" s="58" t="n">
        <f aca="false">F252*G252*2</f>
        <v>400</v>
      </c>
      <c r="Z252" s="58" t="str">
        <f aca="false">IF(X252="N",Y252,"0")</f>
        <v>0</v>
      </c>
      <c r="AA252" s="58" t="n">
        <f aca="false">IF(X252="P",Y252,"0")</f>
        <v>400</v>
      </c>
      <c r="AB252" s="15"/>
      <c r="AC252" s="46"/>
      <c r="AD252" s="15"/>
      <c r="AE252" s="15"/>
      <c r="AF252" s="15"/>
    </row>
    <row r="253" customFormat="false" ht="11.25" hidden="false" customHeight="false" outlineLevel="0" collapsed="false">
      <c r="A253" s="39" t="s">
        <v>545</v>
      </c>
      <c r="B253" s="40" t="n">
        <v>45</v>
      </c>
      <c r="C253" s="39" t="s">
        <v>114</v>
      </c>
      <c r="D253" s="39" t="s">
        <v>74</v>
      </c>
      <c r="E253" s="15" t="s">
        <v>51</v>
      </c>
      <c r="F253" s="15" t="n">
        <v>8</v>
      </c>
      <c r="G253" s="15" t="n">
        <v>25</v>
      </c>
      <c r="H253" s="15"/>
      <c r="I253" s="123" t="s">
        <v>546</v>
      </c>
      <c r="J253" s="15" t="s">
        <v>24</v>
      </c>
      <c r="K253" s="200" t="s">
        <v>57</v>
      </c>
      <c r="L253" s="201" t="s">
        <v>26</v>
      </c>
      <c r="M253" s="202" t="s">
        <v>547</v>
      </c>
      <c r="N253" s="15" t="s">
        <v>24</v>
      </c>
      <c r="O253" s="15" t="s">
        <v>547</v>
      </c>
      <c r="P253" s="15" t="n">
        <v>25</v>
      </c>
      <c r="Q253" s="39" t="s">
        <v>114</v>
      </c>
      <c r="R253" s="40" t="n">
        <v>68</v>
      </c>
      <c r="S253" s="318" t="s">
        <v>548</v>
      </c>
      <c r="T253" s="39" t="s">
        <v>549</v>
      </c>
      <c r="U253" s="15" t="s">
        <v>244</v>
      </c>
      <c r="V253" s="15" t="s">
        <v>244</v>
      </c>
      <c r="W253" s="15" t="s">
        <v>68</v>
      </c>
      <c r="X253" s="15" t="s">
        <v>71</v>
      </c>
      <c r="Y253" s="58" t="n">
        <f aca="false">F253*G253*2</f>
        <v>400</v>
      </c>
      <c r="Z253" s="58" t="str">
        <f aca="false">IF(X253="N",Y253,"0")</f>
        <v>0</v>
      </c>
      <c r="AA253" s="58" t="n">
        <f aca="false">IF(X253="P",Y253,"0")</f>
        <v>400</v>
      </c>
      <c r="AB253" s="15"/>
      <c r="AC253" s="46"/>
      <c r="AD253" s="15"/>
      <c r="AE253" s="15"/>
      <c r="AF253" s="15"/>
    </row>
    <row r="254" customFormat="false" ht="11.25" hidden="false" customHeight="false" outlineLevel="0" collapsed="false">
      <c r="A254" s="39" t="s">
        <v>550</v>
      </c>
      <c r="B254" s="40" t="n">
        <v>63</v>
      </c>
      <c r="C254" s="39" t="s">
        <v>114</v>
      </c>
      <c r="D254" s="39" t="s">
        <v>74</v>
      </c>
      <c r="E254" s="15" t="s">
        <v>51</v>
      </c>
      <c r="F254" s="15" t="n">
        <v>8</v>
      </c>
      <c r="G254" s="15" t="n">
        <v>25</v>
      </c>
      <c r="H254" s="15"/>
      <c r="I254" s="123" t="s">
        <v>551</v>
      </c>
      <c r="J254" s="15" t="s">
        <v>24</v>
      </c>
      <c r="K254" s="200" t="s">
        <v>57</v>
      </c>
      <c r="L254" s="201" t="s">
        <v>26</v>
      </c>
      <c r="M254" s="202" t="s">
        <v>552</v>
      </c>
      <c r="N254" s="15" t="s">
        <v>24</v>
      </c>
      <c r="O254" s="15" t="s">
        <v>552</v>
      </c>
      <c r="P254" s="15" t="n">
        <v>25</v>
      </c>
      <c r="Q254" s="39" t="s">
        <v>55</v>
      </c>
      <c r="R254" s="40" t="n">
        <v>169</v>
      </c>
      <c r="S254" s="318" t="s">
        <v>553</v>
      </c>
      <c r="T254" s="39" t="s">
        <v>554</v>
      </c>
      <c r="U254" s="15" t="s">
        <v>244</v>
      </c>
      <c r="V254" s="15" t="s">
        <v>244</v>
      </c>
      <c r="W254" s="15" t="s">
        <v>68</v>
      </c>
      <c r="X254" s="15" t="s">
        <v>71</v>
      </c>
      <c r="Y254" s="58" t="n">
        <f aca="false">F254*G254*2</f>
        <v>400</v>
      </c>
      <c r="Z254" s="58" t="str">
        <f aca="false">IF(X254="N",Y254,"0")</f>
        <v>0</v>
      </c>
      <c r="AA254" s="58" t="n">
        <f aca="false">IF(X254="P",Y254,"0")</f>
        <v>400</v>
      </c>
      <c r="AB254" s="15"/>
      <c r="AC254" s="46"/>
      <c r="AD254" s="15"/>
      <c r="AE254" s="15"/>
      <c r="AF254" s="15"/>
    </row>
    <row r="255" customFormat="false" ht="11.25" hidden="false" customHeight="false" outlineLevel="0" collapsed="false">
      <c r="A255" s="39" t="s">
        <v>555</v>
      </c>
      <c r="B255" s="40" t="n">
        <v>69.5</v>
      </c>
      <c r="C255" s="39" t="s">
        <v>114</v>
      </c>
      <c r="D255" s="39" t="s">
        <v>74</v>
      </c>
      <c r="E255" s="15" t="s">
        <v>51</v>
      </c>
      <c r="F255" s="15" t="n">
        <v>8</v>
      </c>
      <c r="G255" s="15" t="n">
        <v>25</v>
      </c>
      <c r="H255" s="15"/>
      <c r="I255" s="15" t="n">
        <v>23763</v>
      </c>
      <c r="J255" s="15" t="s">
        <v>24</v>
      </c>
      <c r="K255" s="200" t="s">
        <v>57</v>
      </c>
      <c r="L255" s="201" t="s">
        <v>26</v>
      </c>
      <c r="M255" s="202" t="s">
        <v>139</v>
      </c>
      <c r="N255" s="15" t="s">
        <v>24</v>
      </c>
      <c r="O255" s="15" t="s">
        <v>556</v>
      </c>
      <c r="P255" s="15" t="n">
        <v>25</v>
      </c>
      <c r="Q255" s="39" t="s">
        <v>114</v>
      </c>
      <c r="R255" s="40" t="n">
        <v>25.25</v>
      </c>
      <c r="S255" s="316" t="s">
        <v>139</v>
      </c>
      <c r="T255" s="39" t="s">
        <v>557</v>
      </c>
      <c r="U255" s="15" t="s">
        <v>244</v>
      </c>
      <c r="V255" s="15" t="s">
        <v>244</v>
      </c>
      <c r="W255" s="15" t="s">
        <v>68</v>
      </c>
      <c r="X255" s="15" t="s">
        <v>71</v>
      </c>
      <c r="Y255" s="58" t="n">
        <f aca="false">F255*G255*2</f>
        <v>400</v>
      </c>
      <c r="Z255" s="58" t="str">
        <f aca="false">IF(X255="N",Y255,"0")</f>
        <v>0</v>
      </c>
      <c r="AA255" s="58" t="n">
        <f aca="false">IF(X255="P",Y255,"0")</f>
        <v>400</v>
      </c>
      <c r="AB255" s="15"/>
      <c r="AC255" s="46"/>
      <c r="AD255" s="15"/>
      <c r="AE255" s="15"/>
      <c r="AF255" s="15"/>
    </row>
    <row r="256" customFormat="false" ht="11.25" hidden="false" customHeight="false" outlineLevel="0" collapsed="false">
      <c r="A256" s="39" t="s">
        <v>558</v>
      </c>
      <c r="B256" s="40" t="n">
        <v>330</v>
      </c>
      <c r="C256" s="39" t="s">
        <v>114</v>
      </c>
      <c r="D256" s="39" t="s">
        <v>74</v>
      </c>
      <c r="E256" s="15" t="s">
        <v>51</v>
      </c>
      <c r="F256" s="15" t="n">
        <v>8</v>
      </c>
      <c r="G256" s="15" t="n">
        <v>25</v>
      </c>
      <c r="H256" s="15"/>
      <c r="I256" s="15" t="n">
        <v>23912</v>
      </c>
      <c r="J256" s="15" t="s">
        <v>24</v>
      </c>
      <c r="K256" s="200" t="s">
        <v>57</v>
      </c>
      <c r="L256" s="201" t="s">
        <v>26</v>
      </c>
      <c r="M256" s="202" t="s">
        <v>139</v>
      </c>
      <c r="N256" s="15" t="s">
        <v>24</v>
      </c>
      <c r="O256" s="15" t="s">
        <v>556</v>
      </c>
      <c r="P256" s="15" t="n">
        <v>25</v>
      </c>
      <c r="Q256" s="39" t="s">
        <v>114</v>
      </c>
      <c r="R256" s="40" t="n">
        <v>65</v>
      </c>
      <c r="S256" s="316" t="s">
        <v>139</v>
      </c>
      <c r="T256" s="39" t="s">
        <v>535</v>
      </c>
      <c r="U256" s="15" t="s">
        <v>244</v>
      </c>
      <c r="V256" s="15" t="s">
        <v>244</v>
      </c>
      <c r="W256" s="15" t="s">
        <v>68</v>
      </c>
      <c r="X256" s="15" t="s">
        <v>71</v>
      </c>
      <c r="Y256" s="58" t="n">
        <f aca="false">F256*G256*2</f>
        <v>400</v>
      </c>
      <c r="Z256" s="58" t="str">
        <f aca="false">IF(X256="N",Y256,"0")</f>
        <v>0</v>
      </c>
      <c r="AA256" s="58" t="n">
        <f aca="false">IF(X256="P",Y256,"0")</f>
        <v>400</v>
      </c>
      <c r="AB256" s="15"/>
      <c r="AC256" s="46"/>
      <c r="AD256" s="15"/>
      <c r="AE256" s="15"/>
      <c r="AF256" s="15"/>
    </row>
    <row r="257" customFormat="false" ht="11.25" hidden="false" customHeight="false" outlineLevel="0" collapsed="false">
      <c r="A257" s="39" t="s">
        <v>559</v>
      </c>
      <c r="B257" s="40" t="n">
        <v>180</v>
      </c>
      <c r="C257" s="39" t="s">
        <v>55</v>
      </c>
      <c r="D257" s="39" t="s">
        <v>74</v>
      </c>
      <c r="E257" s="15" t="s">
        <v>51</v>
      </c>
      <c r="F257" s="15" t="n">
        <v>8</v>
      </c>
      <c r="G257" s="15" t="n">
        <v>25</v>
      </c>
      <c r="H257" s="15"/>
      <c r="I257" s="15" t="n">
        <v>23961</v>
      </c>
      <c r="J257" s="15" t="s">
        <v>24</v>
      </c>
      <c r="K257" s="200" t="s">
        <v>57</v>
      </c>
      <c r="L257" s="201" t="s">
        <v>26</v>
      </c>
      <c r="M257" s="202" t="s">
        <v>312</v>
      </c>
      <c r="N257" s="15" t="s">
        <v>24</v>
      </c>
      <c r="O257" s="15" t="s">
        <v>560</v>
      </c>
      <c r="P257" s="15" t="n">
        <v>25</v>
      </c>
      <c r="Q257" s="39" t="s">
        <v>55</v>
      </c>
      <c r="R257" s="40" t="n">
        <v>170</v>
      </c>
      <c r="S257" s="318" t="s">
        <v>561</v>
      </c>
      <c r="T257" s="39" t="s">
        <v>562</v>
      </c>
      <c r="U257" s="15" t="s">
        <v>244</v>
      </c>
      <c r="V257" s="15" t="s">
        <v>244</v>
      </c>
      <c r="W257" s="15" t="s">
        <v>68</v>
      </c>
      <c r="X257" s="15" t="s">
        <v>71</v>
      </c>
      <c r="Y257" s="58" t="n">
        <f aca="false">F257*G257*2</f>
        <v>400</v>
      </c>
      <c r="Z257" s="58" t="str">
        <f aca="false">IF(X257="N",Y257,"0")</f>
        <v>0</v>
      </c>
      <c r="AA257" s="58" t="n">
        <f aca="false">IF(X257="P",Y257,"0")</f>
        <v>400</v>
      </c>
      <c r="AB257" s="15"/>
      <c r="AC257" s="46"/>
      <c r="AD257" s="15"/>
      <c r="AE257" s="15"/>
      <c r="AF257" s="15"/>
    </row>
    <row r="258" customFormat="false" ht="11.25" hidden="false" customHeight="false" outlineLevel="0" collapsed="false">
      <c r="A258" s="39" t="s">
        <v>559</v>
      </c>
      <c r="B258" s="40" t="n">
        <v>180</v>
      </c>
      <c r="C258" s="39" t="s">
        <v>55</v>
      </c>
      <c r="D258" s="39" t="s">
        <v>74</v>
      </c>
      <c r="E258" s="15" t="s">
        <v>51</v>
      </c>
      <c r="F258" s="15" t="n">
        <v>8</v>
      </c>
      <c r="G258" s="15" t="n">
        <v>25</v>
      </c>
      <c r="H258" s="15"/>
      <c r="I258" s="15" t="n">
        <v>23961</v>
      </c>
      <c r="J258" s="15" t="s">
        <v>24</v>
      </c>
      <c r="K258" s="200" t="s">
        <v>57</v>
      </c>
      <c r="L258" s="201" t="s">
        <v>26</v>
      </c>
      <c r="M258" s="202" t="s">
        <v>312</v>
      </c>
      <c r="N258" s="15" t="s">
        <v>24</v>
      </c>
      <c r="O258" s="15" t="s">
        <v>560</v>
      </c>
      <c r="P258" s="15" t="n">
        <v>25</v>
      </c>
      <c r="Q258" s="39" t="s">
        <v>55</v>
      </c>
      <c r="R258" s="40" t="n">
        <v>170</v>
      </c>
      <c r="S258" s="318" t="s">
        <v>561</v>
      </c>
      <c r="T258" s="39" t="s">
        <v>562</v>
      </c>
      <c r="U258" s="15" t="s">
        <v>244</v>
      </c>
      <c r="V258" s="15" t="s">
        <v>244</v>
      </c>
      <c r="W258" s="15" t="s">
        <v>68</v>
      </c>
      <c r="X258" s="15" t="s">
        <v>71</v>
      </c>
      <c r="Y258" s="58" t="n">
        <f aca="false">F258*G258*2</f>
        <v>400</v>
      </c>
      <c r="Z258" s="58" t="str">
        <f aca="false">IF(X258="N",Y258,"0")</f>
        <v>0</v>
      </c>
      <c r="AA258" s="58" t="n">
        <f aca="false">IF(X258="P",Y258,"0")</f>
        <v>400</v>
      </c>
      <c r="AB258" s="15"/>
      <c r="AC258" s="46"/>
      <c r="AD258" s="15"/>
      <c r="AE258" s="15"/>
      <c r="AF258" s="15"/>
    </row>
    <row r="259" customFormat="false" ht="11.85" hidden="false" customHeight="true" outlineLevel="0" collapsed="false">
      <c r="G259" s="15"/>
      <c r="H259" s="15"/>
      <c r="I259" s="15"/>
      <c r="J259" s="15"/>
      <c r="K259" s="15"/>
      <c r="L259" s="47" t="s">
        <v>26</v>
      </c>
      <c r="M259" s="15"/>
      <c r="N259" s="15"/>
      <c r="O259" s="15"/>
      <c r="P259" s="15"/>
      <c r="Q259" s="15"/>
      <c r="R259" s="15"/>
      <c r="S259" s="219"/>
      <c r="T259" s="15"/>
      <c r="X259" s="15"/>
      <c r="Y259" s="58"/>
      <c r="Z259" s="58" t="str">
        <f aca="false">IF(X259="N",Y259,"0")</f>
        <v>0</v>
      </c>
      <c r="AA259" s="58" t="str">
        <f aca="false">IF(X259="P",Y259,"0")</f>
        <v>0</v>
      </c>
    </row>
    <row r="260" customFormat="false" ht="11.85" hidden="false" customHeight="true" outlineLevel="0" collapsed="false">
      <c r="A260" s="169"/>
      <c r="B260" s="169"/>
      <c r="C260" s="169"/>
      <c r="D260" s="169"/>
      <c r="E260" s="169"/>
      <c r="F260" s="169"/>
      <c r="G260" s="265" t="n">
        <f aca="false">SUM(G245:G259)</f>
        <v>325</v>
      </c>
      <c r="H260" s="265"/>
      <c r="I260" s="265"/>
      <c r="J260" s="265"/>
      <c r="K260" s="265"/>
      <c r="L260" s="268"/>
      <c r="M260" s="265" t="n">
        <f aca="false">G260-P260</f>
        <v>0</v>
      </c>
      <c r="N260" s="265"/>
      <c r="O260" s="265"/>
      <c r="P260" s="265" t="n">
        <f aca="false">SUM(P245:P259)</f>
        <v>325</v>
      </c>
      <c r="Q260" s="121"/>
      <c r="R260" s="121"/>
      <c r="S260" s="324"/>
      <c r="T260" s="121"/>
      <c r="U260" s="169"/>
      <c r="V260" s="169"/>
      <c r="W260" s="169"/>
      <c r="X260" s="121"/>
      <c r="Y260" s="58"/>
      <c r="Z260" s="58" t="str">
        <f aca="false">IF(X260="N",Y260,"0")</f>
        <v>0</v>
      </c>
      <c r="AA260" s="58" t="str">
        <f aca="false">IF(X260="P",Y260,"0")</f>
        <v>0</v>
      </c>
      <c r="AB260" s="169"/>
      <c r="AC260" s="169"/>
      <c r="AD260" s="169"/>
      <c r="AE260" s="169"/>
      <c r="AF260" s="169"/>
    </row>
    <row r="261" customFormat="false" ht="11.85" hidden="false" customHeight="true" outlineLevel="0" collapsed="false">
      <c r="A261" s="133"/>
      <c r="B261" s="133"/>
      <c r="C261" s="228" t="s">
        <v>575</v>
      </c>
      <c r="D261" s="133"/>
      <c r="E261" s="133"/>
      <c r="F261" s="133"/>
      <c r="G261" s="241"/>
      <c r="H261" s="241"/>
      <c r="I261" s="241"/>
      <c r="J261" s="241"/>
      <c r="K261" s="241"/>
      <c r="L261" s="244"/>
      <c r="M261" s="241"/>
      <c r="N261" s="241"/>
      <c r="O261" s="241"/>
      <c r="P261" s="241"/>
      <c r="Q261" s="50"/>
      <c r="R261" s="50"/>
      <c r="S261" s="245"/>
      <c r="T261" s="50"/>
      <c r="U261" s="133"/>
      <c r="V261" s="133"/>
      <c r="W261" s="133"/>
      <c r="X261" s="50"/>
      <c r="Y261" s="58"/>
      <c r="Z261" s="58" t="str">
        <f aca="false">IF(X261="N",Y261,"0")</f>
        <v>0</v>
      </c>
      <c r="AA261" s="58" t="str">
        <f aca="false">IF(X261="P",Y261,"0")</f>
        <v>0</v>
      </c>
      <c r="AB261" s="133"/>
      <c r="AC261" s="133"/>
      <c r="AD261" s="133"/>
      <c r="AE261" s="133"/>
      <c r="AF261" s="133"/>
    </row>
    <row r="262" customFormat="false" ht="11.85" hidden="false" customHeight="true" outlineLevel="0" collapsed="false">
      <c r="A262" s="271" t="n">
        <v>486140.1</v>
      </c>
      <c r="B262" s="40" t="n">
        <v>216</v>
      </c>
      <c r="C262" s="39" t="s">
        <v>55</v>
      </c>
      <c r="D262" s="39" t="s">
        <v>50</v>
      </c>
      <c r="E262" s="15" t="s">
        <v>51</v>
      </c>
      <c r="F262" s="15" t="n">
        <v>16</v>
      </c>
      <c r="G262" s="33" t="n">
        <v>4</v>
      </c>
      <c r="H262" s="33"/>
      <c r="I262" s="37" t="s">
        <v>309</v>
      </c>
      <c r="J262" s="33" t="s">
        <v>24</v>
      </c>
      <c r="K262" s="123" t="s">
        <v>57</v>
      </c>
      <c r="L262" s="39" t="s">
        <v>26</v>
      </c>
      <c r="M262" s="33" t="s">
        <v>576</v>
      </c>
      <c r="N262" s="272" t="s">
        <v>24</v>
      </c>
      <c r="O262" s="33"/>
      <c r="P262" s="33" t="n">
        <v>4</v>
      </c>
      <c r="Q262" s="47" t="s">
        <v>577</v>
      </c>
      <c r="R262" s="48" t="n">
        <v>0</v>
      </c>
      <c r="S262" s="219" t="n">
        <v>15757</v>
      </c>
      <c r="T262" s="47" t="s">
        <v>578</v>
      </c>
      <c r="U262" s="33" t="s">
        <v>579</v>
      </c>
      <c r="V262" s="33" t="s">
        <v>579</v>
      </c>
      <c r="W262" s="33" t="s">
        <v>225</v>
      </c>
      <c r="X262" s="33" t="s">
        <v>71</v>
      </c>
      <c r="Y262" s="58" t="n">
        <f aca="false">F262*G262*2</f>
        <v>128</v>
      </c>
      <c r="Z262" s="58" t="str">
        <f aca="false">IF(X262="N",Y262,"0")</f>
        <v>0</v>
      </c>
      <c r="AA262" s="58" t="n">
        <f aca="false">IF(X262="P",Y262,"0")</f>
        <v>128</v>
      </c>
      <c r="AB262" s="33"/>
      <c r="AC262" s="75"/>
      <c r="AD262" s="29"/>
      <c r="AE262" s="29"/>
      <c r="AF262" s="29"/>
    </row>
    <row r="263" customFormat="false" ht="11.85" hidden="false" customHeight="true" outlineLevel="0" collapsed="false">
      <c r="A263" s="273"/>
      <c r="B263" s="172"/>
      <c r="C263" s="172"/>
      <c r="D263" s="172"/>
      <c r="E263" s="172"/>
      <c r="F263" s="172"/>
      <c r="G263" s="223" t="n">
        <f aca="false">SUM(G262)</f>
        <v>4</v>
      </c>
      <c r="H263" s="223"/>
      <c r="I263" s="275"/>
      <c r="J263" s="223"/>
      <c r="K263" s="275"/>
      <c r="L263" s="226"/>
      <c r="M263" s="223" t="n">
        <f aca="false">G263-P263</f>
        <v>0</v>
      </c>
      <c r="N263" s="276"/>
      <c r="O263" s="223"/>
      <c r="P263" s="223" t="n">
        <f aca="false">SUM(P262)</f>
        <v>4</v>
      </c>
      <c r="Q263" s="79"/>
      <c r="R263" s="79"/>
      <c r="S263" s="227"/>
      <c r="T263" s="79"/>
      <c r="U263" s="172"/>
      <c r="V263" s="172"/>
      <c r="W263" s="172"/>
      <c r="X263" s="79"/>
      <c r="Y263" s="58"/>
      <c r="Z263" s="58" t="str">
        <f aca="false">IF(X263="N",Y263,"0")</f>
        <v>0</v>
      </c>
      <c r="AA263" s="58" t="str">
        <f aca="false">IF(X263="P",Y263,"0")</f>
        <v>0</v>
      </c>
      <c r="AB263" s="172"/>
      <c r="AC263" s="172"/>
      <c r="AD263" s="172"/>
      <c r="AE263" s="172"/>
      <c r="AF263" s="172"/>
    </row>
    <row r="264" customFormat="false" ht="11.85" hidden="false" customHeight="true" outlineLevel="0" collapsed="false">
      <c r="A264" s="271"/>
      <c r="B264" s="29"/>
      <c r="C264" s="228" t="s">
        <v>580</v>
      </c>
      <c r="D264" s="29"/>
      <c r="E264" s="29"/>
      <c r="F264" s="29"/>
      <c r="G264" s="33"/>
      <c r="H264" s="33"/>
      <c r="I264" s="127"/>
      <c r="J264" s="33"/>
      <c r="K264" s="33"/>
      <c r="L264" s="218"/>
      <c r="M264" s="33"/>
      <c r="N264" s="73"/>
      <c r="O264" s="33"/>
      <c r="P264" s="33"/>
      <c r="Q264" s="33"/>
      <c r="R264" s="33"/>
      <c r="S264" s="219"/>
      <c r="T264" s="33"/>
      <c r="U264" s="29"/>
      <c r="V264" s="29"/>
      <c r="W264" s="29"/>
      <c r="X264" s="33"/>
      <c r="Y264" s="58"/>
      <c r="Z264" s="58" t="str">
        <f aca="false">IF(X264="N",Y264,"0")</f>
        <v>0</v>
      </c>
      <c r="AA264" s="58" t="str">
        <f aca="false">IF(X264="P",Y264,"0")</f>
        <v>0</v>
      </c>
      <c r="AB264" s="29"/>
      <c r="AC264" s="29"/>
      <c r="AD264" s="29"/>
      <c r="AE264" s="29"/>
      <c r="AF264" s="29"/>
    </row>
    <row r="265" customFormat="false" ht="11.85" hidden="false" customHeight="true" outlineLevel="0" collapsed="false">
      <c r="A265" s="271" t="n">
        <v>486140.1</v>
      </c>
      <c r="B265" s="40" t="n">
        <v>216</v>
      </c>
      <c r="C265" s="39" t="s">
        <v>55</v>
      </c>
      <c r="D265" s="39" t="s">
        <v>74</v>
      </c>
      <c r="E265" s="15" t="s">
        <v>51</v>
      </c>
      <c r="F265" s="15" t="n">
        <v>8</v>
      </c>
      <c r="G265" s="50" t="n">
        <v>4</v>
      </c>
      <c r="H265" s="50"/>
      <c r="I265" s="37" t="s">
        <v>309</v>
      </c>
      <c r="J265" s="50" t="s">
        <v>24</v>
      </c>
      <c r="K265" s="123" t="s">
        <v>57</v>
      </c>
      <c r="L265" s="39" t="s">
        <v>26</v>
      </c>
      <c r="M265" s="50" t="s">
        <v>576</v>
      </c>
      <c r="N265" s="58" t="s">
        <v>24</v>
      </c>
      <c r="O265" s="50"/>
      <c r="P265" s="50" t="n">
        <v>4</v>
      </c>
      <c r="Q265" s="90" t="s">
        <v>577</v>
      </c>
      <c r="R265" s="91" t="n">
        <v>0</v>
      </c>
      <c r="S265" s="245" t="n">
        <v>15757</v>
      </c>
      <c r="T265" s="90" t="s">
        <v>578</v>
      </c>
      <c r="U265" s="50" t="s">
        <v>579</v>
      </c>
      <c r="V265" s="50" t="s">
        <v>579</v>
      </c>
      <c r="W265" s="50" t="s">
        <v>225</v>
      </c>
      <c r="X265" s="50" t="s">
        <v>71</v>
      </c>
      <c r="Y265" s="58" t="n">
        <f aca="false">F265*G265*2</f>
        <v>64</v>
      </c>
      <c r="Z265" s="58" t="str">
        <f aca="false">IF(X265="N",Y265,"0")</f>
        <v>0</v>
      </c>
      <c r="AA265" s="58" t="n">
        <f aca="false">IF(X265="P",Y265,"0")</f>
        <v>64</v>
      </c>
      <c r="AB265" s="50"/>
      <c r="AC265" s="59"/>
      <c r="AD265" s="133"/>
      <c r="AE265" s="133"/>
      <c r="AF265" s="133"/>
    </row>
    <row r="266" customFormat="false" ht="11.85" hidden="false" customHeight="true" outlineLevel="0" collapsed="false">
      <c r="A266" s="172"/>
      <c r="B266" s="172"/>
      <c r="C266" s="172"/>
      <c r="D266" s="172"/>
      <c r="E266" s="172"/>
      <c r="F266" s="172"/>
      <c r="G266" s="223" t="n">
        <f aca="false">SUM(G265)</f>
        <v>4</v>
      </c>
      <c r="H266" s="223"/>
      <c r="I266" s="275"/>
      <c r="J266" s="223"/>
      <c r="K266" s="223"/>
      <c r="L266" s="172"/>
      <c r="M266" s="223" t="n">
        <f aca="false">G266-P266</f>
        <v>0</v>
      </c>
      <c r="N266" s="276"/>
      <c r="O266" s="223"/>
      <c r="P266" s="223" t="n">
        <f aca="false">SUM(P265)</f>
        <v>4</v>
      </c>
      <c r="Q266" s="172"/>
      <c r="R266" s="172"/>
      <c r="S266" s="325"/>
      <c r="T266" s="172"/>
      <c r="U266" s="172"/>
      <c r="V266" s="172"/>
      <c r="W266" s="172"/>
      <c r="X266" s="172"/>
      <c r="Y266" s="58"/>
      <c r="Z266" s="58" t="str">
        <f aca="false">IF(X266="N",Y266,"0")</f>
        <v>0</v>
      </c>
      <c r="AA266" s="58" t="str">
        <f aca="false">IF(X266="P",Y266,"0")</f>
        <v>0</v>
      </c>
      <c r="AB266" s="172"/>
      <c r="AC266" s="172"/>
      <c r="AD266" s="172"/>
      <c r="AE266" s="172"/>
      <c r="AF266" s="172"/>
    </row>
    <row r="267" customFormat="false" ht="11.85" hidden="false" customHeight="true" outlineLevel="0" collapsed="false">
      <c r="A267" s="133"/>
      <c r="B267" s="133"/>
      <c r="C267" s="133"/>
      <c r="D267" s="133"/>
      <c r="E267" s="133"/>
      <c r="F267" s="133"/>
      <c r="G267" s="241"/>
      <c r="H267" s="241"/>
      <c r="I267" s="241"/>
      <c r="J267" s="241"/>
      <c r="K267" s="241"/>
      <c r="L267" s="244"/>
      <c r="M267" s="50"/>
      <c r="N267" s="58"/>
      <c r="O267" s="50"/>
      <c r="P267" s="50"/>
      <c r="Q267" s="90"/>
      <c r="R267" s="91"/>
      <c r="S267" s="245"/>
      <c r="T267" s="90"/>
      <c r="U267" s="50"/>
      <c r="V267" s="50"/>
      <c r="W267" s="50"/>
      <c r="X267" s="50"/>
      <c r="Y267" s="58"/>
      <c r="Z267" s="58" t="str">
        <f aca="false">IF(X267="N",Y267,"0")</f>
        <v>0</v>
      </c>
      <c r="AA267" s="58" t="str">
        <f aca="false">IF(X267="P",Y267,"0")</f>
        <v>0</v>
      </c>
      <c r="AB267" s="50"/>
      <c r="AC267" s="59"/>
      <c r="AD267" s="133"/>
      <c r="AE267" s="133"/>
      <c r="AF267" s="133"/>
    </row>
    <row r="268" customFormat="false" ht="11.25" hidden="false" customHeight="true" outlineLevel="0" collapsed="false">
      <c r="A268" s="29"/>
      <c r="B268" s="29"/>
      <c r="C268" s="228" t="s">
        <v>581</v>
      </c>
      <c r="D268" s="29"/>
      <c r="E268" s="29"/>
      <c r="F268" s="29"/>
      <c r="G268" s="33"/>
      <c r="H268" s="33"/>
      <c r="I268" s="33"/>
      <c r="J268" s="33"/>
      <c r="K268" s="161"/>
      <c r="L268" s="218"/>
      <c r="M268" s="33"/>
      <c r="N268" s="33"/>
      <c r="O268" s="33"/>
      <c r="P268" s="33"/>
      <c r="Q268" s="33"/>
      <c r="R268" s="33"/>
      <c r="S268" s="219"/>
      <c r="T268" s="33"/>
      <c r="U268" s="29"/>
      <c r="V268" s="29"/>
      <c r="W268" s="29"/>
      <c r="X268" s="33"/>
      <c r="Y268" s="58"/>
      <c r="Z268" s="58" t="str">
        <f aca="false">IF(X268="N",Y268,"0")</f>
        <v>0</v>
      </c>
      <c r="AA268" s="58" t="str">
        <f aca="false">IF(X268="P",Y268,"0")</f>
        <v>0</v>
      </c>
      <c r="AB268" s="29"/>
      <c r="AC268" s="29"/>
      <c r="AD268" s="29"/>
      <c r="AE268" s="29"/>
      <c r="AF268" s="29"/>
    </row>
    <row r="269" customFormat="false" ht="11.25" hidden="false" customHeight="false" outlineLevel="0" collapsed="false">
      <c r="A269" s="39" t="s">
        <v>582</v>
      </c>
      <c r="B269" s="40" t="n">
        <v>197.04</v>
      </c>
      <c r="C269" s="39" t="s">
        <v>305</v>
      </c>
      <c r="D269" s="39" t="s">
        <v>50</v>
      </c>
      <c r="E269" s="15" t="s">
        <v>51</v>
      </c>
      <c r="F269" s="15" t="n">
        <v>16</v>
      </c>
      <c r="G269" s="15" t="n">
        <v>10</v>
      </c>
      <c r="H269" s="15"/>
      <c r="I269" s="15"/>
      <c r="J269" s="15" t="s">
        <v>24</v>
      </c>
      <c r="K269" s="123" t="s">
        <v>583</v>
      </c>
      <c r="L269" s="39" t="s">
        <v>26</v>
      </c>
      <c r="M269" s="15" t="s">
        <v>584</v>
      </c>
      <c r="N269" s="15" t="s">
        <v>24</v>
      </c>
      <c r="O269" s="15" t="s">
        <v>585</v>
      </c>
      <c r="P269" s="15" t="n">
        <v>10</v>
      </c>
      <c r="Q269" s="39"/>
      <c r="R269" s="40" t="n">
        <v>235</v>
      </c>
      <c r="S269" s="22" t="n">
        <v>15307</v>
      </c>
      <c r="T269" s="39" t="s">
        <v>586</v>
      </c>
      <c r="U269" s="15" t="s">
        <v>587</v>
      </c>
      <c r="V269" s="15" t="s">
        <v>587</v>
      </c>
      <c r="W269" s="15" t="s">
        <v>225</v>
      </c>
      <c r="X269" s="15" t="s">
        <v>71</v>
      </c>
      <c r="Y269" s="58" t="n">
        <f aca="false">F269*G269*2</f>
        <v>320</v>
      </c>
      <c r="Z269" s="58" t="str">
        <f aca="false">IF(X269="N",Y269,"0")</f>
        <v>0</v>
      </c>
      <c r="AA269" s="58" t="n">
        <f aca="false">IF(X269="P",Y269,"0")</f>
        <v>320</v>
      </c>
      <c r="AB269" s="15"/>
      <c r="AC269" s="46"/>
      <c r="AD269" s="15"/>
      <c r="AE269" s="15"/>
      <c r="AF269" s="15"/>
    </row>
    <row r="270" customFormat="false" ht="11.85" hidden="false" customHeight="true" outlineLevel="0" collapsed="false">
      <c r="A270" s="208"/>
      <c r="B270" s="208"/>
      <c r="C270" s="208"/>
      <c r="D270" s="208"/>
      <c r="E270" s="208"/>
      <c r="F270" s="208"/>
      <c r="G270" s="213" t="n">
        <f aca="false">SUM(G268:G269)</f>
        <v>10</v>
      </c>
      <c r="H270" s="213"/>
      <c r="I270" s="213"/>
      <c r="J270" s="213"/>
      <c r="K270" s="213"/>
      <c r="L270" s="214"/>
      <c r="M270" s="213" t="n">
        <f aca="false">G270-P270</f>
        <v>0</v>
      </c>
      <c r="N270" s="213"/>
      <c r="O270" s="213"/>
      <c r="P270" s="213" t="n">
        <f aca="false">SUM(P268:P269)</f>
        <v>10</v>
      </c>
      <c r="Q270" s="62"/>
      <c r="R270" s="62"/>
      <c r="S270" s="215"/>
      <c r="T270" s="62"/>
      <c r="U270" s="208"/>
      <c r="V270" s="208"/>
      <c r="W270" s="208"/>
      <c r="X270" s="62"/>
      <c r="Y270" s="58"/>
      <c r="Z270" s="58" t="str">
        <f aca="false">IF(X270="N",Y270,"0")</f>
        <v>0</v>
      </c>
      <c r="AA270" s="58" t="str">
        <f aca="false">IF(X270="P",Y270,"0")</f>
        <v>0</v>
      </c>
      <c r="AB270" s="208"/>
      <c r="AC270" s="208"/>
      <c r="AD270" s="208"/>
      <c r="AE270" s="208"/>
      <c r="AF270" s="208"/>
    </row>
    <row r="271" customFormat="false" ht="11.85" hidden="false" customHeight="true" outlineLevel="0" collapsed="false">
      <c r="A271" s="29"/>
      <c r="B271" s="29"/>
      <c r="C271" s="228" t="s">
        <v>588</v>
      </c>
      <c r="D271" s="29"/>
      <c r="E271" s="29"/>
      <c r="F271" s="29"/>
      <c r="G271" s="33"/>
      <c r="H271" s="33"/>
      <c r="I271" s="33"/>
      <c r="J271" s="33"/>
      <c r="K271" s="33"/>
      <c r="L271" s="218"/>
      <c r="M271" s="33"/>
      <c r="N271" s="33"/>
      <c r="O271" s="33"/>
      <c r="P271" s="33"/>
      <c r="Q271" s="33"/>
      <c r="R271" s="33"/>
      <c r="S271" s="219"/>
      <c r="T271" s="33"/>
      <c r="U271" s="29"/>
      <c r="V271" s="29"/>
      <c r="W271" s="29"/>
      <c r="X271" s="33"/>
      <c r="Y271" s="58"/>
      <c r="Z271" s="58" t="str">
        <f aca="false">IF(X271="N",Y271,"0")</f>
        <v>0</v>
      </c>
      <c r="AA271" s="58" t="str">
        <f aca="false">IF(X271="P",Y271,"0")</f>
        <v>0</v>
      </c>
      <c r="AB271" s="29"/>
      <c r="AC271" s="29"/>
      <c r="AD271" s="29"/>
      <c r="AE271" s="29"/>
      <c r="AF271" s="29"/>
    </row>
    <row r="272" customFormat="false" ht="11.25" hidden="false" customHeight="false" outlineLevel="0" collapsed="false">
      <c r="A272" s="39" t="s">
        <v>582</v>
      </c>
      <c r="B272" s="40" t="n">
        <v>197.04</v>
      </c>
      <c r="C272" s="39" t="s">
        <v>305</v>
      </c>
      <c r="D272" s="39" t="s">
        <v>74</v>
      </c>
      <c r="E272" s="15" t="s">
        <v>51</v>
      </c>
      <c r="F272" s="15" t="n">
        <v>8</v>
      </c>
      <c r="G272" s="15" t="n">
        <v>10</v>
      </c>
      <c r="H272" s="15"/>
      <c r="I272" s="15"/>
      <c r="J272" s="15" t="s">
        <v>24</v>
      </c>
      <c r="K272" s="123" t="s">
        <v>583</v>
      </c>
      <c r="L272" s="39" t="s">
        <v>26</v>
      </c>
      <c r="M272" s="15" t="s">
        <v>584</v>
      </c>
      <c r="N272" s="15" t="s">
        <v>24</v>
      </c>
      <c r="O272" s="15" t="s">
        <v>585</v>
      </c>
      <c r="P272" s="15" t="n">
        <v>10</v>
      </c>
      <c r="Q272" s="39"/>
      <c r="R272" s="40" t="n">
        <v>300</v>
      </c>
      <c r="S272" s="22" t="n">
        <v>15307</v>
      </c>
      <c r="T272" s="39" t="s">
        <v>586</v>
      </c>
      <c r="U272" s="15" t="s">
        <v>587</v>
      </c>
      <c r="V272" s="15" t="s">
        <v>587</v>
      </c>
      <c r="W272" s="15" t="s">
        <v>225</v>
      </c>
      <c r="X272" s="15" t="s">
        <v>71</v>
      </c>
      <c r="Y272" s="58" t="n">
        <f aca="false">F272*G272*2</f>
        <v>160</v>
      </c>
      <c r="Z272" s="58" t="str">
        <f aca="false">IF(X272="N",Y272,"0")</f>
        <v>0</v>
      </c>
      <c r="AA272" s="58" t="n">
        <f aca="false">IF(X272="P",Y272,"0")</f>
        <v>160</v>
      </c>
      <c r="AB272" s="15"/>
      <c r="AC272" s="46"/>
      <c r="AD272" s="15"/>
      <c r="AE272" s="15"/>
      <c r="AF272" s="15"/>
    </row>
    <row r="273" customFormat="false" ht="11.85" hidden="false" customHeight="true" outlineLevel="0" collapsed="false">
      <c r="A273" s="172"/>
      <c r="B273" s="172"/>
      <c r="C273" s="172"/>
      <c r="D273" s="172"/>
      <c r="E273" s="172"/>
      <c r="F273" s="172"/>
      <c r="G273" s="223" t="n">
        <f aca="false">SUM(G271:G272)</f>
        <v>10</v>
      </c>
      <c r="H273" s="223"/>
      <c r="I273" s="223"/>
      <c r="J273" s="223"/>
      <c r="K273" s="223"/>
      <c r="L273" s="226"/>
      <c r="M273" s="223" t="n">
        <f aca="false">G273-P273</f>
        <v>0</v>
      </c>
      <c r="N273" s="223"/>
      <c r="O273" s="223"/>
      <c r="P273" s="223" t="n">
        <f aca="false">SUM(P271:P272)</f>
        <v>10</v>
      </c>
      <c r="Q273" s="79"/>
      <c r="R273" s="79"/>
      <c r="S273" s="227"/>
      <c r="T273" s="79"/>
      <c r="U273" s="172"/>
      <c r="V273" s="172"/>
      <c r="W273" s="172"/>
      <c r="X273" s="79"/>
      <c r="Y273" s="58"/>
      <c r="Z273" s="58" t="str">
        <f aca="false">IF(X273="N",Y273,"0")</f>
        <v>0</v>
      </c>
      <c r="AA273" s="58" t="str">
        <f aca="false">IF(X273="P",Y273,"0")</f>
        <v>0</v>
      </c>
      <c r="AB273" s="172"/>
      <c r="AC273" s="172"/>
      <c r="AD273" s="172"/>
      <c r="AE273" s="172"/>
      <c r="AF273" s="172"/>
    </row>
    <row r="274" customFormat="false" ht="11.85" hidden="false" customHeight="true" outlineLevel="0" collapsed="false">
      <c r="A274" s="29"/>
      <c r="B274" s="29"/>
      <c r="C274" s="228" t="s">
        <v>589</v>
      </c>
      <c r="D274" s="29"/>
      <c r="E274" s="29"/>
      <c r="F274" s="29"/>
      <c r="G274" s="33"/>
      <c r="H274" s="33"/>
      <c r="I274" s="139"/>
      <c r="J274" s="33"/>
      <c r="K274" s="33"/>
      <c r="L274" s="218"/>
      <c r="M274" s="33"/>
      <c r="N274" s="33"/>
      <c r="O274" s="33"/>
      <c r="P274" s="33"/>
      <c r="Q274" s="33"/>
      <c r="R274" s="33"/>
      <c r="S274" s="219"/>
      <c r="T274" s="33"/>
      <c r="U274" s="29"/>
      <c r="V274" s="29"/>
      <c r="W274" s="29"/>
      <c r="X274" s="33"/>
      <c r="Y274" s="58"/>
      <c r="Z274" s="58" t="str">
        <f aca="false">IF(X274="N",Y274,"0")</f>
        <v>0</v>
      </c>
      <c r="AA274" s="58" t="str">
        <f aca="false">IF(X274="P",Y274,"0")</f>
        <v>0</v>
      </c>
      <c r="AB274" s="29"/>
      <c r="AC274" s="29"/>
      <c r="AD274" s="29"/>
      <c r="AE274" s="29"/>
      <c r="AF274" s="29"/>
    </row>
    <row r="275" customFormat="false" ht="11.25" hidden="false" customHeight="false" outlineLevel="0" collapsed="false">
      <c r="A275" s="39" t="s">
        <v>54</v>
      </c>
      <c r="B275" s="40" t="n">
        <v>216</v>
      </c>
      <c r="C275" s="39" t="s">
        <v>55</v>
      </c>
      <c r="D275" s="39" t="s">
        <v>50</v>
      </c>
      <c r="E275" s="15" t="s">
        <v>51</v>
      </c>
      <c r="F275" s="15" t="n">
        <v>16</v>
      </c>
      <c r="G275" s="15" t="n">
        <v>9</v>
      </c>
      <c r="H275" s="15"/>
      <c r="I275" s="37" t="s">
        <v>309</v>
      </c>
      <c r="J275" s="15" t="s">
        <v>24</v>
      </c>
      <c r="K275" s="123" t="s">
        <v>57</v>
      </c>
      <c r="L275" s="39" t="s">
        <v>26</v>
      </c>
      <c r="M275" s="15" t="s">
        <v>590</v>
      </c>
      <c r="N275" s="15" t="s">
        <v>24</v>
      </c>
      <c r="O275" s="15"/>
      <c r="P275" s="15" t="n">
        <v>9</v>
      </c>
      <c r="Q275" s="39" t="s">
        <v>114</v>
      </c>
      <c r="R275" s="40" t="n">
        <v>15.7</v>
      </c>
      <c r="S275" s="22" t="n">
        <v>15758</v>
      </c>
      <c r="T275" s="39" t="s">
        <v>591</v>
      </c>
      <c r="U275" s="15" t="s">
        <v>592</v>
      </c>
      <c r="V275" s="15" t="s">
        <v>592</v>
      </c>
      <c r="W275" s="15" t="s">
        <v>225</v>
      </c>
      <c r="X275" s="15" t="s">
        <v>71</v>
      </c>
      <c r="Y275" s="58" t="n">
        <f aca="false">F275*G275*2</f>
        <v>288</v>
      </c>
      <c r="Z275" s="58" t="str">
        <f aca="false">IF(X275="N",Y275,"0")</f>
        <v>0</v>
      </c>
      <c r="AA275" s="58" t="n">
        <f aca="false">IF(X275="P",Y275,"0")</f>
        <v>288</v>
      </c>
      <c r="AB275" s="15"/>
      <c r="AC275" s="46"/>
      <c r="AD275" s="15"/>
      <c r="AE275" s="15"/>
      <c r="AF275" s="15"/>
    </row>
    <row r="276" customFormat="false" ht="11.85" hidden="false" customHeight="true" outlineLevel="0" collapsed="false">
      <c r="A276" s="208"/>
      <c r="B276" s="208"/>
      <c r="C276" s="208"/>
      <c r="D276" s="208"/>
      <c r="E276" s="208"/>
      <c r="F276" s="208"/>
      <c r="G276" s="213" t="n">
        <f aca="false">SUM(G274:G275)</f>
        <v>9</v>
      </c>
      <c r="H276" s="213"/>
      <c r="I276" s="284"/>
      <c r="J276" s="213"/>
      <c r="K276" s="284"/>
      <c r="L276" s="214"/>
      <c r="M276" s="213" t="n">
        <f aca="false">G276-P276</f>
        <v>0</v>
      </c>
      <c r="N276" s="213"/>
      <c r="O276" s="213"/>
      <c r="P276" s="213" t="n">
        <f aca="false">SUM(P274:P275)</f>
        <v>9</v>
      </c>
      <c r="Q276" s="62"/>
      <c r="R276" s="62"/>
      <c r="S276" s="215"/>
      <c r="T276" s="62"/>
      <c r="U276" s="208"/>
      <c r="V276" s="208"/>
      <c r="W276" s="208"/>
      <c r="X276" s="62"/>
      <c r="Y276" s="58"/>
      <c r="Z276" s="58" t="str">
        <f aca="false">IF(X276="N",Y276,"0")</f>
        <v>0</v>
      </c>
      <c r="AA276" s="58" t="str">
        <f aca="false">IF(X276="P",Y276,"0")</f>
        <v>0</v>
      </c>
      <c r="AB276" s="208"/>
      <c r="AC276" s="208"/>
      <c r="AD276" s="208"/>
      <c r="AE276" s="208"/>
      <c r="AF276" s="208"/>
    </row>
    <row r="277" customFormat="false" ht="11.85" hidden="false" customHeight="true" outlineLevel="0" collapsed="false">
      <c r="A277" s="29"/>
      <c r="B277" s="29"/>
      <c r="C277" s="228" t="s">
        <v>593</v>
      </c>
      <c r="D277" s="29"/>
      <c r="E277" s="29"/>
      <c r="F277" s="29"/>
      <c r="G277" s="33"/>
      <c r="H277" s="33"/>
      <c r="I277" s="127"/>
      <c r="J277" s="33"/>
      <c r="K277" s="33"/>
      <c r="L277" s="218"/>
      <c r="M277" s="33"/>
      <c r="N277" s="33"/>
      <c r="O277" s="33"/>
      <c r="P277" s="33"/>
      <c r="Q277" s="33"/>
      <c r="R277" s="33"/>
      <c r="S277" s="219"/>
      <c r="T277" s="33"/>
      <c r="U277" s="29"/>
      <c r="V277" s="29"/>
      <c r="W277" s="29"/>
      <c r="X277" s="33"/>
      <c r="Y277" s="58"/>
      <c r="Z277" s="58" t="str">
        <f aca="false">IF(X277="N",Y277,"0")</f>
        <v>0</v>
      </c>
      <c r="AA277" s="58" t="str">
        <f aca="false">IF(X277="P",Y277,"0")</f>
        <v>0</v>
      </c>
      <c r="AB277" s="29"/>
      <c r="AC277" s="29"/>
      <c r="AD277" s="29"/>
      <c r="AE277" s="29"/>
      <c r="AF277" s="29"/>
    </row>
    <row r="278" customFormat="false" ht="11.25" hidden="false" customHeight="false" outlineLevel="0" collapsed="false">
      <c r="A278" s="39" t="s">
        <v>54</v>
      </c>
      <c r="B278" s="40" t="n">
        <v>216</v>
      </c>
      <c r="C278" s="39" t="s">
        <v>55</v>
      </c>
      <c r="D278" s="39" t="s">
        <v>74</v>
      </c>
      <c r="E278" s="15" t="s">
        <v>51</v>
      </c>
      <c r="F278" s="15" t="n">
        <v>8</v>
      </c>
      <c r="G278" s="15" t="n">
        <v>9</v>
      </c>
      <c r="H278" s="15"/>
      <c r="I278" s="37" t="s">
        <v>309</v>
      </c>
      <c r="J278" s="15" t="s">
        <v>24</v>
      </c>
      <c r="K278" s="123" t="s">
        <v>57</v>
      </c>
      <c r="L278" s="39" t="s">
        <v>26</v>
      </c>
      <c r="M278" s="15" t="s">
        <v>590</v>
      </c>
      <c r="N278" s="15" t="s">
        <v>24</v>
      </c>
      <c r="O278" s="15"/>
      <c r="P278" s="15" t="n">
        <v>9</v>
      </c>
      <c r="Q278" s="39" t="s">
        <v>114</v>
      </c>
      <c r="R278" s="40" t="n">
        <v>15.7</v>
      </c>
      <c r="S278" s="22" t="n">
        <v>15758</v>
      </c>
      <c r="T278" s="39" t="s">
        <v>591</v>
      </c>
      <c r="U278" s="15" t="s">
        <v>592</v>
      </c>
      <c r="V278" s="15" t="s">
        <v>592</v>
      </c>
      <c r="W278" s="15" t="s">
        <v>225</v>
      </c>
      <c r="X278" s="15" t="s">
        <v>71</v>
      </c>
      <c r="Y278" s="58" t="n">
        <f aca="false">F278*G278*2</f>
        <v>144</v>
      </c>
      <c r="Z278" s="58" t="str">
        <f aca="false">IF(X278="N",Y278,"0")</f>
        <v>0</v>
      </c>
      <c r="AA278" s="58" t="n">
        <f aca="false">IF(X278="P",Y278,"0")</f>
        <v>144</v>
      </c>
      <c r="AB278" s="15"/>
      <c r="AC278" s="46"/>
      <c r="AD278" s="15"/>
      <c r="AE278" s="15"/>
      <c r="AF278" s="15"/>
    </row>
    <row r="279" customFormat="false" ht="11.85" hidden="false" customHeight="true" outlineLevel="0" collapsed="false">
      <c r="A279" s="172"/>
      <c r="B279" s="172"/>
      <c r="C279" s="172"/>
      <c r="D279" s="172"/>
      <c r="E279" s="172"/>
      <c r="F279" s="172"/>
      <c r="G279" s="223" t="n">
        <f aca="false">SUM(G277:G278)</f>
        <v>9</v>
      </c>
      <c r="H279" s="223"/>
      <c r="I279" s="223"/>
      <c r="J279" s="223"/>
      <c r="K279" s="223"/>
      <c r="L279" s="226"/>
      <c r="M279" s="223" t="n">
        <f aca="false">G279-P279</f>
        <v>0</v>
      </c>
      <c r="N279" s="223"/>
      <c r="O279" s="223"/>
      <c r="P279" s="223" t="n">
        <f aca="false">SUM(P277:P278)</f>
        <v>9</v>
      </c>
      <c r="Q279" s="79"/>
      <c r="R279" s="79"/>
      <c r="S279" s="227"/>
      <c r="T279" s="79"/>
      <c r="U279" s="172"/>
      <c r="V279" s="172"/>
      <c r="W279" s="172"/>
      <c r="X279" s="79"/>
      <c r="Y279" s="58"/>
      <c r="Z279" s="58" t="str">
        <f aca="false">IF(X279="N",Y279,"0")</f>
        <v>0</v>
      </c>
      <c r="AA279" s="58" t="str">
        <f aca="false">IF(X279="P",Y279,"0")</f>
        <v>0</v>
      </c>
      <c r="AB279" s="172"/>
      <c r="AC279" s="172"/>
      <c r="AD279" s="172"/>
      <c r="AE279" s="172"/>
      <c r="AF279" s="172"/>
    </row>
    <row r="280" customFormat="false" ht="11.25" hidden="false" customHeight="true" outlineLevel="0" collapsed="false">
      <c r="A280" s="29"/>
      <c r="B280" s="29"/>
      <c r="C280" s="228" t="s">
        <v>594</v>
      </c>
      <c r="D280" s="29"/>
      <c r="E280" s="29"/>
      <c r="F280" s="29"/>
      <c r="G280" s="33"/>
      <c r="H280" s="33"/>
      <c r="I280" s="38" t="s">
        <v>1259</v>
      </c>
      <c r="J280" s="33"/>
      <c r="K280" s="33"/>
      <c r="L280" s="218"/>
      <c r="M280" s="33"/>
      <c r="N280" s="33"/>
      <c r="O280" s="29"/>
      <c r="P280" s="33"/>
      <c r="Q280" s="33"/>
      <c r="R280" s="33"/>
      <c r="S280" s="219"/>
      <c r="T280" s="33"/>
      <c r="U280" s="29"/>
      <c r="V280" s="29"/>
      <c r="W280" s="29"/>
      <c r="X280" s="33"/>
      <c r="Y280" s="58"/>
      <c r="Z280" s="58" t="str">
        <f aca="false">IF(X280="N",Y280,"0")</f>
        <v>0</v>
      </c>
      <c r="AA280" s="58" t="str">
        <f aca="false">IF(X280="P",Y280,"0")</f>
        <v>0</v>
      </c>
      <c r="AB280" s="29"/>
      <c r="AC280" s="29"/>
      <c r="AD280" s="29"/>
      <c r="AE280" s="29"/>
      <c r="AF280" s="29"/>
    </row>
    <row r="281" customFormat="false" ht="11.25" hidden="false" customHeight="false" outlineLevel="0" collapsed="false">
      <c r="A281" s="39" t="s">
        <v>596</v>
      </c>
      <c r="B281" s="40" t="n">
        <v>20.85</v>
      </c>
      <c r="C281" s="39" t="s">
        <v>114</v>
      </c>
      <c r="D281" s="39" t="s">
        <v>50</v>
      </c>
      <c r="E281" s="15" t="s">
        <v>51</v>
      </c>
      <c r="F281" s="15" t="n">
        <v>16</v>
      </c>
      <c r="G281" s="15" t="n">
        <v>12</v>
      </c>
      <c r="H281" s="15"/>
      <c r="I281" s="32" t="s">
        <v>597</v>
      </c>
      <c r="J281" s="15" t="s">
        <v>24</v>
      </c>
      <c r="K281" s="123" t="s">
        <v>423</v>
      </c>
      <c r="L281" s="39" t="s">
        <v>26</v>
      </c>
      <c r="M281" s="15" t="s">
        <v>598</v>
      </c>
      <c r="N281" s="15" t="s">
        <v>24</v>
      </c>
      <c r="O281" s="15"/>
      <c r="P281" s="15" t="n">
        <v>12</v>
      </c>
      <c r="Q281" s="39" t="s">
        <v>599</v>
      </c>
      <c r="R281" s="40" t="n">
        <v>0</v>
      </c>
      <c r="S281" s="219" t="n">
        <v>15737</v>
      </c>
      <c r="T281" s="39" t="s">
        <v>600</v>
      </c>
      <c r="U281" s="15" t="s">
        <v>601</v>
      </c>
      <c r="V281" s="15" t="s">
        <v>601</v>
      </c>
      <c r="W281" s="15"/>
      <c r="X281" s="15" t="s">
        <v>71</v>
      </c>
      <c r="Y281" s="58" t="n">
        <f aca="false">F281*G281*2</f>
        <v>384</v>
      </c>
      <c r="Z281" s="58" t="str">
        <f aca="false">IF(X281="N",Y281,"0")</f>
        <v>0</v>
      </c>
      <c r="AA281" s="58" t="n">
        <f aca="false">IF(X281="P",Y281,"0")</f>
        <v>384</v>
      </c>
      <c r="AB281" s="15"/>
      <c r="AC281" s="46"/>
      <c r="AD281" s="15"/>
      <c r="AE281" s="15"/>
      <c r="AF281" s="15"/>
    </row>
    <row r="282" customFormat="false" ht="11.25" hidden="false" customHeight="false" outlineLevel="0" collapsed="false">
      <c r="A282" s="39" t="s">
        <v>596</v>
      </c>
      <c r="B282" s="40" t="n">
        <v>20.85</v>
      </c>
      <c r="C282" s="39" t="s">
        <v>114</v>
      </c>
      <c r="D282" s="39" t="s">
        <v>50</v>
      </c>
      <c r="E282" s="15" t="s">
        <v>51</v>
      </c>
      <c r="F282" s="15" t="n">
        <v>16</v>
      </c>
      <c r="G282" s="15" t="n">
        <v>5</v>
      </c>
      <c r="H282" s="15"/>
      <c r="I282" s="32" t="s">
        <v>597</v>
      </c>
      <c r="J282" s="15" t="s">
        <v>24</v>
      </c>
      <c r="K282" s="123" t="s">
        <v>423</v>
      </c>
      <c r="L282" s="39" t="s">
        <v>26</v>
      </c>
      <c r="M282" s="15" t="s">
        <v>602</v>
      </c>
      <c r="N282" s="15" t="s">
        <v>24</v>
      </c>
      <c r="O282" s="15"/>
      <c r="P282" s="15" t="n">
        <v>5</v>
      </c>
      <c r="Q282" s="39" t="s">
        <v>364</v>
      </c>
      <c r="R282" s="40" t="n">
        <v>23.7</v>
      </c>
      <c r="S282" s="219" t="n">
        <v>15740</v>
      </c>
      <c r="T282" s="39" t="s">
        <v>603</v>
      </c>
      <c r="U282" s="15" t="s">
        <v>601</v>
      </c>
      <c r="V282" s="15" t="s">
        <v>601</v>
      </c>
      <c r="W282" s="15"/>
      <c r="X282" s="15" t="s">
        <v>71</v>
      </c>
      <c r="Y282" s="58" t="n">
        <f aca="false">F282*G282*2</f>
        <v>160</v>
      </c>
      <c r="Z282" s="58" t="str">
        <f aca="false">IF(X282="N",Y282,"0")</f>
        <v>0</v>
      </c>
      <c r="AA282" s="58" t="n">
        <f aca="false">IF(X282="P",Y282,"0")</f>
        <v>160</v>
      </c>
      <c r="AB282" s="15"/>
      <c r="AC282" s="46"/>
      <c r="AD282" s="15"/>
      <c r="AE282" s="15"/>
      <c r="AF282" s="15"/>
    </row>
    <row r="283" customFormat="false" ht="11.25" hidden="false" customHeight="false" outlineLevel="0" collapsed="false">
      <c r="A283" s="39" t="s">
        <v>596</v>
      </c>
      <c r="B283" s="40" t="n">
        <v>20.85</v>
      </c>
      <c r="C283" s="39" t="s">
        <v>114</v>
      </c>
      <c r="D283" s="39" t="s">
        <v>50</v>
      </c>
      <c r="E283" s="15" t="s">
        <v>51</v>
      </c>
      <c r="F283" s="15" t="n">
        <v>16</v>
      </c>
      <c r="G283" s="15" t="n">
        <v>6</v>
      </c>
      <c r="H283" s="15"/>
      <c r="I283" s="32" t="s">
        <v>597</v>
      </c>
      <c r="J283" s="15" t="s">
        <v>24</v>
      </c>
      <c r="K283" s="123" t="s">
        <v>423</v>
      </c>
      <c r="L283" s="39" t="s">
        <v>26</v>
      </c>
      <c r="M283" s="15" t="s">
        <v>602</v>
      </c>
      <c r="N283" s="15" t="s">
        <v>24</v>
      </c>
      <c r="O283" s="15"/>
      <c r="P283" s="15" t="n">
        <v>6</v>
      </c>
      <c r="Q283" s="39" t="s">
        <v>364</v>
      </c>
      <c r="R283" s="40" t="n">
        <v>34.65</v>
      </c>
      <c r="S283" s="219" t="n">
        <v>15740</v>
      </c>
      <c r="T283" s="39" t="s">
        <v>604</v>
      </c>
      <c r="U283" s="15" t="s">
        <v>601</v>
      </c>
      <c r="V283" s="15" t="s">
        <v>601</v>
      </c>
      <c r="W283" s="15"/>
      <c r="X283" s="15" t="s">
        <v>71</v>
      </c>
      <c r="Y283" s="58" t="n">
        <f aca="false">F283*G283*2</f>
        <v>192</v>
      </c>
      <c r="Z283" s="58" t="str">
        <f aca="false">IF(X283="N",Y283,"0")</f>
        <v>0</v>
      </c>
      <c r="AA283" s="58" t="n">
        <f aca="false">IF(X283="P",Y283,"0")</f>
        <v>192</v>
      </c>
      <c r="AB283" s="15"/>
      <c r="AC283" s="46"/>
      <c r="AD283" s="15"/>
      <c r="AE283" s="15"/>
      <c r="AF283" s="15"/>
    </row>
    <row r="284" customFormat="false" ht="11.25" hidden="false" customHeight="false" outlineLevel="0" collapsed="false">
      <c r="A284" s="39" t="s">
        <v>596</v>
      </c>
      <c r="B284" s="40" t="n">
        <v>20.85</v>
      </c>
      <c r="C284" s="39" t="s">
        <v>114</v>
      </c>
      <c r="D284" s="39" t="s">
        <v>50</v>
      </c>
      <c r="E284" s="15" t="s">
        <v>51</v>
      </c>
      <c r="F284" s="15" t="n">
        <v>16</v>
      </c>
      <c r="G284" s="15" t="n">
        <v>7</v>
      </c>
      <c r="H284" s="15"/>
      <c r="I284" s="32" t="s">
        <v>597</v>
      </c>
      <c r="J284" s="15" t="s">
        <v>24</v>
      </c>
      <c r="K284" s="123" t="s">
        <v>423</v>
      </c>
      <c r="L284" s="39" t="s">
        <v>26</v>
      </c>
      <c r="M284" s="15" t="s">
        <v>605</v>
      </c>
      <c r="N284" s="15" t="s">
        <v>24</v>
      </c>
      <c r="O284" s="15"/>
      <c r="P284" s="15" t="n">
        <v>7</v>
      </c>
      <c r="Q284" s="39" t="s">
        <v>364</v>
      </c>
      <c r="R284" s="40" t="n">
        <v>28.75</v>
      </c>
      <c r="S284" s="219" t="n">
        <v>15735</v>
      </c>
      <c r="T284" s="39" t="s">
        <v>606</v>
      </c>
      <c r="U284" s="15" t="s">
        <v>601</v>
      </c>
      <c r="V284" s="15" t="s">
        <v>601</v>
      </c>
      <c r="W284" s="15"/>
      <c r="X284" s="15" t="s">
        <v>71</v>
      </c>
      <c r="Y284" s="58" t="n">
        <f aca="false">F284*G284*2</f>
        <v>224</v>
      </c>
      <c r="Z284" s="58" t="str">
        <f aca="false">IF(X284="N",Y284,"0")</f>
        <v>0</v>
      </c>
      <c r="AA284" s="58" t="n">
        <f aca="false">IF(X284="P",Y284,"0")</f>
        <v>224</v>
      </c>
      <c r="AB284" s="15"/>
      <c r="AC284" s="46"/>
      <c r="AD284" s="15"/>
      <c r="AE284" s="15"/>
      <c r="AF284" s="15"/>
    </row>
    <row r="285" customFormat="false" ht="11.25" hidden="false" customHeight="false" outlineLevel="0" collapsed="false">
      <c r="A285" s="39" t="s">
        <v>596</v>
      </c>
      <c r="B285" s="40" t="n">
        <v>20.85</v>
      </c>
      <c r="C285" s="39" t="s">
        <v>114</v>
      </c>
      <c r="D285" s="39" t="s">
        <v>50</v>
      </c>
      <c r="E285" s="15" t="s">
        <v>51</v>
      </c>
      <c r="F285" s="15" t="n">
        <v>16</v>
      </c>
      <c r="G285" s="15" t="n">
        <v>10</v>
      </c>
      <c r="H285" s="15"/>
      <c r="I285" s="32" t="s">
        <v>597</v>
      </c>
      <c r="J285" s="15" t="s">
        <v>24</v>
      </c>
      <c r="K285" s="123" t="s">
        <v>423</v>
      </c>
      <c r="L285" s="39" t="s">
        <v>26</v>
      </c>
      <c r="M285" s="15" t="s">
        <v>605</v>
      </c>
      <c r="N285" s="15" t="s">
        <v>24</v>
      </c>
      <c r="O285" s="15"/>
      <c r="P285" s="15" t="n">
        <v>10</v>
      </c>
      <c r="Q285" s="39" t="s">
        <v>607</v>
      </c>
      <c r="R285" s="40" t="n">
        <v>31.9</v>
      </c>
      <c r="S285" s="219" t="n">
        <v>15735</v>
      </c>
      <c r="T285" s="39" t="s">
        <v>608</v>
      </c>
      <c r="U285" s="15" t="s">
        <v>601</v>
      </c>
      <c r="V285" s="15" t="s">
        <v>601</v>
      </c>
      <c r="W285" s="15"/>
      <c r="X285" s="15" t="s">
        <v>71</v>
      </c>
      <c r="Y285" s="58" t="n">
        <f aca="false">F285*G285*2</f>
        <v>320</v>
      </c>
      <c r="Z285" s="58" t="str">
        <f aca="false">IF(X285="N",Y285,"0")</f>
        <v>0</v>
      </c>
      <c r="AA285" s="58" t="n">
        <f aca="false">IF(X285="P",Y285,"0")</f>
        <v>320</v>
      </c>
      <c r="AB285" s="15"/>
      <c r="AC285" s="46"/>
      <c r="AD285" s="15"/>
      <c r="AE285" s="15"/>
      <c r="AF285" s="15"/>
    </row>
    <row r="286" customFormat="false" ht="11.25" hidden="false" customHeight="false" outlineLevel="0" collapsed="false">
      <c r="A286" s="39" t="s">
        <v>596</v>
      </c>
      <c r="B286" s="40" t="n">
        <v>20.85</v>
      </c>
      <c r="C286" s="39" t="s">
        <v>114</v>
      </c>
      <c r="D286" s="39" t="s">
        <v>50</v>
      </c>
      <c r="E286" s="15" t="s">
        <v>51</v>
      </c>
      <c r="F286" s="15" t="n">
        <v>16</v>
      </c>
      <c r="G286" s="15" t="n">
        <v>6</v>
      </c>
      <c r="H286" s="15"/>
      <c r="I286" s="32" t="s">
        <v>597</v>
      </c>
      <c r="J286" s="15" t="s">
        <v>24</v>
      </c>
      <c r="K286" s="123" t="s">
        <v>423</v>
      </c>
      <c r="L286" s="39" t="s">
        <v>26</v>
      </c>
      <c r="M286" s="15" t="s">
        <v>53</v>
      </c>
      <c r="N286" s="15" t="s">
        <v>24</v>
      </c>
      <c r="O286" s="16" t="s">
        <v>1193</v>
      </c>
      <c r="P286" s="15" t="n">
        <v>6</v>
      </c>
      <c r="Q286" s="15" t="s">
        <v>55</v>
      </c>
      <c r="R286" s="48" t="n">
        <v>0</v>
      </c>
      <c r="S286" s="219" t="n">
        <v>15741</v>
      </c>
      <c r="T286" s="15" t="s">
        <v>609</v>
      </c>
      <c r="U286" s="15" t="s">
        <v>601</v>
      </c>
      <c r="V286" s="15" t="s">
        <v>601</v>
      </c>
      <c r="W286" s="15"/>
      <c r="X286" s="15" t="s">
        <v>71</v>
      </c>
      <c r="Y286" s="58" t="n">
        <f aca="false">F286*G286*2</f>
        <v>192</v>
      </c>
      <c r="Z286" s="58" t="str">
        <f aca="false">IF(X286="N",Y286,"0")</f>
        <v>0</v>
      </c>
      <c r="AA286" s="58" t="n">
        <f aca="false">IF(X286="P",Y286,"0")</f>
        <v>192</v>
      </c>
      <c r="AB286" s="15"/>
      <c r="AC286" s="46"/>
      <c r="AD286" s="15"/>
      <c r="AE286" s="15"/>
      <c r="AF286" s="15"/>
    </row>
    <row r="287" customFormat="false" ht="11.85" hidden="false" customHeight="true" outlineLevel="0" collapsed="false">
      <c r="A287" s="208"/>
      <c r="B287" s="208"/>
      <c r="C287" s="208"/>
      <c r="D287" s="208"/>
      <c r="E287" s="208"/>
      <c r="F287" s="208"/>
      <c r="G287" s="213" t="n">
        <f aca="false">SUM(G280:G286)</f>
        <v>46</v>
      </c>
      <c r="H287" s="213"/>
      <c r="I287" s="213"/>
      <c r="J287" s="213"/>
      <c r="K287" s="213"/>
      <c r="L287" s="214"/>
      <c r="M287" s="213" t="n">
        <f aca="false">G287-P287</f>
        <v>0</v>
      </c>
      <c r="N287" s="213"/>
      <c r="O287" s="213"/>
      <c r="P287" s="213" t="n">
        <f aca="false">SUM(P280:P286)</f>
        <v>46</v>
      </c>
      <c r="Q287" s="62"/>
      <c r="R287" s="62"/>
      <c r="S287" s="215"/>
      <c r="T287" s="62"/>
      <c r="U287" s="208"/>
      <c r="V287" s="208"/>
      <c r="W287" s="208"/>
      <c r="X287" s="62"/>
      <c r="Y287" s="58"/>
      <c r="Z287" s="58" t="str">
        <f aca="false">IF(X287="N",Y287,"0")</f>
        <v>0</v>
      </c>
      <c r="AA287" s="58" t="str">
        <f aca="false">IF(X287="P",Y287,"0")</f>
        <v>0</v>
      </c>
      <c r="AB287" s="208"/>
      <c r="AC287" s="208"/>
      <c r="AD287" s="208"/>
      <c r="AE287" s="208"/>
      <c r="AF287" s="208"/>
    </row>
    <row r="288" customFormat="false" ht="11.85" hidden="false" customHeight="true" outlineLevel="0" collapsed="false">
      <c r="A288" s="29"/>
      <c r="B288" s="29"/>
      <c r="C288" s="228" t="s">
        <v>610</v>
      </c>
      <c r="D288" s="29"/>
      <c r="E288" s="29"/>
      <c r="F288" s="29"/>
      <c r="G288" s="33"/>
      <c r="H288" s="33"/>
      <c r="I288" s="33"/>
      <c r="J288" s="127"/>
      <c r="K288" s="33"/>
      <c r="L288" s="218"/>
      <c r="M288" s="33"/>
      <c r="N288" s="127"/>
      <c r="O288" s="33"/>
      <c r="P288" s="33"/>
      <c r="Q288" s="33"/>
      <c r="R288" s="33"/>
      <c r="S288" s="219"/>
      <c r="T288" s="33"/>
      <c r="U288" s="29"/>
      <c r="V288" s="29"/>
      <c r="W288" s="29"/>
      <c r="X288" s="33"/>
      <c r="Y288" s="58"/>
      <c r="Z288" s="58" t="str">
        <f aca="false">IF(X288="N",Y288,"0")</f>
        <v>0</v>
      </c>
      <c r="AA288" s="58" t="str">
        <f aca="false">IF(X288="P",Y288,"0")</f>
        <v>0</v>
      </c>
      <c r="AB288" s="29"/>
      <c r="AC288" s="29"/>
      <c r="AD288" s="29"/>
      <c r="AE288" s="29"/>
      <c r="AF288" s="29"/>
    </row>
    <row r="289" customFormat="false" ht="11.25" hidden="false" customHeight="false" outlineLevel="0" collapsed="false">
      <c r="A289" s="39" t="s">
        <v>596</v>
      </c>
      <c r="B289" s="40" t="n">
        <v>20.85</v>
      </c>
      <c r="C289" s="39" t="s">
        <v>114</v>
      </c>
      <c r="D289" s="39" t="s">
        <v>74</v>
      </c>
      <c r="E289" s="15" t="s">
        <v>51</v>
      </c>
      <c r="F289" s="15" t="n">
        <v>8</v>
      </c>
      <c r="G289" s="15" t="n">
        <v>12</v>
      </c>
      <c r="H289" s="15"/>
      <c r="I289" s="32" t="s">
        <v>597</v>
      </c>
      <c r="J289" s="15" t="s">
        <v>24</v>
      </c>
      <c r="K289" s="123" t="s">
        <v>423</v>
      </c>
      <c r="L289" s="39" t="s">
        <v>26</v>
      </c>
      <c r="M289" s="15" t="s">
        <v>598</v>
      </c>
      <c r="N289" s="15" t="s">
        <v>24</v>
      </c>
      <c r="O289" s="15"/>
      <c r="P289" s="15" t="n">
        <v>12</v>
      </c>
      <c r="Q289" s="39" t="s">
        <v>599</v>
      </c>
      <c r="R289" s="40" t="n">
        <v>0</v>
      </c>
      <c r="S289" s="219" t="n">
        <v>15737</v>
      </c>
      <c r="T289" s="39" t="s">
        <v>600</v>
      </c>
      <c r="U289" s="15" t="s">
        <v>601</v>
      </c>
      <c r="V289" s="15" t="s">
        <v>601</v>
      </c>
      <c r="W289" s="15"/>
      <c r="X289" s="15" t="s">
        <v>71</v>
      </c>
      <c r="Y289" s="58" t="n">
        <f aca="false">F289*G289*2</f>
        <v>192</v>
      </c>
      <c r="Z289" s="58" t="str">
        <f aca="false">IF(X289="N",Y289,"0")</f>
        <v>0</v>
      </c>
      <c r="AA289" s="58" t="n">
        <f aca="false">IF(X289="P",Y289,"0")</f>
        <v>192</v>
      </c>
      <c r="AB289" s="15"/>
      <c r="AC289" s="46"/>
      <c r="AD289" s="15"/>
      <c r="AE289" s="15"/>
      <c r="AF289" s="15"/>
    </row>
    <row r="290" customFormat="false" ht="11.25" hidden="false" customHeight="false" outlineLevel="0" collapsed="false">
      <c r="A290" s="39" t="s">
        <v>596</v>
      </c>
      <c r="B290" s="40" t="n">
        <v>20.85</v>
      </c>
      <c r="C290" s="39" t="s">
        <v>114</v>
      </c>
      <c r="D290" s="39" t="s">
        <v>74</v>
      </c>
      <c r="E290" s="15" t="s">
        <v>51</v>
      </c>
      <c r="F290" s="15" t="n">
        <v>8</v>
      </c>
      <c r="G290" s="15" t="n">
        <v>5</v>
      </c>
      <c r="H290" s="15"/>
      <c r="I290" s="32" t="s">
        <v>597</v>
      </c>
      <c r="J290" s="15" t="s">
        <v>24</v>
      </c>
      <c r="K290" s="123" t="s">
        <v>423</v>
      </c>
      <c r="L290" s="39" t="s">
        <v>26</v>
      </c>
      <c r="M290" s="15" t="s">
        <v>602</v>
      </c>
      <c r="N290" s="15" t="s">
        <v>24</v>
      </c>
      <c r="O290" s="15"/>
      <c r="P290" s="15" t="n">
        <v>5</v>
      </c>
      <c r="Q290" s="39" t="s">
        <v>364</v>
      </c>
      <c r="R290" s="40" t="n">
        <v>23.7</v>
      </c>
      <c r="S290" s="219" t="n">
        <v>15740</v>
      </c>
      <c r="T290" s="39" t="s">
        <v>603</v>
      </c>
      <c r="U290" s="15" t="s">
        <v>601</v>
      </c>
      <c r="V290" s="15" t="s">
        <v>601</v>
      </c>
      <c r="W290" s="15"/>
      <c r="X290" s="15" t="s">
        <v>71</v>
      </c>
      <c r="Y290" s="58" t="n">
        <f aca="false">F290*G290*2</f>
        <v>80</v>
      </c>
      <c r="Z290" s="58" t="str">
        <f aca="false">IF(X290="N",Y290,"0")</f>
        <v>0</v>
      </c>
      <c r="AA290" s="58" t="n">
        <f aca="false">IF(X290="P",Y290,"0")</f>
        <v>80</v>
      </c>
      <c r="AB290" s="15"/>
      <c r="AC290" s="46"/>
      <c r="AD290" s="15"/>
      <c r="AE290" s="15"/>
      <c r="AF290" s="15"/>
    </row>
    <row r="291" customFormat="false" ht="11.25" hidden="false" customHeight="false" outlineLevel="0" collapsed="false">
      <c r="A291" s="39" t="s">
        <v>596</v>
      </c>
      <c r="B291" s="40" t="n">
        <v>20.85</v>
      </c>
      <c r="C291" s="39" t="s">
        <v>114</v>
      </c>
      <c r="D291" s="39" t="s">
        <v>74</v>
      </c>
      <c r="E291" s="15" t="s">
        <v>51</v>
      </c>
      <c r="F291" s="15" t="n">
        <v>8</v>
      </c>
      <c r="G291" s="15" t="n">
        <v>6</v>
      </c>
      <c r="H291" s="15"/>
      <c r="I291" s="32" t="s">
        <v>597</v>
      </c>
      <c r="J291" s="15" t="s">
        <v>24</v>
      </c>
      <c r="K291" s="123" t="s">
        <v>423</v>
      </c>
      <c r="L291" s="39" t="s">
        <v>26</v>
      </c>
      <c r="M291" s="15" t="s">
        <v>602</v>
      </c>
      <c r="N291" s="15" t="s">
        <v>24</v>
      </c>
      <c r="O291" s="15"/>
      <c r="P291" s="15" t="n">
        <v>6</v>
      </c>
      <c r="Q291" s="39" t="s">
        <v>364</v>
      </c>
      <c r="R291" s="40" t="n">
        <v>34.65</v>
      </c>
      <c r="S291" s="219" t="n">
        <v>15740</v>
      </c>
      <c r="T291" s="39" t="s">
        <v>604</v>
      </c>
      <c r="U291" s="15" t="s">
        <v>601</v>
      </c>
      <c r="V291" s="15" t="s">
        <v>601</v>
      </c>
      <c r="W291" s="15"/>
      <c r="X291" s="15" t="s">
        <v>71</v>
      </c>
      <c r="Y291" s="58" t="n">
        <f aca="false">F291*G291*2</f>
        <v>96</v>
      </c>
      <c r="Z291" s="58" t="str">
        <f aca="false">IF(X291="N",Y291,"0")</f>
        <v>0</v>
      </c>
      <c r="AA291" s="58" t="n">
        <f aca="false">IF(X291="P",Y291,"0")</f>
        <v>96</v>
      </c>
      <c r="AB291" s="15"/>
      <c r="AC291" s="46"/>
      <c r="AD291" s="15"/>
      <c r="AE291" s="15"/>
      <c r="AF291" s="15"/>
    </row>
    <row r="292" customFormat="false" ht="11.25" hidden="false" customHeight="false" outlineLevel="0" collapsed="false">
      <c r="A292" s="39" t="s">
        <v>596</v>
      </c>
      <c r="B292" s="40" t="n">
        <v>20.85</v>
      </c>
      <c r="C292" s="39" t="s">
        <v>114</v>
      </c>
      <c r="D292" s="39" t="s">
        <v>74</v>
      </c>
      <c r="E292" s="15" t="s">
        <v>51</v>
      </c>
      <c r="F292" s="15" t="n">
        <v>8</v>
      </c>
      <c r="G292" s="15" t="n">
        <v>7</v>
      </c>
      <c r="H292" s="15"/>
      <c r="I292" s="32" t="s">
        <v>597</v>
      </c>
      <c r="J292" s="15" t="s">
        <v>24</v>
      </c>
      <c r="K292" s="123" t="s">
        <v>423</v>
      </c>
      <c r="L292" s="39" t="s">
        <v>26</v>
      </c>
      <c r="M292" s="15" t="s">
        <v>605</v>
      </c>
      <c r="N292" s="15" t="s">
        <v>24</v>
      </c>
      <c r="O292" s="15"/>
      <c r="P292" s="15" t="n">
        <v>7</v>
      </c>
      <c r="Q292" s="39" t="s">
        <v>364</v>
      </c>
      <c r="R292" s="40" t="n">
        <v>28.75</v>
      </c>
      <c r="S292" s="219" t="n">
        <v>15736</v>
      </c>
      <c r="T292" s="39" t="s">
        <v>606</v>
      </c>
      <c r="U292" s="15" t="s">
        <v>601</v>
      </c>
      <c r="V292" s="15" t="s">
        <v>601</v>
      </c>
      <c r="W292" s="15"/>
      <c r="X292" s="15" t="s">
        <v>71</v>
      </c>
      <c r="Y292" s="58" t="n">
        <f aca="false">F292*G292*2</f>
        <v>112</v>
      </c>
      <c r="Z292" s="58" t="str">
        <f aca="false">IF(X292="N",Y292,"0")</f>
        <v>0</v>
      </c>
      <c r="AA292" s="58" t="n">
        <f aca="false">IF(X292="P",Y292,"0")</f>
        <v>112</v>
      </c>
      <c r="AB292" s="15"/>
      <c r="AC292" s="46"/>
      <c r="AD292" s="15"/>
      <c r="AE292" s="15"/>
      <c r="AF292" s="15"/>
    </row>
    <row r="293" customFormat="false" ht="11.25" hidden="false" customHeight="false" outlineLevel="0" collapsed="false">
      <c r="A293" s="39" t="s">
        <v>596</v>
      </c>
      <c r="B293" s="40" t="n">
        <v>20.85</v>
      </c>
      <c r="C293" s="39" t="s">
        <v>114</v>
      </c>
      <c r="D293" s="39" t="s">
        <v>74</v>
      </c>
      <c r="E293" s="15" t="s">
        <v>51</v>
      </c>
      <c r="F293" s="15" t="n">
        <v>8</v>
      </c>
      <c r="G293" s="15" t="n">
        <v>8</v>
      </c>
      <c r="H293" s="15"/>
      <c r="I293" s="32" t="s">
        <v>597</v>
      </c>
      <c r="J293" s="15" t="s">
        <v>24</v>
      </c>
      <c r="K293" s="123" t="s">
        <v>423</v>
      </c>
      <c r="L293" s="39" t="s">
        <v>26</v>
      </c>
      <c r="M293" s="15" t="s">
        <v>605</v>
      </c>
      <c r="N293" s="15" t="s">
        <v>24</v>
      </c>
      <c r="O293" s="15"/>
      <c r="P293" s="15" t="n">
        <v>8</v>
      </c>
      <c r="Q293" s="39" t="s">
        <v>607</v>
      </c>
      <c r="R293" s="40" t="n">
        <v>31.9</v>
      </c>
      <c r="S293" s="219" t="n">
        <v>15736</v>
      </c>
      <c r="T293" s="39" t="s">
        <v>608</v>
      </c>
      <c r="U293" s="15" t="s">
        <v>601</v>
      </c>
      <c r="V293" s="15" t="s">
        <v>601</v>
      </c>
      <c r="W293" s="15"/>
      <c r="X293" s="15" t="s">
        <v>71</v>
      </c>
      <c r="Y293" s="58" t="n">
        <f aca="false">F293*G293*2</f>
        <v>128</v>
      </c>
      <c r="Z293" s="58" t="str">
        <f aca="false">IF(X293="N",Y293,"0")</f>
        <v>0</v>
      </c>
      <c r="AA293" s="58" t="n">
        <f aca="false">IF(X293="P",Y293,"0")</f>
        <v>128</v>
      </c>
      <c r="AB293" s="15"/>
      <c r="AC293" s="46"/>
      <c r="AD293" s="15"/>
      <c r="AE293" s="15"/>
      <c r="AF293" s="15"/>
    </row>
    <row r="294" customFormat="false" ht="11.85" hidden="false" customHeight="true" outlineLevel="0" collapsed="false">
      <c r="A294" s="39" t="s">
        <v>596</v>
      </c>
      <c r="B294" s="40" t="n">
        <v>20.85</v>
      </c>
      <c r="C294" s="39" t="s">
        <v>114</v>
      </c>
      <c r="D294" s="39" t="s">
        <v>74</v>
      </c>
      <c r="E294" s="15" t="s">
        <v>51</v>
      </c>
      <c r="F294" s="15" t="n">
        <v>8</v>
      </c>
      <c r="G294" s="15" t="n">
        <v>8</v>
      </c>
      <c r="H294" s="15"/>
      <c r="I294" s="32" t="s">
        <v>597</v>
      </c>
      <c r="J294" s="15" t="s">
        <v>24</v>
      </c>
      <c r="K294" s="123" t="s">
        <v>423</v>
      </c>
      <c r="L294" s="47" t="s">
        <v>26</v>
      </c>
      <c r="M294" s="33" t="s">
        <v>53</v>
      </c>
      <c r="N294" s="15" t="s">
        <v>24</v>
      </c>
      <c r="O294" s="33"/>
      <c r="P294" s="33" t="n">
        <v>8</v>
      </c>
      <c r="Q294" s="47" t="s">
        <v>55</v>
      </c>
      <c r="R294" s="48" t="n">
        <v>0</v>
      </c>
      <c r="S294" s="219" t="n">
        <v>15741</v>
      </c>
      <c r="T294" s="47" t="s">
        <v>611</v>
      </c>
      <c r="U294" s="33" t="s">
        <v>601</v>
      </c>
      <c r="V294" s="15" t="s">
        <v>601</v>
      </c>
      <c r="W294" s="15"/>
      <c r="X294" s="15" t="s">
        <v>71</v>
      </c>
      <c r="Y294" s="58" t="n">
        <f aca="false">F294*G294*2</f>
        <v>128</v>
      </c>
      <c r="Z294" s="58" t="str">
        <f aca="false">IF(X294="N",Y294,"0")</f>
        <v>0</v>
      </c>
      <c r="AA294" s="58" t="n">
        <f aca="false">IF(X294="P",Y294,"0")</f>
        <v>128</v>
      </c>
      <c r="AB294" s="33"/>
      <c r="AC294" s="75"/>
      <c r="AD294" s="33"/>
      <c r="AE294" s="33"/>
      <c r="AF294" s="33"/>
    </row>
    <row r="295" customFormat="false" ht="11.85" hidden="false" customHeight="true" outlineLevel="0" collapsed="false">
      <c r="A295" s="172"/>
      <c r="B295" s="172"/>
      <c r="C295" s="172"/>
      <c r="D295" s="172"/>
      <c r="E295" s="172"/>
      <c r="F295" s="172"/>
      <c r="G295" s="223" t="n">
        <f aca="false">SUM(G288:G294)</f>
        <v>46</v>
      </c>
      <c r="H295" s="223"/>
      <c r="I295" s="223"/>
      <c r="J295" s="223"/>
      <c r="K295" s="223"/>
      <c r="L295" s="226"/>
      <c r="M295" s="223" t="n">
        <f aca="false">G295-P295</f>
        <v>0</v>
      </c>
      <c r="N295" s="223"/>
      <c r="O295" s="223"/>
      <c r="P295" s="223" t="n">
        <f aca="false">SUM(P288:P294)</f>
        <v>46</v>
      </c>
      <c r="Q295" s="79"/>
      <c r="R295" s="79"/>
      <c r="S295" s="227"/>
      <c r="T295" s="79"/>
      <c r="U295" s="172"/>
      <c r="V295" s="172"/>
      <c r="W295" s="172"/>
      <c r="X295" s="79"/>
      <c r="Y295" s="58"/>
      <c r="Z295" s="58" t="str">
        <f aca="false">IF(X295="N",Y295,"0")</f>
        <v>0</v>
      </c>
      <c r="AA295" s="58" t="str">
        <f aca="false">IF(X295="P",Y295,"0")</f>
        <v>0</v>
      </c>
      <c r="AB295" s="172"/>
      <c r="AC295" s="172"/>
      <c r="AD295" s="172"/>
      <c r="AE295" s="172"/>
      <c r="AF295" s="172"/>
    </row>
    <row r="296" customFormat="false" ht="11.85" hidden="false" customHeight="true" outlineLevel="0" collapsed="false">
      <c r="A296" s="29"/>
      <c r="B296" s="29"/>
      <c r="C296" s="228" t="s">
        <v>433</v>
      </c>
      <c r="D296" s="29"/>
      <c r="E296" s="29"/>
      <c r="F296" s="29"/>
      <c r="G296" s="33"/>
      <c r="H296" s="33"/>
      <c r="I296" s="33"/>
      <c r="J296" s="127"/>
      <c r="K296" s="33"/>
      <c r="L296" s="218"/>
      <c r="M296" s="33"/>
      <c r="N296" s="127"/>
      <c r="O296" s="33"/>
      <c r="P296" s="33"/>
      <c r="Q296" s="33"/>
      <c r="R296" s="33"/>
      <c r="S296" s="219"/>
      <c r="T296" s="33"/>
      <c r="U296" s="29"/>
      <c r="V296" s="29"/>
      <c r="W296" s="29"/>
      <c r="X296" s="33"/>
      <c r="Y296" s="58"/>
      <c r="Z296" s="58" t="str">
        <f aca="false">IF(X296="N",Y296,"0")</f>
        <v>0</v>
      </c>
      <c r="AA296" s="58" t="str">
        <f aca="false">IF(X296="P",Y296,"0")</f>
        <v>0</v>
      </c>
      <c r="AB296" s="29"/>
      <c r="AC296" s="29"/>
      <c r="AD296" s="29"/>
      <c r="AE296" s="29"/>
      <c r="AF296" s="29"/>
    </row>
    <row r="297" customFormat="false" ht="11.25" hidden="false" customHeight="false" outlineLevel="0" collapsed="false">
      <c r="A297" s="39" t="s">
        <v>434</v>
      </c>
      <c r="B297" s="40" t="n">
        <v>0</v>
      </c>
      <c r="C297" s="39" t="s">
        <v>55</v>
      </c>
      <c r="D297" s="39" t="s">
        <v>50</v>
      </c>
      <c r="E297" s="15" t="s">
        <v>51</v>
      </c>
      <c r="F297" s="15" t="n">
        <v>16</v>
      </c>
      <c r="G297" s="15" t="n">
        <v>41</v>
      </c>
      <c r="H297" s="15"/>
      <c r="I297" s="15"/>
      <c r="J297" s="15" t="s">
        <v>24</v>
      </c>
      <c r="K297" s="195" t="s">
        <v>435</v>
      </c>
      <c r="L297" s="188" t="s">
        <v>26</v>
      </c>
      <c r="M297" s="191" t="s">
        <v>436</v>
      </c>
      <c r="N297" s="15" t="s">
        <v>24</v>
      </c>
      <c r="O297" s="15"/>
      <c r="P297" s="15" t="n">
        <v>41</v>
      </c>
      <c r="Q297" s="39" t="s">
        <v>364</v>
      </c>
      <c r="R297" s="40" t="n">
        <v>0</v>
      </c>
      <c r="S297" s="22" t="s">
        <v>65</v>
      </c>
      <c r="T297" s="39" t="s">
        <v>437</v>
      </c>
      <c r="U297" s="15" t="s">
        <v>413</v>
      </c>
      <c r="V297" s="15" t="s">
        <v>413</v>
      </c>
      <c r="W297" s="33" t="s">
        <v>68</v>
      </c>
      <c r="X297" s="15" t="s">
        <v>69</v>
      </c>
      <c r="Y297" s="58" t="n">
        <f aca="false">F297*G297*2</f>
        <v>1312</v>
      </c>
      <c r="Z297" s="58" t="n">
        <f aca="false">IF(X297="N",Y297,"0")</f>
        <v>1312</v>
      </c>
      <c r="AA297" s="58" t="str">
        <f aca="false">IF(X297="P",Y297,"0")</f>
        <v>0</v>
      </c>
      <c r="AB297" s="15"/>
      <c r="AC297" s="46"/>
      <c r="AD297" s="15"/>
      <c r="AE297" s="15"/>
      <c r="AF297" s="15"/>
    </row>
    <row r="298" customFormat="false" ht="11.25" hidden="false" customHeight="false" outlineLevel="0" collapsed="false">
      <c r="A298" s="39" t="s">
        <v>438</v>
      </c>
      <c r="B298" s="40" t="n">
        <v>0</v>
      </c>
      <c r="C298" s="39" t="s">
        <v>114</v>
      </c>
      <c r="D298" s="39" t="s">
        <v>50</v>
      </c>
      <c r="E298" s="15" t="s">
        <v>51</v>
      </c>
      <c r="F298" s="15" t="n">
        <v>16</v>
      </c>
      <c r="G298" s="15" t="n">
        <v>20</v>
      </c>
      <c r="H298" s="15"/>
      <c r="I298" s="32" t="s">
        <v>439</v>
      </c>
      <c r="J298" s="15" t="s">
        <v>24</v>
      </c>
      <c r="K298" s="195" t="s">
        <v>440</v>
      </c>
      <c r="L298" s="188" t="s">
        <v>26</v>
      </c>
      <c r="M298" s="191" t="s">
        <v>411</v>
      </c>
      <c r="N298" s="15" t="s">
        <v>24</v>
      </c>
      <c r="O298" s="15"/>
      <c r="P298" s="15" t="n">
        <v>20</v>
      </c>
      <c r="Q298" s="39" t="s">
        <v>305</v>
      </c>
      <c r="R298" s="40" t="n">
        <v>0</v>
      </c>
      <c r="S298" s="219" t="n">
        <v>15815</v>
      </c>
      <c r="T298" s="39" t="s">
        <v>412</v>
      </c>
      <c r="U298" s="15" t="s">
        <v>413</v>
      </c>
      <c r="V298" s="15" t="s">
        <v>413</v>
      </c>
      <c r="W298" s="33" t="s">
        <v>68</v>
      </c>
      <c r="X298" s="15" t="s">
        <v>71</v>
      </c>
      <c r="Y298" s="58" t="n">
        <f aca="false">F298*G298*2</f>
        <v>640</v>
      </c>
      <c r="Z298" s="58" t="str">
        <f aca="false">IF(X298="N",Y298,"0")</f>
        <v>0</v>
      </c>
      <c r="AA298" s="58" t="n">
        <f aca="false">IF(X298="P",Y298,"0")</f>
        <v>640</v>
      </c>
      <c r="AB298" s="15"/>
      <c r="AC298" s="46"/>
      <c r="AD298" s="15"/>
      <c r="AE298" s="15"/>
      <c r="AF298" s="15"/>
    </row>
    <row r="299" customFormat="false" ht="11.85" hidden="false" customHeight="true" outlineLevel="0" collapsed="false">
      <c r="A299" s="47"/>
      <c r="B299" s="48"/>
      <c r="C299" s="47"/>
      <c r="D299" s="47"/>
      <c r="E299" s="33"/>
      <c r="F299" s="33"/>
      <c r="G299" s="33"/>
      <c r="H299" s="33"/>
      <c r="I299" s="252"/>
      <c r="J299" s="127"/>
      <c r="K299" s="32"/>
      <c r="L299" s="47" t="s">
        <v>26</v>
      </c>
      <c r="M299" s="33"/>
      <c r="N299" s="127"/>
      <c r="O299" s="33"/>
      <c r="P299" s="33"/>
      <c r="Q299" s="47"/>
      <c r="R299" s="48"/>
      <c r="S299" s="219"/>
      <c r="T299" s="47"/>
      <c r="U299" s="33"/>
      <c r="V299" s="33"/>
      <c r="W299" s="33"/>
      <c r="X299" s="33"/>
      <c r="Y299" s="58"/>
      <c r="Z299" s="58" t="str">
        <f aca="false">IF(X299="N",Y299,"0")</f>
        <v>0</v>
      </c>
      <c r="AA299" s="58" t="str">
        <f aca="false">IF(X299="P",Y299,"0")</f>
        <v>0</v>
      </c>
      <c r="AB299" s="33"/>
      <c r="AC299" s="75"/>
      <c r="AD299" s="33"/>
      <c r="AE299" s="33"/>
      <c r="AF299" s="33"/>
    </row>
    <row r="300" customFormat="false" ht="11.85" hidden="false" customHeight="true" outlineLevel="0" collapsed="false">
      <c r="A300" s="208"/>
      <c r="B300" s="208"/>
      <c r="C300" s="208"/>
      <c r="D300" s="208"/>
      <c r="E300" s="208"/>
      <c r="F300" s="208"/>
      <c r="G300" s="213" t="n">
        <f aca="false">SUM(G296:G299)</f>
        <v>61</v>
      </c>
      <c r="H300" s="213"/>
      <c r="I300" s="213"/>
      <c r="J300" s="213"/>
      <c r="K300" s="213"/>
      <c r="L300" s="214"/>
      <c r="M300" s="213" t="n">
        <f aca="false">G300-P300</f>
        <v>0</v>
      </c>
      <c r="N300" s="213"/>
      <c r="O300" s="213"/>
      <c r="P300" s="213" t="n">
        <f aca="false">SUM(P296:P299)</f>
        <v>61</v>
      </c>
      <c r="Q300" s="62"/>
      <c r="R300" s="62"/>
      <c r="S300" s="240"/>
      <c r="T300" s="62"/>
      <c r="U300" s="208"/>
      <c r="V300" s="208"/>
      <c r="W300" s="208"/>
      <c r="X300" s="62"/>
      <c r="Y300" s="58"/>
      <c r="Z300" s="58" t="str">
        <f aca="false">IF(X300="N",Y300,"0")</f>
        <v>0</v>
      </c>
      <c r="AA300" s="58" t="str">
        <f aca="false">IF(X300="P",Y300,"0")</f>
        <v>0</v>
      </c>
      <c r="AB300" s="208"/>
      <c r="AC300" s="208"/>
      <c r="AD300" s="208"/>
      <c r="AE300" s="208"/>
      <c r="AF300" s="208"/>
    </row>
    <row r="301" customFormat="false" ht="11.85" hidden="false" customHeight="true" outlineLevel="0" collapsed="false">
      <c r="A301" s="29"/>
      <c r="B301" s="29"/>
      <c r="C301" s="228" t="s">
        <v>441</v>
      </c>
      <c r="D301" s="29"/>
      <c r="E301" s="29"/>
      <c r="F301" s="29"/>
      <c r="G301" s="33"/>
      <c r="H301" s="33"/>
      <c r="I301" s="33"/>
      <c r="J301" s="127"/>
      <c r="K301" s="33"/>
      <c r="L301" s="218"/>
      <c r="M301" s="33"/>
      <c r="N301" s="127"/>
      <c r="O301" s="33"/>
      <c r="P301" s="33"/>
      <c r="Q301" s="33"/>
      <c r="R301" s="33"/>
      <c r="S301" s="238"/>
      <c r="T301" s="33"/>
      <c r="U301" s="29"/>
      <c r="V301" s="29"/>
      <c r="W301" s="29"/>
      <c r="X301" s="33"/>
      <c r="Y301" s="58"/>
      <c r="Z301" s="58" t="str">
        <f aca="false">IF(X301="N",Y301,"0")</f>
        <v>0</v>
      </c>
      <c r="AA301" s="58" t="str">
        <f aca="false">IF(X301="P",Y301,"0")</f>
        <v>0</v>
      </c>
      <c r="AB301" s="29"/>
      <c r="AC301" s="29"/>
      <c r="AD301" s="29"/>
      <c r="AE301" s="29"/>
      <c r="AF301" s="29"/>
    </row>
    <row r="302" customFormat="false" ht="12" hidden="false" customHeight="true" outlineLevel="0" collapsed="false">
      <c r="A302" s="39" t="s">
        <v>442</v>
      </c>
      <c r="B302" s="40" t="n">
        <v>0</v>
      </c>
      <c r="C302" s="39" t="s">
        <v>55</v>
      </c>
      <c r="D302" s="39" t="s">
        <v>74</v>
      </c>
      <c r="E302" s="15" t="s">
        <v>51</v>
      </c>
      <c r="F302" s="15" t="n">
        <v>8</v>
      </c>
      <c r="G302" s="15" t="n">
        <v>41</v>
      </c>
      <c r="H302" s="15"/>
      <c r="I302" s="15"/>
      <c r="J302" s="15" t="s">
        <v>24</v>
      </c>
      <c r="K302" s="195" t="s">
        <v>435</v>
      </c>
      <c r="L302" s="188" t="s">
        <v>26</v>
      </c>
      <c r="M302" s="191" t="s">
        <v>436</v>
      </c>
      <c r="N302" s="15" t="s">
        <v>24</v>
      </c>
      <c r="O302" s="15"/>
      <c r="P302" s="15" t="n">
        <v>41</v>
      </c>
      <c r="Q302" s="39" t="s">
        <v>364</v>
      </c>
      <c r="R302" s="40" t="n">
        <v>0</v>
      </c>
      <c r="S302" s="22" t="s">
        <v>65</v>
      </c>
      <c r="T302" s="39" t="s">
        <v>443</v>
      </c>
      <c r="U302" s="15" t="s">
        <v>413</v>
      </c>
      <c r="V302" s="15" t="s">
        <v>413</v>
      </c>
      <c r="W302" s="33" t="s">
        <v>68</v>
      </c>
      <c r="X302" s="15" t="s">
        <v>69</v>
      </c>
      <c r="Y302" s="58" t="n">
        <f aca="false">F302*G302*2</f>
        <v>656</v>
      </c>
      <c r="Z302" s="58" t="n">
        <f aca="false">IF(X302="N",Y302,"0")</f>
        <v>656</v>
      </c>
      <c r="AA302" s="58" t="str">
        <f aca="false">IF(X302="P",Y302,"0")</f>
        <v>0</v>
      </c>
      <c r="AB302" s="15"/>
      <c r="AC302" s="46"/>
      <c r="AD302" s="15"/>
      <c r="AE302" s="15"/>
      <c r="AF302" s="15"/>
    </row>
    <row r="303" customFormat="false" ht="11.25" hidden="false" customHeight="false" outlineLevel="0" collapsed="false">
      <c r="A303" s="39" t="s">
        <v>444</v>
      </c>
      <c r="B303" s="40" t="n">
        <v>0</v>
      </c>
      <c r="C303" s="39" t="s">
        <v>114</v>
      </c>
      <c r="D303" s="39" t="s">
        <v>74</v>
      </c>
      <c r="E303" s="15" t="s">
        <v>51</v>
      </c>
      <c r="F303" s="15" t="n">
        <v>8</v>
      </c>
      <c r="G303" s="15" t="n">
        <v>20</v>
      </c>
      <c r="H303" s="15"/>
      <c r="I303" s="32" t="s">
        <v>439</v>
      </c>
      <c r="J303" s="15" t="s">
        <v>24</v>
      </c>
      <c r="K303" s="195" t="s">
        <v>440</v>
      </c>
      <c r="L303" s="188" t="s">
        <v>26</v>
      </c>
      <c r="M303" s="191" t="s">
        <v>411</v>
      </c>
      <c r="N303" s="15" t="s">
        <v>24</v>
      </c>
      <c r="O303" s="15"/>
      <c r="P303" s="15" t="n">
        <v>20</v>
      </c>
      <c r="Q303" s="39" t="s">
        <v>305</v>
      </c>
      <c r="R303" s="40" t="n">
        <v>0</v>
      </c>
      <c r="S303" s="219" t="n">
        <v>15815</v>
      </c>
      <c r="T303" s="39" t="s">
        <v>420</v>
      </c>
      <c r="U303" s="15" t="s">
        <v>413</v>
      </c>
      <c r="V303" s="15" t="s">
        <v>413</v>
      </c>
      <c r="W303" s="33" t="s">
        <v>68</v>
      </c>
      <c r="X303" s="15" t="s">
        <v>71</v>
      </c>
      <c r="Y303" s="58" t="n">
        <f aca="false">F303*G303*2</f>
        <v>320</v>
      </c>
      <c r="Z303" s="58" t="str">
        <f aca="false">IF(X303="N",Y303,"0")</f>
        <v>0</v>
      </c>
      <c r="AA303" s="58" t="n">
        <f aca="false">IF(X303="P",Y303,"0")</f>
        <v>320</v>
      </c>
      <c r="AB303" s="15"/>
      <c r="AC303" s="46"/>
      <c r="AD303" s="15"/>
      <c r="AE303" s="15"/>
      <c r="AF303" s="15"/>
    </row>
    <row r="304" customFormat="false" ht="11.85" hidden="false" customHeight="true" outlineLevel="0" collapsed="false">
      <c r="A304" s="47"/>
      <c r="B304" s="48"/>
      <c r="C304" s="47"/>
      <c r="D304" s="47"/>
      <c r="E304" s="33"/>
      <c r="F304" s="33"/>
      <c r="G304" s="33"/>
      <c r="H304" s="33"/>
      <c r="I304" s="252"/>
      <c r="J304" s="127"/>
      <c r="K304" s="32"/>
      <c r="L304" s="47" t="s">
        <v>26</v>
      </c>
      <c r="M304" s="33"/>
      <c r="N304" s="127"/>
      <c r="O304" s="33"/>
      <c r="P304" s="33"/>
      <c r="Q304" s="47"/>
      <c r="R304" s="48"/>
      <c r="S304" s="219"/>
      <c r="T304" s="47"/>
      <c r="U304" s="33"/>
      <c r="V304" s="33"/>
      <c r="W304" s="33"/>
      <c r="X304" s="33"/>
      <c r="Y304" s="33"/>
      <c r="Z304" s="33"/>
      <c r="AA304" s="33"/>
      <c r="AB304" s="33"/>
      <c r="AC304" s="75"/>
      <c r="AD304" s="33"/>
      <c r="AE304" s="33"/>
      <c r="AF304" s="33"/>
    </row>
    <row r="305" customFormat="false" ht="11.85" hidden="false" customHeight="true" outlineLevel="0" collapsed="false">
      <c r="A305" s="172"/>
      <c r="B305" s="172"/>
      <c r="C305" s="172"/>
      <c r="D305" s="172"/>
      <c r="E305" s="172"/>
      <c r="F305" s="172"/>
      <c r="G305" s="223" t="n">
        <f aca="false">SUM(G301:G304)</f>
        <v>61</v>
      </c>
      <c r="H305" s="223"/>
      <c r="I305" s="223"/>
      <c r="J305" s="223"/>
      <c r="K305" s="223"/>
      <c r="L305" s="226"/>
      <c r="M305" s="223" t="n">
        <f aca="false">G305-P305</f>
        <v>0</v>
      </c>
      <c r="N305" s="223"/>
      <c r="O305" s="223"/>
      <c r="P305" s="223" t="n">
        <f aca="false">SUM(P301:P304)</f>
        <v>61</v>
      </c>
      <c r="Q305" s="79"/>
      <c r="R305" s="79"/>
      <c r="S305" s="227"/>
      <c r="T305" s="79"/>
      <c r="U305" s="172"/>
      <c r="V305" s="172"/>
      <c r="W305" s="172"/>
      <c r="X305" s="79"/>
      <c r="Y305" s="79"/>
      <c r="Z305" s="172"/>
      <c r="AA305" s="172"/>
      <c r="AB305" s="172"/>
      <c r="AC305" s="172"/>
      <c r="AD305" s="172"/>
      <c r="AE305" s="172"/>
      <c r="AF305" s="172"/>
    </row>
    <row r="306" customFormat="false" ht="11.85" hidden="false" customHeight="true" outlineLevel="0" collapsed="false">
      <c r="G306" s="15"/>
      <c r="H306" s="15"/>
      <c r="I306" s="15"/>
      <c r="J306" s="15"/>
      <c r="K306" s="15"/>
      <c r="M306" s="15"/>
      <c r="N306" s="15"/>
      <c r="O306" s="15"/>
      <c r="P306" s="15"/>
      <c r="S306" s="22"/>
      <c r="X306" s="15"/>
      <c r="Y306" s="15"/>
    </row>
    <row r="307" customFormat="false" ht="11.85" hidden="false" customHeight="true" outlineLevel="0" collapsed="false">
      <c r="G307" s="15"/>
      <c r="H307" s="15"/>
      <c r="I307" s="15"/>
      <c r="J307" s="15"/>
      <c r="K307" s="15"/>
      <c r="M307" s="15"/>
      <c r="N307" s="15"/>
      <c r="O307" s="15"/>
      <c r="P307" s="15"/>
      <c r="S307" s="22"/>
      <c r="X307" s="15"/>
      <c r="Y307" s="15"/>
    </row>
    <row r="308" customFormat="false" ht="11.85" hidden="false" customHeight="true" outlineLevel="0" collapsed="false"/>
    <row r="309" customFormat="false" ht="11.85" hidden="false" customHeight="true" outlineLevel="0" collapsed="false">
      <c r="Y309" s="3" t="n">
        <f aca="false">SUM(Y4:Y308)</f>
        <v>77520</v>
      </c>
      <c r="Z309" s="3" t="n">
        <f aca="false">SUM(Z4:Z308)</f>
        <v>19376</v>
      </c>
      <c r="AA309" s="3" t="n">
        <f aca="false">SUM(AA4:AA308)</f>
        <v>58144</v>
      </c>
    </row>
    <row r="310" customFormat="false" ht="11.85" hidden="false" customHeight="true" outlineLevel="0" collapsed="false">
      <c r="Y310" s="3"/>
      <c r="Z310" s="3"/>
      <c r="AA310" s="3"/>
    </row>
    <row r="311" customFormat="false" ht="11.25" hidden="false" customHeight="false" outlineLevel="0" collapsed="false">
      <c r="A311" s="39"/>
      <c r="B311" s="40"/>
      <c r="C311" s="39"/>
      <c r="D311" s="39"/>
      <c r="E311" s="15"/>
      <c r="F311" s="15"/>
      <c r="G311" s="15"/>
      <c r="H311" s="15"/>
      <c r="I311" s="15"/>
      <c r="J311" s="15"/>
      <c r="K311" s="123"/>
      <c r="L311" s="39"/>
      <c r="M311" s="15"/>
      <c r="N311" s="15"/>
      <c r="O311" s="15"/>
      <c r="P311" s="15"/>
      <c r="Q311" s="39"/>
      <c r="R311" s="40"/>
      <c r="S311" s="22"/>
      <c r="T311" s="39"/>
      <c r="U311" s="15"/>
      <c r="V311" s="15"/>
      <c r="W311" s="15"/>
      <c r="X311" s="15"/>
      <c r="Y311" s="166"/>
      <c r="Z311" s="166"/>
      <c r="AA311" s="166" t="n">
        <f aca="false">Z309+AA309</f>
        <v>77520</v>
      </c>
      <c r="AB311" s="15"/>
      <c r="AC311" s="15"/>
      <c r="AD311" s="15"/>
      <c r="AE311" s="15"/>
      <c r="AF311" s="15"/>
    </row>
    <row r="314" customFormat="false" ht="11.25" hidden="false" customHeight="false" outlineLevel="0" collapsed="false">
      <c r="A314" s="39"/>
      <c r="B314" s="40"/>
      <c r="C314" s="39"/>
      <c r="D314" s="39"/>
      <c r="E314" s="15"/>
      <c r="F314" s="15"/>
      <c r="G314" s="15"/>
      <c r="H314" s="15"/>
      <c r="I314" s="15"/>
      <c r="J314" s="15"/>
      <c r="K314" s="123"/>
      <c r="L314" s="39"/>
      <c r="M314" s="15"/>
      <c r="N314" s="15"/>
      <c r="O314" s="15"/>
      <c r="P314" s="15"/>
      <c r="Q314" s="39"/>
      <c r="R314" s="40"/>
      <c r="S314" s="22"/>
      <c r="T314" s="39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</row>
    <row r="315" customFormat="false" ht="11.25" hidden="false" customHeight="false" outlineLevel="0" collapsed="false">
      <c r="A315" s="39"/>
      <c r="B315" s="40"/>
      <c r="C315" s="39"/>
      <c r="D315" s="39"/>
      <c r="E315" s="15"/>
      <c r="F315" s="15"/>
      <c r="G315" s="15"/>
      <c r="H315" s="15"/>
      <c r="I315" s="15"/>
      <c r="J315" s="15"/>
      <c r="K315" s="123"/>
      <c r="L315" s="39"/>
      <c r="M315" s="15"/>
      <c r="N315" s="15"/>
      <c r="O315" s="15"/>
      <c r="P315" s="15"/>
      <c r="Q315" s="39"/>
      <c r="R315" s="40"/>
      <c r="S315" s="22"/>
      <c r="T315" s="39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6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T313"/>
  <sheetViews>
    <sheetView showFormulas="false" showGridLines="true" showRowColHeaders="true" showZeros="true" rightToLeft="false" tabSelected="false" showOutlineSymbols="true" defaultGridColor="true" view="normal" topLeftCell="J267" colorId="64" zoomScale="75" zoomScaleNormal="75" zoomScalePageLayoutView="100" workbookViewId="0">
      <selection pane="topLeft" activeCell="Y282" activeCellId="0" sqref="Y282:AA28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1.13"/>
    <col collapsed="false" customWidth="true" hidden="false" outlineLevel="0" max="2" min="2" style="0" width="7.7"/>
    <col collapsed="false" customWidth="true" hidden="false" outlineLevel="0" max="4" min="4" style="0" width="10.85"/>
    <col collapsed="false" customWidth="true" hidden="false" outlineLevel="0" max="5" min="5" style="0" width="3.85"/>
    <col collapsed="false" customWidth="true" hidden="false" outlineLevel="0" max="6" min="6" style="0" width="3.7"/>
    <col collapsed="false" customWidth="true" hidden="false" outlineLevel="0" max="7" min="7" style="0" width="5.13"/>
    <col collapsed="false" customWidth="true" hidden="false" outlineLevel="0" max="8" min="8" style="0" width="2.28"/>
    <col collapsed="false" customWidth="true" hidden="false" outlineLevel="0" max="9" min="9" style="0" width="49.56"/>
    <col collapsed="false" customWidth="true" hidden="false" outlineLevel="0" max="10" min="10" style="0" width="2.28"/>
    <col collapsed="false" customWidth="true" hidden="false" outlineLevel="0" max="11" min="11" style="0" width="14.14"/>
    <col collapsed="false" customWidth="true" hidden="false" outlineLevel="0" max="12" min="12" style="0" width="3.42"/>
    <col collapsed="false" customWidth="true" hidden="false" outlineLevel="0" max="13" min="13" style="0" width="13.56"/>
    <col collapsed="false" customWidth="true" hidden="false" outlineLevel="0" max="14" min="14" style="0" width="2.56"/>
    <col collapsed="false" customWidth="true" hidden="false" outlineLevel="0" max="15" min="15" style="0" width="20.85"/>
    <col collapsed="false" customWidth="true" hidden="false" outlineLevel="0" max="16" min="16" style="0" width="5.56"/>
    <col collapsed="false" customWidth="true" hidden="false" outlineLevel="0" max="17" min="17" style="0" width="7.99"/>
    <col collapsed="false" customWidth="true" hidden="false" outlineLevel="0" max="18" min="18" style="0" width="7.56"/>
    <col collapsed="false" customWidth="true" hidden="false" outlineLevel="0" max="19" min="19" style="13" width="12.56"/>
    <col collapsed="false" customWidth="true" hidden="false" outlineLevel="0" max="20" min="20" style="0" width="8.41"/>
    <col collapsed="false" customWidth="true" hidden="false" outlineLevel="0" max="21" min="21" style="0" width="6.28"/>
    <col collapsed="false" customWidth="true" hidden="false" outlineLevel="0" max="22" min="22" style="0" width="6.13"/>
    <col collapsed="false" customWidth="true" hidden="false" outlineLevel="0" max="23" min="23" style="0" width="4.56"/>
    <col collapsed="false" customWidth="true" hidden="false" outlineLevel="0" max="24" min="24" style="0" width="5.85"/>
    <col collapsed="false" customWidth="true" hidden="false" outlineLevel="0" max="29" min="29" style="0" width="10.56"/>
    <col collapsed="false" customWidth="true" hidden="false" outlineLevel="0" max="32" min="32" style="0" width="9.28"/>
  </cols>
  <sheetData>
    <row r="1" customFormat="false" ht="18.75" hidden="false" customHeight="true" outlineLevel="0" collapsed="false">
      <c r="A1" s="14" t="n">
        <v>36923</v>
      </c>
      <c r="G1" s="15"/>
      <c r="H1" s="15"/>
      <c r="I1" s="15"/>
      <c r="J1" s="18"/>
      <c r="K1" s="15"/>
      <c r="L1" s="20"/>
      <c r="M1" s="15"/>
      <c r="N1" s="18"/>
      <c r="O1" s="15"/>
      <c r="P1" s="15"/>
      <c r="S1" s="22"/>
      <c r="X1" s="15"/>
      <c r="Y1" s="15"/>
    </row>
    <row r="2" customFormat="false" ht="11.85" hidden="false" customHeight="true" outlineLevel="0" collapsed="false">
      <c r="A2" s="23" t="s">
        <v>15</v>
      </c>
      <c r="B2" s="24" t="s">
        <v>16</v>
      </c>
      <c r="C2" s="23" t="s">
        <v>17</v>
      </c>
      <c r="D2" s="25" t="s">
        <v>18</v>
      </c>
      <c r="E2" s="23" t="s">
        <v>19</v>
      </c>
      <c r="F2" s="26" t="s">
        <v>20</v>
      </c>
      <c r="G2" s="26" t="s">
        <v>21</v>
      </c>
      <c r="H2" s="23" t="s">
        <v>22</v>
      </c>
      <c r="I2" s="23" t="s">
        <v>23</v>
      </c>
      <c r="J2" s="23" t="s">
        <v>24</v>
      </c>
      <c r="K2" s="23" t="s">
        <v>25</v>
      </c>
      <c r="L2" s="23" t="s">
        <v>26</v>
      </c>
      <c r="M2" s="23" t="s">
        <v>27</v>
      </c>
      <c r="N2" s="23" t="s">
        <v>24</v>
      </c>
      <c r="O2" s="23" t="s">
        <v>28</v>
      </c>
      <c r="P2" s="26" t="s">
        <v>21</v>
      </c>
      <c r="Q2" s="23" t="s">
        <v>29</v>
      </c>
      <c r="R2" s="24" t="s">
        <v>30</v>
      </c>
      <c r="S2" s="27" t="s">
        <v>31</v>
      </c>
      <c r="T2" s="23" t="s">
        <v>32</v>
      </c>
      <c r="U2" s="23" t="s">
        <v>33</v>
      </c>
      <c r="V2" s="23" t="s">
        <v>34</v>
      </c>
      <c r="W2" s="23" t="s">
        <v>35</v>
      </c>
      <c r="X2" s="23" t="s">
        <v>36</v>
      </c>
      <c r="Y2" s="23" t="s">
        <v>37</v>
      </c>
      <c r="Z2" s="23" t="s">
        <v>38</v>
      </c>
      <c r="AA2" s="23" t="s">
        <v>39</v>
      </c>
      <c r="AB2" s="23" t="s">
        <v>40</v>
      </c>
      <c r="AC2" s="23" t="s">
        <v>41</v>
      </c>
      <c r="AD2" s="23" t="s">
        <v>42</v>
      </c>
      <c r="AE2" s="23" t="s">
        <v>43</v>
      </c>
      <c r="AF2" s="23" t="s">
        <v>44</v>
      </c>
      <c r="AG2" s="23" t="s">
        <v>45</v>
      </c>
      <c r="AH2" s="23" t="s">
        <v>46</v>
      </c>
    </row>
    <row r="3" customFormat="false" ht="12" hidden="false" customHeight="true" outlineLevel="0" collapsed="false">
      <c r="A3" s="29"/>
      <c r="B3" s="29"/>
      <c r="C3" s="30" t="s">
        <v>47</v>
      </c>
      <c r="D3" s="29"/>
      <c r="E3" s="31"/>
      <c r="F3" s="29"/>
      <c r="G3" s="32"/>
      <c r="H3" s="33"/>
      <c r="I3" s="34"/>
      <c r="J3" s="33"/>
      <c r="K3" s="33"/>
      <c r="L3" s="35"/>
      <c r="M3" s="33"/>
      <c r="N3" s="33"/>
      <c r="O3" s="37"/>
      <c r="P3" s="33"/>
      <c r="Q3" s="33"/>
      <c r="R3" s="33"/>
      <c r="S3" s="38"/>
      <c r="T3" s="33"/>
      <c r="U3" s="29"/>
      <c r="V3" s="29"/>
      <c r="W3" s="29"/>
      <c r="X3" s="33"/>
      <c r="Y3" s="33"/>
      <c r="Z3" s="29"/>
      <c r="AA3" s="29"/>
      <c r="AB3" s="29"/>
      <c r="AC3" s="29"/>
      <c r="AD3" s="29"/>
      <c r="AE3" s="29"/>
      <c r="AF3" s="29"/>
    </row>
    <row r="4" customFormat="false" ht="12" hidden="false" customHeight="true" outlineLevel="0" collapsed="false">
      <c r="A4" s="50"/>
      <c r="B4" s="50"/>
      <c r="C4" s="50"/>
      <c r="D4" s="50"/>
      <c r="E4" s="50"/>
      <c r="F4" s="50"/>
      <c r="G4" s="50"/>
      <c r="H4" s="50"/>
      <c r="I4" s="50"/>
      <c r="J4" s="50"/>
      <c r="K4" s="50"/>
      <c r="L4" s="45" t="s">
        <v>26</v>
      </c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8"/>
      <c r="Z4" s="58" t="str">
        <f aca="false">IF(X4="N",Y4,"0")</f>
        <v>0</v>
      </c>
      <c r="AA4" s="58" t="str">
        <f aca="false">IF(X4="P",Y4,"0")</f>
        <v>0</v>
      </c>
      <c r="AB4" s="50"/>
      <c r="AC4" s="59"/>
      <c r="AD4" s="50"/>
      <c r="AE4" s="50"/>
      <c r="AF4" s="50"/>
    </row>
    <row r="5" customFormat="false" ht="12" hidden="false" customHeight="true" outlineLevel="0" collapsed="false">
      <c r="A5" s="39" t="s">
        <v>48</v>
      </c>
      <c r="B5" s="40" t="n">
        <v>0</v>
      </c>
      <c r="C5" s="39" t="s">
        <v>49</v>
      </c>
      <c r="D5" s="39" t="s">
        <v>50</v>
      </c>
      <c r="E5" s="15" t="s">
        <v>51</v>
      </c>
      <c r="F5" s="15" t="n">
        <v>16</v>
      </c>
      <c r="G5" s="41" t="n">
        <v>0</v>
      </c>
      <c r="H5" s="15"/>
      <c r="I5" s="15"/>
      <c r="J5" s="15"/>
      <c r="K5" s="44" t="s">
        <v>53</v>
      </c>
      <c r="L5" s="45" t="s">
        <v>26</v>
      </c>
      <c r="M5" s="15"/>
      <c r="N5" s="15"/>
      <c r="O5" s="15"/>
      <c r="P5" s="15"/>
      <c r="Q5" s="39"/>
      <c r="R5" s="40"/>
      <c r="S5" s="15"/>
      <c r="T5" s="39"/>
      <c r="U5" s="15"/>
      <c r="V5" s="15"/>
      <c r="W5" s="15"/>
      <c r="X5" s="15"/>
      <c r="Y5" s="58"/>
      <c r="Z5" s="58" t="str">
        <f aca="false">IF(X5="N",Y5,"0")</f>
        <v>0</v>
      </c>
      <c r="AA5" s="58" t="str">
        <f aca="false">IF(X5="P",Y5,"0")</f>
        <v>0</v>
      </c>
      <c r="AB5" s="15"/>
      <c r="AC5" s="46"/>
      <c r="AD5" s="15"/>
      <c r="AE5" s="15"/>
      <c r="AF5" s="15"/>
    </row>
    <row r="6" customFormat="false" ht="12" hidden="false" customHeight="true" outlineLevel="0" collapsed="false">
      <c r="A6" s="39" t="s">
        <v>48</v>
      </c>
      <c r="B6" s="40" t="n">
        <v>0</v>
      </c>
      <c r="C6" s="39" t="s">
        <v>49</v>
      </c>
      <c r="D6" s="39" t="s">
        <v>50</v>
      </c>
      <c r="E6" s="15" t="s">
        <v>51</v>
      </c>
      <c r="F6" s="15" t="n">
        <v>16</v>
      </c>
      <c r="G6" s="41" t="n">
        <v>0</v>
      </c>
      <c r="H6" s="15"/>
      <c r="I6" s="15"/>
      <c r="J6" s="15"/>
      <c r="K6" s="44" t="s">
        <v>53</v>
      </c>
      <c r="L6" s="45" t="s">
        <v>26</v>
      </c>
      <c r="M6" s="93"/>
      <c r="N6" s="50"/>
      <c r="O6" s="55"/>
      <c r="P6" s="50"/>
      <c r="Q6" s="56"/>
      <c r="R6" s="48"/>
      <c r="S6" s="76"/>
      <c r="T6" s="39"/>
      <c r="U6" s="33"/>
      <c r="V6" s="33"/>
      <c r="W6" s="33"/>
      <c r="X6" s="33"/>
      <c r="Y6" s="58"/>
      <c r="Z6" s="58" t="str">
        <f aca="false">IF(X6="N",Y6,"0")</f>
        <v>0</v>
      </c>
      <c r="AA6" s="58" t="str">
        <f aca="false">IF(X6="P",Y6,"0")</f>
        <v>0</v>
      </c>
      <c r="AB6" s="50"/>
      <c r="AC6" s="59"/>
      <c r="AD6" s="50"/>
      <c r="AE6" s="50"/>
      <c r="AF6" s="50"/>
    </row>
    <row r="7" customFormat="false" ht="12" hidden="false" customHeight="true" outlineLevel="0" collapsed="false">
      <c r="A7" s="39" t="s">
        <v>48</v>
      </c>
      <c r="B7" s="40" t="n">
        <v>0</v>
      </c>
      <c r="C7" s="39" t="s">
        <v>49</v>
      </c>
      <c r="D7" s="39" t="s">
        <v>50</v>
      </c>
      <c r="E7" s="15" t="s">
        <v>51</v>
      </c>
      <c r="F7" s="15" t="n">
        <v>16</v>
      </c>
      <c r="G7" s="41" t="n">
        <v>0</v>
      </c>
      <c r="H7" s="15"/>
      <c r="I7" s="15"/>
      <c r="J7" s="15"/>
      <c r="K7" s="44" t="s">
        <v>53</v>
      </c>
      <c r="L7" s="45" t="s">
        <v>26</v>
      </c>
      <c r="M7" s="93"/>
      <c r="N7" s="50"/>
      <c r="O7" s="55"/>
      <c r="P7" s="50"/>
      <c r="Q7" s="56"/>
      <c r="R7" s="48"/>
      <c r="S7" s="76"/>
      <c r="T7" s="39"/>
      <c r="U7" s="33"/>
      <c r="V7" s="33"/>
      <c r="W7" s="15"/>
      <c r="X7" s="15"/>
      <c r="Y7" s="58"/>
      <c r="Z7" s="58" t="str">
        <f aca="false">IF(X7="N",Y7,"0")</f>
        <v>0</v>
      </c>
      <c r="AA7" s="58" t="str">
        <f aca="false">IF(X7="P",Y7,"0")</f>
        <v>0</v>
      </c>
      <c r="AB7" s="50"/>
      <c r="AC7" s="59"/>
      <c r="AD7" s="50"/>
      <c r="AE7" s="50"/>
      <c r="AF7" s="50"/>
    </row>
    <row r="8" customFormat="false" ht="12" hidden="false" customHeight="true" outlineLevel="0" collapsed="false">
      <c r="A8" s="39" t="s">
        <v>48</v>
      </c>
      <c r="B8" s="40" t="n">
        <v>0</v>
      </c>
      <c r="C8" s="39" t="s">
        <v>49</v>
      </c>
      <c r="D8" s="39" t="s">
        <v>50</v>
      </c>
      <c r="E8" s="15" t="s">
        <v>51</v>
      </c>
      <c r="F8" s="15" t="n">
        <v>16</v>
      </c>
      <c r="G8" s="41" t="n">
        <v>25</v>
      </c>
      <c r="H8" s="15"/>
      <c r="I8" s="15"/>
      <c r="J8" s="15" t="s">
        <v>24</v>
      </c>
      <c r="K8" s="176" t="s">
        <v>53</v>
      </c>
      <c r="L8" s="45" t="s">
        <v>26</v>
      </c>
      <c r="M8" s="55" t="s">
        <v>53</v>
      </c>
      <c r="N8" s="50" t="s">
        <v>24</v>
      </c>
      <c r="O8" s="55" t="s">
        <v>1951</v>
      </c>
      <c r="P8" s="50" t="n">
        <v>25</v>
      </c>
      <c r="Q8" s="56" t="s">
        <v>1757</v>
      </c>
      <c r="R8" s="48" t="n">
        <v>0</v>
      </c>
      <c r="S8" s="367" t="s">
        <v>65</v>
      </c>
      <c r="T8" s="39" t="s">
        <v>2420</v>
      </c>
      <c r="U8" s="15" t="s">
        <v>67</v>
      </c>
      <c r="V8" s="15" t="s">
        <v>67</v>
      </c>
      <c r="W8" s="15" t="s">
        <v>68</v>
      </c>
      <c r="X8" s="15" t="s">
        <v>69</v>
      </c>
      <c r="Y8" s="58" t="n">
        <f aca="false">F8*G8*2</f>
        <v>800</v>
      </c>
      <c r="Z8" s="58" t="n">
        <f aca="false">IF(X8="N",Y8,"0")</f>
        <v>800</v>
      </c>
      <c r="AA8" s="58" t="str">
        <f aca="false">IF(X8="P",Y8,"0")</f>
        <v>0</v>
      </c>
      <c r="AB8" s="50"/>
      <c r="AC8" s="59"/>
      <c r="AD8" s="50"/>
      <c r="AE8" s="50"/>
      <c r="AF8" s="50"/>
    </row>
    <row r="9" customFormat="false" ht="12" hidden="false" customHeight="true" outlineLevel="0" collapsed="false">
      <c r="A9" s="47" t="s">
        <v>54</v>
      </c>
      <c r="B9" s="48" t="n">
        <v>216</v>
      </c>
      <c r="C9" s="47" t="s">
        <v>55</v>
      </c>
      <c r="D9" s="47" t="s">
        <v>50</v>
      </c>
      <c r="E9" s="33" t="s">
        <v>51</v>
      </c>
      <c r="F9" s="33" t="n">
        <v>16</v>
      </c>
      <c r="G9" s="33" t="n">
        <v>25</v>
      </c>
      <c r="H9" s="33"/>
      <c r="I9" s="51" t="s">
        <v>309</v>
      </c>
      <c r="J9" s="33" t="s">
        <v>24</v>
      </c>
      <c r="K9" s="51" t="s">
        <v>57</v>
      </c>
      <c r="L9" s="52" t="s">
        <v>26</v>
      </c>
      <c r="M9" s="55" t="s">
        <v>53</v>
      </c>
      <c r="N9" s="50" t="s">
        <v>24</v>
      </c>
      <c r="O9" s="55" t="s">
        <v>1951</v>
      </c>
      <c r="P9" s="50" t="n">
        <v>25</v>
      </c>
      <c r="Q9" s="56" t="s">
        <v>1757</v>
      </c>
      <c r="R9" s="48" t="n">
        <v>0</v>
      </c>
      <c r="S9" s="57" t="s">
        <v>2421</v>
      </c>
      <c r="T9" s="39" t="s">
        <v>2420</v>
      </c>
      <c r="U9" s="33" t="s">
        <v>67</v>
      </c>
      <c r="V9" s="33" t="s">
        <v>67</v>
      </c>
      <c r="W9" s="33" t="s">
        <v>68</v>
      </c>
      <c r="X9" s="33" t="s">
        <v>71</v>
      </c>
      <c r="Y9" s="58" t="n">
        <f aca="false">F9*G9*2</f>
        <v>800</v>
      </c>
      <c r="Z9" s="58" t="str">
        <f aca="false">IF(X9="N",Y9,"0")</f>
        <v>0</v>
      </c>
      <c r="AA9" s="58" t="n">
        <f aca="false">IF(X9="P",Y9,"0")</f>
        <v>800</v>
      </c>
      <c r="AB9" s="50"/>
      <c r="AC9" s="59"/>
      <c r="AD9" s="50"/>
      <c r="AE9" s="50"/>
      <c r="AF9" s="50"/>
    </row>
    <row r="10" customFormat="false" ht="12" hidden="false" customHeight="true" outlineLevel="0" collapsed="false">
      <c r="A10" s="47" t="s">
        <v>54</v>
      </c>
      <c r="B10" s="48" t="n">
        <v>216</v>
      </c>
      <c r="C10" s="47" t="s">
        <v>55</v>
      </c>
      <c r="D10" s="47" t="s">
        <v>50</v>
      </c>
      <c r="E10" s="33" t="s">
        <v>51</v>
      </c>
      <c r="F10" s="33" t="n">
        <v>16</v>
      </c>
      <c r="G10" s="33" t="n">
        <v>25</v>
      </c>
      <c r="H10" s="33"/>
      <c r="I10" s="51" t="s">
        <v>309</v>
      </c>
      <c r="J10" s="33" t="s">
        <v>24</v>
      </c>
      <c r="K10" s="51" t="s">
        <v>57</v>
      </c>
      <c r="L10" s="52" t="s">
        <v>26</v>
      </c>
      <c r="M10" s="55" t="s">
        <v>53</v>
      </c>
      <c r="N10" s="50" t="s">
        <v>24</v>
      </c>
      <c r="O10" s="55" t="s">
        <v>1951</v>
      </c>
      <c r="P10" s="50" t="n">
        <v>25</v>
      </c>
      <c r="Q10" s="56" t="s">
        <v>1757</v>
      </c>
      <c r="R10" s="48" t="n">
        <v>0</v>
      </c>
      <c r="S10" s="57" t="s">
        <v>2421</v>
      </c>
      <c r="T10" s="39" t="s">
        <v>2420</v>
      </c>
      <c r="U10" s="33" t="s">
        <v>67</v>
      </c>
      <c r="V10" s="33" t="s">
        <v>67</v>
      </c>
      <c r="W10" s="33" t="s">
        <v>68</v>
      </c>
      <c r="X10" s="33" t="s">
        <v>71</v>
      </c>
      <c r="Y10" s="58" t="n">
        <f aca="false">F10*G10*2</f>
        <v>800</v>
      </c>
      <c r="Z10" s="58" t="str">
        <f aca="false">IF(X10="N",Y10,"0")</f>
        <v>0</v>
      </c>
      <c r="AA10" s="58" t="n">
        <f aca="false">IF(X10="P",Y10,"0")</f>
        <v>800</v>
      </c>
      <c r="AB10" s="50"/>
      <c r="AC10" s="59"/>
      <c r="AD10" s="50"/>
      <c r="AE10" s="50"/>
      <c r="AF10" s="50"/>
    </row>
    <row r="11" customFormat="false" ht="12" hidden="false" customHeight="true" outlineLevel="0" collapsed="false">
      <c r="A11" s="47" t="s">
        <v>54</v>
      </c>
      <c r="B11" s="48" t="n">
        <v>216</v>
      </c>
      <c r="C11" s="47" t="s">
        <v>55</v>
      </c>
      <c r="D11" s="47" t="s">
        <v>50</v>
      </c>
      <c r="E11" s="33" t="s">
        <v>51</v>
      </c>
      <c r="F11" s="33" t="n">
        <v>16</v>
      </c>
      <c r="G11" s="33" t="n">
        <v>8</v>
      </c>
      <c r="H11" s="33"/>
      <c r="I11" s="51" t="s">
        <v>309</v>
      </c>
      <c r="J11" s="33" t="s">
        <v>24</v>
      </c>
      <c r="K11" s="51" t="s">
        <v>57</v>
      </c>
      <c r="L11" s="52" t="s">
        <v>26</v>
      </c>
      <c r="M11" s="55" t="s">
        <v>53</v>
      </c>
      <c r="N11" s="50" t="s">
        <v>24</v>
      </c>
      <c r="O11" s="55" t="s">
        <v>1951</v>
      </c>
      <c r="P11" s="50" t="n">
        <v>8</v>
      </c>
      <c r="Q11" s="56" t="s">
        <v>1757</v>
      </c>
      <c r="R11" s="48" t="n">
        <v>0</v>
      </c>
      <c r="S11" s="57" t="s">
        <v>2421</v>
      </c>
      <c r="T11" s="39" t="s">
        <v>2420</v>
      </c>
      <c r="U11" s="33" t="s">
        <v>67</v>
      </c>
      <c r="V11" s="33" t="s">
        <v>67</v>
      </c>
      <c r="W11" s="33" t="s">
        <v>68</v>
      </c>
      <c r="X11" s="33" t="s">
        <v>71</v>
      </c>
      <c r="Y11" s="58" t="n">
        <f aca="false">F11*G11*2</f>
        <v>256</v>
      </c>
      <c r="Z11" s="58" t="str">
        <f aca="false">IF(X11="N",Y11,"0")</f>
        <v>0</v>
      </c>
      <c r="AA11" s="58" t="n">
        <f aca="false">IF(X11="P",Y11,"0")</f>
        <v>256</v>
      </c>
      <c r="AB11" s="95"/>
      <c r="AC11" s="95"/>
      <c r="AD11" s="95"/>
      <c r="AE11" s="95"/>
      <c r="AF11" s="95"/>
      <c r="AG11" s="95"/>
      <c r="AH11" s="95"/>
    </row>
    <row r="12" customFormat="false" ht="12" hidden="false" customHeight="true" outlineLevel="0" collapsed="false">
      <c r="A12" s="47"/>
      <c r="B12" s="48"/>
      <c r="C12" s="47"/>
      <c r="D12" s="47"/>
      <c r="E12" s="33"/>
      <c r="F12" s="33"/>
      <c r="G12" s="33"/>
      <c r="H12" s="33"/>
      <c r="I12" s="51"/>
      <c r="J12" s="73"/>
      <c r="K12" s="32"/>
      <c r="L12" s="45" t="s">
        <v>26</v>
      </c>
      <c r="M12" s="55"/>
      <c r="N12" s="50"/>
      <c r="O12" s="55"/>
      <c r="P12" s="140"/>
      <c r="Q12" s="56"/>
      <c r="R12" s="48"/>
      <c r="S12" s="76"/>
      <c r="T12" s="39"/>
      <c r="U12" s="33"/>
      <c r="V12" s="33"/>
      <c r="W12" s="15"/>
      <c r="X12" s="15"/>
      <c r="Y12" s="58"/>
      <c r="Z12" s="58" t="str">
        <f aca="false">IF(X12="N",Y12,"0")</f>
        <v>0</v>
      </c>
      <c r="AA12" s="58" t="str">
        <f aca="false">IF(X12="P",Y12,"0")</f>
        <v>0</v>
      </c>
      <c r="AB12" s="15"/>
      <c r="AC12" s="46"/>
      <c r="AD12" s="15"/>
      <c r="AE12" s="15"/>
      <c r="AF12" s="15"/>
    </row>
    <row r="13" customFormat="false" ht="12" hidden="false" customHeight="true" outlineLevel="0" collapsed="false">
      <c r="A13" s="288"/>
      <c r="B13" s="289"/>
      <c r="C13" s="288"/>
      <c r="D13" s="288"/>
      <c r="E13" s="212"/>
      <c r="F13" s="212"/>
      <c r="G13" s="290" t="n">
        <f aca="false">SUM(G3:G12)</f>
        <v>83</v>
      </c>
      <c r="H13" s="64"/>
      <c r="I13" s="291"/>
      <c r="J13" s="66"/>
      <c r="K13" s="67"/>
      <c r="L13" s="68"/>
      <c r="M13" s="292" t="n">
        <f aca="false">G13-P13</f>
        <v>0</v>
      </c>
      <c r="N13" s="62"/>
      <c r="O13" s="358"/>
      <c r="P13" s="292" t="n">
        <f aca="false">SUM(P3:P12)</f>
        <v>83</v>
      </c>
      <c r="Q13" s="288"/>
      <c r="R13" s="61"/>
      <c r="S13" s="70"/>
      <c r="T13" s="288"/>
      <c r="U13" s="62"/>
      <c r="V13" s="62"/>
      <c r="W13" s="62"/>
      <c r="X13" s="62"/>
      <c r="Y13" s="58"/>
      <c r="Z13" s="58" t="str">
        <f aca="false">IF(X13="N",Y13,"0")</f>
        <v>0</v>
      </c>
      <c r="AA13" s="58" t="str">
        <f aca="false">IF(X13="P",Y13,"0")</f>
        <v>0</v>
      </c>
      <c r="AB13" s="212"/>
      <c r="AC13" s="293"/>
      <c r="AD13" s="212"/>
      <c r="AE13" s="212"/>
      <c r="AF13" s="212"/>
    </row>
    <row r="14" customFormat="false" ht="12" hidden="false" customHeight="true" outlineLevel="0" collapsed="false">
      <c r="A14" s="29"/>
      <c r="B14" s="29"/>
      <c r="C14" s="30" t="s">
        <v>72</v>
      </c>
      <c r="D14" s="29"/>
      <c r="E14" s="31"/>
      <c r="F14" s="29"/>
      <c r="G14" s="32"/>
      <c r="H14" s="33"/>
      <c r="I14" s="72"/>
      <c r="J14" s="73"/>
      <c r="K14" s="33"/>
      <c r="L14" s="45" t="s">
        <v>26</v>
      </c>
      <c r="M14" s="29"/>
      <c r="N14" s="29"/>
      <c r="O14" s="29"/>
      <c r="P14" s="29"/>
      <c r="Q14" s="29"/>
      <c r="R14" s="33"/>
      <c r="S14" s="74"/>
      <c r="T14" s="33"/>
      <c r="U14" s="29"/>
      <c r="V14" s="29"/>
      <c r="W14" s="29"/>
      <c r="X14" s="33"/>
      <c r="Y14" s="58"/>
      <c r="Z14" s="58" t="str">
        <f aca="false">IF(X14="N",Y14,"0")</f>
        <v>0</v>
      </c>
      <c r="AA14" s="58" t="str">
        <f aca="false">IF(X14="P",Y14,"0")</f>
        <v>0</v>
      </c>
      <c r="AB14" s="29"/>
      <c r="AC14" s="29"/>
      <c r="AD14" s="29"/>
      <c r="AE14" s="29"/>
      <c r="AF14" s="29"/>
    </row>
    <row r="15" customFormat="false" ht="12" hidden="false" customHeight="true" outlineLevel="0" collapsed="false">
      <c r="A15" s="39" t="s">
        <v>2422</v>
      </c>
      <c r="B15" s="40" t="n">
        <v>0</v>
      </c>
      <c r="C15" s="56" t="s">
        <v>1757</v>
      </c>
      <c r="D15" s="39" t="s">
        <v>74</v>
      </c>
      <c r="E15" s="15" t="s">
        <v>51</v>
      </c>
      <c r="F15" s="15" t="n">
        <v>8</v>
      </c>
      <c r="G15" s="128" t="n">
        <v>25</v>
      </c>
      <c r="H15" s="15"/>
      <c r="I15" s="15"/>
      <c r="J15" s="15" t="s">
        <v>24</v>
      </c>
      <c r="K15" s="176" t="s">
        <v>53</v>
      </c>
      <c r="L15" s="45" t="s">
        <v>26</v>
      </c>
      <c r="M15" s="55" t="s">
        <v>53</v>
      </c>
      <c r="N15" s="50" t="s">
        <v>24</v>
      </c>
      <c r="O15" s="55" t="s">
        <v>1951</v>
      </c>
      <c r="P15" s="33" t="n">
        <v>25</v>
      </c>
      <c r="Q15" s="56" t="s">
        <v>1757</v>
      </c>
      <c r="R15" s="48" t="n">
        <v>0</v>
      </c>
      <c r="S15" s="367" t="s">
        <v>65</v>
      </c>
      <c r="T15" s="39" t="s">
        <v>2423</v>
      </c>
      <c r="U15" s="15" t="s">
        <v>67</v>
      </c>
      <c r="V15" s="15" t="s">
        <v>67</v>
      </c>
      <c r="W15" s="15" t="s">
        <v>68</v>
      </c>
      <c r="X15" s="15" t="s">
        <v>69</v>
      </c>
      <c r="Y15" s="58" t="n">
        <f aca="false">F15*G15*2</f>
        <v>400</v>
      </c>
      <c r="Z15" s="58" t="n">
        <f aca="false">IF(X15="N",Y15,"0")</f>
        <v>400</v>
      </c>
      <c r="AA15" s="58" t="str">
        <f aca="false">IF(X15="P",Y15,"0")</f>
        <v>0</v>
      </c>
      <c r="AB15" s="15"/>
      <c r="AC15" s="46"/>
      <c r="AD15" s="15"/>
      <c r="AE15" s="15"/>
      <c r="AF15" s="15"/>
    </row>
    <row r="16" customFormat="false" ht="12" hidden="false" customHeight="true" outlineLevel="0" collapsed="false">
      <c r="A16" s="47" t="s">
        <v>54</v>
      </c>
      <c r="B16" s="48" t="n">
        <v>216</v>
      </c>
      <c r="C16" s="47" t="s">
        <v>55</v>
      </c>
      <c r="D16" s="47" t="s">
        <v>74</v>
      </c>
      <c r="E16" s="33" t="s">
        <v>51</v>
      </c>
      <c r="F16" s="33" t="n">
        <v>8</v>
      </c>
      <c r="G16" s="33" t="n">
        <v>8</v>
      </c>
      <c r="H16" s="33"/>
      <c r="I16" s="51" t="s">
        <v>309</v>
      </c>
      <c r="J16" s="33" t="s">
        <v>24</v>
      </c>
      <c r="K16" s="51" t="s">
        <v>57</v>
      </c>
      <c r="L16" s="52" t="s">
        <v>26</v>
      </c>
      <c r="M16" s="55" t="s">
        <v>53</v>
      </c>
      <c r="N16" s="50" t="s">
        <v>24</v>
      </c>
      <c r="O16" s="55" t="s">
        <v>1951</v>
      </c>
      <c r="P16" s="33" t="n">
        <v>8</v>
      </c>
      <c r="Q16" s="56" t="s">
        <v>1757</v>
      </c>
      <c r="R16" s="48" t="n">
        <v>0</v>
      </c>
      <c r="S16" s="57" t="s">
        <v>2421</v>
      </c>
      <c r="T16" s="39" t="s">
        <v>2423</v>
      </c>
      <c r="U16" s="33" t="s">
        <v>67</v>
      </c>
      <c r="V16" s="33" t="s">
        <v>67</v>
      </c>
      <c r="W16" s="33" t="s">
        <v>68</v>
      </c>
      <c r="X16" s="33" t="s">
        <v>71</v>
      </c>
      <c r="Y16" s="58" t="n">
        <f aca="false">F16*G16*2</f>
        <v>128</v>
      </c>
      <c r="Z16" s="58" t="str">
        <f aca="false">IF(X16="N",Y16,"0")</f>
        <v>0</v>
      </c>
      <c r="AA16" s="58" t="n">
        <f aca="false">IF(X16="P",Y16,"0")</f>
        <v>128</v>
      </c>
      <c r="AB16" s="33"/>
      <c r="AC16" s="75"/>
      <c r="AD16" s="33"/>
      <c r="AE16" s="33"/>
      <c r="AF16" s="33"/>
    </row>
    <row r="17" customFormat="false" ht="12" hidden="false" customHeight="true" outlineLevel="0" collapsed="false">
      <c r="A17" s="47"/>
      <c r="B17" s="48"/>
      <c r="C17" s="47"/>
      <c r="D17" s="47"/>
      <c r="E17" s="33"/>
      <c r="F17" s="33"/>
      <c r="G17" s="33"/>
      <c r="H17" s="33"/>
      <c r="I17" s="51"/>
      <c r="J17" s="73"/>
      <c r="K17" s="32"/>
      <c r="L17" s="45" t="s">
        <v>26</v>
      </c>
      <c r="M17" s="55"/>
      <c r="N17" s="50"/>
      <c r="O17" s="55"/>
      <c r="P17" s="140"/>
      <c r="Q17" s="56"/>
      <c r="R17" s="48"/>
      <c r="S17" s="76"/>
      <c r="T17" s="39"/>
      <c r="U17" s="33"/>
      <c r="V17" s="33"/>
      <c r="W17" s="15"/>
      <c r="X17" s="15"/>
      <c r="Y17" s="58"/>
      <c r="Z17" s="58" t="str">
        <f aca="false">IF(X17="N",Y17,"0")</f>
        <v>0</v>
      </c>
      <c r="AA17" s="58" t="str">
        <f aca="false">IF(X17="P",Y17,"0")</f>
        <v>0</v>
      </c>
      <c r="AB17" s="15"/>
      <c r="AC17" s="46"/>
      <c r="AD17" s="15"/>
      <c r="AE17" s="15"/>
      <c r="AF17" s="15"/>
    </row>
    <row r="18" customFormat="false" ht="12" hidden="false" customHeight="true" outlineLevel="0" collapsed="false">
      <c r="A18" s="120"/>
      <c r="B18" s="361"/>
      <c r="C18" s="120"/>
      <c r="D18" s="77"/>
      <c r="E18" s="79"/>
      <c r="F18" s="79"/>
      <c r="G18" s="147" t="n">
        <f aca="false">SUM(G14:G17)</f>
        <v>33</v>
      </c>
      <c r="H18" s="79"/>
      <c r="I18" s="81"/>
      <c r="J18" s="121"/>
      <c r="K18" s="81"/>
      <c r="L18" s="82"/>
      <c r="M18" s="115" t="n">
        <f aca="false">G18-P18</f>
        <v>0</v>
      </c>
      <c r="N18" s="121"/>
      <c r="O18" s="362"/>
      <c r="P18" s="115" t="n">
        <f aca="false">SUM(P14:P17)</f>
        <v>33</v>
      </c>
      <c r="Q18" s="120"/>
      <c r="R18" s="361"/>
      <c r="S18" s="85"/>
      <c r="T18" s="120"/>
      <c r="U18" s="121"/>
      <c r="V18" s="121"/>
      <c r="W18" s="121"/>
      <c r="X18" s="121"/>
      <c r="Y18" s="58"/>
      <c r="Z18" s="58" t="str">
        <f aca="false">IF(X18="N",Y18,"0")</f>
        <v>0</v>
      </c>
      <c r="AA18" s="58" t="str">
        <f aca="false">IF(X18="P",Y18,"0")</f>
        <v>0</v>
      </c>
      <c r="AB18" s="121"/>
      <c r="AC18" s="363"/>
      <c r="AD18" s="121"/>
      <c r="AE18" s="121"/>
      <c r="AF18" s="121"/>
    </row>
    <row r="19" customFormat="false" ht="12" hidden="false" customHeight="true" outlineLevel="0" collapsed="false">
      <c r="A19" s="201" t="s">
        <v>54</v>
      </c>
      <c r="B19" s="374" t="n">
        <v>216</v>
      </c>
      <c r="C19" s="201" t="s">
        <v>55</v>
      </c>
      <c r="D19" s="201" t="s">
        <v>50</v>
      </c>
      <c r="E19" s="202" t="s">
        <v>51</v>
      </c>
      <c r="F19" s="202" t="n">
        <v>16</v>
      </c>
      <c r="G19" s="202" t="n">
        <v>2</v>
      </c>
      <c r="H19" s="202"/>
      <c r="I19" s="375" t="s">
        <v>309</v>
      </c>
      <c r="J19" s="202"/>
      <c r="K19" s="375" t="s">
        <v>57</v>
      </c>
      <c r="L19" s="87"/>
      <c r="M19" s="376"/>
      <c r="N19" s="140"/>
      <c r="O19" s="179"/>
      <c r="P19" s="376"/>
      <c r="Q19" s="142"/>
      <c r="R19" s="143"/>
      <c r="S19" s="94"/>
      <c r="T19" s="142"/>
      <c r="U19" s="140"/>
      <c r="V19" s="140"/>
      <c r="W19" s="140"/>
      <c r="X19" s="140"/>
      <c r="Y19" s="58"/>
      <c r="Z19" s="58" t="str">
        <f aca="false">IF(X19="N",Y19,"0")</f>
        <v>0</v>
      </c>
      <c r="AA19" s="58" t="str">
        <f aca="false">IF(X19="P",Y19,"0")</f>
        <v>0</v>
      </c>
      <c r="AB19" s="140"/>
      <c r="AC19" s="145"/>
      <c r="AD19" s="140"/>
      <c r="AE19" s="140"/>
      <c r="AF19" s="140"/>
    </row>
    <row r="20" customFormat="false" ht="12" hidden="false" customHeight="true" outlineLevel="0" collapsed="false">
      <c r="A20" s="201" t="s">
        <v>54</v>
      </c>
      <c r="B20" s="374" t="n">
        <v>216</v>
      </c>
      <c r="C20" s="201" t="s">
        <v>55</v>
      </c>
      <c r="D20" s="201" t="s">
        <v>74</v>
      </c>
      <c r="E20" s="202" t="s">
        <v>51</v>
      </c>
      <c r="F20" s="202" t="n">
        <v>8</v>
      </c>
      <c r="G20" s="202" t="n">
        <v>4</v>
      </c>
      <c r="H20" s="202"/>
      <c r="I20" s="375" t="s">
        <v>309</v>
      </c>
      <c r="J20" s="202"/>
      <c r="K20" s="375" t="s">
        <v>57</v>
      </c>
      <c r="L20" s="87"/>
      <c r="M20" s="376"/>
      <c r="N20" s="140"/>
      <c r="O20" s="179"/>
      <c r="P20" s="376"/>
      <c r="Q20" s="142"/>
      <c r="R20" s="143"/>
      <c r="S20" s="94"/>
      <c r="T20" s="142"/>
      <c r="U20" s="140"/>
      <c r="V20" s="140"/>
      <c r="W20" s="140"/>
      <c r="X20" s="140"/>
      <c r="Y20" s="58"/>
      <c r="Z20" s="58" t="str">
        <f aca="false">IF(X20="N",Y20,"0")</f>
        <v>0</v>
      </c>
      <c r="AA20" s="58" t="str">
        <f aca="false">IF(X20="P",Y20,"0")</f>
        <v>0</v>
      </c>
      <c r="AB20" s="140"/>
      <c r="AC20" s="145"/>
      <c r="AD20" s="140"/>
      <c r="AE20" s="140"/>
      <c r="AF20" s="140"/>
    </row>
    <row r="21" customFormat="false" ht="12" hidden="false" customHeight="true" outlineLevel="0" collapsed="false">
      <c r="A21" s="47"/>
      <c r="B21" s="48"/>
      <c r="C21" s="30" t="s">
        <v>77</v>
      </c>
      <c r="D21" s="47"/>
      <c r="E21" s="33"/>
      <c r="F21" s="33"/>
      <c r="G21" s="33"/>
      <c r="H21" s="33"/>
      <c r="I21" s="51"/>
      <c r="J21" s="73"/>
      <c r="K21" s="32"/>
      <c r="L21" s="87"/>
      <c r="M21" s="88"/>
      <c r="N21" s="50"/>
      <c r="O21" s="74"/>
      <c r="P21" s="88"/>
      <c r="Q21" s="90"/>
      <c r="R21" s="91"/>
      <c r="S21" s="74"/>
      <c r="T21" s="90"/>
      <c r="U21" s="50"/>
      <c r="V21" s="50"/>
      <c r="W21" s="50"/>
      <c r="X21" s="50"/>
      <c r="Y21" s="58"/>
      <c r="Z21" s="58" t="str">
        <f aca="false">IF(X21="N",Y21,"0")</f>
        <v>0</v>
      </c>
      <c r="AA21" s="58" t="str">
        <f aca="false">IF(X21="P",Y21,"0")</f>
        <v>0</v>
      </c>
      <c r="AB21" s="50"/>
      <c r="AC21" s="59"/>
      <c r="AD21" s="50"/>
      <c r="AE21" s="50"/>
      <c r="AF21" s="50"/>
    </row>
    <row r="22" customFormat="false" ht="12" hidden="false" customHeight="true" outlineLevel="0" collapsed="false">
      <c r="A22" s="47"/>
      <c r="B22" s="48"/>
      <c r="C22" s="56"/>
      <c r="D22" s="90"/>
      <c r="E22" s="50"/>
      <c r="F22" s="50"/>
      <c r="G22" s="32"/>
      <c r="H22" s="53"/>
      <c r="I22" s="51"/>
      <c r="J22" s="50"/>
      <c r="K22" s="92"/>
      <c r="L22" s="87"/>
      <c r="M22" s="88"/>
      <c r="N22" s="50"/>
      <c r="O22" s="74"/>
      <c r="P22" s="88"/>
      <c r="Q22" s="90"/>
      <c r="R22" s="91"/>
      <c r="S22" s="74"/>
      <c r="T22" s="90"/>
      <c r="U22" s="50"/>
      <c r="V22" s="50"/>
      <c r="W22" s="50"/>
      <c r="X22" s="50"/>
      <c r="Y22" s="58"/>
      <c r="Z22" s="58" t="str">
        <f aca="false">IF(X22="N",Y22,"0")</f>
        <v>0</v>
      </c>
      <c r="AA22" s="58" t="str">
        <f aca="false">IF(X22="P",Y22,"0")</f>
        <v>0</v>
      </c>
      <c r="AB22" s="50"/>
      <c r="AC22" s="59"/>
      <c r="AD22" s="50"/>
      <c r="AE22" s="50"/>
      <c r="AF22" s="50"/>
    </row>
    <row r="23" customFormat="false" ht="12" hidden="false" customHeight="true" outlineLevel="0" collapsed="false">
      <c r="A23" s="47" t="s">
        <v>54</v>
      </c>
      <c r="B23" s="48" t="n">
        <v>216</v>
      </c>
      <c r="C23" s="47" t="s">
        <v>55</v>
      </c>
      <c r="D23" s="47" t="s">
        <v>78</v>
      </c>
      <c r="E23" s="50" t="s">
        <v>51</v>
      </c>
      <c r="F23" s="50" t="n">
        <v>1</v>
      </c>
      <c r="G23" s="50" t="n">
        <v>1</v>
      </c>
      <c r="H23" s="33" t="s">
        <v>61</v>
      </c>
      <c r="I23" s="51" t="s">
        <v>309</v>
      </c>
      <c r="J23" s="33" t="s">
        <v>24</v>
      </c>
      <c r="K23" s="51" t="s">
        <v>57</v>
      </c>
      <c r="L23" s="87" t="s">
        <v>26</v>
      </c>
      <c r="M23" s="93" t="s">
        <v>53</v>
      </c>
      <c r="N23" s="50" t="s">
        <v>24</v>
      </c>
      <c r="O23" s="94" t="s">
        <v>83</v>
      </c>
      <c r="P23" s="50" t="n">
        <v>1</v>
      </c>
      <c r="Q23" s="56" t="s">
        <v>1757</v>
      </c>
      <c r="R23" s="48" t="n">
        <v>0</v>
      </c>
      <c r="S23" s="57" t="s">
        <v>2421</v>
      </c>
      <c r="T23" s="39" t="s">
        <v>2424</v>
      </c>
      <c r="U23" s="33" t="s">
        <v>67</v>
      </c>
      <c r="V23" s="33" t="s">
        <v>67</v>
      </c>
      <c r="W23" s="33" t="s">
        <v>68</v>
      </c>
      <c r="X23" s="33" t="s">
        <v>71</v>
      </c>
      <c r="Y23" s="58" t="n">
        <f aca="false">F23*G23*2</f>
        <v>2</v>
      </c>
      <c r="Z23" s="58" t="str">
        <f aca="false">IF(X23="N",Y23,"0")</f>
        <v>0</v>
      </c>
      <c r="AA23" s="58" t="n">
        <f aca="false">IF(X23="P",Y23,"0")</f>
        <v>2</v>
      </c>
      <c r="AB23" s="95"/>
      <c r="AC23" s="95"/>
      <c r="AD23" s="95"/>
      <c r="AE23" s="95"/>
      <c r="AF23" s="95"/>
      <c r="AG23" s="95"/>
      <c r="AH23" s="95"/>
    </row>
    <row r="24" customFormat="false" ht="12" hidden="false" customHeight="true" outlineLevel="0" collapsed="false">
      <c r="A24" s="47" t="s">
        <v>54</v>
      </c>
      <c r="B24" s="48" t="n">
        <v>216</v>
      </c>
      <c r="C24" s="47" t="s">
        <v>55</v>
      </c>
      <c r="D24" s="47" t="s">
        <v>79</v>
      </c>
      <c r="E24" s="50" t="s">
        <v>51</v>
      </c>
      <c r="F24" s="50" t="n">
        <v>1</v>
      </c>
      <c r="G24" s="50" t="n">
        <v>1</v>
      </c>
      <c r="H24" s="33" t="s">
        <v>61</v>
      </c>
      <c r="I24" s="51" t="s">
        <v>309</v>
      </c>
      <c r="J24" s="33" t="s">
        <v>24</v>
      </c>
      <c r="K24" s="51" t="s">
        <v>57</v>
      </c>
      <c r="L24" s="87" t="s">
        <v>26</v>
      </c>
      <c r="M24" s="93" t="s">
        <v>53</v>
      </c>
      <c r="N24" s="50" t="s">
        <v>24</v>
      </c>
      <c r="O24" s="94" t="s">
        <v>83</v>
      </c>
      <c r="P24" s="50" t="n">
        <v>1</v>
      </c>
      <c r="Q24" s="56" t="s">
        <v>1757</v>
      </c>
      <c r="R24" s="48" t="n">
        <v>0</v>
      </c>
      <c r="S24" s="57" t="s">
        <v>2421</v>
      </c>
      <c r="T24" s="39" t="s">
        <v>2424</v>
      </c>
      <c r="U24" s="33" t="s">
        <v>67</v>
      </c>
      <c r="V24" s="33" t="s">
        <v>67</v>
      </c>
      <c r="W24" s="33" t="s">
        <v>68</v>
      </c>
      <c r="X24" s="33" t="s">
        <v>71</v>
      </c>
      <c r="Y24" s="58" t="n">
        <f aca="false">F24*G24*2</f>
        <v>2</v>
      </c>
      <c r="Z24" s="58" t="str">
        <f aca="false">IF(X24="N",Y24,"0")</f>
        <v>0</v>
      </c>
      <c r="AA24" s="58" t="n">
        <f aca="false">IF(X24="P",Y24,"0")</f>
        <v>2</v>
      </c>
      <c r="AB24" s="96"/>
      <c r="AC24" s="95"/>
      <c r="AD24" s="95"/>
      <c r="AE24" s="95"/>
      <c r="AF24" s="95"/>
      <c r="AG24" s="95"/>
      <c r="AH24" s="95"/>
    </row>
    <row r="25" customFormat="false" ht="12" hidden="false" customHeight="true" outlineLevel="0" collapsed="false">
      <c r="A25" s="47" t="s">
        <v>54</v>
      </c>
      <c r="B25" s="48" t="n">
        <v>216</v>
      </c>
      <c r="C25" s="47" t="s">
        <v>55</v>
      </c>
      <c r="D25" s="47" t="s">
        <v>80</v>
      </c>
      <c r="E25" s="50" t="s">
        <v>51</v>
      </c>
      <c r="F25" s="50" t="n">
        <v>1</v>
      </c>
      <c r="G25" s="50" t="n">
        <v>1</v>
      </c>
      <c r="H25" s="33" t="s">
        <v>61</v>
      </c>
      <c r="I25" s="51" t="s">
        <v>309</v>
      </c>
      <c r="J25" s="33" t="s">
        <v>24</v>
      </c>
      <c r="K25" s="51" t="s">
        <v>57</v>
      </c>
      <c r="L25" s="87" t="s">
        <v>26</v>
      </c>
      <c r="M25" s="93" t="s">
        <v>53</v>
      </c>
      <c r="N25" s="50" t="s">
        <v>24</v>
      </c>
      <c r="O25" s="94" t="s">
        <v>83</v>
      </c>
      <c r="P25" s="50" t="n">
        <v>1</v>
      </c>
      <c r="Q25" s="56" t="s">
        <v>1757</v>
      </c>
      <c r="R25" s="48" t="n">
        <v>0</v>
      </c>
      <c r="S25" s="57" t="s">
        <v>2421</v>
      </c>
      <c r="T25" s="39" t="s">
        <v>2424</v>
      </c>
      <c r="U25" s="33" t="s">
        <v>67</v>
      </c>
      <c r="V25" s="33" t="s">
        <v>67</v>
      </c>
      <c r="W25" s="33" t="s">
        <v>68</v>
      </c>
      <c r="X25" s="33" t="s">
        <v>71</v>
      </c>
      <c r="Y25" s="58" t="n">
        <f aca="false">F25*G25*2</f>
        <v>2</v>
      </c>
      <c r="Z25" s="58" t="str">
        <f aca="false">IF(X25="N",Y25,"0")</f>
        <v>0</v>
      </c>
      <c r="AA25" s="58" t="n">
        <f aca="false">IF(X25="P",Y25,"0")</f>
        <v>2</v>
      </c>
      <c r="AB25" s="96"/>
      <c r="AC25" s="95"/>
      <c r="AD25" s="95"/>
      <c r="AE25" s="95"/>
      <c r="AF25" s="95"/>
      <c r="AG25" s="95"/>
      <c r="AH25" s="95"/>
    </row>
    <row r="26" customFormat="false" ht="12" hidden="false" customHeight="true" outlineLevel="0" collapsed="false">
      <c r="A26" s="47" t="s">
        <v>54</v>
      </c>
      <c r="B26" s="48" t="n">
        <v>216</v>
      </c>
      <c r="C26" s="47" t="s">
        <v>55</v>
      </c>
      <c r="D26" s="47" t="s">
        <v>81</v>
      </c>
      <c r="E26" s="50" t="s">
        <v>51</v>
      </c>
      <c r="F26" s="50" t="n">
        <v>1</v>
      </c>
      <c r="G26" s="50" t="n">
        <v>1</v>
      </c>
      <c r="H26" s="33" t="s">
        <v>61</v>
      </c>
      <c r="I26" s="51" t="s">
        <v>309</v>
      </c>
      <c r="J26" s="33" t="s">
        <v>24</v>
      </c>
      <c r="K26" s="51" t="s">
        <v>57</v>
      </c>
      <c r="L26" s="87" t="s">
        <v>26</v>
      </c>
      <c r="M26" s="93" t="s">
        <v>53</v>
      </c>
      <c r="N26" s="50" t="s">
        <v>24</v>
      </c>
      <c r="O26" s="94" t="s">
        <v>83</v>
      </c>
      <c r="P26" s="50" t="n">
        <v>1</v>
      </c>
      <c r="Q26" s="56" t="s">
        <v>1757</v>
      </c>
      <c r="R26" s="48" t="n">
        <v>0</v>
      </c>
      <c r="S26" s="57" t="s">
        <v>2421</v>
      </c>
      <c r="T26" s="39" t="s">
        <v>2424</v>
      </c>
      <c r="U26" s="33" t="s">
        <v>67</v>
      </c>
      <c r="V26" s="33" t="s">
        <v>67</v>
      </c>
      <c r="W26" s="33" t="s">
        <v>68</v>
      </c>
      <c r="X26" s="33" t="s">
        <v>71</v>
      </c>
      <c r="Y26" s="58" t="n">
        <f aca="false">F26*G26*2</f>
        <v>2</v>
      </c>
      <c r="Z26" s="58" t="str">
        <f aca="false">IF(X26="N",Y26,"0")</f>
        <v>0</v>
      </c>
      <c r="AA26" s="58" t="n">
        <f aca="false">IF(X26="P",Y26,"0")</f>
        <v>2</v>
      </c>
      <c r="AB26" s="96"/>
      <c r="AC26" s="95"/>
      <c r="AD26" s="95"/>
      <c r="AE26" s="95"/>
      <c r="AF26" s="95"/>
      <c r="AG26" s="95"/>
      <c r="AH26" s="95"/>
    </row>
    <row r="27" customFormat="false" ht="12" hidden="false" customHeight="true" outlineLevel="0" collapsed="false">
      <c r="A27" s="47"/>
      <c r="B27" s="48"/>
      <c r="C27" s="56"/>
      <c r="D27" s="47" t="s">
        <v>82</v>
      </c>
      <c r="E27" s="50" t="s">
        <v>51</v>
      </c>
      <c r="F27" s="50" t="n">
        <v>1</v>
      </c>
      <c r="G27" s="50" t="n">
        <v>0</v>
      </c>
      <c r="H27" s="33" t="s">
        <v>61</v>
      </c>
      <c r="I27" s="51"/>
      <c r="J27" s="33"/>
      <c r="K27" s="92"/>
      <c r="L27" s="87" t="s">
        <v>26</v>
      </c>
      <c r="M27" s="93"/>
      <c r="N27" s="50"/>
      <c r="O27" s="94"/>
      <c r="P27" s="50"/>
      <c r="Q27" s="56"/>
      <c r="R27" s="48"/>
      <c r="S27" s="76"/>
      <c r="T27" s="47"/>
      <c r="U27" s="33"/>
      <c r="V27" s="33"/>
      <c r="W27" s="33"/>
      <c r="X27" s="33"/>
      <c r="Y27" s="58" t="n">
        <f aca="false">F27*G27*2</f>
        <v>0</v>
      </c>
      <c r="Z27" s="58" t="str">
        <f aca="false">IF(X27="N",Y27,"0")</f>
        <v>0</v>
      </c>
      <c r="AA27" s="58" t="str">
        <f aca="false">IF(X27="P",Y27,"0")</f>
        <v>0</v>
      </c>
      <c r="AB27" s="96"/>
      <c r="AC27" s="95"/>
      <c r="AD27" s="95"/>
      <c r="AE27" s="95"/>
      <c r="AF27" s="95"/>
      <c r="AG27" s="95"/>
      <c r="AH27" s="95"/>
    </row>
    <row r="28" customFormat="false" ht="12" hidden="false" customHeight="true" outlineLevel="0" collapsed="false">
      <c r="A28" s="47"/>
      <c r="B28" s="48"/>
      <c r="C28" s="56"/>
      <c r="D28" s="47" t="s">
        <v>85</v>
      </c>
      <c r="E28" s="50" t="s">
        <v>51</v>
      </c>
      <c r="F28" s="50" t="n">
        <v>1</v>
      </c>
      <c r="G28" s="50" t="n">
        <v>0</v>
      </c>
      <c r="H28" s="33" t="s">
        <v>61</v>
      </c>
      <c r="I28" s="51"/>
      <c r="J28" s="33"/>
      <c r="K28" s="92"/>
      <c r="L28" s="87" t="s">
        <v>26</v>
      </c>
      <c r="M28" s="93"/>
      <c r="N28" s="50"/>
      <c r="O28" s="94"/>
      <c r="P28" s="50"/>
      <c r="Q28" s="56"/>
      <c r="R28" s="48"/>
      <c r="S28" s="76"/>
      <c r="T28" s="47"/>
      <c r="U28" s="33"/>
      <c r="V28" s="33"/>
      <c r="W28" s="33"/>
      <c r="X28" s="33"/>
      <c r="Y28" s="58" t="n">
        <f aca="false">F28*G28*2</f>
        <v>0</v>
      </c>
      <c r="Z28" s="58" t="str">
        <f aca="false">IF(X28="N",Y28,"0")</f>
        <v>0</v>
      </c>
      <c r="AA28" s="58" t="str">
        <f aca="false">IF(X28="P",Y28,"0")</f>
        <v>0</v>
      </c>
      <c r="AB28" s="96"/>
      <c r="AC28" s="95"/>
      <c r="AD28" s="95"/>
      <c r="AE28" s="95"/>
      <c r="AF28" s="95"/>
      <c r="AG28" s="95"/>
      <c r="AH28" s="95"/>
    </row>
    <row r="29" customFormat="false" ht="12" hidden="false" customHeight="true" outlineLevel="0" collapsed="false">
      <c r="A29" s="47" t="s">
        <v>54</v>
      </c>
      <c r="B29" s="48" t="n">
        <v>216</v>
      </c>
      <c r="C29" s="47" t="s">
        <v>55</v>
      </c>
      <c r="D29" s="47" t="s">
        <v>86</v>
      </c>
      <c r="E29" s="50" t="s">
        <v>51</v>
      </c>
      <c r="F29" s="50" t="n">
        <v>1</v>
      </c>
      <c r="G29" s="50" t="n">
        <v>1</v>
      </c>
      <c r="H29" s="33" t="s">
        <v>61</v>
      </c>
      <c r="I29" s="51" t="s">
        <v>309</v>
      </c>
      <c r="J29" s="33" t="s">
        <v>24</v>
      </c>
      <c r="K29" s="51" t="s">
        <v>57</v>
      </c>
      <c r="L29" s="87" t="s">
        <v>26</v>
      </c>
      <c r="M29" s="93" t="s">
        <v>53</v>
      </c>
      <c r="N29" s="50" t="s">
        <v>24</v>
      </c>
      <c r="O29" s="94" t="s">
        <v>83</v>
      </c>
      <c r="P29" s="50" t="n">
        <v>1</v>
      </c>
      <c r="Q29" s="56" t="s">
        <v>1757</v>
      </c>
      <c r="R29" s="48" t="n">
        <v>0</v>
      </c>
      <c r="S29" s="57" t="s">
        <v>2421</v>
      </c>
      <c r="T29" s="39" t="s">
        <v>2424</v>
      </c>
      <c r="U29" s="33" t="s">
        <v>67</v>
      </c>
      <c r="V29" s="33" t="s">
        <v>67</v>
      </c>
      <c r="W29" s="33" t="s">
        <v>68</v>
      </c>
      <c r="X29" s="33" t="s">
        <v>71</v>
      </c>
      <c r="Y29" s="58" t="n">
        <f aca="false">F29*G29*2</f>
        <v>2</v>
      </c>
      <c r="Z29" s="58" t="str">
        <f aca="false">IF(X29="N",Y29,"0")</f>
        <v>0</v>
      </c>
      <c r="AA29" s="58" t="n">
        <f aca="false">IF(X29="P",Y29,"0")</f>
        <v>2</v>
      </c>
      <c r="AB29" s="95"/>
      <c r="AC29" s="95"/>
      <c r="AD29" s="95"/>
      <c r="AE29" s="95"/>
      <c r="AF29" s="95"/>
      <c r="AG29" s="95"/>
      <c r="AH29" s="95"/>
    </row>
    <row r="30" customFormat="false" ht="12" hidden="false" customHeight="true" outlineLevel="0" collapsed="false">
      <c r="A30" s="47" t="s">
        <v>54</v>
      </c>
      <c r="B30" s="48" t="n">
        <v>216</v>
      </c>
      <c r="C30" s="47" t="s">
        <v>55</v>
      </c>
      <c r="D30" s="47" t="s">
        <v>87</v>
      </c>
      <c r="E30" s="50" t="s">
        <v>51</v>
      </c>
      <c r="F30" s="50" t="n">
        <v>1</v>
      </c>
      <c r="G30" s="50" t="n">
        <v>1</v>
      </c>
      <c r="H30" s="33" t="s">
        <v>61</v>
      </c>
      <c r="I30" s="51" t="s">
        <v>309</v>
      </c>
      <c r="J30" s="33" t="s">
        <v>24</v>
      </c>
      <c r="K30" s="51" t="s">
        <v>57</v>
      </c>
      <c r="L30" s="87" t="s">
        <v>26</v>
      </c>
      <c r="M30" s="93" t="s">
        <v>53</v>
      </c>
      <c r="N30" s="50" t="s">
        <v>24</v>
      </c>
      <c r="O30" s="94" t="s">
        <v>83</v>
      </c>
      <c r="P30" s="50" t="n">
        <v>1</v>
      </c>
      <c r="Q30" s="56" t="s">
        <v>1757</v>
      </c>
      <c r="R30" s="48" t="n">
        <v>0</v>
      </c>
      <c r="S30" s="57" t="s">
        <v>2421</v>
      </c>
      <c r="T30" s="39" t="s">
        <v>2424</v>
      </c>
      <c r="U30" s="33" t="s">
        <v>67</v>
      </c>
      <c r="V30" s="33" t="s">
        <v>67</v>
      </c>
      <c r="W30" s="33" t="s">
        <v>68</v>
      </c>
      <c r="X30" s="33" t="s">
        <v>71</v>
      </c>
      <c r="Y30" s="58" t="n">
        <f aca="false">F30*G30*2</f>
        <v>2</v>
      </c>
      <c r="Z30" s="58" t="str">
        <f aca="false">IF(X30="N",Y30,"0")</f>
        <v>0</v>
      </c>
      <c r="AA30" s="58" t="n">
        <f aca="false">IF(X30="P",Y30,"0")</f>
        <v>2</v>
      </c>
      <c r="AB30" s="95"/>
      <c r="AC30" s="95"/>
      <c r="AD30" s="95"/>
      <c r="AE30" s="95"/>
      <c r="AF30" s="95"/>
      <c r="AG30" s="95"/>
      <c r="AH30" s="95"/>
    </row>
    <row r="31" customFormat="false" ht="12" hidden="false" customHeight="true" outlineLevel="0" collapsed="false">
      <c r="A31" s="47" t="s">
        <v>54</v>
      </c>
      <c r="B31" s="48" t="n">
        <v>216</v>
      </c>
      <c r="C31" s="47" t="s">
        <v>55</v>
      </c>
      <c r="D31" s="47" t="s">
        <v>88</v>
      </c>
      <c r="E31" s="50" t="s">
        <v>51</v>
      </c>
      <c r="F31" s="50" t="n">
        <v>1</v>
      </c>
      <c r="G31" s="50" t="n">
        <v>1</v>
      </c>
      <c r="H31" s="33" t="s">
        <v>61</v>
      </c>
      <c r="I31" s="51" t="s">
        <v>309</v>
      </c>
      <c r="J31" s="33" t="s">
        <v>24</v>
      </c>
      <c r="K31" s="51" t="s">
        <v>57</v>
      </c>
      <c r="L31" s="87" t="s">
        <v>26</v>
      </c>
      <c r="M31" s="93" t="s">
        <v>53</v>
      </c>
      <c r="N31" s="50" t="s">
        <v>24</v>
      </c>
      <c r="O31" s="94" t="s">
        <v>83</v>
      </c>
      <c r="P31" s="50" t="n">
        <v>1</v>
      </c>
      <c r="Q31" s="56" t="s">
        <v>1757</v>
      </c>
      <c r="R31" s="48" t="n">
        <v>0</v>
      </c>
      <c r="S31" s="57" t="s">
        <v>2421</v>
      </c>
      <c r="T31" s="39" t="s">
        <v>2424</v>
      </c>
      <c r="U31" s="33" t="s">
        <v>67</v>
      </c>
      <c r="V31" s="33" t="s">
        <v>67</v>
      </c>
      <c r="W31" s="33" t="s">
        <v>68</v>
      </c>
      <c r="X31" s="33" t="s">
        <v>71</v>
      </c>
      <c r="Y31" s="58" t="n">
        <f aca="false">F31*G31*2</f>
        <v>2</v>
      </c>
      <c r="Z31" s="58" t="str">
        <f aca="false">IF(X31="N",Y31,"0")</f>
        <v>0</v>
      </c>
      <c r="AA31" s="58" t="n">
        <f aca="false">IF(X31="P",Y31,"0")</f>
        <v>2</v>
      </c>
      <c r="AB31" s="95"/>
      <c r="AC31" s="95"/>
      <c r="AD31" s="95"/>
      <c r="AE31" s="95"/>
      <c r="AF31" s="95"/>
      <c r="AG31" s="95"/>
      <c r="AH31" s="95"/>
    </row>
    <row r="32" customFormat="false" ht="12" hidden="false" customHeight="true" outlineLevel="0" collapsed="false">
      <c r="A32" s="47" t="s">
        <v>54</v>
      </c>
      <c r="B32" s="48" t="n">
        <v>216</v>
      </c>
      <c r="C32" s="47" t="s">
        <v>55</v>
      </c>
      <c r="D32" s="47" t="s">
        <v>89</v>
      </c>
      <c r="E32" s="50" t="s">
        <v>51</v>
      </c>
      <c r="F32" s="50" t="n">
        <v>1</v>
      </c>
      <c r="G32" s="50" t="n">
        <v>1</v>
      </c>
      <c r="H32" s="33" t="s">
        <v>61</v>
      </c>
      <c r="I32" s="51" t="s">
        <v>309</v>
      </c>
      <c r="J32" s="33" t="s">
        <v>24</v>
      </c>
      <c r="K32" s="51" t="s">
        <v>57</v>
      </c>
      <c r="L32" s="87" t="s">
        <v>26</v>
      </c>
      <c r="M32" s="93" t="s">
        <v>53</v>
      </c>
      <c r="N32" s="50" t="s">
        <v>24</v>
      </c>
      <c r="O32" s="94" t="s">
        <v>83</v>
      </c>
      <c r="P32" s="50" t="n">
        <v>1</v>
      </c>
      <c r="Q32" s="56" t="s">
        <v>1757</v>
      </c>
      <c r="R32" s="48" t="n">
        <v>0</v>
      </c>
      <c r="S32" s="57" t="s">
        <v>2421</v>
      </c>
      <c r="T32" s="39" t="s">
        <v>2424</v>
      </c>
      <c r="U32" s="33" t="s">
        <v>67</v>
      </c>
      <c r="V32" s="33" t="s">
        <v>67</v>
      </c>
      <c r="W32" s="33" t="s">
        <v>68</v>
      </c>
      <c r="X32" s="33" t="s">
        <v>71</v>
      </c>
      <c r="Y32" s="58" t="n">
        <f aca="false">F32*G32*2</f>
        <v>2</v>
      </c>
      <c r="Z32" s="58" t="str">
        <f aca="false">IF(X32="N",Y32,"0")</f>
        <v>0</v>
      </c>
      <c r="AA32" s="58" t="n">
        <f aca="false">IF(X32="P",Y32,"0")</f>
        <v>2</v>
      </c>
      <c r="AB32" s="95"/>
      <c r="AC32" s="95"/>
      <c r="AD32" s="95"/>
      <c r="AE32" s="95"/>
      <c r="AF32" s="95"/>
      <c r="AG32" s="95"/>
      <c r="AH32" s="95"/>
    </row>
    <row r="33" customFormat="false" ht="12" hidden="false" customHeight="true" outlineLevel="0" collapsed="false">
      <c r="A33" s="47" t="s">
        <v>54</v>
      </c>
      <c r="B33" s="48" t="n">
        <v>216</v>
      </c>
      <c r="C33" s="47" t="s">
        <v>55</v>
      </c>
      <c r="D33" s="47" t="s">
        <v>90</v>
      </c>
      <c r="E33" s="50" t="s">
        <v>51</v>
      </c>
      <c r="F33" s="50" t="n">
        <v>1</v>
      </c>
      <c r="G33" s="50" t="n">
        <v>1</v>
      </c>
      <c r="H33" s="33" t="s">
        <v>61</v>
      </c>
      <c r="I33" s="51" t="s">
        <v>309</v>
      </c>
      <c r="J33" s="33" t="s">
        <v>24</v>
      </c>
      <c r="K33" s="51" t="s">
        <v>57</v>
      </c>
      <c r="L33" s="87" t="s">
        <v>26</v>
      </c>
      <c r="M33" s="93" t="s">
        <v>53</v>
      </c>
      <c r="N33" s="50" t="s">
        <v>24</v>
      </c>
      <c r="O33" s="94" t="s">
        <v>83</v>
      </c>
      <c r="P33" s="50" t="n">
        <v>1</v>
      </c>
      <c r="Q33" s="56" t="s">
        <v>1757</v>
      </c>
      <c r="R33" s="48" t="n">
        <v>0</v>
      </c>
      <c r="S33" s="57" t="s">
        <v>2421</v>
      </c>
      <c r="T33" s="39" t="s">
        <v>2424</v>
      </c>
      <c r="U33" s="33" t="s">
        <v>67</v>
      </c>
      <c r="V33" s="33" t="s">
        <v>67</v>
      </c>
      <c r="W33" s="33" t="s">
        <v>68</v>
      </c>
      <c r="X33" s="33" t="s">
        <v>71</v>
      </c>
      <c r="Y33" s="58" t="n">
        <f aca="false">F33*G33*2</f>
        <v>2</v>
      </c>
      <c r="Z33" s="58" t="str">
        <f aca="false">IF(X33="N",Y33,"0")</f>
        <v>0</v>
      </c>
      <c r="AA33" s="58" t="n">
        <f aca="false">IF(X33="P",Y33,"0")</f>
        <v>2</v>
      </c>
      <c r="AB33" s="95"/>
      <c r="AC33" s="95"/>
      <c r="AD33" s="95"/>
      <c r="AE33" s="95"/>
      <c r="AF33" s="95"/>
      <c r="AG33" s="95"/>
      <c r="AH33" s="95"/>
    </row>
    <row r="34" customFormat="false" ht="12" hidden="false" customHeight="true" outlineLevel="0" collapsed="false">
      <c r="A34" s="47" t="s">
        <v>54</v>
      </c>
      <c r="B34" s="48" t="n">
        <v>216</v>
      </c>
      <c r="C34" s="47" t="s">
        <v>55</v>
      </c>
      <c r="D34" s="47" t="s">
        <v>91</v>
      </c>
      <c r="E34" s="50" t="s">
        <v>51</v>
      </c>
      <c r="F34" s="50" t="n">
        <v>1</v>
      </c>
      <c r="G34" s="50" t="n">
        <v>1</v>
      </c>
      <c r="H34" s="33" t="s">
        <v>61</v>
      </c>
      <c r="I34" s="51" t="s">
        <v>309</v>
      </c>
      <c r="J34" s="33" t="s">
        <v>24</v>
      </c>
      <c r="K34" s="51" t="s">
        <v>57</v>
      </c>
      <c r="L34" s="87" t="s">
        <v>26</v>
      </c>
      <c r="M34" s="93" t="s">
        <v>53</v>
      </c>
      <c r="N34" s="50" t="s">
        <v>24</v>
      </c>
      <c r="O34" s="94" t="s">
        <v>83</v>
      </c>
      <c r="P34" s="50" t="n">
        <v>1</v>
      </c>
      <c r="Q34" s="56" t="s">
        <v>1757</v>
      </c>
      <c r="R34" s="48" t="n">
        <v>0</v>
      </c>
      <c r="S34" s="57" t="s">
        <v>2421</v>
      </c>
      <c r="T34" s="39" t="s">
        <v>2424</v>
      </c>
      <c r="U34" s="33" t="s">
        <v>67</v>
      </c>
      <c r="V34" s="33" t="s">
        <v>67</v>
      </c>
      <c r="W34" s="33" t="s">
        <v>68</v>
      </c>
      <c r="X34" s="33" t="s">
        <v>71</v>
      </c>
      <c r="Y34" s="58" t="n">
        <f aca="false">F34*G34*2</f>
        <v>2</v>
      </c>
      <c r="Z34" s="58" t="str">
        <f aca="false">IF(X34="N",Y34,"0")</f>
        <v>0</v>
      </c>
      <c r="AA34" s="58" t="n">
        <f aca="false">IF(X34="P",Y34,"0")</f>
        <v>2</v>
      </c>
      <c r="AB34" s="95"/>
      <c r="AC34" s="95"/>
      <c r="AD34" s="95"/>
      <c r="AE34" s="95"/>
      <c r="AF34" s="95"/>
      <c r="AG34" s="95"/>
      <c r="AH34" s="95"/>
    </row>
    <row r="35" customFormat="false" ht="12" hidden="false" customHeight="true" outlineLevel="0" collapsed="false">
      <c r="A35" s="47" t="s">
        <v>54</v>
      </c>
      <c r="B35" s="48" t="n">
        <v>216</v>
      </c>
      <c r="C35" s="47" t="s">
        <v>55</v>
      </c>
      <c r="D35" s="47" t="s">
        <v>92</v>
      </c>
      <c r="E35" s="50" t="s">
        <v>51</v>
      </c>
      <c r="F35" s="50" t="n">
        <v>1</v>
      </c>
      <c r="G35" s="50" t="n">
        <v>2</v>
      </c>
      <c r="H35" s="33" t="s">
        <v>61</v>
      </c>
      <c r="I35" s="51" t="s">
        <v>309</v>
      </c>
      <c r="J35" s="33" t="s">
        <v>24</v>
      </c>
      <c r="K35" s="51" t="s">
        <v>57</v>
      </c>
      <c r="L35" s="87" t="s">
        <v>26</v>
      </c>
      <c r="M35" s="93" t="s">
        <v>53</v>
      </c>
      <c r="N35" s="50" t="s">
        <v>24</v>
      </c>
      <c r="O35" s="94" t="s">
        <v>83</v>
      </c>
      <c r="P35" s="50" t="n">
        <v>2</v>
      </c>
      <c r="Q35" s="56" t="s">
        <v>1757</v>
      </c>
      <c r="R35" s="48" t="n">
        <v>0</v>
      </c>
      <c r="S35" s="57" t="s">
        <v>2421</v>
      </c>
      <c r="T35" s="39" t="s">
        <v>2424</v>
      </c>
      <c r="U35" s="33" t="s">
        <v>67</v>
      </c>
      <c r="V35" s="33" t="s">
        <v>67</v>
      </c>
      <c r="W35" s="33" t="s">
        <v>68</v>
      </c>
      <c r="X35" s="33" t="s">
        <v>71</v>
      </c>
      <c r="Y35" s="58" t="n">
        <f aca="false">F35*G35*2</f>
        <v>4</v>
      </c>
      <c r="Z35" s="58" t="str">
        <f aca="false">IF(X35="N",Y35,"0")</f>
        <v>0</v>
      </c>
      <c r="AA35" s="58" t="n">
        <f aca="false">IF(X35="P",Y35,"0")</f>
        <v>4</v>
      </c>
      <c r="AB35" s="95"/>
      <c r="AC35" s="95"/>
      <c r="AD35" s="95"/>
      <c r="AE35" s="95"/>
      <c r="AF35" s="95"/>
      <c r="AG35" s="95"/>
      <c r="AH35" s="95"/>
    </row>
    <row r="36" customFormat="false" ht="12" hidden="false" customHeight="true" outlineLevel="0" collapsed="false">
      <c r="A36" s="47" t="s">
        <v>54</v>
      </c>
      <c r="B36" s="48" t="n">
        <v>216</v>
      </c>
      <c r="C36" s="47" t="s">
        <v>55</v>
      </c>
      <c r="D36" s="47" t="s">
        <v>93</v>
      </c>
      <c r="E36" s="50" t="s">
        <v>51</v>
      </c>
      <c r="F36" s="50" t="n">
        <v>1</v>
      </c>
      <c r="G36" s="50" t="n">
        <v>2</v>
      </c>
      <c r="H36" s="33" t="s">
        <v>61</v>
      </c>
      <c r="I36" s="51" t="s">
        <v>309</v>
      </c>
      <c r="J36" s="33" t="s">
        <v>24</v>
      </c>
      <c r="K36" s="51" t="s">
        <v>57</v>
      </c>
      <c r="L36" s="87" t="s">
        <v>26</v>
      </c>
      <c r="M36" s="93" t="s">
        <v>53</v>
      </c>
      <c r="N36" s="50" t="s">
        <v>24</v>
      </c>
      <c r="O36" s="94" t="s">
        <v>83</v>
      </c>
      <c r="P36" s="50" t="n">
        <v>2</v>
      </c>
      <c r="Q36" s="56" t="s">
        <v>1757</v>
      </c>
      <c r="R36" s="48" t="n">
        <v>0</v>
      </c>
      <c r="S36" s="57" t="s">
        <v>2421</v>
      </c>
      <c r="T36" s="39" t="s">
        <v>2424</v>
      </c>
      <c r="U36" s="33" t="s">
        <v>67</v>
      </c>
      <c r="V36" s="33" t="s">
        <v>67</v>
      </c>
      <c r="W36" s="33" t="s">
        <v>68</v>
      </c>
      <c r="X36" s="33" t="s">
        <v>71</v>
      </c>
      <c r="Y36" s="58" t="n">
        <f aca="false">F36*G36*2</f>
        <v>4</v>
      </c>
      <c r="Z36" s="58" t="str">
        <f aca="false">IF(X36="N",Y36,"0")</f>
        <v>0</v>
      </c>
      <c r="AA36" s="58" t="n">
        <f aca="false">IF(X36="P",Y36,"0")</f>
        <v>4</v>
      </c>
      <c r="AB36" s="95"/>
      <c r="AC36" s="95"/>
      <c r="AD36" s="95"/>
      <c r="AE36" s="95"/>
      <c r="AF36" s="95"/>
      <c r="AG36" s="95"/>
      <c r="AH36" s="95"/>
    </row>
    <row r="37" customFormat="false" ht="12" hidden="false" customHeight="true" outlineLevel="0" collapsed="false">
      <c r="A37" s="47" t="s">
        <v>54</v>
      </c>
      <c r="B37" s="48" t="n">
        <v>216</v>
      </c>
      <c r="C37" s="47" t="s">
        <v>55</v>
      </c>
      <c r="D37" s="47" t="s">
        <v>94</v>
      </c>
      <c r="E37" s="50" t="s">
        <v>51</v>
      </c>
      <c r="F37" s="50" t="n">
        <v>1</v>
      </c>
      <c r="G37" s="50" t="n">
        <v>2</v>
      </c>
      <c r="H37" s="33" t="s">
        <v>61</v>
      </c>
      <c r="I37" s="51" t="s">
        <v>309</v>
      </c>
      <c r="J37" s="33" t="s">
        <v>24</v>
      </c>
      <c r="K37" s="51" t="s">
        <v>57</v>
      </c>
      <c r="L37" s="87" t="s">
        <v>26</v>
      </c>
      <c r="M37" s="93" t="s">
        <v>53</v>
      </c>
      <c r="N37" s="50" t="s">
        <v>24</v>
      </c>
      <c r="O37" s="94" t="s">
        <v>83</v>
      </c>
      <c r="P37" s="50" t="n">
        <v>2</v>
      </c>
      <c r="Q37" s="56" t="s">
        <v>1757</v>
      </c>
      <c r="R37" s="48" t="n">
        <v>0</v>
      </c>
      <c r="S37" s="57" t="s">
        <v>2421</v>
      </c>
      <c r="T37" s="39" t="s">
        <v>2424</v>
      </c>
      <c r="U37" s="33" t="s">
        <v>67</v>
      </c>
      <c r="V37" s="33" t="s">
        <v>67</v>
      </c>
      <c r="W37" s="33" t="s">
        <v>68</v>
      </c>
      <c r="X37" s="33" t="s">
        <v>71</v>
      </c>
      <c r="Y37" s="58" t="n">
        <f aca="false">F37*G37*2</f>
        <v>4</v>
      </c>
      <c r="Z37" s="58" t="str">
        <f aca="false">IF(X37="N",Y37,"0")</f>
        <v>0</v>
      </c>
      <c r="AA37" s="58" t="n">
        <f aca="false">IF(X37="P",Y37,"0")</f>
        <v>4</v>
      </c>
      <c r="AB37" s="95"/>
      <c r="AC37" s="95"/>
      <c r="AD37" s="95"/>
      <c r="AE37" s="95"/>
      <c r="AF37" s="95"/>
      <c r="AG37" s="95"/>
      <c r="AH37" s="95"/>
    </row>
    <row r="38" customFormat="false" ht="12" hidden="false" customHeight="true" outlineLevel="0" collapsed="false">
      <c r="A38" s="47" t="s">
        <v>54</v>
      </c>
      <c r="B38" s="48" t="n">
        <v>216</v>
      </c>
      <c r="C38" s="47" t="s">
        <v>55</v>
      </c>
      <c r="D38" s="47" t="s">
        <v>95</v>
      </c>
      <c r="E38" s="50" t="s">
        <v>51</v>
      </c>
      <c r="F38" s="50" t="n">
        <v>1</v>
      </c>
      <c r="G38" s="50" t="n">
        <v>2</v>
      </c>
      <c r="H38" s="33" t="s">
        <v>61</v>
      </c>
      <c r="I38" s="51" t="s">
        <v>309</v>
      </c>
      <c r="J38" s="33" t="s">
        <v>24</v>
      </c>
      <c r="K38" s="51" t="s">
        <v>57</v>
      </c>
      <c r="L38" s="87" t="s">
        <v>26</v>
      </c>
      <c r="M38" s="93" t="s">
        <v>53</v>
      </c>
      <c r="N38" s="50" t="s">
        <v>24</v>
      </c>
      <c r="O38" s="94" t="s">
        <v>83</v>
      </c>
      <c r="P38" s="50" t="n">
        <v>2</v>
      </c>
      <c r="Q38" s="56" t="s">
        <v>1757</v>
      </c>
      <c r="R38" s="48" t="n">
        <v>0</v>
      </c>
      <c r="S38" s="57" t="s">
        <v>2421</v>
      </c>
      <c r="T38" s="39" t="s">
        <v>2424</v>
      </c>
      <c r="U38" s="33" t="s">
        <v>67</v>
      </c>
      <c r="V38" s="33" t="s">
        <v>67</v>
      </c>
      <c r="W38" s="33" t="s">
        <v>68</v>
      </c>
      <c r="X38" s="33" t="s">
        <v>71</v>
      </c>
      <c r="Y38" s="58" t="n">
        <f aca="false">F38*G38*2</f>
        <v>4</v>
      </c>
      <c r="Z38" s="58" t="str">
        <f aca="false">IF(X38="N",Y38,"0")</f>
        <v>0</v>
      </c>
      <c r="AA38" s="58" t="n">
        <f aca="false">IF(X38="P",Y38,"0")</f>
        <v>4</v>
      </c>
      <c r="AB38" s="95"/>
      <c r="AC38" s="95"/>
      <c r="AD38" s="95"/>
      <c r="AE38" s="95"/>
      <c r="AF38" s="95"/>
      <c r="AG38" s="95"/>
      <c r="AH38" s="95"/>
    </row>
    <row r="39" customFormat="false" ht="12" hidden="false" customHeight="true" outlineLevel="0" collapsed="false">
      <c r="A39" s="47" t="s">
        <v>54</v>
      </c>
      <c r="B39" s="48" t="n">
        <v>216</v>
      </c>
      <c r="C39" s="47" t="s">
        <v>55</v>
      </c>
      <c r="D39" s="47" t="s">
        <v>96</v>
      </c>
      <c r="E39" s="50" t="s">
        <v>51</v>
      </c>
      <c r="F39" s="50" t="n">
        <v>1</v>
      </c>
      <c r="G39" s="50" t="n">
        <v>2</v>
      </c>
      <c r="H39" s="33" t="s">
        <v>61</v>
      </c>
      <c r="I39" s="51" t="s">
        <v>309</v>
      </c>
      <c r="J39" s="33" t="s">
        <v>24</v>
      </c>
      <c r="K39" s="51" t="s">
        <v>57</v>
      </c>
      <c r="L39" s="87" t="s">
        <v>26</v>
      </c>
      <c r="M39" s="93" t="s">
        <v>53</v>
      </c>
      <c r="N39" s="50" t="s">
        <v>24</v>
      </c>
      <c r="O39" s="94" t="s">
        <v>83</v>
      </c>
      <c r="P39" s="50" t="n">
        <v>2</v>
      </c>
      <c r="Q39" s="56" t="s">
        <v>1757</v>
      </c>
      <c r="R39" s="48" t="n">
        <v>0</v>
      </c>
      <c r="S39" s="57" t="s">
        <v>2421</v>
      </c>
      <c r="T39" s="39" t="s">
        <v>2424</v>
      </c>
      <c r="U39" s="33" t="s">
        <v>67</v>
      </c>
      <c r="V39" s="33" t="s">
        <v>67</v>
      </c>
      <c r="W39" s="33" t="s">
        <v>68</v>
      </c>
      <c r="X39" s="33" t="s">
        <v>71</v>
      </c>
      <c r="Y39" s="58" t="n">
        <f aca="false">F39*G39*2</f>
        <v>4</v>
      </c>
      <c r="Z39" s="58" t="str">
        <f aca="false">IF(X39="N",Y39,"0")</f>
        <v>0</v>
      </c>
      <c r="AA39" s="58" t="n">
        <f aca="false">IF(X39="P",Y39,"0")</f>
        <v>4</v>
      </c>
      <c r="AB39" s="95"/>
      <c r="AC39" s="95"/>
      <c r="AD39" s="95"/>
      <c r="AE39" s="95"/>
      <c r="AF39" s="95"/>
      <c r="AG39" s="95"/>
      <c r="AH39" s="95"/>
    </row>
    <row r="40" customFormat="false" ht="12" hidden="false" customHeight="true" outlineLevel="0" collapsed="false">
      <c r="A40" s="47" t="s">
        <v>54</v>
      </c>
      <c r="B40" s="48" t="n">
        <v>216</v>
      </c>
      <c r="C40" s="47" t="s">
        <v>55</v>
      </c>
      <c r="D40" s="47" t="s">
        <v>97</v>
      </c>
      <c r="E40" s="50" t="s">
        <v>51</v>
      </c>
      <c r="F40" s="50" t="n">
        <v>1</v>
      </c>
      <c r="G40" s="50" t="n">
        <v>2</v>
      </c>
      <c r="H40" s="33" t="s">
        <v>61</v>
      </c>
      <c r="I40" s="51" t="s">
        <v>309</v>
      </c>
      <c r="J40" s="33" t="s">
        <v>24</v>
      </c>
      <c r="K40" s="51" t="s">
        <v>57</v>
      </c>
      <c r="L40" s="87" t="s">
        <v>26</v>
      </c>
      <c r="M40" s="93" t="s">
        <v>53</v>
      </c>
      <c r="N40" s="50" t="s">
        <v>24</v>
      </c>
      <c r="O40" s="94" t="s">
        <v>83</v>
      </c>
      <c r="P40" s="50" t="n">
        <v>2</v>
      </c>
      <c r="Q40" s="56" t="s">
        <v>1757</v>
      </c>
      <c r="R40" s="48" t="n">
        <v>0</v>
      </c>
      <c r="S40" s="57" t="s">
        <v>2421</v>
      </c>
      <c r="T40" s="39" t="s">
        <v>2424</v>
      </c>
      <c r="U40" s="33" t="s">
        <v>67</v>
      </c>
      <c r="V40" s="33" t="s">
        <v>67</v>
      </c>
      <c r="W40" s="33" t="s">
        <v>68</v>
      </c>
      <c r="X40" s="33" t="s">
        <v>71</v>
      </c>
      <c r="Y40" s="58" t="n">
        <f aca="false">F40*G40*2</f>
        <v>4</v>
      </c>
      <c r="Z40" s="58" t="str">
        <f aca="false">IF(X40="N",Y40,"0")</f>
        <v>0</v>
      </c>
      <c r="AA40" s="58" t="n">
        <f aca="false">IF(X40="P",Y40,"0")</f>
        <v>4</v>
      </c>
      <c r="AB40" s="95"/>
      <c r="AC40" s="95"/>
      <c r="AD40" s="95"/>
      <c r="AE40" s="95"/>
      <c r="AF40" s="95"/>
      <c r="AG40" s="95"/>
      <c r="AH40" s="95"/>
    </row>
    <row r="41" customFormat="false" ht="12" hidden="false" customHeight="true" outlineLevel="0" collapsed="false">
      <c r="A41" s="47" t="s">
        <v>54</v>
      </c>
      <c r="B41" s="48" t="n">
        <v>216</v>
      </c>
      <c r="C41" s="47" t="s">
        <v>55</v>
      </c>
      <c r="D41" s="47" t="s">
        <v>98</v>
      </c>
      <c r="E41" s="50" t="s">
        <v>51</v>
      </c>
      <c r="F41" s="50" t="n">
        <v>1</v>
      </c>
      <c r="G41" s="50" t="n">
        <v>2</v>
      </c>
      <c r="H41" s="33" t="s">
        <v>61</v>
      </c>
      <c r="I41" s="51" t="s">
        <v>309</v>
      </c>
      <c r="J41" s="33" t="s">
        <v>24</v>
      </c>
      <c r="K41" s="51" t="s">
        <v>57</v>
      </c>
      <c r="L41" s="87" t="s">
        <v>26</v>
      </c>
      <c r="M41" s="93" t="s">
        <v>53</v>
      </c>
      <c r="N41" s="50" t="s">
        <v>24</v>
      </c>
      <c r="O41" s="94" t="s">
        <v>83</v>
      </c>
      <c r="P41" s="50" t="n">
        <v>2</v>
      </c>
      <c r="Q41" s="56" t="s">
        <v>1757</v>
      </c>
      <c r="R41" s="48" t="n">
        <v>0</v>
      </c>
      <c r="S41" s="57" t="s">
        <v>2421</v>
      </c>
      <c r="T41" s="39" t="s">
        <v>2424</v>
      </c>
      <c r="U41" s="33" t="s">
        <v>67</v>
      </c>
      <c r="V41" s="33" t="s">
        <v>67</v>
      </c>
      <c r="W41" s="33" t="s">
        <v>68</v>
      </c>
      <c r="X41" s="33" t="s">
        <v>71</v>
      </c>
      <c r="Y41" s="58" t="n">
        <f aca="false">F41*G41*2</f>
        <v>4</v>
      </c>
      <c r="Z41" s="58" t="str">
        <f aca="false">IF(X41="N",Y41,"0")</f>
        <v>0</v>
      </c>
      <c r="AA41" s="58" t="n">
        <f aca="false">IF(X41="P",Y41,"0")</f>
        <v>4</v>
      </c>
      <c r="AB41" s="95"/>
      <c r="AC41" s="95"/>
      <c r="AD41" s="95"/>
      <c r="AE41" s="95"/>
      <c r="AF41" s="95"/>
      <c r="AG41" s="95"/>
      <c r="AH41" s="95"/>
    </row>
    <row r="42" customFormat="false" ht="12" hidden="false" customHeight="true" outlineLevel="0" collapsed="false">
      <c r="A42" s="47" t="s">
        <v>54</v>
      </c>
      <c r="B42" s="48" t="n">
        <v>216</v>
      </c>
      <c r="C42" s="47" t="s">
        <v>55</v>
      </c>
      <c r="D42" s="47" t="s">
        <v>99</v>
      </c>
      <c r="E42" s="50" t="s">
        <v>51</v>
      </c>
      <c r="F42" s="50" t="n">
        <v>1</v>
      </c>
      <c r="G42" s="50" t="n">
        <v>2</v>
      </c>
      <c r="H42" s="33" t="s">
        <v>61</v>
      </c>
      <c r="I42" s="51" t="s">
        <v>309</v>
      </c>
      <c r="J42" s="33" t="s">
        <v>24</v>
      </c>
      <c r="K42" s="51" t="s">
        <v>57</v>
      </c>
      <c r="L42" s="87" t="s">
        <v>26</v>
      </c>
      <c r="M42" s="93" t="s">
        <v>53</v>
      </c>
      <c r="N42" s="50" t="s">
        <v>24</v>
      </c>
      <c r="O42" s="94" t="s">
        <v>83</v>
      </c>
      <c r="P42" s="50" t="n">
        <v>2</v>
      </c>
      <c r="Q42" s="56" t="s">
        <v>1757</v>
      </c>
      <c r="R42" s="48" t="n">
        <v>0</v>
      </c>
      <c r="S42" s="57" t="s">
        <v>2421</v>
      </c>
      <c r="T42" s="39" t="s">
        <v>2424</v>
      </c>
      <c r="U42" s="33" t="s">
        <v>67</v>
      </c>
      <c r="V42" s="33" t="s">
        <v>67</v>
      </c>
      <c r="W42" s="33" t="s">
        <v>68</v>
      </c>
      <c r="X42" s="33" t="s">
        <v>71</v>
      </c>
      <c r="Y42" s="58" t="n">
        <f aca="false">F42*G42*2</f>
        <v>4</v>
      </c>
      <c r="Z42" s="58" t="str">
        <f aca="false">IF(X42="N",Y42,"0")</f>
        <v>0</v>
      </c>
      <c r="AA42" s="58" t="n">
        <f aca="false">IF(X42="P",Y42,"0")</f>
        <v>4</v>
      </c>
      <c r="AB42" s="95"/>
      <c r="AC42" s="95"/>
      <c r="AD42" s="95"/>
      <c r="AE42" s="95"/>
      <c r="AF42" s="95"/>
      <c r="AG42" s="95"/>
      <c r="AH42" s="95"/>
    </row>
    <row r="43" customFormat="false" ht="12" hidden="false" customHeight="true" outlineLevel="0" collapsed="false">
      <c r="A43" s="47" t="s">
        <v>54</v>
      </c>
      <c r="B43" s="48" t="n">
        <v>216</v>
      </c>
      <c r="C43" s="47" t="s">
        <v>55</v>
      </c>
      <c r="D43" s="47" t="s">
        <v>100</v>
      </c>
      <c r="E43" s="50" t="s">
        <v>51</v>
      </c>
      <c r="F43" s="50" t="n">
        <v>1</v>
      </c>
      <c r="G43" s="50" t="n">
        <v>2</v>
      </c>
      <c r="H43" s="33" t="s">
        <v>61</v>
      </c>
      <c r="I43" s="51" t="s">
        <v>309</v>
      </c>
      <c r="J43" s="33" t="s">
        <v>24</v>
      </c>
      <c r="K43" s="51" t="s">
        <v>57</v>
      </c>
      <c r="L43" s="87" t="s">
        <v>26</v>
      </c>
      <c r="M43" s="93" t="s">
        <v>53</v>
      </c>
      <c r="N43" s="50" t="s">
        <v>24</v>
      </c>
      <c r="O43" s="94" t="s">
        <v>83</v>
      </c>
      <c r="P43" s="50" t="n">
        <v>2</v>
      </c>
      <c r="Q43" s="56" t="s">
        <v>1757</v>
      </c>
      <c r="R43" s="48" t="n">
        <v>0</v>
      </c>
      <c r="S43" s="57" t="s">
        <v>2421</v>
      </c>
      <c r="T43" s="39" t="s">
        <v>2424</v>
      </c>
      <c r="U43" s="33" t="s">
        <v>67</v>
      </c>
      <c r="V43" s="33" t="s">
        <v>67</v>
      </c>
      <c r="W43" s="33" t="s">
        <v>68</v>
      </c>
      <c r="X43" s="33" t="s">
        <v>71</v>
      </c>
      <c r="Y43" s="58" t="n">
        <f aca="false">F43*G43*2</f>
        <v>4</v>
      </c>
      <c r="Z43" s="58" t="str">
        <f aca="false">IF(X43="N",Y43,"0")</f>
        <v>0</v>
      </c>
      <c r="AA43" s="58" t="n">
        <f aca="false">IF(X43="P",Y43,"0")</f>
        <v>4</v>
      </c>
      <c r="AB43" s="95"/>
      <c r="AC43" s="95"/>
      <c r="AD43" s="95"/>
      <c r="AE43" s="95"/>
      <c r="AF43" s="95"/>
      <c r="AG43" s="95"/>
      <c r="AH43" s="95"/>
    </row>
    <row r="44" customFormat="false" ht="12" hidden="false" customHeight="true" outlineLevel="0" collapsed="false">
      <c r="A44" s="47" t="s">
        <v>54</v>
      </c>
      <c r="B44" s="48" t="n">
        <v>216</v>
      </c>
      <c r="C44" s="47" t="s">
        <v>55</v>
      </c>
      <c r="D44" s="47" t="s">
        <v>101</v>
      </c>
      <c r="E44" s="50" t="s">
        <v>51</v>
      </c>
      <c r="F44" s="50" t="n">
        <v>1</v>
      </c>
      <c r="G44" s="50" t="n">
        <v>2</v>
      </c>
      <c r="H44" s="33" t="s">
        <v>61</v>
      </c>
      <c r="I44" s="51" t="s">
        <v>309</v>
      </c>
      <c r="J44" s="33" t="s">
        <v>24</v>
      </c>
      <c r="K44" s="51" t="s">
        <v>57</v>
      </c>
      <c r="L44" s="87" t="s">
        <v>26</v>
      </c>
      <c r="M44" s="93" t="s">
        <v>53</v>
      </c>
      <c r="N44" s="50" t="s">
        <v>24</v>
      </c>
      <c r="O44" s="94" t="s">
        <v>83</v>
      </c>
      <c r="P44" s="50" t="n">
        <v>2</v>
      </c>
      <c r="Q44" s="56" t="s">
        <v>1757</v>
      </c>
      <c r="R44" s="48" t="n">
        <v>0</v>
      </c>
      <c r="S44" s="57" t="s">
        <v>2421</v>
      </c>
      <c r="T44" s="39" t="s">
        <v>2424</v>
      </c>
      <c r="U44" s="33" t="s">
        <v>67</v>
      </c>
      <c r="V44" s="33" t="s">
        <v>67</v>
      </c>
      <c r="W44" s="33" t="s">
        <v>68</v>
      </c>
      <c r="X44" s="33" t="s">
        <v>71</v>
      </c>
      <c r="Y44" s="58" t="n">
        <f aca="false">F44*G44*2</f>
        <v>4</v>
      </c>
      <c r="Z44" s="58" t="str">
        <f aca="false">IF(X44="N",Y44,"0")</f>
        <v>0</v>
      </c>
      <c r="AA44" s="58" t="n">
        <f aca="false">IF(X44="P",Y44,"0")</f>
        <v>4</v>
      </c>
      <c r="AB44" s="95"/>
      <c r="AC44" s="95"/>
      <c r="AD44" s="95"/>
      <c r="AE44" s="95"/>
      <c r="AF44" s="95"/>
      <c r="AG44" s="95"/>
      <c r="AH44" s="95"/>
    </row>
    <row r="45" customFormat="false" ht="12" hidden="false" customHeight="true" outlineLevel="0" collapsed="false">
      <c r="A45" s="47"/>
      <c r="B45" s="91"/>
      <c r="C45" s="56"/>
      <c r="D45" s="47" t="s">
        <v>102</v>
      </c>
      <c r="E45" s="50" t="s">
        <v>51</v>
      </c>
      <c r="F45" s="50" t="n">
        <v>1</v>
      </c>
      <c r="G45" s="50" t="n">
        <v>0</v>
      </c>
      <c r="H45" s="33" t="s">
        <v>61</v>
      </c>
      <c r="I45" s="51"/>
      <c r="J45" s="73"/>
      <c r="K45" s="32"/>
      <c r="L45" s="87" t="s">
        <v>26</v>
      </c>
      <c r="M45" s="93"/>
      <c r="N45" s="50"/>
      <c r="O45" s="94"/>
      <c r="P45" s="50"/>
      <c r="Q45" s="56"/>
      <c r="R45" s="48"/>
      <c r="S45" s="398"/>
      <c r="T45" s="47"/>
      <c r="U45" s="33"/>
      <c r="V45" s="33"/>
      <c r="W45" s="33"/>
      <c r="X45" s="33"/>
      <c r="Y45" s="58" t="n">
        <f aca="false">F45*G45*2</f>
        <v>0</v>
      </c>
      <c r="Z45" s="58" t="str">
        <f aca="false">IF(X45="N",Y45,"0")</f>
        <v>0</v>
      </c>
      <c r="AA45" s="58" t="str">
        <f aca="false">IF(X45="P",Y45,"0")</f>
        <v>0</v>
      </c>
      <c r="AB45" s="96"/>
      <c r="AC45" s="95"/>
      <c r="AD45" s="95"/>
      <c r="AE45" s="95"/>
      <c r="AF45" s="95"/>
      <c r="AG45" s="95"/>
      <c r="AH45" s="95"/>
    </row>
    <row r="46" customFormat="false" ht="12" hidden="false" customHeight="true" outlineLevel="0" collapsed="false">
      <c r="A46" s="47"/>
      <c r="B46" s="91"/>
      <c r="C46" s="56"/>
      <c r="D46" s="47" t="s">
        <v>103</v>
      </c>
      <c r="E46" s="50" t="s">
        <v>51</v>
      </c>
      <c r="F46" s="50" t="n">
        <v>1</v>
      </c>
      <c r="G46" s="50" t="n">
        <v>0</v>
      </c>
      <c r="H46" s="33" t="s">
        <v>61</v>
      </c>
      <c r="I46" s="51"/>
      <c r="J46" s="73"/>
      <c r="K46" s="32"/>
      <c r="L46" s="87" t="s">
        <v>26</v>
      </c>
      <c r="M46" s="93"/>
      <c r="N46" s="50"/>
      <c r="O46" s="94"/>
      <c r="P46" s="50"/>
      <c r="Q46" s="56"/>
      <c r="R46" s="48"/>
      <c r="S46" s="398"/>
      <c r="T46" s="47"/>
      <c r="U46" s="33"/>
      <c r="V46" s="33"/>
      <c r="W46" s="33"/>
      <c r="X46" s="33"/>
      <c r="Y46" s="58" t="n">
        <f aca="false">F46*G46*2</f>
        <v>0</v>
      </c>
      <c r="Z46" s="58" t="str">
        <f aca="false">IF(X46="N",Y46,"0")</f>
        <v>0</v>
      </c>
      <c r="AA46" s="58" t="str">
        <f aca="false">IF(X46="P",Y46,"0")</f>
        <v>0</v>
      </c>
      <c r="AB46" s="96"/>
      <c r="AC46" s="95"/>
      <c r="AD46" s="95"/>
      <c r="AE46" s="95"/>
      <c r="AF46" s="95"/>
      <c r="AG46" s="95"/>
      <c r="AH46" s="95"/>
    </row>
    <row r="47" customFormat="false" ht="12" hidden="false" customHeight="true" outlineLevel="0" collapsed="false">
      <c r="A47" s="288"/>
      <c r="B47" s="289"/>
      <c r="C47" s="288"/>
      <c r="D47" s="60"/>
      <c r="E47" s="62"/>
      <c r="F47" s="62"/>
      <c r="G47" s="99" t="n">
        <f aca="false">SUM(G23:G46)</f>
        <v>30</v>
      </c>
      <c r="H47" s="64"/>
      <c r="I47" s="65"/>
      <c r="J47" s="100"/>
      <c r="K47" s="67"/>
      <c r="L47" s="68"/>
      <c r="M47" s="69" t="n">
        <f aca="false">G47-P47</f>
        <v>0</v>
      </c>
      <c r="N47" s="337"/>
      <c r="O47" s="102"/>
      <c r="P47" s="103" t="n">
        <f aca="false">SUM(P23:P46)</f>
        <v>30</v>
      </c>
      <c r="Q47" s="288"/>
      <c r="R47" s="61"/>
      <c r="S47" s="70"/>
      <c r="T47" s="288"/>
      <c r="U47" s="62"/>
      <c r="V47" s="62"/>
      <c r="W47" s="212"/>
      <c r="X47" s="62"/>
      <c r="Y47" s="58" t="n">
        <f aca="false">F47*G47*2</f>
        <v>0</v>
      </c>
      <c r="Z47" s="58" t="str">
        <f aca="false">IF(X47="N",Y47,"0")</f>
        <v>0</v>
      </c>
      <c r="AA47" s="58" t="str">
        <f aca="false">IF(X47="P",Y47,"0")</f>
        <v>0</v>
      </c>
      <c r="AB47" s="104"/>
      <c r="AC47" s="293"/>
      <c r="AD47" s="212"/>
      <c r="AE47" s="212"/>
      <c r="AF47" s="212"/>
    </row>
    <row r="48" customFormat="false" ht="12" hidden="false" customHeight="true" outlineLevel="0" collapsed="false">
      <c r="A48" s="142"/>
      <c r="B48" s="143"/>
      <c r="C48" s="142"/>
      <c r="D48" s="90"/>
      <c r="E48" s="50"/>
      <c r="F48" s="50"/>
      <c r="G48" s="105"/>
      <c r="H48" s="106"/>
      <c r="I48" s="92"/>
      <c r="J48" s="107"/>
      <c r="K48" s="49"/>
      <c r="L48" s="87"/>
      <c r="M48" s="88"/>
      <c r="N48" s="73"/>
      <c r="O48" s="94"/>
      <c r="P48" s="109"/>
      <c r="Q48" s="39"/>
      <c r="R48" s="48"/>
      <c r="S48" s="74"/>
      <c r="T48" s="39"/>
      <c r="U48" s="33"/>
      <c r="V48" s="33"/>
      <c r="W48" s="15"/>
      <c r="X48" s="33"/>
      <c r="Y48" s="58" t="n">
        <f aca="false">F48*G48*2</f>
        <v>0</v>
      </c>
      <c r="Z48" s="58" t="str">
        <f aca="false">IF(X48="N",Y48,"0")</f>
        <v>0</v>
      </c>
      <c r="AA48" s="58" t="str">
        <f aca="false">IF(X48="P",Y48,"0")</f>
        <v>0</v>
      </c>
      <c r="AB48" s="96"/>
      <c r="AC48" s="145"/>
      <c r="AD48" s="140"/>
      <c r="AE48" s="140"/>
      <c r="AF48" s="140"/>
    </row>
    <row r="49" customFormat="false" ht="12" hidden="false" customHeight="true" outlineLevel="0" collapsed="false">
      <c r="A49" s="142"/>
      <c r="B49" s="143"/>
      <c r="C49" s="142"/>
      <c r="D49" s="90"/>
      <c r="E49" s="50"/>
      <c r="F49" s="50"/>
      <c r="G49" s="105"/>
      <c r="H49" s="106"/>
      <c r="I49" s="92"/>
      <c r="J49" s="107"/>
      <c r="K49" s="49"/>
      <c r="L49" s="87"/>
      <c r="M49" s="88"/>
      <c r="N49" s="73"/>
      <c r="O49" s="94"/>
      <c r="P49" s="109"/>
      <c r="Q49" s="39"/>
      <c r="R49" s="48"/>
      <c r="S49" s="74"/>
      <c r="T49" s="39"/>
      <c r="U49" s="33"/>
      <c r="V49" s="33"/>
      <c r="W49" s="15"/>
      <c r="X49" s="33"/>
      <c r="Y49" s="58" t="n">
        <f aca="false">F49*G49*2</f>
        <v>0</v>
      </c>
      <c r="Z49" s="58" t="str">
        <f aca="false">IF(X49="N",Y49,"0")</f>
        <v>0</v>
      </c>
      <c r="AA49" s="58" t="str">
        <f aca="false">IF(X49="P",Y49,"0")</f>
        <v>0</v>
      </c>
      <c r="AB49" s="96"/>
      <c r="AC49" s="145"/>
      <c r="AD49" s="140"/>
      <c r="AE49" s="140"/>
      <c r="AF49" s="140"/>
    </row>
    <row r="50" customFormat="false" ht="12" hidden="false" customHeight="true" outlineLevel="0" collapsed="false">
      <c r="A50" s="47" t="s">
        <v>54</v>
      </c>
      <c r="B50" s="48" t="n">
        <v>216</v>
      </c>
      <c r="C50" s="47" t="s">
        <v>55</v>
      </c>
      <c r="D50" s="90" t="s">
        <v>78</v>
      </c>
      <c r="E50" s="50" t="s">
        <v>51</v>
      </c>
      <c r="F50" s="50" t="n">
        <v>1</v>
      </c>
      <c r="G50" s="50" t="n">
        <v>3</v>
      </c>
      <c r="H50" s="33" t="s">
        <v>61</v>
      </c>
      <c r="I50" s="51" t="s">
        <v>309</v>
      </c>
      <c r="J50" s="33" t="s">
        <v>24</v>
      </c>
      <c r="K50" s="51" t="s">
        <v>57</v>
      </c>
      <c r="L50" s="87" t="s">
        <v>26</v>
      </c>
      <c r="M50" s="55" t="s">
        <v>104</v>
      </c>
      <c r="N50" s="33" t="s">
        <v>24</v>
      </c>
      <c r="O50" s="111" t="s">
        <v>771</v>
      </c>
      <c r="P50" s="50" t="n">
        <v>3</v>
      </c>
      <c r="Q50" s="39" t="s">
        <v>2425</v>
      </c>
      <c r="R50" s="40" t="n">
        <v>300</v>
      </c>
      <c r="S50" s="57" t="s">
        <v>2426</v>
      </c>
      <c r="T50" s="39" t="s">
        <v>2427</v>
      </c>
      <c r="U50" s="33" t="s">
        <v>774</v>
      </c>
      <c r="V50" s="33" t="s">
        <v>774</v>
      </c>
      <c r="W50" s="33" t="s">
        <v>68</v>
      </c>
      <c r="X50" s="33" t="s">
        <v>71</v>
      </c>
      <c r="Y50" s="58" t="n">
        <f aca="false">F50*G50*2</f>
        <v>6</v>
      </c>
      <c r="Z50" s="58" t="str">
        <f aca="false">IF(X50="N",Y50,"0")</f>
        <v>0</v>
      </c>
      <c r="AA50" s="58" t="n">
        <f aca="false">IF(X50="P",Y50,"0")</f>
        <v>6</v>
      </c>
      <c r="AB50" s="96"/>
      <c r="AC50" s="59"/>
      <c r="AD50" s="50"/>
      <c r="AE50" s="50"/>
      <c r="AF50" s="50"/>
    </row>
    <row r="51" customFormat="false" ht="12" hidden="false" customHeight="true" outlineLevel="0" collapsed="false">
      <c r="A51" s="47" t="s">
        <v>54</v>
      </c>
      <c r="B51" s="48" t="n">
        <v>216</v>
      </c>
      <c r="C51" s="47" t="s">
        <v>55</v>
      </c>
      <c r="D51" s="90" t="s">
        <v>79</v>
      </c>
      <c r="E51" s="50" t="s">
        <v>51</v>
      </c>
      <c r="F51" s="50" t="n">
        <v>1</v>
      </c>
      <c r="G51" s="50" t="n">
        <v>3</v>
      </c>
      <c r="H51" s="33" t="s">
        <v>61</v>
      </c>
      <c r="I51" s="51" t="s">
        <v>309</v>
      </c>
      <c r="J51" s="33" t="s">
        <v>24</v>
      </c>
      <c r="K51" s="51" t="s">
        <v>57</v>
      </c>
      <c r="L51" s="87" t="s">
        <v>26</v>
      </c>
      <c r="M51" s="55" t="s">
        <v>104</v>
      </c>
      <c r="N51" s="33" t="s">
        <v>24</v>
      </c>
      <c r="O51" s="111" t="s">
        <v>771</v>
      </c>
      <c r="P51" s="50" t="n">
        <v>3</v>
      </c>
      <c r="Q51" s="39" t="s">
        <v>2425</v>
      </c>
      <c r="R51" s="40" t="n">
        <v>300</v>
      </c>
      <c r="S51" s="57" t="s">
        <v>2426</v>
      </c>
      <c r="T51" s="39" t="s">
        <v>2427</v>
      </c>
      <c r="U51" s="33" t="s">
        <v>774</v>
      </c>
      <c r="V51" s="33" t="s">
        <v>774</v>
      </c>
      <c r="W51" s="33" t="s">
        <v>68</v>
      </c>
      <c r="X51" s="33" t="s">
        <v>71</v>
      </c>
      <c r="Y51" s="58" t="n">
        <f aca="false">F51*G51*2</f>
        <v>6</v>
      </c>
      <c r="Z51" s="58" t="str">
        <f aca="false">IF(X51="N",Y51,"0")</f>
        <v>0</v>
      </c>
      <c r="AA51" s="58" t="n">
        <f aca="false">IF(X51="P",Y51,"0")</f>
        <v>6</v>
      </c>
      <c r="AB51" s="96"/>
      <c r="AC51" s="59"/>
      <c r="AD51" s="50"/>
      <c r="AE51" s="50"/>
      <c r="AF51" s="50"/>
    </row>
    <row r="52" customFormat="false" ht="12" hidden="false" customHeight="true" outlineLevel="0" collapsed="false">
      <c r="A52" s="47" t="s">
        <v>54</v>
      </c>
      <c r="B52" s="48" t="n">
        <v>216</v>
      </c>
      <c r="C52" s="47" t="s">
        <v>55</v>
      </c>
      <c r="D52" s="90" t="s">
        <v>80</v>
      </c>
      <c r="E52" s="50" t="s">
        <v>51</v>
      </c>
      <c r="F52" s="50" t="n">
        <v>1</v>
      </c>
      <c r="G52" s="50" t="n">
        <v>3</v>
      </c>
      <c r="H52" s="33" t="s">
        <v>61</v>
      </c>
      <c r="I52" s="51" t="s">
        <v>309</v>
      </c>
      <c r="J52" s="33" t="s">
        <v>24</v>
      </c>
      <c r="K52" s="51" t="s">
        <v>57</v>
      </c>
      <c r="L52" s="87" t="s">
        <v>26</v>
      </c>
      <c r="M52" s="55" t="s">
        <v>104</v>
      </c>
      <c r="N52" s="33" t="s">
        <v>24</v>
      </c>
      <c r="O52" s="111" t="s">
        <v>771</v>
      </c>
      <c r="P52" s="50" t="n">
        <v>3</v>
      </c>
      <c r="Q52" s="39" t="s">
        <v>2425</v>
      </c>
      <c r="R52" s="40" t="n">
        <v>300</v>
      </c>
      <c r="S52" s="57" t="s">
        <v>2426</v>
      </c>
      <c r="T52" s="39" t="s">
        <v>2427</v>
      </c>
      <c r="U52" s="33" t="s">
        <v>774</v>
      </c>
      <c r="V52" s="33" t="s">
        <v>774</v>
      </c>
      <c r="W52" s="33" t="s">
        <v>68</v>
      </c>
      <c r="X52" s="33" t="s">
        <v>71</v>
      </c>
      <c r="Y52" s="58" t="n">
        <f aca="false">F52*G52*2</f>
        <v>6</v>
      </c>
      <c r="Z52" s="58" t="str">
        <f aca="false">IF(X52="N",Y52,"0")</f>
        <v>0</v>
      </c>
      <c r="AA52" s="58" t="n">
        <f aca="false">IF(X52="P",Y52,"0")</f>
        <v>6</v>
      </c>
      <c r="AB52" s="96"/>
      <c r="AC52" s="59"/>
      <c r="AD52" s="50"/>
      <c r="AE52" s="50"/>
      <c r="AF52" s="50"/>
    </row>
    <row r="53" customFormat="false" ht="12" hidden="false" customHeight="true" outlineLevel="0" collapsed="false">
      <c r="A53" s="47" t="s">
        <v>54</v>
      </c>
      <c r="B53" s="48" t="n">
        <v>216</v>
      </c>
      <c r="C53" s="47" t="s">
        <v>55</v>
      </c>
      <c r="D53" s="90" t="s">
        <v>81</v>
      </c>
      <c r="E53" s="50" t="s">
        <v>51</v>
      </c>
      <c r="F53" s="50" t="n">
        <v>1</v>
      </c>
      <c r="G53" s="50" t="n">
        <v>3</v>
      </c>
      <c r="H53" s="33" t="s">
        <v>61</v>
      </c>
      <c r="I53" s="51" t="s">
        <v>309</v>
      </c>
      <c r="J53" s="33" t="s">
        <v>24</v>
      </c>
      <c r="K53" s="51" t="s">
        <v>57</v>
      </c>
      <c r="L53" s="87" t="s">
        <v>26</v>
      </c>
      <c r="M53" s="55" t="s">
        <v>104</v>
      </c>
      <c r="N53" s="33" t="s">
        <v>24</v>
      </c>
      <c r="O53" s="111" t="s">
        <v>771</v>
      </c>
      <c r="P53" s="50" t="n">
        <v>3</v>
      </c>
      <c r="Q53" s="39" t="s">
        <v>2425</v>
      </c>
      <c r="R53" s="40" t="n">
        <v>300</v>
      </c>
      <c r="S53" s="57" t="s">
        <v>2426</v>
      </c>
      <c r="T53" s="39" t="s">
        <v>2427</v>
      </c>
      <c r="U53" s="33" t="s">
        <v>774</v>
      </c>
      <c r="V53" s="33" t="s">
        <v>774</v>
      </c>
      <c r="W53" s="33" t="s">
        <v>68</v>
      </c>
      <c r="X53" s="33" t="s">
        <v>71</v>
      </c>
      <c r="Y53" s="58" t="n">
        <f aca="false">F53*G53*2</f>
        <v>6</v>
      </c>
      <c r="Z53" s="58" t="str">
        <f aca="false">IF(X53="N",Y53,"0")</f>
        <v>0</v>
      </c>
      <c r="AA53" s="58" t="n">
        <f aca="false">IF(X53="P",Y53,"0")</f>
        <v>6</v>
      </c>
      <c r="AB53" s="96"/>
      <c r="AC53" s="59"/>
      <c r="AD53" s="50"/>
      <c r="AE53" s="50"/>
      <c r="AF53" s="50"/>
    </row>
    <row r="54" customFormat="false" ht="12" hidden="false" customHeight="true" outlineLevel="0" collapsed="false">
      <c r="A54" s="47" t="s">
        <v>54</v>
      </c>
      <c r="B54" s="48" t="n">
        <v>216</v>
      </c>
      <c r="C54" s="47" t="s">
        <v>55</v>
      </c>
      <c r="D54" s="90" t="s">
        <v>82</v>
      </c>
      <c r="E54" s="50" t="s">
        <v>51</v>
      </c>
      <c r="F54" s="50" t="n">
        <v>1</v>
      </c>
      <c r="G54" s="50" t="n">
        <v>4</v>
      </c>
      <c r="H54" s="33" t="s">
        <v>61</v>
      </c>
      <c r="I54" s="51" t="s">
        <v>309</v>
      </c>
      <c r="J54" s="33" t="s">
        <v>24</v>
      </c>
      <c r="K54" s="51" t="s">
        <v>57</v>
      </c>
      <c r="L54" s="87" t="s">
        <v>26</v>
      </c>
      <c r="M54" s="55" t="s">
        <v>104</v>
      </c>
      <c r="N54" s="33" t="s">
        <v>24</v>
      </c>
      <c r="O54" s="111" t="s">
        <v>771</v>
      </c>
      <c r="P54" s="50" t="n">
        <v>4</v>
      </c>
      <c r="Q54" s="39" t="s">
        <v>2425</v>
      </c>
      <c r="R54" s="40" t="n">
        <v>300</v>
      </c>
      <c r="S54" s="57" t="s">
        <v>2426</v>
      </c>
      <c r="T54" s="39" t="s">
        <v>2427</v>
      </c>
      <c r="U54" s="33" t="s">
        <v>774</v>
      </c>
      <c r="V54" s="33" t="s">
        <v>774</v>
      </c>
      <c r="W54" s="33" t="s">
        <v>68</v>
      </c>
      <c r="X54" s="33" t="s">
        <v>71</v>
      </c>
      <c r="Y54" s="58" t="n">
        <f aca="false">F54*G54*2</f>
        <v>8</v>
      </c>
      <c r="Z54" s="58" t="str">
        <f aca="false">IF(X54="N",Y54,"0")</f>
        <v>0</v>
      </c>
      <c r="AA54" s="58" t="n">
        <f aca="false">IF(X54="P",Y54,"0")</f>
        <v>8</v>
      </c>
      <c r="AB54" s="96"/>
      <c r="AC54" s="59"/>
      <c r="AD54" s="50"/>
      <c r="AE54" s="50"/>
      <c r="AF54" s="50"/>
    </row>
    <row r="55" customFormat="false" ht="12" hidden="false" customHeight="true" outlineLevel="0" collapsed="false">
      <c r="A55" s="47" t="s">
        <v>54</v>
      </c>
      <c r="B55" s="48" t="n">
        <v>216</v>
      </c>
      <c r="C55" s="47" t="s">
        <v>55</v>
      </c>
      <c r="D55" s="90" t="s">
        <v>85</v>
      </c>
      <c r="E55" s="50" t="s">
        <v>51</v>
      </c>
      <c r="F55" s="50" t="n">
        <v>1</v>
      </c>
      <c r="G55" s="50" t="n">
        <v>4</v>
      </c>
      <c r="H55" s="33" t="s">
        <v>61</v>
      </c>
      <c r="I55" s="51" t="s">
        <v>309</v>
      </c>
      <c r="J55" s="33" t="s">
        <v>24</v>
      </c>
      <c r="K55" s="51" t="s">
        <v>57</v>
      </c>
      <c r="L55" s="87" t="s">
        <v>26</v>
      </c>
      <c r="M55" s="55" t="s">
        <v>104</v>
      </c>
      <c r="N55" s="33" t="s">
        <v>24</v>
      </c>
      <c r="O55" s="111" t="s">
        <v>771</v>
      </c>
      <c r="P55" s="50" t="n">
        <v>4</v>
      </c>
      <c r="Q55" s="39" t="s">
        <v>2425</v>
      </c>
      <c r="R55" s="40" t="n">
        <v>300</v>
      </c>
      <c r="S55" s="57" t="s">
        <v>2426</v>
      </c>
      <c r="T55" s="39" t="s">
        <v>2427</v>
      </c>
      <c r="U55" s="33" t="s">
        <v>774</v>
      </c>
      <c r="V55" s="33" t="s">
        <v>774</v>
      </c>
      <c r="W55" s="33" t="s">
        <v>68</v>
      </c>
      <c r="X55" s="33" t="s">
        <v>71</v>
      </c>
      <c r="Y55" s="58" t="n">
        <f aca="false">F55*G55*2</f>
        <v>8</v>
      </c>
      <c r="Z55" s="58" t="str">
        <f aca="false">IF(X55="N",Y55,"0")</f>
        <v>0</v>
      </c>
      <c r="AA55" s="58" t="n">
        <f aca="false">IF(X55="P",Y55,"0")</f>
        <v>8</v>
      </c>
      <c r="AB55" s="96"/>
      <c r="AC55" s="59"/>
      <c r="AD55" s="50"/>
      <c r="AE55" s="50"/>
      <c r="AF55" s="50"/>
    </row>
    <row r="56" customFormat="false" ht="12" hidden="false" customHeight="true" outlineLevel="0" collapsed="false">
      <c r="A56" s="47" t="s">
        <v>54</v>
      </c>
      <c r="B56" s="48" t="n">
        <v>216</v>
      </c>
      <c r="C56" s="47" t="s">
        <v>55</v>
      </c>
      <c r="D56" s="90" t="s">
        <v>86</v>
      </c>
      <c r="E56" s="50" t="s">
        <v>51</v>
      </c>
      <c r="F56" s="50" t="n">
        <v>1</v>
      </c>
      <c r="G56" s="50" t="n">
        <v>1</v>
      </c>
      <c r="H56" s="33" t="s">
        <v>61</v>
      </c>
      <c r="I56" s="51" t="s">
        <v>309</v>
      </c>
      <c r="J56" s="33" t="s">
        <v>24</v>
      </c>
      <c r="K56" s="51" t="s">
        <v>57</v>
      </c>
      <c r="L56" s="87" t="s">
        <v>26</v>
      </c>
      <c r="M56" s="55" t="s">
        <v>104</v>
      </c>
      <c r="N56" s="33" t="s">
        <v>24</v>
      </c>
      <c r="O56" s="111" t="s">
        <v>771</v>
      </c>
      <c r="P56" s="50" t="n">
        <v>1</v>
      </c>
      <c r="Q56" s="39" t="s">
        <v>2425</v>
      </c>
      <c r="R56" s="40" t="n">
        <v>300</v>
      </c>
      <c r="S56" s="57" t="s">
        <v>2426</v>
      </c>
      <c r="T56" s="39" t="s">
        <v>2427</v>
      </c>
      <c r="U56" s="33" t="s">
        <v>774</v>
      </c>
      <c r="V56" s="33" t="s">
        <v>774</v>
      </c>
      <c r="W56" s="33" t="s">
        <v>68</v>
      </c>
      <c r="X56" s="33" t="s">
        <v>71</v>
      </c>
      <c r="Y56" s="58" t="n">
        <f aca="false">F56*G56*2</f>
        <v>2</v>
      </c>
      <c r="Z56" s="58" t="str">
        <f aca="false">IF(X56="N",Y56,"0")</f>
        <v>0</v>
      </c>
      <c r="AA56" s="58" t="n">
        <f aca="false">IF(X56="P",Y56,"0")</f>
        <v>2</v>
      </c>
      <c r="AB56" s="96"/>
      <c r="AC56" s="95"/>
      <c r="AD56" s="95"/>
      <c r="AE56" s="95"/>
      <c r="AF56" s="95"/>
      <c r="AG56" s="95"/>
      <c r="AH56" s="95"/>
    </row>
    <row r="57" customFormat="false" ht="12" hidden="false" customHeight="true" outlineLevel="0" collapsed="false">
      <c r="A57" s="47" t="s">
        <v>54</v>
      </c>
      <c r="B57" s="48" t="n">
        <v>216</v>
      </c>
      <c r="C57" s="47" t="s">
        <v>55</v>
      </c>
      <c r="D57" s="90" t="s">
        <v>87</v>
      </c>
      <c r="E57" s="50" t="s">
        <v>51</v>
      </c>
      <c r="F57" s="50" t="n">
        <v>1</v>
      </c>
      <c r="G57" s="50" t="n">
        <v>1</v>
      </c>
      <c r="H57" s="33" t="s">
        <v>61</v>
      </c>
      <c r="I57" s="51" t="s">
        <v>309</v>
      </c>
      <c r="J57" s="33" t="s">
        <v>24</v>
      </c>
      <c r="K57" s="51" t="s">
        <v>57</v>
      </c>
      <c r="L57" s="87" t="s">
        <v>26</v>
      </c>
      <c r="M57" s="55" t="s">
        <v>104</v>
      </c>
      <c r="N57" s="33" t="s">
        <v>24</v>
      </c>
      <c r="O57" s="111" t="s">
        <v>771</v>
      </c>
      <c r="P57" s="50" t="n">
        <v>1</v>
      </c>
      <c r="Q57" s="39" t="s">
        <v>2425</v>
      </c>
      <c r="R57" s="40" t="n">
        <v>300</v>
      </c>
      <c r="S57" s="57" t="s">
        <v>2426</v>
      </c>
      <c r="T57" s="39" t="s">
        <v>2427</v>
      </c>
      <c r="U57" s="33" t="s">
        <v>774</v>
      </c>
      <c r="V57" s="33" t="s">
        <v>774</v>
      </c>
      <c r="W57" s="33" t="s">
        <v>68</v>
      </c>
      <c r="X57" s="33" t="s">
        <v>71</v>
      </c>
      <c r="Y57" s="58" t="n">
        <f aca="false">F57*G57*2</f>
        <v>2</v>
      </c>
      <c r="Z57" s="58" t="str">
        <f aca="false">IF(X57="N",Y57,"0")</f>
        <v>0</v>
      </c>
      <c r="AA57" s="58" t="n">
        <f aca="false">IF(X57="P",Y57,"0")</f>
        <v>2</v>
      </c>
      <c r="AB57" s="96"/>
      <c r="AC57" s="95"/>
      <c r="AD57" s="95"/>
      <c r="AE57" s="95"/>
      <c r="AF57" s="95"/>
      <c r="AG57" s="95"/>
      <c r="AH57" s="95"/>
    </row>
    <row r="58" customFormat="false" ht="12" hidden="false" customHeight="true" outlineLevel="0" collapsed="false">
      <c r="A58" s="47" t="s">
        <v>54</v>
      </c>
      <c r="B58" s="48" t="n">
        <v>216</v>
      </c>
      <c r="C58" s="47" t="s">
        <v>55</v>
      </c>
      <c r="D58" s="90" t="s">
        <v>88</v>
      </c>
      <c r="E58" s="50" t="s">
        <v>51</v>
      </c>
      <c r="F58" s="50" t="n">
        <v>1</v>
      </c>
      <c r="G58" s="50" t="n">
        <v>1</v>
      </c>
      <c r="H58" s="33" t="s">
        <v>61</v>
      </c>
      <c r="I58" s="51" t="s">
        <v>309</v>
      </c>
      <c r="J58" s="33" t="s">
        <v>24</v>
      </c>
      <c r="K58" s="51" t="s">
        <v>57</v>
      </c>
      <c r="L58" s="87" t="s">
        <v>26</v>
      </c>
      <c r="M58" s="55" t="s">
        <v>104</v>
      </c>
      <c r="N58" s="33" t="s">
        <v>24</v>
      </c>
      <c r="O58" s="111" t="s">
        <v>771</v>
      </c>
      <c r="P58" s="50" t="n">
        <v>1</v>
      </c>
      <c r="Q58" s="39" t="s">
        <v>2425</v>
      </c>
      <c r="R58" s="40" t="n">
        <v>300</v>
      </c>
      <c r="S58" s="57" t="s">
        <v>2426</v>
      </c>
      <c r="T58" s="39" t="s">
        <v>2427</v>
      </c>
      <c r="U58" s="33" t="s">
        <v>774</v>
      </c>
      <c r="V58" s="33" t="s">
        <v>774</v>
      </c>
      <c r="W58" s="33" t="s">
        <v>68</v>
      </c>
      <c r="X58" s="33" t="s">
        <v>71</v>
      </c>
      <c r="Y58" s="58" t="n">
        <f aca="false">F58*G58*2</f>
        <v>2</v>
      </c>
      <c r="Z58" s="58" t="str">
        <f aca="false">IF(X58="N",Y58,"0")</f>
        <v>0</v>
      </c>
      <c r="AA58" s="58" t="n">
        <f aca="false">IF(X58="P",Y58,"0")</f>
        <v>2</v>
      </c>
      <c r="AB58" s="96"/>
      <c r="AC58" s="95"/>
      <c r="AD58" s="95"/>
      <c r="AE58" s="95"/>
      <c r="AF58" s="95"/>
      <c r="AG58" s="95"/>
      <c r="AH58" s="95"/>
    </row>
    <row r="59" customFormat="false" ht="12" hidden="false" customHeight="true" outlineLevel="0" collapsed="false">
      <c r="A59" s="47" t="s">
        <v>54</v>
      </c>
      <c r="B59" s="48" t="n">
        <v>216</v>
      </c>
      <c r="C59" s="47" t="s">
        <v>55</v>
      </c>
      <c r="D59" s="90" t="s">
        <v>89</v>
      </c>
      <c r="E59" s="50" t="s">
        <v>51</v>
      </c>
      <c r="F59" s="50" t="n">
        <v>1</v>
      </c>
      <c r="G59" s="50" t="n">
        <v>1</v>
      </c>
      <c r="H59" s="33" t="s">
        <v>61</v>
      </c>
      <c r="I59" s="51" t="s">
        <v>309</v>
      </c>
      <c r="J59" s="33" t="s">
        <v>24</v>
      </c>
      <c r="K59" s="51" t="s">
        <v>57</v>
      </c>
      <c r="L59" s="87" t="s">
        <v>26</v>
      </c>
      <c r="M59" s="55" t="s">
        <v>104</v>
      </c>
      <c r="N59" s="33" t="s">
        <v>24</v>
      </c>
      <c r="O59" s="111" t="s">
        <v>771</v>
      </c>
      <c r="P59" s="50" t="n">
        <v>1</v>
      </c>
      <c r="Q59" s="39" t="s">
        <v>2425</v>
      </c>
      <c r="R59" s="40" t="n">
        <v>300</v>
      </c>
      <c r="S59" s="57" t="s">
        <v>2426</v>
      </c>
      <c r="T59" s="39" t="s">
        <v>2427</v>
      </c>
      <c r="U59" s="33" t="s">
        <v>774</v>
      </c>
      <c r="V59" s="33" t="s">
        <v>774</v>
      </c>
      <c r="W59" s="33" t="s">
        <v>68</v>
      </c>
      <c r="X59" s="33" t="s">
        <v>71</v>
      </c>
      <c r="Y59" s="58" t="n">
        <f aca="false">F59*G59*2</f>
        <v>2</v>
      </c>
      <c r="Z59" s="58" t="str">
        <f aca="false">IF(X59="N",Y59,"0")</f>
        <v>0</v>
      </c>
      <c r="AA59" s="58" t="n">
        <f aca="false">IF(X59="P",Y59,"0")</f>
        <v>2</v>
      </c>
      <c r="AB59" s="95"/>
      <c r="AC59" s="95"/>
      <c r="AD59" s="95"/>
      <c r="AE59" s="95"/>
      <c r="AF59" s="95"/>
      <c r="AG59" s="95"/>
      <c r="AH59" s="95"/>
    </row>
    <row r="60" customFormat="false" ht="12" hidden="false" customHeight="true" outlineLevel="0" collapsed="false">
      <c r="A60" s="47" t="s">
        <v>54</v>
      </c>
      <c r="B60" s="48" t="n">
        <v>216</v>
      </c>
      <c r="C60" s="47" t="s">
        <v>55</v>
      </c>
      <c r="D60" s="90" t="s">
        <v>90</v>
      </c>
      <c r="E60" s="50" t="s">
        <v>51</v>
      </c>
      <c r="F60" s="50" t="n">
        <v>1</v>
      </c>
      <c r="G60" s="50" t="n">
        <v>1</v>
      </c>
      <c r="H60" s="33" t="s">
        <v>61</v>
      </c>
      <c r="I60" s="51" t="s">
        <v>309</v>
      </c>
      <c r="J60" s="33" t="s">
        <v>24</v>
      </c>
      <c r="K60" s="51" t="s">
        <v>57</v>
      </c>
      <c r="L60" s="87" t="s">
        <v>26</v>
      </c>
      <c r="M60" s="55" t="s">
        <v>104</v>
      </c>
      <c r="N60" s="33" t="s">
        <v>24</v>
      </c>
      <c r="O60" s="111" t="s">
        <v>771</v>
      </c>
      <c r="P60" s="50" t="n">
        <v>1</v>
      </c>
      <c r="Q60" s="39" t="s">
        <v>2425</v>
      </c>
      <c r="R60" s="40" t="n">
        <v>300</v>
      </c>
      <c r="S60" s="57" t="s">
        <v>2426</v>
      </c>
      <c r="T60" s="39" t="s">
        <v>2427</v>
      </c>
      <c r="U60" s="33" t="s">
        <v>774</v>
      </c>
      <c r="V60" s="33" t="s">
        <v>774</v>
      </c>
      <c r="W60" s="33" t="s">
        <v>68</v>
      </c>
      <c r="X60" s="33" t="s">
        <v>71</v>
      </c>
      <c r="Y60" s="58" t="n">
        <f aca="false">F60*G60*2</f>
        <v>2</v>
      </c>
      <c r="Z60" s="58" t="str">
        <f aca="false">IF(X60="N",Y60,"0")</f>
        <v>0</v>
      </c>
      <c r="AA60" s="58" t="n">
        <f aca="false">IF(X60="P",Y60,"0")</f>
        <v>2</v>
      </c>
      <c r="AB60" s="95"/>
      <c r="AC60" s="95"/>
      <c r="AD60" s="95"/>
      <c r="AE60" s="95"/>
      <c r="AF60" s="95"/>
      <c r="AG60" s="95"/>
      <c r="AH60" s="95"/>
    </row>
    <row r="61" customFormat="false" ht="12" hidden="false" customHeight="true" outlineLevel="0" collapsed="false">
      <c r="A61" s="47" t="s">
        <v>54</v>
      </c>
      <c r="B61" s="48" t="n">
        <v>216</v>
      </c>
      <c r="C61" s="47" t="s">
        <v>55</v>
      </c>
      <c r="D61" s="90" t="s">
        <v>91</v>
      </c>
      <c r="E61" s="50" t="s">
        <v>51</v>
      </c>
      <c r="F61" s="50" t="n">
        <v>1</v>
      </c>
      <c r="G61" s="50" t="n">
        <v>1</v>
      </c>
      <c r="H61" s="33" t="s">
        <v>61</v>
      </c>
      <c r="I61" s="51" t="s">
        <v>309</v>
      </c>
      <c r="J61" s="33" t="s">
        <v>24</v>
      </c>
      <c r="K61" s="51" t="s">
        <v>57</v>
      </c>
      <c r="L61" s="87" t="s">
        <v>26</v>
      </c>
      <c r="M61" s="55" t="s">
        <v>104</v>
      </c>
      <c r="N61" s="33" t="s">
        <v>24</v>
      </c>
      <c r="O61" s="111" t="s">
        <v>771</v>
      </c>
      <c r="P61" s="50" t="n">
        <v>1</v>
      </c>
      <c r="Q61" s="39" t="s">
        <v>2425</v>
      </c>
      <c r="R61" s="40" t="n">
        <v>300</v>
      </c>
      <c r="S61" s="57" t="s">
        <v>2426</v>
      </c>
      <c r="T61" s="39" t="s">
        <v>2427</v>
      </c>
      <c r="U61" s="33" t="s">
        <v>774</v>
      </c>
      <c r="V61" s="33" t="s">
        <v>774</v>
      </c>
      <c r="W61" s="33" t="s">
        <v>68</v>
      </c>
      <c r="X61" s="33" t="s">
        <v>71</v>
      </c>
      <c r="Y61" s="58" t="n">
        <f aca="false">F61*G61*2</f>
        <v>2</v>
      </c>
      <c r="Z61" s="58" t="str">
        <f aca="false">IF(X61="N",Y61,"0")</f>
        <v>0</v>
      </c>
      <c r="AA61" s="58" t="n">
        <f aca="false">IF(X61="P",Y61,"0")</f>
        <v>2</v>
      </c>
      <c r="AB61" s="95"/>
      <c r="AC61" s="95"/>
      <c r="AD61" s="95"/>
      <c r="AE61" s="95"/>
      <c r="AF61" s="95"/>
      <c r="AG61" s="95"/>
      <c r="AH61" s="95"/>
    </row>
    <row r="62" customFormat="false" ht="12" hidden="false" customHeight="true" outlineLevel="0" collapsed="false">
      <c r="A62" s="47"/>
      <c r="B62" s="48"/>
      <c r="C62" s="47"/>
      <c r="D62" s="90" t="s">
        <v>92</v>
      </c>
      <c r="E62" s="50" t="s">
        <v>51</v>
      </c>
      <c r="F62" s="50" t="n">
        <v>1</v>
      </c>
      <c r="G62" s="50" t="n">
        <v>0</v>
      </c>
      <c r="H62" s="33" t="s">
        <v>61</v>
      </c>
      <c r="I62" s="51"/>
      <c r="J62" s="33"/>
      <c r="K62" s="32"/>
      <c r="L62" s="87" t="s">
        <v>26</v>
      </c>
      <c r="M62" s="55"/>
      <c r="N62" s="73"/>
      <c r="O62" s="50"/>
      <c r="P62" s="50" t="n">
        <v>0</v>
      </c>
      <c r="Q62" s="56"/>
      <c r="R62" s="48"/>
      <c r="S62" s="76"/>
      <c r="T62" s="47"/>
      <c r="U62" s="33"/>
      <c r="V62" s="33"/>
      <c r="W62" s="33"/>
      <c r="X62" s="33"/>
      <c r="Y62" s="58"/>
      <c r="Z62" s="58" t="str">
        <f aca="false">IF(X62="N",Y62,"0")</f>
        <v>0</v>
      </c>
      <c r="AA62" s="58" t="str">
        <f aca="false">IF(X62="P",Y62,"0")</f>
        <v>0</v>
      </c>
      <c r="AB62" s="95"/>
      <c r="AC62" s="95"/>
      <c r="AD62" s="95"/>
      <c r="AE62" s="95"/>
      <c r="AF62" s="95"/>
      <c r="AG62" s="95"/>
      <c r="AH62" s="95"/>
    </row>
    <row r="63" customFormat="false" ht="12" hidden="false" customHeight="true" outlineLevel="0" collapsed="false">
      <c r="A63" s="47"/>
      <c r="B63" s="48"/>
      <c r="C63" s="47"/>
      <c r="D63" s="90" t="s">
        <v>93</v>
      </c>
      <c r="E63" s="50" t="s">
        <v>51</v>
      </c>
      <c r="F63" s="50" t="n">
        <v>1</v>
      </c>
      <c r="G63" s="50" t="n">
        <v>0</v>
      </c>
      <c r="H63" s="33" t="s">
        <v>61</v>
      </c>
      <c r="I63" s="51"/>
      <c r="J63" s="33"/>
      <c r="K63" s="32"/>
      <c r="L63" s="87" t="s">
        <v>26</v>
      </c>
      <c r="M63" s="55"/>
      <c r="N63" s="73"/>
      <c r="O63" s="50"/>
      <c r="P63" s="50" t="n">
        <v>0</v>
      </c>
      <c r="Q63" s="56"/>
      <c r="R63" s="48"/>
      <c r="S63" s="76"/>
      <c r="T63" s="47"/>
      <c r="U63" s="33"/>
      <c r="V63" s="33"/>
      <c r="W63" s="33"/>
      <c r="X63" s="33"/>
      <c r="Y63" s="58"/>
      <c r="Z63" s="58" t="str">
        <f aca="false">IF(X63="N",Y63,"0")</f>
        <v>0</v>
      </c>
      <c r="AA63" s="58" t="str">
        <f aca="false">IF(X63="P",Y63,"0")</f>
        <v>0</v>
      </c>
      <c r="AB63" s="95"/>
      <c r="AC63" s="95"/>
      <c r="AD63" s="95"/>
      <c r="AE63" s="95"/>
      <c r="AF63" s="95"/>
      <c r="AG63" s="95"/>
      <c r="AH63" s="95"/>
    </row>
    <row r="64" customFormat="false" ht="12" hidden="false" customHeight="true" outlineLevel="0" collapsed="false">
      <c r="A64" s="47"/>
      <c r="B64" s="48"/>
      <c r="C64" s="47"/>
      <c r="D64" s="90" t="s">
        <v>94</v>
      </c>
      <c r="E64" s="50" t="s">
        <v>51</v>
      </c>
      <c r="F64" s="50" t="n">
        <v>1</v>
      </c>
      <c r="G64" s="50" t="n">
        <v>0</v>
      </c>
      <c r="H64" s="33" t="s">
        <v>61</v>
      </c>
      <c r="I64" s="51"/>
      <c r="J64" s="33"/>
      <c r="K64" s="32"/>
      <c r="L64" s="87" t="s">
        <v>26</v>
      </c>
      <c r="M64" s="55"/>
      <c r="N64" s="73"/>
      <c r="O64" s="50"/>
      <c r="P64" s="50" t="n">
        <v>0</v>
      </c>
      <c r="Q64" s="56"/>
      <c r="R64" s="48"/>
      <c r="S64" s="76"/>
      <c r="T64" s="47"/>
      <c r="U64" s="33"/>
      <c r="V64" s="33"/>
      <c r="W64" s="33"/>
      <c r="X64" s="33"/>
      <c r="Y64" s="58"/>
      <c r="Z64" s="58" t="str">
        <f aca="false">IF(X64="N",Y64,"0")</f>
        <v>0</v>
      </c>
      <c r="AA64" s="58" t="str">
        <f aca="false">IF(X64="P",Y64,"0")</f>
        <v>0</v>
      </c>
      <c r="AB64" s="95"/>
      <c r="AC64" s="95"/>
      <c r="AD64" s="95"/>
      <c r="AE64" s="95"/>
      <c r="AF64" s="95"/>
      <c r="AG64" s="95"/>
      <c r="AH64" s="95"/>
    </row>
    <row r="65" customFormat="false" ht="12" hidden="false" customHeight="true" outlineLevel="0" collapsed="false">
      <c r="A65" s="47"/>
      <c r="B65" s="48"/>
      <c r="C65" s="47"/>
      <c r="D65" s="90" t="s">
        <v>95</v>
      </c>
      <c r="E65" s="50" t="s">
        <v>51</v>
      </c>
      <c r="F65" s="50" t="n">
        <v>1</v>
      </c>
      <c r="G65" s="50" t="n">
        <v>0</v>
      </c>
      <c r="H65" s="33" t="s">
        <v>61</v>
      </c>
      <c r="I65" s="51"/>
      <c r="J65" s="33"/>
      <c r="K65" s="32"/>
      <c r="L65" s="87" t="s">
        <v>26</v>
      </c>
      <c r="M65" s="55"/>
      <c r="N65" s="73"/>
      <c r="O65" s="50"/>
      <c r="P65" s="50" t="n">
        <v>0</v>
      </c>
      <c r="Q65" s="56"/>
      <c r="R65" s="48"/>
      <c r="S65" s="76"/>
      <c r="T65" s="47"/>
      <c r="U65" s="33"/>
      <c r="V65" s="33"/>
      <c r="W65" s="33"/>
      <c r="X65" s="33"/>
      <c r="Y65" s="58"/>
      <c r="Z65" s="58" t="str">
        <f aca="false">IF(X65="N",Y65,"0")</f>
        <v>0</v>
      </c>
      <c r="AA65" s="58" t="str">
        <f aca="false">IF(X65="P",Y65,"0")</f>
        <v>0</v>
      </c>
      <c r="AB65" s="95"/>
      <c r="AC65" s="95"/>
      <c r="AD65" s="95"/>
      <c r="AE65" s="95"/>
      <c r="AF65" s="95"/>
      <c r="AG65" s="95"/>
      <c r="AH65" s="95"/>
    </row>
    <row r="66" customFormat="false" ht="12" hidden="false" customHeight="true" outlineLevel="0" collapsed="false">
      <c r="A66" s="47"/>
      <c r="B66" s="48"/>
      <c r="C66" s="47"/>
      <c r="D66" s="90" t="s">
        <v>96</v>
      </c>
      <c r="E66" s="50" t="s">
        <v>51</v>
      </c>
      <c r="F66" s="50" t="n">
        <v>1</v>
      </c>
      <c r="G66" s="50" t="n">
        <v>0</v>
      </c>
      <c r="H66" s="33" t="s">
        <v>61</v>
      </c>
      <c r="I66" s="51"/>
      <c r="J66" s="33"/>
      <c r="K66" s="32"/>
      <c r="L66" s="87" t="s">
        <v>26</v>
      </c>
      <c r="M66" s="55"/>
      <c r="N66" s="73"/>
      <c r="O66" s="50"/>
      <c r="P66" s="50" t="n">
        <v>0</v>
      </c>
      <c r="Q66" s="56"/>
      <c r="R66" s="48"/>
      <c r="S66" s="76"/>
      <c r="T66" s="47"/>
      <c r="U66" s="33"/>
      <c r="V66" s="33"/>
      <c r="W66" s="33"/>
      <c r="X66" s="33"/>
      <c r="Y66" s="58"/>
      <c r="Z66" s="58" t="str">
        <f aca="false">IF(X66="N",Y66,"0")</f>
        <v>0</v>
      </c>
      <c r="AA66" s="58" t="str">
        <f aca="false">IF(X66="P",Y66,"0")</f>
        <v>0</v>
      </c>
      <c r="AB66" s="95"/>
      <c r="AC66" s="95"/>
      <c r="AD66" s="95"/>
      <c r="AE66" s="95"/>
      <c r="AF66" s="95"/>
      <c r="AG66" s="95"/>
      <c r="AH66" s="95"/>
    </row>
    <row r="67" customFormat="false" ht="12" hidden="false" customHeight="true" outlineLevel="0" collapsed="false">
      <c r="A67" s="47"/>
      <c r="B67" s="48"/>
      <c r="C67" s="47"/>
      <c r="D67" s="90" t="s">
        <v>97</v>
      </c>
      <c r="E67" s="50" t="s">
        <v>51</v>
      </c>
      <c r="F67" s="50" t="n">
        <v>1</v>
      </c>
      <c r="G67" s="50" t="n">
        <v>0</v>
      </c>
      <c r="H67" s="33" t="s">
        <v>61</v>
      </c>
      <c r="I67" s="51"/>
      <c r="J67" s="33"/>
      <c r="K67" s="32"/>
      <c r="L67" s="87" t="s">
        <v>26</v>
      </c>
      <c r="M67" s="55"/>
      <c r="N67" s="73"/>
      <c r="O67" s="50"/>
      <c r="P67" s="50" t="n">
        <v>0</v>
      </c>
      <c r="Q67" s="56"/>
      <c r="R67" s="48"/>
      <c r="S67" s="76"/>
      <c r="T67" s="47"/>
      <c r="U67" s="33"/>
      <c r="V67" s="33"/>
      <c r="W67" s="33"/>
      <c r="X67" s="33"/>
      <c r="Y67" s="58"/>
      <c r="Z67" s="58" t="str">
        <f aca="false">IF(X67="N",Y67,"0")</f>
        <v>0</v>
      </c>
      <c r="AA67" s="58" t="str">
        <f aca="false">IF(X67="P",Y67,"0")</f>
        <v>0</v>
      </c>
      <c r="AB67" s="95"/>
      <c r="AC67" s="95"/>
      <c r="AD67" s="95"/>
      <c r="AE67" s="95"/>
      <c r="AF67" s="95"/>
      <c r="AG67" s="95"/>
      <c r="AH67" s="95"/>
    </row>
    <row r="68" customFormat="false" ht="12" hidden="false" customHeight="true" outlineLevel="0" collapsed="false">
      <c r="A68" s="47"/>
      <c r="B68" s="48"/>
      <c r="C68" s="47"/>
      <c r="D68" s="90" t="s">
        <v>98</v>
      </c>
      <c r="E68" s="50" t="s">
        <v>51</v>
      </c>
      <c r="F68" s="50" t="n">
        <v>1</v>
      </c>
      <c r="G68" s="50" t="n">
        <v>0</v>
      </c>
      <c r="H68" s="33" t="s">
        <v>61</v>
      </c>
      <c r="I68" s="51"/>
      <c r="J68" s="33"/>
      <c r="K68" s="32"/>
      <c r="L68" s="87" t="s">
        <v>26</v>
      </c>
      <c r="M68" s="55"/>
      <c r="N68" s="73"/>
      <c r="O68" s="50"/>
      <c r="P68" s="50" t="n">
        <v>0</v>
      </c>
      <c r="Q68" s="56"/>
      <c r="R68" s="48"/>
      <c r="S68" s="76"/>
      <c r="T68" s="47"/>
      <c r="U68" s="33"/>
      <c r="V68" s="33"/>
      <c r="W68" s="33"/>
      <c r="X68" s="33"/>
      <c r="Y68" s="58"/>
      <c r="Z68" s="58" t="str">
        <f aca="false">IF(X68="N",Y68,"0")</f>
        <v>0</v>
      </c>
      <c r="AA68" s="58" t="str">
        <f aca="false">IF(X68="P",Y68,"0")</f>
        <v>0</v>
      </c>
      <c r="AB68" s="95"/>
      <c r="AC68" s="95"/>
      <c r="AD68" s="95"/>
      <c r="AE68" s="95"/>
      <c r="AF68" s="95"/>
      <c r="AG68" s="95"/>
      <c r="AH68" s="95"/>
    </row>
    <row r="69" customFormat="false" ht="12" hidden="false" customHeight="true" outlineLevel="0" collapsed="false">
      <c r="A69" s="47"/>
      <c r="B69" s="48"/>
      <c r="C69" s="47"/>
      <c r="D69" s="90" t="s">
        <v>99</v>
      </c>
      <c r="E69" s="50" t="s">
        <v>51</v>
      </c>
      <c r="F69" s="50" t="n">
        <v>1</v>
      </c>
      <c r="G69" s="50" t="n">
        <v>0</v>
      </c>
      <c r="H69" s="33" t="s">
        <v>61</v>
      </c>
      <c r="I69" s="51"/>
      <c r="J69" s="33"/>
      <c r="K69" s="32"/>
      <c r="L69" s="87" t="s">
        <v>26</v>
      </c>
      <c r="M69" s="55"/>
      <c r="N69" s="73"/>
      <c r="O69" s="50"/>
      <c r="P69" s="50" t="n">
        <v>0</v>
      </c>
      <c r="Q69" s="56"/>
      <c r="R69" s="48"/>
      <c r="S69" s="76"/>
      <c r="T69" s="47"/>
      <c r="U69" s="33"/>
      <c r="V69" s="33"/>
      <c r="W69" s="33"/>
      <c r="X69" s="33"/>
      <c r="Y69" s="58"/>
      <c r="Z69" s="58" t="str">
        <f aca="false">IF(X69="N",Y69,"0")</f>
        <v>0</v>
      </c>
      <c r="AA69" s="58" t="str">
        <f aca="false">IF(X69="P",Y69,"0")</f>
        <v>0</v>
      </c>
      <c r="AB69" s="95"/>
      <c r="AC69" s="95"/>
      <c r="AD69" s="95"/>
      <c r="AE69" s="95"/>
      <c r="AF69" s="95"/>
      <c r="AG69" s="95"/>
      <c r="AH69" s="95"/>
    </row>
    <row r="70" customFormat="false" ht="12" hidden="false" customHeight="true" outlineLevel="0" collapsed="false">
      <c r="A70" s="47"/>
      <c r="B70" s="48"/>
      <c r="C70" s="47"/>
      <c r="D70" s="90" t="s">
        <v>100</v>
      </c>
      <c r="E70" s="50" t="s">
        <v>51</v>
      </c>
      <c r="F70" s="50" t="n">
        <v>1</v>
      </c>
      <c r="G70" s="50" t="n">
        <v>0</v>
      </c>
      <c r="H70" s="33" t="s">
        <v>61</v>
      </c>
      <c r="I70" s="51"/>
      <c r="J70" s="33"/>
      <c r="K70" s="32"/>
      <c r="L70" s="87" t="s">
        <v>26</v>
      </c>
      <c r="M70" s="55"/>
      <c r="N70" s="73"/>
      <c r="O70" s="50"/>
      <c r="P70" s="50" t="n">
        <v>0</v>
      </c>
      <c r="Q70" s="56"/>
      <c r="R70" s="48"/>
      <c r="S70" s="76"/>
      <c r="T70" s="47"/>
      <c r="U70" s="33"/>
      <c r="V70" s="33"/>
      <c r="W70" s="33"/>
      <c r="X70" s="33"/>
      <c r="Y70" s="58"/>
      <c r="Z70" s="58" t="str">
        <f aca="false">IF(X70="N",Y70,"0")</f>
        <v>0</v>
      </c>
      <c r="AA70" s="58" t="str">
        <f aca="false">IF(X70="P",Y70,"0")</f>
        <v>0</v>
      </c>
      <c r="AB70" s="95"/>
      <c r="AC70" s="95"/>
      <c r="AD70" s="95"/>
      <c r="AE70" s="95"/>
      <c r="AF70" s="95"/>
      <c r="AG70" s="95"/>
      <c r="AH70" s="95"/>
    </row>
    <row r="71" customFormat="false" ht="12" hidden="false" customHeight="true" outlineLevel="0" collapsed="false">
      <c r="A71" s="47"/>
      <c r="B71" s="48"/>
      <c r="C71" s="47"/>
      <c r="D71" s="90" t="s">
        <v>101</v>
      </c>
      <c r="E71" s="50" t="s">
        <v>51</v>
      </c>
      <c r="F71" s="50" t="n">
        <v>1</v>
      </c>
      <c r="G71" s="50" t="n">
        <v>0</v>
      </c>
      <c r="H71" s="33" t="s">
        <v>61</v>
      </c>
      <c r="I71" s="51"/>
      <c r="J71" s="33"/>
      <c r="K71" s="32"/>
      <c r="L71" s="87" t="s">
        <v>26</v>
      </c>
      <c r="M71" s="55"/>
      <c r="N71" s="73"/>
      <c r="O71" s="50"/>
      <c r="P71" s="50" t="n">
        <v>0</v>
      </c>
      <c r="Q71" s="56"/>
      <c r="R71" s="48"/>
      <c r="S71" s="76"/>
      <c r="T71" s="47"/>
      <c r="U71" s="33"/>
      <c r="V71" s="33"/>
      <c r="W71" s="33"/>
      <c r="X71" s="33"/>
      <c r="Y71" s="58"/>
      <c r="Z71" s="58" t="str">
        <f aca="false">IF(X71="N",Y71,"0")</f>
        <v>0</v>
      </c>
      <c r="AA71" s="58" t="str">
        <f aca="false">IF(X71="P",Y71,"0")</f>
        <v>0</v>
      </c>
      <c r="AB71" s="95"/>
      <c r="AC71" s="95"/>
      <c r="AD71" s="95"/>
      <c r="AE71" s="95"/>
      <c r="AF71" s="95"/>
      <c r="AG71" s="95"/>
      <c r="AH71" s="95"/>
    </row>
    <row r="72" customFormat="false" ht="12" hidden="false" customHeight="true" outlineLevel="0" collapsed="false">
      <c r="A72" s="47" t="s">
        <v>54</v>
      </c>
      <c r="B72" s="48" t="n">
        <v>216</v>
      </c>
      <c r="C72" s="47" t="s">
        <v>55</v>
      </c>
      <c r="D72" s="90" t="s">
        <v>102</v>
      </c>
      <c r="E72" s="50" t="s">
        <v>51</v>
      </c>
      <c r="F72" s="50" t="n">
        <v>1</v>
      </c>
      <c r="G72" s="50" t="n">
        <v>4</v>
      </c>
      <c r="H72" s="33" t="s">
        <v>61</v>
      </c>
      <c r="I72" s="51" t="s">
        <v>309</v>
      </c>
      <c r="J72" s="33" t="s">
        <v>24</v>
      </c>
      <c r="K72" s="51" t="s">
        <v>57</v>
      </c>
      <c r="L72" s="87" t="s">
        <v>26</v>
      </c>
      <c r="M72" s="55" t="s">
        <v>104</v>
      </c>
      <c r="N72" s="33" t="s">
        <v>24</v>
      </c>
      <c r="O72" s="111" t="s">
        <v>771</v>
      </c>
      <c r="P72" s="50" t="n">
        <v>4</v>
      </c>
      <c r="Q72" s="39" t="s">
        <v>2425</v>
      </c>
      <c r="R72" s="40" t="n">
        <v>300</v>
      </c>
      <c r="S72" s="57" t="s">
        <v>2426</v>
      </c>
      <c r="T72" s="39" t="s">
        <v>2427</v>
      </c>
      <c r="U72" s="33" t="s">
        <v>774</v>
      </c>
      <c r="V72" s="33" t="s">
        <v>774</v>
      </c>
      <c r="W72" s="33" t="s">
        <v>68</v>
      </c>
      <c r="X72" s="33" t="s">
        <v>71</v>
      </c>
      <c r="Y72" s="58" t="n">
        <f aca="false">F72*G72*2</f>
        <v>8</v>
      </c>
      <c r="Z72" s="58" t="str">
        <f aca="false">IF(X72="N",Y72,"0")</f>
        <v>0</v>
      </c>
      <c r="AA72" s="58" t="n">
        <f aca="false">IF(X72="P",Y72,"0")</f>
        <v>8</v>
      </c>
      <c r="AB72" s="96"/>
      <c r="AC72" s="95"/>
      <c r="AD72" s="95"/>
      <c r="AE72" s="95"/>
      <c r="AF72" s="95"/>
      <c r="AG72" s="95"/>
      <c r="AH72" s="95"/>
    </row>
    <row r="73" customFormat="false" ht="12" hidden="false" customHeight="true" outlineLevel="0" collapsed="false">
      <c r="A73" s="47" t="s">
        <v>54</v>
      </c>
      <c r="B73" s="48" t="n">
        <v>216</v>
      </c>
      <c r="C73" s="47" t="s">
        <v>55</v>
      </c>
      <c r="D73" s="90" t="s">
        <v>103</v>
      </c>
      <c r="E73" s="50" t="s">
        <v>51</v>
      </c>
      <c r="F73" s="50" t="n">
        <v>1</v>
      </c>
      <c r="G73" s="50" t="n">
        <v>4</v>
      </c>
      <c r="H73" s="33" t="s">
        <v>61</v>
      </c>
      <c r="I73" s="51" t="s">
        <v>309</v>
      </c>
      <c r="J73" s="33" t="s">
        <v>24</v>
      </c>
      <c r="K73" s="51" t="s">
        <v>57</v>
      </c>
      <c r="L73" s="87" t="s">
        <v>26</v>
      </c>
      <c r="M73" s="55" t="s">
        <v>104</v>
      </c>
      <c r="N73" s="33" t="s">
        <v>24</v>
      </c>
      <c r="O73" s="111" t="s">
        <v>771</v>
      </c>
      <c r="P73" s="50" t="n">
        <v>4</v>
      </c>
      <c r="Q73" s="39" t="s">
        <v>2425</v>
      </c>
      <c r="R73" s="40" t="n">
        <v>300</v>
      </c>
      <c r="S73" s="57" t="s">
        <v>2426</v>
      </c>
      <c r="T73" s="39" t="s">
        <v>2427</v>
      </c>
      <c r="U73" s="33" t="s">
        <v>774</v>
      </c>
      <c r="V73" s="33" t="s">
        <v>774</v>
      </c>
      <c r="W73" s="33" t="s">
        <v>68</v>
      </c>
      <c r="X73" s="33" t="s">
        <v>71</v>
      </c>
      <c r="Y73" s="58" t="n">
        <f aca="false">F73*G73*2</f>
        <v>8</v>
      </c>
      <c r="Z73" s="58" t="str">
        <f aca="false">IF(X73="N",Y73,"0")</f>
        <v>0</v>
      </c>
      <c r="AA73" s="58" t="n">
        <f aca="false">IF(X73="P",Y73,"0")</f>
        <v>8</v>
      </c>
      <c r="AB73" s="96"/>
      <c r="AC73" s="95"/>
      <c r="AD73" s="95"/>
      <c r="AE73" s="95"/>
      <c r="AF73" s="95"/>
      <c r="AG73" s="95"/>
      <c r="AH73" s="95"/>
    </row>
    <row r="74" customFormat="false" ht="12" hidden="false" customHeight="true" outlineLevel="0" collapsed="false">
      <c r="A74" s="77"/>
      <c r="B74" s="78"/>
      <c r="C74" s="77"/>
      <c r="D74" s="79"/>
      <c r="E74" s="79"/>
      <c r="F74" s="79"/>
      <c r="G74" s="112" t="n">
        <f aca="false">SUM(G49:G73)</f>
        <v>34</v>
      </c>
      <c r="H74" s="79"/>
      <c r="I74" s="81"/>
      <c r="J74" s="113"/>
      <c r="K74" s="114"/>
      <c r="L74" s="82"/>
      <c r="M74" s="115" t="n">
        <f aca="false">G74-P74</f>
        <v>0</v>
      </c>
      <c r="N74" s="338"/>
      <c r="O74" s="117"/>
      <c r="P74" s="112" t="n">
        <f aca="false">SUM(P50:P73)</f>
        <v>34</v>
      </c>
      <c r="Q74" s="118"/>
      <c r="R74" s="78"/>
      <c r="S74" s="119"/>
      <c r="T74" s="120"/>
      <c r="U74" s="121"/>
      <c r="V74" s="121"/>
      <c r="W74" s="79"/>
      <c r="X74" s="79"/>
      <c r="Y74" s="58" t="n">
        <f aca="false">F74*G74*2</f>
        <v>0</v>
      </c>
      <c r="Z74" s="58" t="str">
        <f aca="false">IF(X74="N",Y74,"0")</f>
        <v>0</v>
      </c>
      <c r="AA74" s="58" t="str">
        <f aca="false">IF(X74="P",Y74,"0")</f>
        <v>0</v>
      </c>
      <c r="AB74" s="79"/>
      <c r="AC74" s="86"/>
      <c r="AD74" s="79"/>
      <c r="AE74" s="79"/>
      <c r="AF74" s="79"/>
    </row>
    <row r="75" customFormat="false" ht="12" hidden="false" customHeight="true" outlineLevel="0" collapsed="false">
      <c r="A75" s="39"/>
      <c r="B75" s="40"/>
      <c r="C75" s="122" t="s">
        <v>108</v>
      </c>
      <c r="D75" s="39"/>
      <c r="E75" s="15"/>
      <c r="F75" s="15"/>
      <c r="G75" s="123"/>
      <c r="H75" s="15"/>
      <c r="I75" s="123"/>
      <c r="J75" s="15"/>
      <c r="K75" s="123"/>
      <c r="L75" s="45"/>
      <c r="M75" s="15"/>
      <c r="N75" s="15"/>
      <c r="O75" s="124"/>
      <c r="P75" s="15"/>
      <c r="Q75" s="39"/>
      <c r="R75" s="40"/>
      <c r="S75" s="124"/>
      <c r="T75" s="39"/>
      <c r="U75" s="15"/>
      <c r="V75" s="15"/>
      <c r="W75" s="15"/>
      <c r="X75" s="15"/>
      <c r="Y75" s="58"/>
      <c r="Z75" s="58" t="str">
        <f aca="false">IF(X75="N",Y75,"0")</f>
        <v>0</v>
      </c>
      <c r="AA75" s="58" t="str">
        <f aca="false">IF(X75="P",Y75,"0")</f>
        <v>0</v>
      </c>
      <c r="AB75" s="15"/>
      <c r="AC75" s="46"/>
      <c r="AD75" s="15"/>
      <c r="AE75" s="15"/>
      <c r="AF75" s="15"/>
    </row>
    <row r="76" customFormat="false" ht="12" hidden="false" customHeight="true" outlineLevel="0" collapsed="false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45" t="s">
        <v>26</v>
      </c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58"/>
      <c r="Z76" s="58" t="str">
        <f aca="false">IF(X76="N",Y76,"0")</f>
        <v>0</v>
      </c>
      <c r="AA76" s="58" t="str">
        <f aca="false">IF(X76="P",Y76,"0")</f>
        <v>0</v>
      </c>
      <c r="AB76" s="15"/>
      <c r="AC76" s="46"/>
      <c r="AD76" s="15"/>
      <c r="AE76" s="15"/>
      <c r="AF76" s="15"/>
    </row>
    <row r="77" customFormat="false" ht="12" hidden="false" customHeight="true" outlineLevel="0" collapsed="false">
      <c r="A77" s="39" t="s">
        <v>2428</v>
      </c>
      <c r="B77" s="40" t="n">
        <v>370</v>
      </c>
      <c r="C77" s="39" t="s">
        <v>2425</v>
      </c>
      <c r="D77" s="39" t="s">
        <v>50</v>
      </c>
      <c r="E77" s="15" t="s">
        <v>51</v>
      </c>
      <c r="F77" s="15" t="n">
        <v>16</v>
      </c>
      <c r="G77" s="128" t="n">
        <v>25</v>
      </c>
      <c r="H77" s="15"/>
      <c r="I77" s="176" t="s">
        <v>353</v>
      </c>
      <c r="J77" s="15" t="s">
        <v>24</v>
      </c>
      <c r="K77" s="176" t="s">
        <v>152</v>
      </c>
      <c r="L77" s="45" t="s">
        <v>26</v>
      </c>
      <c r="M77" s="128" t="s">
        <v>353</v>
      </c>
      <c r="N77" s="15" t="s">
        <v>24</v>
      </c>
      <c r="O77" s="128"/>
      <c r="P77" s="128" t="n">
        <v>25</v>
      </c>
      <c r="Q77" s="39" t="s">
        <v>2425</v>
      </c>
      <c r="R77" s="40" t="n">
        <v>380</v>
      </c>
      <c r="S77" s="367" t="s">
        <v>65</v>
      </c>
      <c r="T77" s="39" t="s">
        <v>2429</v>
      </c>
      <c r="U77" s="15" t="s">
        <v>117</v>
      </c>
      <c r="V77" s="15" t="s">
        <v>117</v>
      </c>
      <c r="W77" s="33" t="s">
        <v>68</v>
      </c>
      <c r="X77" s="33" t="s">
        <v>69</v>
      </c>
      <c r="Y77" s="58" t="n">
        <f aca="false">F77*G77*2</f>
        <v>800</v>
      </c>
      <c r="Z77" s="58" t="n">
        <f aca="false">IF(X77="N",Y77,"0")</f>
        <v>800</v>
      </c>
      <c r="AA77" s="58" t="str">
        <f aca="false">IF(X77="P",Y77,"0")</f>
        <v>0</v>
      </c>
      <c r="AB77" s="15"/>
      <c r="AC77" s="46"/>
      <c r="AD77" s="15"/>
      <c r="AE77" s="15"/>
      <c r="AF77" s="15"/>
    </row>
    <row r="78" customFormat="false" ht="12" hidden="false" customHeight="true" outlineLevel="0" collapsed="false">
      <c r="A78" s="39" t="s">
        <v>226</v>
      </c>
      <c r="B78" s="40" t="n">
        <v>145</v>
      </c>
      <c r="C78" s="39" t="s">
        <v>55</v>
      </c>
      <c r="D78" s="39" t="s">
        <v>50</v>
      </c>
      <c r="E78" s="15" t="s">
        <v>51</v>
      </c>
      <c r="F78" s="15" t="n">
        <v>16</v>
      </c>
      <c r="G78" s="15" t="n">
        <v>25</v>
      </c>
      <c r="H78" s="15"/>
      <c r="I78" s="15"/>
      <c r="J78" s="15" t="s">
        <v>24</v>
      </c>
      <c r="K78" s="123" t="s">
        <v>227</v>
      </c>
      <c r="L78" s="45" t="s">
        <v>26</v>
      </c>
      <c r="M78" s="128" t="s">
        <v>353</v>
      </c>
      <c r="N78" s="15" t="s">
        <v>24</v>
      </c>
      <c r="O78" s="128" t="s">
        <v>228</v>
      </c>
      <c r="P78" s="128" t="n">
        <v>25</v>
      </c>
      <c r="Q78" s="39" t="s">
        <v>2425</v>
      </c>
      <c r="R78" s="40" t="n">
        <v>375</v>
      </c>
      <c r="S78" s="367" t="s">
        <v>65</v>
      </c>
      <c r="T78" s="39" t="s">
        <v>2430</v>
      </c>
      <c r="U78" s="15" t="s">
        <v>117</v>
      </c>
      <c r="V78" s="15" t="s">
        <v>117</v>
      </c>
      <c r="W78" s="33" t="s">
        <v>68</v>
      </c>
      <c r="X78" s="33" t="s">
        <v>69</v>
      </c>
      <c r="Y78" s="58" t="n">
        <f aca="false">F78*G78*2</f>
        <v>800</v>
      </c>
      <c r="Z78" s="58" t="n">
        <f aca="false">IF(X78="N",Y78,"0")</f>
        <v>800</v>
      </c>
      <c r="AA78" s="58" t="str">
        <f aca="false">IF(X78="P",Y78,"0")</f>
        <v>0</v>
      </c>
      <c r="AB78" s="15"/>
      <c r="AC78" s="46"/>
      <c r="AD78" s="15"/>
      <c r="AE78" s="15"/>
      <c r="AF78" s="15"/>
    </row>
    <row r="79" customFormat="false" ht="12" hidden="false" customHeight="true" outlineLevel="0" collapsed="false">
      <c r="A79" s="39" t="s">
        <v>2431</v>
      </c>
      <c r="B79" s="40" t="n">
        <v>420</v>
      </c>
      <c r="C79" s="39" t="s">
        <v>2425</v>
      </c>
      <c r="D79" s="39" t="s">
        <v>50</v>
      </c>
      <c r="E79" s="15" t="s">
        <v>51</v>
      </c>
      <c r="F79" s="15" t="n">
        <v>16</v>
      </c>
      <c r="G79" s="128" t="n">
        <v>25</v>
      </c>
      <c r="H79" s="15"/>
      <c r="I79" s="176"/>
      <c r="J79" s="15" t="s">
        <v>24</v>
      </c>
      <c r="K79" s="176" t="s">
        <v>246</v>
      </c>
      <c r="L79" s="45" t="s">
        <v>26</v>
      </c>
      <c r="M79" s="128" t="s">
        <v>246</v>
      </c>
      <c r="N79" s="15" t="s">
        <v>24</v>
      </c>
      <c r="O79" s="128"/>
      <c r="P79" s="128" t="n">
        <v>25</v>
      </c>
      <c r="Q79" s="39" t="s">
        <v>2425</v>
      </c>
      <c r="R79" s="40" t="n">
        <v>380</v>
      </c>
      <c r="S79" s="367" t="s">
        <v>65</v>
      </c>
      <c r="T79" s="39" t="s">
        <v>2432</v>
      </c>
      <c r="U79" s="15" t="s">
        <v>117</v>
      </c>
      <c r="V79" s="15" t="s">
        <v>117</v>
      </c>
      <c r="W79" s="33" t="s">
        <v>68</v>
      </c>
      <c r="X79" s="33" t="s">
        <v>69</v>
      </c>
      <c r="Y79" s="58" t="n">
        <f aca="false">F79*G79*2</f>
        <v>800</v>
      </c>
      <c r="Z79" s="58" t="n">
        <f aca="false">IF(X79="N",Y79,"0")</f>
        <v>800</v>
      </c>
      <c r="AA79" s="58" t="str">
        <f aca="false">IF(X79="P",Y79,"0")</f>
        <v>0</v>
      </c>
      <c r="AB79" s="15"/>
      <c r="AC79" s="46"/>
      <c r="AD79" s="15"/>
      <c r="AE79" s="15"/>
      <c r="AF79" s="15"/>
    </row>
    <row r="80" customFormat="false" ht="12" hidden="false" customHeight="true" outlineLevel="0" collapsed="false">
      <c r="A80" s="39" t="s">
        <v>222</v>
      </c>
      <c r="B80" s="40" t="n">
        <v>374.98</v>
      </c>
      <c r="C80" s="39" t="s">
        <v>49</v>
      </c>
      <c r="D80" s="39" t="s">
        <v>50</v>
      </c>
      <c r="E80" s="15" t="s">
        <v>51</v>
      </c>
      <c r="F80" s="15" t="n">
        <v>16</v>
      </c>
      <c r="G80" s="15" t="n">
        <v>25</v>
      </c>
      <c r="H80" s="15"/>
      <c r="I80" s="123" t="s">
        <v>104</v>
      </c>
      <c r="J80" s="166" t="s">
        <v>24</v>
      </c>
      <c r="K80" s="123" t="s">
        <v>223</v>
      </c>
      <c r="L80" s="45" t="s">
        <v>26</v>
      </c>
      <c r="M80" s="15" t="s">
        <v>104</v>
      </c>
      <c r="N80" s="166" t="s">
        <v>24</v>
      </c>
      <c r="O80" s="128"/>
      <c r="P80" s="15" t="n">
        <v>25</v>
      </c>
      <c r="Q80" s="39" t="s">
        <v>114</v>
      </c>
      <c r="R80" s="40" t="n">
        <v>41.5</v>
      </c>
      <c r="S80" s="166" t="s">
        <v>65</v>
      </c>
      <c r="T80" s="39" t="s">
        <v>224</v>
      </c>
      <c r="U80" s="15" t="s">
        <v>117</v>
      </c>
      <c r="V80" s="15" t="s">
        <v>117</v>
      </c>
      <c r="W80" s="33" t="s">
        <v>225</v>
      </c>
      <c r="X80" s="33" t="s">
        <v>69</v>
      </c>
      <c r="Y80" s="58" t="n">
        <f aca="false">F80*G80*2</f>
        <v>800</v>
      </c>
      <c r="Z80" s="58" t="n">
        <f aca="false">IF(X80="N",Y80,"0")</f>
        <v>800</v>
      </c>
      <c r="AA80" s="58" t="str">
        <f aca="false">IF(X80="P",Y80,"0")</f>
        <v>0</v>
      </c>
      <c r="AB80" s="15"/>
      <c r="AC80" s="46"/>
      <c r="AD80" s="15"/>
      <c r="AE80" s="15"/>
      <c r="AF80" s="15"/>
    </row>
    <row r="81" customFormat="false" ht="12" hidden="false" customHeight="true" outlineLevel="0" collapsed="false">
      <c r="A81" s="39" t="s">
        <v>2433</v>
      </c>
      <c r="B81" s="40" t="n">
        <v>370</v>
      </c>
      <c r="C81" s="39" t="s">
        <v>2425</v>
      </c>
      <c r="D81" s="39" t="s">
        <v>50</v>
      </c>
      <c r="E81" s="15" t="s">
        <v>51</v>
      </c>
      <c r="F81" s="15" t="n">
        <v>16</v>
      </c>
      <c r="G81" s="128" t="n">
        <v>25</v>
      </c>
      <c r="H81" s="15"/>
      <c r="I81" s="176"/>
      <c r="J81" s="15" t="s">
        <v>24</v>
      </c>
      <c r="K81" s="176" t="s">
        <v>401</v>
      </c>
      <c r="L81" s="45" t="s">
        <v>26</v>
      </c>
      <c r="M81" s="15" t="s">
        <v>401</v>
      </c>
      <c r="N81" s="15" t="s">
        <v>24</v>
      </c>
      <c r="O81" s="141"/>
      <c r="P81" s="15" t="n">
        <v>25</v>
      </c>
      <c r="Q81" s="39" t="s">
        <v>114</v>
      </c>
      <c r="R81" s="40" t="n">
        <v>61</v>
      </c>
      <c r="S81" s="367" t="s">
        <v>65</v>
      </c>
      <c r="T81" s="39" t="s">
        <v>130</v>
      </c>
      <c r="U81" s="15" t="s">
        <v>117</v>
      </c>
      <c r="V81" s="15" t="s">
        <v>117</v>
      </c>
      <c r="W81" s="33" t="s">
        <v>68</v>
      </c>
      <c r="X81" s="33" t="s">
        <v>69</v>
      </c>
      <c r="Y81" s="58" t="n">
        <f aca="false">F81*G81*2</f>
        <v>800</v>
      </c>
      <c r="Z81" s="58" t="n">
        <f aca="false">IF(X81="N",Y81,"0")</f>
        <v>800</v>
      </c>
      <c r="AA81" s="58" t="str">
        <f aca="false">IF(X81="P",Y81,"0")</f>
        <v>0</v>
      </c>
      <c r="AB81" s="15"/>
      <c r="AC81" s="46"/>
      <c r="AD81" s="15"/>
      <c r="AE81" s="15"/>
      <c r="AF81" s="15"/>
    </row>
    <row r="82" customFormat="false" ht="12" hidden="false" customHeight="true" outlineLevel="0" collapsed="false">
      <c r="A82" s="39" t="s">
        <v>2434</v>
      </c>
      <c r="B82" s="40" t="n">
        <v>430</v>
      </c>
      <c r="C82" s="39" t="s">
        <v>2425</v>
      </c>
      <c r="D82" s="39" t="s">
        <v>50</v>
      </c>
      <c r="E82" s="15" t="s">
        <v>51</v>
      </c>
      <c r="F82" s="15" t="n">
        <v>16</v>
      </c>
      <c r="G82" s="128" t="n">
        <v>25</v>
      </c>
      <c r="H82" s="15"/>
      <c r="I82" s="176"/>
      <c r="J82" s="15" t="s">
        <v>24</v>
      </c>
      <c r="K82" s="176" t="s">
        <v>157</v>
      </c>
      <c r="L82" s="45" t="s">
        <v>26</v>
      </c>
      <c r="M82" s="15" t="s">
        <v>157</v>
      </c>
      <c r="N82" s="15" t="s">
        <v>24</v>
      </c>
      <c r="O82" s="15"/>
      <c r="P82" s="15" t="n">
        <v>25</v>
      </c>
      <c r="Q82" s="39" t="s">
        <v>114</v>
      </c>
      <c r="R82" s="40" t="n">
        <v>86</v>
      </c>
      <c r="S82" s="367" t="s">
        <v>65</v>
      </c>
      <c r="T82" s="39" t="s">
        <v>160</v>
      </c>
      <c r="U82" s="15" t="s">
        <v>117</v>
      </c>
      <c r="V82" s="15" t="s">
        <v>117</v>
      </c>
      <c r="W82" s="33" t="s">
        <v>68</v>
      </c>
      <c r="X82" s="33" t="s">
        <v>69</v>
      </c>
      <c r="Y82" s="58" t="n">
        <f aca="false">F82*G82*2</f>
        <v>800</v>
      </c>
      <c r="Z82" s="58" t="n">
        <f aca="false">IF(X82="N",Y82,"0")</f>
        <v>800</v>
      </c>
      <c r="AA82" s="58" t="str">
        <f aca="false">IF(X82="P",Y82,"0")</f>
        <v>0</v>
      </c>
      <c r="AB82" s="15"/>
      <c r="AC82" s="46"/>
      <c r="AD82" s="15"/>
      <c r="AE82" s="15"/>
      <c r="AF82" s="15"/>
    </row>
    <row r="83" customFormat="false" ht="12" hidden="false" customHeight="true" outlineLevel="0" collapsed="false">
      <c r="A83" s="39" t="s">
        <v>2435</v>
      </c>
      <c r="B83" s="40" t="n">
        <v>380</v>
      </c>
      <c r="C83" s="39" t="s">
        <v>2425</v>
      </c>
      <c r="D83" s="39" t="s">
        <v>50</v>
      </c>
      <c r="E83" s="15" t="s">
        <v>51</v>
      </c>
      <c r="F83" s="15" t="n">
        <v>16</v>
      </c>
      <c r="G83" s="128" t="n">
        <v>25</v>
      </c>
      <c r="H83" s="15"/>
      <c r="I83" s="176"/>
      <c r="J83" s="15" t="s">
        <v>24</v>
      </c>
      <c r="K83" s="176" t="s">
        <v>157</v>
      </c>
      <c r="L83" s="45" t="s">
        <v>26</v>
      </c>
      <c r="M83" s="15" t="s">
        <v>157</v>
      </c>
      <c r="N83" s="15" t="s">
        <v>24</v>
      </c>
      <c r="O83" s="15"/>
      <c r="P83" s="15" t="n">
        <v>25</v>
      </c>
      <c r="Q83" s="39" t="s">
        <v>114</v>
      </c>
      <c r="R83" s="40" t="n">
        <v>86</v>
      </c>
      <c r="S83" s="367" t="s">
        <v>65</v>
      </c>
      <c r="T83" s="39" t="s">
        <v>162</v>
      </c>
      <c r="U83" s="15" t="s">
        <v>117</v>
      </c>
      <c r="V83" s="15" t="s">
        <v>117</v>
      </c>
      <c r="W83" s="33" t="s">
        <v>68</v>
      </c>
      <c r="X83" s="33" t="s">
        <v>69</v>
      </c>
      <c r="Y83" s="58" t="n">
        <f aca="false">F83*G83*2</f>
        <v>800</v>
      </c>
      <c r="Z83" s="58" t="n">
        <f aca="false">IF(X83="N",Y83,"0")</f>
        <v>800</v>
      </c>
      <c r="AA83" s="58" t="str">
        <f aca="false">IF(X83="P",Y83,"0")</f>
        <v>0</v>
      </c>
      <c r="AB83" s="15"/>
      <c r="AC83" s="46"/>
      <c r="AD83" s="15"/>
      <c r="AE83" s="15"/>
      <c r="AF83" s="15"/>
    </row>
    <row r="84" customFormat="false" ht="12" hidden="false" customHeight="true" outlineLevel="0" collapsed="false">
      <c r="A84" s="39" t="s">
        <v>2436</v>
      </c>
      <c r="B84" s="40" t="n">
        <v>400</v>
      </c>
      <c r="C84" s="39" t="s">
        <v>2425</v>
      </c>
      <c r="D84" s="39" t="s">
        <v>50</v>
      </c>
      <c r="E84" s="15" t="s">
        <v>51</v>
      </c>
      <c r="F84" s="15" t="n">
        <v>16</v>
      </c>
      <c r="G84" s="128" t="n">
        <v>25</v>
      </c>
      <c r="H84" s="15"/>
      <c r="I84" s="176" t="s">
        <v>2437</v>
      </c>
      <c r="J84" s="15" t="s">
        <v>24</v>
      </c>
      <c r="K84" s="176" t="s">
        <v>246</v>
      </c>
      <c r="L84" s="45" t="s">
        <v>26</v>
      </c>
      <c r="M84" s="15" t="s">
        <v>133</v>
      </c>
      <c r="N84" s="15" t="s">
        <v>24</v>
      </c>
      <c r="O84" s="110" t="s">
        <v>186</v>
      </c>
      <c r="P84" s="15" t="n">
        <v>25</v>
      </c>
      <c r="Q84" s="39" t="s">
        <v>114</v>
      </c>
      <c r="R84" s="40" t="n">
        <v>24.73</v>
      </c>
      <c r="S84" s="57" t="s">
        <v>2438</v>
      </c>
      <c r="T84" s="39" t="s">
        <v>136</v>
      </c>
      <c r="U84" s="15" t="s">
        <v>117</v>
      </c>
      <c r="V84" s="15" t="s">
        <v>117</v>
      </c>
      <c r="W84" s="33" t="s">
        <v>68</v>
      </c>
      <c r="X84" s="33" t="s">
        <v>71</v>
      </c>
      <c r="Y84" s="58" t="n">
        <f aca="false">F84*G84*2</f>
        <v>800</v>
      </c>
      <c r="Z84" s="58" t="str">
        <f aca="false">IF(X84="N",Y84,"0")</f>
        <v>0</v>
      </c>
      <c r="AA84" s="58" t="n">
        <f aca="false">IF(X84="P",Y84,"0")</f>
        <v>800</v>
      </c>
      <c r="AB84" s="15"/>
      <c r="AC84" s="15"/>
      <c r="AD84" s="15"/>
      <c r="AE84" s="15"/>
      <c r="AF84" s="15"/>
    </row>
    <row r="85" customFormat="false" ht="12" hidden="false" customHeight="true" outlineLevel="0" collapsed="false">
      <c r="A85" s="39" t="s">
        <v>2439</v>
      </c>
      <c r="B85" s="40" t="n">
        <v>330</v>
      </c>
      <c r="C85" s="39" t="s">
        <v>2425</v>
      </c>
      <c r="D85" s="39" t="s">
        <v>50</v>
      </c>
      <c r="E85" s="15" t="s">
        <v>51</v>
      </c>
      <c r="F85" s="15" t="n">
        <v>16</v>
      </c>
      <c r="G85" s="128" t="n">
        <v>25</v>
      </c>
      <c r="H85" s="15"/>
      <c r="I85" s="176" t="s">
        <v>2440</v>
      </c>
      <c r="J85" s="15" t="s">
        <v>24</v>
      </c>
      <c r="K85" s="176" t="s">
        <v>401</v>
      </c>
      <c r="L85" s="45" t="s">
        <v>26</v>
      </c>
      <c r="M85" s="15" t="s">
        <v>133</v>
      </c>
      <c r="N85" s="15" t="s">
        <v>24</v>
      </c>
      <c r="O85" s="110" t="s">
        <v>186</v>
      </c>
      <c r="P85" s="15" t="n">
        <v>25</v>
      </c>
      <c r="Q85" s="39" t="s">
        <v>114</v>
      </c>
      <c r="R85" s="40" t="n">
        <v>24.73</v>
      </c>
      <c r="S85" s="57" t="s">
        <v>2441</v>
      </c>
      <c r="T85" s="39" t="s">
        <v>136</v>
      </c>
      <c r="U85" s="15" t="s">
        <v>117</v>
      </c>
      <c r="V85" s="15" t="s">
        <v>117</v>
      </c>
      <c r="W85" s="33" t="s">
        <v>68</v>
      </c>
      <c r="X85" s="33" t="s">
        <v>71</v>
      </c>
      <c r="Y85" s="58" t="n">
        <f aca="false">F85*G85*2</f>
        <v>800</v>
      </c>
      <c r="Z85" s="58" t="str">
        <f aca="false">IF(X85="N",Y85,"0")</f>
        <v>0</v>
      </c>
      <c r="AA85" s="58" t="n">
        <f aca="false">IF(X85="P",Y85,"0")</f>
        <v>800</v>
      </c>
    </row>
    <row r="86" customFormat="false" ht="12" hidden="false" customHeight="true" outlineLevel="0" collapsed="false">
      <c r="A86" s="39" t="s">
        <v>2442</v>
      </c>
      <c r="B86" s="40" t="n">
        <v>0</v>
      </c>
      <c r="C86" s="56" t="s">
        <v>1757</v>
      </c>
      <c r="D86" s="39" t="s">
        <v>50</v>
      </c>
      <c r="E86" s="15" t="s">
        <v>51</v>
      </c>
      <c r="F86" s="15" t="n">
        <v>16</v>
      </c>
      <c r="G86" s="55" t="n">
        <v>25</v>
      </c>
      <c r="H86" s="33"/>
      <c r="I86" s="51" t="s">
        <v>110</v>
      </c>
      <c r="J86" s="33" t="s">
        <v>24</v>
      </c>
      <c r="K86" s="51" t="s">
        <v>2443</v>
      </c>
      <c r="L86" s="45" t="s">
        <v>26</v>
      </c>
      <c r="M86" s="15" t="s">
        <v>133</v>
      </c>
      <c r="N86" s="15" t="s">
        <v>24</v>
      </c>
      <c r="O86" s="110" t="s">
        <v>198</v>
      </c>
      <c r="P86" s="15" t="n">
        <v>25</v>
      </c>
      <c r="Q86" s="39" t="s">
        <v>114</v>
      </c>
      <c r="R86" s="40" t="n">
        <v>24.73</v>
      </c>
      <c r="S86" s="57" t="s">
        <v>2444</v>
      </c>
      <c r="T86" s="39" t="s">
        <v>136</v>
      </c>
      <c r="U86" s="15" t="s">
        <v>117</v>
      </c>
      <c r="V86" s="15" t="s">
        <v>117</v>
      </c>
      <c r="W86" s="33" t="s">
        <v>68</v>
      </c>
      <c r="X86" s="33" t="s">
        <v>71</v>
      </c>
      <c r="Y86" s="58" t="n">
        <f aca="false">F86*G86*2</f>
        <v>800</v>
      </c>
      <c r="Z86" s="58" t="str">
        <f aca="false">IF(X86="N",Y86,"0")</f>
        <v>0</v>
      </c>
      <c r="AA86" s="58" t="n">
        <f aca="false">IF(X86="P",Y86,"0")</f>
        <v>800</v>
      </c>
    </row>
    <row r="87" customFormat="false" ht="12" hidden="false" customHeight="true" outlineLevel="0" collapsed="false">
      <c r="A87" s="39" t="s">
        <v>2442</v>
      </c>
      <c r="B87" s="40" t="n">
        <v>0</v>
      </c>
      <c r="C87" s="56" t="s">
        <v>1757</v>
      </c>
      <c r="D87" s="39" t="s">
        <v>50</v>
      </c>
      <c r="E87" s="15" t="s">
        <v>51</v>
      </c>
      <c r="F87" s="15" t="n">
        <v>16</v>
      </c>
      <c r="G87" s="55" t="n">
        <v>25</v>
      </c>
      <c r="H87" s="33"/>
      <c r="I87" s="51" t="s">
        <v>110</v>
      </c>
      <c r="J87" s="33" t="s">
        <v>24</v>
      </c>
      <c r="K87" s="51" t="s">
        <v>2443</v>
      </c>
      <c r="L87" s="45" t="s">
        <v>26</v>
      </c>
      <c r="M87" s="15" t="s">
        <v>133</v>
      </c>
      <c r="N87" s="15" t="s">
        <v>24</v>
      </c>
      <c r="O87" s="110" t="s">
        <v>198</v>
      </c>
      <c r="P87" s="15" t="n">
        <v>25</v>
      </c>
      <c r="Q87" s="39" t="s">
        <v>114</v>
      </c>
      <c r="R87" s="40" t="n">
        <v>24.73</v>
      </c>
      <c r="S87" s="57" t="s">
        <v>2445</v>
      </c>
      <c r="T87" s="39" t="s">
        <v>136</v>
      </c>
      <c r="U87" s="15" t="s">
        <v>117</v>
      </c>
      <c r="V87" s="15" t="s">
        <v>117</v>
      </c>
      <c r="W87" s="33" t="s">
        <v>68</v>
      </c>
      <c r="X87" s="33" t="s">
        <v>71</v>
      </c>
      <c r="Y87" s="58" t="n">
        <f aca="false">F87*G87*2</f>
        <v>800</v>
      </c>
      <c r="Z87" s="58" t="str">
        <f aca="false">IF(X87="N",Y87,"0")</f>
        <v>0</v>
      </c>
      <c r="AA87" s="58" t="n">
        <f aca="false">IF(X87="P",Y87,"0")</f>
        <v>800</v>
      </c>
    </row>
    <row r="88" customFormat="false" ht="12" hidden="false" customHeight="true" outlineLevel="0" collapsed="false">
      <c r="A88" s="39" t="s">
        <v>2442</v>
      </c>
      <c r="B88" s="40" t="n">
        <v>0</v>
      </c>
      <c r="C88" s="56" t="s">
        <v>1757</v>
      </c>
      <c r="D88" s="39" t="s">
        <v>50</v>
      </c>
      <c r="E88" s="15" t="s">
        <v>51</v>
      </c>
      <c r="F88" s="15" t="n">
        <v>16</v>
      </c>
      <c r="G88" s="55" t="n">
        <v>25</v>
      </c>
      <c r="H88" s="33"/>
      <c r="I88" s="51" t="s">
        <v>110</v>
      </c>
      <c r="J88" s="33" t="s">
        <v>24</v>
      </c>
      <c r="K88" s="51" t="s">
        <v>2443</v>
      </c>
      <c r="L88" s="45" t="s">
        <v>26</v>
      </c>
      <c r="M88" s="15" t="s">
        <v>133</v>
      </c>
      <c r="N88" s="15" t="s">
        <v>24</v>
      </c>
      <c r="O88" s="110" t="s">
        <v>198</v>
      </c>
      <c r="P88" s="15" t="n">
        <v>25</v>
      </c>
      <c r="Q88" s="39" t="s">
        <v>114</v>
      </c>
      <c r="R88" s="40" t="n">
        <v>24.73</v>
      </c>
      <c r="S88" s="57" t="s">
        <v>2445</v>
      </c>
      <c r="T88" s="39" t="s">
        <v>136</v>
      </c>
      <c r="U88" s="15" t="s">
        <v>117</v>
      </c>
      <c r="V88" s="15" t="s">
        <v>117</v>
      </c>
      <c r="W88" s="33" t="s">
        <v>68</v>
      </c>
      <c r="X88" s="33" t="s">
        <v>71</v>
      </c>
      <c r="Y88" s="58" t="n">
        <f aca="false">F88*G88*2</f>
        <v>800</v>
      </c>
      <c r="Z88" s="58" t="str">
        <f aca="false">IF(X88="N",Y88,"0")</f>
        <v>0</v>
      </c>
      <c r="AA88" s="58" t="n">
        <f aca="false">IF(X88="P",Y88,"0")</f>
        <v>800</v>
      </c>
    </row>
    <row r="89" customFormat="false" ht="12" hidden="false" customHeight="true" outlineLevel="0" collapsed="false">
      <c r="A89" s="39" t="s">
        <v>2442</v>
      </c>
      <c r="B89" s="40" t="n">
        <v>0</v>
      </c>
      <c r="C89" s="56" t="s">
        <v>1757</v>
      </c>
      <c r="D89" s="39" t="s">
        <v>50</v>
      </c>
      <c r="E89" s="15" t="s">
        <v>51</v>
      </c>
      <c r="F89" s="15" t="n">
        <v>16</v>
      </c>
      <c r="G89" s="139" t="n">
        <v>1</v>
      </c>
      <c r="H89" s="33" t="s">
        <v>61</v>
      </c>
      <c r="I89" s="51" t="s">
        <v>110</v>
      </c>
      <c r="J89" s="33" t="s">
        <v>24</v>
      </c>
      <c r="K89" s="51" t="s">
        <v>2443</v>
      </c>
      <c r="L89" s="45" t="s">
        <v>26</v>
      </c>
      <c r="M89" s="15" t="s">
        <v>133</v>
      </c>
      <c r="N89" s="15" t="s">
        <v>24</v>
      </c>
      <c r="O89" s="110" t="s">
        <v>198</v>
      </c>
      <c r="P89" s="198" t="n">
        <v>1</v>
      </c>
      <c r="Q89" s="39" t="s">
        <v>114</v>
      </c>
      <c r="R89" s="40" t="n">
        <v>24.73</v>
      </c>
      <c r="S89" s="57" t="s">
        <v>2445</v>
      </c>
      <c r="T89" s="39" t="s">
        <v>136</v>
      </c>
      <c r="U89" s="15" t="s">
        <v>117</v>
      </c>
      <c r="V89" s="15" t="s">
        <v>117</v>
      </c>
      <c r="W89" s="33" t="s">
        <v>68</v>
      </c>
      <c r="X89" s="33" t="s">
        <v>71</v>
      </c>
      <c r="Y89" s="58" t="n">
        <f aca="false">F89*G89*2</f>
        <v>32</v>
      </c>
      <c r="Z89" s="58" t="str">
        <f aca="false">IF(X89="N",Y89,"0")</f>
        <v>0</v>
      </c>
      <c r="AA89" s="58" t="n">
        <f aca="false">IF(X89="P",Y89,"0")</f>
        <v>32</v>
      </c>
      <c r="AB89" s="15"/>
      <c r="AC89" s="46"/>
      <c r="AD89" s="15"/>
      <c r="AE89" s="15"/>
      <c r="AF89" s="15"/>
    </row>
    <row r="90" customFormat="false" ht="12" hidden="false" customHeight="true" outlineLevel="0" collapsed="false">
      <c r="A90" s="47" t="s">
        <v>2446</v>
      </c>
      <c r="B90" s="48" t="n">
        <v>410</v>
      </c>
      <c r="C90" s="47" t="s">
        <v>2425</v>
      </c>
      <c r="D90" s="47" t="s">
        <v>50</v>
      </c>
      <c r="E90" s="33" t="s">
        <v>51</v>
      </c>
      <c r="F90" s="33" t="n">
        <v>16</v>
      </c>
      <c r="G90" s="55" t="n">
        <v>25</v>
      </c>
      <c r="H90" s="33"/>
      <c r="I90" s="51" t="s">
        <v>2447</v>
      </c>
      <c r="J90" s="33" t="s">
        <v>24</v>
      </c>
      <c r="K90" s="51" t="s">
        <v>151</v>
      </c>
      <c r="L90" s="52" t="s">
        <v>26</v>
      </c>
      <c r="M90" s="55" t="s">
        <v>2362</v>
      </c>
      <c r="N90" s="33" t="s">
        <v>24</v>
      </c>
      <c r="O90" s="55" t="s">
        <v>2363</v>
      </c>
      <c r="P90" s="55" t="n">
        <v>25</v>
      </c>
      <c r="Q90" s="47" t="s">
        <v>2425</v>
      </c>
      <c r="R90" s="48" t="n">
        <v>375</v>
      </c>
      <c r="S90" s="57" t="s">
        <v>2448</v>
      </c>
      <c r="T90" s="47" t="s">
        <v>2449</v>
      </c>
      <c r="U90" s="33" t="s">
        <v>117</v>
      </c>
      <c r="V90" s="33" t="s">
        <v>117</v>
      </c>
      <c r="W90" s="33" t="s">
        <v>68</v>
      </c>
      <c r="X90" s="33" t="s">
        <v>71</v>
      </c>
      <c r="Y90" s="58" t="n">
        <f aca="false">F90*G90*2</f>
        <v>800</v>
      </c>
      <c r="Z90" s="58" t="str">
        <f aca="false">IF(X90="N",Y90,"0")</f>
        <v>0</v>
      </c>
      <c r="AA90" s="58" t="n">
        <f aca="false">IF(X90="P",Y90,"0")</f>
        <v>800</v>
      </c>
      <c r="AB90" s="33"/>
      <c r="AC90" s="75"/>
      <c r="AD90" s="33"/>
      <c r="AE90" s="33"/>
      <c r="AF90" s="33"/>
    </row>
    <row r="91" customFormat="false" ht="12" hidden="false" customHeight="true" outlineLevel="0" collapsed="false">
      <c r="A91" s="47" t="s">
        <v>131</v>
      </c>
      <c r="B91" s="48" t="n">
        <v>215</v>
      </c>
      <c r="C91" s="47" t="s">
        <v>55</v>
      </c>
      <c r="D91" s="47" t="s">
        <v>50</v>
      </c>
      <c r="E91" s="33" t="s">
        <v>51</v>
      </c>
      <c r="F91" s="33" t="n">
        <v>16</v>
      </c>
      <c r="G91" s="33" t="n">
        <v>25</v>
      </c>
      <c r="H91" s="33"/>
      <c r="I91" s="92" t="s">
        <v>2450</v>
      </c>
      <c r="J91" s="33" t="s">
        <v>24</v>
      </c>
      <c r="K91" s="32" t="s">
        <v>112</v>
      </c>
      <c r="L91" s="52" t="s">
        <v>26</v>
      </c>
      <c r="M91" s="55" t="s">
        <v>2362</v>
      </c>
      <c r="N91" s="33" t="s">
        <v>24</v>
      </c>
      <c r="O91" s="55" t="s">
        <v>2363</v>
      </c>
      <c r="P91" s="55" t="n">
        <v>25</v>
      </c>
      <c r="Q91" s="47" t="s">
        <v>2425</v>
      </c>
      <c r="R91" s="48" t="n">
        <v>375</v>
      </c>
      <c r="S91" s="57" t="s">
        <v>2451</v>
      </c>
      <c r="T91" s="47" t="s">
        <v>2449</v>
      </c>
      <c r="U91" s="33" t="s">
        <v>117</v>
      </c>
      <c r="V91" s="33" t="s">
        <v>117</v>
      </c>
      <c r="W91" s="33" t="s">
        <v>68</v>
      </c>
      <c r="X91" s="33" t="s">
        <v>71</v>
      </c>
      <c r="Y91" s="58" t="n">
        <f aca="false">F91*G91*2</f>
        <v>800</v>
      </c>
      <c r="Z91" s="58" t="str">
        <f aca="false">IF(X91="N",Y91,"0")</f>
        <v>0</v>
      </c>
      <c r="AA91" s="58" t="n">
        <f aca="false">IF(X91="P",Y91,"0")</f>
        <v>800</v>
      </c>
      <c r="AB91" s="33"/>
      <c r="AC91" s="75"/>
      <c r="AD91" s="33"/>
      <c r="AE91" s="33"/>
      <c r="AF91" s="33"/>
    </row>
    <row r="92" customFormat="false" ht="12" hidden="false" customHeight="true" outlineLevel="0" collapsed="false">
      <c r="A92" s="47" t="s">
        <v>2452</v>
      </c>
      <c r="B92" s="48" t="n">
        <v>350</v>
      </c>
      <c r="C92" s="47" t="s">
        <v>2425</v>
      </c>
      <c r="D92" s="47" t="s">
        <v>50</v>
      </c>
      <c r="E92" s="33" t="s">
        <v>51</v>
      </c>
      <c r="F92" s="33" t="n">
        <v>16</v>
      </c>
      <c r="G92" s="55" t="n">
        <v>25</v>
      </c>
      <c r="H92" s="33"/>
      <c r="I92" s="51" t="s">
        <v>2453</v>
      </c>
      <c r="J92" s="33" t="s">
        <v>24</v>
      </c>
      <c r="K92" s="51" t="s">
        <v>334</v>
      </c>
      <c r="L92" s="52" t="s">
        <v>26</v>
      </c>
      <c r="M92" s="55" t="s">
        <v>2362</v>
      </c>
      <c r="N92" s="33" t="s">
        <v>24</v>
      </c>
      <c r="O92" s="55" t="s">
        <v>2454</v>
      </c>
      <c r="P92" s="55" t="n">
        <v>25</v>
      </c>
      <c r="Q92" s="47" t="s">
        <v>2425</v>
      </c>
      <c r="R92" s="48" t="n">
        <v>360</v>
      </c>
      <c r="S92" s="57" t="s">
        <v>2455</v>
      </c>
      <c r="T92" s="47" t="s">
        <v>2456</v>
      </c>
      <c r="U92" s="33" t="s">
        <v>117</v>
      </c>
      <c r="V92" s="33" t="s">
        <v>117</v>
      </c>
      <c r="W92" s="33" t="s">
        <v>68</v>
      </c>
      <c r="X92" s="33" t="s">
        <v>71</v>
      </c>
      <c r="Y92" s="58" t="n">
        <f aca="false">F92*G92*2</f>
        <v>800</v>
      </c>
      <c r="Z92" s="58" t="str">
        <f aca="false">IF(X92="N",Y92,"0")</f>
        <v>0</v>
      </c>
      <c r="AA92" s="58" t="n">
        <f aca="false">IF(X92="P",Y92,"0")</f>
        <v>800</v>
      </c>
      <c r="AB92" s="33"/>
      <c r="AC92" s="75"/>
      <c r="AD92" s="33"/>
      <c r="AE92" s="33"/>
      <c r="AF92" s="33"/>
    </row>
    <row r="93" customFormat="false" ht="12" hidden="false" customHeight="true" outlineLevel="0" collapsed="false">
      <c r="A93" s="47" t="s">
        <v>137</v>
      </c>
      <c r="B93" s="48" t="n">
        <v>38.6</v>
      </c>
      <c r="C93" s="47" t="s">
        <v>114</v>
      </c>
      <c r="D93" s="47" t="s">
        <v>50</v>
      </c>
      <c r="E93" s="33" t="s">
        <v>51</v>
      </c>
      <c r="F93" s="33" t="n">
        <v>16</v>
      </c>
      <c r="G93" s="33" t="n">
        <v>25</v>
      </c>
      <c r="H93" s="33"/>
      <c r="I93" s="32" t="s">
        <v>2361</v>
      </c>
      <c r="J93" s="33" t="s">
        <v>24</v>
      </c>
      <c r="K93" s="32" t="s">
        <v>139</v>
      </c>
      <c r="L93" s="52" t="s">
        <v>26</v>
      </c>
      <c r="M93" s="55" t="s">
        <v>2362</v>
      </c>
      <c r="N93" s="33" t="s">
        <v>24</v>
      </c>
      <c r="O93" s="55" t="s">
        <v>2454</v>
      </c>
      <c r="P93" s="55" t="n">
        <v>25</v>
      </c>
      <c r="Q93" s="47" t="s">
        <v>2425</v>
      </c>
      <c r="R93" s="48" t="n">
        <v>360</v>
      </c>
      <c r="S93" s="57" t="s">
        <v>2457</v>
      </c>
      <c r="T93" s="47" t="s">
        <v>2456</v>
      </c>
      <c r="U93" s="33" t="s">
        <v>117</v>
      </c>
      <c r="V93" s="33" t="s">
        <v>117</v>
      </c>
      <c r="W93" s="33" t="s">
        <v>68</v>
      </c>
      <c r="X93" s="33" t="s">
        <v>71</v>
      </c>
      <c r="Y93" s="58" t="n">
        <f aca="false">F93*G93*2</f>
        <v>800</v>
      </c>
      <c r="Z93" s="58" t="str">
        <f aca="false">IF(X93="N",Y93,"0")</f>
        <v>0</v>
      </c>
      <c r="AA93" s="58" t="n">
        <f aca="false">IF(X93="P",Y93,"0")</f>
        <v>800</v>
      </c>
      <c r="AB93" s="33"/>
      <c r="AC93" s="75"/>
      <c r="AD93" s="33"/>
      <c r="AE93" s="33"/>
      <c r="AF93" s="33"/>
    </row>
    <row r="94" customFormat="false" ht="12" hidden="false" customHeight="true" outlineLevel="0" collapsed="false">
      <c r="A94" s="39" t="s">
        <v>2442</v>
      </c>
      <c r="B94" s="48" t="n">
        <v>0</v>
      </c>
      <c r="C94" s="56" t="s">
        <v>1757</v>
      </c>
      <c r="D94" s="47" t="s">
        <v>50</v>
      </c>
      <c r="E94" s="33" t="s">
        <v>51</v>
      </c>
      <c r="F94" s="33" t="n">
        <v>16</v>
      </c>
      <c r="G94" s="139" t="n">
        <v>7</v>
      </c>
      <c r="H94" s="33" t="s">
        <v>61</v>
      </c>
      <c r="I94" s="51" t="s">
        <v>110</v>
      </c>
      <c r="J94" s="33" t="s">
        <v>24</v>
      </c>
      <c r="K94" s="51" t="s">
        <v>2443</v>
      </c>
      <c r="L94" s="52" t="s">
        <v>26</v>
      </c>
      <c r="M94" s="33" t="s">
        <v>112</v>
      </c>
      <c r="N94" s="33" t="s">
        <v>24</v>
      </c>
      <c r="O94" s="126" t="s">
        <v>2182</v>
      </c>
      <c r="P94" s="139" t="n">
        <v>7</v>
      </c>
      <c r="Q94" s="47" t="s">
        <v>114</v>
      </c>
      <c r="R94" s="48" t="n">
        <v>19.3</v>
      </c>
      <c r="S94" s="57" t="s">
        <v>2458</v>
      </c>
      <c r="T94" s="47" t="s">
        <v>116</v>
      </c>
      <c r="U94" s="33" t="s">
        <v>117</v>
      </c>
      <c r="V94" s="33" t="s">
        <v>117</v>
      </c>
      <c r="W94" s="33" t="s">
        <v>68</v>
      </c>
      <c r="X94" s="33" t="s">
        <v>71</v>
      </c>
      <c r="Y94" s="58" t="n">
        <f aca="false">F94*G94*2</f>
        <v>224</v>
      </c>
      <c r="Z94" s="58" t="str">
        <f aca="false">IF(X94="N",Y94,"0")</f>
        <v>0</v>
      </c>
      <c r="AA94" s="58" t="n">
        <f aca="false">IF(X94="P",Y94,"0")</f>
        <v>224</v>
      </c>
      <c r="AB94" s="33"/>
      <c r="AC94" s="75"/>
      <c r="AD94" s="33"/>
      <c r="AE94" s="33"/>
      <c r="AF94" s="33"/>
    </row>
    <row r="95" customFormat="false" ht="12" hidden="false" customHeight="true" outlineLevel="0" collapsed="false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45" t="s">
        <v>26</v>
      </c>
      <c r="M95" s="15"/>
      <c r="N95" s="15"/>
      <c r="O95" s="15"/>
      <c r="P95" s="15"/>
      <c r="Q95" s="15"/>
      <c r="R95" s="15"/>
      <c r="S95" s="166"/>
      <c r="T95" s="15"/>
      <c r="U95" s="15"/>
      <c r="V95" s="15"/>
      <c r="W95" s="15"/>
      <c r="X95" s="15"/>
      <c r="Y95" s="58"/>
      <c r="Z95" s="58" t="str">
        <f aca="false">IF(X95="N",Y95,"0")</f>
        <v>0</v>
      </c>
      <c r="AA95" s="58" t="str">
        <f aca="false">IF(X95="P",Y95,"0")</f>
        <v>0</v>
      </c>
      <c r="AB95" s="15"/>
      <c r="AC95" s="46"/>
      <c r="AD95" s="15"/>
      <c r="AE95" s="15"/>
      <c r="AF95" s="15"/>
    </row>
    <row r="96" customFormat="false" ht="12" hidden="false" customHeight="true" outlineLevel="0" collapsed="false">
      <c r="A96" s="340"/>
      <c r="B96" s="340"/>
      <c r="C96" s="340"/>
      <c r="D96" s="340"/>
      <c r="E96" s="340"/>
      <c r="F96" s="340"/>
      <c r="G96" s="290" t="n">
        <f aca="false">SUM(G75:G95)</f>
        <v>408</v>
      </c>
      <c r="H96" s="340"/>
      <c r="I96" s="341"/>
      <c r="J96" s="349"/>
      <c r="K96" s="341"/>
      <c r="L96" s="341"/>
      <c r="M96" s="292" t="n">
        <f aca="false">G96-P96</f>
        <v>0</v>
      </c>
      <c r="N96" s="349"/>
      <c r="O96" s="343"/>
      <c r="P96" s="292" t="n">
        <f aca="false">SUM(P75:P95)</f>
        <v>408</v>
      </c>
      <c r="Q96" s="340"/>
      <c r="R96" s="340"/>
      <c r="S96" s="343"/>
      <c r="T96" s="340"/>
      <c r="U96" s="340"/>
      <c r="V96" s="340"/>
      <c r="W96" s="340"/>
      <c r="X96" s="340"/>
      <c r="Y96" s="58"/>
      <c r="Z96" s="58" t="str">
        <f aca="false">IF(X96="N",Y96,"0")</f>
        <v>0</v>
      </c>
      <c r="AA96" s="58" t="str">
        <f aca="false">IF(X96="P",Y96,"0")</f>
        <v>0</v>
      </c>
      <c r="AB96" s="340"/>
      <c r="AC96" s="340"/>
      <c r="AD96" s="340"/>
      <c r="AE96" s="340"/>
      <c r="AF96" s="340"/>
    </row>
    <row r="97" customFormat="false" ht="12" hidden="false" customHeight="true" outlineLevel="0" collapsed="false">
      <c r="A97" s="152"/>
      <c r="B97" s="152"/>
      <c r="C97" s="344" t="s">
        <v>169</v>
      </c>
      <c r="D97" s="152"/>
      <c r="E97" s="152"/>
      <c r="F97" s="152"/>
      <c r="G97" s="154"/>
      <c r="H97" s="152"/>
      <c r="I97" s="154"/>
      <c r="J97" s="350"/>
      <c r="K97" s="154"/>
      <c r="L97" s="154"/>
      <c r="M97" s="152"/>
      <c r="N97" s="350"/>
      <c r="O97" s="156"/>
      <c r="P97" s="152"/>
      <c r="Q97" s="152"/>
      <c r="R97" s="152"/>
      <c r="S97" s="156"/>
      <c r="T97" s="152"/>
      <c r="U97" s="152"/>
      <c r="V97" s="152"/>
      <c r="W97" s="152"/>
      <c r="X97" s="152"/>
      <c r="Y97" s="58"/>
      <c r="Z97" s="58" t="str">
        <f aca="false">IF(X97="N",Y97,"0")</f>
        <v>0</v>
      </c>
      <c r="AA97" s="58" t="str">
        <f aca="false">IF(X97="P",Y97,"0")</f>
        <v>0</v>
      </c>
      <c r="AB97" s="152"/>
      <c r="AC97" s="152"/>
      <c r="AD97" s="152"/>
      <c r="AE97" s="152"/>
      <c r="AF97" s="152"/>
    </row>
    <row r="98" customFormat="false" ht="12" hidden="false" customHeight="true" outlineLevel="0" collapsed="false">
      <c r="A98" s="152"/>
      <c r="B98" s="152"/>
      <c r="C98" s="152"/>
      <c r="D98" s="152"/>
      <c r="E98" s="152"/>
      <c r="F98" s="152"/>
      <c r="G98" s="152"/>
      <c r="H98" s="152"/>
      <c r="I98" s="152"/>
      <c r="J98" s="152"/>
      <c r="K98" s="152"/>
      <c r="L98" s="45" t="s">
        <v>26</v>
      </c>
      <c r="M98" s="152"/>
      <c r="N98" s="350"/>
      <c r="O98" s="156"/>
      <c r="P98" s="152"/>
      <c r="Q98" s="152"/>
      <c r="R98" s="152"/>
      <c r="S98" s="156"/>
      <c r="T98" s="152"/>
      <c r="U98" s="152"/>
      <c r="V98" s="152"/>
      <c r="W98" s="152"/>
      <c r="X98" s="152"/>
      <c r="Y98" s="58"/>
      <c r="Z98" s="58" t="str">
        <f aca="false">IF(X98="N",Y98,"0")</f>
        <v>0</v>
      </c>
      <c r="AA98" s="58" t="str">
        <f aca="false">IF(X98="P",Y98,"0")</f>
        <v>0</v>
      </c>
      <c r="AB98" s="152"/>
      <c r="AC98" s="152"/>
      <c r="AD98" s="152"/>
      <c r="AE98" s="152"/>
      <c r="AF98" s="152"/>
    </row>
    <row r="99" customFormat="false" ht="12" hidden="false" customHeight="true" outlineLevel="0" collapsed="false">
      <c r="A99" s="39" t="s">
        <v>200</v>
      </c>
      <c r="B99" s="40" t="n">
        <v>25</v>
      </c>
      <c r="C99" s="39" t="s">
        <v>114</v>
      </c>
      <c r="D99" s="39" t="s">
        <v>74</v>
      </c>
      <c r="E99" s="15" t="s">
        <v>51</v>
      </c>
      <c r="F99" s="15" t="n">
        <v>8</v>
      </c>
      <c r="G99" s="15" t="n">
        <v>25</v>
      </c>
      <c r="H99" s="15"/>
      <c r="I99" s="176"/>
      <c r="J99" s="15" t="s">
        <v>24</v>
      </c>
      <c r="K99" s="123" t="s">
        <v>202</v>
      </c>
      <c r="L99" s="45" t="s">
        <v>26</v>
      </c>
      <c r="M99" s="141" t="s">
        <v>202</v>
      </c>
      <c r="N99" s="15" t="s">
        <v>24</v>
      </c>
      <c r="O99" s="128"/>
      <c r="P99" s="128" t="n">
        <v>25</v>
      </c>
      <c r="Q99" s="39" t="s">
        <v>2425</v>
      </c>
      <c r="R99" s="40" t="n">
        <v>320</v>
      </c>
      <c r="S99" s="367" t="s">
        <v>65</v>
      </c>
      <c r="T99" s="39" t="s">
        <v>2459</v>
      </c>
      <c r="U99" s="15" t="s">
        <v>117</v>
      </c>
      <c r="V99" s="15" t="s">
        <v>117</v>
      </c>
      <c r="W99" s="33" t="s">
        <v>68</v>
      </c>
      <c r="X99" s="33" t="s">
        <v>69</v>
      </c>
      <c r="Y99" s="58" t="n">
        <f aca="false">F99*G99*2</f>
        <v>400</v>
      </c>
      <c r="Z99" s="58" t="n">
        <f aca="false">IF(X99="N",Y99,"0")</f>
        <v>400</v>
      </c>
      <c r="AA99" s="58" t="str">
        <f aca="false">IF(X99="P",Y99,"0")</f>
        <v>0</v>
      </c>
      <c r="AB99" s="15"/>
      <c r="AC99" s="46"/>
      <c r="AD99" s="15"/>
      <c r="AE99" s="15"/>
      <c r="AF99" s="15"/>
    </row>
    <row r="100" customFormat="false" ht="12" hidden="false" customHeight="true" outlineLevel="0" collapsed="false">
      <c r="A100" s="39" t="s">
        <v>200</v>
      </c>
      <c r="B100" s="40" t="n">
        <v>25</v>
      </c>
      <c r="C100" s="39" t="s">
        <v>114</v>
      </c>
      <c r="D100" s="39" t="s">
        <v>74</v>
      </c>
      <c r="E100" s="15" t="s">
        <v>51</v>
      </c>
      <c r="F100" s="15" t="n">
        <v>8</v>
      </c>
      <c r="G100" s="15" t="n">
        <v>25</v>
      </c>
      <c r="H100" s="15"/>
      <c r="I100" s="15"/>
      <c r="J100" s="15" t="s">
        <v>24</v>
      </c>
      <c r="K100" s="123" t="s">
        <v>202</v>
      </c>
      <c r="L100" s="45" t="s">
        <v>26</v>
      </c>
      <c r="M100" s="141" t="s">
        <v>202</v>
      </c>
      <c r="N100" s="15" t="s">
        <v>24</v>
      </c>
      <c r="O100" s="128"/>
      <c r="P100" s="128" t="n">
        <v>25</v>
      </c>
      <c r="Q100" s="39" t="s">
        <v>2425</v>
      </c>
      <c r="R100" s="40" t="n">
        <v>325</v>
      </c>
      <c r="S100" s="367" t="s">
        <v>65</v>
      </c>
      <c r="T100" s="39" t="s">
        <v>2460</v>
      </c>
      <c r="U100" s="15" t="s">
        <v>117</v>
      </c>
      <c r="V100" s="15" t="s">
        <v>117</v>
      </c>
      <c r="W100" s="33" t="s">
        <v>68</v>
      </c>
      <c r="X100" s="33" t="s">
        <v>69</v>
      </c>
      <c r="Y100" s="58" t="n">
        <f aca="false">F100*G100*2</f>
        <v>400</v>
      </c>
      <c r="Z100" s="58" t="n">
        <f aca="false">IF(X100="N",Y100,"0")</f>
        <v>400</v>
      </c>
      <c r="AA100" s="58" t="str">
        <f aca="false">IF(X100="P",Y100,"0")</f>
        <v>0</v>
      </c>
      <c r="AB100" s="15"/>
      <c r="AC100" s="46"/>
      <c r="AD100" s="15"/>
      <c r="AE100" s="15"/>
      <c r="AF100" s="15"/>
    </row>
    <row r="101" customFormat="false" ht="12" hidden="false" customHeight="true" outlineLevel="0" collapsed="false">
      <c r="A101" s="39" t="s">
        <v>233</v>
      </c>
      <c r="B101" s="40" t="n">
        <v>67</v>
      </c>
      <c r="C101" s="39" t="s">
        <v>114</v>
      </c>
      <c r="D101" s="39" t="s">
        <v>74</v>
      </c>
      <c r="E101" s="15" t="s">
        <v>51</v>
      </c>
      <c r="F101" s="15" t="n">
        <v>8</v>
      </c>
      <c r="G101" s="15" t="n">
        <v>25</v>
      </c>
      <c r="H101" s="15"/>
      <c r="I101" s="176"/>
      <c r="J101" s="15" t="s">
        <v>24</v>
      </c>
      <c r="K101" s="123" t="s">
        <v>234</v>
      </c>
      <c r="L101" s="45" t="s">
        <v>26</v>
      </c>
      <c r="M101" s="15" t="s">
        <v>235</v>
      </c>
      <c r="N101" s="15" t="s">
        <v>24</v>
      </c>
      <c r="O101" s="128" t="s">
        <v>234</v>
      </c>
      <c r="P101" s="15" t="n">
        <v>25</v>
      </c>
      <c r="Q101" s="39" t="s">
        <v>114</v>
      </c>
      <c r="R101" s="40" t="n">
        <v>27.5</v>
      </c>
      <c r="S101" s="367" t="s">
        <v>65</v>
      </c>
      <c r="T101" s="39" t="s">
        <v>236</v>
      </c>
      <c r="U101" s="15" t="s">
        <v>117</v>
      </c>
      <c r="V101" s="15" t="s">
        <v>117</v>
      </c>
      <c r="W101" s="33" t="s">
        <v>68</v>
      </c>
      <c r="X101" s="33" t="s">
        <v>69</v>
      </c>
      <c r="Y101" s="58" t="n">
        <f aca="false">F101*G101*2</f>
        <v>400</v>
      </c>
      <c r="Z101" s="58" t="n">
        <f aca="false">IF(X101="N",Y101,"0")</f>
        <v>400</v>
      </c>
      <c r="AA101" s="58" t="str">
        <f aca="false">IF(X101="P",Y101,"0")</f>
        <v>0</v>
      </c>
      <c r="AB101" s="15"/>
      <c r="AC101" s="46"/>
      <c r="AD101" s="15"/>
      <c r="AE101" s="15"/>
      <c r="AF101" s="15"/>
    </row>
    <row r="102" customFormat="false" ht="12" hidden="false" customHeight="true" outlineLevel="0" collapsed="false">
      <c r="A102" s="39" t="s">
        <v>184</v>
      </c>
      <c r="B102" s="40" t="n">
        <v>26.35</v>
      </c>
      <c r="C102" s="39" t="s">
        <v>114</v>
      </c>
      <c r="D102" s="39" t="s">
        <v>74</v>
      </c>
      <c r="E102" s="15" t="s">
        <v>51</v>
      </c>
      <c r="F102" s="15" t="n">
        <v>8</v>
      </c>
      <c r="G102" s="15" t="n">
        <v>25</v>
      </c>
      <c r="H102" s="15"/>
      <c r="I102" s="176" t="s">
        <v>2461</v>
      </c>
      <c r="J102" s="15" t="s">
        <v>24</v>
      </c>
      <c r="K102" s="123" t="s">
        <v>139</v>
      </c>
      <c r="L102" s="45" t="s">
        <v>26</v>
      </c>
      <c r="M102" s="15" t="s">
        <v>165</v>
      </c>
      <c r="N102" s="15" t="s">
        <v>24</v>
      </c>
      <c r="O102" s="141"/>
      <c r="P102" s="15" t="n">
        <v>25</v>
      </c>
      <c r="Q102" s="39" t="s">
        <v>114</v>
      </c>
      <c r="R102" s="40" t="n">
        <v>370</v>
      </c>
      <c r="S102" s="367" t="s">
        <v>65</v>
      </c>
      <c r="T102" s="39" t="s">
        <v>237</v>
      </c>
      <c r="U102" s="15" t="s">
        <v>117</v>
      </c>
      <c r="V102" s="15" t="s">
        <v>117</v>
      </c>
      <c r="W102" s="33" t="s">
        <v>68</v>
      </c>
      <c r="X102" s="33" t="s">
        <v>69</v>
      </c>
      <c r="Y102" s="58" t="n">
        <f aca="false">F102*G102*2</f>
        <v>400</v>
      </c>
      <c r="Z102" s="58" t="n">
        <f aca="false">IF(X102="N",Y102,"0")</f>
        <v>400</v>
      </c>
      <c r="AA102" s="58" t="str">
        <f aca="false">IF(X102="P",Y102,"0")</f>
        <v>0</v>
      </c>
      <c r="AB102" s="15"/>
      <c r="AC102" s="46"/>
      <c r="AD102" s="15"/>
      <c r="AE102" s="15"/>
      <c r="AF102" s="15"/>
    </row>
    <row r="103" customFormat="false" ht="12" hidden="false" customHeight="true" outlineLevel="0" collapsed="false">
      <c r="A103" s="39" t="s">
        <v>2462</v>
      </c>
      <c r="B103" s="40" t="n">
        <v>310</v>
      </c>
      <c r="C103" s="39" t="s">
        <v>2425</v>
      </c>
      <c r="D103" s="39" t="s">
        <v>74</v>
      </c>
      <c r="E103" s="15" t="s">
        <v>51</v>
      </c>
      <c r="F103" s="15" t="n">
        <v>8</v>
      </c>
      <c r="G103" s="128" t="n">
        <v>25</v>
      </c>
      <c r="H103" s="15"/>
      <c r="I103" s="176" t="s">
        <v>2463</v>
      </c>
      <c r="J103" s="15" t="s">
        <v>24</v>
      </c>
      <c r="K103" s="176" t="s">
        <v>401</v>
      </c>
      <c r="L103" s="45" t="s">
        <v>26</v>
      </c>
      <c r="M103" s="15" t="s">
        <v>104</v>
      </c>
      <c r="N103" s="15" t="s">
        <v>24</v>
      </c>
      <c r="O103" s="128" t="s">
        <v>2464</v>
      </c>
      <c r="P103" s="15" t="n">
        <v>25</v>
      </c>
      <c r="Q103" s="39" t="s">
        <v>114</v>
      </c>
      <c r="R103" s="40" t="n">
        <v>61</v>
      </c>
      <c r="S103" s="57" t="s">
        <v>2465</v>
      </c>
      <c r="T103" s="39" t="s">
        <v>175</v>
      </c>
      <c r="U103" s="15" t="s">
        <v>117</v>
      </c>
      <c r="V103" s="15" t="s">
        <v>117</v>
      </c>
      <c r="W103" s="33" t="s">
        <v>68</v>
      </c>
      <c r="X103" s="33" t="s">
        <v>71</v>
      </c>
      <c r="Y103" s="58" t="n">
        <f aca="false">F103*G103*2</f>
        <v>400</v>
      </c>
      <c r="Z103" s="58" t="str">
        <f aca="false">IF(X103="N",Y103,"0")</f>
        <v>0</v>
      </c>
      <c r="AA103" s="58" t="n">
        <f aca="false">IF(X103="P",Y103,"0")</f>
        <v>400</v>
      </c>
      <c r="AB103" s="15"/>
      <c r="AC103" s="46"/>
      <c r="AD103" s="15"/>
      <c r="AE103" s="15"/>
      <c r="AF103" s="15"/>
    </row>
    <row r="104" customFormat="false" ht="12" hidden="false" customHeight="true" outlineLevel="0" collapsed="false">
      <c r="A104" s="39" t="s">
        <v>2466</v>
      </c>
      <c r="B104" s="40" t="n">
        <v>325</v>
      </c>
      <c r="C104" s="39" t="s">
        <v>2425</v>
      </c>
      <c r="D104" s="39" t="s">
        <v>74</v>
      </c>
      <c r="E104" s="15" t="s">
        <v>51</v>
      </c>
      <c r="F104" s="15" t="n">
        <v>8</v>
      </c>
      <c r="G104" s="128" t="n">
        <v>25</v>
      </c>
      <c r="H104" s="15"/>
      <c r="I104" s="176" t="s">
        <v>2463</v>
      </c>
      <c r="J104" s="15" t="s">
        <v>24</v>
      </c>
      <c r="K104" s="176" t="s">
        <v>401</v>
      </c>
      <c r="L104" s="45" t="s">
        <v>26</v>
      </c>
      <c r="M104" s="15" t="s">
        <v>104</v>
      </c>
      <c r="N104" s="15" t="s">
        <v>24</v>
      </c>
      <c r="O104" s="128" t="s">
        <v>2464</v>
      </c>
      <c r="P104" s="15" t="n">
        <v>25</v>
      </c>
      <c r="Q104" s="39" t="s">
        <v>114</v>
      </c>
      <c r="R104" s="40" t="n">
        <v>61</v>
      </c>
      <c r="S104" s="57" t="s">
        <v>2465</v>
      </c>
      <c r="T104" s="39" t="s">
        <v>183</v>
      </c>
      <c r="U104" s="15" t="s">
        <v>117</v>
      </c>
      <c r="V104" s="15" t="s">
        <v>117</v>
      </c>
      <c r="W104" s="33" t="s">
        <v>68</v>
      </c>
      <c r="X104" s="33" t="s">
        <v>71</v>
      </c>
      <c r="Y104" s="58" t="n">
        <f aca="false">F104*G104*2</f>
        <v>400</v>
      </c>
      <c r="Z104" s="58" t="str">
        <f aca="false">IF(X104="N",Y104,"0")</f>
        <v>0</v>
      </c>
      <c r="AA104" s="58" t="n">
        <f aca="false">IF(X104="P",Y104,"0")</f>
        <v>400</v>
      </c>
      <c r="AB104" s="15"/>
      <c r="AC104" s="46"/>
      <c r="AD104" s="15"/>
      <c r="AE104" s="15"/>
      <c r="AF104" s="15"/>
    </row>
    <row r="105" customFormat="false" ht="12" hidden="false" customHeight="true" outlineLevel="0" collapsed="false">
      <c r="A105" s="39" t="s">
        <v>191</v>
      </c>
      <c r="B105" s="40" t="n">
        <v>360</v>
      </c>
      <c r="C105" s="39" t="s">
        <v>114</v>
      </c>
      <c r="D105" s="39" t="s">
        <v>74</v>
      </c>
      <c r="E105" s="15" t="s">
        <v>51</v>
      </c>
      <c r="F105" s="15" t="n">
        <v>8</v>
      </c>
      <c r="G105" s="15" t="n">
        <v>25</v>
      </c>
      <c r="H105" s="15"/>
      <c r="I105" s="176"/>
      <c r="J105" s="15" t="s">
        <v>24</v>
      </c>
      <c r="K105" s="123" t="s">
        <v>193</v>
      </c>
      <c r="L105" s="45" t="s">
        <v>26</v>
      </c>
      <c r="M105" s="15" t="s">
        <v>104</v>
      </c>
      <c r="N105" s="15" t="s">
        <v>24</v>
      </c>
      <c r="O105" s="128" t="s">
        <v>2467</v>
      </c>
      <c r="P105" s="15" t="n">
        <v>25</v>
      </c>
      <c r="Q105" s="39" t="s">
        <v>114</v>
      </c>
      <c r="R105" s="40" t="n">
        <v>60.75</v>
      </c>
      <c r="S105" s="367" t="s">
        <v>65</v>
      </c>
      <c r="T105" s="39" t="s">
        <v>180</v>
      </c>
      <c r="U105" s="15" t="s">
        <v>117</v>
      </c>
      <c r="V105" s="15" t="s">
        <v>117</v>
      </c>
      <c r="W105" s="33" t="s">
        <v>68</v>
      </c>
      <c r="X105" s="33" t="s">
        <v>69</v>
      </c>
      <c r="Y105" s="58" t="n">
        <f aca="false">F105*G105*2</f>
        <v>400</v>
      </c>
      <c r="Z105" s="58" t="n">
        <f aca="false">IF(X105="N",Y105,"0")</f>
        <v>400</v>
      </c>
      <c r="AA105" s="58" t="str">
        <f aca="false">IF(X105="P",Y105,"0")</f>
        <v>0</v>
      </c>
      <c r="AB105" s="15"/>
      <c r="AC105" s="46"/>
      <c r="AD105" s="15"/>
      <c r="AE105" s="15"/>
      <c r="AF105" s="15"/>
    </row>
    <row r="106" customFormat="false" ht="12" hidden="false" customHeight="true" outlineLevel="0" collapsed="false">
      <c r="A106" s="39" t="s">
        <v>176</v>
      </c>
      <c r="B106" s="40" t="n">
        <v>19</v>
      </c>
      <c r="C106" s="39" t="s">
        <v>114</v>
      </c>
      <c r="D106" s="39" t="s">
        <v>74</v>
      </c>
      <c r="E106" s="15" t="s">
        <v>51</v>
      </c>
      <c r="F106" s="15" t="n">
        <v>8</v>
      </c>
      <c r="G106" s="15" t="n">
        <v>25</v>
      </c>
      <c r="H106" s="15"/>
      <c r="I106" s="176" t="s">
        <v>2468</v>
      </c>
      <c r="J106" s="15" t="s">
        <v>24</v>
      </c>
      <c r="K106" s="123" t="s">
        <v>178</v>
      </c>
      <c r="L106" s="45" t="s">
        <v>26</v>
      </c>
      <c r="M106" s="55" t="s">
        <v>133</v>
      </c>
      <c r="N106" s="33" t="s">
        <v>24</v>
      </c>
      <c r="O106" s="110" t="s">
        <v>198</v>
      </c>
      <c r="P106" s="55" t="n">
        <v>25</v>
      </c>
      <c r="Q106" s="39" t="s">
        <v>114</v>
      </c>
      <c r="R106" s="40" t="n">
        <v>24.73</v>
      </c>
      <c r="S106" s="57" t="s">
        <v>2469</v>
      </c>
      <c r="T106" s="39" t="s">
        <v>136</v>
      </c>
      <c r="U106" s="15" t="s">
        <v>117</v>
      </c>
      <c r="V106" s="15" t="s">
        <v>117</v>
      </c>
      <c r="W106" s="33" t="s">
        <v>68</v>
      </c>
      <c r="X106" s="33" t="s">
        <v>71</v>
      </c>
      <c r="Y106" s="58" t="n">
        <f aca="false">F106*G106*2</f>
        <v>400</v>
      </c>
      <c r="Z106" s="58" t="str">
        <f aca="false">IF(X106="N",Y106,"0")</f>
        <v>0</v>
      </c>
      <c r="AA106" s="58" t="n">
        <f aca="false">IF(X106="P",Y106,"0")</f>
        <v>400</v>
      </c>
      <c r="AB106" s="15"/>
      <c r="AC106" s="46"/>
      <c r="AD106" s="15"/>
      <c r="AE106" s="15"/>
      <c r="AF106" s="15"/>
    </row>
    <row r="107" customFormat="false" ht="12" hidden="false" customHeight="true" outlineLevel="0" collapsed="false">
      <c r="A107" s="39" t="s">
        <v>184</v>
      </c>
      <c r="B107" s="40" t="n">
        <v>26.35</v>
      </c>
      <c r="C107" s="39" t="s">
        <v>114</v>
      </c>
      <c r="D107" s="39" t="s">
        <v>74</v>
      </c>
      <c r="E107" s="15" t="s">
        <v>51</v>
      </c>
      <c r="F107" s="15" t="n">
        <v>8</v>
      </c>
      <c r="G107" s="15" t="n">
        <v>25</v>
      </c>
      <c r="H107" s="15"/>
      <c r="I107" s="123" t="s">
        <v>2470</v>
      </c>
      <c r="J107" s="15" t="s">
        <v>24</v>
      </c>
      <c r="K107" s="123" t="s">
        <v>139</v>
      </c>
      <c r="L107" s="45" t="s">
        <v>26</v>
      </c>
      <c r="M107" s="55" t="s">
        <v>133</v>
      </c>
      <c r="N107" s="33" t="s">
        <v>24</v>
      </c>
      <c r="O107" s="55" t="s">
        <v>2272</v>
      </c>
      <c r="P107" s="55" t="n">
        <v>25</v>
      </c>
      <c r="Q107" s="39" t="s">
        <v>114</v>
      </c>
      <c r="R107" s="40" t="n">
        <v>24.73</v>
      </c>
      <c r="S107" s="57" t="s">
        <v>2471</v>
      </c>
      <c r="T107" s="39" t="s">
        <v>136</v>
      </c>
      <c r="U107" s="15" t="s">
        <v>117</v>
      </c>
      <c r="V107" s="15" t="s">
        <v>117</v>
      </c>
      <c r="W107" s="33" t="s">
        <v>68</v>
      </c>
      <c r="X107" s="33" t="s">
        <v>71</v>
      </c>
      <c r="Y107" s="58" t="n">
        <f aca="false">F107*G107*2</f>
        <v>400</v>
      </c>
      <c r="Z107" s="58" t="str">
        <f aca="false">IF(X107="N",Y107,"0")</f>
        <v>0</v>
      </c>
      <c r="AA107" s="58" t="n">
        <f aca="false">IF(X107="P",Y107,"0")</f>
        <v>400</v>
      </c>
      <c r="AB107" s="15"/>
      <c r="AC107" s="46"/>
      <c r="AD107" s="15"/>
      <c r="AE107" s="15"/>
      <c r="AF107" s="15"/>
    </row>
    <row r="108" customFormat="false" ht="12" hidden="false" customHeight="true" outlineLevel="0" collapsed="false">
      <c r="A108" s="39" t="s">
        <v>184</v>
      </c>
      <c r="B108" s="40" t="n">
        <v>26.35</v>
      </c>
      <c r="C108" s="39" t="s">
        <v>114</v>
      </c>
      <c r="D108" s="39" t="s">
        <v>74</v>
      </c>
      <c r="E108" s="15" t="s">
        <v>51</v>
      </c>
      <c r="F108" s="15" t="n">
        <v>8</v>
      </c>
      <c r="G108" s="15" t="n">
        <v>25</v>
      </c>
      <c r="H108" s="15"/>
      <c r="I108" s="123" t="s">
        <v>2470</v>
      </c>
      <c r="J108" s="15" t="s">
        <v>24</v>
      </c>
      <c r="K108" s="123" t="s">
        <v>139</v>
      </c>
      <c r="L108" s="45" t="s">
        <v>26</v>
      </c>
      <c r="M108" s="55" t="s">
        <v>133</v>
      </c>
      <c r="N108" s="33" t="s">
        <v>24</v>
      </c>
      <c r="O108" s="55" t="s">
        <v>2272</v>
      </c>
      <c r="P108" s="55" t="n">
        <v>25</v>
      </c>
      <c r="Q108" s="39" t="s">
        <v>114</v>
      </c>
      <c r="R108" s="40" t="n">
        <v>24.73</v>
      </c>
      <c r="S108" s="57" t="s">
        <v>2471</v>
      </c>
      <c r="T108" s="39" t="s">
        <v>136</v>
      </c>
      <c r="U108" s="15" t="s">
        <v>117</v>
      </c>
      <c r="V108" s="15" t="s">
        <v>117</v>
      </c>
      <c r="W108" s="33" t="s">
        <v>68</v>
      </c>
      <c r="X108" s="33" t="s">
        <v>71</v>
      </c>
      <c r="Y108" s="58" t="n">
        <f aca="false">F108*G108*2</f>
        <v>400</v>
      </c>
      <c r="Z108" s="58" t="str">
        <f aca="false">IF(X108="N",Y108,"0")</f>
        <v>0</v>
      </c>
      <c r="AA108" s="58" t="n">
        <f aca="false">IF(X108="P",Y108,"0")</f>
        <v>400</v>
      </c>
      <c r="AB108" s="15"/>
      <c r="AC108" s="46"/>
      <c r="AD108" s="15"/>
      <c r="AE108" s="15"/>
      <c r="AF108" s="15"/>
    </row>
    <row r="109" customFormat="false" ht="12" hidden="false" customHeight="true" outlineLevel="0" collapsed="false">
      <c r="A109" s="39" t="s">
        <v>184</v>
      </c>
      <c r="B109" s="40" t="n">
        <v>26.35</v>
      </c>
      <c r="C109" s="39" t="s">
        <v>114</v>
      </c>
      <c r="D109" s="39" t="s">
        <v>74</v>
      </c>
      <c r="E109" s="15" t="s">
        <v>51</v>
      </c>
      <c r="F109" s="15" t="n">
        <v>8</v>
      </c>
      <c r="G109" s="15" t="n">
        <v>5</v>
      </c>
      <c r="H109" s="15" t="s">
        <v>61</v>
      </c>
      <c r="I109" s="123" t="s">
        <v>196</v>
      </c>
      <c r="J109" s="15" t="s">
        <v>24</v>
      </c>
      <c r="K109" s="123" t="s">
        <v>139</v>
      </c>
      <c r="L109" s="45" t="s">
        <v>26</v>
      </c>
      <c r="M109" s="55" t="s">
        <v>133</v>
      </c>
      <c r="N109" s="33" t="s">
        <v>24</v>
      </c>
      <c r="O109" s="110" t="s">
        <v>186</v>
      </c>
      <c r="P109" s="55" t="n">
        <v>5</v>
      </c>
      <c r="Q109" s="39" t="s">
        <v>114</v>
      </c>
      <c r="R109" s="40" t="n">
        <v>24.73</v>
      </c>
      <c r="S109" s="57" t="s">
        <v>2472</v>
      </c>
      <c r="T109" s="39" t="s">
        <v>136</v>
      </c>
      <c r="U109" s="15" t="s">
        <v>117</v>
      </c>
      <c r="V109" s="15" t="s">
        <v>117</v>
      </c>
      <c r="W109" s="33" t="s">
        <v>68</v>
      </c>
      <c r="X109" s="33" t="s">
        <v>71</v>
      </c>
      <c r="Y109" s="58" t="n">
        <f aca="false">F109*G109*2</f>
        <v>80</v>
      </c>
      <c r="Z109" s="58" t="str">
        <f aca="false">IF(X109="N",Y109,"0")</f>
        <v>0</v>
      </c>
      <c r="AA109" s="58" t="n">
        <f aca="false">IF(X109="P",Y109,"0")</f>
        <v>80</v>
      </c>
      <c r="AB109" s="15"/>
      <c r="AC109" s="46"/>
      <c r="AD109" s="15"/>
      <c r="AE109" s="15"/>
      <c r="AF109" s="15"/>
    </row>
    <row r="110" customFormat="false" ht="12" hidden="false" customHeight="true" outlineLevel="0" collapsed="false">
      <c r="A110" s="39" t="s">
        <v>184</v>
      </c>
      <c r="B110" s="40" t="n">
        <v>26.35</v>
      </c>
      <c r="C110" s="39" t="s">
        <v>114</v>
      </c>
      <c r="D110" s="39" t="s">
        <v>74</v>
      </c>
      <c r="E110" s="15" t="s">
        <v>51</v>
      </c>
      <c r="F110" s="15" t="n">
        <v>8</v>
      </c>
      <c r="G110" s="15" t="n">
        <v>15</v>
      </c>
      <c r="H110" s="15" t="s">
        <v>61</v>
      </c>
      <c r="I110" s="123" t="s">
        <v>196</v>
      </c>
      <c r="J110" s="15" t="s">
        <v>24</v>
      </c>
      <c r="K110" s="123" t="s">
        <v>139</v>
      </c>
      <c r="L110" s="45" t="s">
        <v>26</v>
      </c>
      <c r="M110" s="55" t="s">
        <v>133</v>
      </c>
      <c r="N110" s="33" t="s">
        <v>24</v>
      </c>
      <c r="O110" s="55" t="s">
        <v>2473</v>
      </c>
      <c r="P110" s="55" t="n">
        <v>15</v>
      </c>
      <c r="Q110" s="39" t="s">
        <v>114</v>
      </c>
      <c r="R110" s="40" t="n">
        <v>24.73</v>
      </c>
      <c r="S110" s="57" t="s">
        <v>2474</v>
      </c>
      <c r="T110" s="39" t="s">
        <v>136</v>
      </c>
      <c r="U110" s="15" t="s">
        <v>117</v>
      </c>
      <c r="V110" s="15" t="s">
        <v>117</v>
      </c>
      <c r="W110" s="33" t="s">
        <v>68</v>
      </c>
      <c r="X110" s="33" t="s">
        <v>71</v>
      </c>
      <c r="Y110" s="58" t="n">
        <f aca="false">F110*G110*2</f>
        <v>240</v>
      </c>
      <c r="Z110" s="58" t="str">
        <f aca="false">IF(X110="N",Y110,"0")</f>
        <v>0</v>
      </c>
      <c r="AA110" s="58" t="n">
        <f aca="false">IF(X110="P",Y110,"0")</f>
        <v>240</v>
      </c>
      <c r="AB110" s="15"/>
      <c r="AC110" s="46"/>
      <c r="AD110" s="15"/>
      <c r="AE110" s="15"/>
      <c r="AF110" s="15"/>
    </row>
    <row r="111" customFormat="false" ht="12" hidden="false" customHeight="true" outlineLevel="0" collapsed="false">
      <c r="A111" s="39" t="s">
        <v>184</v>
      </c>
      <c r="B111" s="40" t="n">
        <v>26.35</v>
      </c>
      <c r="C111" s="39" t="s">
        <v>114</v>
      </c>
      <c r="D111" s="39" t="s">
        <v>74</v>
      </c>
      <c r="E111" s="15" t="s">
        <v>51</v>
      </c>
      <c r="F111" s="15" t="n">
        <v>8</v>
      </c>
      <c r="G111" s="15" t="n">
        <v>5</v>
      </c>
      <c r="H111" s="15" t="s">
        <v>61</v>
      </c>
      <c r="I111" s="123" t="s">
        <v>196</v>
      </c>
      <c r="J111" s="15" t="s">
        <v>24</v>
      </c>
      <c r="K111" s="123" t="s">
        <v>139</v>
      </c>
      <c r="L111" s="45" t="s">
        <v>26</v>
      </c>
      <c r="M111" s="55" t="s">
        <v>133</v>
      </c>
      <c r="N111" s="33" t="s">
        <v>24</v>
      </c>
      <c r="O111" s="55" t="s">
        <v>2475</v>
      </c>
      <c r="P111" s="55" t="n">
        <v>5</v>
      </c>
      <c r="Q111" s="39" t="s">
        <v>114</v>
      </c>
      <c r="R111" s="40" t="n">
        <v>24.73</v>
      </c>
      <c r="S111" s="57" t="s">
        <v>2476</v>
      </c>
      <c r="T111" s="39" t="s">
        <v>136</v>
      </c>
      <c r="U111" s="15" t="s">
        <v>117</v>
      </c>
      <c r="V111" s="15" t="s">
        <v>117</v>
      </c>
      <c r="W111" s="33" t="s">
        <v>68</v>
      </c>
      <c r="X111" s="33" t="s">
        <v>71</v>
      </c>
      <c r="Y111" s="58" t="n">
        <f aca="false">F111*G111*2</f>
        <v>80</v>
      </c>
      <c r="Z111" s="58" t="str">
        <f aca="false">IF(X111="N",Y111,"0")</f>
        <v>0</v>
      </c>
      <c r="AA111" s="58" t="n">
        <f aca="false">IF(X111="P",Y111,"0")</f>
        <v>80</v>
      </c>
      <c r="AB111" s="15"/>
      <c r="AC111" s="46"/>
      <c r="AD111" s="15"/>
      <c r="AE111" s="15"/>
      <c r="AF111" s="15"/>
    </row>
    <row r="112" customFormat="false" ht="12" hidden="false" customHeight="true" outlineLevel="0" collapsed="false">
      <c r="A112" s="39" t="s">
        <v>181</v>
      </c>
      <c r="B112" s="40" t="n">
        <v>185</v>
      </c>
      <c r="C112" s="39" t="s">
        <v>55</v>
      </c>
      <c r="D112" s="39" t="s">
        <v>74</v>
      </c>
      <c r="E112" s="15" t="s">
        <v>51</v>
      </c>
      <c r="F112" s="15" t="n">
        <v>8</v>
      </c>
      <c r="G112" s="15" t="n">
        <v>25</v>
      </c>
      <c r="H112" s="15"/>
      <c r="I112" s="51" t="s">
        <v>172</v>
      </c>
      <c r="J112" s="15" t="s">
        <v>24</v>
      </c>
      <c r="K112" s="123" t="s">
        <v>234</v>
      </c>
      <c r="L112" s="45" t="s">
        <v>26</v>
      </c>
      <c r="M112" s="55" t="s">
        <v>133</v>
      </c>
      <c r="N112" s="33" t="s">
        <v>24</v>
      </c>
      <c r="O112" s="110" t="s">
        <v>198</v>
      </c>
      <c r="P112" s="55" t="n">
        <v>25</v>
      </c>
      <c r="Q112" s="39" t="s">
        <v>114</v>
      </c>
      <c r="R112" s="40" t="n">
        <v>24.73</v>
      </c>
      <c r="S112" s="57" t="s">
        <v>2477</v>
      </c>
      <c r="T112" s="39" t="s">
        <v>136</v>
      </c>
      <c r="U112" s="15" t="s">
        <v>117</v>
      </c>
      <c r="V112" s="15" t="s">
        <v>117</v>
      </c>
      <c r="W112" s="33" t="s">
        <v>68</v>
      </c>
      <c r="X112" s="33" t="s">
        <v>71</v>
      </c>
      <c r="Y112" s="58" t="n">
        <f aca="false">F112*G112*2</f>
        <v>400</v>
      </c>
      <c r="Z112" s="58" t="str">
        <f aca="false">IF(X112="N",Y112,"0")</f>
        <v>0</v>
      </c>
      <c r="AA112" s="58" t="n">
        <f aca="false">IF(X112="P",Y112,"0")</f>
        <v>400</v>
      </c>
      <c r="AB112" s="15"/>
      <c r="AC112" s="46"/>
      <c r="AD112" s="15"/>
      <c r="AE112" s="15"/>
      <c r="AF112" s="15"/>
    </row>
    <row r="113" customFormat="false" ht="12" hidden="false" customHeight="true" outlineLevel="0" collapsed="false">
      <c r="A113" s="39" t="s">
        <v>171</v>
      </c>
      <c r="B113" s="40" t="n">
        <v>360</v>
      </c>
      <c r="C113" s="39" t="s">
        <v>114</v>
      </c>
      <c r="D113" s="39" t="s">
        <v>74</v>
      </c>
      <c r="E113" s="15" t="s">
        <v>51</v>
      </c>
      <c r="F113" s="15" t="n">
        <v>8</v>
      </c>
      <c r="G113" s="15" t="n">
        <v>25</v>
      </c>
      <c r="H113" s="15"/>
      <c r="I113" s="176" t="s">
        <v>2478</v>
      </c>
      <c r="J113" s="15" t="s">
        <v>24</v>
      </c>
      <c r="K113" s="123" t="s">
        <v>234</v>
      </c>
      <c r="L113" s="45" t="s">
        <v>26</v>
      </c>
      <c r="M113" s="55" t="s">
        <v>133</v>
      </c>
      <c r="N113" s="33" t="s">
        <v>24</v>
      </c>
      <c r="O113" s="110" t="s">
        <v>2479</v>
      </c>
      <c r="P113" s="55" t="n">
        <v>25</v>
      </c>
      <c r="Q113" s="39" t="s">
        <v>114</v>
      </c>
      <c r="R113" s="40" t="n">
        <v>24.73</v>
      </c>
      <c r="S113" s="57" t="s">
        <v>2480</v>
      </c>
      <c r="T113" s="39" t="s">
        <v>136</v>
      </c>
      <c r="U113" s="15" t="s">
        <v>117</v>
      </c>
      <c r="V113" s="15" t="s">
        <v>117</v>
      </c>
      <c r="W113" s="33" t="s">
        <v>68</v>
      </c>
      <c r="X113" s="33" t="s">
        <v>71</v>
      </c>
      <c r="Y113" s="58" t="n">
        <f aca="false">F113*G113*2</f>
        <v>400</v>
      </c>
      <c r="Z113" s="58" t="str">
        <f aca="false">IF(X113="N",Y113,"0")</f>
        <v>0</v>
      </c>
      <c r="AA113" s="58" t="n">
        <f aca="false">IF(X113="P",Y113,"0")</f>
        <v>400</v>
      </c>
      <c r="AB113" s="15"/>
      <c r="AC113" s="46"/>
      <c r="AD113" s="15"/>
      <c r="AE113" s="15"/>
      <c r="AF113" s="15"/>
    </row>
    <row r="114" customFormat="false" ht="12" hidden="false" customHeight="true" outlineLevel="0" collapsed="false">
      <c r="A114" s="39" t="s">
        <v>2481</v>
      </c>
      <c r="B114" s="40" t="n">
        <v>0</v>
      </c>
      <c r="C114" s="56" t="s">
        <v>1757</v>
      </c>
      <c r="D114" s="39" t="s">
        <v>74</v>
      </c>
      <c r="E114" s="15" t="s">
        <v>51</v>
      </c>
      <c r="F114" s="15" t="n">
        <v>8</v>
      </c>
      <c r="G114" s="53" t="n">
        <v>25</v>
      </c>
      <c r="H114" s="33"/>
      <c r="I114" s="51" t="s">
        <v>110</v>
      </c>
      <c r="J114" s="33" t="s">
        <v>24</v>
      </c>
      <c r="K114" s="51" t="s">
        <v>2443</v>
      </c>
      <c r="L114" s="45" t="s">
        <v>26</v>
      </c>
      <c r="M114" s="55" t="s">
        <v>133</v>
      </c>
      <c r="N114" s="33" t="s">
        <v>24</v>
      </c>
      <c r="O114" s="110" t="s">
        <v>198</v>
      </c>
      <c r="P114" s="55" t="n">
        <v>25</v>
      </c>
      <c r="Q114" s="39" t="s">
        <v>114</v>
      </c>
      <c r="R114" s="40" t="n">
        <v>24.73</v>
      </c>
      <c r="S114" s="57" t="s">
        <v>2482</v>
      </c>
      <c r="T114" s="39" t="s">
        <v>136</v>
      </c>
      <c r="U114" s="15" t="s">
        <v>117</v>
      </c>
      <c r="V114" s="15" t="s">
        <v>117</v>
      </c>
      <c r="W114" s="33" t="s">
        <v>68</v>
      </c>
      <c r="X114" s="33" t="s">
        <v>71</v>
      </c>
      <c r="Y114" s="58" t="n">
        <f aca="false">F114*G114*2</f>
        <v>400</v>
      </c>
      <c r="Z114" s="58" t="str">
        <f aca="false">IF(X114="N",Y114,"0")</f>
        <v>0</v>
      </c>
      <c r="AA114" s="58" t="n">
        <f aca="false">IF(X114="P",Y114,"0")</f>
        <v>400</v>
      </c>
      <c r="AB114" s="15"/>
      <c r="AC114" s="46"/>
      <c r="AD114" s="15"/>
      <c r="AE114" s="15"/>
      <c r="AF114" s="15"/>
    </row>
    <row r="115" customFormat="false" ht="12" hidden="false" customHeight="true" outlineLevel="0" collapsed="false">
      <c r="A115" s="39" t="s">
        <v>2481</v>
      </c>
      <c r="B115" s="40" t="n">
        <v>0</v>
      </c>
      <c r="C115" s="56" t="s">
        <v>1757</v>
      </c>
      <c r="D115" s="39" t="s">
        <v>74</v>
      </c>
      <c r="E115" s="15" t="s">
        <v>51</v>
      </c>
      <c r="F115" s="15" t="n">
        <v>8</v>
      </c>
      <c r="G115" s="139" t="n">
        <v>1</v>
      </c>
      <c r="H115" s="33" t="s">
        <v>61</v>
      </c>
      <c r="I115" s="51" t="s">
        <v>110</v>
      </c>
      <c r="J115" s="33" t="s">
        <v>24</v>
      </c>
      <c r="K115" s="51" t="s">
        <v>2443</v>
      </c>
      <c r="L115" s="45" t="s">
        <v>26</v>
      </c>
      <c r="M115" s="55" t="s">
        <v>133</v>
      </c>
      <c r="N115" s="33" t="s">
        <v>24</v>
      </c>
      <c r="O115" s="110" t="s">
        <v>198</v>
      </c>
      <c r="P115" s="125" t="n">
        <v>1</v>
      </c>
      <c r="Q115" s="39" t="s">
        <v>114</v>
      </c>
      <c r="R115" s="40" t="n">
        <v>24.73</v>
      </c>
      <c r="S115" s="57" t="s">
        <v>2482</v>
      </c>
      <c r="T115" s="39" t="s">
        <v>136</v>
      </c>
      <c r="U115" s="15" t="s">
        <v>117</v>
      </c>
      <c r="V115" s="15" t="s">
        <v>117</v>
      </c>
      <c r="W115" s="33" t="s">
        <v>68</v>
      </c>
      <c r="X115" s="33" t="s">
        <v>71</v>
      </c>
      <c r="Y115" s="58" t="n">
        <f aca="false">F115*G115*2</f>
        <v>16</v>
      </c>
      <c r="Z115" s="58" t="str">
        <f aca="false">IF(X115="N",Y115,"0")</f>
        <v>0</v>
      </c>
      <c r="AA115" s="58" t="n">
        <f aca="false">IF(X115="P",Y115,"0")</f>
        <v>16</v>
      </c>
      <c r="AB115" s="15"/>
      <c r="AC115" s="46"/>
      <c r="AD115" s="15"/>
      <c r="AE115" s="15"/>
      <c r="AF115" s="15"/>
    </row>
    <row r="116" customFormat="false" ht="12" hidden="false" customHeight="true" outlineLevel="0" collapsed="false">
      <c r="A116" s="39" t="s">
        <v>2481</v>
      </c>
      <c r="B116" s="48" t="n">
        <v>0</v>
      </c>
      <c r="C116" s="56" t="s">
        <v>1757</v>
      </c>
      <c r="D116" s="47" t="s">
        <v>74</v>
      </c>
      <c r="E116" s="33" t="s">
        <v>51</v>
      </c>
      <c r="F116" s="33" t="n">
        <v>8</v>
      </c>
      <c r="G116" s="139" t="n">
        <v>7</v>
      </c>
      <c r="H116" s="33" t="s">
        <v>61</v>
      </c>
      <c r="I116" s="51" t="s">
        <v>110</v>
      </c>
      <c r="J116" s="33" t="s">
        <v>24</v>
      </c>
      <c r="K116" s="51" t="s">
        <v>2443</v>
      </c>
      <c r="L116" s="52" t="s">
        <v>26</v>
      </c>
      <c r="M116" s="33" t="s">
        <v>112</v>
      </c>
      <c r="N116" s="33" t="s">
        <v>24</v>
      </c>
      <c r="O116" s="126" t="s">
        <v>2182</v>
      </c>
      <c r="P116" s="139" t="n">
        <v>7</v>
      </c>
      <c r="Q116" s="47" t="s">
        <v>114</v>
      </c>
      <c r="R116" s="48" t="n">
        <v>19.3</v>
      </c>
      <c r="S116" s="57" t="s">
        <v>2458</v>
      </c>
      <c r="T116" s="47" t="s">
        <v>116</v>
      </c>
      <c r="U116" s="33" t="s">
        <v>117</v>
      </c>
      <c r="V116" s="33" t="s">
        <v>117</v>
      </c>
      <c r="W116" s="33" t="s">
        <v>68</v>
      </c>
      <c r="X116" s="33" t="s">
        <v>71</v>
      </c>
      <c r="Y116" s="58" t="n">
        <f aca="false">F116*G116*2</f>
        <v>112</v>
      </c>
      <c r="Z116" s="58" t="str">
        <f aca="false">IF(X116="N",Y116,"0")</f>
        <v>0</v>
      </c>
      <c r="AA116" s="58" t="n">
        <f aca="false">IF(X116="P",Y116,"0")</f>
        <v>112</v>
      </c>
      <c r="AB116" s="33"/>
      <c r="AC116" s="75"/>
      <c r="AD116" s="33"/>
      <c r="AE116" s="33"/>
      <c r="AF116" s="33"/>
    </row>
    <row r="117" customFormat="false" ht="12" hidden="false" customHeight="true" outlineLevel="0" collapsed="false">
      <c r="A117" s="39"/>
      <c r="B117" s="40"/>
      <c r="C117" s="56"/>
      <c r="D117" s="39"/>
      <c r="E117" s="15"/>
      <c r="F117" s="15"/>
      <c r="G117" s="15"/>
      <c r="H117" s="15"/>
      <c r="I117" s="51"/>
      <c r="J117" s="33"/>
      <c r="K117" s="51"/>
      <c r="L117" s="45" t="s">
        <v>26</v>
      </c>
      <c r="M117" s="50"/>
      <c r="N117" s="140"/>
      <c r="O117" s="141"/>
      <c r="P117" s="140"/>
      <c r="Q117" s="142"/>
      <c r="R117" s="143"/>
      <c r="S117" s="399"/>
      <c r="T117" s="142"/>
      <c r="U117" s="140"/>
      <c r="V117" s="140"/>
      <c r="W117" s="140"/>
      <c r="X117" s="50"/>
      <c r="Y117" s="58"/>
      <c r="Z117" s="58" t="str">
        <f aca="false">IF(X117="N",Y117,"0")</f>
        <v>0</v>
      </c>
      <c r="AA117" s="58" t="str">
        <f aca="false">IF(X117="P",Y117,"0")</f>
        <v>0</v>
      </c>
      <c r="AB117" s="140"/>
      <c r="AC117" s="145"/>
      <c r="AD117" s="140"/>
      <c r="AE117" s="140"/>
      <c r="AF117" s="140"/>
    </row>
    <row r="118" customFormat="false" ht="12" hidden="false" customHeight="true" outlineLevel="0" collapsed="false">
      <c r="A118" s="146"/>
      <c r="B118" s="146"/>
      <c r="C118" s="146"/>
      <c r="D118" s="146"/>
      <c r="E118" s="146"/>
      <c r="F118" s="146"/>
      <c r="G118" s="147" t="n">
        <f aca="false">SUM(G97:G117)</f>
        <v>358</v>
      </c>
      <c r="H118" s="146"/>
      <c r="I118" s="148"/>
      <c r="J118" s="347"/>
      <c r="K118" s="150"/>
      <c r="L118" s="150"/>
      <c r="M118" s="83" t="n">
        <f aca="false">G118-P118</f>
        <v>0</v>
      </c>
      <c r="N118" s="347"/>
      <c r="O118" s="151"/>
      <c r="P118" s="115" t="n">
        <f aca="false">SUM(P97:P117)</f>
        <v>358</v>
      </c>
      <c r="Q118" s="146"/>
      <c r="R118" s="146"/>
      <c r="S118" s="151"/>
      <c r="T118" s="146"/>
      <c r="U118" s="146"/>
      <c r="V118" s="146"/>
      <c r="W118" s="146"/>
      <c r="X118" s="146"/>
      <c r="Y118" s="58"/>
      <c r="Z118" s="58" t="str">
        <f aca="false">IF(X118="N",Y118,"0")</f>
        <v>0</v>
      </c>
      <c r="AA118" s="58" t="str">
        <f aca="false">IF(X118="P",Y118,"0")</f>
        <v>0</v>
      </c>
      <c r="AB118" s="146"/>
      <c r="AC118" s="146"/>
      <c r="AD118" s="146"/>
      <c r="AE118" s="146"/>
      <c r="AF118" s="146"/>
    </row>
    <row r="119" customFormat="false" ht="12" hidden="false" customHeight="true" outlineLevel="0" collapsed="false">
      <c r="A119" s="152"/>
      <c r="B119" s="152"/>
      <c r="C119" s="153" t="s">
        <v>204</v>
      </c>
      <c r="D119" s="152"/>
      <c r="E119" s="152"/>
      <c r="F119" s="152"/>
      <c r="G119" s="154"/>
      <c r="H119" s="155"/>
      <c r="I119" s="154"/>
      <c r="J119" s="350"/>
      <c r="K119" s="154"/>
      <c r="L119" s="154"/>
      <c r="M119" s="152"/>
      <c r="N119" s="350"/>
      <c r="O119" s="156"/>
      <c r="P119" s="152"/>
      <c r="Q119" s="152"/>
      <c r="R119" s="152"/>
      <c r="S119" s="156"/>
      <c r="T119" s="152"/>
      <c r="U119" s="152"/>
      <c r="V119" s="152"/>
      <c r="W119" s="152"/>
      <c r="X119" s="152"/>
      <c r="Y119" s="58"/>
      <c r="Z119" s="58" t="str">
        <f aca="false">IF(X119="N",Y119,"0")</f>
        <v>0</v>
      </c>
      <c r="AA119" s="58" t="str">
        <f aca="false">IF(X119="P",Y119,"0")</f>
        <v>0</v>
      </c>
      <c r="AB119" s="152"/>
      <c r="AC119" s="152"/>
      <c r="AD119" s="152"/>
      <c r="AE119" s="152"/>
      <c r="AF119" s="152"/>
    </row>
    <row r="120" customFormat="false" ht="12" hidden="false" customHeight="true" outlineLevel="0" collapsed="false">
      <c r="A120" s="39"/>
      <c r="B120" s="40"/>
      <c r="C120" s="39"/>
      <c r="D120" s="39"/>
      <c r="E120" s="15"/>
      <c r="F120" s="15"/>
      <c r="G120" s="15"/>
      <c r="H120" s="15"/>
      <c r="I120" s="15"/>
      <c r="J120" s="15"/>
      <c r="K120" s="123"/>
      <c r="L120" s="45" t="s">
        <v>26</v>
      </c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58"/>
      <c r="Z120" s="58" t="str">
        <f aca="false">IF(X120="N",Y120,"0")</f>
        <v>0</v>
      </c>
      <c r="AA120" s="58" t="str">
        <f aca="false">IF(X120="P",Y120,"0")</f>
        <v>0</v>
      </c>
      <c r="AB120" s="15"/>
      <c r="AC120" s="46"/>
      <c r="AD120" s="15"/>
      <c r="AE120" s="15"/>
      <c r="AF120" s="15"/>
    </row>
    <row r="121" customFormat="false" ht="12" hidden="false" customHeight="true" outlineLevel="0" collapsed="false">
      <c r="A121" s="47" t="s">
        <v>205</v>
      </c>
      <c r="B121" s="48" t="n">
        <v>310</v>
      </c>
      <c r="C121" s="47" t="s">
        <v>206</v>
      </c>
      <c r="D121" s="47" t="s">
        <v>50</v>
      </c>
      <c r="E121" s="33" t="s">
        <v>51</v>
      </c>
      <c r="F121" s="33" t="n">
        <v>16</v>
      </c>
      <c r="G121" s="33" t="n">
        <v>25</v>
      </c>
      <c r="H121" s="33"/>
      <c r="I121" s="92" t="s">
        <v>207</v>
      </c>
      <c r="J121" s="33" t="s">
        <v>24</v>
      </c>
      <c r="K121" s="32" t="s">
        <v>208</v>
      </c>
      <c r="L121" s="52" t="s">
        <v>26</v>
      </c>
      <c r="M121" s="55" t="s">
        <v>53</v>
      </c>
      <c r="N121" s="33" t="s">
        <v>24</v>
      </c>
      <c r="O121" s="55" t="s">
        <v>2483</v>
      </c>
      <c r="P121" s="55" t="n">
        <v>25</v>
      </c>
      <c r="Q121" s="47" t="s">
        <v>49</v>
      </c>
      <c r="R121" s="48" t="n">
        <v>0</v>
      </c>
      <c r="S121" s="57" t="s">
        <v>2484</v>
      </c>
      <c r="T121" s="39" t="s">
        <v>2377</v>
      </c>
      <c r="U121" s="33" t="s">
        <v>212</v>
      </c>
      <c r="V121" s="33" t="s">
        <v>212</v>
      </c>
      <c r="W121" s="33" t="s">
        <v>68</v>
      </c>
      <c r="X121" s="33" t="s">
        <v>71</v>
      </c>
      <c r="Y121" s="58" t="n">
        <f aca="false">F121*G121*2</f>
        <v>800</v>
      </c>
      <c r="Z121" s="58" t="str">
        <f aca="false">IF(X121="N",Y121,"0")</f>
        <v>0</v>
      </c>
      <c r="AA121" s="58" t="n">
        <f aca="false">IF(X121="P",Y121,"0")</f>
        <v>800</v>
      </c>
      <c r="AB121" s="33"/>
      <c r="AC121" s="75"/>
      <c r="AD121" s="33"/>
      <c r="AE121" s="33"/>
      <c r="AF121" s="33"/>
    </row>
    <row r="122" customFormat="false" ht="12" hidden="false" customHeight="true" outlineLevel="0" collapsed="false">
      <c r="A122" s="47"/>
      <c r="B122" s="48"/>
      <c r="C122" s="47"/>
      <c r="D122" s="47"/>
      <c r="E122" s="33"/>
      <c r="F122" s="33"/>
      <c r="G122" s="33"/>
      <c r="H122" s="33"/>
      <c r="I122" s="33"/>
      <c r="J122" s="33"/>
      <c r="K122" s="32"/>
      <c r="L122" s="52" t="s">
        <v>26</v>
      </c>
      <c r="M122" s="53" t="s">
        <v>53</v>
      </c>
      <c r="N122" s="33"/>
      <c r="O122" s="33"/>
      <c r="P122" s="53" t="n">
        <v>0</v>
      </c>
      <c r="Q122" s="47" t="s">
        <v>49</v>
      </c>
      <c r="R122" s="48" t="n">
        <v>0</v>
      </c>
      <c r="S122" s="127"/>
      <c r="T122" s="47" t="s">
        <v>211</v>
      </c>
      <c r="U122" s="33" t="s">
        <v>212</v>
      </c>
      <c r="V122" s="33" t="s">
        <v>212</v>
      </c>
      <c r="W122" s="33" t="s">
        <v>68</v>
      </c>
      <c r="X122" s="33" t="s">
        <v>71</v>
      </c>
      <c r="Y122" s="58"/>
      <c r="Z122" s="58" t="str">
        <f aca="false">IF(X122="N",Y122,"0")</f>
        <v>0</v>
      </c>
      <c r="AA122" s="58" t="n">
        <f aca="false">IF(X122="P",Y122,"0")</f>
        <v>0</v>
      </c>
      <c r="AB122" s="33"/>
      <c r="AC122" s="75"/>
      <c r="AD122" s="33"/>
      <c r="AE122" s="33"/>
      <c r="AF122" s="33"/>
    </row>
    <row r="123" customFormat="false" ht="12" hidden="false" customHeight="true" outlineLevel="0" collapsed="false">
      <c r="A123" s="47"/>
      <c r="B123" s="48"/>
      <c r="C123" s="47"/>
      <c r="D123" s="47"/>
      <c r="E123" s="33"/>
      <c r="F123" s="33"/>
      <c r="G123" s="33"/>
      <c r="H123" s="33"/>
      <c r="I123" s="33"/>
      <c r="J123" s="33"/>
      <c r="K123" s="32"/>
      <c r="L123" s="52" t="s">
        <v>26</v>
      </c>
      <c r="M123" s="53" t="s">
        <v>53</v>
      </c>
      <c r="N123" s="33"/>
      <c r="O123" s="33"/>
      <c r="P123" s="53" t="n">
        <v>0</v>
      </c>
      <c r="Q123" s="47" t="s">
        <v>49</v>
      </c>
      <c r="R123" s="48" t="n">
        <v>0</v>
      </c>
      <c r="S123" s="127"/>
      <c r="T123" s="47" t="s">
        <v>211</v>
      </c>
      <c r="U123" s="33" t="s">
        <v>212</v>
      </c>
      <c r="V123" s="33" t="s">
        <v>212</v>
      </c>
      <c r="W123" s="33" t="s">
        <v>68</v>
      </c>
      <c r="X123" s="33" t="s">
        <v>71</v>
      </c>
      <c r="Y123" s="58"/>
      <c r="Z123" s="58" t="str">
        <f aca="false">IF(X123="N",Y123,"0")</f>
        <v>0</v>
      </c>
      <c r="AA123" s="58" t="n">
        <f aca="false">IF(X123="P",Y123,"0")</f>
        <v>0</v>
      </c>
      <c r="AB123" s="33"/>
      <c r="AC123" s="75"/>
      <c r="AD123" s="33"/>
      <c r="AE123" s="33"/>
      <c r="AF123" s="33"/>
    </row>
    <row r="124" customFormat="false" ht="12" hidden="false" customHeight="true" outlineLevel="0" collapsed="false">
      <c r="A124" s="29"/>
      <c r="B124" s="29"/>
      <c r="C124" s="29"/>
      <c r="D124" s="29"/>
      <c r="E124" s="29"/>
      <c r="F124" s="29"/>
      <c r="G124" s="29"/>
      <c r="H124" s="29"/>
      <c r="I124" s="29"/>
      <c r="J124" s="218"/>
      <c r="K124" s="29"/>
      <c r="L124" s="52" t="s">
        <v>26</v>
      </c>
      <c r="M124" s="53" t="s">
        <v>53</v>
      </c>
      <c r="N124" s="33"/>
      <c r="O124" s="33"/>
      <c r="P124" s="53" t="n">
        <v>0</v>
      </c>
      <c r="Q124" s="47" t="s">
        <v>49</v>
      </c>
      <c r="R124" s="48" t="n">
        <v>0</v>
      </c>
      <c r="S124" s="127"/>
      <c r="T124" s="47" t="s">
        <v>211</v>
      </c>
      <c r="U124" s="33" t="s">
        <v>212</v>
      </c>
      <c r="V124" s="33" t="s">
        <v>212</v>
      </c>
      <c r="W124" s="33" t="s">
        <v>68</v>
      </c>
      <c r="X124" s="33" t="s">
        <v>71</v>
      </c>
      <c r="Y124" s="58"/>
      <c r="Z124" s="58" t="str">
        <f aca="false">IF(X124="N",Y124,"0")</f>
        <v>0</v>
      </c>
      <c r="AA124" s="58" t="n">
        <f aca="false">IF(X124="P",Y124,"0")</f>
        <v>0</v>
      </c>
      <c r="AB124" s="29"/>
      <c r="AC124" s="29"/>
      <c r="AD124" s="29"/>
      <c r="AE124" s="29"/>
      <c r="AF124" s="29"/>
    </row>
    <row r="125" customFormat="false" ht="12" hidden="false" customHeight="true" outlineLevel="0" collapsed="false">
      <c r="A125" s="90"/>
      <c r="B125" s="91"/>
      <c r="C125" s="90"/>
      <c r="D125" s="90"/>
      <c r="E125" s="50"/>
      <c r="F125" s="50"/>
      <c r="G125" s="49"/>
      <c r="H125" s="106"/>
      <c r="I125" s="92"/>
      <c r="J125" s="136"/>
      <c r="K125" s="49"/>
      <c r="L125" s="52" t="s">
        <v>26</v>
      </c>
      <c r="M125" s="93"/>
      <c r="N125" s="50"/>
      <c r="O125" s="139"/>
      <c r="P125" s="50"/>
      <c r="Q125" s="56"/>
      <c r="R125" s="48"/>
      <c r="S125" s="94"/>
      <c r="T125" s="47"/>
      <c r="U125" s="50"/>
      <c r="V125" s="50"/>
      <c r="W125" s="50"/>
      <c r="X125" s="50"/>
      <c r="Y125" s="58"/>
      <c r="Z125" s="58" t="str">
        <f aca="false">IF(X125="N",Y125,"0")</f>
        <v>0</v>
      </c>
      <c r="AA125" s="58" t="str">
        <f aca="false">IF(X125="P",Y125,"0")</f>
        <v>0</v>
      </c>
      <c r="AB125" s="50"/>
      <c r="AC125" s="59"/>
      <c r="AD125" s="50"/>
      <c r="AE125" s="50"/>
      <c r="AF125" s="50"/>
    </row>
    <row r="126" customFormat="false" ht="12" hidden="false" customHeight="true" outlineLevel="0" collapsed="false">
      <c r="A126" s="157"/>
      <c r="B126" s="157"/>
      <c r="C126" s="157"/>
      <c r="D126" s="157"/>
      <c r="E126" s="157"/>
      <c r="F126" s="157"/>
      <c r="G126" s="80" t="n">
        <f aca="false">SUM(G119:G125)</f>
        <v>25</v>
      </c>
      <c r="H126" s="157"/>
      <c r="I126" s="158"/>
      <c r="J126" s="346"/>
      <c r="K126" s="157"/>
      <c r="L126" s="150"/>
      <c r="M126" s="83" t="n">
        <f aca="false">G126-P126</f>
        <v>0</v>
      </c>
      <c r="N126" s="346"/>
      <c r="O126" s="159"/>
      <c r="P126" s="83" t="n">
        <f aca="false">SUM(P119:P125)</f>
        <v>25</v>
      </c>
      <c r="Q126" s="157"/>
      <c r="R126" s="157"/>
      <c r="S126" s="159"/>
      <c r="T126" s="157"/>
      <c r="U126" s="157"/>
      <c r="V126" s="157"/>
      <c r="W126" s="157"/>
      <c r="X126" s="157"/>
      <c r="Y126" s="58"/>
      <c r="Z126" s="58" t="str">
        <f aca="false">IF(X126="N",Y126,"0")</f>
        <v>0</v>
      </c>
      <c r="AA126" s="58" t="str">
        <f aca="false">IF(X126="P",Y126,"0")</f>
        <v>0</v>
      </c>
      <c r="AB126" s="157"/>
      <c r="AC126" s="157"/>
      <c r="AD126" s="157"/>
      <c r="AE126" s="157"/>
      <c r="AF126" s="157"/>
    </row>
    <row r="127" customFormat="false" ht="12" hidden="false" customHeight="true" outlineLevel="0" collapsed="false">
      <c r="A127" s="133"/>
      <c r="B127" s="133"/>
      <c r="C127" s="160" t="s">
        <v>218</v>
      </c>
      <c r="D127" s="133"/>
      <c r="E127" s="133"/>
      <c r="F127" s="133"/>
      <c r="G127" s="135"/>
      <c r="H127" s="161"/>
      <c r="I127" s="135"/>
      <c r="J127" s="345"/>
      <c r="K127" s="135"/>
      <c r="L127" s="135"/>
      <c r="M127" s="133"/>
      <c r="N127" s="345"/>
      <c r="O127" s="137"/>
      <c r="P127" s="133"/>
      <c r="Q127" s="133"/>
      <c r="R127" s="133"/>
      <c r="S127" s="137"/>
      <c r="T127" s="133"/>
      <c r="U127" s="133"/>
      <c r="V127" s="133"/>
      <c r="W127" s="133"/>
      <c r="X127" s="133"/>
      <c r="Y127" s="58"/>
      <c r="Z127" s="58" t="str">
        <f aca="false">IF(X127="N",Y127,"0")</f>
        <v>0</v>
      </c>
      <c r="AA127" s="58" t="str">
        <f aca="false">IF(X127="P",Y127,"0")</f>
        <v>0</v>
      </c>
      <c r="AB127" s="133"/>
      <c r="AC127" s="133"/>
      <c r="AD127" s="133"/>
      <c r="AE127" s="133"/>
      <c r="AF127" s="133"/>
    </row>
    <row r="128" customFormat="false" ht="12" hidden="false" customHeight="true" outlineLevel="0" collapsed="false">
      <c r="A128" s="47" t="s">
        <v>205</v>
      </c>
      <c r="B128" s="48" t="n">
        <v>310</v>
      </c>
      <c r="C128" s="47" t="s">
        <v>206</v>
      </c>
      <c r="D128" s="47" t="s">
        <v>74</v>
      </c>
      <c r="E128" s="33" t="s">
        <v>51</v>
      </c>
      <c r="F128" s="33" t="n">
        <v>8</v>
      </c>
      <c r="G128" s="33" t="n">
        <v>25</v>
      </c>
      <c r="H128" s="33"/>
      <c r="I128" s="92" t="s">
        <v>207</v>
      </c>
      <c r="J128" s="33" t="s">
        <v>24</v>
      </c>
      <c r="K128" s="32" t="s">
        <v>208</v>
      </c>
      <c r="L128" s="52" t="s">
        <v>26</v>
      </c>
      <c r="M128" s="55" t="s">
        <v>53</v>
      </c>
      <c r="N128" s="33" t="s">
        <v>24</v>
      </c>
      <c r="O128" s="55" t="s">
        <v>2483</v>
      </c>
      <c r="P128" s="55" t="n">
        <v>25</v>
      </c>
      <c r="Q128" s="47"/>
      <c r="R128" s="48"/>
      <c r="S128" s="57" t="s">
        <v>2484</v>
      </c>
      <c r="T128" s="47"/>
      <c r="U128" s="33" t="s">
        <v>212</v>
      </c>
      <c r="V128" s="33" t="s">
        <v>212</v>
      </c>
      <c r="W128" s="33" t="s">
        <v>68</v>
      </c>
      <c r="X128" s="33" t="s">
        <v>71</v>
      </c>
      <c r="Y128" s="58" t="n">
        <f aca="false">F128*G128*2</f>
        <v>400</v>
      </c>
      <c r="Z128" s="58" t="str">
        <f aca="false">IF(X128="N",Y128,"0")</f>
        <v>0</v>
      </c>
      <c r="AA128" s="58" t="n">
        <f aca="false">IF(X128="P",Y128,"0")</f>
        <v>400</v>
      </c>
      <c r="AB128" s="29"/>
      <c r="AC128" s="29"/>
      <c r="AD128" s="29"/>
      <c r="AE128" s="29"/>
      <c r="AF128" s="29"/>
    </row>
    <row r="129" customFormat="false" ht="12" hidden="false" customHeight="true" outlineLevel="0" collapsed="false">
      <c r="A129" s="90"/>
      <c r="B129" s="91"/>
      <c r="C129" s="90"/>
      <c r="D129" s="90"/>
      <c r="E129" s="50"/>
      <c r="F129" s="50"/>
      <c r="G129" s="49"/>
      <c r="H129" s="106"/>
      <c r="I129" s="92"/>
      <c r="J129" s="136"/>
      <c r="K129" s="49"/>
      <c r="L129" s="45" t="s">
        <v>26</v>
      </c>
      <c r="M129" s="93"/>
      <c r="N129" s="50"/>
      <c r="O129" s="139"/>
      <c r="P129" s="50"/>
      <c r="Q129" s="56"/>
      <c r="R129" s="48"/>
      <c r="S129" s="94"/>
      <c r="T129" s="47"/>
      <c r="U129" s="50"/>
      <c r="V129" s="50"/>
      <c r="W129" s="50"/>
      <c r="X129" s="50"/>
      <c r="Y129" s="58"/>
      <c r="Z129" s="58" t="str">
        <f aca="false">IF(X129="N",Y129,"0")</f>
        <v>0</v>
      </c>
      <c r="AA129" s="58" t="str">
        <f aca="false">IF(X129="P",Y129,"0")</f>
        <v>0</v>
      </c>
      <c r="AB129" s="50"/>
      <c r="AC129" s="59"/>
      <c r="AD129" s="50"/>
      <c r="AE129" s="50"/>
      <c r="AF129" s="50"/>
    </row>
    <row r="130" customFormat="false" ht="12" hidden="false" customHeight="true" outlineLevel="0" collapsed="false">
      <c r="A130" s="146"/>
      <c r="B130" s="146"/>
      <c r="C130" s="146"/>
      <c r="D130" s="146"/>
      <c r="E130" s="146"/>
      <c r="F130" s="146"/>
      <c r="G130" s="147" t="n">
        <f aca="false">SUM(G127:G129)</f>
        <v>25</v>
      </c>
      <c r="H130" s="157"/>
      <c r="I130" s="162"/>
      <c r="J130" s="347"/>
      <c r="K130" s="146"/>
      <c r="L130" s="148"/>
      <c r="M130" s="115" t="n">
        <f aca="false">G130-P130</f>
        <v>0</v>
      </c>
      <c r="N130" s="347"/>
      <c r="O130" s="151"/>
      <c r="P130" s="115" t="n">
        <f aca="false">SUM(P127:P129)</f>
        <v>25</v>
      </c>
      <c r="Q130" s="146"/>
      <c r="R130" s="146"/>
      <c r="S130" s="151"/>
      <c r="T130" s="146"/>
      <c r="U130" s="146"/>
      <c r="V130" s="146"/>
      <c r="W130" s="146"/>
      <c r="X130" s="146"/>
      <c r="Y130" s="58"/>
      <c r="Z130" s="58" t="str">
        <f aca="false">IF(X130="N",Y130,"0")</f>
        <v>0</v>
      </c>
      <c r="AA130" s="58" t="str">
        <f aca="false">IF(X130="P",Y130,"0")</f>
        <v>0</v>
      </c>
      <c r="AB130" s="146"/>
      <c r="AC130" s="146"/>
      <c r="AD130" s="146"/>
      <c r="AE130" s="146"/>
      <c r="AF130" s="146"/>
    </row>
    <row r="131" customFormat="false" ht="11.85" hidden="false" customHeight="true" outlineLevel="0" collapsed="false">
      <c r="A131" s="95"/>
      <c r="B131" s="181"/>
      <c r="C131" s="182" t="s">
        <v>238</v>
      </c>
      <c r="D131" s="183"/>
      <c r="E131" s="95"/>
      <c r="F131" s="184"/>
      <c r="G131" s="184"/>
      <c r="H131" s="95"/>
      <c r="I131" s="95"/>
      <c r="J131" s="95"/>
      <c r="K131" s="95"/>
      <c r="L131" s="95"/>
      <c r="M131" s="95"/>
      <c r="N131" s="95"/>
      <c r="O131" s="95"/>
      <c r="P131" s="184"/>
      <c r="Q131" s="95"/>
      <c r="R131" s="181"/>
      <c r="S131" s="186"/>
      <c r="T131" s="95"/>
      <c r="U131" s="95"/>
      <c r="V131" s="95"/>
      <c r="W131" s="95"/>
      <c r="X131" s="95"/>
      <c r="Y131" s="58"/>
      <c r="Z131" s="58" t="str">
        <f aca="false">IF(X131="N",Y131,"0")</f>
        <v>0</v>
      </c>
      <c r="AA131" s="58" t="str">
        <f aca="false">IF(X131="P",Y131,"0")</f>
        <v>0</v>
      </c>
      <c r="AB131" s="95"/>
      <c r="AC131" s="95"/>
      <c r="AD131" s="95"/>
      <c r="AE131" s="95"/>
      <c r="AF131" s="95"/>
      <c r="AG131" s="95"/>
      <c r="AH131" s="95"/>
    </row>
    <row r="132" customFormat="false" ht="11.85" hidden="false" customHeight="true" outlineLevel="0" collapsed="false">
      <c r="A132" s="39" t="s">
        <v>250</v>
      </c>
      <c r="B132" s="48" t="n">
        <v>0</v>
      </c>
      <c r="C132" s="39" t="s">
        <v>55</v>
      </c>
      <c r="D132" s="39" t="s">
        <v>50</v>
      </c>
      <c r="E132" s="15" t="s">
        <v>51</v>
      </c>
      <c r="F132" s="15" t="n">
        <v>16</v>
      </c>
      <c r="G132" s="15" t="n">
        <v>6</v>
      </c>
      <c r="H132" s="15"/>
      <c r="I132" s="15"/>
      <c r="J132" s="15" t="s">
        <v>24</v>
      </c>
      <c r="K132" s="195" t="s">
        <v>53</v>
      </c>
      <c r="L132" s="188" t="s">
        <v>26</v>
      </c>
      <c r="M132" s="191" t="s">
        <v>53</v>
      </c>
      <c r="N132" s="15" t="s">
        <v>24</v>
      </c>
      <c r="O132" s="307" t="s">
        <v>1210</v>
      </c>
      <c r="P132" s="33" t="n">
        <v>6</v>
      </c>
      <c r="Q132" s="39" t="s">
        <v>1757</v>
      </c>
      <c r="R132" s="40" t="n">
        <v>0</v>
      </c>
      <c r="S132" s="316" t="s">
        <v>65</v>
      </c>
      <c r="T132" s="39" t="s">
        <v>2485</v>
      </c>
      <c r="U132" s="15" t="s">
        <v>244</v>
      </c>
      <c r="V132" s="15" t="s">
        <v>244</v>
      </c>
      <c r="W132" s="15" t="s">
        <v>68</v>
      </c>
      <c r="X132" s="15" t="s">
        <v>69</v>
      </c>
      <c r="Y132" s="58" t="n">
        <f aca="false">F132*G132*2</f>
        <v>192</v>
      </c>
      <c r="Z132" s="58" t="n">
        <f aca="false">IF(X132="N",Y132,"0")</f>
        <v>192</v>
      </c>
      <c r="AA132" s="58" t="str">
        <f aca="false">IF(X132="P",Y132,"0")</f>
        <v>0</v>
      </c>
      <c r="AB132" s="15"/>
      <c r="AC132" s="46"/>
      <c r="AD132" s="15"/>
      <c r="AE132" s="15"/>
      <c r="AF132" s="15"/>
    </row>
    <row r="133" customFormat="false" ht="11.25" hidden="false" customHeight="false" outlineLevel="0" collapsed="false">
      <c r="A133" s="39" t="s">
        <v>505</v>
      </c>
      <c r="B133" s="40" t="n">
        <v>390</v>
      </c>
      <c r="C133" s="39" t="s">
        <v>55</v>
      </c>
      <c r="D133" s="39" t="s">
        <v>50</v>
      </c>
      <c r="E133" s="15" t="s">
        <v>51</v>
      </c>
      <c r="F133" s="15" t="n">
        <v>16</v>
      </c>
      <c r="G133" s="15" t="n">
        <v>25</v>
      </c>
      <c r="H133" s="15"/>
      <c r="I133" s="15"/>
      <c r="J133" s="15" t="s">
        <v>24</v>
      </c>
      <c r="K133" s="195" t="s">
        <v>312</v>
      </c>
      <c r="L133" s="188" t="s">
        <v>26</v>
      </c>
      <c r="M133" s="191" t="s">
        <v>235</v>
      </c>
      <c r="N133" s="15" t="s">
        <v>24</v>
      </c>
      <c r="O133" s="15" t="s">
        <v>312</v>
      </c>
      <c r="P133" s="15" t="n">
        <v>25</v>
      </c>
      <c r="Q133" s="39" t="s">
        <v>114</v>
      </c>
      <c r="R133" s="40" t="n">
        <v>40</v>
      </c>
      <c r="S133" s="316" t="s">
        <v>65</v>
      </c>
      <c r="T133" s="39" t="s">
        <v>281</v>
      </c>
      <c r="U133" s="15" t="s">
        <v>244</v>
      </c>
      <c r="V133" s="15" t="s">
        <v>244</v>
      </c>
      <c r="W133" s="15" t="s">
        <v>68</v>
      </c>
      <c r="X133" s="15" t="s">
        <v>69</v>
      </c>
      <c r="Y133" s="58" t="n">
        <f aca="false">F133*G133*2</f>
        <v>800</v>
      </c>
      <c r="Z133" s="58" t="n">
        <f aca="false">IF(X133="N",Y133,"0")</f>
        <v>800</v>
      </c>
      <c r="AA133" s="58" t="str">
        <f aca="false">IF(X133="P",Y133,"0")</f>
        <v>0</v>
      </c>
      <c r="AB133" s="15"/>
      <c r="AC133" s="46"/>
      <c r="AD133" s="15"/>
      <c r="AE133" s="15"/>
      <c r="AF133" s="15"/>
    </row>
    <row r="134" customFormat="false" ht="11.25" hidden="false" customHeight="false" outlineLevel="0" collapsed="false">
      <c r="A134" s="39" t="s">
        <v>493</v>
      </c>
      <c r="B134" s="40" t="n">
        <v>400</v>
      </c>
      <c r="C134" s="39" t="s">
        <v>55</v>
      </c>
      <c r="D134" s="39" t="s">
        <v>50</v>
      </c>
      <c r="E134" s="15" t="s">
        <v>51</v>
      </c>
      <c r="F134" s="15" t="n">
        <v>16</v>
      </c>
      <c r="G134" s="15" t="n">
        <v>25</v>
      </c>
      <c r="H134" s="15"/>
      <c r="I134" s="15"/>
      <c r="J134" s="15" t="s">
        <v>24</v>
      </c>
      <c r="K134" s="195" t="s">
        <v>495</v>
      </c>
      <c r="L134" s="188" t="s">
        <v>26</v>
      </c>
      <c r="M134" s="191" t="s">
        <v>235</v>
      </c>
      <c r="N134" s="15" t="s">
        <v>24</v>
      </c>
      <c r="O134" s="15" t="s">
        <v>2486</v>
      </c>
      <c r="P134" s="15" t="n">
        <v>25</v>
      </c>
      <c r="Q134" s="39" t="s">
        <v>114</v>
      </c>
      <c r="R134" s="40" t="n">
        <v>40</v>
      </c>
      <c r="S134" s="316" t="s">
        <v>65</v>
      </c>
      <c r="T134" s="39" t="s">
        <v>281</v>
      </c>
      <c r="U134" s="15" t="s">
        <v>244</v>
      </c>
      <c r="V134" s="15" t="s">
        <v>244</v>
      </c>
      <c r="W134" s="15" t="s">
        <v>68</v>
      </c>
      <c r="X134" s="15" t="s">
        <v>69</v>
      </c>
      <c r="Y134" s="58" t="n">
        <f aca="false">F134*G134*2</f>
        <v>800</v>
      </c>
      <c r="Z134" s="58" t="n">
        <f aca="false">IF(X134="N",Y134,"0")</f>
        <v>800</v>
      </c>
      <c r="AA134" s="58" t="str">
        <f aca="false">IF(X134="P",Y134,"0")</f>
        <v>0</v>
      </c>
      <c r="AB134" s="15"/>
      <c r="AC134" s="46"/>
      <c r="AD134" s="15"/>
      <c r="AE134" s="15"/>
      <c r="AF134" s="15"/>
    </row>
    <row r="135" customFormat="false" ht="11.25" hidden="false" customHeight="false" outlineLevel="0" collapsed="false">
      <c r="A135" s="39" t="s">
        <v>449</v>
      </c>
      <c r="B135" s="40" t="n">
        <v>400</v>
      </c>
      <c r="C135" s="39" t="s">
        <v>55</v>
      </c>
      <c r="D135" s="39" t="s">
        <v>50</v>
      </c>
      <c r="E135" s="15" t="s">
        <v>51</v>
      </c>
      <c r="F135" s="15" t="n">
        <v>16</v>
      </c>
      <c r="G135" s="15" t="n">
        <v>25</v>
      </c>
      <c r="H135" s="15"/>
      <c r="I135" s="15"/>
      <c r="J135" s="15" t="s">
        <v>24</v>
      </c>
      <c r="K135" s="200" t="s">
        <v>346</v>
      </c>
      <c r="L135" s="201" t="s">
        <v>26</v>
      </c>
      <c r="M135" s="202" t="s">
        <v>240</v>
      </c>
      <c r="N135" s="15" t="s">
        <v>24</v>
      </c>
      <c r="O135" s="15" t="s">
        <v>346</v>
      </c>
      <c r="P135" s="15" t="n">
        <v>25</v>
      </c>
      <c r="Q135" s="39" t="s">
        <v>114</v>
      </c>
      <c r="R135" s="40" t="n">
        <v>80.75</v>
      </c>
      <c r="S135" s="316" t="s">
        <v>65</v>
      </c>
      <c r="T135" s="39" t="s">
        <v>450</v>
      </c>
      <c r="U135" s="15" t="s">
        <v>244</v>
      </c>
      <c r="V135" s="15" t="s">
        <v>244</v>
      </c>
      <c r="W135" s="15" t="s">
        <v>68</v>
      </c>
      <c r="X135" s="15" t="s">
        <v>69</v>
      </c>
      <c r="Y135" s="58" t="n">
        <f aca="false">F135*G135*2</f>
        <v>800</v>
      </c>
      <c r="Z135" s="58" t="n">
        <f aca="false">IF(X135="N",Y135,"0")</f>
        <v>800</v>
      </c>
      <c r="AA135" s="58" t="str">
        <f aca="false">IF(X135="P",Y135,"0")</f>
        <v>0</v>
      </c>
      <c r="AB135" s="15"/>
      <c r="AC135" s="46"/>
      <c r="AD135" s="15"/>
      <c r="AE135" s="15"/>
      <c r="AF135" s="15"/>
    </row>
    <row r="136" customFormat="false" ht="11.85" hidden="false" customHeight="true" outlineLevel="0" collapsed="false">
      <c r="A136" s="39" t="s">
        <v>2487</v>
      </c>
      <c r="B136" s="40" t="n">
        <v>430</v>
      </c>
      <c r="C136" s="39" t="s">
        <v>1757</v>
      </c>
      <c r="D136" s="39" t="s">
        <v>50</v>
      </c>
      <c r="E136" s="15" t="s">
        <v>51</v>
      </c>
      <c r="F136" s="15" t="n">
        <v>16</v>
      </c>
      <c r="G136" s="15" t="n">
        <v>25</v>
      </c>
      <c r="H136" s="15"/>
      <c r="I136" s="15"/>
      <c r="J136" s="15" t="s">
        <v>24</v>
      </c>
      <c r="K136" s="187" t="s">
        <v>234</v>
      </c>
      <c r="L136" s="188" t="s">
        <v>26</v>
      </c>
      <c r="M136" s="191" t="s">
        <v>234</v>
      </c>
      <c r="N136" s="15" t="s">
        <v>24</v>
      </c>
      <c r="O136" s="15"/>
      <c r="P136" s="15" t="n">
        <v>25</v>
      </c>
      <c r="Q136" s="39" t="s">
        <v>114</v>
      </c>
      <c r="R136" s="40" t="n">
        <v>86.5</v>
      </c>
      <c r="S136" s="316" t="s">
        <v>65</v>
      </c>
      <c r="T136" s="39" t="s">
        <v>504</v>
      </c>
      <c r="U136" s="15" t="s">
        <v>244</v>
      </c>
      <c r="V136" s="15" t="s">
        <v>244</v>
      </c>
      <c r="W136" s="15" t="s">
        <v>68</v>
      </c>
      <c r="X136" s="15" t="s">
        <v>69</v>
      </c>
      <c r="Y136" s="58" t="n">
        <f aca="false">F136*G136*2</f>
        <v>800</v>
      </c>
      <c r="Z136" s="58" t="n">
        <f aca="false">IF(X136="N",Y136,"0")</f>
        <v>800</v>
      </c>
      <c r="AA136" s="58" t="str">
        <f aca="false">IF(X136="P",Y136,"0")</f>
        <v>0</v>
      </c>
      <c r="AB136" s="15"/>
      <c r="AC136" s="46"/>
      <c r="AD136" s="15"/>
      <c r="AE136" s="15"/>
      <c r="AF136" s="15"/>
    </row>
    <row r="137" customFormat="false" ht="11.25" hidden="false" customHeight="false" outlineLevel="0" collapsed="false">
      <c r="A137" s="39" t="s">
        <v>2488</v>
      </c>
      <c r="B137" s="40" t="n">
        <v>415</v>
      </c>
      <c r="C137" s="39" t="s">
        <v>1757</v>
      </c>
      <c r="D137" s="39" t="s">
        <v>50</v>
      </c>
      <c r="E137" s="15" t="s">
        <v>51</v>
      </c>
      <c r="F137" s="15" t="n">
        <v>16</v>
      </c>
      <c r="G137" s="15" t="n">
        <v>25</v>
      </c>
      <c r="H137" s="15"/>
      <c r="I137" s="15"/>
      <c r="J137" s="15" t="s">
        <v>24</v>
      </c>
      <c r="K137" s="187" t="s">
        <v>246</v>
      </c>
      <c r="L137" s="188" t="s">
        <v>26</v>
      </c>
      <c r="M137" s="191" t="s">
        <v>302</v>
      </c>
      <c r="N137" s="15" t="s">
        <v>24</v>
      </c>
      <c r="O137" s="15" t="s">
        <v>1218</v>
      </c>
      <c r="P137" s="15" t="n">
        <v>25</v>
      </c>
      <c r="Q137" s="39" t="s">
        <v>305</v>
      </c>
      <c r="R137" s="40" t="n">
        <v>217</v>
      </c>
      <c r="S137" s="316" t="s">
        <v>65</v>
      </c>
      <c r="T137" s="39" t="s">
        <v>306</v>
      </c>
      <c r="U137" s="15" t="s">
        <v>244</v>
      </c>
      <c r="V137" s="15" t="s">
        <v>244</v>
      </c>
      <c r="W137" s="15" t="s">
        <v>68</v>
      </c>
      <c r="X137" s="15" t="s">
        <v>69</v>
      </c>
      <c r="Y137" s="58" t="n">
        <f aca="false">F137*G137*2</f>
        <v>800</v>
      </c>
      <c r="Z137" s="58" t="n">
        <f aca="false">IF(X137="N",Y137,"0")</f>
        <v>800</v>
      </c>
      <c r="AA137" s="58" t="str">
        <f aca="false">IF(X137="P",Y137,"0")</f>
        <v>0</v>
      </c>
      <c r="AB137" s="15"/>
      <c r="AC137" s="46"/>
      <c r="AD137" s="15"/>
      <c r="AE137" s="15"/>
      <c r="AF137" s="15"/>
    </row>
    <row r="138" customFormat="false" ht="11.25" hidden="false" customHeight="false" outlineLevel="0" collapsed="false">
      <c r="A138" s="39" t="s">
        <v>477</v>
      </c>
      <c r="B138" s="40" t="n">
        <v>56.75</v>
      </c>
      <c r="C138" s="39" t="s">
        <v>114</v>
      </c>
      <c r="D138" s="39" t="s">
        <v>50</v>
      </c>
      <c r="E138" s="15" t="s">
        <v>51</v>
      </c>
      <c r="F138" s="15" t="n">
        <v>16</v>
      </c>
      <c r="G138" s="15" t="n">
        <v>25</v>
      </c>
      <c r="H138" s="15"/>
      <c r="I138" s="123" t="s">
        <v>478</v>
      </c>
      <c r="J138" s="15" t="s">
        <v>24</v>
      </c>
      <c r="K138" s="200" t="s">
        <v>57</v>
      </c>
      <c r="L138" s="201" t="s">
        <v>26</v>
      </c>
      <c r="M138" s="202" t="s">
        <v>334</v>
      </c>
      <c r="N138" s="15" t="s">
        <v>24</v>
      </c>
      <c r="O138" s="15" t="s">
        <v>334</v>
      </c>
      <c r="P138" s="15" t="n">
        <v>25</v>
      </c>
      <c r="Q138" s="39" t="s">
        <v>114</v>
      </c>
      <c r="R138" s="40" t="n">
        <v>72.25</v>
      </c>
      <c r="S138" s="318" t="n">
        <v>15748</v>
      </c>
      <c r="T138" s="39" t="s">
        <v>479</v>
      </c>
      <c r="U138" s="15" t="s">
        <v>244</v>
      </c>
      <c r="V138" s="15" t="s">
        <v>244</v>
      </c>
      <c r="W138" s="15" t="s">
        <v>68</v>
      </c>
      <c r="X138" s="15" t="s">
        <v>71</v>
      </c>
      <c r="Y138" s="58" t="n">
        <f aca="false">F138*G138*2</f>
        <v>800</v>
      </c>
      <c r="Z138" s="58" t="str">
        <f aca="false">IF(X138="N",Y138,"0")</f>
        <v>0</v>
      </c>
      <c r="AA138" s="58" t="n">
        <f aca="false">IF(X138="P",Y138,"0")</f>
        <v>800</v>
      </c>
      <c r="AB138" s="15"/>
      <c r="AC138" s="46"/>
      <c r="AD138" s="15"/>
      <c r="AE138" s="15"/>
      <c r="AF138" s="15"/>
    </row>
    <row r="139" customFormat="false" ht="11.25" hidden="false" customHeight="false" outlineLevel="0" collapsed="false">
      <c r="A139" s="39" t="s">
        <v>480</v>
      </c>
      <c r="B139" s="40" t="n">
        <v>64</v>
      </c>
      <c r="C139" s="39" t="s">
        <v>114</v>
      </c>
      <c r="D139" s="39" t="s">
        <v>50</v>
      </c>
      <c r="E139" s="15" t="s">
        <v>51</v>
      </c>
      <c r="F139" s="15" t="n">
        <v>16</v>
      </c>
      <c r="G139" s="15" t="n">
        <v>25</v>
      </c>
      <c r="H139" s="15"/>
      <c r="I139" s="123" t="s">
        <v>481</v>
      </c>
      <c r="J139" s="15" t="s">
        <v>24</v>
      </c>
      <c r="K139" s="200" t="s">
        <v>57</v>
      </c>
      <c r="L139" s="201" t="s">
        <v>26</v>
      </c>
      <c r="M139" s="202" t="s">
        <v>334</v>
      </c>
      <c r="N139" s="15" t="s">
        <v>24</v>
      </c>
      <c r="O139" s="15" t="s">
        <v>334</v>
      </c>
      <c r="P139" s="15" t="n">
        <v>25</v>
      </c>
      <c r="Q139" s="39" t="s">
        <v>114</v>
      </c>
      <c r="R139" s="40" t="n">
        <v>74</v>
      </c>
      <c r="S139" s="318" t="n">
        <v>15749</v>
      </c>
      <c r="T139" s="39" t="s">
        <v>482</v>
      </c>
      <c r="U139" s="15" t="s">
        <v>244</v>
      </c>
      <c r="V139" s="15" t="s">
        <v>244</v>
      </c>
      <c r="W139" s="15" t="s">
        <v>68</v>
      </c>
      <c r="X139" s="15" t="s">
        <v>71</v>
      </c>
      <c r="Y139" s="58" t="n">
        <f aca="false">F139*G139*2</f>
        <v>800</v>
      </c>
      <c r="Z139" s="58" t="str">
        <f aca="false">IF(X139="N",Y139,"0")</f>
        <v>0</v>
      </c>
      <c r="AA139" s="58" t="n">
        <f aca="false">IF(X139="P",Y139,"0")</f>
        <v>800</v>
      </c>
      <c r="AB139" s="15"/>
      <c r="AC139" s="46"/>
      <c r="AD139" s="15"/>
      <c r="AE139" s="15"/>
      <c r="AF139" s="15"/>
    </row>
    <row r="140" customFormat="false" ht="11.85" hidden="false" customHeight="true" outlineLevel="0" collapsed="false">
      <c r="A140" s="47" t="s">
        <v>285</v>
      </c>
      <c r="B140" s="48" t="n">
        <v>0</v>
      </c>
      <c r="C140" s="47" t="s">
        <v>286</v>
      </c>
      <c r="D140" s="47" t="s">
        <v>50</v>
      </c>
      <c r="E140" s="33" t="s">
        <v>51</v>
      </c>
      <c r="F140" s="33" t="n">
        <v>16</v>
      </c>
      <c r="G140" s="33" t="n">
        <v>4</v>
      </c>
      <c r="H140" s="33" t="s">
        <v>61</v>
      </c>
      <c r="I140" s="32" t="s">
        <v>287</v>
      </c>
      <c r="J140" s="15" t="s">
        <v>24</v>
      </c>
      <c r="K140" s="195" t="s">
        <v>288</v>
      </c>
      <c r="L140" s="188" t="s">
        <v>26</v>
      </c>
      <c r="M140" s="191" t="s">
        <v>53</v>
      </c>
      <c r="N140" s="128" t="s">
        <v>24</v>
      </c>
      <c r="O140" s="307" t="s">
        <v>1210</v>
      </c>
      <c r="P140" s="33" t="n">
        <v>4</v>
      </c>
      <c r="Q140" s="39" t="s">
        <v>1757</v>
      </c>
      <c r="R140" s="40" t="n">
        <v>0</v>
      </c>
      <c r="S140" s="320" t="n">
        <v>15779</v>
      </c>
      <c r="T140" s="39" t="s">
        <v>2485</v>
      </c>
      <c r="U140" s="15" t="s">
        <v>244</v>
      </c>
      <c r="V140" s="15" t="s">
        <v>244</v>
      </c>
      <c r="W140" s="15" t="s">
        <v>68</v>
      </c>
      <c r="X140" s="15" t="s">
        <v>71</v>
      </c>
      <c r="Y140" s="58" t="n">
        <f aca="false">F140*G140*2</f>
        <v>128</v>
      </c>
      <c r="Z140" s="58" t="str">
        <f aca="false">IF(X140="N",Y140,"0")</f>
        <v>0</v>
      </c>
      <c r="AA140" s="58" t="n">
        <f aca="false">IF(X140="P",Y140,"0")</f>
        <v>128</v>
      </c>
      <c r="AB140" s="15"/>
      <c r="AC140" s="46"/>
      <c r="AD140" s="15"/>
      <c r="AE140" s="15"/>
      <c r="AF140" s="15"/>
    </row>
    <row r="141" customFormat="false" ht="11.25" hidden="false" customHeight="false" outlineLevel="0" collapsed="false">
      <c r="A141" s="39" t="s">
        <v>263</v>
      </c>
      <c r="B141" s="40" t="n">
        <v>315</v>
      </c>
      <c r="C141" s="39" t="s">
        <v>55</v>
      </c>
      <c r="D141" s="39" t="s">
        <v>50</v>
      </c>
      <c r="E141" s="15" t="s">
        <v>51</v>
      </c>
      <c r="F141" s="15" t="n">
        <v>16</v>
      </c>
      <c r="G141" s="15" t="n">
        <v>5</v>
      </c>
      <c r="H141" s="15"/>
      <c r="I141" s="128" t="s">
        <v>452</v>
      </c>
      <c r="J141" s="15" t="s">
        <v>24</v>
      </c>
      <c r="K141" s="195" t="s">
        <v>259</v>
      </c>
      <c r="L141" s="188" t="s">
        <v>26</v>
      </c>
      <c r="M141" s="191" t="s">
        <v>53</v>
      </c>
      <c r="N141" s="128" t="s">
        <v>24</v>
      </c>
      <c r="O141" s="307" t="s">
        <v>1210</v>
      </c>
      <c r="P141" s="33" t="n">
        <v>5</v>
      </c>
      <c r="Q141" s="39" t="s">
        <v>1757</v>
      </c>
      <c r="R141" s="40" t="n">
        <v>0</v>
      </c>
      <c r="S141" s="317" t="n">
        <v>15781</v>
      </c>
      <c r="T141" s="39" t="s">
        <v>2485</v>
      </c>
      <c r="U141" s="15" t="s">
        <v>244</v>
      </c>
      <c r="V141" s="15" t="s">
        <v>244</v>
      </c>
      <c r="W141" s="15" t="s">
        <v>68</v>
      </c>
      <c r="X141" s="15" t="s">
        <v>71</v>
      </c>
      <c r="Y141" s="58" t="n">
        <f aca="false">F141*G141*2</f>
        <v>160</v>
      </c>
      <c r="Z141" s="58" t="str">
        <f aca="false">IF(X141="N",Y141,"0")</f>
        <v>0</v>
      </c>
      <c r="AA141" s="58" t="n">
        <f aca="false">IF(X141="P",Y141,"0")</f>
        <v>160</v>
      </c>
      <c r="AB141" s="15"/>
      <c r="AC141" s="46"/>
      <c r="AD141" s="15"/>
      <c r="AE141" s="15"/>
      <c r="AF141" s="15"/>
    </row>
    <row r="142" customFormat="false" ht="11.25" hidden="false" customHeight="false" outlineLevel="0" collapsed="false">
      <c r="A142" s="39" t="s">
        <v>258</v>
      </c>
      <c r="B142" s="40" t="n">
        <v>85.5</v>
      </c>
      <c r="C142" s="39" t="s">
        <v>114</v>
      </c>
      <c r="D142" s="39" t="s">
        <v>50</v>
      </c>
      <c r="E142" s="15" t="s">
        <v>51</v>
      </c>
      <c r="F142" s="15" t="n">
        <v>16</v>
      </c>
      <c r="G142" s="15" t="n">
        <v>25</v>
      </c>
      <c r="H142" s="15"/>
      <c r="I142" s="128" t="s">
        <v>2489</v>
      </c>
      <c r="J142" s="15" t="s">
        <v>24</v>
      </c>
      <c r="K142" s="195" t="s">
        <v>259</v>
      </c>
      <c r="L142" s="188" t="s">
        <v>26</v>
      </c>
      <c r="M142" s="191" t="s">
        <v>302</v>
      </c>
      <c r="N142" s="15" t="s">
        <v>24</v>
      </c>
      <c r="O142" s="15" t="s">
        <v>2281</v>
      </c>
      <c r="P142" s="15" t="n">
        <v>25</v>
      </c>
      <c r="Q142" s="39" t="s">
        <v>55</v>
      </c>
      <c r="R142" s="40" t="n">
        <v>201</v>
      </c>
      <c r="S142" s="320" t="n">
        <v>15786</v>
      </c>
      <c r="T142" s="39" t="s">
        <v>308</v>
      </c>
      <c r="U142" s="15" t="s">
        <v>244</v>
      </c>
      <c r="V142" s="15" t="s">
        <v>244</v>
      </c>
      <c r="W142" s="15" t="s">
        <v>68</v>
      </c>
      <c r="X142" s="15" t="s">
        <v>71</v>
      </c>
      <c r="Y142" s="58" t="n">
        <f aca="false">F142*G142*2</f>
        <v>800</v>
      </c>
      <c r="Z142" s="58" t="str">
        <f aca="false">IF(X142="N",Y142,"0")</f>
        <v>0</v>
      </c>
      <c r="AA142" s="58" t="n">
        <f aca="false">IF(X142="P",Y142,"0")</f>
        <v>800</v>
      </c>
      <c r="AB142" s="15"/>
      <c r="AC142" s="46"/>
      <c r="AD142" s="15"/>
      <c r="AE142" s="15"/>
      <c r="AF142" s="15"/>
    </row>
    <row r="143" customFormat="false" ht="11.25" hidden="false" customHeight="false" outlineLevel="0" collapsed="false">
      <c r="A143" s="39" t="s">
        <v>271</v>
      </c>
      <c r="B143" s="40" t="n">
        <v>94</v>
      </c>
      <c r="C143" s="39" t="s">
        <v>114</v>
      </c>
      <c r="D143" s="39" t="s">
        <v>50</v>
      </c>
      <c r="E143" s="15" t="s">
        <v>51</v>
      </c>
      <c r="F143" s="15" t="n">
        <v>16</v>
      </c>
      <c r="G143" s="15" t="n">
        <v>25</v>
      </c>
      <c r="H143" s="15"/>
      <c r="I143" s="128" t="s">
        <v>2489</v>
      </c>
      <c r="J143" s="15" t="s">
        <v>24</v>
      </c>
      <c r="K143" s="195" t="s">
        <v>259</v>
      </c>
      <c r="L143" s="188" t="s">
        <v>26</v>
      </c>
      <c r="M143" s="191" t="s">
        <v>302</v>
      </c>
      <c r="N143" s="15" t="s">
        <v>24</v>
      </c>
      <c r="O143" s="15" t="s">
        <v>2281</v>
      </c>
      <c r="P143" s="15" t="n">
        <v>25</v>
      </c>
      <c r="Q143" s="39" t="s">
        <v>55</v>
      </c>
      <c r="R143" s="40" t="n">
        <v>201</v>
      </c>
      <c r="S143" s="320" t="n">
        <v>15786</v>
      </c>
      <c r="T143" s="39" t="s">
        <v>308</v>
      </c>
      <c r="U143" s="15" t="s">
        <v>244</v>
      </c>
      <c r="V143" s="15" t="s">
        <v>244</v>
      </c>
      <c r="W143" s="15" t="s">
        <v>68</v>
      </c>
      <c r="X143" s="15" t="s">
        <v>71</v>
      </c>
      <c r="Y143" s="58" t="n">
        <f aca="false">F143*G143*2</f>
        <v>800</v>
      </c>
      <c r="Z143" s="58" t="str">
        <f aca="false">IF(X143="N",Y143,"0")</f>
        <v>0</v>
      </c>
      <c r="AA143" s="58" t="n">
        <f aca="false">IF(X143="P",Y143,"0")</f>
        <v>800</v>
      </c>
      <c r="AB143" s="15"/>
      <c r="AC143" s="46"/>
      <c r="AD143" s="15"/>
      <c r="AE143" s="15"/>
      <c r="AF143" s="15"/>
    </row>
    <row r="144" customFormat="false" ht="11.25" hidden="false" customHeight="false" outlineLevel="0" collapsed="false">
      <c r="A144" s="39" t="s">
        <v>269</v>
      </c>
      <c r="B144" s="40" t="n">
        <v>94</v>
      </c>
      <c r="C144" s="39" t="s">
        <v>114</v>
      </c>
      <c r="D144" s="39" t="s">
        <v>50</v>
      </c>
      <c r="E144" s="15" t="s">
        <v>51</v>
      </c>
      <c r="F144" s="15" t="n">
        <v>16</v>
      </c>
      <c r="G144" s="15" t="n">
        <v>25</v>
      </c>
      <c r="H144" s="15"/>
      <c r="I144" s="128" t="s">
        <v>2489</v>
      </c>
      <c r="J144" s="15" t="s">
        <v>24</v>
      </c>
      <c r="K144" s="195" t="s">
        <v>259</v>
      </c>
      <c r="L144" s="188" t="s">
        <v>26</v>
      </c>
      <c r="M144" s="191" t="s">
        <v>302</v>
      </c>
      <c r="N144" s="15" t="s">
        <v>24</v>
      </c>
      <c r="O144" s="15" t="s">
        <v>2281</v>
      </c>
      <c r="P144" s="15" t="n">
        <v>25</v>
      </c>
      <c r="Q144" s="39" t="s">
        <v>55</v>
      </c>
      <c r="R144" s="40" t="n">
        <v>204</v>
      </c>
      <c r="S144" s="320" t="n">
        <v>15786</v>
      </c>
      <c r="T144" s="39" t="s">
        <v>307</v>
      </c>
      <c r="U144" s="15" t="s">
        <v>244</v>
      </c>
      <c r="V144" s="15" t="s">
        <v>244</v>
      </c>
      <c r="W144" s="15" t="s">
        <v>68</v>
      </c>
      <c r="X144" s="15" t="s">
        <v>71</v>
      </c>
      <c r="Y144" s="58" t="n">
        <f aca="false">F144*G144*2</f>
        <v>800</v>
      </c>
      <c r="Z144" s="58" t="str">
        <f aca="false">IF(X144="N",Y144,"0")</f>
        <v>0</v>
      </c>
      <c r="AA144" s="58" t="n">
        <f aca="false">IF(X144="P",Y144,"0")</f>
        <v>800</v>
      </c>
      <c r="AB144" s="15"/>
      <c r="AC144" s="46"/>
      <c r="AD144" s="15"/>
      <c r="AE144" s="15"/>
      <c r="AF144" s="15"/>
    </row>
    <row r="145" customFormat="false" ht="11.25" hidden="false" customHeight="false" outlineLevel="0" collapsed="false">
      <c r="A145" s="39" t="s">
        <v>292</v>
      </c>
      <c r="B145" s="40" t="n">
        <v>81.35</v>
      </c>
      <c r="C145" s="39" t="s">
        <v>114</v>
      </c>
      <c r="D145" s="39" t="s">
        <v>50</v>
      </c>
      <c r="E145" s="15" t="s">
        <v>51</v>
      </c>
      <c r="F145" s="15" t="n">
        <v>16</v>
      </c>
      <c r="G145" s="15" t="n">
        <v>25</v>
      </c>
      <c r="H145" s="15"/>
      <c r="I145" s="128" t="s">
        <v>2489</v>
      </c>
      <c r="J145" s="15" t="s">
        <v>24</v>
      </c>
      <c r="K145" s="195" t="s">
        <v>259</v>
      </c>
      <c r="L145" s="188" t="s">
        <v>26</v>
      </c>
      <c r="M145" s="191" t="s">
        <v>302</v>
      </c>
      <c r="N145" s="15" t="s">
        <v>24</v>
      </c>
      <c r="O145" s="15" t="s">
        <v>2281</v>
      </c>
      <c r="P145" s="15" t="n">
        <v>25</v>
      </c>
      <c r="Q145" s="39" t="s">
        <v>55</v>
      </c>
      <c r="R145" s="40" t="n">
        <v>225</v>
      </c>
      <c r="S145" s="320" t="n">
        <v>15786</v>
      </c>
      <c r="T145" s="39" t="s">
        <v>304</v>
      </c>
      <c r="U145" s="15" t="s">
        <v>244</v>
      </c>
      <c r="V145" s="15" t="s">
        <v>244</v>
      </c>
      <c r="W145" s="15" t="s">
        <v>68</v>
      </c>
      <c r="X145" s="15" t="s">
        <v>71</v>
      </c>
      <c r="Y145" s="58" t="n">
        <f aca="false">F145*G145*2</f>
        <v>800</v>
      </c>
      <c r="Z145" s="58" t="str">
        <f aca="false">IF(X145="N",Y145,"0")</f>
        <v>0</v>
      </c>
      <c r="AA145" s="58" t="n">
        <f aca="false">IF(X145="P",Y145,"0")</f>
        <v>800</v>
      </c>
      <c r="AB145" s="15"/>
      <c r="AC145" s="46"/>
      <c r="AD145" s="15"/>
      <c r="AE145" s="15"/>
      <c r="AF145" s="15"/>
    </row>
    <row r="146" customFormat="false" ht="11.25" hidden="false" customHeight="false" outlineLevel="0" collapsed="false">
      <c r="A146" s="39" t="s">
        <v>321</v>
      </c>
      <c r="B146" s="40" t="n">
        <v>95</v>
      </c>
      <c r="C146" s="39" t="s">
        <v>114</v>
      </c>
      <c r="D146" s="39" t="s">
        <v>50</v>
      </c>
      <c r="E146" s="15" t="s">
        <v>51</v>
      </c>
      <c r="F146" s="15" t="n">
        <v>16</v>
      </c>
      <c r="G146" s="15" t="n">
        <v>25</v>
      </c>
      <c r="H146" s="15"/>
      <c r="I146" s="128" t="s">
        <v>2490</v>
      </c>
      <c r="J146" s="15" t="s">
        <v>24</v>
      </c>
      <c r="K146" s="195" t="s">
        <v>259</v>
      </c>
      <c r="L146" s="188" t="s">
        <v>26</v>
      </c>
      <c r="M146" s="191" t="s">
        <v>302</v>
      </c>
      <c r="N146" s="15" t="s">
        <v>24</v>
      </c>
      <c r="O146" s="15" t="s">
        <v>2281</v>
      </c>
      <c r="P146" s="15" t="n">
        <v>25</v>
      </c>
      <c r="Q146" s="39" t="s">
        <v>305</v>
      </c>
      <c r="R146" s="40" t="n">
        <v>217</v>
      </c>
      <c r="S146" s="320" t="n">
        <v>15790</v>
      </c>
      <c r="T146" s="39" t="s">
        <v>306</v>
      </c>
      <c r="U146" s="15" t="s">
        <v>244</v>
      </c>
      <c r="V146" s="15" t="s">
        <v>244</v>
      </c>
      <c r="W146" s="15" t="s">
        <v>68</v>
      </c>
      <c r="X146" s="15" t="s">
        <v>71</v>
      </c>
      <c r="Y146" s="58" t="n">
        <f aca="false">F146*G146*2</f>
        <v>800</v>
      </c>
      <c r="Z146" s="58" t="str">
        <f aca="false">IF(X146="N",Y146,"0")</f>
        <v>0</v>
      </c>
      <c r="AA146" s="58" t="n">
        <f aca="false">IF(X146="P",Y146,"0")</f>
        <v>800</v>
      </c>
      <c r="AB146" s="15"/>
      <c r="AC146" s="46"/>
      <c r="AD146" s="15"/>
      <c r="AE146" s="15"/>
      <c r="AF146" s="15"/>
    </row>
    <row r="147" customFormat="false" ht="11.25" hidden="false" customHeight="false" outlineLevel="0" collapsed="false">
      <c r="A147" s="39" t="s">
        <v>54</v>
      </c>
      <c r="B147" s="40" t="n">
        <v>216</v>
      </c>
      <c r="C147" s="39" t="s">
        <v>55</v>
      </c>
      <c r="D147" s="39" t="s">
        <v>50</v>
      </c>
      <c r="E147" s="15" t="s">
        <v>51</v>
      </c>
      <c r="F147" s="15" t="n">
        <v>16</v>
      </c>
      <c r="G147" s="15" t="n">
        <v>25</v>
      </c>
      <c r="H147" s="15"/>
      <c r="I147" s="96" t="s">
        <v>1257</v>
      </c>
      <c r="J147" s="15" t="s">
        <v>24</v>
      </c>
      <c r="K147" s="187" t="s">
        <v>57</v>
      </c>
      <c r="L147" s="188" t="s">
        <v>26</v>
      </c>
      <c r="M147" s="191" t="s">
        <v>509</v>
      </c>
      <c r="N147" s="15" t="s">
        <v>24</v>
      </c>
      <c r="O147" s="15" t="s">
        <v>878</v>
      </c>
      <c r="P147" s="15" t="n">
        <v>25</v>
      </c>
      <c r="Q147" s="39" t="s">
        <v>114</v>
      </c>
      <c r="R147" s="40" t="n">
        <v>83.75</v>
      </c>
      <c r="S147" s="320" t="n">
        <v>15805</v>
      </c>
      <c r="T147" s="39" t="s">
        <v>514</v>
      </c>
      <c r="U147" s="15" t="s">
        <v>244</v>
      </c>
      <c r="V147" s="15" t="s">
        <v>244</v>
      </c>
      <c r="W147" s="15" t="s">
        <v>68</v>
      </c>
      <c r="X147" s="15" t="s">
        <v>71</v>
      </c>
      <c r="Y147" s="58" t="n">
        <f aca="false">F147*G147*2</f>
        <v>800</v>
      </c>
      <c r="Z147" s="58" t="str">
        <f aca="false">IF(X147="N",Y147,"0")</f>
        <v>0</v>
      </c>
      <c r="AA147" s="58" t="n">
        <f aca="false">IF(X147="P",Y147,"0")</f>
        <v>800</v>
      </c>
      <c r="AB147" s="15"/>
      <c r="AC147" s="46"/>
      <c r="AD147" s="15"/>
      <c r="AE147" s="15"/>
      <c r="AF147" s="15"/>
    </row>
    <row r="148" customFormat="false" ht="11.25" hidden="false" customHeight="false" outlineLevel="0" collapsed="false">
      <c r="A148" s="39" t="s">
        <v>54</v>
      </c>
      <c r="B148" s="40" t="n">
        <v>216</v>
      </c>
      <c r="C148" s="39" t="s">
        <v>55</v>
      </c>
      <c r="D148" s="39" t="s">
        <v>50</v>
      </c>
      <c r="E148" s="15" t="s">
        <v>51</v>
      </c>
      <c r="F148" s="15" t="n">
        <v>16</v>
      </c>
      <c r="G148" s="15" t="n">
        <v>25</v>
      </c>
      <c r="H148" s="15"/>
      <c r="I148" s="96" t="s">
        <v>1257</v>
      </c>
      <c r="J148" s="15" t="s">
        <v>24</v>
      </c>
      <c r="K148" s="187" t="s">
        <v>57</v>
      </c>
      <c r="L148" s="188" t="s">
        <v>26</v>
      </c>
      <c r="M148" s="191" t="s">
        <v>509</v>
      </c>
      <c r="N148" s="15" t="s">
        <v>24</v>
      </c>
      <c r="O148" s="15" t="s">
        <v>878</v>
      </c>
      <c r="P148" s="15" t="n">
        <v>25</v>
      </c>
      <c r="Q148" s="39" t="s">
        <v>55</v>
      </c>
      <c r="R148" s="40" t="n">
        <v>200</v>
      </c>
      <c r="S148" s="320" t="n">
        <v>15805</v>
      </c>
      <c r="T148" s="39" t="s">
        <v>510</v>
      </c>
      <c r="U148" s="15" t="s">
        <v>244</v>
      </c>
      <c r="V148" s="15" t="s">
        <v>244</v>
      </c>
      <c r="W148" s="15" t="s">
        <v>68</v>
      </c>
      <c r="X148" s="15" t="s">
        <v>71</v>
      </c>
      <c r="Y148" s="58" t="n">
        <f aca="false">F148*G148*2</f>
        <v>800</v>
      </c>
      <c r="Z148" s="58" t="str">
        <f aca="false">IF(X148="N",Y148,"0")</f>
        <v>0</v>
      </c>
      <c r="AA148" s="58" t="n">
        <f aca="false">IF(X148="P",Y148,"0")</f>
        <v>800</v>
      </c>
      <c r="AB148" s="15"/>
      <c r="AC148" s="46"/>
      <c r="AD148" s="15"/>
      <c r="AE148" s="15"/>
      <c r="AF148" s="15"/>
    </row>
    <row r="149" customFormat="false" ht="11.25" hidden="false" customHeight="false" outlineLevel="0" collapsed="false">
      <c r="A149" s="39" t="s">
        <v>54</v>
      </c>
      <c r="B149" s="40" t="n">
        <v>216</v>
      </c>
      <c r="C149" s="39" t="s">
        <v>55</v>
      </c>
      <c r="D149" s="39" t="s">
        <v>50</v>
      </c>
      <c r="E149" s="15" t="s">
        <v>51</v>
      </c>
      <c r="F149" s="15" t="n">
        <v>16</v>
      </c>
      <c r="G149" s="15" t="n">
        <v>25</v>
      </c>
      <c r="H149" s="15"/>
      <c r="I149" s="96" t="s">
        <v>1257</v>
      </c>
      <c r="J149" s="15" t="s">
        <v>24</v>
      </c>
      <c r="K149" s="187" t="s">
        <v>57</v>
      </c>
      <c r="L149" s="188" t="s">
        <v>26</v>
      </c>
      <c r="M149" s="191" t="s">
        <v>509</v>
      </c>
      <c r="N149" s="15" t="s">
        <v>24</v>
      </c>
      <c r="O149" s="15" t="s">
        <v>878</v>
      </c>
      <c r="P149" s="15" t="n">
        <v>25</v>
      </c>
      <c r="Q149" s="39" t="s">
        <v>55</v>
      </c>
      <c r="R149" s="40" t="n">
        <v>200</v>
      </c>
      <c r="S149" s="320" t="n">
        <v>15805</v>
      </c>
      <c r="T149" s="39" t="s">
        <v>510</v>
      </c>
      <c r="U149" s="15" t="s">
        <v>244</v>
      </c>
      <c r="V149" s="15" t="s">
        <v>244</v>
      </c>
      <c r="W149" s="15" t="s">
        <v>68</v>
      </c>
      <c r="X149" s="15" t="s">
        <v>71</v>
      </c>
      <c r="Y149" s="58" t="n">
        <f aca="false">F149*G149*2</f>
        <v>800</v>
      </c>
      <c r="Z149" s="58" t="str">
        <f aca="false">IF(X149="N",Y149,"0")</f>
        <v>0</v>
      </c>
      <c r="AA149" s="58" t="n">
        <f aca="false">IF(X149="P",Y149,"0")</f>
        <v>800</v>
      </c>
      <c r="AB149" s="15"/>
      <c r="AC149" s="46"/>
      <c r="AD149" s="15"/>
      <c r="AE149" s="15"/>
      <c r="AF149" s="15"/>
    </row>
    <row r="150" customFormat="false" ht="11.25" hidden="false" customHeight="false" outlineLevel="0" collapsed="false">
      <c r="A150" s="39" t="s">
        <v>54</v>
      </c>
      <c r="B150" s="40" t="n">
        <v>216</v>
      </c>
      <c r="C150" s="39" t="s">
        <v>55</v>
      </c>
      <c r="D150" s="39" t="s">
        <v>50</v>
      </c>
      <c r="E150" s="15" t="s">
        <v>51</v>
      </c>
      <c r="F150" s="15" t="n">
        <v>16</v>
      </c>
      <c r="G150" s="15" t="n">
        <v>25</v>
      </c>
      <c r="H150" s="15"/>
      <c r="I150" s="96" t="s">
        <v>1257</v>
      </c>
      <c r="J150" s="15" t="s">
        <v>24</v>
      </c>
      <c r="K150" s="187" t="s">
        <v>57</v>
      </c>
      <c r="L150" s="188" t="s">
        <v>26</v>
      </c>
      <c r="M150" s="191" t="s">
        <v>509</v>
      </c>
      <c r="N150" s="15" t="s">
        <v>24</v>
      </c>
      <c r="O150" s="15" t="s">
        <v>878</v>
      </c>
      <c r="P150" s="15" t="n">
        <v>25</v>
      </c>
      <c r="Q150" s="39" t="s">
        <v>55</v>
      </c>
      <c r="R150" s="40" t="n">
        <v>200</v>
      </c>
      <c r="S150" s="320" t="n">
        <v>15805</v>
      </c>
      <c r="T150" s="39" t="s">
        <v>284</v>
      </c>
      <c r="U150" s="15" t="s">
        <v>244</v>
      </c>
      <c r="V150" s="15" t="s">
        <v>244</v>
      </c>
      <c r="W150" s="15" t="s">
        <v>68</v>
      </c>
      <c r="X150" s="15" t="s">
        <v>71</v>
      </c>
      <c r="Y150" s="58" t="n">
        <f aca="false">F150*G150*2</f>
        <v>800</v>
      </c>
      <c r="Z150" s="58" t="str">
        <f aca="false">IF(X150="N",Y150,"0")</f>
        <v>0</v>
      </c>
      <c r="AA150" s="58" t="n">
        <f aca="false">IF(X150="P",Y150,"0")</f>
        <v>800</v>
      </c>
      <c r="AB150" s="15"/>
      <c r="AC150" s="46"/>
      <c r="AD150" s="15"/>
      <c r="AE150" s="15"/>
      <c r="AF150" s="15"/>
    </row>
    <row r="151" customFormat="false" ht="11.25" hidden="false" customHeight="false" outlineLevel="0" collapsed="false">
      <c r="A151" s="39" t="s">
        <v>54</v>
      </c>
      <c r="B151" s="40" t="n">
        <v>216</v>
      </c>
      <c r="C151" s="39" t="s">
        <v>55</v>
      </c>
      <c r="D151" s="39" t="s">
        <v>50</v>
      </c>
      <c r="E151" s="15" t="s">
        <v>51</v>
      </c>
      <c r="F151" s="15" t="n">
        <v>16</v>
      </c>
      <c r="G151" s="15" t="n">
        <v>25</v>
      </c>
      <c r="H151" s="15"/>
      <c r="I151" s="96" t="s">
        <v>1257</v>
      </c>
      <c r="J151" s="15" t="s">
        <v>24</v>
      </c>
      <c r="K151" s="187" t="s">
        <v>57</v>
      </c>
      <c r="L151" s="188" t="s">
        <v>26</v>
      </c>
      <c r="M151" s="191" t="s">
        <v>509</v>
      </c>
      <c r="N151" s="15" t="s">
        <v>24</v>
      </c>
      <c r="O151" s="15" t="s">
        <v>878</v>
      </c>
      <c r="P151" s="15" t="n">
        <v>25</v>
      </c>
      <c r="Q151" s="39" t="s">
        <v>55</v>
      </c>
      <c r="R151" s="40" t="n">
        <v>200</v>
      </c>
      <c r="S151" s="320" t="n">
        <v>15805</v>
      </c>
      <c r="T151" s="39" t="s">
        <v>284</v>
      </c>
      <c r="U151" s="15" t="s">
        <v>244</v>
      </c>
      <c r="V151" s="15" t="s">
        <v>244</v>
      </c>
      <c r="W151" s="15" t="s">
        <v>68</v>
      </c>
      <c r="X151" s="15" t="s">
        <v>71</v>
      </c>
      <c r="Y151" s="58" t="n">
        <f aca="false">F151*G151*2</f>
        <v>800</v>
      </c>
      <c r="Z151" s="58" t="str">
        <f aca="false">IF(X151="N",Y151,"0")</f>
        <v>0</v>
      </c>
      <c r="AA151" s="58" t="n">
        <f aca="false">IF(X151="P",Y151,"0")</f>
        <v>800</v>
      </c>
      <c r="AB151" s="15"/>
      <c r="AC151" s="46"/>
      <c r="AD151" s="15"/>
      <c r="AE151" s="15"/>
      <c r="AF151" s="15"/>
    </row>
    <row r="152" customFormat="false" ht="11.25" hidden="false" customHeight="false" outlineLevel="0" collapsed="false">
      <c r="A152" s="39" t="s">
        <v>54</v>
      </c>
      <c r="B152" s="40" t="n">
        <v>216</v>
      </c>
      <c r="C152" s="39" t="s">
        <v>55</v>
      </c>
      <c r="D152" s="39" t="s">
        <v>50</v>
      </c>
      <c r="E152" s="15" t="s">
        <v>51</v>
      </c>
      <c r="F152" s="15" t="n">
        <v>16</v>
      </c>
      <c r="G152" s="15" t="n">
        <v>5</v>
      </c>
      <c r="H152" s="15"/>
      <c r="I152" s="96" t="s">
        <v>309</v>
      </c>
      <c r="J152" s="15" t="s">
        <v>24</v>
      </c>
      <c r="K152" s="187" t="s">
        <v>57</v>
      </c>
      <c r="L152" s="188" t="s">
        <v>26</v>
      </c>
      <c r="M152" s="191" t="s">
        <v>366</v>
      </c>
      <c r="N152" s="15" t="s">
        <v>24</v>
      </c>
      <c r="O152" s="15" t="s">
        <v>363</v>
      </c>
      <c r="P152" s="15" t="n">
        <v>5</v>
      </c>
      <c r="Q152" s="39" t="s">
        <v>114</v>
      </c>
      <c r="R152" s="40" t="n">
        <v>48</v>
      </c>
      <c r="S152" s="320" t="n">
        <v>15807</v>
      </c>
      <c r="T152" s="39" t="s">
        <v>367</v>
      </c>
      <c r="U152" s="15" t="s">
        <v>244</v>
      </c>
      <c r="V152" s="15" t="s">
        <v>244</v>
      </c>
      <c r="W152" s="15" t="s">
        <v>68</v>
      </c>
      <c r="X152" s="15" t="s">
        <v>71</v>
      </c>
      <c r="Y152" s="58" t="n">
        <f aca="false">F152*G152*2</f>
        <v>160</v>
      </c>
      <c r="Z152" s="58" t="str">
        <f aca="false">IF(X152="N",Y152,"0")</f>
        <v>0</v>
      </c>
      <c r="AA152" s="58" t="n">
        <f aca="false">IF(X152="P",Y152,"0")</f>
        <v>160</v>
      </c>
      <c r="AB152" s="15"/>
      <c r="AC152" s="46"/>
      <c r="AD152" s="15"/>
      <c r="AE152" s="15"/>
      <c r="AF152" s="15"/>
    </row>
    <row r="153" customFormat="false" ht="11.25" hidden="false" customHeight="false" outlineLevel="0" collapsed="false">
      <c r="A153" s="39" t="s">
        <v>54</v>
      </c>
      <c r="B153" s="40" t="n">
        <v>216</v>
      </c>
      <c r="C153" s="39" t="s">
        <v>55</v>
      </c>
      <c r="D153" s="39" t="s">
        <v>50</v>
      </c>
      <c r="E153" s="15" t="s">
        <v>51</v>
      </c>
      <c r="F153" s="15" t="n">
        <v>16</v>
      </c>
      <c r="G153" s="15" t="n">
        <v>20</v>
      </c>
      <c r="H153" s="15"/>
      <c r="I153" s="96" t="s">
        <v>1257</v>
      </c>
      <c r="J153" s="15" t="s">
        <v>24</v>
      </c>
      <c r="K153" s="187" t="s">
        <v>57</v>
      </c>
      <c r="L153" s="188" t="s">
        <v>26</v>
      </c>
      <c r="M153" s="191" t="s">
        <v>366</v>
      </c>
      <c r="N153" s="15" t="s">
        <v>24</v>
      </c>
      <c r="O153" s="15" t="s">
        <v>363</v>
      </c>
      <c r="P153" s="15" t="n">
        <v>20</v>
      </c>
      <c r="Q153" s="39" t="s">
        <v>114</v>
      </c>
      <c r="R153" s="40" t="n">
        <v>48</v>
      </c>
      <c r="S153" s="320" t="n">
        <v>15807</v>
      </c>
      <c r="T153" s="39" t="s">
        <v>367</v>
      </c>
      <c r="U153" s="15" t="s">
        <v>244</v>
      </c>
      <c r="V153" s="15" t="s">
        <v>244</v>
      </c>
      <c r="W153" s="15" t="s">
        <v>68</v>
      </c>
      <c r="X153" s="15" t="s">
        <v>71</v>
      </c>
      <c r="Y153" s="58" t="n">
        <f aca="false">F153*G153*2</f>
        <v>640</v>
      </c>
      <c r="Z153" s="58" t="str">
        <f aca="false">IF(X153="N",Y153,"0")</f>
        <v>0</v>
      </c>
      <c r="AA153" s="58" t="n">
        <f aca="false">IF(X153="P",Y153,"0")</f>
        <v>640</v>
      </c>
      <c r="AB153" s="15"/>
      <c r="AC153" s="46"/>
      <c r="AD153" s="15"/>
      <c r="AE153" s="15"/>
      <c r="AF153" s="15"/>
    </row>
    <row r="154" customFormat="false" ht="11.25" hidden="false" customHeight="false" outlineLevel="0" collapsed="false">
      <c r="A154" s="39" t="s">
        <v>54</v>
      </c>
      <c r="B154" s="40" t="n">
        <v>216</v>
      </c>
      <c r="C154" s="39" t="s">
        <v>55</v>
      </c>
      <c r="D154" s="39" t="s">
        <v>50</v>
      </c>
      <c r="E154" s="15" t="s">
        <v>51</v>
      </c>
      <c r="F154" s="15" t="n">
        <v>16</v>
      </c>
      <c r="G154" s="15" t="n">
        <v>25</v>
      </c>
      <c r="H154" s="15"/>
      <c r="I154" s="96" t="s">
        <v>1257</v>
      </c>
      <c r="J154" s="15" t="s">
        <v>24</v>
      </c>
      <c r="K154" s="187" t="s">
        <v>57</v>
      </c>
      <c r="L154" s="188" t="s">
        <v>26</v>
      </c>
      <c r="M154" s="191" t="s">
        <v>334</v>
      </c>
      <c r="N154" s="15" t="s">
        <v>24</v>
      </c>
      <c r="O154" s="15" t="s">
        <v>491</v>
      </c>
      <c r="P154" s="15" t="n">
        <v>25</v>
      </c>
      <c r="Q154" s="39" t="s">
        <v>114</v>
      </c>
      <c r="R154" s="40" t="n">
        <v>57</v>
      </c>
      <c r="S154" s="320" t="n">
        <v>15825</v>
      </c>
      <c r="T154" s="39" t="s">
        <v>492</v>
      </c>
      <c r="U154" s="15" t="s">
        <v>244</v>
      </c>
      <c r="V154" s="15" t="s">
        <v>244</v>
      </c>
      <c r="W154" s="15" t="s">
        <v>68</v>
      </c>
      <c r="X154" s="15" t="s">
        <v>71</v>
      </c>
      <c r="Y154" s="58" t="n">
        <f aca="false">F154*G154*2</f>
        <v>800</v>
      </c>
      <c r="Z154" s="58" t="str">
        <f aca="false">IF(X154="N",Y154,"0")</f>
        <v>0</v>
      </c>
      <c r="AA154" s="58" t="n">
        <f aca="false">IF(X154="P",Y154,"0")</f>
        <v>800</v>
      </c>
      <c r="AB154" s="15"/>
      <c r="AC154" s="46"/>
      <c r="AD154" s="15"/>
      <c r="AE154" s="15"/>
      <c r="AF154" s="15"/>
    </row>
    <row r="155" customFormat="false" ht="11.85" hidden="false" customHeight="true" outlineLevel="0" collapsed="false">
      <c r="A155" s="39" t="s">
        <v>54</v>
      </c>
      <c r="B155" s="40" t="n">
        <v>216</v>
      </c>
      <c r="C155" s="39" t="s">
        <v>55</v>
      </c>
      <c r="D155" s="39" t="s">
        <v>50</v>
      </c>
      <c r="E155" s="15" t="s">
        <v>51</v>
      </c>
      <c r="F155" s="15" t="n">
        <v>16</v>
      </c>
      <c r="G155" s="15" t="n">
        <v>2</v>
      </c>
      <c r="H155" s="15"/>
      <c r="I155" s="96" t="s">
        <v>2491</v>
      </c>
      <c r="J155" s="15" t="s">
        <v>24</v>
      </c>
      <c r="K155" s="187" t="s">
        <v>57</v>
      </c>
      <c r="L155" s="188" t="s">
        <v>26</v>
      </c>
      <c r="M155" s="191" t="s">
        <v>53</v>
      </c>
      <c r="N155" s="15" t="s">
        <v>24</v>
      </c>
      <c r="O155" s="307" t="s">
        <v>1210</v>
      </c>
      <c r="P155" s="33" t="n">
        <v>2</v>
      </c>
      <c r="Q155" s="39" t="s">
        <v>1757</v>
      </c>
      <c r="R155" s="40" t="n">
        <v>0</v>
      </c>
      <c r="S155" s="320" t="n">
        <v>15827</v>
      </c>
      <c r="T155" s="39" t="s">
        <v>2485</v>
      </c>
      <c r="U155" s="15" t="s">
        <v>244</v>
      </c>
      <c r="V155" s="15" t="s">
        <v>244</v>
      </c>
      <c r="W155" s="15" t="s">
        <v>68</v>
      </c>
      <c r="X155" s="15" t="s">
        <v>71</v>
      </c>
      <c r="Y155" s="58" t="n">
        <f aca="false">F155*G155*2</f>
        <v>64</v>
      </c>
      <c r="Z155" s="58" t="str">
        <f aca="false">IF(X155="N",Y155,"0")</f>
        <v>0</v>
      </c>
      <c r="AA155" s="58" t="n">
        <f aca="false">IF(X155="P",Y155,"0")</f>
        <v>64</v>
      </c>
      <c r="AB155" s="15"/>
      <c r="AC155" s="46"/>
      <c r="AD155" s="15"/>
      <c r="AE155" s="15"/>
      <c r="AF155" s="15"/>
    </row>
    <row r="156" customFormat="false" ht="11.25" hidden="false" customHeight="false" outlineLevel="0" collapsed="false">
      <c r="A156" s="39" t="s">
        <v>485</v>
      </c>
      <c r="B156" s="40" t="n">
        <v>33.85</v>
      </c>
      <c r="C156" s="39" t="s">
        <v>114</v>
      </c>
      <c r="D156" s="39" t="s">
        <v>50</v>
      </c>
      <c r="E156" s="15" t="s">
        <v>51</v>
      </c>
      <c r="F156" s="15" t="n">
        <v>16</v>
      </c>
      <c r="G156" s="15" t="n">
        <v>25</v>
      </c>
      <c r="H156" s="15"/>
      <c r="I156" s="123" t="s">
        <v>486</v>
      </c>
      <c r="J156" s="15" t="s">
        <v>24</v>
      </c>
      <c r="K156" s="200" t="s">
        <v>57</v>
      </c>
      <c r="L156" s="201" t="s">
        <v>26</v>
      </c>
      <c r="M156" s="202" t="s">
        <v>334</v>
      </c>
      <c r="N156" s="15" t="s">
        <v>24</v>
      </c>
      <c r="O156" s="15" t="s">
        <v>334</v>
      </c>
      <c r="P156" s="15" t="n">
        <v>25</v>
      </c>
      <c r="Q156" s="39" t="s">
        <v>114</v>
      </c>
      <c r="R156" s="40" t="n">
        <v>74</v>
      </c>
      <c r="S156" s="320" t="n">
        <v>15834</v>
      </c>
      <c r="T156" s="39" t="s">
        <v>487</v>
      </c>
      <c r="U156" s="15" t="s">
        <v>244</v>
      </c>
      <c r="V156" s="15" t="s">
        <v>244</v>
      </c>
      <c r="W156" s="15" t="s">
        <v>68</v>
      </c>
      <c r="X156" s="15" t="s">
        <v>71</v>
      </c>
      <c r="Y156" s="58" t="n">
        <f aca="false">F156*G156*2</f>
        <v>800</v>
      </c>
      <c r="Z156" s="58" t="str">
        <f aca="false">IF(X156="N",Y156,"0")</f>
        <v>0</v>
      </c>
      <c r="AA156" s="58" t="n">
        <f aca="false">IF(X156="P",Y156,"0")</f>
        <v>800</v>
      </c>
      <c r="AB156" s="15"/>
      <c r="AC156" s="46"/>
      <c r="AD156" s="15"/>
      <c r="AE156" s="15"/>
      <c r="AF156" s="15"/>
    </row>
    <row r="157" customFormat="false" ht="11.25" hidden="false" customHeight="false" outlineLevel="0" collapsed="false">
      <c r="A157" s="39" t="s">
        <v>2492</v>
      </c>
      <c r="B157" s="40" t="n">
        <v>385</v>
      </c>
      <c r="C157" s="39" t="s">
        <v>1757</v>
      </c>
      <c r="D157" s="39" t="s">
        <v>50</v>
      </c>
      <c r="E157" s="15" t="s">
        <v>51</v>
      </c>
      <c r="F157" s="15" t="n">
        <v>16</v>
      </c>
      <c r="G157" s="15" t="n">
        <v>25</v>
      </c>
      <c r="H157" s="15"/>
      <c r="I157" s="128" t="s">
        <v>2493</v>
      </c>
      <c r="J157" s="15" t="s">
        <v>24</v>
      </c>
      <c r="K157" s="187" t="s">
        <v>353</v>
      </c>
      <c r="L157" s="188" t="s">
        <v>26</v>
      </c>
      <c r="M157" s="191" t="s">
        <v>157</v>
      </c>
      <c r="N157" s="15" t="s">
        <v>24</v>
      </c>
      <c r="O157" s="15" t="s">
        <v>2494</v>
      </c>
      <c r="P157" s="15" t="n">
        <v>25</v>
      </c>
      <c r="Q157" s="39" t="s">
        <v>114</v>
      </c>
      <c r="R157" s="40" t="n">
        <v>400</v>
      </c>
      <c r="S157" s="316" t="s">
        <v>862</v>
      </c>
      <c r="T157" s="39" t="s">
        <v>507</v>
      </c>
      <c r="U157" s="15" t="s">
        <v>244</v>
      </c>
      <c r="V157" s="15" t="s">
        <v>244</v>
      </c>
      <c r="W157" s="15" t="s">
        <v>68</v>
      </c>
      <c r="X157" s="15" t="s">
        <v>71</v>
      </c>
      <c r="Y157" s="58" t="n">
        <f aca="false">F157*G157*2</f>
        <v>800</v>
      </c>
      <c r="Z157" s="58" t="str">
        <f aca="false">IF(X157="N",Y157,"0")</f>
        <v>0</v>
      </c>
      <c r="AA157" s="58" t="n">
        <f aca="false">IF(X157="P",Y157,"0")</f>
        <v>800</v>
      </c>
      <c r="AB157" s="15"/>
      <c r="AC157" s="46"/>
      <c r="AD157" s="15"/>
      <c r="AE157" s="15"/>
      <c r="AF157" s="15"/>
    </row>
    <row r="158" customFormat="false" ht="11.25" hidden="false" customHeight="false" outlineLevel="0" collapsed="false">
      <c r="A158" s="39" t="s">
        <v>457</v>
      </c>
      <c r="B158" s="40" t="n">
        <v>35</v>
      </c>
      <c r="C158" s="39" t="s">
        <v>114</v>
      </c>
      <c r="D158" s="39" t="s">
        <v>50</v>
      </c>
      <c r="E158" s="15" t="s">
        <v>51</v>
      </c>
      <c r="F158" s="15" t="n">
        <v>16</v>
      </c>
      <c r="G158" s="15" t="n">
        <v>25</v>
      </c>
      <c r="H158" s="15"/>
      <c r="I158" s="15" t="n">
        <v>23435</v>
      </c>
      <c r="J158" s="15" t="s">
        <v>24</v>
      </c>
      <c r="K158" s="200" t="s">
        <v>57</v>
      </c>
      <c r="L158" s="201" t="s">
        <v>26</v>
      </c>
      <c r="M158" s="202" t="s">
        <v>139</v>
      </c>
      <c r="N158" s="15" t="s">
        <v>24</v>
      </c>
      <c r="O158" s="15" t="s">
        <v>458</v>
      </c>
      <c r="P158" s="15" t="n">
        <v>25</v>
      </c>
      <c r="Q158" s="39" t="s">
        <v>114</v>
      </c>
      <c r="R158" s="40" t="n">
        <v>24.18</v>
      </c>
      <c r="S158" s="316" t="s">
        <v>240</v>
      </c>
      <c r="T158" s="39" t="s">
        <v>403</v>
      </c>
      <c r="U158" s="15" t="s">
        <v>244</v>
      </c>
      <c r="V158" s="15" t="s">
        <v>244</v>
      </c>
      <c r="W158" s="15" t="s">
        <v>68</v>
      </c>
      <c r="X158" s="15" t="s">
        <v>71</v>
      </c>
      <c r="Y158" s="58" t="n">
        <f aca="false">F158*G158*2</f>
        <v>800</v>
      </c>
      <c r="Z158" s="58" t="str">
        <f aca="false">IF(X158="N",Y158,"0")</f>
        <v>0</v>
      </c>
      <c r="AA158" s="58" t="n">
        <f aca="false">IF(X158="P",Y158,"0")</f>
        <v>800</v>
      </c>
      <c r="AB158" s="15"/>
      <c r="AC158" s="46"/>
      <c r="AD158" s="15"/>
      <c r="AE158" s="15"/>
      <c r="AF158" s="15"/>
    </row>
    <row r="159" customFormat="false" ht="11.25" hidden="false" customHeight="false" outlineLevel="0" collapsed="false">
      <c r="A159" s="39" t="s">
        <v>459</v>
      </c>
      <c r="B159" s="40" t="n">
        <v>35</v>
      </c>
      <c r="C159" s="39" t="s">
        <v>114</v>
      </c>
      <c r="D159" s="39" t="s">
        <v>50</v>
      </c>
      <c r="E159" s="15" t="s">
        <v>51</v>
      </c>
      <c r="F159" s="15" t="n">
        <v>16</v>
      </c>
      <c r="G159" s="15" t="n">
        <v>25</v>
      </c>
      <c r="H159" s="15"/>
      <c r="I159" s="15" t="n">
        <v>23380</v>
      </c>
      <c r="J159" s="15" t="s">
        <v>24</v>
      </c>
      <c r="K159" s="200" t="s">
        <v>57</v>
      </c>
      <c r="L159" s="201" t="s">
        <v>26</v>
      </c>
      <c r="M159" s="202" t="s">
        <v>139</v>
      </c>
      <c r="N159" s="15" t="s">
        <v>24</v>
      </c>
      <c r="O159" s="15" t="s">
        <v>458</v>
      </c>
      <c r="P159" s="15" t="n">
        <v>25</v>
      </c>
      <c r="Q159" s="39" t="s">
        <v>114</v>
      </c>
      <c r="R159" s="40" t="n">
        <v>24.18</v>
      </c>
      <c r="S159" s="316" t="s">
        <v>240</v>
      </c>
      <c r="T159" s="39" t="s">
        <v>403</v>
      </c>
      <c r="U159" s="15" t="s">
        <v>244</v>
      </c>
      <c r="V159" s="15" t="s">
        <v>244</v>
      </c>
      <c r="W159" s="15" t="s">
        <v>68</v>
      </c>
      <c r="X159" s="15" t="s">
        <v>71</v>
      </c>
      <c r="Y159" s="58" t="n">
        <f aca="false">F159*G159*2</f>
        <v>800</v>
      </c>
      <c r="Z159" s="58" t="str">
        <f aca="false">IF(X159="N",Y159,"0")</f>
        <v>0</v>
      </c>
      <c r="AA159" s="58" t="n">
        <f aca="false">IF(X159="P",Y159,"0")</f>
        <v>800</v>
      </c>
      <c r="AB159" s="15"/>
      <c r="AC159" s="46"/>
      <c r="AD159" s="15"/>
      <c r="AE159" s="15"/>
      <c r="AF159" s="15"/>
    </row>
    <row r="160" customFormat="false" ht="11.25" hidden="false" customHeight="false" outlineLevel="0" collapsed="false">
      <c r="A160" s="39" t="s">
        <v>455</v>
      </c>
      <c r="B160" s="40" t="n">
        <v>34.65</v>
      </c>
      <c r="C160" s="39" t="s">
        <v>114</v>
      </c>
      <c r="D160" s="39" t="s">
        <v>50</v>
      </c>
      <c r="E160" s="15" t="s">
        <v>51</v>
      </c>
      <c r="F160" s="15" t="n">
        <v>16</v>
      </c>
      <c r="G160" s="15" t="n">
        <v>25</v>
      </c>
      <c r="H160" s="15"/>
      <c r="I160" s="15" t="n">
        <v>23426</v>
      </c>
      <c r="J160" s="15" t="s">
        <v>24</v>
      </c>
      <c r="K160" s="200" t="s">
        <v>57</v>
      </c>
      <c r="L160" s="201" t="s">
        <v>26</v>
      </c>
      <c r="M160" s="202" t="s">
        <v>139</v>
      </c>
      <c r="N160" s="15" t="s">
        <v>24</v>
      </c>
      <c r="O160" s="15" t="s">
        <v>456</v>
      </c>
      <c r="P160" s="15" t="n">
        <v>25</v>
      </c>
      <c r="Q160" s="39" t="s">
        <v>364</v>
      </c>
      <c r="R160" s="40" t="n">
        <v>26.15</v>
      </c>
      <c r="S160" s="316" t="s">
        <v>240</v>
      </c>
      <c r="T160" s="39" t="s">
        <v>365</v>
      </c>
      <c r="U160" s="15" t="s">
        <v>244</v>
      </c>
      <c r="V160" s="15" t="s">
        <v>244</v>
      </c>
      <c r="W160" s="15" t="s">
        <v>68</v>
      </c>
      <c r="X160" s="15" t="s">
        <v>71</v>
      </c>
      <c r="Y160" s="58" t="n">
        <f aca="false">F160*G160*2</f>
        <v>800</v>
      </c>
      <c r="Z160" s="58" t="str">
        <f aca="false">IF(X160="N",Y160,"0")</f>
        <v>0</v>
      </c>
      <c r="AA160" s="58" t="n">
        <f aca="false">IF(X160="P",Y160,"0")</f>
        <v>800</v>
      </c>
      <c r="AB160" s="15"/>
      <c r="AC160" s="46"/>
      <c r="AD160" s="15"/>
      <c r="AE160" s="15"/>
      <c r="AF160" s="15"/>
    </row>
    <row r="161" customFormat="false" ht="11.25" hidden="false" customHeight="false" outlineLevel="0" collapsed="false">
      <c r="A161" s="39" t="s">
        <v>483</v>
      </c>
      <c r="B161" s="40" t="n">
        <v>210</v>
      </c>
      <c r="C161" s="39" t="s">
        <v>114</v>
      </c>
      <c r="D161" s="39" t="s">
        <v>50</v>
      </c>
      <c r="E161" s="15" t="s">
        <v>51</v>
      </c>
      <c r="F161" s="15" t="n">
        <v>16</v>
      </c>
      <c r="G161" s="15" t="n">
        <v>25</v>
      </c>
      <c r="H161" s="15"/>
      <c r="I161" s="15" t="s">
        <v>452</v>
      </c>
      <c r="J161" s="15" t="s">
        <v>24</v>
      </c>
      <c r="K161" s="200" t="s">
        <v>259</v>
      </c>
      <c r="L161" s="201" t="s">
        <v>26</v>
      </c>
      <c r="M161" s="202" t="s">
        <v>264</v>
      </c>
      <c r="N161" s="15" t="s">
        <v>24</v>
      </c>
      <c r="O161" s="15" t="s">
        <v>458</v>
      </c>
      <c r="P161" s="15" t="n">
        <v>25</v>
      </c>
      <c r="Q161" s="39" t="s">
        <v>305</v>
      </c>
      <c r="R161" s="40" t="n">
        <v>204</v>
      </c>
      <c r="S161" s="316" t="s">
        <v>240</v>
      </c>
      <c r="T161" s="39" t="s">
        <v>484</v>
      </c>
      <c r="U161" s="15" t="s">
        <v>244</v>
      </c>
      <c r="V161" s="15" t="s">
        <v>244</v>
      </c>
      <c r="W161" s="15" t="s">
        <v>68</v>
      </c>
      <c r="X161" s="15" t="s">
        <v>71</v>
      </c>
      <c r="Y161" s="58" t="n">
        <f aca="false">F161*G161*2</f>
        <v>800</v>
      </c>
      <c r="Z161" s="58" t="str">
        <f aca="false">IF(X161="N",Y161,"0")</f>
        <v>0</v>
      </c>
      <c r="AA161" s="58" t="n">
        <f aca="false">IF(X161="P",Y161,"0")</f>
        <v>800</v>
      </c>
      <c r="AB161" s="15"/>
      <c r="AC161" s="46"/>
      <c r="AD161" s="15"/>
      <c r="AE161" s="15"/>
      <c r="AF161" s="15"/>
    </row>
    <row r="162" customFormat="false" ht="11.25" hidden="false" customHeight="false" outlineLevel="0" collapsed="false">
      <c r="A162" s="39" t="s">
        <v>473</v>
      </c>
      <c r="B162" s="40" t="n">
        <v>375</v>
      </c>
      <c r="C162" s="39" t="s">
        <v>55</v>
      </c>
      <c r="D162" s="39" t="s">
        <v>50</v>
      </c>
      <c r="E162" s="15" t="s">
        <v>51</v>
      </c>
      <c r="F162" s="15" t="n">
        <v>16</v>
      </c>
      <c r="G162" s="15" t="n">
        <v>25</v>
      </c>
      <c r="H162" s="15"/>
      <c r="I162" s="15" t="n">
        <v>23856</v>
      </c>
      <c r="J162" s="15" t="s">
        <v>24</v>
      </c>
      <c r="K162" s="200" t="s">
        <v>57</v>
      </c>
      <c r="L162" s="201" t="s">
        <v>26</v>
      </c>
      <c r="M162" s="202" t="s">
        <v>474</v>
      </c>
      <c r="N162" s="15" t="s">
        <v>24</v>
      </c>
      <c r="O162" s="15" t="s">
        <v>471</v>
      </c>
      <c r="P162" s="15" t="n">
        <v>25</v>
      </c>
      <c r="Q162" s="39" t="s">
        <v>114</v>
      </c>
      <c r="R162" s="40" t="n">
        <v>69.25</v>
      </c>
      <c r="S162" s="316" t="s">
        <v>254</v>
      </c>
      <c r="T162" s="39" t="s">
        <v>475</v>
      </c>
      <c r="U162" s="15" t="s">
        <v>244</v>
      </c>
      <c r="V162" s="15" t="s">
        <v>244</v>
      </c>
      <c r="W162" s="15" t="s">
        <v>68</v>
      </c>
      <c r="X162" s="15" t="s">
        <v>71</v>
      </c>
      <c r="Y162" s="58" t="n">
        <f aca="false">F162*G162*2</f>
        <v>800</v>
      </c>
      <c r="Z162" s="58" t="str">
        <f aca="false">IF(X162="N",Y162,"0")</f>
        <v>0</v>
      </c>
      <c r="AA162" s="58" t="n">
        <f aca="false">IF(X162="P",Y162,"0")</f>
        <v>800</v>
      </c>
      <c r="AB162" s="15"/>
      <c r="AC162" s="46"/>
      <c r="AD162" s="15"/>
      <c r="AE162" s="15"/>
      <c r="AF162" s="15"/>
    </row>
    <row r="163" customFormat="false" ht="11.25" hidden="false" customHeight="false" outlineLevel="0" collapsed="false">
      <c r="A163" s="39" t="s">
        <v>476</v>
      </c>
      <c r="B163" s="40" t="n">
        <v>380</v>
      </c>
      <c r="C163" s="39" t="s">
        <v>55</v>
      </c>
      <c r="D163" s="39" t="s">
        <v>50</v>
      </c>
      <c r="E163" s="15" t="s">
        <v>51</v>
      </c>
      <c r="F163" s="15" t="n">
        <v>16</v>
      </c>
      <c r="G163" s="15" t="n">
        <v>25</v>
      </c>
      <c r="H163" s="15"/>
      <c r="I163" s="15" t="n">
        <v>24012</v>
      </c>
      <c r="J163" s="15" t="s">
        <v>24</v>
      </c>
      <c r="K163" s="200" t="s">
        <v>57</v>
      </c>
      <c r="L163" s="201" t="s">
        <v>26</v>
      </c>
      <c r="M163" s="202" t="s">
        <v>474</v>
      </c>
      <c r="N163" s="15" t="s">
        <v>24</v>
      </c>
      <c r="O163" s="15" t="s">
        <v>471</v>
      </c>
      <c r="P163" s="15" t="n">
        <v>25</v>
      </c>
      <c r="Q163" s="39" t="s">
        <v>305</v>
      </c>
      <c r="R163" s="40" t="n">
        <v>199.25</v>
      </c>
      <c r="S163" s="316" t="s">
        <v>254</v>
      </c>
      <c r="T163" s="39" t="s">
        <v>350</v>
      </c>
      <c r="U163" s="15" t="s">
        <v>244</v>
      </c>
      <c r="V163" s="15" t="s">
        <v>244</v>
      </c>
      <c r="W163" s="15" t="s">
        <v>68</v>
      </c>
      <c r="X163" s="15" t="s">
        <v>71</v>
      </c>
      <c r="Y163" s="58" t="n">
        <f aca="false">F163*G163*2</f>
        <v>800</v>
      </c>
      <c r="Z163" s="58" t="str">
        <f aca="false">IF(X163="N",Y163,"0")</f>
        <v>0</v>
      </c>
      <c r="AA163" s="58" t="n">
        <f aca="false">IF(X163="P",Y163,"0")</f>
        <v>800</v>
      </c>
      <c r="AB163" s="15"/>
      <c r="AC163" s="46"/>
      <c r="AD163" s="15"/>
      <c r="AE163" s="15"/>
      <c r="AF163" s="15"/>
    </row>
    <row r="164" customFormat="false" ht="11.25" hidden="false" customHeight="false" outlineLevel="0" collapsed="false">
      <c r="A164" s="39" t="s">
        <v>469</v>
      </c>
      <c r="B164" s="40" t="n">
        <v>33.15</v>
      </c>
      <c r="C164" s="39" t="s">
        <v>114</v>
      </c>
      <c r="D164" s="39" t="s">
        <v>50</v>
      </c>
      <c r="E164" s="15" t="s">
        <v>51</v>
      </c>
      <c r="F164" s="15" t="n">
        <v>16</v>
      </c>
      <c r="G164" s="15" t="n">
        <v>25</v>
      </c>
      <c r="H164" s="15"/>
      <c r="I164" s="15" t="n">
        <v>23365</v>
      </c>
      <c r="J164" s="15" t="s">
        <v>24</v>
      </c>
      <c r="K164" s="200" t="s">
        <v>57</v>
      </c>
      <c r="L164" s="201" t="s">
        <v>26</v>
      </c>
      <c r="M164" s="202" t="s">
        <v>470</v>
      </c>
      <c r="N164" s="15" t="s">
        <v>24</v>
      </c>
      <c r="O164" s="15" t="s">
        <v>471</v>
      </c>
      <c r="P164" s="15" t="n">
        <v>25</v>
      </c>
      <c r="Q164" s="39" t="s">
        <v>114</v>
      </c>
      <c r="R164" s="40" t="n">
        <v>195</v>
      </c>
      <c r="S164" s="316" t="s">
        <v>470</v>
      </c>
      <c r="T164" s="39" t="s">
        <v>472</v>
      </c>
      <c r="U164" s="15" t="s">
        <v>244</v>
      </c>
      <c r="V164" s="15" t="s">
        <v>244</v>
      </c>
      <c r="W164" s="15" t="s">
        <v>68</v>
      </c>
      <c r="X164" s="15" t="s">
        <v>71</v>
      </c>
      <c r="Y164" s="58" t="n">
        <f aca="false">F164*G164*2</f>
        <v>800</v>
      </c>
      <c r="Z164" s="58" t="str">
        <f aca="false">IF(X164="N",Y164,"0")</f>
        <v>0</v>
      </c>
      <c r="AA164" s="58" t="n">
        <f aca="false">IF(X164="P",Y164,"0")</f>
        <v>800</v>
      </c>
      <c r="AB164" s="15"/>
      <c r="AC164" s="46"/>
      <c r="AD164" s="15"/>
      <c r="AE164" s="15"/>
      <c r="AF164" s="15"/>
    </row>
    <row r="165" customFormat="false" ht="11.25" hidden="false" customHeight="false" outlineLevel="0" collapsed="false">
      <c r="A165" s="39" t="s">
        <v>497</v>
      </c>
      <c r="B165" s="40" t="n">
        <v>235</v>
      </c>
      <c r="C165" s="39" t="s">
        <v>114</v>
      </c>
      <c r="D165" s="39" t="s">
        <v>50</v>
      </c>
      <c r="E165" s="15" t="s">
        <v>51</v>
      </c>
      <c r="F165" s="15" t="n">
        <v>16</v>
      </c>
      <c r="G165" s="15" t="n">
        <v>20</v>
      </c>
      <c r="H165" s="15"/>
      <c r="I165" s="15" t="s">
        <v>2495</v>
      </c>
      <c r="J165" s="15" t="s">
        <v>24</v>
      </c>
      <c r="K165" s="195" t="s">
        <v>193</v>
      </c>
      <c r="L165" s="188" t="s">
        <v>26</v>
      </c>
      <c r="M165" s="191" t="s">
        <v>133</v>
      </c>
      <c r="N165" s="128" t="s">
        <v>24</v>
      </c>
      <c r="O165" s="15" t="s">
        <v>2496</v>
      </c>
      <c r="P165" s="15" t="n">
        <v>20</v>
      </c>
      <c r="Q165" s="39" t="s">
        <v>114</v>
      </c>
      <c r="R165" s="40" t="n">
        <v>86.5</v>
      </c>
      <c r="S165" s="319" t="s">
        <v>264</v>
      </c>
      <c r="T165" s="39" t="s">
        <v>295</v>
      </c>
      <c r="U165" s="15" t="s">
        <v>244</v>
      </c>
      <c r="V165" s="15" t="s">
        <v>244</v>
      </c>
      <c r="W165" s="15" t="s">
        <v>68</v>
      </c>
      <c r="X165" s="15" t="s">
        <v>71</v>
      </c>
      <c r="Y165" s="58" t="n">
        <f aca="false">F165*G165*2</f>
        <v>640</v>
      </c>
      <c r="Z165" s="58" t="str">
        <f aca="false">IF(X165="N",Y165,"0")</f>
        <v>0</v>
      </c>
      <c r="AA165" s="58" t="n">
        <f aca="false">IF(X165="P",Y165,"0")</f>
        <v>640</v>
      </c>
      <c r="AB165" s="15"/>
      <c r="AC165" s="46"/>
      <c r="AD165" s="15"/>
      <c r="AE165" s="15"/>
      <c r="AF165" s="15" t="n">
        <v>2412625</v>
      </c>
    </row>
    <row r="166" customFormat="false" ht="11.25" hidden="false" customHeight="false" outlineLevel="0" collapsed="false">
      <c r="A166" s="39" t="s">
        <v>497</v>
      </c>
      <c r="B166" s="40" t="n">
        <v>235</v>
      </c>
      <c r="C166" s="39" t="s">
        <v>114</v>
      </c>
      <c r="D166" s="39" t="s">
        <v>50</v>
      </c>
      <c r="E166" s="15" t="s">
        <v>51</v>
      </c>
      <c r="F166" s="15" t="n">
        <v>16</v>
      </c>
      <c r="G166" s="15" t="n">
        <v>5</v>
      </c>
      <c r="H166" s="15"/>
      <c r="I166" s="15" t="s">
        <v>2497</v>
      </c>
      <c r="J166" s="15" t="s">
        <v>24</v>
      </c>
      <c r="K166" s="195" t="s">
        <v>193</v>
      </c>
      <c r="L166" s="188" t="s">
        <v>26</v>
      </c>
      <c r="M166" s="191" t="s">
        <v>133</v>
      </c>
      <c r="N166" s="128" t="s">
        <v>24</v>
      </c>
      <c r="O166" s="15" t="s">
        <v>2498</v>
      </c>
      <c r="P166" s="15" t="n">
        <v>5</v>
      </c>
      <c r="Q166" s="39" t="s">
        <v>114</v>
      </c>
      <c r="R166" s="40" t="n">
        <v>86.5</v>
      </c>
      <c r="S166" s="319" t="s">
        <v>264</v>
      </c>
      <c r="T166" s="39" t="s">
        <v>295</v>
      </c>
      <c r="U166" s="15" t="s">
        <v>244</v>
      </c>
      <c r="V166" s="15" t="s">
        <v>244</v>
      </c>
      <c r="W166" s="15" t="s">
        <v>68</v>
      </c>
      <c r="X166" s="15" t="s">
        <v>71</v>
      </c>
      <c r="Y166" s="58" t="n">
        <f aca="false">F166*G166*2</f>
        <v>160</v>
      </c>
      <c r="Z166" s="58" t="str">
        <f aca="false">IF(X166="N",Y166,"0")</f>
        <v>0</v>
      </c>
      <c r="AA166" s="58" t="n">
        <f aca="false">IF(X166="P",Y166,"0")</f>
        <v>160</v>
      </c>
      <c r="AB166" s="15"/>
      <c r="AC166" s="46"/>
      <c r="AD166" s="15"/>
      <c r="AE166" s="15"/>
      <c r="AF166" s="15" t="n">
        <v>2412625</v>
      </c>
    </row>
    <row r="167" customFormat="false" ht="11.25" hidden="false" customHeight="false" outlineLevel="0" collapsed="false">
      <c r="A167" s="39" t="s">
        <v>263</v>
      </c>
      <c r="B167" s="40" t="n">
        <v>315</v>
      </c>
      <c r="C167" s="39" t="s">
        <v>55</v>
      </c>
      <c r="D167" s="39" t="s">
        <v>50</v>
      </c>
      <c r="E167" s="15" t="s">
        <v>51</v>
      </c>
      <c r="F167" s="15" t="n">
        <v>16</v>
      </c>
      <c r="G167" s="15" t="n">
        <v>20</v>
      </c>
      <c r="H167" s="15"/>
      <c r="I167" s="128" t="s">
        <v>2499</v>
      </c>
      <c r="J167" s="15" t="s">
        <v>24</v>
      </c>
      <c r="K167" s="195" t="s">
        <v>259</v>
      </c>
      <c r="L167" s="188" t="s">
        <v>26</v>
      </c>
      <c r="M167" s="191" t="s">
        <v>53</v>
      </c>
      <c r="N167" s="128" t="s">
        <v>24</v>
      </c>
      <c r="O167" s="307" t="s">
        <v>1210</v>
      </c>
      <c r="P167" s="33" t="n">
        <v>20</v>
      </c>
      <c r="Q167" s="39" t="s">
        <v>1757</v>
      </c>
      <c r="R167" s="40" t="n">
        <v>0</v>
      </c>
      <c r="S167" s="123" t="s">
        <v>259</v>
      </c>
      <c r="T167" s="39" t="s">
        <v>2485</v>
      </c>
      <c r="U167" s="15" t="s">
        <v>244</v>
      </c>
      <c r="V167" s="15" t="s">
        <v>244</v>
      </c>
      <c r="W167" s="15" t="s">
        <v>68</v>
      </c>
      <c r="X167" s="15" t="s">
        <v>71</v>
      </c>
      <c r="Y167" s="58" t="n">
        <f aca="false">F167*G167*2</f>
        <v>640</v>
      </c>
      <c r="Z167" s="58" t="str">
        <f aca="false">IF(X167="N",Y167,"0")</f>
        <v>0</v>
      </c>
      <c r="AA167" s="58" t="n">
        <f aca="false">IF(X167="P",Y167,"0")</f>
        <v>640</v>
      </c>
      <c r="AB167" s="15"/>
      <c r="AC167" s="46"/>
      <c r="AD167" s="15"/>
      <c r="AE167" s="15"/>
      <c r="AF167" s="15"/>
    </row>
    <row r="168" customFormat="false" ht="11.25" hidden="false" customHeight="false" outlineLevel="0" collapsed="false">
      <c r="A168" s="39" t="s">
        <v>2500</v>
      </c>
      <c r="B168" s="40" t="n">
        <v>410</v>
      </c>
      <c r="C168" s="39" t="s">
        <v>1757</v>
      </c>
      <c r="D168" s="39" t="s">
        <v>50</v>
      </c>
      <c r="E168" s="15" t="s">
        <v>51</v>
      </c>
      <c r="F168" s="15" t="n">
        <v>16</v>
      </c>
      <c r="G168" s="15" t="n">
        <v>25</v>
      </c>
      <c r="H168" s="15"/>
      <c r="I168" s="128" t="s">
        <v>2501</v>
      </c>
      <c r="J168" s="15" t="s">
        <v>24</v>
      </c>
      <c r="K168" s="187" t="s">
        <v>259</v>
      </c>
      <c r="L168" s="188" t="s">
        <v>26</v>
      </c>
      <c r="M168" s="191" t="s">
        <v>235</v>
      </c>
      <c r="N168" s="15" t="s">
        <v>24</v>
      </c>
      <c r="O168" s="55" t="s">
        <v>2502</v>
      </c>
      <c r="P168" s="15" t="n">
        <v>25</v>
      </c>
      <c r="Q168" s="39" t="s">
        <v>114</v>
      </c>
      <c r="R168" s="40" t="n">
        <v>40</v>
      </c>
      <c r="S168" s="316" t="s">
        <v>259</v>
      </c>
      <c r="T168" s="39" t="s">
        <v>281</v>
      </c>
      <c r="U168" s="15" t="s">
        <v>244</v>
      </c>
      <c r="V168" s="15" t="s">
        <v>244</v>
      </c>
      <c r="W168" s="15" t="s">
        <v>68</v>
      </c>
      <c r="X168" s="15" t="s">
        <v>71</v>
      </c>
      <c r="Y168" s="58" t="n">
        <f aca="false">F168*G168*2</f>
        <v>800</v>
      </c>
      <c r="Z168" s="58" t="str">
        <f aca="false">IF(X168="N",Y168,"0")</f>
        <v>0</v>
      </c>
      <c r="AA168" s="58" t="n">
        <f aca="false">IF(X168="P",Y168,"0")</f>
        <v>800</v>
      </c>
      <c r="AB168" s="15"/>
      <c r="AC168" s="46"/>
      <c r="AD168" s="15"/>
      <c r="AE168" s="15"/>
      <c r="AF168" s="15"/>
    </row>
    <row r="169" customFormat="false" ht="11.25" hidden="false" customHeight="false" outlineLevel="0" collapsed="false">
      <c r="A169" s="39" t="s">
        <v>267</v>
      </c>
      <c r="B169" s="40" t="n">
        <v>215</v>
      </c>
      <c r="C169" s="39" t="s">
        <v>55</v>
      </c>
      <c r="D169" s="39" t="s">
        <v>50</v>
      </c>
      <c r="E169" s="15" t="s">
        <v>51</v>
      </c>
      <c r="F169" s="15" t="n">
        <v>16</v>
      </c>
      <c r="G169" s="15" t="n">
        <v>10</v>
      </c>
      <c r="H169" s="15"/>
      <c r="I169" s="128" t="s">
        <v>2503</v>
      </c>
      <c r="J169" s="15" t="s">
        <v>24</v>
      </c>
      <c r="K169" s="195" t="s">
        <v>259</v>
      </c>
      <c r="L169" s="188" t="s">
        <v>26</v>
      </c>
      <c r="M169" s="191" t="s">
        <v>517</v>
      </c>
      <c r="N169" s="15" t="s">
        <v>24</v>
      </c>
      <c r="O169" s="128" t="s">
        <v>53</v>
      </c>
      <c r="P169" s="15" t="n">
        <v>10</v>
      </c>
      <c r="Q169" s="39" t="s">
        <v>114</v>
      </c>
      <c r="R169" s="40" t="n">
        <v>180</v>
      </c>
      <c r="S169" s="316" t="s">
        <v>259</v>
      </c>
      <c r="T169" s="39" t="s">
        <v>518</v>
      </c>
      <c r="U169" s="15" t="s">
        <v>244</v>
      </c>
      <c r="V169" s="15" t="s">
        <v>244</v>
      </c>
      <c r="W169" s="15" t="s">
        <v>68</v>
      </c>
      <c r="X169" s="15" t="s">
        <v>71</v>
      </c>
      <c r="Y169" s="58" t="n">
        <f aca="false">F169*G169*2</f>
        <v>320</v>
      </c>
      <c r="Z169" s="58" t="str">
        <f aca="false">IF(X169="N",Y169,"0")</f>
        <v>0</v>
      </c>
      <c r="AA169" s="58" t="n">
        <f aca="false">IF(X169="P",Y169,"0")</f>
        <v>320</v>
      </c>
      <c r="AB169" s="15"/>
      <c r="AC169" s="46"/>
      <c r="AD169" s="15"/>
      <c r="AE169" s="15"/>
      <c r="AF169" s="15"/>
    </row>
    <row r="170" customFormat="false" ht="11.25" hidden="false" customHeight="false" outlineLevel="0" collapsed="false">
      <c r="A170" s="39" t="s">
        <v>267</v>
      </c>
      <c r="B170" s="40" t="n">
        <v>215</v>
      </c>
      <c r="C170" s="39" t="s">
        <v>55</v>
      </c>
      <c r="D170" s="39" t="s">
        <v>50</v>
      </c>
      <c r="E170" s="15" t="s">
        <v>51</v>
      </c>
      <c r="F170" s="15" t="n">
        <v>16</v>
      </c>
      <c r="G170" s="15" t="n">
        <v>14</v>
      </c>
      <c r="H170" s="15"/>
      <c r="I170" s="128" t="s">
        <v>2504</v>
      </c>
      <c r="J170" s="15" t="s">
        <v>24</v>
      </c>
      <c r="K170" s="195" t="s">
        <v>259</v>
      </c>
      <c r="L170" s="188" t="s">
        <v>26</v>
      </c>
      <c r="M170" s="191" t="s">
        <v>517</v>
      </c>
      <c r="N170" s="15" t="s">
        <v>24</v>
      </c>
      <c r="O170" s="128" t="s">
        <v>53</v>
      </c>
      <c r="P170" s="15" t="n">
        <v>14</v>
      </c>
      <c r="Q170" s="39" t="s">
        <v>114</v>
      </c>
      <c r="R170" s="40" t="n">
        <v>180</v>
      </c>
      <c r="S170" s="316" t="s">
        <v>259</v>
      </c>
      <c r="T170" s="39" t="s">
        <v>518</v>
      </c>
      <c r="U170" s="15" t="s">
        <v>244</v>
      </c>
      <c r="V170" s="15" t="s">
        <v>244</v>
      </c>
      <c r="W170" s="15" t="s">
        <v>68</v>
      </c>
      <c r="X170" s="15" t="s">
        <v>71</v>
      </c>
      <c r="Y170" s="58" t="n">
        <f aca="false">F170*G170*2</f>
        <v>448</v>
      </c>
      <c r="Z170" s="58" t="str">
        <f aca="false">IF(X170="N",Y170,"0")</f>
        <v>0</v>
      </c>
      <c r="AA170" s="58" t="n">
        <f aca="false">IF(X170="P",Y170,"0")</f>
        <v>448</v>
      </c>
      <c r="AB170" s="15"/>
      <c r="AC170" s="46"/>
      <c r="AD170" s="15"/>
      <c r="AE170" s="15"/>
      <c r="AF170" s="15"/>
    </row>
    <row r="171" customFormat="false" ht="11.25" hidden="false" customHeight="false" outlineLevel="0" collapsed="false">
      <c r="A171" s="39" t="s">
        <v>267</v>
      </c>
      <c r="B171" s="40" t="n">
        <v>215</v>
      </c>
      <c r="C171" s="39" t="s">
        <v>55</v>
      </c>
      <c r="D171" s="39" t="s">
        <v>50</v>
      </c>
      <c r="E171" s="15" t="s">
        <v>51</v>
      </c>
      <c r="F171" s="15" t="n">
        <v>16</v>
      </c>
      <c r="G171" s="15" t="n">
        <v>1</v>
      </c>
      <c r="H171" s="15"/>
      <c r="I171" s="128" t="s">
        <v>2505</v>
      </c>
      <c r="J171" s="15" t="s">
        <v>24</v>
      </c>
      <c r="K171" s="195" t="s">
        <v>259</v>
      </c>
      <c r="L171" s="188" t="s">
        <v>26</v>
      </c>
      <c r="M171" s="191" t="s">
        <v>517</v>
      </c>
      <c r="N171" s="15" t="s">
        <v>24</v>
      </c>
      <c r="O171" s="128" t="s">
        <v>53</v>
      </c>
      <c r="P171" s="15" t="n">
        <v>1</v>
      </c>
      <c r="Q171" s="39" t="s">
        <v>114</v>
      </c>
      <c r="R171" s="40" t="n">
        <v>180</v>
      </c>
      <c r="S171" s="316" t="s">
        <v>259</v>
      </c>
      <c r="T171" s="39" t="s">
        <v>518</v>
      </c>
      <c r="U171" s="15" t="s">
        <v>244</v>
      </c>
      <c r="V171" s="15" t="s">
        <v>244</v>
      </c>
      <c r="W171" s="15" t="s">
        <v>68</v>
      </c>
      <c r="X171" s="15" t="s">
        <v>71</v>
      </c>
      <c r="Y171" s="58" t="n">
        <f aca="false">F171*G171*2</f>
        <v>32</v>
      </c>
      <c r="Z171" s="58" t="str">
        <f aca="false">IF(X171="N",Y171,"0")</f>
        <v>0</v>
      </c>
      <c r="AA171" s="58" t="n">
        <f aca="false">IF(X171="P",Y171,"0")</f>
        <v>32</v>
      </c>
      <c r="AB171" s="15"/>
      <c r="AC171" s="46"/>
      <c r="AD171" s="15"/>
      <c r="AE171" s="15"/>
      <c r="AF171" s="15"/>
    </row>
    <row r="172" customFormat="false" ht="11.25" hidden="false" customHeight="false" outlineLevel="0" collapsed="false">
      <c r="A172" s="39" t="s">
        <v>460</v>
      </c>
      <c r="B172" s="40" t="n">
        <v>48.4</v>
      </c>
      <c r="C172" s="39" t="s">
        <v>114</v>
      </c>
      <c r="D172" s="39" t="s">
        <v>50</v>
      </c>
      <c r="E172" s="15" t="s">
        <v>51</v>
      </c>
      <c r="F172" s="15" t="n">
        <v>16</v>
      </c>
      <c r="G172" s="15" t="n">
        <v>25</v>
      </c>
      <c r="H172" s="15"/>
      <c r="I172" s="15" t="n">
        <v>23519</v>
      </c>
      <c r="J172" s="15" t="s">
        <v>24</v>
      </c>
      <c r="K172" s="200" t="s">
        <v>57</v>
      </c>
      <c r="L172" s="201" t="s">
        <v>26</v>
      </c>
      <c r="M172" s="202" t="s">
        <v>235</v>
      </c>
      <c r="N172" s="15" t="s">
        <v>24</v>
      </c>
      <c r="O172" s="15" t="s">
        <v>461</v>
      </c>
      <c r="P172" s="15" t="n">
        <v>25</v>
      </c>
      <c r="Q172" s="39" t="s">
        <v>114</v>
      </c>
      <c r="R172" s="40" t="n">
        <v>77</v>
      </c>
      <c r="S172" s="316" t="s">
        <v>139</v>
      </c>
      <c r="T172" s="39" t="s">
        <v>462</v>
      </c>
      <c r="U172" s="15" t="s">
        <v>244</v>
      </c>
      <c r="V172" s="15" t="s">
        <v>244</v>
      </c>
      <c r="W172" s="15" t="s">
        <v>68</v>
      </c>
      <c r="X172" s="15" t="s">
        <v>71</v>
      </c>
      <c r="Y172" s="58" t="n">
        <f aca="false">F172*G172*2</f>
        <v>800</v>
      </c>
      <c r="Z172" s="58" t="str">
        <f aca="false">IF(X172="N",Y172,"0")</f>
        <v>0</v>
      </c>
      <c r="AA172" s="58" t="n">
        <f aca="false">IF(X172="P",Y172,"0")</f>
        <v>800</v>
      </c>
      <c r="AB172" s="15"/>
      <c r="AC172" s="46"/>
      <c r="AD172" s="15"/>
      <c r="AE172" s="15"/>
      <c r="AF172" s="15"/>
    </row>
    <row r="173" customFormat="false" ht="11.25" hidden="false" customHeight="false" outlineLevel="0" collapsed="false">
      <c r="A173" s="39" t="s">
        <v>54</v>
      </c>
      <c r="B173" s="40" t="n">
        <v>216</v>
      </c>
      <c r="C173" s="39" t="s">
        <v>55</v>
      </c>
      <c r="D173" s="39" t="s">
        <v>50</v>
      </c>
      <c r="E173" s="15" t="s">
        <v>51</v>
      </c>
      <c r="F173" s="15" t="n">
        <v>16</v>
      </c>
      <c r="G173" s="15" t="n">
        <v>8</v>
      </c>
      <c r="H173" s="15"/>
      <c r="I173" s="96" t="s">
        <v>309</v>
      </c>
      <c r="J173" s="15" t="s">
        <v>24</v>
      </c>
      <c r="K173" s="187" t="s">
        <v>57</v>
      </c>
      <c r="L173" s="188" t="s">
        <v>26</v>
      </c>
      <c r="M173" s="191" t="s">
        <v>474</v>
      </c>
      <c r="N173" s="15" t="s">
        <v>24</v>
      </c>
      <c r="O173" s="15" t="s">
        <v>2506</v>
      </c>
      <c r="P173" s="15" t="n">
        <v>8</v>
      </c>
      <c r="Q173" s="39" t="s">
        <v>114</v>
      </c>
      <c r="R173" s="40" t="n">
        <v>26.65</v>
      </c>
      <c r="S173" s="316" t="s">
        <v>146</v>
      </c>
      <c r="T173" s="39" t="s">
        <v>255</v>
      </c>
      <c r="U173" s="15" t="s">
        <v>244</v>
      </c>
      <c r="V173" s="15" t="s">
        <v>244</v>
      </c>
      <c r="W173" s="15" t="s">
        <v>68</v>
      </c>
      <c r="X173" s="15" t="s">
        <v>71</v>
      </c>
      <c r="Y173" s="58" t="n">
        <f aca="false">F173*G173*2</f>
        <v>256</v>
      </c>
      <c r="Z173" s="58" t="str">
        <f aca="false">IF(X173="N",Y173,"0")</f>
        <v>0</v>
      </c>
      <c r="AA173" s="58" t="n">
        <f aca="false">IF(X173="P",Y173,"0")</f>
        <v>256</v>
      </c>
      <c r="AB173" s="15"/>
      <c r="AC173" s="46"/>
      <c r="AD173" s="15"/>
      <c r="AE173" s="15"/>
      <c r="AF173" s="15"/>
    </row>
    <row r="174" customFormat="false" ht="11.25" hidden="false" customHeight="false" outlineLevel="0" collapsed="false">
      <c r="A174" s="39" t="s">
        <v>488</v>
      </c>
      <c r="B174" s="40" t="n">
        <v>57</v>
      </c>
      <c r="C174" s="39" t="s">
        <v>114</v>
      </c>
      <c r="D174" s="39" t="s">
        <v>50</v>
      </c>
      <c r="E174" s="15" t="s">
        <v>51</v>
      </c>
      <c r="F174" s="15" t="n">
        <v>16</v>
      </c>
      <c r="G174" s="15" t="n">
        <v>25</v>
      </c>
      <c r="H174" s="15"/>
      <c r="I174" s="123" t="s">
        <v>2507</v>
      </c>
      <c r="J174" s="15" t="s">
        <v>24</v>
      </c>
      <c r="K174" s="195" t="s">
        <v>490</v>
      </c>
      <c r="L174" s="188" t="s">
        <v>26</v>
      </c>
      <c r="M174" s="191" t="s">
        <v>133</v>
      </c>
      <c r="N174" s="15"/>
      <c r="O174" s="128" t="s">
        <v>716</v>
      </c>
      <c r="P174" s="15" t="n">
        <v>25</v>
      </c>
      <c r="Q174" s="39" t="s">
        <v>114</v>
      </c>
      <c r="R174" s="40" t="n">
        <v>86.5</v>
      </c>
      <c r="S174" s="316" t="s">
        <v>133</v>
      </c>
      <c r="T174" s="39" t="s">
        <v>295</v>
      </c>
      <c r="U174" s="15" t="s">
        <v>244</v>
      </c>
      <c r="V174" s="15" t="s">
        <v>244</v>
      </c>
      <c r="W174" s="15" t="s">
        <v>68</v>
      </c>
      <c r="X174" s="15" t="s">
        <v>71</v>
      </c>
      <c r="Y174" s="58" t="n">
        <f aca="false">F174*G174*2</f>
        <v>800</v>
      </c>
      <c r="Z174" s="58" t="str">
        <f aca="false">IF(X174="N",Y174,"0")</f>
        <v>0</v>
      </c>
      <c r="AA174" s="58" t="n">
        <f aca="false">IF(X174="P",Y174,"0")</f>
        <v>800</v>
      </c>
      <c r="AB174" s="15"/>
      <c r="AC174" s="46"/>
      <c r="AD174" s="15"/>
      <c r="AE174" s="15"/>
      <c r="AF174" s="15"/>
    </row>
    <row r="175" customFormat="false" ht="11.25" hidden="false" customHeight="false" outlineLevel="0" collapsed="false">
      <c r="A175" s="39" t="s">
        <v>451</v>
      </c>
      <c r="B175" s="40" t="n">
        <v>360</v>
      </c>
      <c r="C175" s="39" t="s">
        <v>55</v>
      </c>
      <c r="D175" s="39" t="s">
        <v>50</v>
      </c>
      <c r="E175" s="15" t="s">
        <v>51</v>
      </c>
      <c r="F175" s="15" t="n">
        <v>16</v>
      </c>
      <c r="G175" s="15" t="n">
        <v>25</v>
      </c>
      <c r="H175" s="15"/>
      <c r="I175" s="15" t="s">
        <v>452</v>
      </c>
      <c r="J175" s="15" t="s">
        <v>24</v>
      </c>
      <c r="K175" s="200" t="s">
        <v>259</v>
      </c>
      <c r="L175" s="201" t="s">
        <v>26</v>
      </c>
      <c r="M175" s="202" t="s">
        <v>234</v>
      </c>
      <c r="N175" s="15" t="s">
        <v>24</v>
      </c>
      <c r="O175" s="15" t="s">
        <v>453</v>
      </c>
      <c r="P175" s="15" t="n">
        <v>25</v>
      </c>
      <c r="Q175" s="39" t="s">
        <v>114</v>
      </c>
      <c r="R175" s="40" t="n">
        <v>83</v>
      </c>
      <c r="S175" s="316" t="s">
        <v>234</v>
      </c>
      <c r="T175" s="39" t="s">
        <v>454</v>
      </c>
      <c r="U175" s="15" t="s">
        <v>244</v>
      </c>
      <c r="V175" s="15" t="s">
        <v>244</v>
      </c>
      <c r="W175" s="15" t="s">
        <v>68</v>
      </c>
      <c r="X175" s="15" t="s">
        <v>71</v>
      </c>
      <c r="Y175" s="58" t="n">
        <f aca="false">F175*G175*2</f>
        <v>800</v>
      </c>
      <c r="Z175" s="58" t="str">
        <f aca="false">IF(X175="N",Y175,"0")</f>
        <v>0</v>
      </c>
      <c r="AA175" s="58" t="n">
        <f aca="false">IF(X175="P",Y175,"0")</f>
        <v>800</v>
      </c>
      <c r="AB175" s="15"/>
      <c r="AC175" s="46"/>
      <c r="AD175" s="15"/>
      <c r="AE175" s="15"/>
      <c r="AF175" s="15"/>
    </row>
    <row r="176" customFormat="false" ht="11.25" hidden="false" customHeight="false" outlineLevel="0" collapsed="false">
      <c r="A176" s="39" t="s">
        <v>463</v>
      </c>
      <c r="B176" s="40" t="n">
        <v>36</v>
      </c>
      <c r="C176" s="39" t="s">
        <v>114</v>
      </c>
      <c r="D176" s="39" t="s">
        <v>50</v>
      </c>
      <c r="E176" s="15" t="s">
        <v>51</v>
      </c>
      <c r="F176" s="15" t="n">
        <v>16</v>
      </c>
      <c r="G176" s="15" t="n">
        <v>25</v>
      </c>
      <c r="H176" s="15"/>
      <c r="I176" s="123" t="s">
        <v>464</v>
      </c>
      <c r="J176" s="15" t="s">
        <v>24</v>
      </c>
      <c r="K176" s="200" t="s">
        <v>57</v>
      </c>
      <c r="L176" s="201" t="s">
        <v>26</v>
      </c>
      <c r="M176" s="202" t="s">
        <v>234</v>
      </c>
      <c r="N176" s="15" t="s">
        <v>24</v>
      </c>
      <c r="O176" s="15" t="s">
        <v>334</v>
      </c>
      <c r="P176" s="15" t="n">
        <v>25</v>
      </c>
      <c r="Q176" s="39" t="s">
        <v>114</v>
      </c>
      <c r="R176" s="40" t="n">
        <v>86.5</v>
      </c>
      <c r="S176" s="316" t="s">
        <v>234</v>
      </c>
      <c r="T176" s="39" t="s">
        <v>465</v>
      </c>
      <c r="U176" s="15" t="s">
        <v>244</v>
      </c>
      <c r="V176" s="15" t="s">
        <v>244</v>
      </c>
      <c r="W176" s="15" t="s">
        <v>68</v>
      </c>
      <c r="X176" s="15" t="s">
        <v>71</v>
      </c>
      <c r="Y176" s="58" t="n">
        <f aca="false">F176*G176*2</f>
        <v>800</v>
      </c>
      <c r="Z176" s="58" t="str">
        <f aca="false">IF(X176="N",Y176,"0")</f>
        <v>0</v>
      </c>
      <c r="AA176" s="58" t="n">
        <f aca="false">IF(X176="P",Y176,"0")</f>
        <v>800</v>
      </c>
      <c r="AB176" s="15"/>
      <c r="AC176" s="46"/>
      <c r="AD176" s="15"/>
      <c r="AE176" s="15"/>
      <c r="AF176" s="15"/>
    </row>
    <row r="177" customFormat="false" ht="11.25" hidden="false" customHeight="false" outlineLevel="0" collapsed="false">
      <c r="A177" s="39" t="s">
        <v>466</v>
      </c>
      <c r="B177" s="40" t="n">
        <v>38</v>
      </c>
      <c r="C177" s="39" t="s">
        <v>114</v>
      </c>
      <c r="D177" s="39" t="s">
        <v>50</v>
      </c>
      <c r="E177" s="15" t="s">
        <v>51</v>
      </c>
      <c r="F177" s="15" t="n">
        <v>16</v>
      </c>
      <c r="G177" s="15" t="n">
        <v>25</v>
      </c>
      <c r="H177" s="15"/>
      <c r="I177" s="123" t="s">
        <v>467</v>
      </c>
      <c r="J177" s="15" t="s">
        <v>24</v>
      </c>
      <c r="K177" s="200" t="s">
        <v>57</v>
      </c>
      <c r="L177" s="201" t="s">
        <v>26</v>
      </c>
      <c r="M177" s="202" t="s">
        <v>234</v>
      </c>
      <c r="N177" s="15" t="s">
        <v>24</v>
      </c>
      <c r="O177" s="15" t="s">
        <v>334</v>
      </c>
      <c r="P177" s="15" t="n">
        <v>25</v>
      </c>
      <c r="Q177" s="39" t="s">
        <v>114</v>
      </c>
      <c r="R177" s="40" t="n">
        <v>96.75</v>
      </c>
      <c r="S177" s="316" t="s">
        <v>234</v>
      </c>
      <c r="T177" s="39" t="s">
        <v>468</v>
      </c>
      <c r="U177" s="15" t="s">
        <v>244</v>
      </c>
      <c r="V177" s="15" t="s">
        <v>244</v>
      </c>
      <c r="W177" s="15" t="s">
        <v>68</v>
      </c>
      <c r="X177" s="15" t="s">
        <v>71</v>
      </c>
      <c r="Y177" s="58" t="n">
        <f aca="false">F177*G177*2</f>
        <v>800</v>
      </c>
      <c r="Z177" s="58" t="str">
        <f aca="false">IF(X177="N",Y177,"0")</f>
        <v>0</v>
      </c>
      <c r="AA177" s="58" t="n">
        <f aca="false">IF(X177="P",Y177,"0")</f>
        <v>800</v>
      </c>
      <c r="AB177" s="15"/>
      <c r="AC177" s="46"/>
      <c r="AD177" s="15"/>
      <c r="AE177" s="15"/>
      <c r="AF177" s="15"/>
    </row>
    <row r="178" customFormat="false" ht="11.85" hidden="false" customHeight="true" outlineLevel="0" collapsed="false">
      <c r="A178" s="208"/>
      <c r="B178" s="208"/>
      <c r="C178" s="208"/>
      <c r="D178" s="208"/>
      <c r="E178" s="208"/>
      <c r="F178" s="208"/>
      <c r="G178" s="209" t="n">
        <f aca="false">SUM(G138:G177)</f>
        <v>814</v>
      </c>
      <c r="H178" s="213"/>
      <c r="I178" s="213"/>
      <c r="J178" s="213"/>
      <c r="K178" s="213"/>
      <c r="L178" s="214"/>
      <c r="M178" s="213" t="n">
        <f aca="false">G178-P178</f>
        <v>0</v>
      </c>
      <c r="N178" s="213"/>
      <c r="O178" s="213"/>
      <c r="P178" s="209" t="n">
        <f aca="false">SUM(P138:P177)</f>
        <v>814</v>
      </c>
      <c r="Q178" s="62"/>
      <c r="R178" s="62"/>
      <c r="S178" s="215"/>
      <c r="T178" s="62"/>
      <c r="U178" s="208"/>
      <c r="V178" s="208"/>
      <c r="W178" s="208"/>
      <c r="X178" s="62"/>
      <c r="Y178" s="58"/>
      <c r="Z178" s="58" t="str">
        <f aca="false">IF(X178="N",Y178,"0")</f>
        <v>0</v>
      </c>
      <c r="AA178" s="58" t="str">
        <f aca="false">IF(X178="P",Y178,"0")</f>
        <v>0</v>
      </c>
      <c r="AB178" s="208"/>
      <c r="AC178" s="208"/>
      <c r="AD178" s="208"/>
      <c r="AE178" s="208"/>
      <c r="AF178" s="208"/>
    </row>
    <row r="179" customFormat="false" ht="11.85" hidden="false" customHeight="true" outlineLevel="0" collapsed="false">
      <c r="A179" s="29"/>
      <c r="B179" s="29"/>
      <c r="C179" s="216" t="s">
        <v>336</v>
      </c>
      <c r="D179" s="29"/>
      <c r="E179" s="29"/>
      <c r="F179" s="29"/>
      <c r="G179" s="33"/>
      <c r="H179" s="33"/>
      <c r="I179" s="33"/>
      <c r="J179" s="33"/>
      <c r="K179" s="33"/>
      <c r="L179" s="218"/>
      <c r="M179" s="33"/>
      <c r="N179" s="33"/>
      <c r="O179" s="33"/>
      <c r="P179" s="33"/>
      <c r="Q179" s="33"/>
      <c r="R179" s="33"/>
      <c r="S179" s="219"/>
      <c r="T179" s="33"/>
      <c r="U179" s="29"/>
      <c r="V179" s="29"/>
      <c r="W179" s="29"/>
      <c r="X179" s="33"/>
      <c r="Y179" s="58"/>
      <c r="Z179" s="58" t="str">
        <f aca="false">IF(X179="N",Y179,"0")</f>
        <v>0</v>
      </c>
      <c r="AA179" s="58" t="str">
        <f aca="false">IF(X179="P",Y179,"0")</f>
        <v>0</v>
      </c>
      <c r="AB179" s="29"/>
      <c r="AC179" s="29"/>
      <c r="AD179" s="29"/>
      <c r="AE179" s="29"/>
      <c r="AF179" s="29"/>
    </row>
    <row r="180" customFormat="false" ht="11.25" hidden="false" customHeight="false" outlineLevel="0" collapsed="false">
      <c r="A180" s="39" t="s">
        <v>338</v>
      </c>
      <c r="B180" s="48" t="n">
        <v>64.5</v>
      </c>
      <c r="C180" s="39" t="s">
        <v>114</v>
      </c>
      <c r="D180" s="39" t="s">
        <v>74</v>
      </c>
      <c r="E180" s="15" t="s">
        <v>51</v>
      </c>
      <c r="F180" s="15" t="n">
        <v>8</v>
      </c>
      <c r="G180" s="15" t="n">
        <v>25</v>
      </c>
      <c r="H180" s="15"/>
      <c r="I180" s="15"/>
      <c r="J180" s="15" t="s">
        <v>24</v>
      </c>
      <c r="K180" s="200" t="s">
        <v>133</v>
      </c>
      <c r="L180" s="201" t="s">
        <v>26</v>
      </c>
      <c r="M180" s="202" t="s">
        <v>133</v>
      </c>
      <c r="N180" s="15" t="s">
        <v>24</v>
      </c>
      <c r="O180" s="309" t="s">
        <v>339</v>
      </c>
      <c r="P180" s="15" t="n">
        <v>25</v>
      </c>
      <c r="Q180" s="39" t="s">
        <v>114</v>
      </c>
      <c r="R180" s="40" t="n">
        <v>38.5</v>
      </c>
      <c r="S180" s="123" t="s">
        <v>65</v>
      </c>
      <c r="T180" s="39" t="s">
        <v>341</v>
      </c>
      <c r="U180" s="15" t="s">
        <v>244</v>
      </c>
      <c r="V180" s="15" t="s">
        <v>244</v>
      </c>
      <c r="W180" s="15" t="s">
        <v>68</v>
      </c>
      <c r="X180" s="15" t="s">
        <v>69</v>
      </c>
      <c r="Y180" s="58" t="n">
        <f aca="false">F180*G180*2</f>
        <v>400</v>
      </c>
      <c r="Z180" s="58" t="n">
        <f aca="false">IF(X180="N",Y180,"0")</f>
        <v>400</v>
      </c>
      <c r="AA180" s="58" t="str">
        <f aca="false">IF(X180="P",Y180,"0")</f>
        <v>0</v>
      </c>
      <c r="AB180" s="15"/>
      <c r="AC180" s="46"/>
      <c r="AD180" s="15"/>
      <c r="AE180" s="15"/>
      <c r="AF180" s="15"/>
    </row>
    <row r="181" customFormat="false" ht="11.25" hidden="false" customHeight="false" outlineLevel="0" collapsed="false">
      <c r="A181" s="39" t="s">
        <v>342</v>
      </c>
      <c r="B181" s="48" t="n">
        <v>69.5</v>
      </c>
      <c r="C181" s="39" t="s">
        <v>114</v>
      </c>
      <c r="D181" s="39" t="s">
        <v>74</v>
      </c>
      <c r="E181" s="15" t="s">
        <v>51</v>
      </c>
      <c r="F181" s="15" t="n">
        <v>8</v>
      </c>
      <c r="G181" s="15" t="n">
        <v>25</v>
      </c>
      <c r="H181" s="15"/>
      <c r="I181" s="15"/>
      <c r="J181" s="15" t="s">
        <v>24</v>
      </c>
      <c r="K181" s="200" t="s">
        <v>133</v>
      </c>
      <c r="L181" s="201" t="s">
        <v>26</v>
      </c>
      <c r="M181" s="202" t="s">
        <v>133</v>
      </c>
      <c r="N181" s="15" t="s">
        <v>24</v>
      </c>
      <c r="O181" s="139" t="s">
        <v>339</v>
      </c>
      <c r="P181" s="15" t="n">
        <v>25</v>
      </c>
      <c r="Q181" s="39" t="s">
        <v>114</v>
      </c>
      <c r="R181" s="40" t="n">
        <v>38.5</v>
      </c>
      <c r="S181" s="123" t="s">
        <v>65</v>
      </c>
      <c r="T181" s="39" t="s">
        <v>343</v>
      </c>
      <c r="U181" s="15" t="s">
        <v>244</v>
      </c>
      <c r="V181" s="15" t="s">
        <v>244</v>
      </c>
      <c r="W181" s="15" t="s">
        <v>68</v>
      </c>
      <c r="X181" s="15" t="s">
        <v>69</v>
      </c>
      <c r="Y181" s="58" t="n">
        <f aca="false">F181*G181*2</f>
        <v>400</v>
      </c>
      <c r="Z181" s="58" t="n">
        <f aca="false">IF(X181="N",Y181,"0")</f>
        <v>400</v>
      </c>
      <c r="AA181" s="58" t="str">
        <f aca="false">IF(X181="P",Y181,"0")</f>
        <v>0</v>
      </c>
      <c r="AB181" s="15"/>
      <c r="AC181" s="46"/>
      <c r="AD181" s="15"/>
      <c r="AE181" s="15"/>
      <c r="AF181" s="15"/>
    </row>
    <row r="182" customFormat="false" ht="11.25" hidden="false" customHeight="false" outlineLevel="0" collapsed="false">
      <c r="A182" s="39" t="s">
        <v>531</v>
      </c>
      <c r="B182" s="48" t="n">
        <v>60</v>
      </c>
      <c r="C182" s="39" t="s">
        <v>114</v>
      </c>
      <c r="D182" s="39" t="s">
        <v>74</v>
      </c>
      <c r="E182" s="15" t="s">
        <v>51</v>
      </c>
      <c r="F182" s="15" t="n">
        <v>8</v>
      </c>
      <c r="G182" s="15" t="n">
        <v>25</v>
      </c>
      <c r="H182" s="15"/>
      <c r="I182" s="15"/>
      <c r="J182" s="15" t="s">
        <v>24</v>
      </c>
      <c r="K182" s="200" t="s">
        <v>133</v>
      </c>
      <c r="L182" s="201" t="s">
        <v>26</v>
      </c>
      <c r="M182" s="202" t="s">
        <v>302</v>
      </c>
      <c r="N182" s="15" t="s">
        <v>24</v>
      </c>
      <c r="O182" s="15" t="s">
        <v>532</v>
      </c>
      <c r="P182" s="15" t="n">
        <v>25</v>
      </c>
      <c r="Q182" s="39" t="s">
        <v>55</v>
      </c>
      <c r="R182" s="40" t="n">
        <v>201</v>
      </c>
      <c r="S182" s="123" t="s">
        <v>65</v>
      </c>
      <c r="T182" s="39" t="s">
        <v>308</v>
      </c>
      <c r="U182" s="15" t="s">
        <v>244</v>
      </c>
      <c r="V182" s="15" t="s">
        <v>244</v>
      </c>
      <c r="W182" s="15" t="s">
        <v>68</v>
      </c>
      <c r="X182" s="15" t="s">
        <v>69</v>
      </c>
      <c r="Y182" s="58" t="n">
        <f aca="false">F182*G182*2</f>
        <v>400</v>
      </c>
      <c r="Z182" s="58" t="n">
        <f aca="false">IF(X182="N",Y182,"0")</f>
        <v>400</v>
      </c>
      <c r="AA182" s="58" t="str">
        <f aca="false">IF(X182="P",Y182,"0")</f>
        <v>0</v>
      </c>
      <c r="AB182" s="15"/>
      <c r="AC182" s="46"/>
      <c r="AD182" s="15"/>
      <c r="AE182" s="15"/>
      <c r="AF182" s="15"/>
    </row>
    <row r="183" customFormat="false" ht="11.25" hidden="false" customHeight="false" outlineLevel="0" collapsed="false">
      <c r="A183" s="39" t="s">
        <v>2508</v>
      </c>
      <c r="B183" s="40" t="n">
        <v>325</v>
      </c>
      <c r="C183" s="39" t="s">
        <v>1757</v>
      </c>
      <c r="D183" s="39" t="s">
        <v>74</v>
      </c>
      <c r="E183" s="15" t="s">
        <v>51</v>
      </c>
      <c r="F183" s="15" t="n">
        <v>8</v>
      </c>
      <c r="G183" s="15" t="n">
        <v>25</v>
      </c>
      <c r="H183" s="15"/>
      <c r="I183" s="15"/>
      <c r="J183" s="15" t="s">
        <v>24</v>
      </c>
      <c r="K183" s="187" t="s">
        <v>396</v>
      </c>
      <c r="L183" s="188" t="s">
        <v>26</v>
      </c>
      <c r="M183" s="191" t="s">
        <v>509</v>
      </c>
      <c r="N183" s="15" t="s">
        <v>24</v>
      </c>
      <c r="O183" s="15" t="s">
        <v>396</v>
      </c>
      <c r="P183" s="15" t="n">
        <v>25</v>
      </c>
      <c r="Q183" s="39" t="s">
        <v>114</v>
      </c>
      <c r="R183" s="40" t="n">
        <v>67</v>
      </c>
      <c r="S183" s="316" t="s">
        <v>65</v>
      </c>
      <c r="T183" s="39" t="s">
        <v>392</v>
      </c>
      <c r="U183" s="15" t="s">
        <v>244</v>
      </c>
      <c r="V183" s="15" t="s">
        <v>244</v>
      </c>
      <c r="W183" s="15" t="s">
        <v>68</v>
      </c>
      <c r="X183" s="15" t="s">
        <v>69</v>
      </c>
      <c r="Y183" s="58" t="n">
        <f aca="false">F183*G183*2</f>
        <v>400</v>
      </c>
      <c r="Z183" s="58" t="n">
        <f aca="false">IF(X183="N",Y183,"0")</f>
        <v>400</v>
      </c>
      <c r="AA183" s="58" t="str">
        <f aca="false">IF(X183="P",Y183,"0")</f>
        <v>0</v>
      </c>
      <c r="AB183" s="15"/>
      <c r="AC183" s="46"/>
      <c r="AD183" s="15"/>
      <c r="AE183" s="15"/>
      <c r="AF183" s="15"/>
    </row>
    <row r="184" customFormat="false" ht="11.25" hidden="false" customHeight="false" outlineLevel="0" collapsed="false">
      <c r="A184" s="39" t="s">
        <v>406</v>
      </c>
      <c r="B184" s="48" t="n">
        <v>61</v>
      </c>
      <c r="C184" s="39" t="s">
        <v>114</v>
      </c>
      <c r="D184" s="39" t="s">
        <v>74</v>
      </c>
      <c r="E184" s="15" t="s">
        <v>51</v>
      </c>
      <c r="F184" s="15" t="n">
        <v>8</v>
      </c>
      <c r="G184" s="15" t="n">
        <v>25</v>
      </c>
      <c r="H184" s="15"/>
      <c r="I184" s="15"/>
      <c r="J184" s="15" t="s">
        <v>24</v>
      </c>
      <c r="K184" s="195" t="s">
        <v>133</v>
      </c>
      <c r="L184" s="188" t="s">
        <v>26</v>
      </c>
      <c r="M184" s="191" t="s">
        <v>2019</v>
      </c>
      <c r="N184" s="15" t="s">
        <v>24</v>
      </c>
      <c r="O184" s="33" t="s">
        <v>2509</v>
      </c>
      <c r="P184" s="15" t="n">
        <v>25</v>
      </c>
      <c r="Q184" s="39" t="s">
        <v>114</v>
      </c>
      <c r="R184" s="40" t="n">
        <v>24</v>
      </c>
      <c r="S184" s="316" t="s">
        <v>65</v>
      </c>
      <c r="T184" s="39" t="s">
        <v>362</v>
      </c>
      <c r="U184" s="15" t="s">
        <v>244</v>
      </c>
      <c r="V184" s="15" t="s">
        <v>244</v>
      </c>
      <c r="W184" s="15" t="s">
        <v>68</v>
      </c>
      <c r="X184" s="15" t="s">
        <v>69</v>
      </c>
      <c r="Y184" s="58" t="n">
        <f aca="false">F184*G184*2</f>
        <v>400</v>
      </c>
      <c r="Z184" s="58" t="n">
        <f aca="false">IF(X184="N",Y184,"0")</f>
        <v>400</v>
      </c>
      <c r="AA184" s="58" t="str">
        <f aca="false">IF(X184="P",Y184,"0")</f>
        <v>0</v>
      </c>
      <c r="AB184" s="15"/>
      <c r="AC184" s="46"/>
      <c r="AD184" s="15"/>
      <c r="AE184" s="15"/>
      <c r="AF184" s="15"/>
    </row>
    <row r="185" customFormat="false" ht="11.25" hidden="false" customHeight="false" outlineLevel="0" collapsed="false">
      <c r="A185" s="39" t="s">
        <v>2510</v>
      </c>
      <c r="B185" s="40" t="n">
        <v>335</v>
      </c>
      <c r="C185" s="39" t="s">
        <v>1757</v>
      </c>
      <c r="D185" s="39" t="s">
        <v>74</v>
      </c>
      <c r="E185" s="15" t="s">
        <v>51</v>
      </c>
      <c r="F185" s="15" t="n">
        <v>8</v>
      </c>
      <c r="G185" s="15" t="n">
        <v>25</v>
      </c>
      <c r="H185" s="15"/>
      <c r="I185" s="15"/>
      <c r="J185" s="15" t="s">
        <v>24</v>
      </c>
      <c r="K185" s="187" t="s">
        <v>240</v>
      </c>
      <c r="L185" s="188" t="s">
        <v>26</v>
      </c>
      <c r="M185" s="191" t="s">
        <v>537</v>
      </c>
      <c r="N185" s="15" t="s">
        <v>24</v>
      </c>
      <c r="O185" s="16"/>
      <c r="P185" s="15" t="n">
        <v>25</v>
      </c>
      <c r="Q185" s="39" t="s">
        <v>114</v>
      </c>
      <c r="R185" s="40" t="n">
        <v>21</v>
      </c>
      <c r="S185" s="316" t="s">
        <v>65</v>
      </c>
      <c r="T185" s="39" t="s">
        <v>539</v>
      </c>
      <c r="U185" s="15" t="s">
        <v>244</v>
      </c>
      <c r="V185" s="15" t="s">
        <v>244</v>
      </c>
      <c r="W185" s="15" t="s">
        <v>68</v>
      </c>
      <c r="X185" s="15" t="s">
        <v>69</v>
      </c>
      <c r="Y185" s="58" t="n">
        <f aca="false">F185*G185*2</f>
        <v>400</v>
      </c>
      <c r="Z185" s="58" t="n">
        <f aca="false">IF(X185="N",Y185,"0")</f>
        <v>400</v>
      </c>
      <c r="AA185" s="58" t="str">
        <f aca="false">IF(X185="P",Y185,"0")</f>
        <v>0</v>
      </c>
      <c r="AB185" s="15"/>
      <c r="AC185" s="46"/>
      <c r="AD185" s="15"/>
      <c r="AE185" s="15"/>
      <c r="AF185" s="15"/>
    </row>
    <row r="186" customFormat="false" ht="11.25" hidden="false" customHeight="false" outlineLevel="0" collapsed="false">
      <c r="A186" s="39" t="s">
        <v>2511</v>
      </c>
      <c r="B186" s="40" t="n">
        <v>315</v>
      </c>
      <c r="C186" s="39" t="s">
        <v>1757</v>
      </c>
      <c r="D186" s="39" t="s">
        <v>74</v>
      </c>
      <c r="E186" s="15" t="s">
        <v>51</v>
      </c>
      <c r="F186" s="15" t="n">
        <v>8</v>
      </c>
      <c r="G186" s="15" t="n">
        <v>25</v>
      </c>
      <c r="H186" s="15"/>
      <c r="I186" s="15"/>
      <c r="J186" s="15" t="s">
        <v>24</v>
      </c>
      <c r="K186" s="187" t="s">
        <v>334</v>
      </c>
      <c r="L186" s="188" t="s">
        <v>26</v>
      </c>
      <c r="M186" s="191" t="s">
        <v>353</v>
      </c>
      <c r="N186" s="15" t="s">
        <v>24</v>
      </c>
      <c r="O186" s="128" t="s">
        <v>2512</v>
      </c>
      <c r="P186" s="15" t="n">
        <v>25</v>
      </c>
      <c r="Q186" s="39" t="s">
        <v>114</v>
      </c>
      <c r="R186" s="40" t="n">
        <v>24.85</v>
      </c>
      <c r="S186" s="316" t="s">
        <v>65</v>
      </c>
      <c r="T186" s="39" t="s">
        <v>355</v>
      </c>
      <c r="U186" s="15" t="s">
        <v>244</v>
      </c>
      <c r="V186" s="15" t="s">
        <v>244</v>
      </c>
      <c r="W186" s="15" t="s">
        <v>68</v>
      </c>
      <c r="X186" s="15" t="s">
        <v>69</v>
      </c>
      <c r="Y186" s="58" t="n">
        <f aca="false">F186*G186*2</f>
        <v>400</v>
      </c>
      <c r="Z186" s="58" t="n">
        <f aca="false">IF(X186="N",Y186,"0")</f>
        <v>400</v>
      </c>
      <c r="AA186" s="58" t="str">
        <f aca="false">IF(X186="P",Y186,"0")</f>
        <v>0</v>
      </c>
      <c r="AB186" s="15"/>
      <c r="AC186" s="46"/>
      <c r="AD186" s="15"/>
      <c r="AE186" s="15"/>
      <c r="AF186" s="15"/>
    </row>
    <row r="187" customFormat="false" ht="11.85" hidden="false" customHeight="true" outlineLevel="0" collapsed="false">
      <c r="A187" s="47" t="s">
        <v>285</v>
      </c>
      <c r="B187" s="48" t="n">
        <v>0</v>
      </c>
      <c r="C187" s="47" t="s">
        <v>286</v>
      </c>
      <c r="D187" s="39" t="s">
        <v>74</v>
      </c>
      <c r="E187" s="15" t="s">
        <v>51</v>
      </c>
      <c r="F187" s="15" t="n">
        <v>8</v>
      </c>
      <c r="G187" s="33" t="n">
        <v>4</v>
      </c>
      <c r="H187" s="33" t="s">
        <v>61</v>
      </c>
      <c r="I187" s="32" t="s">
        <v>287</v>
      </c>
      <c r="J187" s="15" t="s">
        <v>24</v>
      </c>
      <c r="K187" s="195" t="s">
        <v>288</v>
      </c>
      <c r="L187" s="188" t="s">
        <v>26</v>
      </c>
      <c r="M187" s="191" t="s">
        <v>53</v>
      </c>
      <c r="N187" s="15" t="s">
        <v>24</v>
      </c>
      <c r="O187" s="307" t="s">
        <v>1210</v>
      </c>
      <c r="P187" s="33" t="n">
        <v>4</v>
      </c>
      <c r="Q187" s="39" t="s">
        <v>1757</v>
      </c>
      <c r="R187" s="40" t="n">
        <v>0</v>
      </c>
      <c r="S187" s="320" t="n">
        <v>15779</v>
      </c>
      <c r="T187" s="39" t="s">
        <v>2513</v>
      </c>
      <c r="U187" s="15" t="s">
        <v>244</v>
      </c>
      <c r="V187" s="15" t="s">
        <v>244</v>
      </c>
      <c r="W187" s="15" t="s">
        <v>68</v>
      </c>
      <c r="X187" s="15" t="s">
        <v>71</v>
      </c>
      <c r="Y187" s="58" t="n">
        <f aca="false">F187*G187*2</f>
        <v>64</v>
      </c>
      <c r="Z187" s="58" t="str">
        <f aca="false">IF(X187="N",Y187,"0")</f>
        <v>0</v>
      </c>
      <c r="AA187" s="58" t="n">
        <f aca="false">IF(X187="P",Y187,"0")</f>
        <v>64</v>
      </c>
      <c r="AB187" s="15"/>
      <c r="AC187" s="46"/>
      <c r="AD187" s="15"/>
      <c r="AE187" s="15"/>
      <c r="AF187" s="15"/>
    </row>
    <row r="188" customFormat="false" ht="11.25" hidden="false" customHeight="false" outlineLevel="0" collapsed="false">
      <c r="A188" s="39" t="s">
        <v>54</v>
      </c>
      <c r="B188" s="40" t="n">
        <v>216</v>
      </c>
      <c r="C188" s="39" t="s">
        <v>114</v>
      </c>
      <c r="D188" s="39" t="s">
        <v>74</v>
      </c>
      <c r="E188" s="15" t="s">
        <v>51</v>
      </c>
      <c r="F188" s="15" t="n">
        <v>8</v>
      </c>
      <c r="G188" s="15" t="n">
        <v>22</v>
      </c>
      <c r="H188" s="15"/>
      <c r="I188" s="96" t="s">
        <v>1257</v>
      </c>
      <c r="J188" s="15" t="s">
        <v>24</v>
      </c>
      <c r="K188" s="187" t="s">
        <v>57</v>
      </c>
      <c r="L188" s="188" t="s">
        <v>26</v>
      </c>
      <c r="M188" s="191" t="s">
        <v>366</v>
      </c>
      <c r="N188" s="15" t="s">
        <v>24</v>
      </c>
      <c r="O188" s="15" t="s">
        <v>363</v>
      </c>
      <c r="P188" s="15" t="n">
        <v>22</v>
      </c>
      <c r="Q188" s="39" t="s">
        <v>55</v>
      </c>
      <c r="R188" s="40" t="n">
        <v>71</v>
      </c>
      <c r="S188" s="320" t="n">
        <v>15803</v>
      </c>
      <c r="T188" s="39" t="s">
        <v>368</v>
      </c>
      <c r="U188" s="15" t="s">
        <v>244</v>
      </c>
      <c r="V188" s="15" t="s">
        <v>244</v>
      </c>
      <c r="W188" s="15" t="s">
        <v>68</v>
      </c>
      <c r="X188" s="15" t="s">
        <v>71</v>
      </c>
      <c r="Y188" s="58" t="n">
        <f aca="false">F188*G188*2</f>
        <v>352</v>
      </c>
      <c r="Z188" s="58" t="str">
        <f aca="false">IF(X188="N",Y188,"0")</f>
        <v>0</v>
      </c>
      <c r="AA188" s="58" t="n">
        <f aca="false">IF(X188="P",Y188,"0")</f>
        <v>352</v>
      </c>
      <c r="AB188" s="15"/>
      <c r="AC188" s="46"/>
      <c r="AD188" s="15"/>
      <c r="AE188" s="15"/>
      <c r="AF188" s="15"/>
    </row>
    <row r="189" customFormat="false" ht="11.25" hidden="false" customHeight="false" outlineLevel="0" collapsed="false">
      <c r="A189" s="39" t="s">
        <v>54</v>
      </c>
      <c r="B189" s="40" t="n">
        <v>216</v>
      </c>
      <c r="C189" s="39" t="s">
        <v>114</v>
      </c>
      <c r="D189" s="39" t="s">
        <v>74</v>
      </c>
      <c r="E189" s="15" t="s">
        <v>51</v>
      </c>
      <c r="F189" s="15" t="n">
        <v>8</v>
      </c>
      <c r="G189" s="15" t="n">
        <v>25</v>
      </c>
      <c r="H189" s="15"/>
      <c r="I189" s="96" t="s">
        <v>309</v>
      </c>
      <c r="J189" s="15" t="s">
        <v>24</v>
      </c>
      <c r="K189" s="187" t="s">
        <v>57</v>
      </c>
      <c r="L189" s="188" t="s">
        <v>26</v>
      </c>
      <c r="M189" s="191" t="s">
        <v>366</v>
      </c>
      <c r="N189" s="15" t="s">
        <v>24</v>
      </c>
      <c r="O189" s="15" t="s">
        <v>363</v>
      </c>
      <c r="P189" s="15" t="n">
        <v>25</v>
      </c>
      <c r="Q189" s="39" t="s">
        <v>114</v>
      </c>
      <c r="R189" s="40" t="n">
        <v>48</v>
      </c>
      <c r="S189" s="320" t="n">
        <v>15807</v>
      </c>
      <c r="T189" s="39" t="s">
        <v>367</v>
      </c>
      <c r="U189" s="15" t="s">
        <v>244</v>
      </c>
      <c r="V189" s="15" t="s">
        <v>244</v>
      </c>
      <c r="W189" s="15" t="s">
        <v>68</v>
      </c>
      <c r="X189" s="15" t="s">
        <v>71</v>
      </c>
      <c r="Y189" s="58" t="n">
        <f aca="false">F189*G189*2</f>
        <v>400</v>
      </c>
      <c r="Z189" s="58" t="str">
        <f aca="false">IF(X189="N",Y189,"0")</f>
        <v>0</v>
      </c>
      <c r="AA189" s="58" t="n">
        <f aca="false">IF(X189="P",Y189,"0")</f>
        <v>400</v>
      </c>
      <c r="AB189" s="15"/>
      <c r="AC189" s="46"/>
      <c r="AD189" s="15"/>
      <c r="AE189" s="15"/>
      <c r="AF189" s="15"/>
    </row>
    <row r="190" customFormat="false" ht="11.25" hidden="false" customHeight="false" outlineLevel="0" collapsed="false">
      <c r="A190" s="39" t="s">
        <v>54</v>
      </c>
      <c r="B190" s="40" t="n">
        <v>216</v>
      </c>
      <c r="C190" s="39" t="s">
        <v>114</v>
      </c>
      <c r="D190" s="39" t="s">
        <v>74</v>
      </c>
      <c r="E190" s="15" t="s">
        <v>51</v>
      </c>
      <c r="F190" s="15" t="n">
        <v>8</v>
      </c>
      <c r="G190" s="15" t="n">
        <v>3</v>
      </c>
      <c r="H190" s="15"/>
      <c r="I190" s="96" t="s">
        <v>309</v>
      </c>
      <c r="J190" s="15" t="s">
        <v>24</v>
      </c>
      <c r="K190" s="187" t="s">
        <v>57</v>
      </c>
      <c r="L190" s="188" t="s">
        <v>26</v>
      </c>
      <c r="M190" s="191" t="s">
        <v>366</v>
      </c>
      <c r="N190" s="15" t="s">
        <v>24</v>
      </c>
      <c r="O190" s="15" t="s">
        <v>363</v>
      </c>
      <c r="P190" s="15" t="n">
        <v>3</v>
      </c>
      <c r="Q190" s="39" t="s">
        <v>55</v>
      </c>
      <c r="R190" s="40" t="n">
        <v>71</v>
      </c>
      <c r="S190" s="320" t="n">
        <v>15807</v>
      </c>
      <c r="T190" s="39" t="s">
        <v>368</v>
      </c>
      <c r="U190" s="15" t="s">
        <v>244</v>
      </c>
      <c r="V190" s="15" t="s">
        <v>244</v>
      </c>
      <c r="W190" s="15" t="s">
        <v>68</v>
      </c>
      <c r="X190" s="15" t="s">
        <v>71</v>
      </c>
      <c r="Y190" s="58" t="n">
        <f aca="false">F190*G190*2</f>
        <v>48</v>
      </c>
      <c r="Z190" s="58" t="str">
        <f aca="false">IF(X190="N",Y190,"0")</f>
        <v>0</v>
      </c>
      <c r="AA190" s="58" t="n">
        <f aca="false">IF(X190="P",Y190,"0")</f>
        <v>48</v>
      </c>
      <c r="AB190" s="15"/>
      <c r="AC190" s="46"/>
      <c r="AD190" s="15"/>
      <c r="AE190" s="15"/>
      <c r="AF190" s="15"/>
    </row>
    <row r="191" customFormat="false" ht="11.85" hidden="false" customHeight="true" outlineLevel="0" collapsed="false">
      <c r="A191" s="39" t="s">
        <v>54</v>
      </c>
      <c r="B191" s="40" t="n">
        <v>216</v>
      </c>
      <c r="C191" s="39" t="s">
        <v>114</v>
      </c>
      <c r="D191" s="39" t="s">
        <v>74</v>
      </c>
      <c r="E191" s="15" t="s">
        <v>51</v>
      </c>
      <c r="F191" s="15" t="n">
        <v>8</v>
      </c>
      <c r="G191" s="15" t="n">
        <v>8</v>
      </c>
      <c r="H191" s="15"/>
      <c r="I191" s="96" t="s">
        <v>309</v>
      </c>
      <c r="J191" s="15" t="s">
        <v>24</v>
      </c>
      <c r="K191" s="187" t="s">
        <v>57</v>
      </c>
      <c r="L191" s="188" t="s">
        <v>26</v>
      </c>
      <c r="M191" s="191" t="s">
        <v>53</v>
      </c>
      <c r="N191" s="15" t="s">
        <v>24</v>
      </c>
      <c r="O191" s="307" t="s">
        <v>1210</v>
      </c>
      <c r="P191" s="33" t="n">
        <v>8</v>
      </c>
      <c r="Q191" s="39" t="s">
        <v>1757</v>
      </c>
      <c r="R191" s="40" t="n">
        <v>0</v>
      </c>
      <c r="S191" s="320" t="n">
        <v>15809</v>
      </c>
      <c r="T191" s="39" t="s">
        <v>2513</v>
      </c>
      <c r="U191" s="15" t="s">
        <v>244</v>
      </c>
      <c r="V191" s="15" t="s">
        <v>244</v>
      </c>
      <c r="W191" s="15" t="s">
        <v>68</v>
      </c>
      <c r="X191" s="15" t="s">
        <v>71</v>
      </c>
      <c r="Y191" s="58" t="n">
        <f aca="false">F191*G191*2</f>
        <v>128</v>
      </c>
      <c r="Z191" s="58" t="str">
        <f aca="false">IF(X191="N",Y191,"0")</f>
        <v>0</v>
      </c>
      <c r="AA191" s="58" t="n">
        <f aca="false">IF(X191="P",Y191,"0")</f>
        <v>128</v>
      </c>
      <c r="AB191" s="15"/>
      <c r="AC191" s="46"/>
      <c r="AD191" s="15"/>
      <c r="AE191" s="15"/>
      <c r="AF191" s="15"/>
    </row>
    <row r="192" customFormat="false" ht="11.25" hidden="false" customHeight="false" outlineLevel="0" collapsed="false">
      <c r="A192" s="39" t="s">
        <v>369</v>
      </c>
      <c r="B192" s="40" t="n">
        <v>15.9</v>
      </c>
      <c r="C192" s="39" t="s">
        <v>114</v>
      </c>
      <c r="D192" s="39" t="s">
        <v>74</v>
      </c>
      <c r="E192" s="15" t="s">
        <v>51</v>
      </c>
      <c r="F192" s="15" t="n">
        <v>8</v>
      </c>
      <c r="G192" s="15" t="n">
        <v>25</v>
      </c>
      <c r="H192" s="15"/>
      <c r="I192" s="128" t="s">
        <v>2504</v>
      </c>
      <c r="J192" s="15" t="s">
        <v>24</v>
      </c>
      <c r="K192" s="195" t="s">
        <v>2137</v>
      </c>
      <c r="L192" s="188" t="s">
        <v>26</v>
      </c>
      <c r="M192" s="191" t="s">
        <v>302</v>
      </c>
      <c r="N192" s="15" t="s">
        <v>24</v>
      </c>
      <c r="O192" s="15" t="s">
        <v>303</v>
      </c>
      <c r="P192" s="15" t="n">
        <v>25</v>
      </c>
      <c r="Q192" s="39" t="s">
        <v>55</v>
      </c>
      <c r="R192" s="40" t="n">
        <v>201</v>
      </c>
      <c r="S192" s="320" t="n">
        <v>15816</v>
      </c>
      <c r="T192" s="39" t="s">
        <v>308</v>
      </c>
      <c r="U192" s="15" t="s">
        <v>244</v>
      </c>
      <c r="V192" s="15" t="s">
        <v>244</v>
      </c>
      <c r="W192" s="15" t="s">
        <v>68</v>
      </c>
      <c r="X192" s="15" t="s">
        <v>71</v>
      </c>
      <c r="Y192" s="58" t="n">
        <f aca="false">F192*G192*2</f>
        <v>400</v>
      </c>
      <c r="Z192" s="58" t="str">
        <f aca="false">IF(X192="N",Y192,"0")</f>
        <v>0</v>
      </c>
      <c r="AA192" s="58" t="n">
        <f aca="false">IF(X192="P",Y192,"0")</f>
        <v>400</v>
      </c>
      <c r="AB192" s="15"/>
      <c r="AC192" s="46"/>
      <c r="AD192" s="15"/>
      <c r="AE192" s="15"/>
      <c r="AF192" s="15"/>
    </row>
    <row r="193" customFormat="false" ht="11.25" hidden="false" customHeight="false" outlineLevel="0" collapsed="false">
      <c r="A193" s="39" t="s">
        <v>356</v>
      </c>
      <c r="B193" s="40" t="n">
        <v>225</v>
      </c>
      <c r="C193" s="39" t="s">
        <v>114</v>
      </c>
      <c r="D193" s="39" t="s">
        <v>74</v>
      </c>
      <c r="E193" s="15" t="s">
        <v>51</v>
      </c>
      <c r="F193" s="15" t="n">
        <v>8</v>
      </c>
      <c r="G193" s="15" t="n">
        <v>25</v>
      </c>
      <c r="H193" s="15"/>
      <c r="I193" s="128" t="s">
        <v>2504</v>
      </c>
      <c r="J193" s="15" t="s">
        <v>24</v>
      </c>
      <c r="K193" s="195" t="s">
        <v>2137</v>
      </c>
      <c r="L193" s="188" t="s">
        <v>26</v>
      </c>
      <c r="M193" s="191" t="s">
        <v>302</v>
      </c>
      <c r="N193" s="15" t="s">
        <v>24</v>
      </c>
      <c r="O193" s="15" t="s">
        <v>303</v>
      </c>
      <c r="P193" s="15" t="n">
        <v>25</v>
      </c>
      <c r="Q193" s="39" t="s">
        <v>55</v>
      </c>
      <c r="R193" s="40" t="n">
        <v>204</v>
      </c>
      <c r="S193" s="320" t="n">
        <v>15816</v>
      </c>
      <c r="T193" s="39" t="s">
        <v>307</v>
      </c>
      <c r="U193" s="15" t="s">
        <v>244</v>
      </c>
      <c r="V193" s="15" t="s">
        <v>244</v>
      </c>
      <c r="W193" s="15" t="s">
        <v>68</v>
      </c>
      <c r="X193" s="15" t="s">
        <v>71</v>
      </c>
      <c r="Y193" s="58" t="n">
        <f aca="false">F193*G193*2</f>
        <v>400</v>
      </c>
      <c r="Z193" s="58" t="str">
        <f aca="false">IF(X193="N",Y193,"0")</f>
        <v>0</v>
      </c>
      <c r="AA193" s="58" t="n">
        <f aca="false">IF(X193="P",Y193,"0")</f>
        <v>400</v>
      </c>
      <c r="AB193" s="15"/>
      <c r="AC193" s="46"/>
      <c r="AD193" s="15"/>
      <c r="AE193" s="15"/>
      <c r="AF193" s="15"/>
    </row>
    <row r="194" customFormat="false" ht="11.25" hidden="false" customHeight="false" outlineLevel="0" collapsed="false">
      <c r="A194" s="39" t="s">
        <v>2514</v>
      </c>
      <c r="B194" s="40" t="n">
        <v>300</v>
      </c>
      <c r="C194" s="39" t="s">
        <v>1757</v>
      </c>
      <c r="D194" s="39" t="s">
        <v>74</v>
      </c>
      <c r="E194" s="15" t="s">
        <v>51</v>
      </c>
      <c r="F194" s="15" t="n">
        <v>8</v>
      </c>
      <c r="G194" s="15" t="n">
        <v>15</v>
      </c>
      <c r="H194" s="15"/>
      <c r="I194" s="123" t="s">
        <v>279</v>
      </c>
      <c r="J194" s="15" t="s">
        <v>24</v>
      </c>
      <c r="K194" s="187" t="s">
        <v>240</v>
      </c>
      <c r="L194" s="188" t="s">
        <v>26</v>
      </c>
      <c r="M194" s="191" t="s">
        <v>302</v>
      </c>
      <c r="N194" s="15" t="s">
        <v>24</v>
      </c>
      <c r="O194" s="128" t="s">
        <v>2281</v>
      </c>
      <c r="P194" s="15" t="n">
        <v>15</v>
      </c>
      <c r="Q194" s="39" t="s">
        <v>55</v>
      </c>
      <c r="R194" s="40" t="n">
        <v>240</v>
      </c>
      <c r="S194" s="320" t="n">
        <v>15817</v>
      </c>
      <c r="T194" s="39" t="s">
        <v>347</v>
      </c>
      <c r="U194" s="15" t="s">
        <v>244</v>
      </c>
      <c r="V194" s="15" t="s">
        <v>244</v>
      </c>
      <c r="W194" s="15" t="s">
        <v>68</v>
      </c>
      <c r="X194" s="15" t="s">
        <v>71</v>
      </c>
      <c r="Y194" s="58" t="n">
        <f aca="false">F194*G194*2</f>
        <v>240</v>
      </c>
      <c r="Z194" s="58" t="str">
        <f aca="false">IF(X194="N",Y194,"0")</f>
        <v>0</v>
      </c>
      <c r="AA194" s="58" t="n">
        <f aca="false">IF(X194="P",Y194,"0")</f>
        <v>240</v>
      </c>
      <c r="AB194" s="15"/>
      <c r="AC194" s="46"/>
      <c r="AD194" s="15"/>
      <c r="AE194" s="15"/>
      <c r="AF194" s="15"/>
    </row>
    <row r="195" customFormat="false" ht="11.25" hidden="false" customHeight="false" outlineLevel="0" collapsed="false">
      <c r="A195" s="39" t="s">
        <v>570</v>
      </c>
      <c r="B195" s="40" t="n">
        <v>185</v>
      </c>
      <c r="C195" s="39" t="s">
        <v>55</v>
      </c>
      <c r="D195" s="39" t="s">
        <v>74</v>
      </c>
      <c r="E195" s="15" t="s">
        <v>51</v>
      </c>
      <c r="F195" s="15" t="n">
        <v>8</v>
      </c>
      <c r="G195" s="15" t="n">
        <v>25</v>
      </c>
      <c r="H195" s="15"/>
      <c r="I195" s="176" t="s">
        <v>745</v>
      </c>
      <c r="J195" s="15" t="s">
        <v>24</v>
      </c>
      <c r="K195" s="195" t="s">
        <v>401</v>
      </c>
      <c r="L195" s="188" t="s">
        <v>26</v>
      </c>
      <c r="M195" s="191" t="s">
        <v>53</v>
      </c>
      <c r="N195" s="15" t="s">
        <v>24</v>
      </c>
      <c r="O195" s="307" t="s">
        <v>1210</v>
      </c>
      <c r="P195" s="33" t="n">
        <v>25</v>
      </c>
      <c r="Q195" s="39" t="s">
        <v>1757</v>
      </c>
      <c r="R195" s="40" t="n">
        <v>0</v>
      </c>
      <c r="S195" s="320" t="n">
        <v>15818</v>
      </c>
      <c r="T195" s="39" t="s">
        <v>2513</v>
      </c>
      <c r="U195" s="15" t="s">
        <v>244</v>
      </c>
      <c r="V195" s="15" t="s">
        <v>244</v>
      </c>
      <c r="W195" s="15" t="s">
        <v>68</v>
      </c>
      <c r="X195" s="15" t="s">
        <v>71</v>
      </c>
      <c r="Y195" s="58" t="n">
        <f aca="false">F195*G195*2</f>
        <v>400</v>
      </c>
      <c r="Z195" s="58" t="str">
        <f aca="false">IF(X195="N",Y195,"0")</f>
        <v>0</v>
      </c>
      <c r="AA195" s="58" t="n">
        <f aca="false">IF(X195="P",Y195,"0")</f>
        <v>400</v>
      </c>
      <c r="AB195" s="15"/>
      <c r="AC195" s="46"/>
      <c r="AD195" s="15"/>
      <c r="AE195" s="15"/>
      <c r="AF195" s="15"/>
    </row>
    <row r="196" customFormat="false" ht="11.25" hidden="false" customHeight="false" outlineLevel="0" collapsed="false">
      <c r="A196" s="39" t="s">
        <v>54</v>
      </c>
      <c r="B196" s="40" t="n">
        <v>216</v>
      </c>
      <c r="C196" s="39" t="s">
        <v>114</v>
      </c>
      <c r="D196" s="39" t="s">
        <v>74</v>
      </c>
      <c r="E196" s="15" t="s">
        <v>51</v>
      </c>
      <c r="F196" s="15" t="n">
        <v>8</v>
      </c>
      <c r="G196" s="15" t="n">
        <v>25</v>
      </c>
      <c r="H196" s="15"/>
      <c r="I196" s="96" t="s">
        <v>309</v>
      </c>
      <c r="J196" s="15" t="s">
        <v>24</v>
      </c>
      <c r="K196" s="187" t="s">
        <v>57</v>
      </c>
      <c r="L196" s="188" t="s">
        <v>26</v>
      </c>
      <c r="M196" s="191" t="s">
        <v>509</v>
      </c>
      <c r="N196" s="15" t="s">
        <v>24</v>
      </c>
      <c r="O196" s="15" t="s">
        <v>878</v>
      </c>
      <c r="P196" s="15" t="n">
        <v>25</v>
      </c>
      <c r="Q196" s="39" t="s">
        <v>114</v>
      </c>
      <c r="R196" s="40" t="n">
        <v>62</v>
      </c>
      <c r="S196" s="320" t="n">
        <v>15819</v>
      </c>
      <c r="T196" s="39" t="s">
        <v>390</v>
      </c>
      <c r="U196" s="15" t="s">
        <v>244</v>
      </c>
      <c r="V196" s="15" t="s">
        <v>244</v>
      </c>
      <c r="W196" s="15" t="s">
        <v>68</v>
      </c>
      <c r="X196" s="15" t="s">
        <v>71</v>
      </c>
      <c r="Y196" s="58" t="n">
        <f aca="false">F196*G196*2</f>
        <v>400</v>
      </c>
      <c r="Z196" s="58" t="str">
        <f aca="false">IF(X196="N",Y196,"0")</f>
        <v>0</v>
      </c>
      <c r="AA196" s="58" t="n">
        <f aca="false">IF(X196="P",Y196,"0")</f>
        <v>400</v>
      </c>
      <c r="AB196" s="15"/>
      <c r="AC196" s="46"/>
      <c r="AD196" s="15"/>
      <c r="AE196" s="15"/>
      <c r="AF196" s="15"/>
    </row>
    <row r="197" customFormat="false" ht="11.25" hidden="false" customHeight="false" outlineLevel="0" collapsed="false">
      <c r="A197" s="39" t="s">
        <v>564</v>
      </c>
      <c r="B197" s="40" t="n">
        <v>14.48</v>
      </c>
      <c r="C197" s="39" t="s">
        <v>114</v>
      </c>
      <c r="D197" s="39" t="s">
        <v>74</v>
      </c>
      <c r="E197" s="15" t="s">
        <v>51</v>
      </c>
      <c r="F197" s="15" t="n">
        <v>8</v>
      </c>
      <c r="G197" s="15" t="n">
        <v>25</v>
      </c>
      <c r="H197" s="15"/>
      <c r="I197" s="128" t="s">
        <v>2515</v>
      </c>
      <c r="J197" s="15" t="s">
        <v>24</v>
      </c>
      <c r="K197" s="195" t="s">
        <v>566</v>
      </c>
      <c r="L197" s="188" t="s">
        <v>26</v>
      </c>
      <c r="M197" s="191" t="s">
        <v>302</v>
      </c>
      <c r="N197" s="15" t="s">
        <v>24</v>
      </c>
      <c r="O197" s="15" t="s">
        <v>303</v>
      </c>
      <c r="P197" s="15" t="n">
        <v>25</v>
      </c>
      <c r="Q197" s="39" t="s">
        <v>55</v>
      </c>
      <c r="R197" s="40" t="n">
        <v>240</v>
      </c>
      <c r="S197" s="320" t="n">
        <v>136019</v>
      </c>
      <c r="T197" s="39" t="s">
        <v>347</v>
      </c>
      <c r="U197" s="15" t="s">
        <v>244</v>
      </c>
      <c r="V197" s="15" t="s">
        <v>244</v>
      </c>
      <c r="W197" s="15" t="s">
        <v>68</v>
      </c>
      <c r="X197" s="15" t="s">
        <v>71</v>
      </c>
      <c r="Y197" s="58" t="n">
        <f aca="false">F197*G197*2</f>
        <v>400</v>
      </c>
      <c r="Z197" s="58" t="str">
        <f aca="false">IF(X197="N",Y197,"0")</f>
        <v>0</v>
      </c>
      <c r="AA197" s="58" t="n">
        <f aca="false">IF(X197="P",Y197,"0")</f>
        <v>400</v>
      </c>
      <c r="AB197" s="15"/>
      <c r="AC197" s="46"/>
      <c r="AD197" s="15"/>
      <c r="AE197" s="15"/>
      <c r="AF197" s="15"/>
    </row>
    <row r="198" customFormat="false" ht="11.25" hidden="false" customHeight="false" outlineLevel="0" collapsed="false">
      <c r="A198" s="39" t="s">
        <v>54</v>
      </c>
      <c r="B198" s="40" t="n">
        <v>216</v>
      </c>
      <c r="C198" s="39" t="s">
        <v>114</v>
      </c>
      <c r="D198" s="39" t="s">
        <v>74</v>
      </c>
      <c r="E198" s="15" t="s">
        <v>51</v>
      </c>
      <c r="F198" s="15" t="n">
        <v>8</v>
      </c>
      <c r="G198" s="15" t="n">
        <v>25</v>
      </c>
      <c r="H198" s="15"/>
      <c r="I198" s="96" t="s">
        <v>1257</v>
      </c>
      <c r="J198" s="15" t="s">
        <v>24</v>
      </c>
      <c r="K198" s="187" t="s">
        <v>57</v>
      </c>
      <c r="L198" s="188" t="s">
        <v>26</v>
      </c>
      <c r="M198" s="191" t="s">
        <v>2019</v>
      </c>
      <c r="N198" s="15" t="s">
        <v>24</v>
      </c>
      <c r="O198" s="15" t="s">
        <v>366</v>
      </c>
      <c r="P198" s="15" t="n">
        <v>25</v>
      </c>
      <c r="Q198" s="39" t="s">
        <v>55</v>
      </c>
      <c r="R198" s="40" t="n">
        <v>190</v>
      </c>
      <c r="S198" s="316" t="s">
        <v>2516</v>
      </c>
      <c r="T198" s="39" t="s">
        <v>361</v>
      </c>
      <c r="U198" s="15" t="s">
        <v>244</v>
      </c>
      <c r="V198" s="15" t="s">
        <v>244</v>
      </c>
      <c r="W198" s="15" t="s">
        <v>68</v>
      </c>
      <c r="X198" s="15" t="s">
        <v>71</v>
      </c>
      <c r="Y198" s="58" t="n">
        <f aca="false">F198*G198*2</f>
        <v>400</v>
      </c>
      <c r="Z198" s="58" t="str">
        <f aca="false">IF(X198="N",Y198,"0")</f>
        <v>0</v>
      </c>
      <c r="AA198" s="58" t="n">
        <f aca="false">IF(X198="P",Y198,"0")</f>
        <v>400</v>
      </c>
      <c r="AB198" s="15"/>
      <c r="AC198" s="46"/>
      <c r="AD198" s="15"/>
      <c r="AE198" s="15"/>
      <c r="AF198" s="15"/>
    </row>
    <row r="199" customFormat="false" ht="11.25" hidden="false" customHeight="false" outlineLevel="0" collapsed="false">
      <c r="A199" s="39" t="s">
        <v>54</v>
      </c>
      <c r="B199" s="40" t="n">
        <v>216</v>
      </c>
      <c r="C199" s="39" t="s">
        <v>114</v>
      </c>
      <c r="D199" s="39" t="s">
        <v>74</v>
      </c>
      <c r="E199" s="15" t="s">
        <v>51</v>
      </c>
      <c r="F199" s="15" t="n">
        <v>8</v>
      </c>
      <c r="G199" s="15" t="n">
        <v>25</v>
      </c>
      <c r="H199" s="15"/>
      <c r="I199" s="96" t="s">
        <v>1257</v>
      </c>
      <c r="J199" s="15" t="s">
        <v>24</v>
      </c>
      <c r="K199" s="187" t="s">
        <v>57</v>
      </c>
      <c r="L199" s="188" t="s">
        <v>26</v>
      </c>
      <c r="M199" s="191" t="s">
        <v>2019</v>
      </c>
      <c r="N199" s="15" t="s">
        <v>24</v>
      </c>
      <c r="O199" s="33" t="s">
        <v>53</v>
      </c>
      <c r="P199" s="15" t="n">
        <v>25</v>
      </c>
      <c r="Q199" s="39" t="s">
        <v>114</v>
      </c>
      <c r="R199" s="40" t="n">
        <v>126</v>
      </c>
      <c r="S199" s="316" t="s">
        <v>2517</v>
      </c>
      <c r="T199" s="39" t="s">
        <v>378</v>
      </c>
      <c r="U199" s="15" t="s">
        <v>244</v>
      </c>
      <c r="V199" s="15" t="s">
        <v>244</v>
      </c>
      <c r="W199" s="15" t="s">
        <v>68</v>
      </c>
      <c r="X199" s="15" t="s">
        <v>71</v>
      </c>
      <c r="Y199" s="58" t="n">
        <f aca="false">F199*G199*2</f>
        <v>400</v>
      </c>
      <c r="Z199" s="58" t="str">
        <f aca="false">IF(X199="N",Y199,"0")</f>
        <v>0</v>
      </c>
      <c r="AA199" s="58" t="n">
        <f aca="false">IF(X199="P",Y199,"0")</f>
        <v>400</v>
      </c>
      <c r="AB199" s="15"/>
      <c r="AC199" s="46"/>
      <c r="AD199" s="15"/>
      <c r="AE199" s="15"/>
      <c r="AF199" s="15"/>
    </row>
    <row r="200" customFormat="false" ht="11.25" hidden="false" customHeight="false" outlineLevel="0" collapsed="false">
      <c r="A200" s="39" t="s">
        <v>545</v>
      </c>
      <c r="B200" s="40" t="n">
        <v>45</v>
      </c>
      <c r="C200" s="39" t="s">
        <v>114</v>
      </c>
      <c r="D200" s="39" t="s">
        <v>74</v>
      </c>
      <c r="E200" s="15" t="s">
        <v>51</v>
      </c>
      <c r="F200" s="15" t="n">
        <v>8</v>
      </c>
      <c r="G200" s="15" t="n">
        <v>25</v>
      </c>
      <c r="H200" s="15"/>
      <c r="I200" s="123" t="s">
        <v>546</v>
      </c>
      <c r="J200" s="15" t="s">
        <v>24</v>
      </c>
      <c r="K200" s="200" t="s">
        <v>57</v>
      </c>
      <c r="L200" s="201" t="s">
        <v>26</v>
      </c>
      <c r="M200" s="202" t="s">
        <v>547</v>
      </c>
      <c r="N200" s="15" t="s">
        <v>24</v>
      </c>
      <c r="O200" s="15" t="s">
        <v>547</v>
      </c>
      <c r="P200" s="15" t="n">
        <v>25</v>
      </c>
      <c r="Q200" s="39" t="s">
        <v>114</v>
      </c>
      <c r="R200" s="40" t="n">
        <v>68</v>
      </c>
      <c r="S200" s="318" t="s">
        <v>548</v>
      </c>
      <c r="T200" s="39" t="s">
        <v>549</v>
      </c>
      <c r="U200" s="15" t="s">
        <v>244</v>
      </c>
      <c r="V200" s="15" t="s">
        <v>244</v>
      </c>
      <c r="W200" s="15" t="s">
        <v>68</v>
      </c>
      <c r="X200" s="15" t="s">
        <v>71</v>
      </c>
      <c r="Y200" s="58" t="n">
        <f aca="false">F200*G200*2</f>
        <v>400</v>
      </c>
      <c r="Z200" s="58" t="str">
        <f aca="false">IF(X200="N",Y200,"0")</f>
        <v>0</v>
      </c>
      <c r="AA200" s="58" t="n">
        <f aca="false">IF(X200="P",Y200,"0")</f>
        <v>400</v>
      </c>
      <c r="AB200" s="15"/>
      <c r="AC200" s="46"/>
      <c r="AD200" s="15"/>
      <c r="AE200" s="15"/>
      <c r="AF200" s="15"/>
    </row>
    <row r="201" customFormat="false" ht="11.25" hidden="false" customHeight="false" outlineLevel="0" collapsed="false">
      <c r="A201" s="39" t="s">
        <v>559</v>
      </c>
      <c r="B201" s="40" t="n">
        <v>180</v>
      </c>
      <c r="C201" s="39" t="s">
        <v>55</v>
      </c>
      <c r="D201" s="39" t="s">
        <v>74</v>
      </c>
      <c r="E201" s="15" t="s">
        <v>51</v>
      </c>
      <c r="F201" s="15" t="n">
        <v>8</v>
      </c>
      <c r="G201" s="15" t="n">
        <v>25</v>
      </c>
      <c r="H201" s="15"/>
      <c r="I201" s="15" t="n">
        <v>23961</v>
      </c>
      <c r="J201" s="15" t="s">
        <v>24</v>
      </c>
      <c r="K201" s="200" t="s">
        <v>57</v>
      </c>
      <c r="L201" s="201" t="s">
        <v>26</v>
      </c>
      <c r="M201" s="202" t="s">
        <v>312</v>
      </c>
      <c r="N201" s="15" t="s">
        <v>24</v>
      </c>
      <c r="O201" s="15" t="s">
        <v>560</v>
      </c>
      <c r="P201" s="15" t="n">
        <v>25</v>
      </c>
      <c r="Q201" s="39" t="s">
        <v>55</v>
      </c>
      <c r="R201" s="40" t="n">
        <v>170</v>
      </c>
      <c r="S201" s="318" t="s">
        <v>561</v>
      </c>
      <c r="T201" s="39" t="s">
        <v>562</v>
      </c>
      <c r="U201" s="15" t="s">
        <v>244</v>
      </c>
      <c r="V201" s="15" t="s">
        <v>244</v>
      </c>
      <c r="W201" s="15" t="s">
        <v>68</v>
      </c>
      <c r="X201" s="15" t="s">
        <v>71</v>
      </c>
      <c r="Y201" s="58" t="n">
        <f aca="false">F201*G201*2</f>
        <v>400</v>
      </c>
      <c r="Z201" s="58" t="str">
        <f aca="false">IF(X201="N",Y201,"0")</f>
        <v>0</v>
      </c>
      <c r="AA201" s="58" t="n">
        <f aca="false">IF(X201="P",Y201,"0")</f>
        <v>400</v>
      </c>
      <c r="AB201" s="15"/>
      <c r="AC201" s="46"/>
      <c r="AD201" s="15"/>
      <c r="AE201" s="15"/>
      <c r="AF201" s="15"/>
    </row>
    <row r="202" customFormat="false" ht="11.25" hidden="false" customHeight="false" outlineLevel="0" collapsed="false">
      <c r="A202" s="39" t="s">
        <v>559</v>
      </c>
      <c r="B202" s="40" t="n">
        <v>180</v>
      </c>
      <c r="C202" s="39" t="s">
        <v>55</v>
      </c>
      <c r="D202" s="39" t="s">
        <v>74</v>
      </c>
      <c r="E202" s="15" t="s">
        <v>51</v>
      </c>
      <c r="F202" s="15" t="n">
        <v>8</v>
      </c>
      <c r="G202" s="15" t="n">
        <v>25</v>
      </c>
      <c r="H202" s="15"/>
      <c r="I202" s="15" t="n">
        <v>23961</v>
      </c>
      <c r="J202" s="15" t="s">
        <v>24</v>
      </c>
      <c r="K202" s="200" t="s">
        <v>57</v>
      </c>
      <c r="L202" s="201" t="s">
        <v>26</v>
      </c>
      <c r="M202" s="202" t="s">
        <v>312</v>
      </c>
      <c r="N202" s="15" t="s">
        <v>24</v>
      </c>
      <c r="O202" s="15" t="s">
        <v>560</v>
      </c>
      <c r="P202" s="15" t="n">
        <v>25</v>
      </c>
      <c r="Q202" s="39" t="s">
        <v>55</v>
      </c>
      <c r="R202" s="40" t="n">
        <v>170</v>
      </c>
      <c r="S202" s="318" t="s">
        <v>561</v>
      </c>
      <c r="T202" s="39" t="s">
        <v>562</v>
      </c>
      <c r="U202" s="15" t="s">
        <v>244</v>
      </c>
      <c r="V202" s="15" t="s">
        <v>244</v>
      </c>
      <c r="W202" s="15" t="s">
        <v>68</v>
      </c>
      <c r="X202" s="15" t="s">
        <v>71</v>
      </c>
      <c r="Y202" s="58" t="n">
        <f aca="false">F202*G202*2</f>
        <v>400</v>
      </c>
      <c r="Z202" s="58" t="str">
        <f aca="false">IF(X202="N",Y202,"0")</f>
        <v>0</v>
      </c>
      <c r="AA202" s="58" t="n">
        <f aca="false">IF(X202="P",Y202,"0")</f>
        <v>400</v>
      </c>
      <c r="AB202" s="15"/>
      <c r="AC202" s="46"/>
      <c r="AD202" s="15"/>
      <c r="AE202" s="15"/>
      <c r="AF202" s="15"/>
    </row>
    <row r="203" customFormat="false" ht="11.25" hidden="false" customHeight="false" outlineLevel="0" collapsed="false">
      <c r="A203" s="39" t="s">
        <v>550</v>
      </c>
      <c r="B203" s="40" t="n">
        <v>63</v>
      </c>
      <c r="C203" s="39" t="s">
        <v>114</v>
      </c>
      <c r="D203" s="39" t="s">
        <v>74</v>
      </c>
      <c r="E203" s="15" t="s">
        <v>51</v>
      </c>
      <c r="F203" s="15" t="n">
        <v>8</v>
      </c>
      <c r="G203" s="15" t="n">
        <v>25</v>
      </c>
      <c r="H203" s="15"/>
      <c r="I203" s="123" t="s">
        <v>551</v>
      </c>
      <c r="J203" s="15" t="s">
        <v>24</v>
      </c>
      <c r="K203" s="200" t="s">
        <v>57</v>
      </c>
      <c r="L203" s="201" t="s">
        <v>26</v>
      </c>
      <c r="M203" s="202" t="s">
        <v>552</v>
      </c>
      <c r="N203" s="15" t="s">
        <v>24</v>
      </c>
      <c r="O203" s="15" t="s">
        <v>552</v>
      </c>
      <c r="P203" s="15" t="n">
        <v>25</v>
      </c>
      <c r="Q203" s="39" t="s">
        <v>55</v>
      </c>
      <c r="R203" s="40" t="n">
        <v>169</v>
      </c>
      <c r="S203" s="365" t="s">
        <v>2518</v>
      </c>
      <c r="T203" s="39" t="s">
        <v>554</v>
      </c>
      <c r="U203" s="15" t="s">
        <v>244</v>
      </c>
      <c r="V203" s="15" t="s">
        <v>244</v>
      </c>
      <c r="W203" s="15" t="s">
        <v>68</v>
      </c>
      <c r="X203" s="15" t="s">
        <v>71</v>
      </c>
      <c r="Y203" s="58" t="n">
        <f aca="false">F203*G203*2</f>
        <v>400</v>
      </c>
      <c r="Z203" s="58" t="str">
        <f aca="false">IF(X203="N",Y203,"0")</f>
        <v>0</v>
      </c>
      <c r="AA203" s="58" t="n">
        <f aca="false">IF(X203="P",Y203,"0")</f>
        <v>400</v>
      </c>
      <c r="AB203" s="15"/>
      <c r="AC203" s="46"/>
      <c r="AD203" s="15"/>
      <c r="AE203" s="15"/>
      <c r="AF203" s="15"/>
    </row>
    <row r="204" customFormat="false" ht="11.25" hidden="false" customHeight="false" outlineLevel="0" collapsed="false">
      <c r="A204" s="39" t="s">
        <v>2511</v>
      </c>
      <c r="B204" s="40" t="n">
        <v>315</v>
      </c>
      <c r="C204" s="39" t="s">
        <v>1757</v>
      </c>
      <c r="D204" s="39" t="s">
        <v>74</v>
      </c>
      <c r="E204" s="15" t="s">
        <v>51</v>
      </c>
      <c r="F204" s="15" t="n">
        <v>8</v>
      </c>
      <c r="G204" s="15" t="n">
        <v>25</v>
      </c>
      <c r="H204" s="15"/>
      <c r="I204" s="128" t="s">
        <v>2519</v>
      </c>
      <c r="J204" s="15" t="s">
        <v>24</v>
      </c>
      <c r="K204" s="51" t="s">
        <v>146</v>
      </c>
      <c r="L204" s="47" t="s">
        <v>26</v>
      </c>
      <c r="M204" s="33" t="s">
        <v>1914</v>
      </c>
      <c r="N204" s="15" t="s">
        <v>24</v>
      </c>
      <c r="O204" s="15" t="s">
        <v>2520</v>
      </c>
      <c r="P204" s="15" t="n">
        <v>25</v>
      </c>
      <c r="Q204" s="39" t="s">
        <v>114</v>
      </c>
      <c r="R204" s="40" t="n">
        <v>89.5</v>
      </c>
      <c r="S204" s="316" t="s">
        <v>353</v>
      </c>
      <c r="T204" s="39" t="s">
        <v>359</v>
      </c>
      <c r="U204" s="15" t="s">
        <v>244</v>
      </c>
      <c r="V204" s="15" t="s">
        <v>244</v>
      </c>
      <c r="W204" s="15" t="s">
        <v>68</v>
      </c>
      <c r="X204" s="15" t="s">
        <v>71</v>
      </c>
      <c r="Y204" s="58" t="n">
        <f aca="false">F204*G204*2</f>
        <v>400</v>
      </c>
      <c r="Z204" s="58" t="str">
        <f aca="false">IF(X204="N",Y204,"0")</f>
        <v>0</v>
      </c>
      <c r="AA204" s="58" t="n">
        <f aca="false">IF(X204="P",Y204,"0")</f>
        <v>400</v>
      </c>
      <c r="AB204" s="15"/>
      <c r="AC204" s="46"/>
      <c r="AD204" s="15"/>
      <c r="AE204" s="15"/>
      <c r="AF204" s="15"/>
    </row>
    <row r="205" customFormat="false" ht="11.25" hidden="false" customHeight="false" outlineLevel="0" collapsed="false">
      <c r="A205" s="39" t="s">
        <v>54</v>
      </c>
      <c r="B205" s="40" t="n">
        <v>216</v>
      </c>
      <c r="C205" s="39" t="s">
        <v>114</v>
      </c>
      <c r="D205" s="39" t="s">
        <v>74</v>
      </c>
      <c r="E205" s="15" t="s">
        <v>51</v>
      </c>
      <c r="F205" s="15" t="n">
        <v>8</v>
      </c>
      <c r="G205" s="15" t="n">
        <v>25</v>
      </c>
      <c r="H205" s="15"/>
      <c r="I205" s="96" t="s">
        <v>1257</v>
      </c>
      <c r="J205" s="15" t="s">
        <v>24</v>
      </c>
      <c r="K205" s="187" t="s">
        <v>57</v>
      </c>
      <c r="L205" s="188" t="s">
        <v>26</v>
      </c>
      <c r="M205" s="191" t="s">
        <v>537</v>
      </c>
      <c r="N205" s="15" t="s">
        <v>24</v>
      </c>
      <c r="O205" s="15" t="s">
        <v>279</v>
      </c>
      <c r="P205" s="15" t="n">
        <v>25</v>
      </c>
      <c r="Q205" s="39" t="s">
        <v>114</v>
      </c>
      <c r="R205" s="40" t="n">
        <v>25.5</v>
      </c>
      <c r="S205" s="316" t="s">
        <v>240</v>
      </c>
      <c r="T205" s="39" t="s">
        <v>568</v>
      </c>
      <c r="U205" s="15" t="s">
        <v>244</v>
      </c>
      <c r="V205" s="15" t="s">
        <v>244</v>
      </c>
      <c r="W205" s="15" t="s">
        <v>68</v>
      </c>
      <c r="X205" s="15" t="s">
        <v>71</v>
      </c>
      <c r="Y205" s="58" t="n">
        <f aca="false">F205*G205*2</f>
        <v>400</v>
      </c>
      <c r="Z205" s="58" t="str">
        <f aca="false">IF(X205="N",Y205,"0")</f>
        <v>0</v>
      </c>
      <c r="AA205" s="58" t="n">
        <f aca="false">IF(X205="P",Y205,"0")</f>
        <v>400</v>
      </c>
      <c r="AB205" s="15"/>
      <c r="AC205" s="46"/>
      <c r="AD205" s="15"/>
      <c r="AE205" s="15"/>
      <c r="AF205" s="15"/>
    </row>
    <row r="206" customFormat="false" ht="11.25" hidden="false" customHeight="false" outlineLevel="0" collapsed="false">
      <c r="A206" s="39" t="s">
        <v>54</v>
      </c>
      <c r="B206" s="40" t="n">
        <v>216</v>
      </c>
      <c r="C206" s="39" t="s">
        <v>114</v>
      </c>
      <c r="D206" s="39" t="s">
        <v>74</v>
      </c>
      <c r="E206" s="15" t="s">
        <v>51</v>
      </c>
      <c r="F206" s="15" t="n">
        <v>8</v>
      </c>
      <c r="G206" s="15" t="n">
        <v>25</v>
      </c>
      <c r="H206" s="15"/>
      <c r="I206" s="96" t="s">
        <v>1257</v>
      </c>
      <c r="J206" s="15" t="s">
        <v>24</v>
      </c>
      <c r="K206" s="187" t="s">
        <v>57</v>
      </c>
      <c r="L206" s="188" t="s">
        <v>26</v>
      </c>
      <c r="M206" s="191" t="s">
        <v>537</v>
      </c>
      <c r="N206" s="15" t="s">
        <v>24</v>
      </c>
      <c r="O206" s="15" t="s">
        <v>279</v>
      </c>
      <c r="P206" s="15" t="n">
        <v>25</v>
      </c>
      <c r="Q206" s="39" t="s">
        <v>114</v>
      </c>
      <c r="R206" s="40" t="n">
        <v>21</v>
      </c>
      <c r="S206" s="316" t="s">
        <v>240</v>
      </c>
      <c r="T206" s="39" t="s">
        <v>539</v>
      </c>
      <c r="U206" s="15" t="s">
        <v>244</v>
      </c>
      <c r="V206" s="15" t="s">
        <v>244</v>
      </c>
      <c r="W206" s="15" t="s">
        <v>68</v>
      </c>
      <c r="X206" s="15" t="s">
        <v>71</v>
      </c>
      <c r="Y206" s="58" t="n">
        <f aca="false">F206*G206*2</f>
        <v>400</v>
      </c>
      <c r="Z206" s="58" t="str">
        <f aca="false">IF(X206="N",Y206,"0")</f>
        <v>0</v>
      </c>
      <c r="AA206" s="58" t="n">
        <f aca="false">IF(X206="P",Y206,"0")</f>
        <v>400</v>
      </c>
      <c r="AB206" s="15"/>
      <c r="AC206" s="46"/>
      <c r="AD206" s="15"/>
      <c r="AE206" s="15"/>
      <c r="AF206" s="15"/>
    </row>
    <row r="207" customFormat="false" ht="11.25" hidden="false" customHeight="false" outlineLevel="0" collapsed="false">
      <c r="A207" s="39" t="s">
        <v>54</v>
      </c>
      <c r="B207" s="40" t="n">
        <v>216</v>
      </c>
      <c r="C207" s="39" t="s">
        <v>114</v>
      </c>
      <c r="D207" s="39" t="s">
        <v>74</v>
      </c>
      <c r="E207" s="15" t="s">
        <v>51</v>
      </c>
      <c r="F207" s="15" t="n">
        <v>8</v>
      </c>
      <c r="G207" s="15" t="n">
        <v>25</v>
      </c>
      <c r="H207" s="15"/>
      <c r="I207" s="96" t="s">
        <v>1257</v>
      </c>
      <c r="J207" s="15" t="s">
        <v>24</v>
      </c>
      <c r="K207" s="187" t="s">
        <v>57</v>
      </c>
      <c r="L207" s="188" t="s">
        <v>26</v>
      </c>
      <c r="M207" s="191" t="s">
        <v>537</v>
      </c>
      <c r="N207" s="15" t="s">
        <v>24</v>
      </c>
      <c r="O207" s="15" t="s">
        <v>279</v>
      </c>
      <c r="P207" s="15" t="n">
        <v>25</v>
      </c>
      <c r="Q207" s="39" t="s">
        <v>114</v>
      </c>
      <c r="R207" s="40" t="n">
        <v>21</v>
      </c>
      <c r="S207" s="316" t="s">
        <v>240</v>
      </c>
      <c r="T207" s="39" t="s">
        <v>539</v>
      </c>
      <c r="U207" s="15" t="s">
        <v>244</v>
      </c>
      <c r="V207" s="15" t="s">
        <v>244</v>
      </c>
      <c r="W207" s="15" t="s">
        <v>68</v>
      </c>
      <c r="X207" s="15" t="s">
        <v>71</v>
      </c>
      <c r="Y207" s="58" t="n">
        <f aca="false">F207*G207*2</f>
        <v>400</v>
      </c>
      <c r="Z207" s="58" t="str">
        <f aca="false">IF(X207="N",Y207,"0")</f>
        <v>0</v>
      </c>
      <c r="AA207" s="58" t="n">
        <f aca="false">IF(X207="P",Y207,"0")</f>
        <v>400</v>
      </c>
      <c r="AB207" s="15"/>
      <c r="AC207" s="46"/>
      <c r="AD207" s="15"/>
      <c r="AE207" s="15"/>
      <c r="AF207" s="15"/>
    </row>
    <row r="208" customFormat="false" ht="11.25" hidden="false" customHeight="false" outlineLevel="0" collapsed="false">
      <c r="A208" s="39" t="s">
        <v>54</v>
      </c>
      <c r="B208" s="40" t="n">
        <v>216</v>
      </c>
      <c r="C208" s="39" t="s">
        <v>114</v>
      </c>
      <c r="D208" s="39" t="s">
        <v>74</v>
      </c>
      <c r="E208" s="15" t="s">
        <v>51</v>
      </c>
      <c r="F208" s="15" t="n">
        <v>8</v>
      </c>
      <c r="G208" s="15" t="n">
        <v>25</v>
      </c>
      <c r="H208" s="15"/>
      <c r="I208" s="96" t="s">
        <v>1257</v>
      </c>
      <c r="J208" s="15" t="s">
        <v>24</v>
      </c>
      <c r="K208" s="187" t="s">
        <v>57</v>
      </c>
      <c r="L208" s="188" t="s">
        <v>26</v>
      </c>
      <c r="M208" s="191" t="s">
        <v>537</v>
      </c>
      <c r="N208" s="15" t="s">
        <v>24</v>
      </c>
      <c r="O208" s="15" t="s">
        <v>302</v>
      </c>
      <c r="P208" s="15" t="n">
        <v>25</v>
      </c>
      <c r="Q208" s="39" t="s">
        <v>114</v>
      </c>
      <c r="R208" s="40" t="n">
        <v>25.5</v>
      </c>
      <c r="S208" s="316" t="s">
        <v>240</v>
      </c>
      <c r="T208" s="39" t="s">
        <v>568</v>
      </c>
      <c r="U208" s="15" t="s">
        <v>244</v>
      </c>
      <c r="V208" s="15" t="s">
        <v>244</v>
      </c>
      <c r="W208" s="15" t="s">
        <v>68</v>
      </c>
      <c r="X208" s="15" t="s">
        <v>71</v>
      </c>
      <c r="Y208" s="58" t="n">
        <f aca="false">F208*G208*2</f>
        <v>400</v>
      </c>
      <c r="Z208" s="58" t="str">
        <f aca="false">IF(X208="N",Y208,"0")</f>
        <v>0</v>
      </c>
      <c r="AA208" s="58" t="n">
        <f aca="false">IF(X208="P",Y208,"0")</f>
        <v>400</v>
      </c>
      <c r="AB208" s="15"/>
      <c r="AC208" s="46"/>
      <c r="AD208" s="15"/>
      <c r="AE208" s="15"/>
      <c r="AF208" s="15"/>
    </row>
    <row r="209" customFormat="false" ht="11.25" hidden="false" customHeight="false" outlineLevel="0" collapsed="false">
      <c r="A209" s="39" t="s">
        <v>351</v>
      </c>
      <c r="B209" s="40" t="n">
        <v>63.5</v>
      </c>
      <c r="C209" s="39" t="s">
        <v>114</v>
      </c>
      <c r="D209" s="39" t="s">
        <v>74</v>
      </c>
      <c r="E209" s="15" t="s">
        <v>51</v>
      </c>
      <c r="F209" s="15" t="n">
        <v>8</v>
      </c>
      <c r="G209" s="15" t="n">
        <v>25</v>
      </c>
      <c r="H209" s="15"/>
      <c r="I209" s="96" t="s">
        <v>2521</v>
      </c>
      <c r="J209" s="15" t="s">
        <v>24</v>
      </c>
      <c r="K209" s="195" t="s">
        <v>327</v>
      </c>
      <c r="L209" s="188" t="s">
        <v>26</v>
      </c>
      <c r="M209" s="191" t="s">
        <v>139</v>
      </c>
      <c r="N209" s="15" t="s">
        <v>24</v>
      </c>
      <c r="O209" s="128" t="s">
        <v>2522</v>
      </c>
      <c r="P209" s="15" t="n">
        <v>25</v>
      </c>
      <c r="Q209" s="39" t="s">
        <v>114</v>
      </c>
      <c r="R209" s="40" t="n">
        <v>24.18</v>
      </c>
      <c r="S209" s="316" t="s">
        <v>240</v>
      </c>
      <c r="T209" s="39" t="s">
        <v>403</v>
      </c>
      <c r="U209" s="15" t="s">
        <v>244</v>
      </c>
      <c r="V209" s="15" t="s">
        <v>244</v>
      </c>
      <c r="W209" s="15" t="s">
        <v>68</v>
      </c>
      <c r="X209" s="15" t="s">
        <v>71</v>
      </c>
      <c r="Y209" s="58" t="n">
        <f aca="false">F209*G209*2</f>
        <v>400</v>
      </c>
      <c r="Z209" s="58" t="str">
        <f aca="false">IF(X209="N",Y209,"0")</f>
        <v>0</v>
      </c>
      <c r="AA209" s="58" t="n">
        <f aca="false">IF(X209="P",Y209,"0")</f>
        <v>400</v>
      </c>
      <c r="AB209" s="15"/>
      <c r="AC209" s="46"/>
      <c r="AD209" s="15"/>
      <c r="AE209" s="15"/>
      <c r="AF209" s="15"/>
    </row>
    <row r="210" customFormat="false" ht="11.25" hidden="false" customHeight="false" outlineLevel="0" collapsed="false">
      <c r="A210" s="39" t="s">
        <v>536</v>
      </c>
      <c r="B210" s="40" t="n">
        <v>26.45</v>
      </c>
      <c r="C210" s="39" t="s">
        <v>114</v>
      </c>
      <c r="D210" s="39" t="s">
        <v>74</v>
      </c>
      <c r="E210" s="15" t="s">
        <v>51</v>
      </c>
      <c r="F210" s="15" t="n">
        <v>8</v>
      </c>
      <c r="G210" s="15" t="n">
        <v>25</v>
      </c>
      <c r="H210" s="15"/>
      <c r="I210" s="15" t="n">
        <v>23420</v>
      </c>
      <c r="J210" s="15" t="s">
        <v>24</v>
      </c>
      <c r="K210" s="200" t="s">
        <v>57</v>
      </c>
      <c r="L210" s="201" t="s">
        <v>26</v>
      </c>
      <c r="M210" s="202" t="s">
        <v>537</v>
      </c>
      <c r="N210" s="15" t="s">
        <v>24</v>
      </c>
      <c r="O210" s="15" t="s">
        <v>538</v>
      </c>
      <c r="P210" s="15" t="n">
        <v>25</v>
      </c>
      <c r="Q210" s="39" t="s">
        <v>114</v>
      </c>
      <c r="R210" s="40" t="n">
        <v>21</v>
      </c>
      <c r="S210" s="316" t="s">
        <v>240</v>
      </c>
      <c r="T210" s="39" t="s">
        <v>539</v>
      </c>
      <c r="U210" s="15" t="s">
        <v>244</v>
      </c>
      <c r="V210" s="15" t="s">
        <v>244</v>
      </c>
      <c r="W210" s="15" t="s">
        <v>68</v>
      </c>
      <c r="X210" s="15" t="s">
        <v>71</v>
      </c>
      <c r="Y210" s="58" t="n">
        <f aca="false">F210*G210*2</f>
        <v>400</v>
      </c>
      <c r="Z210" s="58" t="str">
        <f aca="false">IF(X210="N",Y210,"0")</f>
        <v>0</v>
      </c>
      <c r="AA210" s="58" t="n">
        <f aca="false">IF(X210="P",Y210,"0")</f>
        <v>400</v>
      </c>
      <c r="AB210" s="15"/>
      <c r="AC210" s="46"/>
      <c r="AD210" s="15"/>
      <c r="AE210" s="15"/>
      <c r="AF210" s="15"/>
    </row>
    <row r="211" customFormat="false" ht="11.25" hidden="false" customHeight="false" outlineLevel="0" collapsed="false">
      <c r="A211" s="39" t="s">
        <v>540</v>
      </c>
      <c r="B211" s="40" t="n">
        <v>27</v>
      </c>
      <c r="C211" s="39" t="s">
        <v>114</v>
      </c>
      <c r="D211" s="39" t="s">
        <v>74</v>
      </c>
      <c r="E211" s="15" t="s">
        <v>51</v>
      </c>
      <c r="F211" s="15" t="n">
        <v>8</v>
      </c>
      <c r="G211" s="15" t="n">
        <v>25</v>
      </c>
      <c r="H211" s="15"/>
      <c r="I211" s="15" t="n">
        <v>23432</v>
      </c>
      <c r="J211" s="15" t="s">
        <v>24</v>
      </c>
      <c r="K211" s="200" t="s">
        <v>57</v>
      </c>
      <c r="L211" s="201" t="s">
        <v>26</v>
      </c>
      <c r="M211" s="202" t="s">
        <v>537</v>
      </c>
      <c r="N211" s="15" t="s">
        <v>24</v>
      </c>
      <c r="O211" s="15" t="s">
        <v>538</v>
      </c>
      <c r="P211" s="15" t="n">
        <v>25</v>
      </c>
      <c r="Q211" s="39" t="s">
        <v>114</v>
      </c>
      <c r="R211" s="40" t="n">
        <v>21</v>
      </c>
      <c r="S211" s="316" t="s">
        <v>240</v>
      </c>
      <c r="T211" s="39" t="s">
        <v>539</v>
      </c>
      <c r="U211" s="15" t="s">
        <v>244</v>
      </c>
      <c r="V211" s="15" t="s">
        <v>244</v>
      </c>
      <c r="W211" s="15" t="s">
        <v>68</v>
      </c>
      <c r="X211" s="15" t="s">
        <v>71</v>
      </c>
      <c r="Y211" s="58" t="n">
        <f aca="false">F211*G211*2</f>
        <v>400</v>
      </c>
      <c r="Z211" s="58" t="str">
        <f aca="false">IF(X211="N",Y211,"0")</f>
        <v>0</v>
      </c>
      <c r="AA211" s="58" t="n">
        <f aca="false">IF(X211="P",Y211,"0")</f>
        <v>400</v>
      </c>
      <c r="AB211" s="15"/>
      <c r="AC211" s="46"/>
      <c r="AD211" s="15"/>
      <c r="AE211" s="15"/>
      <c r="AF211" s="15"/>
    </row>
    <row r="212" customFormat="false" ht="11.25" hidden="false" customHeight="false" outlineLevel="0" collapsed="false">
      <c r="A212" s="39" t="s">
        <v>541</v>
      </c>
      <c r="B212" s="40" t="n">
        <v>28</v>
      </c>
      <c r="C212" s="39" t="s">
        <v>114</v>
      </c>
      <c r="D212" s="39" t="s">
        <v>74</v>
      </c>
      <c r="E212" s="15" t="s">
        <v>51</v>
      </c>
      <c r="F212" s="15" t="n">
        <v>8</v>
      </c>
      <c r="G212" s="15" t="n">
        <v>25</v>
      </c>
      <c r="H212" s="15"/>
      <c r="I212" s="15" t="n">
        <v>23438</v>
      </c>
      <c r="J212" s="15" t="s">
        <v>24</v>
      </c>
      <c r="K212" s="200" t="s">
        <v>57</v>
      </c>
      <c r="L212" s="201" t="s">
        <v>26</v>
      </c>
      <c r="M212" s="202" t="s">
        <v>537</v>
      </c>
      <c r="N212" s="15" t="s">
        <v>24</v>
      </c>
      <c r="O212" s="15" t="s">
        <v>538</v>
      </c>
      <c r="P212" s="15" t="n">
        <v>25</v>
      </c>
      <c r="Q212" s="39" t="s">
        <v>114</v>
      </c>
      <c r="R212" s="40" t="n">
        <v>21</v>
      </c>
      <c r="S212" s="316" t="s">
        <v>240</v>
      </c>
      <c r="T212" s="39" t="s">
        <v>539</v>
      </c>
      <c r="U212" s="15" t="s">
        <v>244</v>
      </c>
      <c r="V212" s="15" t="s">
        <v>244</v>
      </c>
      <c r="W212" s="15" t="s">
        <v>68</v>
      </c>
      <c r="X212" s="15" t="s">
        <v>71</v>
      </c>
      <c r="Y212" s="58" t="n">
        <f aca="false">F212*G212*2</f>
        <v>400</v>
      </c>
      <c r="Z212" s="58" t="str">
        <f aca="false">IF(X212="N",Y212,"0")</f>
        <v>0</v>
      </c>
      <c r="AA212" s="58" t="n">
        <f aca="false">IF(X212="P",Y212,"0")</f>
        <v>400</v>
      </c>
      <c r="AB212" s="15"/>
      <c r="AC212" s="46"/>
      <c r="AD212" s="15"/>
      <c r="AE212" s="15"/>
      <c r="AF212" s="15"/>
    </row>
    <row r="213" customFormat="false" ht="11.25" hidden="false" customHeight="false" outlineLevel="0" collapsed="false">
      <c r="A213" s="39" t="s">
        <v>542</v>
      </c>
      <c r="B213" s="40" t="n">
        <v>44.25</v>
      </c>
      <c r="C213" s="39" t="s">
        <v>114</v>
      </c>
      <c r="D213" s="39" t="s">
        <v>74</v>
      </c>
      <c r="E213" s="15" t="s">
        <v>51</v>
      </c>
      <c r="F213" s="15" t="n">
        <v>8</v>
      </c>
      <c r="G213" s="15" t="n">
        <v>25</v>
      </c>
      <c r="H213" s="15"/>
      <c r="I213" s="15" t="n">
        <v>23610</v>
      </c>
      <c r="J213" s="15" t="s">
        <v>24</v>
      </c>
      <c r="K213" s="200" t="s">
        <v>57</v>
      </c>
      <c r="L213" s="201" t="s">
        <v>26</v>
      </c>
      <c r="M213" s="202" t="s">
        <v>537</v>
      </c>
      <c r="N213" s="15" t="s">
        <v>24</v>
      </c>
      <c r="O213" s="15" t="s">
        <v>538</v>
      </c>
      <c r="P213" s="15" t="n">
        <v>25</v>
      </c>
      <c r="Q213" s="39" t="s">
        <v>114</v>
      </c>
      <c r="R213" s="40" t="n">
        <v>21</v>
      </c>
      <c r="S213" s="316" t="s">
        <v>240</v>
      </c>
      <c r="T213" s="39" t="s">
        <v>539</v>
      </c>
      <c r="U213" s="15" t="s">
        <v>244</v>
      </c>
      <c r="V213" s="15" t="s">
        <v>244</v>
      </c>
      <c r="W213" s="15" t="s">
        <v>68</v>
      </c>
      <c r="X213" s="15" t="s">
        <v>71</v>
      </c>
      <c r="Y213" s="58" t="n">
        <f aca="false">F213*G213*2</f>
        <v>400</v>
      </c>
      <c r="Z213" s="58" t="str">
        <f aca="false">IF(X213="N",Y213,"0")</f>
        <v>0</v>
      </c>
      <c r="AA213" s="58" t="n">
        <f aca="false">IF(X213="P",Y213,"0")</f>
        <v>400</v>
      </c>
      <c r="AB213" s="15"/>
      <c r="AC213" s="46"/>
      <c r="AD213" s="15"/>
      <c r="AE213" s="15"/>
      <c r="AF213" s="15"/>
    </row>
    <row r="214" customFormat="false" ht="11.25" hidden="false" customHeight="false" outlineLevel="0" collapsed="false">
      <c r="A214" s="39" t="s">
        <v>543</v>
      </c>
      <c r="B214" s="40" t="n">
        <v>44.9</v>
      </c>
      <c r="C214" s="39" t="s">
        <v>114</v>
      </c>
      <c r="D214" s="39" t="s">
        <v>74</v>
      </c>
      <c r="E214" s="15" t="s">
        <v>51</v>
      </c>
      <c r="F214" s="15" t="n">
        <v>8</v>
      </c>
      <c r="G214" s="15" t="n">
        <v>25</v>
      </c>
      <c r="H214" s="15"/>
      <c r="I214" s="15" t="n">
        <v>23617</v>
      </c>
      <c r="J214" s="15" t="s">
        <v>24</v>
      </c>
      <c r="K214" s="200" t="s">
        <v>57</v>
      </c>
      <c r="L214" s="201" t="s">
        <v>26</v>
      </c>
      <c r="M214" s="202" t="s">
        <v>537</v>
      </c>
      <c r="N214" s="15" t="s">
        <v>24</v>
      </c>
      <c r="O214" s="15" t="s">
        <v>538</v>
      </c>
      <c r="P214" s="15" t="n">
        <v>25</v>
      </c>
      <c r="Q214" s="39" t="s">
        <v>114</v>
      </c>
      <c r="R214" s="40" t="n">
        <v>26.25</v>
      </c>
      <c r="S214" s="316" t="s">
        <v>240</v>
      </c>
      <c r="T214" s="39" t="s">
        <v>544</v>
      </c>
      <c r="U214" s="15" t="s">
        <v>244</v>
      </c>
      <c r="V214" s="15" t="s">
        <v>244</v>
      </c>
      <c r="W214" s="15" t="s">
        <v>68</v>
      </c>
      <c r="X214" s="15" t="s">
        <v>71</v>
      </c>
      <c r="Y214" s="58" t="n">
        <f aca="false">F214*G214*2</f>
        <v>400</v>
      </c>
      <c r="Z214" s="58" t="str">
        <f aca="false">IF(X214="N",Y214,"0")</f>
        <v>0</v>
      </c>
      <c r="AA214" s="58" t="n">
        <f aca="false">IF(X214="P",Y214,"0")</f>
        <v>400</v>
      </c>
      <c r="AB214" s="15"/>
      <c r="AC214" s="46"/>
      <c r="AD214" s="15"/>
      <c r="AE214" s="15"/>
      <c r="AF214" s="15"/>
    </row>
    <row r="215" customFormat="false" ht="11.25" hidden="false" customHeight="false" outlineLevel="0" collapsed="false">
      <c r="A215" s="39" t="s">
        <v>2224</v>
      </c>
      <c r="B215" s="40" t="n">
        <v>0</v>
      </c>
      <c r="C215" s="39" t="s">
        <v>55</v>
      </c>
      <c r="D215" s="39" t="s">
        <v>74</v>
      </c>
      <c r="E215" s="15" t="s">
        <v>51</v>
      </c>
      <c r="F215" s="15" t="n">
        <v>8</v>
      </c>
      <c r="G215" s="15" t="n">
        <v>8</v>
      </c>
      <c r="H215" s="15"/>
      <c r="I215" s="176" t="s">
        <v>2523</v>
      </c>
      <c r="J215" s="15" t="s">
        <v>24</v>
      </c>
      <c r="K215" s="195" t="s">
        <v>53</v>
      </c>
      <c r="L215" s="188" t="s">
        <v>26</v>
      </c>
      <c r="M215" s="191" t="s">
        <v>474</v>
      </c>
      <c r="N215" s="15" t="s">
        <v>24</v>
      </c>
      <c r="O215" s="15" t="s">
        <v>2524</v>
      </c>
      <c r="P215" s="15" t="n">
        <v>8</v>
      </c>
      <c r="Q215" s="39" t="s">
        <v>114</v>
      </c>
      <c r="R215" s="40" t="n">
        <v>26.65</v>
      </c>
      <c r="S215" s="316" t="s">
        <v>254</v>
      </c>
      <c r="T215" s="39" t="s">
        <v>255</v>
      </c>
      <c r="U215" s="15" t="s">
        <v>244</v>
      </c>
      <c r="V215" s="15" t="s">
        <v>244</v>
      </c>
      <c r="W215" s="15" t="s">
        <v>68</v>
      </c>
      <c r="X215" s="15" t="s">
        <v>71</v>
      </c>
      <c r="Y215" s="58" t="n">
        <f aca="false">F215*G215*2</f>
        <v>128</v>
      </c>
      <c r="Z215" s="58" t="str">
        <f aca="false">IF(X215="N",Y215,"0")</f>
        <v>0</v>
      </c>
      <c r="AA215" s="58" t="n">
        <f aca="false">IF(X215="P",Y215,"0")</f>
        <v>128</v>
      </c>
      <c r="AB215" s="15"/>
      <c r="AC215" s="46"/>
      <c r="AD215" s="15"/>
      <c r="AE215" s="15"/>
      <c r="AF215" s="15"/>
    </row>
    <row r="216" customFormat="false" ht="11.25" hidden="false" customHeight="false" outlineLevel="0" collapsed="false">
      <c r="A216" s="39" t="s">
        <v>373</v>
      </c>
      <c r="B216" s="40" t="n">
        <v>62</v>
      </c>
      <c r="C216" s="39" t="s">
        <v>114</v>
      </c>
      <c r="D216" s="39" t="s">
        <v>74</v>
      </c>
      <c r="E216" s="15" t="s">
        <v>51</v>
      </c>
      <c r="F216" s="15" t="n">
        <v>8</v>
      </c>
      <c r="G216" s="15" t="n">
        <v>25</v>
      </c>
      <c r="H216" s="15"/>
      <c r="I216" s="128" t="s">
        <v>2504</v>
      </c>
      <c r="J216" s="15" t="s">
        <v>24</v>
      </c>
      <c r="K216" s="195" t="s">
        <v>2137</v>
      </c>
      <c r="L216" s="188" t="s">
        <v>26</v>
      </c>
      <c r="M216" s="191" t="s">
        <v>474</v>
      </c>
      <c r="N216" s="15" t="s">
        <v>24</v>
      </c>
      <c r="O216" s="15" t="s">
        <v>703</v>
      </c>
      <c r="P216" s="15" t="n">
        <v>25</v>
      </c>
      <c r="Q216" s="39" t="s">
        <v>305</v>
      </c>
      <c r="R216" s="40" t="n">
        <v>199.25</v>
      </c>
      <c r="S216" s="316" t="s">
        <v>254</v>
      </c>
      <c r="T216" s="39" t="s">
        <v>350</v>
      </c>
      <c r="U216" s="15" t="s">
        <v>244</v>
      </c>
      <c r="V216" s="15" t="s">
        <v>244</v>
      </c>
      <c r="W216" s="15" t="s">
        <v>68</v>
      </c>
      <c r="X216" s="15" t="s">
        <v>71</v>
      </c>
      <c r="Y216" s="58" t="n">
        <f aca="false">F216*G216*2</f>
        <v>400</v>
      </c>
      <c r="Z216" s="58" t="str">
        <f aca="false">IF(X216="N",Y216,"0")</f>
        <v>0</v>
      </c>
      <c r="AA216" s="58" t="n">
        <f aca="false">IF(X216="P",Y216,"0")</f>
        <v>400</v>
      </c>
      <c r="AB216" s="15"/>
      <c r="AC216" s="46"/>
      <c r="AD216" s="15"/>
      <c r="AE216" s="15"/>
      <c r="AF216" s="15"/>
    </row>
    <row r="217" customFormat="false" ht="11.25" hidden="false" customHeight="false" outlineLevel="0" collapsed="false">
      <c r="A217" s="39" t="s">
        <v>571</v>
      </c>
      <c r="B217" s="40" t="n">
        <v>185</v>
      </c>
      <c r="C217" s="39" t="s">
        <v>55</v>
      </c>
      <c r="D217" s="39" t="s">
        <v>74</v>
      </c>
      <c r="E217" s="15" t="s">
        <v>51</v>
      </c>
      <c r="F217" s="15" t="n">
        <v>8</v>
      </c>
      <c r="G217" s="15" t="n">
        <v>25</v>
      </c>
      <c r="H217" s="15"/>
      <c r="I217" s="371" t="s">
        <v>2525</v>
      </c>
      <c r="J217" s="15" t="s">
        <v>24</v>
      </c>
      <c r="K217" s="195" t="s">
        <v>323</v>
      </c>
      <c r="L217" s="188" t="s">
        <v>26</v>
      </c>
      <c r="M217" s="191" t="s">
        <v>234</v>
      </c>
      <c r="N217" s="15" t="s">
        <v>24</v>
      </c>
      <c r="O217" s="128" t="s">
        <v>2526</v>
      </c>
      <c r="P217" s="15" t="n">
        <v>25</v>
      </c>
      <c r="Q217" s="39" t="s">
        <v>55</v>
      </c>
      <c r="R217" s="40" t="n">
        <v>185</v>
      </c>
      <c r="S217" s="316" t="s">
        <v>260</v>
      </c>
      <c r="T217" s="39" t="s">
        <v>384</v>
      </c>
      <c r="U217" s="15" t="s">
        <v>244</v>
      </c>
      <c r="V217" s="15" t="s">
        <v>244</v>
      </c>
      <c r="W217" s="15" t="s">
        <v>68</v>
      </c>
      <c r="X217" s="15" t="s">
        <v>71</v>
      </c>
      <c r="Y217" s="58" t="n">
        <f aca="false">F217*G217*2</f>
        <v>400</v>
      </c>
      <c r="Z217" s="58" t="str">
        <f aca="false">IF(X217="N",Y217,"0")</f>
        <v>0</v>
      </c>
      <c r="AA217" s="58" t="n">
        <f aca="false">IF(X217="P",Y217,"0")</f>
        <v>400</v>
      </c>
      <c r="AB217" s="15"/>
      <c r="AC217" s="46"/>
      <c r="AD217" s="15"/>
      <c r="AE217" s="15"/>
      <c r="AF217" s="15"/>
    </row>
    <row r="218" customFormat="false" ht="11.25" hidden="false" customHeight="false" outlineLevel="0" collapsed="false">
      <c r="A218" s="39" t="s">
        <v>2527</v>
      </c>
      <c r="B218" s="40" t="n">
        <v>310</v>
      </c>
      <c r="C218" s="39" t="s">
        <v>1757</v>
      </c>
      <c r="D218" s="39" t="s">
        <v>74</v>
      </c>
      <c r="E218" s="15" t="s">
        <v>51</v>
      </c>
      <c r="F218" s="15" t="n">
        <v>8</v>
      </c>
      <c r="G218" s="15" t="n">
        <v>25</v>
      </c>
      <c r="H218" s="15"/>
      <c r="I218" s="128" t="s">
        <v>745</v>
      </c>
      <c r="J218" s="15" t="s">
        <v>24</v>
      </c>
      <c r="K218" s="187" t="s">
        <v>401</v>
      </c>
      <c r="L218" s="188" t="s">
        <v>26</v>
      </c>
      <c r="M218" s="191" t="s">
        <v>139</v>
      </c>
      <c r="N218" s="15" t="s">
        <v>24</v>
      </c>
      <c r="O218" s="128" t="s">
        <v>538</v>
      </c>
      <c r="P218" s="15" t="n">
        <v>25</v>
      </c>
      <c r="Q218" s="39" t="s">
        <v>364</v>
      </c>
      <c r="R218" s="40" t="n">
        <v>26.15</v>
      </c>
      <c r="S218" s="316" t="s">
        <v>139</v>
      </c>
      <c r="T218" s="39" t="s">
        <v>365</v>
      </c>
      <c r="U218" s="15" t="s">
        <v>244</v>
      </c>
      <c r="V218" s="15" t="s">
        <v>244</v>
      </c>
      <c r="W218" s="15" t="s">
        <v>68</v>
      </c>
      <c r="X218" s="15" t="s">
        <v>71</v>
      </c>
      <c r="Y218" s="58" t="n">
        <f aca="false">F218*G218*2</f>
        <v>400</v>
      </c>
      <c r="Z218" s="58" t="str">
        <f aca="false">IF(X218="N",Y218,"0")</f>
        <v>0</v>
      </c>
      <c r="AA218" s="58" t="n">
        <f aca="false">IF(X218="P",Y218,"0")</f>
        <v>400</v>
      </c>
      <c r="AB218" s="15"/>
      <c r="AC218" s="46"/>
      <c r="AD218" s="15"/>
      <c r="AE218" s="15"/>
      <c r="AF218" s="15"/>
    </row>
    <row r="219" customFormat="false" ht="11.25" hidden="false" customHeight="false" outlineLevel="0" collapsed="false">
      <c r="A219" s="39" t="s">
        <v>2528</v>
      </c>
      <c r="B219" s="40" t="n">
        <v>315</v>
      </c>
      <c r="C219" s="39" t="s">
        <v>1757</v>
      </c>
      <c r="D219" s="39" t="s">
        <v>74</v>
      </c>
      <c r="E219" s="15" t="s">
        <v>51</v>
      </c>
      <c r="F219" s="15" t="n">
        <v>8</v>
      </c>
      <c r="G219" s="15" t="n">
        <v>25</v>
      </c>
      <c r="H219" s="15"/>
      <c r="I219" s="128" t="s">
        <v>745</v>
      </c>
      <c r="J219" s="15" t="s">
        <v>24</v>
      </c>
      <c r="K219" s="187" t="s">
        <v>401</v>
      </c>
      <c r="L219" s="188" t="s">
        <v>26</v>
      </c>
      <c r="M219" s="191" t="s">
        <v>139</v>
      </c>
      <c r="N219" s="15" t="s">
        <v>24</v>
      </c>
      <c r="O219" s="128" t="s">
        <v>2232</v>
      </c>
      <c r="P219" s="15" t="n">
        <v>25</v>
      </c>
      <c r="Q219" s="39" t="s">
        <v>364</v>
      </c>
      <c r="R219" s="40" t="n">
        <v>26.15</v>
      </c>
      <c r="S219" s="316" t="s">
        <v>139</v>
      </c>
      <c r="T219" s="39" t="s">
        <v>365</v>
      </c>
      <c r="U219" s="15" t="s">
        <v>244</v>
      </c>
      <c r="V219" s="15" t="s">
        <v>244</v>
      </c>
      <c r="W219" s="15" t="s">
        <v>68</v>
      </c>
      <c r="X219" s="15" t="s">
        <v>71</v>
      </c>
      <c r="Y219" s="58" t="n">
        <f aca="false">F219*G219*2</f>
        <v>400</v>
      </c>
      <c r="Z219" s="58" t="str">
        <f aca="false">IF(X219="N",Y219,"0")</f>
        <v>0</v>
      </c>
      <c r="AA219" s="58" t="n">
        <f aca="false">IF(X219="P",Y219,"0")</f>
        <v>400</v>
      </c>
      <c r="AB219" s="15"/>
      <c r="AC219" s="46"/>
      <c r="AD219" s="15"/>
      <c r="AE219" s="15"/>
      <c r="AF219" s="15"/>
    </row>
    <row r="220" customFormat="false" ht="11.25" hidden="false" customHeight="false" outlineLevel="0" collapsed="false">
      <c r="A220" s="39" t="s">
        <v>533</v>
      </c>
      <c r="B220" s="40" t="n">
        <v>166</v>
      </c>
      <c r="C220" s="39" t="s">
        <v>55</v>
      </c>
      <c r="D220" s="39" t="s">
        <v>74</v>
      </c>
      <c r="E220" s="15" t="s">
        <v>51</v>
      </c>
      <c r="F220" s="15" t="n">
        <v>8</v>
      </c>
      <c r="G220" s="15" t="n">
        <v>25</v>
      </c>
      <c r="H220" s="15"/>
      <c r="I220" s="123" t="s">
        <v>534</v>
      </c>
      <c r="J220" s="15" t="s">
        <v>24</v>
      </c>
      <c r="K220" s="200" t="s">
        <v>323</v>
      </c>
      <c r="L220" s="201" t="s">
        <v>26</v>
      </c>
      <c r="M220" s="202" t="s">
        <v>139</v>
      </c>
      <c r="N220" s="15" t="s">
        <v>24</v>
      </c>
      <c r="O220" s="15" t="s">
        <v>453</v>
      </c>
      <c r="P220" s="15" t="n">
        <v>25</v>
      </c>
      <c r="Q220" s="39" t="s">
        <v>114</v>
      </c>
      <c r="R220" s="40" t="n">
        <v>65</v>
      </c>
      <c r="S220" s="123" t="s">
        <v>139</v>
      </c>
      <c r="T220" s="39" t="s">
        <v>535</v>
      </c>
      <c r="U220" s="15" t="s">
        <v>244</v>
      </c>
      <c r="V220" s="15" t="s">
        <v>244</v>
      </c>
      <c r="W220" s="15" t="s">
        <v>68</v>
      </c>
      <c r="X220" s="15" t="s">
        <v>71</v>
      </c>
      <c r="Y220" s="58" t="n">
        <f aca="false">F220*G220*2</f>
        <v>400</v>
      </c>
      <c r="Z220" s="58" t="str">
        <f aca="false">IF(X220="N",Y220,"0")</f>
        <v>0</v>
      </c>
      <c r="AA220" s="58" t="n">
        <f aca="false">IF(X220="P",Y220,"0")</f>
        <v>400</v>
      </c>
      <c r="AB220" s="15"/>
      <c r="AC220" s="46"/>
      <c r="AD220" s="15"/>
      <c r="AE220" s="15"/>
      <c r="AF220" s="15"/>
    </row>
    <row r="221" customFormat="false" ht="11.25" hidden="false" customHeight="false" outlineLevel="0" collapsed="false">
      <c r="A221" s="39" t="s">
        <v>555</v>
      </c>
      <c r="B221" s="40" t="n">
        <v>69.5</v>
      </c>
      <c r="C221" s="39" t="s">
        <v>114</v>
      </c>
      <c r="D221" s="39" t="s">
        <v>74</v>
      </c>
      <c r="E221" s="15" t="s">
        <v>51</v>
      </c>
      <c r="F221" s="15" t="n">
        <v>8</v>
      </c>
      <c r="G221" s="15" t="n">
        <v>25</v>
      </c>
      <c r="H221" s="15"/>
      <c r="I221" s="15" t="n">
        <v>23763</v>
      </c>
      <c r="J221" s="15" t="s">
        <v>24</v>
      </c>
      <c r="K221" s="200" t="s">
        <v>57</v>
      </c>
      <c r="L221" s="201" t="s">
        <v>26</v>
      </c>
      <c r="M221" s="202" t="s">
        <v>139</v>
      </c>
      <c r="N221" s="15" t="s">
        <v>24</v>
      </c>
      <c r="O221" s="15" t="s">
        <v>556</v>
      </c>
      <c r="P221" s="15" t="n">
        <v>25</v>
      </c>
      <c r="Q221" s="39" t="s">
        <v>114</v>
      </c>
      <c r="R221" s="40" t="n">
        <v>25.25</v>
      </c>
      <c r="S221" s="316" t="s">
        <v>139</v>
      </c>
      <c r="T221" s="39" t="s">
        <v>557</v>
      </c>
      <c r="U221" s="15" t="s">
        <v>244</v>
      </c>
      <c r="V221" s="15" t="s">
        <v>244</v>
      </c>
      <c r="W221" s="15" t="s">
        <v>68</v>
      </c>
      <c r="X221" s="15" t="s">
        <v>71</v>
      </c>
      <c r="Y221" s="58" t="n">
        <f aca="false">F221*G221*2</f>
        <v>400</v>
      </c>
      <c r="Z221" s="58" t="str">
        <f aca="false">IF(X221="N",Y221,"0")</f>
        <v>0</v>
      </c>
      <c r="AA221" s="58" t="n">
        <f aca="false">IF(X221="P",Y221,"0")</f>
        <v>400</v>
      </c>
      <c r="AB221" s="15"/>
      <c r="AC221" s="46"/>
      <c r="AD221" s="15"/>
      <c r="AE221" s="15"/>
      <c r="AF221" s="15"/>
    </row>
    <row r="222" customFormat="false" ht="11.25" hidden="false" customHeight="false" outlineLevel="0" collapsed="false">
      <c r="A222" s="39" t="s">
        <v>558</v>
      </c>
      <c r="B222" s="40" t="n">
        <v>330</v>
      </c>
      <c r="C222" s="39" t="s">
        <v>114</v>
      </c>
      <c r="D222" s="39" t="s">
        <v>74</v>
      </c>
      <c r="E222" s="15" t="s">
        <v>51</v>
      </c>
      <c r="F222" s="15" t="n">
        <v>8</v>
      </c>
      <c r="G222" s="15" t="n">
        <v>25</v>
      </c>
      <c r="H222" s="15"/>
      <c r="I222" s="15" t="n">
        <v>23912</v>
      </c>
      <c r="J222" s="15" t="s">
        <v>24</v>
      </c>
      <c r="K222" s="200" t="s">
        <v>57</v>
      </c>
      <c r="L222" s="201" t="s">
        <v>26</v>
      </c>
      <c r="M222" s="202" t="s">
        <v>139</v>
      </c>
      <c r="N222" s="15" t="s">
        <v>24</v>
      </c>
      <c r="O222" s="15" t="s">
        <v>556</v>
      </c>
      <c r="P222" s="15" t="n">
        <v>25</v>
      </c>
      <c r="Q222" s="39" t="s">
        <v>114</v>
      </c>
      <c r="R222" s="40" t="n">
        <v>65</v>
      </c>
      <c r="S222" s="316" t="s">
        <v>139</v>
      </c>
      <c r="T222" s="39" t="s">
        <v>535</v>
      </c>
      <c r="U222" s="15" t="s">
        <v>244</v>
      </c>
      <c r="V222" s="15" t="s">
        <v>244</v>
      </c>
      <c r="W222" s="15" t="s">
        <v>68</v>
      </c>
      <c r="X222" s="15" t="s">
        <v>71</v>
      </c>
      <c r="Y222" s="58" t="n">
        <f aca="false">F222*G222*2</f>
        <v>400</v>
      </c>
      <c r="Z222" s="58" t="str">
        <f aca="false">IF(X222="N",Y222,"0")</f>
        <v>0</v>
      </c>
      <c r="AA222" s="58" t="n">
        <f aca="false">IF(X222="P",Y222,"0")</f>
        <v>400</v>
      </c>
      <c r="AB222" s="15"/>
      <c r="AC222" s="46"/>
      <c r="AD222" s="15"/>
      <c r="AE222" s="15"/>
      <c r="AF222" s="15"/>
    </row>
    <row r="223" customFormat="false" ht="11.25" hidden="false" customHeight="false" outlineLevel="0" collapsed="false">
      <c r="A223" s="39" t="s">
        <v>374</v>
      </c>
      <c r="B223" s="40" t="n">
        <v>62</v>
      </c>
      <c r="C223" s="39" t="s">
        <v>114</v>
      </c>
      <c r="D223" s="39" t="s">
        <v>74</v>
      </c>
      <c r="E223" s="15" t="s">
        <v>51</v>
      </c>
      <c r="F223" s="15" t="n">
        <v>8</v>
      </c>
      <c r="G223" s="15" t="n">
        <v>25</v>
      </c>
      <c r="H223" s="15"/>
      <c r="I223" s="128" t="s">
        <v>2504</v>
      </c>
      <c r="J223" s="15" t="s">
        <v>24</v>
      </c>
      <c r="K223" s="195" t="s">
        <v>2137</v>
      </c>
      <c r="L223" s="188" t="s">
        <v>26</v>
      </c>
      <c r="M223" s="191" t="s">
        <v>370</v>
      </c>
      <c r="N223" s="15" t="s">
        <v>24</v>
      </c>
      <c r="O223" s="15" t="s">
        <v>2529</v>
      </c>
      <c r="P223" s="15" t="n">
        <v>25</v>
      </c>
      <c r="Q223" s="39" t="s">
        <v>114</v>
      </c>
      <c r="R223" s="40" t="n">
        <v>72</v>
      </c>
      <c r="S223" s="316" t="s">
        <v>495</v>
      </c>
      <c r="T223" s="39" t="s">
        <v>372</v>
      </c>
      <c r="U223" s="15" t="s">
        <v>244</v>
      </c>
      <c r="V223" s="15" t="s">
        <v>244</v>
      </c>
      <c r="W223" s="15" t="s">
        <v>68</v>
      </c>
      <c r="X223" s="15" t="s">
        <v>71</v>
      </c>
      <c r="Y223" s="58" t="n">
        <f aca="false">F223*G223*2</f>
        <v>400</v>
      </c>
      <c r="Z223" s="58" t="str">
        <f aca="false">IF(X223="N",Y223,"0")</f>
        <v>0</v>
      </c>
      <c r="AA223" s="58" t="n">
        <f aca="false">IF(X223="P",Y223,"0")</f>
        <v>400</v>
      </c>
      <c r="AB223" s="15"/>
      <c r="AC223" s="46"/>
      <c r="AD223" s="15"/>
      <c r="AE223" s="15"/>
      <c r="AF223" s="15"/>
    </row>
    <row r="224" customFormat="false" ht="11.85" hidden="false" customHeight="true" outlineLevel="0" collapsed="false">
      <c r="A224" s="172"/>
      <c r="B224" s="172"/>
      <c r="C224" s="172"/>
      <c r="D224" s="172"/>
      <c r="E224" s="172"/>
      <c r="F224" s="172"/>
      <c r="G224" s="223" t="n">
        <f aca="false">SUM(G190:G223)</f>
        <v>784</v>
      </c>
      <c r="H224" s="223"/>
      <c r="I224" s="223"/>
      <c r="J224" s="223"/>
      <c r="K224" s="223"/>
      <c r="L224" s="226"/>
      <c r="M224" s="223" t="n">
        <f aca="false">G224-P224</f>
        <v>0</v>
      </c>
      <c r="N224" s="223"/>
      <c r="O224" s="223"/>
      <c r="P224" s="223" t="n">
        <f aca="false">SUM(P190:P223)</f>
        <v>784</v>
      </c>
      <c r="Q224" s="79"/>
      <c r="R224" s="79"/>
      <c r="S224" s="227"/>
      <c r="T224" s="79"/>
      <c r="U224" s="172"/>
      <c r="V224" s="172"/>
      <c r="W224" s="172"/>
      <c r="X224" s="79"/>
      <c r="Y224" s="58"/>
      <c r="Z224" s="58" t="str">
        <f aca="false">IF(X224="N",Y224,"0")</f>
        <v>0</v>
      </c>
      <c r="AA224" s="58" t="str">
        <f aca="false">IF(X224="P",Y224,"0")</f>
        <v>0</v>
      </c>
      <c r="AB224" s="172"/>
      <c r="AC224" s="172"/>
      <c r="AD224" s="172"/>
      <c r="AE224" s="172"/>
      <c r="AF224" s="172"/>
    </row>
    <row r="225" customFormat="false" ht="11.85" hidden="false" customHeight="true" outlineLevel="0" collapsed="false">
      <c r="A225" s="29"/>
      <c r="B225" s="29"/>
      <c r="C225" s="228" t="s">
        <v>1273</v>
      </c>
      <c r="D225" s="29"/>
      <c r="E225" s="29"/>
      <c r="F225" s="29"/>
      <c r="G225" s="33"/>
      <c r="H225" s="33"/>
      <c r="I225" s="310"/>
      <c r="J225" s="33"/>
      <c r="K225" s="33"/>
      <c r="L225" s="218"/>
      <c r="M225" s="33"/>
      <c r="N225" s="33"/>
      <c r="O225" s="33"/>
      <c r="P225" s="33"/>
      <c r="Q225" s="33"/>
      <c r="R225" s="33"/>
      <c r="S225" s="219"/>
      <c r="T225" s="33"/>
      <c r="U225" s="29"/>
      <c r="V225" s="29"/>
      <c r="W225" s="29"/>
      <c r="X225" s="33"/>
      <c r="Y225" s="58"/>
      <c r="Z225" s="58" t="str">
        <f aca="false">IF(X225="N",Y225,"0")</f>
        <v>0</v>
      </c>
      <c r="AA225" s="58" t="str">
        <f aca="false">IF(X225="P",Y225,"0")</f>
        <v>0</v>
      </c>
      <c r="AB225" s="29"/>
      <c r="AC225" s="29"/>
      <c r="AD225" s="29"/>
      <c r="AE225" s="29"/>
      <c r="AF225" s="29"/>
    </row>
    <row r="226" customFormat="false" ht="11.25" hidden="false" customHeight="false" outlineLevel="0" collapsed="false">
      <c r="A226" s="39" t="s">
        <v>1274</v>
      </c>
      <c r="B226" s="40" t="n">
        <v>76.5</v>
      </c>
      <c r="C226" s="39" t="s">
        <v>305</v>
      </c>
      <c r="D226" s="39" t="s">
        <v>50</v>
      </c>
      <c r="E226" s="15" t="s">
        <v>51</v>
      </c>
      <c r="F226" s="15" t="n">
        <v>16</v>
      </c>
      <c r="G226" s="15" t="n">
        <v>25</v>
      </c>
      <c r="H226" s="15"/>
      <c r="I226" s="32" t="s">
        <v>1527</v>
      </c>
      <c r="J226" s="15" t="s">
        <v>24</v>
      </c>
      <c r="K226" s="195" t="s">
        <v>327</v>
      </c>
      <c r="L226" s="188" t="s">
        <v>26</v>
      </c>
      <c r="M226" s="189" t="s">
        <v>104</v>
      </c>
      <c r="N226" s="73" t="s">
        <v>24</v>
      </c>
      <c r="O226" s="55" t="s">
        <v>2530</v>
      </c>
      <c r="P226" s="55" t="n">
        <v>25</v>
      </c>
      <c r="Q226" s="39" t="s">
        <v>2531</v>
      </c>
      <c r="R226" s="40" t="n">
        <v>170</v>
      </c>
      <c r="S226" s="317" t="n">
        <v>15821</v>
      </c>
      <c r="T226" s="39" t="s">
        <v>2532</v>
      </c>
      <c r="U226" s="15" t="s">
        <v>1277</v>
      </c>
      <c r="V226" s="15" t="s">
        <v>1277</v>
      </c>
      <c r="W226" s="33" t="s">
        <v>68</v>
      </c>
      <c r="X226" s="33" t="s">
        <v>71</v>
      </c>
      <c r="Y226" s="58" t="n">
        <f aca="false">F226*G226*2</f>
        <v>800</v>
      </c>
      <c r="Z226" s="58" t="str">
        <f aca="false">IF(X226="N",Y226,"0")</f>
        <v>0</v>
      </c>
      <c r="AA226" s="58" t="n">
        <f aca="false">IF(X226="P",Y226,"0")</f>
        <v>800</v>
      </c>
      <c r="AB226" s="33"/>
      <c r="AC226" s="33"/>
      <c r="AD226" s="33"/>
      <c r="AE226" s="33"/>
      <c r="AF226" s="33"/>
      <c r="AG226" s="33"/>
      <c r="AH226" s="33"/>
      <c r="AI226" s="33"/>
      <c r="AJ226" s="33"/>
      <c r="AK226" s="33"/>
      <c r="AL226" s="33"/>
      <c r="AM226" s="33"/>
      <c r="AN226" s="33"/>
      <c r="AO226" s="33"/>
      <c r="AP226" s="33"/>
      <c r="AQ226" s="33"/>
      <c r="AR226" s="33"/>
      <c r="AS226" s="33"/>
      <c r="AT226" s="33"/>
    </row>
    <row r="227" customFormat="false" ht="11.85" hidden="false" customHeight="true" outlineLevel="0" collapsed="false">
      <c r="A227" s="60"/>
      <c r="B227" s="61"/>
      <c r="C227" s="60"/>
      <c r="D227" s="60"/>
      <c r="E227" s="62"/>
      <c r="F227" s="62"/>
      <c r="G227" s="213" t="n">
        <f aca="false">SUM(G226)</f>
        <v>25</v>
      </c>
      <c r="H227" s="213"/>
      <c r="I227" s="213"/>
      <c r="J227" s="213"/>
      <c r="K227" s="231"/>
      <c r="L227" s="232"/>
      <c r="M227" s="213" t="n">
        <f aca="false">G227-P227</f>
        <v>0</v>
      </c>
      <c r="N227" s="213"/>
      <c r="O227" s="213"/>
      <c r="P227" s="213" t="n">
        <f aca="false">SUM(P226)</f>
        <v>25</v>
      </c>
      <c r="Q227" s="60"/>
      <c r="R227" s="61"/>
      <c r="S227" s="215"/>
      <c r="T227" s="60"/>
      <c r="U227" s="62"/>
      <c r="V227" s="62"/>
      <c r="W227" s="62"/>
      <c r="X227" s="62"/>
      <c r="Y227" s="58"/>
      <c r="Z227" s="58" t="str">
        <f aca="false">IF(X227="N",Y227,"0")</f>
        <v>0</v>
      </c>
      <c r="AA227" s="58" t="str">
        <f aca="false">IF(X227="P",Y227,"0")</f>
        <v>0</v>
      </c>
      <c r="AB227" s="62"/>
      <c r="AC227" s="71"/>
      <c r="AD227" s="62"/>
      <c r="AE227" s="62"/>
      <c r="AF227" s="62"/>
    </row>
    <row r="228" customFormat="false" ht="11.85" hidden="false" customHeight="true" outlineLevel="0" collapsed="false">
      <c r="A228" s="29"/>
      <c r="B228" s="29"/>
      <c r="C228" s="228" t="s">
        <v>1415</v>
      </c>
      <c r="D228" s="29"/>
      <c r="E228" s="29"/>
      <c r="F228" s="29"/>
      <c r="G228" s="33"/>
      <c r="H228" s="33"/>
      <c r="I228" s="310"/>
      <c r="J228" s="33"/>
      <c r="K228" s="33"/>
      <c r="L228" s="218"/>
      <c r="M228" s="33"/>
      <c r="N228" s="33"/>
      <c r="O228" s="33"/>
      <c r="P228" s="33"/>
      <c r="Q228" s="33"/>
      <c r="R228" s="33"/>
      <c r="S228" s="219"/>
      <c r="T228" s="33"/>
      <c r="U228" s="29"/>
      <c r="V228" s="29"/>
      <c r="W228" s="29"/>
      <c r="X228" s="33"/>
      <c r="Y228" s="58"/>
      <c r="Z228" s="58" t="str">
        <f aca="false">IF(X228="N",Y228,"0")</f>
        <v>0</v>
      </c>
      <c r="AA228" s="58" t="str">
        <f aca="false">IF(X228="P",Y228,"0")</f>
        <v>0</v>
      </c>
      <c r="AB228" s="29"/>
      <c r="AC228" s="29"/>
      <c r="AD228" s="29"/>
      <c r="AE228" s="29"/>
      <c r="AF228" s="29"/>
    </row>
    <row r="229" customFormat="false" ht="11.25" hidden="false" customHeight="false" outlineLevel="0" collapsed="false">
      <c r="A229" s="39" t="s">
        <v>1274</v>
      </c>
      <c r="B229" s="40" t="n">
        <v>76.5</v>
      </c>
      <c r="C229" s="39" t="s">
        <v>305</v>
      </c>
      <c r="D229" s="39" t="s">
        <v>74</v>
      </c>
      <c r="E229" s="15" t="s">
        <v>51</v>
      </c>
      <c r="F229" s="15" t="n">
        <v>8</v>
      </c>
      <c r="G229" s="15" t="n">
        <v>25</v>
      </c>
      <c r="H229" s="15"/>
      <c r="I229" s="32" t="s">
        <v>1527</v>
      </c>
      <c r="J229" s="15" t="s">
        <v>24</v>
      </c>
      <c r="K229" s="195" t="s">
        <v>327</v>
      </c>
      <c r="L229" s="188" t="s">
        <v>26</v>
      </c>
      <c r="M229" s="189" t="s">
        <v>104</v>
      </c>
      <c r="N229" s="73" t="s">
        <v>24</v>
      </c>
      <c r="O229" s="55" t="s">
        <v>2533</v>
      </c>
      <c r="P229" s="55" t="n">
        <v>25</v>
      </c>
      <c r="Q229" s="39" t="s">
        <v>2531</v>
      </c>
      <c r="R229" s="40" t="n">
        <v>170</v>
      </c>
      <c r="S229" s="317" t="n">
        <v>15821</v>
      </c>
      <c r="T229" s="39" t="s">
        <v>2532</v>
      </c>
      <c r="U229" s="15" t="s">
        <v>1277</v>
      </c>
      <c r="V229" s="15" t="s">
        <v>1277</v>
      </c>
      <c r="W229" s="33" t="s">
        <v>68</v>
      </c>
      <c r="X229" s="33" t="s">
        <v>71</v>
      </c>
      <c r="Y229" s="58" t="n">
        <f aca="false">F229*G229*2</f>
        <v>400</v>
      </c>
      <c r="Z229" s="58" t="str">
        <f aca="false">IF(X229="N",Y229,"0")</f>
        <v>0</v>
      </c>
      <c r="AA229" s="58" t="n">
        <f aca="false">IF(X229="P",Y229,"0")</f>
        <v>400</v>
      </c>
      <c r="AB229" s="33"/>
      <c r="AC229" s="33"/>
      <c r="AD229" s="33"/>
      <c r="AE229" s="33"/>
      <c r="AF229" s="33"/>
      <c r="AG229" s="33"/>
      <c r="AH229" s="33"/>
      <c r="AI229" s="33"/>
      <c r="AJ229" s="33"/>
      <c r="AK229" s="33"/>
      <c r="AL229" s="33"/>
      <c r="AM229" s="33"/>
      <c r="AN229" s="33"/>
      <c r="AO229" s="33"/>
      <c r="AP229" s="33"/>
      <c r="AQ229" s="33"/>
      <c r="AR229" s="33"/>
      <c r="AS229" s="33"/>
      <c r="AT229" s="33"/>
    </row>
    <row r="230" customFormat="false" ht="11.85" hidden="false" customHeight="true" outlineLevel="0" collapsed="false">
      <c r="A230" s="60"/>
      <c r="B230" s="61"/>
      <c r="C230" s="60"/>
      <c r="D230" s="60"/>
      <c r="E230" s="62"/>
      <c r="F230" s="62"/>
      <c r="G230" s="213" t="n">
        <f aca="false">SUM(G229)</f>
        <v>25</v>
      </c>
      <c r="H230" s="213"/>
      <c r="I230" s="213"/>
      <c r="J230" s="213"/>
      <c r="K230" s="231"/>
      <c r="L230" s="232"/>
      <c r="M230" s="213" t="n">
        <f aca="false">G230-P230</f>
        <v>0</v>
      </c>
      <c r="N230" s="213"/>
      <c r="O230" s="213"/>
      <c r="P230" s="213" t="n">
        <f aca="false">SUM(P229)</f>
        <v>25</v>
      </c>
      <c r="Q230" s="60"/>
      <c r="R230" s="61"/>
      <c r="S230" s="215"/>
      <c r="T230" s="60"/>
      <c r="U230" s="62"/>
      <c r="V230" s="62"/>
      <c r="W230" s="62"/>
      <c r="X230" s="62"/>
      <c r="Y230" s="58"/>
      <c r="Z230" s="58" t="str">
        <f aca="false">IF(X230="N",Y230,"0")</f>
        <v>0</v>
      </c>
      <c r="AA230" s="58" t="str">
        <f aca="false">IF(X230="P",Y230,"0")</f>
        <v>0</v>
      </c>
      <c r="AB230" s="62"/>
      <c r="AC230" s="71"/>
      <c r="AD230" s="62"/>
      <c r="AE230" s="62"/>
      <c r="AF230" s="62"/>
    </row>
    <row r="231" customFormat="false" ht="11.85" hidden="false" customHeight="true" outlineLevel="0" collapsed="false">
      <c r="A231" s="29"/>
      <c r="B231" s="29"/>
      <c r="C231" s="228" t="s">
        <v>408</v>
      </c>
      <c r="D231" s="29"/>
      <c r="E231" s="29"/>
      <c r="F231" s="29"/>
      <c r="G231" s="33"/>
      <c r="H231" s="33"/>
      <c r="I231" s="310"/>
      <c r="J231" s="33"/>
      <c r="K231" s="33"/>
      <c r="L231" s="218"/>
      <c r="M231" s="33"/>
      <c r="N231" s="33"/>
      <c r="O231" s="33"/>
      <c r="P231" s="33"/>
      <c r="Q231" s="33"/>
      <c r="R231" s="33"/>
      <c r="S231" s="219"/>
      <c r="T231" s="33"/>
      <c r="U231" s="29"/>
      <c r="V231" s="29"/>
      <c r="W231" s="29"/>
      <c r="X231" s="33"/>
      <c r="Y231" s="58"/>
      <c r="Z231" s="58" t="str">
        <f aca="false">IF(X231="N",Y231,"0")</f>
        <v>0</v>
      </c>
      <c r="AA231" s="58" t="str">
        <f aca="false">IF(X231="P",Y231,"0")</f>
        <v>0</v>
      </c>
      <c r="AB231" s="29"/>
      <c r="AC231" s="29"/>
      <c r="AD231" s="29"/>
      <c r="AE231" s="29"/>
      <c r="AF231" s="29"/>
    </row>
    <row r="232" customFormat="false" ht="11.25" hidden="false" customHeight="false" outlineLevel="0" collapsed="false">
      <c r="A232" s="39" t="s">
        <v>434</v>
      </c>
      <c r="B232" s="40" t="n">
        <v>0</v>
      </c>
      <c r="C232" s="39" t="s">
        <v>55</v>
      </c>
      <c r="D232" s="39" t="s">
        <v>50</v>
      </c>
      <c r="E232" s="15" t="s">
        <v>51</v>
      </c>
      <c r="F232" s="15" t="n">
        <v>16</v>
      </c>
      <c r="G232" s="15" t="n">
        <v>41</v>
      </c>
      <c r="H232" s="15"/>
      <c r="I232" s="15"/>
      <c r="J232" s="15" t="s">
        <v>24</v>
      </c>
      <c r="K232" s="195" t="s">
        <v>435</v>
      </c>
      <c r="L232" s="188" t="s">
        <v>26</v>
      </c>
      <c r="M232" s="191" t="s">
        <v>436</v>
      </c>
      <c r="N232" s="15" t="s">
        <v>24</v>
      </c>
      <c r="O232" s="15"/>
      <c r="P232" s="15" t="n">
        <v>41</v>
      </c>
      <c r="Q232" s="39" t="s">
        <v>364</v>
      </c>
      <c r="R232" s="40" t="n">
        <v>0</v>
      </c>
      <c r="S232" s="22" t="s">
        <v>65</v>
      </c>
      <c r="T232" s="39" t="s">
        <v>437</v>
      </c>
      <c r="U232" s="15" t="s">
        <v>413</v>
      </c>
      <c r="V232" s="15" t="s">
        <v>413</v>
      </c>
      <c r="W232" s="33" t="s">
        <v>68</v>
      </c>
      <c r="X232" s="15" t="s">
        <v>69</v>
      </c>
      <c r="Y232" s="58" t="n">
        <f aca="false">F232*G232*2</f>
        <v>1312</v>
      </c>
      <c r="Z232" s="58" t="n">
        <f aca="false">IF(X232="N",Y232,"0")</f>
        <v>1312</v>
      </c>
      <c r="AA232" s="58" t="str">
        <f aca="false">IF(X232="P",Y232,"0")</f>
        <v>0</v>
      </c>
      <c r="AB232" s="15"/>
      <c r="AC232" s="46"/>
      <c r="AD232" s="15"/>
      <c r="AE232" s="15"/>
      <c r="AF232" s="15"/>
    </row>
    <row r="233" customFormat="false" ht="11.25" hidden="false" customHeight="false" outlineLevel="0" collapsed="false">
      <c r="A233" s="39" t="s">
        <v>438</v>
      </c>
      <c r="B233" s="40" t="n">
        <v>0</v>
      </c>
      <c r="C233" s="39" t="s">
        <v>114</v>
      </c>
      <c r="D233" s="39" t="s">
        <v>50</v>
      </c>
      <c r="E233" s="15" t="s">
        <v>51</v>
      </c>
      <c r="F233" s="15" t="n">
        <v>16</v>
      </c>
      <c r="G233" s="15" t="n">
        <v>20</v>
      </c>
      <c r="H233" s="15"/>
      <c r="I233" s="32" t="s">
        <v>439</v>
      </c>
      <c r="J233" s="15" t="s">
        <v>24</v>
      </c>
      <c r="K233" s="195" t="s">
        <v>440</v>
      </c>
      <c r="L233" s="188" t="s">
        <v>26</v>
      </c>
      <c r="M233" s="191" t="s">
        <v>411</v>
      </c>
      <c r="N233" s="15" t="s">
        <v>24</v>
      </c>
      <c r="O233" s="15"/>
      <c r="P233" s="15" t="n">
        <v>20</v>
      </c>
      <c r="Q233" s="39" t="s">
        <v>305</v>
      </c>
      <c r="R233" s="40" t="n">
        <v>0</v>
      </c>
      <c r="S233" s="238" t="n">
        <v>15815</v>
      </c>
      <c r="T233" s="39" t="s">
        <v>412</v>
      </c>
      <c r="U233" s="15" t="s">
        <v>413</v>
      </c>
      <c r="V233" s="15" t="s">
        <v>413</v>
      </c>
      <c r="W233" s="33" t="s">
        <v>68</v>
      </c>
      <c r="X233" s="15" t="s">
        <v>71</v>
      </c>
      <c r="Y233" s="58" t="n">
        <f aca="false">F233*G233*2</f>
        <v>640</v>
      </c>
      <c r="Z233" s="58" t="str">
        <f aca="false">IF(X233="N",Y233,"0")</f>
        <v>0</v>
      </c>
      <c r="AA233" s="58" t="n">
        <f aca="false">IF(X233="P",Y233,"0")</f>
        <v>640</v>
      </c>
      <c r="AB233" s="15"/>
      <c r="AC233" s="46"/>
      <c r="AD233" s="15"/>
      <c r="AE233" s="15"/>
      <c r="AF233" s="15"/>
    </row>
    <row r="234" customFormat="false" ht="11.25" hidden="false" customHeight="false" outlineLevel="0" collapsed="false">
      <c r="A234" s="39" t="s">
        <v>2534</v>
      </c>
      <c r="B234" s="40" t="n">
        <v>0</v>
      </c>
      <c r="C234" s="39" t="s">
        <v>1757</v>
      </c>
      <c r="D234" s="39" t="s">
        <v>50</v>
      </c>
      <c r="E234" s="15" t="s">
        <v>51</v>
      </c>
      <c r="F234" s="15" t="n">
        <v>16</v>
      </c>
      <c r="G234" s="15" t="n">
        <v>5</v>
      </c>
      <c r="H234" s="15"/>
      <c r="I234" s="15"/>
      <c r="J234" s="15" t="s">
        <v>24</v>
      </c>
      <c r="K234" s="128" t="s">
        <v>410</v>
      </c>
      <c r="L234" s="39" t="s">
        <v>26</v>
      </c>
      <c r="M234" s="15" t="s">
        <v>411</v>
      </c>
      <c r="N234" s="15" t="s">
        <v>24</v>
      </c>
      <c r="O234" s="15"/>
      <c r="P234" s="15" t="n">
        <v>5</v>
      </c>
      <c r="Q234" s="39" t="s">
        <v>305</v>
      </c>
      <c r="R234" s="40" t="n">
        <v>0</v>
      </c>
      <c r="S234" s="238" t="n">
        <v>15800</v>
      </c>
      <c r="T234" s="39" t="s">
        <v>412</v>
      </c>
      <c r="U234" s="15" t="s">
        <v>413</v>
      </c>
      <c r="V234" s="15" t="s">
        <v>413</v>
      </c>
      <c r="W234" s="33" t="s">
        <v>68</v>
      </c>
      <c r="X234" s="15" t="s">
        <v>71</v>
      </c>
      <c r="Y234" s="58" t="n">
        <f aca="false">F234*G234*2</f>
        <v>160</v>
      </c>
      <c r="Z234" s="58" t="str">
        <f aca="false">IF(X234="N",Y234,"0")</f>
        <v>0</v>
      </c>
      <c r="AA234" s="58" t="n">
        <f aca="false">IF(X234="P",Y234,"0")</f>
        <v>160</v>
      </c>
      <c r="AB234" s="15"/>
      <c r="AC234" s="46"/>
      <c r="AD234" s="15"/>
      <c r="AE234" s="15"/>
      <c r="AF234" s="15"/>
    </row>
    <row r="235" customFormat="false" ht="11.25" hidden="false" customHeight="false" outlineLevel="0" collapsed="false">
      <c r="A235" s="39" t="s">
        <v>2534</v>
      </c>
      <c r="B235" s="40" t="n">
        <v>0</v>
      </c>
      <c r="C235" s="39" t="s">
        <v>1757</v>
      </c>
      <c r="D235" s="39" t="s">
        <v>50</v>
      </c>
      <c r="E235" s="15" t="s">
        <v>51</v>
      </c>
      <c r="F235" s="15" t="n">
        <v>16</v>
      </c>
      <c r="G235" s="15" t="n">
        <v>25</v>
      </c>
      <c r="H235" s="15"/>
      <c r="I235" s="15"/>
      <c r="J235" s="15" t="s">
        <v>24</v>
      </c>
      <c r="K235" s="128" t="s">
        <v>410</v>
      </c>
      <c r="L235" s="39" t="s">
        <v>26</v>
      </c>
      <c r="M235" s="15" t="s">
        <v>411</v>
      </c>
      <c r="N235" s="15" t="s">
        <v>24</v>
      </c>
      <c r="O235" s="15"/>
      <c r="P235" s="15" t="n">
        <v>25</v>
      </c>
      <c r="Q235" s="39" t="s">
        <v>364</v>
      </c>
      <c r="R235" s="40" t="n">
        <v>54.65</v>
      </c>
      <c r="S235" s="238" t="n">
        <v>15800</v>
      </c>
      <c r="T235" s="39" t="s">
        <v>414</v>
      </c>
      <c r="U235" s="15" t="s">
        <v>413</v>
      </c>
      <c r="V235" s="15" t="s">
        <v>413</v>
      </c>
      <c r="W235" s="33" t="s">
        <v>68</v>
      </c>
      <c r="X235" s="15" t="s">
        <v>71</v>
      </c>
      <c r="Y235" s="58" t="n">
        <f aca="false">F235*G235*2</f>
        <v>800</v>
      </c>
      <c r="Z235" s="58" t="str">
        <f aca="false">IF(X235="N",Y235,"0")</f>
        <v>0</v>
      </c>
      <c r="AA235" s="58" t="n">
        <f aca="false">IF(X235="P",Y235,"0")</f>
        <v>800</v>
      </c>
      <c r="AB235" s="15"/>
      <c r="AC235" s="46"/>
      <c r="AD235" s="15"/>
      <c r="AE235" s="15"/>
      <c r="AF235" s="15"/>
    </row>
    <row r="236" customFormat="false" ht="11.25" hidden="false" customHeight="false" outlineLevel="0" collapsed="false">
      <c r="A236" s="39" t="s">
        <v>2534</v>
      </c>
      <c r="B236" s="40" t="n">
        <v>0</v>
      </c>
      <c r="C236" s="39" t="s">
        <v>1757</v>
      </c>
      <c r="D236" s="39" t="s">
        <v>50</v>
      </c>
      <c r="E236" s="15" t="s">
        <v>51</v>
      </c>
      <c r="F236" s="15" t="n">
        <v>16</v>
      </c>
      <c r="G236" s="15" t="n">
        <v>7</v>
      </c>
      <c r="H236" s="15"/>
      <c r="I236" s="15"/>
      <c r="J236" s="15" t="s">
        <v>24</v>
      </c>
      <c r="K236" s="128" t="s">
        <v>410</v>
      </c>
      <c r="L236" s="39" t="s">
        <v>26</v>
      </c>
      <c r="M236" s="15" t="s">
        <v>415</v>
      </c>
      <c r="N236" s="15" t="s">
        <v>24</v>
      </c>
      <c r="O236" s="15"/>
      <c r="P236" s="15" t="n">
        <v>7</v>
      </c>
      <c r="Q236" s="39" t="s">
        <v>364</v>
      </c>
      <c r="R236" s="40" t="n">
        <v>48</v>
      </c>
      <c r="S236" s="238" t="n">
        <v>15801</v>
      </c>
      <c r="T236" s="39" t="s">
        <v>416</v>
      </c>
      <c r="U236" s="15" t="s">
        <v>413</v>
      </c>
      <c r="V236" s="15" t="s">
        <v>413</v>
      </c>
      <c r="W236" s="33" t="s">
        <v>68</v>
      </c>
      <c r="X236" s="15" t="s">
        <v>71</v>
      </c>
      <c r="Y236" s="58" t="n">
        <f aca="false">F236*G236*2</f>
        <v>224</v>
      </c>
      <c r="Z236" s="58" t="str">
        <f aca="false">IF(X236="N",Y236,"0")</f>
        <v>0</v>
      </c>
      <c r="AA236" s="58" t="n">
        <f aca="false">IF(X236="P",Y236,"0")</f>
        <v>224</v>
      </c>
      <c r="AB236" s="15"/>
      <c r="AC236" s="46"/>
      <c r="AD236" s="15"/>
      <c r="AE236" s="15"/>
      <c r="AF236" s="15"/>
    </row>
    <row r="237" customFormat="false" ht="11.85" hidden="false" customHeight="true" outlineLevel="0" collapsed="false">
      <c r="A237" s="60"/>
      <c r="B237" s="61"/>
      <c r="C237" s="60"/>
      <c r="D237" s="60"/>
      <c r="E237" s="62"/>
      <c r="F237" s="62"/>
      <c r="G237" s="213" t="n">
        <f aca="false">SUM(G231:G236)</f>
        <v>98</v>
      </c>
      <c r="H237" s="213"/>
      <c r="I237" s="213"/>
      <c r="J237" s="213"/>
      <c r="K237" s="231"/>
      <c r="L237" s="232"/>
      <c r="M237" s="213" t="n">
        <f aca="false">G237-P237</f>
        <v>0</v>
      </c>
      <c r="N237" s="213"/>
      <c r="O237" s="213"/>
      <c r="P237" s="213" t="n">
        <f aca="false">SUM(P231:P236)</f>
        <v>98</v>
      </c>
      <c r="Q237" s="60"/>
      <c r="R237" s="61"/>
      <c r="S237" s="215"/>
      <c r="T237" s="60"/>
      <c r="U237" s="62"/>
      <c r="V237" s="62"/>
      <c r="W237" s="62"/>
      <c r="X237" s="62"/>
      <c r="Y237" s="58"/>
      <c r="Z237" s="58" t="str">
        <f aca="false">IF(X237="N",Y237,"0")</f>
        <v>0</v>
      </c>
      <c r="AA237" s="58" t="str">
        <f aca="false">IF(X237="P",Y237,"0")</f>
        <v>0</v>
      </c>
      <c r="AB237" s="62"/>
      <c r="AC237" s="71"/>
      <c r="AD237" s="62"/>
      <c r="AE237" s="62"/>
      <c r="AF237" s="62"/>
    </row>
    <row r="238" customFormat="false" ht="11.85" hidden="false" customHeight="true" outlineLevel="0" collapsed="false">
      <c r="A238" s="29"/>
      <c r="B238" s="29"/>
      <c r="C238" s="228" t="s">
        <v>418</v>
      </c>
      <c r="D238" s="29"/>
      <c r="E238" s="29"/>
      <c r="F238" s="29"/>
      <c r="G238" s="33"/>
      <c r="H238" s="33"/>
      <c r="I238" s="310"/>
      <c r="J238" s="33"/>
      <c r="K238" s="33"/>
      <c r="L238" s="47"/>
      <c r="M238" s="33"/>
      <c r="N238" s="33"/>
      <c r="O238" s="33"/>
      <c r="P238" s="33"/>
      <c r="Q238" s="33"/>
      <c r="R238" s="33"/>
      <c r="S238" s="219"/>
      <c r="T238" s="33"/>
      <c r="U238" s="29"/>
      <c r="V238" s="29"/>
      <c r="W238" s="29"/>
      <c r="X238" s="33"/>
      <c r="Y238" s="58"/>
      <c r="Z238" s="58" t="str">
        <f aca="false">IF(X238="N",Y238,"0")</f>
        <v>0</v>
      </c>
      <c r="AA238" s="58" t="str">
        <f aca="false">IF(X238="P",Y238,"0")</f>
        <v>0</v>
      </c>
      <c r="AB238" s="29"/>
      <c r="AC238" s="29"/>
      <c r="AD238" s="29"/>
      <c r="AE238" s="29"/>
      <c r="AF238" s="29"/>
    </row>
    <row r="239" customFormat="false" ht="11.25" hidden="false" customHeight="false" outlineLevel="0" collapsed="false">
      <c r="A239" s="39" t="s">
        <v>442</v>
      </c>
      <c r="B239" s="40" t="n">
        <v>0</v>
      </c>
      <c r="C239" s="39" t="s">
        <v>55</v>
      </c>
      <c r="D239" s="39" t="s">
        <v>74</v>
      </c>
      <c r="E239" s="15" t="s">
        <v>51</v>
      </c>
      <c r="F239" s="15" t="n">
        <v>8</v>
      </c>
      <c r="G239" s="15" t="n">
        <v>41</v>
      </c>
      <c r="H239" s="15"/>
      <c r="I239" s="15"/>
      <c r="J239" s="15" t="s">
        <v>24</v>
      </c>
      <c r="K239" s="195" t="s">
        <v>435</v>
      </c>
      <c r="L239" s="188" t="s">
        <v>26</v>
      </c>
      <c r="M239" s="191" t="s">
        <v>436</v>
      </c>
      <c r="N239" s="15" t="s">
        <v>24</v>
      </c>
      <c r="O239" s="15"/>
      <c r="P239" s="15" t="n">
        <v>41</v>
      </c>
      <c r="Q239" s="39" t="s">
        <v>364</v>
      </c>
      <c r="R239" s="40" t="n">
        <v>0</v>
      </c>
      <c r="S239" s="22" t="s">
        <v>65</v>
      </c>
      <c r="T239" s="39" t="s">
        <v>443</v>
      </c>
      <c r="U239" s="15" t="s">
        <v>413</v>
      </c>
      <c r="V239" s="15" t="s">
        <v>413</v>
      </c>
      <c r="W239" s="33" t="s">
        <v>68</v>
      </c>
      <c r="X239" s="15" t="s">
        <v>69</v>
      </c>
      <c r="Y239" s="58" t="n">
        <f aca="false">F239*G239*2</f>
        <v>656</v>
      </c>
      <c r="Z239" s="58" t="n">
        <f aca="false">IF(X239="N",Y239,"0")</f>
        <v>656</v>
      </c>
      <c r="AA239" s="58" t="str">
        <f aca="false">IF(X239="P",Y239,"0")</f>
        <v>0</v>
      </c>
      <c r="AB239" s="15"/>
      <c r="AC239" s="46"/>
      <c r="AD239" s="15"/>
      <c r="AE239" s="15"/>
      <c r="AF239" s="15"/>
    </row>
    <row r="240" customFormat="false" ht="11.25" hidden="false" customHeight="false" outlineLevel="0" collapsed="false">
      <c r="A240" s="39" t="s">
        <v>444</v>
      </c>
      <c r="B240" s="40" t="n">
        <v>0</v>
      </c>
      <c r="C240" s="39" t="s">
        <v>114</v>
      </c>
      <c r="D240" s="39" t="s">
        <v>74</v>
      </c>
      <c r="E240" s="15" t="s">
        <v>51</v>
      </c>
      <c r="F240" s="15" t="n">
        <v>8</v>
      </c>
      <c r="G240" s="15" t="n">
        <v>20</v>
      </c>
      <c r="H240" s="15"/>
      <c r="I240" s="32" t="s">
        <v>439</v>
      </c>
      <c r="J240" s="15" t="s">
        <v>24</v>
      </c>
      <c r="K240" s="195" t="s">
        <v>440</v>
      </c>
      <c r="L240" s="188" t="s">
        <v>26</v>
      </c>
      <c r="M240" s="191" t="s">
        <v>411</v>
      </c>
      <c r="N240" s="15" t="s">
        <v>24</v>
      </c>
      <c r="O240" s="15"/>
      <c r="P240" s="15" t="n">
        <v>20</v>
      </c>
      <c r="Q240" s="39" t="s">
        <v>305</v>
      </c>
      <c r="R240" s="40" t="n">
        <v>0</v>
      </c>
      <c r="S240" s="238" t="n">
        <v>15815</v>
      </c>
      <c r="T240" s="39" t="s">
        <v>420</v>
      </c>
      <c r="U240" s="15" t="s">
        <v>413</v>
      </c>
      <c r="V240" s="15" t="s">
        <v>413</v>
      </c>
      <c r="W240" s="33" t="s">
        <v>68</v>
      </c>
      <c r="X240" s="15" t="s">
        <v>71</v>
      </c>
      <c r="Y240" s="58" t="n">
        <f aca="false">F240*G240*2</f>
        <v>320</v>
      </c>
      <c r="Z240" s="58" t="str">
        <f aca="false">IF(X240="N",Y240,"0")</f>
        <v>0</v>
      </c>
      <c r="AA240" s="58" t="n">
        <f aca="false">IF(X240="P",Y240,"0")</f>
        <v>320</v>
      </c>
      <c r="AB240" s="15"/>
      <c r="AC240" s="46"/>
      <c r="AD240" s="15"/>
      <c r="AE240" s="15"/>
      <c r="AF240" s="15"/>
    </row>
    <row r="241" customFormat="false" ht="11.25" hidden="false" customHeight="false" outlineLevel="0" collapsed="false">
      <c r="A241" s="39" t="s">
        <v>2535</v>
      </c>
      <c r="B241" s="40" t="n">
        <v>0</v>
      </c>
      <c r="C241" s="39" t="s">
        <v>1757</v>
      </c>
      <c r="D241" s="39" t="s">
        <v>74</v>
      </c>
      <c r="E241" s="15" t="s">
        <v>51</v>
      </c>
      <c r="F241" s="15" t="n">
        <v>8</v>
      </c>
      <c r="G241" s="15" t="n">
        <v>5</v>
      </c>
      <c r="H241" s="15"/>
      <c r="I241" s="15"/>
      <c r="J241" s="15" t="s">
        <v>24</v>
      </c>
      <c r="K241" s="128" t="s">
        <v>410</v>
      </c>
      <c r="L241" s="39" t="s">
        <v>26</v>
      </c>
      <c r="M241" s="15" t="s">
        <v>411</v>
      </c>
      <c r="N241" s="15" t="s">
        <v>24</v>
      </c>
      <c r="O241" s="15"/>
      <c r="P241" s="15" t="n">
        <v>5</v>
      </c>
      <c r="Q241" s="39" t="s">
        <v>305</v>
      </c>
      <c r="R241" s="40" t="n">
        <v>0</v>
      </c>
      <c r="S241" s="238" t="n">
        <v>15800</v>
      </c>
      <c r="T241" s="39" t="s">
        <v>420</v>
      </c>
      <c r="U241" s="15" t="s">
        <v>413</v>
      </c>
      <c r="V241" s="15" t="s">
        <v>413</v>
      </c>
      <c r="W241" s="33" t="s">
        <v>68</v>
      </c>
      <c r="X241" s="15" t="s">
        <v>71</v>
      </c>
      <c r="Y241" s="58" t="n">
        <f aca="false">F241*G241*2</f>
        <v>80</v>
      </c>
      <c r="Z241" s="58" t="str">
        <f aca="false">IF(X241="N",Y241,"0")</f>
        <v>0</v>
      </c>
      <c r="AA241" s="58" t="n">
        <f aca="false">IF(X241="P",Y241,"0")</f>
        <v>80</v>
      </c>
      <c r="AB241" s="15"/>
      <c r="AC241" s="15"/>
      <c r="AD241" s="15"/>
      <c r="AE241" s="15"/>
      <c r="AF241" s="15"/>
    </row>
    <row r="242" customFormat="false" ht="11.25" hidden="false" customHeight="false" outlineLevel="0" collapsed="false">
      <c r="A242" s="39" t="s">
        <v>2535</v>
      </c>
      <c r="B242" s="40" t="n">
        <v>0</v>
      </c>
      <c r="C242" s="39" t="s">
        <v>1757</v>
      </c>
      <c r="D242" s="39" t="s">
        <v>74</v>
      </c>
      <c r="E242" s="15" t="s">
        <v>51</v>
      </c>
      <c r="F242" s="15" t="n">
        <v>8</v>
      </c>
      <c r="G242" s="15" t="n">
        <v>25</v>
      </c>
      <c r="H242" s="15"/>
      <c r="I242" s="15"/>
      <c r="J242" s="15" t="s">
        <v>24</v>
      </c>
      <c r="K242" s="128" t="s">
        <v>410</v>
      </c>
      <c r="L242" s="39" t="s">
        <v>26</v>
      </c>
      <c r="M242" s="15" t="s">
        <v>411</v>
      </c>
      <c r="N242" s="15" t="s">
        <v>24</v>
      </c>
      <c r="O242" s="15"/>
      <c r="P242" s="15" t="n">
        <v>25</v>
      </c>
      <c r="Q242" s="39" t="s">
        <v>364</v>
      </c>
      <c r="R242" s="40" t="n">
        <v>54.65</v>
      </c>
      <c r="S242" s="238" t="n">
        <v>15800</v>
      </c>
      <c r="T242" s="39" t="s">
        <v>414</v>
      </c>
      <c r="U242" s="15" t="s">
        <v>413</v>
      </c>
      <c r="V242" s="15" t="s">
        <v>413</v>
      </c>
      <c r="W242" s="33" t="s">
        <v>68</v>
      </c>
      <c r="X242" s="15" t="s">
        <v>71</v>
      </c>
      <c r="Y242" s="58" t="n">
        <f aca="false">F242*G242*2</f>
        <v>400</v>
      </c>
      <c r="Z242" s="58" t="str">
        <f aca="false">IF(X242="N",Y242,"0")</f>
        <v>0</v>
      </c>
      <c r="AA242" s="58" t="n">
        <f aca="false">IF(X242="P",Y242,"0")</f>
        <v>400</v>
      </c>
      <c r="AB242" s="15"/>
      <c r="AC242" s="46"/>
      <c r="AD242" s="15"/>
      <c r="AE242" s="15"/>
      <c r="AF242" s="15"/>
    </row>
    <row r="243" customFormat="false" ht="11.25" hidden="false" customHeight="false" outlineLevel="0" collapsed="false">
      <c r="A243" s="39" t="s">
        <v>2535</v>
      </c>
      <c r="B243" s="40" t="n">
        <v>0</v>
      </c>
      <c r="C243" s="39" t="s">
        <v>1757</v>
      </c>
      <c r="D243" s="39" t="s">
        <v>74</v>
      </c>
      <c r="E243" s="15" t="s">
        <v>51</v>
      </c>
      <c r="F243" s="15" t="n">
        <v>8</v>
      </c>
      <c r="G243" s="15" t="n">
        <v>7</v>
      </c>
      <c r="H243" s="15"/>
      <c r="I243" s="15"/>
      <c r="J243" s="15" t="s">
        <v>24</v>
      </c>
      <c r="K243" s="128" t="s">
        <v>410</v>
      </c>
      <c r="L243" s="39" t="s">
        <v>26</v>
      </c>
      <c r="M243" s="15" t="s">
        <v>415</v>
      </c>
      <c r="N243" s="15" t="s">
        <v>24</v>
      </c>
      <c r="O243" s="15"/>
      <c r="P243" s="15" t="n">
        <v>7</v>
      </c>
      <c r="Q243" s="39" t="s">
        <v>364</v>
      </c>
      <c r="R243" s="40" t="n">
        <v>48</v>
      </c>
      <c r="S243" s="238" t="n">
        <v>15801</v>
      </c>
      <c r="T243" s="39" t="s">
        <v>416</v>
      </c>
      <c r="U243" s="15" t="s">
        <v>413</v>
      </c>
      <c r="V243" s="15" t="s">
        <v>413</v>
      </c>
      <c r="W243" s="33" t="s">
        <v>68</v>
      </c>
      <c r="X243" s="15" t="s">
        <v>71</v>
      </c>
      <c r="Y243" s="58" t="n">
        <f aca="false">F243*G243*2</f>
        <v>112</v>
      </c>
      <c r="Z243" s="58" t="str">
        <f aca="false">IF(X243="N",Y243,"0")</f>
        <v>0</v>
      </c>
      <c r="AA243" s="58" t="n">
        <f aca="false">IF(X243="P",Y243,"0")</f>
        <v>112</v>
      </c>
      <c r="AB243" s="15"/>
      <c r="AC243" s="46"/>
      <c r="AD243" s="15"/>
      <c r="AE243" s="15"/>
      <c r="AF243" s="15"/>
    </row>
    <row r="244" customFormat="false" ht="11.85" hidden="false" customHeight="true" outlineLevel="0" collapsed="false">
      <c r="A244" s="172"/>
      <c r="B244" s="172"/>
      <c r="C244" s="172"/>
      <c r="D244" s="172"/>
      <c r="E244" s="172"/>
      <c r="F244" s="172"/>
      <c r="G244" s="223" t="n">
        <f aca="false">SUM(G238:G243)</f>
        <v>98</v>
      </c>
      <c r="H244" s="223"/>
      <c r="I244" s="223"/>
      <c r="J244" s="223"/>
      <c r="K244" s="223"/>
      <c r="L244" s="226"/>
      <c r="M244" s="223" t="n">
        <f aca="false">G244-P244</f>
        <v>0</v>
      </c>
      <c r="N244" s="223"/>
      <c r="O244" s="223"/>
      <c r="P244" s="223" t="n">
        <f aca="false">SUM(P238:P243)</f>
        <v>98</v>
      </c>
      <c r="Q244" s="79"/>
      <c r="R244" s="79"/>
      <c r="S244" s="227"/>
      <c r="T244" s="79"/>
      <c r="U244" s="172"/>
      <c r="V244" s="172"/>
      <c r="W244" s="172"/>
      <c r="X244" s="79"/>
      <c r="Y244" s="58"/>
      <c r="Z244" s="58" t="str">
        <f aca="false">IF(X244="N",Y244,"0")</f>
        <v>0</v>
      </c>
      <c r="AA244" s="58" t="str">
        <f aca="false">IF(X244="P",Y244,"0")</f>
        <v>0</v>
      </c>
      <c r="AB244" s="172"/>
      <c r="AC244" s="172"/>
      <c r="AD244" s="172"/>
      <c r="AE244" s="172"/>
      <c r="AF244" s="172"/>
    </row>
    <row r="245" customFormat="false" ht="11.85" hidden="false" customHeight="true" outlineLevel="0" collapsed="false">
      <c r="A245" s="29"/>
      <c r="B245" s="29"/>
      <c r="C245" s="228" t="s">
        <v>421</v>
      </c>
      <c r="D245" s="29"/>
      <c r="E245" s="29"/>
      <c r="F245" s="29"/>
      <c r="G245" s="33"/>
      <c r="H245" s="33"/>
      <c r="I245" s="33"/>
      <c r="J245" s="33"/>
      <c r="K245" s="33"/>
      <c r="L245" s="218"/>
      <c r="M245" s="33"/>
      <c r="N245" s="33"/>
      <c r="O245" s="33"/>
      <c r="P245" s="33"/>
      <c r="Q245" s="33"/>
      <c r="R245" s="33"/>
      <c r="S245" s="219"/>
      <c r="T245" s="33"/>
      <c r="U245" s="29"/>
      <c r="V245" s="29"/>
      <c r="W245" s="29"/>
      <c r="X245" s="33"/>
      <c r="Y245" s="58"/>
      <c r="Z245" s="58" t="str">
        <f aca="false">IF(X245="N",Y245,"0")</f>
        <v>0</v>
      </c>
      <c r="AA245" s="58" t="str">
        <f aca="false">IF(X245="P",Y245,"0")</f>
        <v>0</v>
      </c>
      <c r="AB245" s="29"/>
      <c r="AC245" s="29"/>
      <c r="AD245" s="29"/>
      <c r="AE245" s="29"/>
      <c r="AF245" s="29"/>
    </row>
    <row r="246" customFormat="false" ht="11.25" hidden="false" customHeight="false" outlineLevel="0" collapsed="false">
      <c r="A246" s="39" t="s">
        <v>2536</v>
      </c>
      <c r="B246" s="40" t="n">
        <v>0</v>
      </c>
      <c r="C246" s="39" t="s">
        <v>1757</v>
      </c>
      <c r="D246" s="39" t="s">
        <v>50</v>
      </c>
      <c r="E246" s="15" t="s">
        <v>51</v>
      </c>
      <c r="F246" s="15" t="n">
        <v>16</v>
      </c>
      <c r="G246" s="15" t="n">
        <v>46</v>
      </c>
      <c r="H246" s="15"/>
      <c r="I246" s="15"/>
      <c r="J246" s="15" t="s">
        <v>24</v>
      </c>
      <c r="K246" s="176" t="s">
        <v>423</v>
      </c>
      <c r="L246" s="39" t="s">
        <v>26</v>
      </c>
      <c r="M246" s="15" t="s">
        <v>423</v>
      </c>
      <c r="N246" s="15" t="s">
        <v>24</v>
      </c>
      <c r="O246" s="15"/>
      <c r="P246" s="15" t="n">
        <v>46</v>
      </c>
      <c r="Q246" s="39" t="s">
        <v>114</v>
      </c>
      <c r="R246" s="40" t="n">
        <v>0</v>
      </c>
      <c r="S246" s="22" t="s">
        <v>65</v>
      </c>
      <c r="T246" s="39" t="s">
        <v>424</v>
      </c>
      <c r="U246" s="15" t="s">
        <v>425</v>
      </c>
      <c r="V246" s="15" t="s">
        <v>425</v>
      </c>
      <c r="W246" s="15" t="s">
        <v>68</v>
      </c>
      <c r="X246" s="15" t="s">
        <v>69</v>
      </c>
      <c r="Y246" s="58" t="n">
        <f aca="false">F246*G246*2</f>
        <v>1472</v>
      </c>
      <c r="Z246" s="58" t="n">
        <f aca="false">IF(X246="N",Y246,"0")</f>
        <v>1472</v>
      </c>
      <c r="AA246" s="58" t="str">
        <f aca="false">IF(X246="P",Y246,"0")</f>
        <v>0</v>
      </c>
      <c r="AB246" s="15"/>
      <c r="AC246" s="46"/>
      <c r="AD246" s="15"/>
      <c r="AE246" s="15"/>
      <c r="AF246" s="15"/>
    </row>
    <row r="247" customFormat="false" ht="11.85" hidden="false" customHeight="true" outlineLevel="0" collapsed="false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55"/>
      <c r="L247" s="47" t="s">
        <v>26</v>
      </c>
      <c r="M247" s="33"/>
      <c r="N247" s="33"/>
      <c r="O247" s="139"/>
      <c r="P247" s="33"/>
      <c r="Q247" s="47"/>
      <c r="R247" s="48"/>
      <c r="S247" s="219"/>
      <c r="T247" s="47"/>
      <c r="U247" s="33"/>
      <c r="V247" s="33"/>
      <c r="W247" s="33"/>
      <c r="X247" s="33"/>
      <c r="Y247" s="58"/>
      <c r="Z247" s="58" t="str">
        <f aca="false">IF(X247="N",Y247,"0")</f>
        <v>0</v>
      </c>
      <c r="AA247" s="58" t="str">
        <f aca="false">IF(X247="P",Y247,"0")</f>
        <v>0</v>
      </c>
      <c r="AB247" s="33"/>
      <c r="AC247" s="75"/>
      <c r="AD247" s="33"/>
      <c r="AE247" s="33"/>
      <c r="AF247" s="33"/>
    </row>
    <row r="248" customFormat="false" ht="11.85" hidden="false" customHeight="true" outlineLevel="0" collapsed="false">
      <c r="A248" s="60"/>
      <c r="B248" s="61"/>
      <c r="C248" s="60"/>
      <c r="D248" s="60"/>
      <c r="E248" s="62"/>
      <c r="F248" s="62"/>
      <c r="G248" s="213" t="n">
        <f aca="false">SUM(G245:G247)</f>
        <v>46</v>
      </c>
      <c r="H248" s="213"/>
      <c r="I248" s="213"/>
      <c r="J248" s="213"/>
      <c r="K248" s="239"/>
      <c r="L248" s="232"/>
      <c r="M248" s="213" t="n">
        <f aca="false">G248-P248</f>
        <v>0</v>
      </c>
      <c r="N248" s="213"/>
      <c r="O248" s="213"/>
      <c r="P248" s="213" t="n">
        <f aca="false">SUM(P245:P247)</f>
        <v>46</v>
      </c>
      <c r="Q248" s="60"/>
      <c r="R248" s="61"/>
      <c r="S248" s="215"/>
      <c r="T248" s="60"/>
      <c r="U248" s="62"/>
      <c r="V248" s="62"/>
      <c r="W248" s="62"/>
      <c r="X248" s="62"/>
      <c r="Y248" s="58"/>
      <c r="Z248" s="58" t="str">
        <f aca="false">IF(X248="N",Y248,"0")</f>
        <v>0</v>
      </c>
      <c r="AA248" s="58" t="str">
        <f aca="false">IF(X248="P",Y248,"0")</f>
        <v>0</v>
      </c>
      <c r="AB248" s="62"/>
      <c r="AC248" s="71"/>
      <c r="AD248" s="62"/>
      <c r="AE248" s="62"/>
      <c r="AF248" s="62"/>
    </row>
    <row r="249" customFormat="false" ht="11.85" hidden="false" customHeight="true" outlineLevel="0" collapsed="false">
      <c r="A249" s="29"/>
      <c r="B249" s="29"/>
      <c r="C249" s="228" t="s">
        <v>426</v>
      </c>
      <c r="D249" s="29"/>
      <c r="E249" s="29"/>
      <c r="F249" s="29"/>
      <c r="G249" s="33"/>
      <c r="H249" s="33"/>
      <c r="I249" s="33"/>
      <c r="J249" s="33"/>
      <c r="K249" s="55"/>
      <c r="L249" s="47"/>
      <c r="M249" s="33"/>
      <c r="N249" s="33"/>
      <c r="O249" s="33"/>
      <c r="P249" s="33"/>
      <c r="Q249" s="33"/>
      <c r="R249" s="33"/>
      <c r="S249" s="219"/>
      <c r="T249" s="33"/>
      <c r="U249" s="29"/>
      <c r="V249" s="29"/>
      <c r="W249" s="29"/>
      <c r="X249" s="33"/>
      <c r="Y249" s="58"/>
      <c r="Z249" s="58" t="str">
        <f aca="false">IF(X249="N",Y249,"0")</f>
        <v>0</v>
      </c>
      <c r="AA249" s="58" t="str">
        <f aca="false">IF(X249="P",Y249,"0")</f>
        <v>0</v>
      </c>
      <c r="AB249" s="29"/>
      <c r="AC249" s="29"/>
      <c r="AD249" s="29"/>
      <c r="AE249" s="29"/>
      <c r="AF249" s="29"/>
    </row>
    <row r="250" customFormat="false" ht="11.25" hidden="false" customHeight="false" outlineLevel="0" collapsed="false">
      <c r="A250" s="39" t="s">
        <v>2537</v>
      </c>
      <c r="B250" s="40" t="n">
        <v>0</v>
      </c>
      <c r="C250" s="39" t="s">
        <v>1757</v>
      </c>
      <c r="D250" s="39" t="s">
        <v>74</v>
      </c>
      <c r="E250" s="15" t="s">
        <v>51</v>
      </c>
      <c r="F250" s="15" t="n">
        <v>8</v>
      </c>
      <c r="G250" s="15" t="n">
        <v>46</v>
      </c>
      <c r="H250" s="15"/>
      <c r="I250" s="15"/>
      <c r="J250" s="15" t="s">
        <v>24</v>
      </c>
      <c r="K250" s="176" t="s">
        <v>423</v>
      </c>
      <c r="L250" s="39" t="s">
        <v>26</v>
      </c>
      <c r="M250" s="15" t="s">
        <v>423</v>
      </c>
      <c r="N250" s="15" t="s">
        <v>24</v>
      </c>
      <c r="O250" s="15"/>
      <c r="P250" s="15" t="n">
        <v>46</v>
      </c>
      <c r="Q250" s="39" t="s">
        <v>114</v>
      </c>
      <c r="R250" s="40" t="n">
        <v>0</v>
      </c>
      <c r="S250" s="22" t="s">
        <v>65</v>
      </c>
      <c r="T250" s="39" t="s">
        <v>428</v>
      </c>
      <c r="U250" s="15" t="s">
        <v>425</v>
      </c>
      <c r="V250" s="15" t="s">
        <v>425</v>
      </c>
      <c r="W250" s="15" t="s">
        <v>68</v>
      </c>
      <c r="X250" s="15" t="s">
        <v>69</v>
      </c>
      <c r="Y250" s="58" t="n">
        <f aca="false">F250*G250*2</f>
        <v>736</v>
      </c>
      <c r="Z250" s="58" t="n">
        <f aca="false">IF(X250="N",Y250,"0")</f>
        <v>736</v>
      </c>
      <c r="AA250" s="58" t="str">
        <f aca="false">IF(X250="P",Y250,"0")</f>
        <v>0</v>
      </c>
      <c r="AB250" s="15"/>
      <c r="AC250" s="46"/>
      <c r="AD250" s="15"/>
      <c r="AE250" s="15"/>
      <c r="AF250" s="15"/>
    </row>
    <row r="251" customFormat="false" ht="11.85" hidden="false" customHeight="true" outlineLevel="0" collapsed="false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47" t="s">
        <v>26</v>
      </c>
      <c r="M251" s="33"/>
      <c r="N251" s="33"/>
      <c r="O251" s="139"/>
      <c r="P251" s="33"/>
      <c r="Q251" s="47"/>
      <c r="R251" s="48"/>
      <c r="S251" s="219"/>
      <c r="T251" s="47"/>
      <c r="U251" s="33"/>
      <c r="V251" s="33"/>
      <c r="W251" s="33"/>
      <c r="X251" s="33"/>
      <c r="Y251" s="58"/>
      <c r="Z251" s="58" t="str">
        <f aca="false">IF(X251="N",Y251,"0")</f>
        <v>0</v>
      </c>
      <c r="AA251" s="58" t="str">
        <f aca="false">IF(X251="P",Y251,"0")</f>
        <v>0</v>
      </c>
      <c r="AB251" s="33"/>
      <c r="AC251" s="75"/>
      <c r="AD251" s="33"/>
      <c r="AE251" s="33"/>
      <c r="AF251" s="33"/>
    </row>
    <row r="252" customFormat="false" ht="11.85" hidden="false" customHeight="true" outlineLevel="0" collapsed="false">
      <c r="A252" s="172"/>
      <c r="B252" s="172"/>
      <c r="C252" s="172"/>
      <c r="D252" s="172"/>
      <c r="E252" s="172"/>
      <c r="F252" s="172"/>
      <c r="G252" s="223" t="n">
        <f aca="false">SUM(G249:G251)</f>
        <v>46</v>
      </c>
      <c r="H252" s="223"/>
      <c r="I252" s="223"/>
      <c r="J252" s="223"/>
      <c r="K252" s="223"/>
      <c r="L252" s="226"/>
      <c r="M252" s="223" t="n">
        <f aca="false">G252-P252</f>
        <v>0</v>
      </c>
      <c r="N252" s="223"/>
      <c r="O252" s="223"/>
      <c r="P252" s="223" t="n">
        <f aca="false">SUM(P249:P251)</f>
        <v>46</v>
      </c>
      <c r="Q252" s="79"/>
      <c r="R252" s="79"/>
      <c r="S252" s="227"/>
      <c r="T252" s="79"/>
      <c r="U252" s="172"/>
      <c r="V252" s="172"/>
      <c r="W252" s="172"/>
      <c r="X252" s="79"/>
      <c r="Y252" s="58"/>
      <c r="Z252" s="58" t="str">
        <f aca="false">IF(X252="N",Y252,"0")</f>
        <v>0</v>
      </c>
      <c r="AA252" s="58" t="str">
        <f aca="false">IF(X252="P",Y252,"0")</f>
        <v>0</v>
      </c>
      <c r="AB252" s="172"/>
      <c r="AC252" s="172"/>
      <c r="AD252" s="172"/>
      <c r="AE252" s="172"/>
      <c r="AF252" s="172"/>
    </row>
    <row r="253" customFormat="false" ht="11.85" hidden="false" customHeight="true" outlineLevel="0" collapsed="false">
      <c r="A253" s="133"/>
      <c r="B253" s="133"/>
      <c r="C253" s="228" t="s">
        <v>575</v>
      </c>
      <c r="D253" s="133"/>
      <c r="E253" s="133"/>
      <c r="F253" s="133"/>
      <c r="G253" s="241"/>
      <c r="H253" s="241"/>
      <c r="I253" s="241"/>
      <c r="J253" s="241"/>
      <c r="K253" s="241"/>
      <c r="L253" s="244"/>
      <c r="M253" s="241"/>
      <c r="N253" s="241"/>
      <c r="O253" s="241"/>
      <c r="P253" s="241"/>
      <c r="Q253" s="50"/>
      <c r="R253" s="50"/>
      <c r="S253" s="245"/>
      <c r="T253" s="50"/>
      <c r="U253" s="133"/>
      <c r="V253" s="133"/>
      <c r="W253" s="133"/>
      <c r="X253" s="50"/>
      <c r="Y253" s="58"/>
      <c r="Z253" s="58" t="str">
        <f aca="false">IF(X253="N",Y253,"0")</f>
        <v>0</v>
      </c>
      <c r="AA253" s="58" t="str">
        <f aca="false">IF(X253="P",Y253,"0")</f>
        <v>0</v>
      </c>
      <c r="AB253" s="133"/>
      <c r="AC253" s="133"/>
      <c r="AD253" s="133"/>
      <c r="AE253" s="133"/>
      <c r="AF253" s="133"/>
    </row>
    <row r="254" customFormat="false" ht="11.85" hidden="false" customHeight="true" outlineLevel="0" collapsed="false">
      <c r="A254" s="271" t="n">
        <v>486140.1</v>
      </c>
      <c r="B254" s="40" t="n">
        <v>216</v>
      </c>
      <c r="C254" s="39" t="s">
        <v>55</v>
      </c>
      <c r="D254" s="39" t="s">
        <v>50</v>
      </c>
      <c r="E254" s="15" t="s">
        <v>51</v>
      </c>
      <c r="F254" s="15" t="n">
        <v>16</v>
      </c>
      <c r="G254" s="33" t="n">
        <v>4</v>
      </c>
      <c r="H254" s="33"/>
      <c r="I254" s="96" t="s">
        <v>309</v>
      </c>
      <c r="J254" s="33" t="s">
        <v>24</v>
      </c>
      <c r="K254" s="44" t="s">
        <v>57</v>
      </c>
      <c r="L254" s="39" t="s">
        <v>26</v>
      </c>
      <c r="M254" s="33" t="s">
        <v>576</v>
      </c>
      <c r="N254" s="272" t="s">
        <v>24</v>
      </c>
      <c r="O254" s="33"/>
      <c r="P254" s="33" t="n">
        <v>4</v>
      </c>
      <c r="Q254" s="47" t="s">
        <v>577</v>
      </c>
      <c r="R254" s="48" t="n">
        <v>0</v>
      </c>
      <c r="S254" s="238" t="n">
        <v>15757</v>
      </c>
      <c r="T254" s="47" t="s">
        <v>578</v>
      </c>
      <c r="U254" s="33" t="s">
        <v>579</v>
      </c>
      <c r="V254" s="33" t="s">
        <v>579</v>
      </c>
      <c r="W254" s="33" t="s">
        <v>225</v>
      </c>
      <c r="X254" s="33" t="s">
        <v>71</v>
      </c>
      <c r="Y254" s="58" t="n">
        <f aca="false">F254*G254*2</f>
        <v>128</v>
      </c>
      <c r="Z254" s="58" t="str">
        <f aca="false">IF(X254="N",Y254,"0")</f>
        <v>0</v>
      </c>
      <c r="AA254" s="58" t="n">
        <f aca="false">IF(X254="P",Y254,"0")</f>
        <v>128</v>
      </c>
      <c r="AB254" s="33"/>
      <c r="AC254" s="75"/>
      <c r="AD254" s="29"/>
      <c r="AE254" s="29"/>
      <c r="AF254" s="29"/>
    </row>
    <row r="255" customFormat="false" ht="11.85" hidden="false" customHeight="true" outlineLevel="0" collapsed="false">
      <c r="A255" s="273"/>
      <c r="B255" s="172"/>
      <c r="C255" s="172"/>
      <c r="D255" s="172"/>
      <c r="E255" s="172"/>
      <c r="F255" s="172"/>
      <c r="G255" s="223" t="n">
        <f aca="false">SUM(G254)</f>
        <v>4</v>
      </c>
      <c r="H255" s="223"/>
      <c r="I255" s="223"/>
      <c r="J255" s="223"/>
      <c r="K255" s="223"/>
      <c r="L255" s="226"/>
      <c r="M255" s="223" t="n">
        <f aca="false">G255-P255</f>
        <v>0</v>
      </c>
      <c r="N255" s="276"/>
      <c r="O255" s="223"/>
      <c r="P255" s="223" t="n">
        <f aca="false">SUM(P254)</f>
        <v>4</v>
      </c>
      <c r="Q255" s="79"/>
      <c r="R255" s="79"/>
      <c r="S255" s="227"/>
      <c r="T255" s="79"/>
      <c r="U255" s="172"/>
      <c r="V255" s="172"/>
      <c r="W255" s="172"/>
      <c r="X255" s="79"/>
      <c r="Y255" s="58"/>
      <c r="Z255" s="58" t="str">
        <f aca="false">IF(X255="N",Y255,"0")</f>
        <v>0</v>
      </c>
      <c r="AA255" s="58" t="str">
        <f aca="false">IF(X255="P",Y255,"0")</f>
        <v>0</v>
      </c>
      <c r="AB255" s="172"/>
      <c r="AC255" s="172"/>
      <c r="AD255" s="172"/>
      <c r="AE255" s="172"/>
      <c r="AF255" s="172"/>
    </row>
    <row r="256" customFormat="false" ht="11.85" hidden="false" customHeight="true" outlineLevel="0" collapsed="false">
      <c r="A256" s="271"/>
      <c r="B256" s="29"/>
      <c r="C256" s="228" t="s">
        <v>580</v>
      </c>
      <c r="D256" s="29"/>
      <c r="E256" s="29"/>
      <c r="F256" s="29"/>
      <c r="G256" s="33"/>
      <c r="H256" s="33"/>
      <c r="I256" s="139"/>
      <c r="J256" s="33"/>
      <c r="K256" s="33"/>
      <c r="L256" s="218"/>
      <c r="M256" s="33"/>
      <c r="N256" s="73"/>
      <c r="O256" s="33"/>
      <c r="P256" s="33"/>
      <c r="Q256" s="33"/>
      <c r="R256" s="33"/>
      <c r="S256" s="219"/>
      <c r="T256" s="33"/>
      <c r="U256" s="29"/>
      <c r="V256" s="29"/>
      <c r="W256" s="29"/>
      <c r="X256" s="33"/>
      <c r="Y256" s="58"/>
      <c r="Z256" s="58" t="str">
        <f aca="false">IF(X256="N",Y256,"0")</f>
        <v>0</v>
      </c>
      <c r="AA256" s="58" t="str">
        <f aca="false">IF(X256="P",Y256,"0")</f>
        <v>0</v>
      </c>
      <c r="AB256" s="29"/>
      <c r="AC256" s="29"/>
      <c r="AD256" s="29"/>
      <c r="AE256" s="29"/>
      <c r="AF256" s="29"/>
    </row>
    <row r="257" customFormat="false" ht="11.85" hidden="false" customHeight="true" outlineLevel="0" collapsed="false">
      <c r="A257" s="271" t="n">
        <v>486140.1</v>
      </c>
      <c r="B257" s="40" t="n">
        <v>216</v>
      </c>
      <c r="C257" s="39" t="s">
        <v>55</v>
      </c>
      <c r="D257" s="39" t="s">
        <v>74</v>
      </c>
      <c r="E257" s="15" t="s">
        <v>51</v>
      </c>
      <c r="F257" s="15" t="n">
        <v>8</v>
      </c>
      <c r="G257" s="50" t="n">
        <v>4</v>
      </c>
      <c r="H257" s="50"/>
      <c r="I257" s="96" t="s">
        <v>309</v>
      </c>
      <c r="J257" s="50" t="s">
        <v>24</v>
      </c>
      <c r="K257" s="44" t="s">
        <v>57</v>
      </c>
      <c r="L257" s="39" t="s">
        <v>26</v>
      </c>
      <c r="M257" s="50" t="s">
        <v>576</v>
      </c>
      <c r="N257" s="58" t="s">
        <v>24</v>
      </c>
      <c r="O257" s="50"/>
      <c r="P257" s="50" t="n">
        <v>4</v>
      </c>
      <c r="Q257" s="90" t="s">
        <v>577</v>
      </c>
      <c r="R257" s="91" t="n">
        <v>0</v>
      </c>
      <c r="S257" s="400" t="n">
        <v>15757</v>
      </c>
      <c r="T257" s="90" t="s">
        <v>578</v>
      </c>
      <c r="U257" s="50" t="s">
        <v>579</v>
      </c>
      <c r="V257" s="50" t="s">
        <v>579</v>
      </c>
      <c r="W257" s="50" t="s">
        <v>225</v>
      </c>
      <c r="X257" s="50" t="s">
        <v>71</v>
      </c>
      <c r="Y257" s="58" t="n">
        <f aca="false">F257*G257*2</f>
        <v>64</v>
      </c>
      <c r="Z257" s="58" t="str">
        <f aca="false">IF(X257="N",Y257,"0")</f>
        <v>0</v>
      </c>
      <c r="AA257" s="58" t="n">
        <f aca="false">IF(X257="P",Y257,"0")</f>
        <v>64</v>
      </c>
      <c r="AB257" s="50"/>
      <c r="AC257" s="59"/>
      <c r="AD257" s="133"/>
      <c r="AE257" s="133"/>
      <c r="AF257" s="133"/>
    </row>
    <row r="258" customFormat="false" ht="11.85" hidden="false" customHeight="true" outlineLevel="0" collapsed="false">
      <c r="A258" s="172"/>
      <c r="B258" s="172"/>
      <c r="C258" s="172"/>
      <c r="D258" s="172"/>
      <c r="E258" s="172"/>
      <c r="F258" s="172"/>
      <c r="G258" s="223" t="n">
        <f aca="false">SUM(G257)</f>
        <v>4</v>
      </c>
      <c r="H258" s="223"/>
      <c r="I258" s="223"/>
      <c r="J258" s="223"/>
      <c r="K258" s="223"/>
      <c r="L258" s="172"/>
      <c r="M258" s="223" t="n">
        <f aca="false">G258-P258</f>
        <v>0</v>
      </c>
      <c r="N258" s="276"/>
      <c r="O258" s="223"/>
      <c r="P258" s="223" t="n">
        <f aca="false">SUM(P257)</f>
        <v>4</v>
      </c>
      <c r="Q258" s="172"/>
      <c r="R258" s="172"/>
      <c r="S258" s="325"/>
      <c r="T258" s="172"/>
      <c r="U258" s="172"/>
      <c r="V258" s="172"/>
      <c r="W258" s="172"/>
      <c r="X258" s="172"/>
      <c r="Y258" s="58"/>
      <c r="Z258" s="58" t="str">
        <f aca="false">IF(X258="N",Y258,"0")</f>
        <v>0</v>
      </c>
      <c r="AA258" s="58" t="str">
        <f aca="false">IF(X258="P",Y258,"0")</f>
        <v>0</v>
      </c>
      <c r="AB258" s="172"/>
      <c r="AC258" s="172"/>
      <c r="AD258" s="172"/>
      <c r="AE258" s="172"/>
      <c r="AF258" s="172"/>
    </row>
    <row r="259" customFormat="false" ht="11.85" hidden="false" customHeight="true" outlineLevel="0" collapsed="false">
      <c r="A259" s="133"/>
      <c r="B259" s="133"/>
      <c r="C259" s="133"/>
      <c r="D259" s="133"/>
      <c r="E259" s="133"/>
      <c r="F259" s="133"/>
      <c r="G259" s="241"/>
      <c r="H259" s="241"/>
      <c r="I259" s="241"/>
      <c r="J259" s="241"/>
      <c r="K259" s="241"/>
      <c r="L259" s="244"/>
      <c r="M259" s="50"/>
      <c r="N259" s="58"/>
      <c r="O259" s="50"/>
      <c r="P259" s="50"/>
      <c r="Q259" s="90"/>
      <c r="R259" s="91"/>
      <c r="S259" s="245"/>
      <c r="T259" s="90"/>
      <c r="U259" s="50"/>
      <c r="V259" s="50"/>
      <c r="W259" s="50"/>
      <c r="X259" s="50"/>
      <c r="Y259" s="58"/>
      <c r="Z259" s="58" t="str">
        <f aca="false">IF(X259="N",Y259,"0")</f>
        <v>0</v>
      </c>
      <c r="AA259" s="58" t="str">
        <f aca="false">IF(X259="P",Y259,"0")</f>
        <v>0</v>
      </c>
      <c r="AB259" s="50"/>
      <c r="AC259" s="59"/>
      <c r="AD259" s="133"/>
      <c r="AE259" s="133"/>
      <c r="AF259" s="133"/>
    </row>
    <row r="260" customFormat="false" ht="11.25" hidden="false" customHeight="true" outlineLevel="0" collapsed="false">
      <c r="A260" s="29"/>
      <c r="B260" s="29"/>
      <c r="C260" s="228" t="s">
        <v>581</v>
      </c>
      <c r="D260" s="29"/>
      <c r="E260" s="29"/>
      <c r="F260" s="29"/>
      <c r="G260" s="33"/>
      <c r="H260" s="33"/>
      <c r="I260" s="33"/>
      <c r="J260" s="33"/>
      <c r="K260" s="161"/>
      <c r="L260" s="218"/>
      <c r="M260" s="33"/>
      <c r="N260" s="33"/>
      <c r="O260" s="33"/>
      <c r="P260" s="33"/>
      <c r="Q260" s="33"/>
      <c r="R260" s="33"/>
      <c r="S260" s="219"/>
      <c r="T260" s="33"/>
      <c r="U260" s="29"/>
      <c r="V260" s="29"/>
      <c r="W260" s="29"/>
      <c r="X260" s="33"/>
      <c r="Y260" s="58"/>
      <c r="Z260" s="58" t="str">
        <f aca="false">IF(X260="N",Y260,"0")</f>
        <v>0</v>
      </c>
      <c r="AA260" s="58" t="str">
        <f aca="false">IF(X260="P",Y260,"0")</f>
        <v>0</v>
      </c>
      <c r="AB260" s="29"/>
      <c r="AC260" s="29"/>
      <c r="AD260" s="29"/>
      <c r="AE260" s="29"/>
      <c r="AF260" s="29"/>
    </row>
    <row r="261" customFormat="false" ht="11.25" hidden="false" customHeight="false" outlineLevel="0" collapsed="false">
      <c r="A261" s="39" t="s">
        <v>582</v>
      </c>
      <c r="B261" s="40" t="n">
        <v>197.04</v>
      </c>
      <c r="C261" s="39" t="s">
        <v>305</v>
      </c>
      <c r="D261" s="39" t="s">
        <v>50</v>
      </c>
      <c r="E261" s="15" t="s">
        <v>51</v>
      </c>
      <c r="F261" s="15" t="n">
        <v>16</v>
      </c>
      <c r="G261" s="15" t="n">
        <v>10</v>
      </c>
      <c r="H261" s="15"/>
      <c r="I261" s="15"/>
      <c r="J261" s="15" t="s">
        <v>24</v>
      </c>
      <c r="K261" s="123" t="s">
        <v>583</v>
      </c>
      <c r="L261" s="39" t="s">
        <v>26</v>
      </c>
      <c r="M261" s="15" t="s">
        <v>584</v>
      </c>
      <c r="N261" s="15" t="s">
        <v>24</v>
      </c>
      <c r="O261" s="15" t="s">
        <v>585</v>
      </c>
      <c r="P261" s="15" t="n">
        <v>10</v>
      </c>
      <c r="Q261" s="39"/>
      <c r="R261" s="40" t="n">
        <v>235</v>
      </c>
      <c r="S261" s="236" t="n">
        <v>15307</v>
      </c>
      <c r="T261" s="39" t="s">
        <v>586</v>
      </c>
      <c r="U261" s="15" t="s">
        <v>587</v>
      </c>
      <c r="V261" s="15" t="s">
        <v>587</v>
      </c>
      <c r="W261" s="15" t="s">
        <v>225</v>
      </c>
      <c r="X261" s="15" t="s">
        <v>71</v>
      </c>
      <c r="Y261" s="58" t="n">
        <f aca="false">F261*G261*2</f>
        <v>320</v>
      </c>
      <c r="Z261" s="58" t="str">
        <f aca="false">IF(X261="N",Y261,"0")</f>
        <v>0</v>
      </c>
      <c r="AA261" s="58" t="n">
        <f aca="false">IF(X261="P",Y261,"0")</f>
        <v>320</v>
      </c>
      <c r="AB261" s="15"/>
      <c r="AC261" s="46"/>
      <c r="AD261" s="15"/>
      <c r="AE261" s="15"/>
      <c r="AF261" s="15"/>
    </row>
    <row r="262" customFormat="false" ht="11.85" hidden="false" customHeight="true" outlineLevel="0" collapsed="false">
      <c r="A262" s="47"/>
      <c r="B262" s="48"/>
      <c r="C262" s="47"/>
      <c r="D262" s="47"/>
      <c r="E262" s="33"/>
      <c r="F262" s="33"/>
      <c r="G262" s="33"/>
      <c r="H262" s="33"/>
      <c r="I262" s="32"/>
      <c r="J262" s="127"/>
      <c r="K262" s="32"/>
      <c r="L262" s="47" t="s">
        <v>26</v>
      </c>
      <c r="M262" s="33"/>
      <c r="N262" s="127"/>
      <c r="O262" s="33"/>
      <c r="P262" s="33"/>
      <c r="Q262" s="47"/>
      <c r="R262" s="48"/>
      <c r="S262" s="219"/>
      <c r="T262" s="47"/>
      <c r="U262" s="33"/>
      <c r="V262" s="33"/>
      <c r="W262" s="33"/>
      <c r="X262" s="33"/>
      <c r="Y262" s="58"/>
      <c r="Z262" s="58" t="str">
        <f aca="false">IF(X262="N",Y262,"0")</f>
        <v>0</v>
      </c>
      <c r="AA262" s="58" t="str">
        <f aca="false">IF(X262="P",Y262,"0")</f>
        <v>0</v>
      </c>
      <c r="AB262" s="33"/>
      <c r="AC262" s="75"/>
      <c r="AD262" s="33"/>
      <c r="AE262" s="33"/>
      <c r="AF262" s="33"/>
    </row>
    <row r="263" customFormat="false" ht="11.85" hidden="false" customHeight="true" outlineLevel="0" collapsed="false">
      <c r="A263" s="208"/>
      <c r="B263" s="208"/>
      <c r="C263" s="208"/>
      <c r="D263" s="208"/>
      <c r="E263" s="208"/>
      <c r="F263" s="208"/>
      <c r="G263" s="213" t="n">
        <f aca="false">SUM(G260:G262)</f>
        <v>10</v>
      </c>
      <c r="H263" s="213"/>
      <c r="I263" s="213"/>
      <c r="J263" s="213"/>
      <c r="K263" s="213"/>
      <c r="L263" s="214"/>
      <c r="M263" s="213" t="n">
        <f aca="false">G263-P263</f>
        <v>0</v>
      </c>
      <c r="N263" s="213"/>
      <c r="O263" s="213"/>
      <c r="P263" s="213" t="n">
        <f aca="false">SUM(P260:P262)</f>
        <v>10</v>
      </c>
      <c r="Q263" s="62"/>
      <c r="R263" s="62"/>
      <c r="S263" s="215"/>
      <c r="T263" s="62"/>
      <c r="U263" s="208"/>
      <c r="V263" s="208"/>
      <c r="W263" s="208"/>
      <c r="X263" s="62"/>
      <c r="Y263" s="58"/>
      <c r="Z263" s="58" t="str">
        <f aca="false">IF(X263="N",Y263,"0")</f>
        <v>0</v>
      </c>
      <c r="AA263" s="58" t="str">
        <f aca="false">IF(X263="P",Y263,"0")</f>
        <v>0</v>
      </c>
      <c r="AB263" s="208"/>
      <c r="AC263" s="208"/>
      <c r="AD263" s="208"/>
      <c r="AE263" s="208"/>
      <c r="AF263" s="208"/>
    </row>
    <row r="264" customFormat="false" ht="11.85" hidden="false" customHeight="true" outlineLevel="0" collapsed="false">
      <c r="A264" s="29"/>
      <c r="B264" s="29"/>
      <c r="C264" s="228" t="s">
        <v>588</v>
      </c>
      <c r="D264" s="29"/>
      <c r="E264" s="29"/>
      <c r="F264" s="29"/>
      <c r="G264" s="33"/>
      <c r="H264" s="33"/>
      <c r="I264" s="33"/>
      <c r="J264" s="33"/>
      <c r="K264" s="33"/>
      <c r="L264" s="218"/>
      <c r="M264" s="33"/>
      <c r="N264" s="33"/>
      <c r="O264" s="33"/>
      <c r="P264" s="33"/>
      <c r="Q264" s="33"/>
      <c r="R264" s="33"/>
      <c r="S264" s="219"/>
      <c r="T264" s="33"/>
      <c r="U264" s="29"/>
      <c r="V264" s="29"/>
      <c r="W264" s="29"/>
      <c r="X264" s="33"/>
      <c r="Y264" s="58"/>
      <c r="Z264" s="58" t="str">
        <f aca="false">IF(X264="N",Y264,"0")</f>
        <v>0</v>
      </c>
      <c r="AA264" s="58" t="str">
        <f aca="false">IF(X264="P",Y264,"0")</f>
        <v>0</v>
      </c>
      <c r="AB264" s="29"/>
      <c r="AC264" s="29"/>
      <c r="AD264" s="29"/>
      <c r="AE264" s="29"/>
      <c r="AF264" s="29"/>
    </row>
    <row r="265" customFormat="false" ht="11.25" hidden="false" customHeight="false" outlineLevel="0" collapsed="false">
      <c r="A265" s="39" t="s">
        <v>582</v>
      </c>
      <c r="B265" s="40" t="n">
        <v>197.04</v>
      </c>
      <c r="C265" s="39" t="s">
        <v>305</v>
      </c>
      <c r="D265" s="39" t="s">
        <v>74</v>
      </c>
      <c r="E265" s="15" t="s">
        <v>51</v>
      </c>
      <c r="F265" s="15" t="n">
        <v>8</v>
      </c>
      <c r="G265" s="15" t="n">
        <v>10</v>
      </c>
      <c r="H265" s="15"/>
      <c r="I265" s="15"/>
      <c r="J265" s="15" t="s">
        <v>24</v>
      </c>
      <c r="K265" s="123" t="s">
        <v>583</v>
      </c>
      <c r="L265" s="39" t="s">
        <v>26</v>
      </c>
      <c r="M265" s="15" t="s">
        <v>584</v>
      </c>
      <c r="N265" s="15" t="s">
        <v>24</v>
      </c>
      <c r="O265" s="15" t="s">
        <v>585</v>
      </c>
      <c r="P265" s="15" t="n">
        <v>10</v>
      </c>
      <c r="Q265" s="39"/>
      <c r="R265" s="40" t="n">
        <v>300</v>
      </c>
      <c r="S265" s="236" t="n">
        <v>15307</v>
      </c>
      <c r="T265" s="39" t="s">
        <v>586</v>
      </c>
      <c r="U265" s="15" t="s">
        <v>587</v>
      </c>
      <c r="V265" s="15" t="s">
        <v>587</v>
      </c>
      <c r="W265" s="15" t="s">
        <v>225</v>
      </c>
      <c r="X265" s="15" t="s">
        <v>71</v>
      </c>
      <c r="Y265" s="58" t="n">
        <f aca="false">F265*G265*2</f>
        <v>160</v>
      </c>
      <c r="Z265" s="58" t="str">
        <f aca="false">IF(X265="N",Y265,"0")</f>
        <v>0</v>
      </c>
      <c r="AA265" s="58" t="n">
        <f aca="false">IF(X265="P",Y265,"0")</f>
        <v>160</v>
      </c>
      <c r="AB265" s="15"/>
      <c r="AC265" s="46"/>
      <c r="AD265" s="15"/>
      <c r="AE265" s="15"/>
      <c r="AF265" s="15"/>
    </row>
    <row r="266" customFormat="false" ht="11.85" hidden="false" customHeight="true" outlineLevel="0" collapsed="false">
      <c r="A266" s="47"/>
      <c r="B266" s="48"/>
      <c r="C266" s="47"/>
      <c r="D266" s="47"/>
      <c r="E266" s="33"/>
      <c r="F266" s="33"/>
      <c r="G266" s="33"/>
      <c r="H266" s="33"/>
      <c r="I266" s="32"/>
      <c r="J266" s="127"/>
      <c r="K266" s="32"/>
      <c r="L266" s="47" t="s">
        <v>26</v>
      </c>
      <c r="M266" s="33"/>
      <c r="N266" s="127"/>
      <c r="O266" s="33"/>
      <c r="P266" s="33"/>
      <c r="Q266" s="47"/>
      <c r="R266" s="48"/>
      <c r="S266" s="219"/>
      <c r="T266" s="47"/>
      <c r="U266" s="33"/>
      <c r="V266" s="33"/>
      <c r="W266" s="33"/>
      <c r="X266" s="33"/>
      <c r="Y266" s="58"/>
      <c r="Z266" s="58" t="str">
        <f aca="false">IF(X266="N",Y266,"0")</f>
        <v>0</v>
      </c>
      <c r="AA266" s="58" t="str">
        <f aca="false">IF(X266="P",Y266,"0")</f>
        <v>0</v>
      </c>
      <c r="AB266" s="33"/>
      <c r="AC266" s="75"/>
      <c r="AD266" s="33"/>
      <c r="AE266" s="33"/>
      <c r="AF266" s="33"/>
    </row>
    <row r="267" customFormat="false" ht="11.85" hidden="false" customHeight="true" outlineLevel="0" collapsed="false">
      <c r="A267" s="172"/>
      <c r="B267" s="172"/>
      <c r="C267" s="172"/>
      <c r="D267" s="172"/>
      <c r="E267" s="172"/>
      <c r="F267" s="172"/>
      <c r="G267" s="223" t="n">
        <f aca="false">SUM(G264:G266)</f>
        <v>10</v>
      </c>
      <c r="H267" s="223"/>
      <c r="I267" s="223"/>
      <c r="J267" s="223"/>
      <c r="K267" s="223"/>
      <c r="L267" s="226"/>
      <c r="M267" s="223" t="n">
        <f aca="false">G267-P267</f>
        <v>0</v>
      </c>
      <c r="N267" s="223"/>
      <c r="O267" s="223"/>
      <c r="P267" s="223" t="n">
        <f aca="false">SUM(P264:P266)</f>
        <v>10</v>
      </c>
      <c r="Q267" s="79"/>
      <c r="R267" s="79"/>
      <c r="S267" s="227"/>
      <c r="T267" s="79"/>
      <c r="U267" s="172"/>
      <c r="V267" s="172"/>
      <c r="W267" s="172"/>
      <c r="X267" s="79"/>
      <c r="Y267" s="58"/>
      <c r="Z267" s="58" t="str">
        <f aca="false">IF(X267="N",Y267,"0")</f>
        <v>0</v>
      </c>
      <c r="AA267" s="58" t="str">
        <f aca="false">IF(X267="P",Y267,"0")</f>
        <v>0</v>
      </c>
      <c r="AB267" s="172"/>
      <c r="AC267" s="172"/>
      <c r="AD267" s="172"/>
      <c r="AE267" s="172"/>
      <c r="AF267" s="172"/>
    </row>
    <row r="268" customFormat="false" ht="11.85" hidden="false" customHeight="true" outlineLevel="0" collapsed="false">
      <c r="A268" s="29"/>
      <c r="B268" s="29"/>
      <c r="C268" s="228" t="s">
        <v>589</v>
      </c>
      <c r="D268" s="29"/>
      <c r="E268" s="29"/>
      <c r="F268" s="29"/>
      <c r="G268" s="33"/>
      <c r="H268" s="33"/>
      <c r="I268" s="139"/>
      <c r="J268" s="33"/>
      <c r="K268" s="33"/>
      <c r="L268" s="218"/>
      <c r="M268" s="33"/>
      <c r="N268" s="33"/>
      <c r="O268" s="33"/>
      <c r="P268" s="33"/>
      <c r="Q268" s="33"/>
      <c r="R268" s="33"/>
      <c r="S268" s="219"/>
      <c r="T268" s="33"/>
      <c r="U268" s="29"/>
      <c r="V268" s="29"/>
      <c r="W268" s="29"/>
      <c r="X268" s="33"/>
      <c r="Y268" s="58"/>
      <c r="Z268" s="58" t="str">
        <f aca="false">IF(X268="N",Y268,"0")</f>
        <v>0</v>
      </c>
      <c r="AA268" s="58" t="str">
        <f aca="false">IF(X268="P",Y268,"0")</f>
        <v>0</v>
      </c>
      <c r="AB268" s="29"/>
      <c r="AC268" s="29"/>
      <c r="AD268" s="29"/>
      <c r="AE268" s="29"/>
      <c r="AF268" s="29"/>
    </row>
    <row r="269" customFormat="false" ht="11.25" hidden="false" customHeight="false" outlineLevel="0" collapsed="false">
      <c r="A269" s="39" t="s">
        <v>54</v>
      </c>
      <c r="B269" s="40" t="n">
        <v>216</v>
      </c>
      <c r="C269" s="39" t="s">
        <v>55</v>
      </c>
      <c r="D269" s="39" t="s">
        <v>50</v>
      </c>
      <c r="E269" s="15" t="s">
        <v>51</v>
      </c>
      <c r="F269" s="15" t="n">
        <v>16</v>
      </c>
      <c r="G269" s="15" t="n">
        <v>9</v>
      </c>
      <c r="H269" s="15"/>
      <c r="I269" s="96" t="s">
        <v>309</v>
      </c>
      <c r="J269" s="15" t="s">
        <v>24</v>
      </c>
      <c r="K269" s="44" t="s">
        <v>57</v>
      </c>
      <c r="L269" s="39" t="s">
        <v>26</v>
      </c>
      <c r="M269" s="15" t="s">
        <v>590</v>
      </c>
      <c r="N269" s="15" t="s">
        <v>24</v>
      </c>
      <c r="O269" s="15"/>
      <c r="P269" s="15" t="n">
        <v>9</v>
      </c>
      <c r="Q269" s="39" t="s">
        <v>114</v>
      </c>
      <c r="R269" s="40" t="n">
        <v>15.7</v>
      </c>
      <c r="S269" s="236" t="n">
        <v>15758</v>
      </c>
      <c r="T269" s="39" t="s">
        <v>591</v>
      </c>
      <c r="U269" s="15" t="s">
        <v>592</v>
      </c>
      <c r="V269" s="15" t="s">
        <v>592</v>
      </c>
      <c r="W269" s="15" t="s">
        <v>225</v>
      </c>
      <c r="X269" s="354" t="s">
        <v>71</v>
      </c>
      <c r="Y269" s="58" t="n">
        <f aca="false">F269*G269*2</f>
        <v>288</v>
      </c>
      <c r="Z269" s="58" t="str">
        <f aca="false">IF(X269="N",Y269,"0")</f>
        <v>0</v>
      </c>
      <c r="AA269" s="58" t="n">
        <f aca="false">IF(X269="P",Y269,"0")</f>
        <v>288</v>
      </c>
      <c r="AB269" s="15"/>
      <c r="AC269" s="46"/>
      <c r="AD269" s="15"/>
      <c r="AE269" s="15"/>
      <c r="AF269" s="15"/>
    </row>
    <row r="270" customFormat="false" ht="11.85" hidden="false" customHeight="true" outlineLevel="0" collapsed="false">
      <c r="A270" s="47"/>
      <c r="B270" s="48"/>
      <c r="C270" s="47"/>
      <c r="D270" s="47"/>
      <c r="E270" s="33"/>
      <c r="F270" s="33"/>
      <c r="G270" s="33"/>
      <c r="H270" s="33"/>
      <c r="I270" s="32"/>
      <c r="J270" s="127"/>
      <c r="K270" s="32"/>
      <c r="L270" s="47" t="s">
        <v>26</v>
      </c>
      <c r="M270" s="33"/>
      <c r="N270" s="127"/>
      <c r="O270" s="33"/>
      <c r="P270" s="33"/>
      <c r="Q270" s="47"/>
      <c r="R270" s="48"/>
      <c r="S270" s="219"/>
      <c r="T270" s="47"/>
      <c r="U270" s="33"/>
      <c r="V270" s="33"/>
      <c r="W270" s="33"/>
      <c r="X270" s="33"/>
      <c r="Y270" s="58"/>
      <c r="Z270" s="58" t="str">
        <f aca="false">IF(X270="N",Y270,"0")</f>
        <v>0</v>
      </c>
      <c r="AA270" s="58" t="str">
        <f aca="false">IF(X270="P",Y270,"0")</f>
        <v>0</v>
      </c>
      <c r="AB270" s="33"/>
      <c r="AC270" s="75"/>
      <c r="AD270" s="33"/>
      <c r="AE270" s="33"/>
      <c r="AF270" s="33"/>
    </row>
    <row r="271" customFormat="false" ht="11.85" hidden="false" customHeight="true" outlineLevel="0" collapsed="false">
      <c r="A271" s="208"/>
      <c r="B271" s="208"/>
      <c r="C271" s="208"/>
      <c r="D271" s="208"/>
      <c r="E271" s="208"/>
      <c r="F271" s="208"/>
      <c r="G271" s="213" t="n">
        <f aca="false">SUM(G268:G270)</f>
        <v>9</v>
      </c>
      <c r="H271" s="213"/>
      <c r="I271" s="213"/>
      <c r="J271" s="213"/>
      <c r="K271" s="213"/>
      <c r="L271" s="214"/>
      <c r="M271" s="213" t="n">
        <f aca="false">G271-P271</f>
        <v>0</v>
      </c>
      <c r="N271" s="213"/>
      <c r="O271" s="213"/>
      <c r="P271" s="213" t="n">
        <f aca="false">SUM(P268:P270)</f>
        <v>9</v>
      </c>
      <c r="Q271" s="62"/>
      <c r="R271" s="62"/>
      <c r="S271" s="215"/>
      <c r="T271" s="62"/>
      <c r="U271" s="208"/>
      <c r="V271" s="208"/>
      <c r="W271" s="208"/>
      <c r="X271" s="62"/>
      <c r="Y271" s="58"/>
      <c r="Z271" s="58" t="str">
        <f aca="false">IF(X271="N",Y271,"0")</f>
        <v>0</v>
      </c>
      <c r="AA271" s="58" t="str">
        <f aca="false">IF(X271="P",Y271,"0")</f>
        <v>0</v>
      </c>
      <c r="AB271" s="208"/>
      <c r="AC271" s="208"/>
      <c r="AD271" s="208"/>
      <c r="AE271" s="208"/>
      <c r="AF271" s="208"/>
    </row>
    <row r="272" customFormat="false" ht="11.85" hidden="false" customHeight="true" outlineLevel="0" collapsed="false">
      <c r="A272" s="29"/>
      <c r="B272" s="29"/>
      <c r="C272" s="228" t="s">
        <v>593</v>
      </c>
      <c r="D272" s="29"/>
      <c r="E272" s="29"/>
      <c r="F272" s="29"/>
      <c r="G272" s="33"/>
      <c r="H272" s="33"/>
      <c r="I272" s="139"/>
      <c r="J272" s="33"/>
      <c r="K272" s="33"/>
      <c r="L272" s="218"/>
      <c r="M272" s="33"/>
      <c r="N272" s="33"/>
      <c r="O272" s="33"/>
      <c r="P272" s="33"/>
      <c r="Q272" s="33"/>
      <c r="R272" s="33"/>
      <c r="S272" s="219"/>
      <c r="T272" s="33"/>
      <c r="U272" s="29"/>
      <c r="V272" s="29"/>
      <c r="W272" s="29"/>
      <c r="X272" s="33"/>
      <c r="Y272" s="58"/>
      <c r="Z272" s="58" t="str">
        <f aca="false">IF(X272="N",Y272,"0")</f>
        <v>0</v>
      </c>
      <c r="AA272" s="58" t="str">
        <f aca="false">IF(X272="P",Y272,"0")</f>
        <v>0</v>
      </c>
      <c r="AB272" s="29"/>
      <c r="AC272" s="29"/>
      <c r="AD272" s="29"/>
      <c r="AE272" s="29"/>
      <c r="AF272" s="29"/>
    </row>
    <row r="273" customFormat="false" ht="11.25" hidden="false" customHeight="false" outlineLevel="0" collapsed="false">
      <c r="A273" s="39" t="s">
        <v>54</v>
      </c>
      <c r="B273" s="40" t="n">
        <v>216</v>
      </c>
      <c r="C273" s="39" t="s">
        <v>55</v>
      </c>
      <c r="D273" s="39" t="s">
        <v>74</v>
      </c>
      <c r="E273" s="15" t="s">
        <v>51</v>
      </c>
      <c r="F273" s="15" t="n">
        <v>8</v>
      </c>
      <c r="G273" s="15" t="n">
        <v>9</v>
      </c>
      <c r="H273" s="15"/>
      <c r="I273" s="96" t="s">
        <v>309</v>
      </c>
      <c r="J273" s="15" t="s">
        <v>24</v>
      </c>
      <c r="K273" s="44" t="s">
        <v>57</v>
      </c>
      <c r="L273" s="39" t="s">
        <v>26</v>
      </c>
      <c r="M273" s="15" t="s">
        <v>590</v>
      </c>
      <c r="N273" s="15" t="s">
        <v>24</v>
      </c>
      <c r="O273" s="15"/>
      <c r="P273" s="15" t="n">
        <v>9</v>
      </c>
      <c r="Q273" s="39" t="s">
        <v>114</v>
      </c>
      <c r="R273" s="40" t="n">
        <v>15.7</v>
      </c>
      <c r="S273" s="236" t="n">
        <v>15758</v>
      </c>
      <c r="T273" s="39" t="s">
        <v>591</v>
      </c>
      <c r="U273" s="15" t="s">
        <v>592</v>
      </c>
      <c r="V273" s="15" t="s">
        <v>592</v>
      </c>
      <c r="W273" s="15" t="s">
        <v>225</v>
      </c>
      <c r="X273" s="354" t="s">
        <v>71</v>
      </c>
      <c r="Y273" s="58" t="n">
        <f aca="false">F273*G273*2</f>
        <v>144</v>
      </c>
      <c r="Z273" s="58" t="str">
        <f aca="false">IF(X273="N",Y273,"0")</f>
        <v>0</v>
      </c>
      <c r="AA273" s="58" t="n">
        <f aca="false">IF(X273="P",Y273,"0")</f>
        <v>144</v>
      </c>
      <c r="AB273" s="15"/>
      <c r="AC273" s="46"/>
      <c r="AD273" s="15"/>
      <c r="AE273" s="15"/>
      <c r="AF273" s="15"/>
    </row>
    <row r="274" customFormat="false" ht="11.85" hidden="false" customHeight="true" outlineLevel="0" collapsed="false">
      <c r="A274" s="47"/>
      <c r="B274" s="48"/>
      <c r="C274" s="47"/>
      <c r="D274" s="47"/>
      <c r="E274" s="33"/>
      <c r="F274" s="33"/>
      <c r="G274" s="33"/>
      <c r="H274" s="33"/>
      <c r="I274" s="32"/>
      <c r="J274" s="127"/>
      <c r="K274" s="32"/>
      <c r="L274" s="47" t="s">
        <v>26</v>
      </c>
      <c r="M274" s="33"/>
      <c r="N274" s="127"/>
      <c r="O274" s="33"/>
      <c r="P274" s="33"/>
      <c r="Q274" s="47"/>
      <c r="R274" s="48"/>
      <c r="S274" s="401"/>
      <c r="T274" s="47"/>
      <c r="U274" s="33"/>
      <c r="V274" s="33"/>
      <c r="W274" s="33"/>
      <c r="X274" s="33"/>
      <c r="Y274" s="58"/>
      <c r="Z274" s="58" t="str">
        <f aca="false">IF(X274="N",Y274,"0")</f>
        <v>0</v>
      </c>
      <c r="AA274" s="58" t="str">
        <f aca="false">IF(X274="P",Y274,"0")</f>
        <v>0</v>
      </c>
      <c r="AB274" s="33"/>
      <c r="AC274" s="75"/>
      <c r="AD274" s="33"/>
      <c r="AE274" s="33"/>
      <c r="AF274" s="33"/>
    </row>
    <row r="275" customFormat="false" ht="11.85" hidden="false" customHeight="true" outlineLevel="0" collapsed="false">
      <c r="A275" s="172"/>
      <c r="B275" s="172"/>
      <c r="C275" s="172"/>
      <c r="D275" s="172"/>
      <c r="E275" s="172"/>
      <c r="F275" s="172"/>
      <c r="G275" s="223" t="n">
        <f aca="false">SUM(G272:G274)</f>
        <v>9</v>
      </c>
      <c r="H275" s="223"/>
      <c r="I275" s="223"/>
      <c r="J275" s="223"/>
      <c r="K275" s="223"/>
      <c r="L275" s="226"/>
      <c r="M275" s="223" t="n">
        <f aca="false">G275-P275</f>
        <v>0</v>
      </c>
      <c r="N275" s="223"/>
      <c r="O275" s="223"/>
      <c r="P275" s="223" t="n">
        <f aca="false">SUM(P272:P274)</f>
        <v>9</v>
      </c>
      <c r="Q275" s="79"/>
      <c r="R275" s="79"/>
      <c r="S275" s="227"/>
      <c r="T275" s="79"/>
      <c r="U275" s="172"/>
      <c r="V275" s="172"/>
      <c r="W275" s="172"/>
      <c r="X275" s="79"/>
      <c r="Y275" s="58"/>
      <c r="Z275" s="58" t="str">
        <f aca="false">IF(X275="N",Y275,"0")</f>
        <v>0</v>
      </c>
      <c r="AA275" s="58" t="str">
        <f aca="false">IF(X275="P",Y275,"0")</f>
        <v>0</v>
      </c>
      <c r="AB275" s="172"/>
      <c r="AC275" s="172"/>
      <c r="AD275" s="172"/>
      <c r="AE275" s="172"/>
      <c r="AF275" s="172"/>
    </row>
    <row r="276" customFormat="false" ht="11.25" hidden="false" customHeight="true" outlineLevel="0" collapsed="false">
      <c r="A276" s="29"/>
      <c r="B276" s="29"/>
      <c r="C276" s="228" t="s">
        <v>594</v>
      </c>
      <c r="D276" s="29"/>
      <c r="E276" s="29"/>
      <c r="F276" s="29"/>
      <c r="G276" s="33"/>
      <c r="H276" s="33"/>
      <c r="I276" s="38" t="s">
        <v>1259</v>
      </c>
      <c r="J276" s="33"/>
      <c r="K276" s="33"/>
      <c r="L276" s="218"/>
      <c r="M276" s="33"/>
      <c r="N276" s="33"/>
      <c r="O276" s="29"/>
      <c r="P276" s="33"/>
      <c r="Q276" s="33"/>
      <c r="R276" s="33"/>
      <c r="S276" s="219"/>
      <c r="T276" s="33"/>
      <c r="U276" s="29"/>
      <c r="V276" s="29"/>
      <c r="W276" s="29"/>
      <c r="X276" s="33"/>
      <c r="Y276" s="58"/>
      <c r="Z276" s="58" t="str">
        <f aca="false">IF(X276="N",Y276,"0")</f>
        <v>0</v>
      </c>
      <c r="AA276" s="58" t="str">
        <f aca="false">IF(X276="P",Y276,"0")</f>
        <v>0</v>
      </c>
      <c r="AB276" s="29"/>
      <c r="AC276" s="29"/>
      <c r="AD276" s="29"/>
      <c r="AE276" s="29"/>
      <c r="AF276" s="29"/>
    </row>
    <row r="277" customFormat="false" ht="11.25" hidden="false" customHeight="false" outlineLevel="0" collapsed="false">
      <c r="A277" s="39" t="s">
        <v>596</v>
      </c>
      <c r="B277" s="40" t="n">
        <v>20.85</v>
      </c>
      <c r="C277" s="39" t="s">
        <v>114</v>
      </c>
      <c r="D277" s="39" t="s">
        <v>50</v>
      </c>
      <c r="E277" s="15" t="s">
        <v>51</v>
      </c>
      <c r="F277" s="15" t="n">
        <v>16</v>
      </c>
      <c r="G277" s="15" t="n">
        <v>12</v>
      </c>
      <c r="H277" s="15"/>
      <c r="I277" s="32" t="s">
        <v>597</v>
      </c>
      <c r="J277" s="15" t="s">
        <v>24</v>
      </c>
      <c r="K277" s="123" t="s">
        <v>423</v>
      </c>
      <c r="L277" s="39" t="s">
        <v>26</v>
      </c>
      <c r="M277" s="15" t="s">
        <v>598</v>
      </c>
      <c r="N277" s="15" t="s">
        <v>24</v>
      </c>
      <c r="O277" s="15"/>
      <c r="P277" s="15" t="n">
        <v>12</v>
      </c>
      <c r="Q277" s="39" t="s">
        <v>599</v>
      </c>
      <c r="R277" s="40" t="n">
        <v>0</v>
      </c>
      <c r="S277" s="238" t="n">
        <v>15737</v>
      </c>
      <c r="T277" s="39" t="s">
        <v>600</v>
      </c>
      <c r="U277" s="15" t="s">
        <v>601</v>
      </c>
      <c r="V277" s="15" t="s">
        <v>601</v>
      </c>
      <c r="W277" s="15" t="s">
        <v>225</v>
      </c>
      <c r="X277" s="354" t="s">
        <v>71</v>
      </c>
      <c r="Y277" s="58" t="n">
        <f aca="false">F277*G277*2</f>
        <v>384</v>
      </c>
      <c r="Z277" s="58" t="str">
        <f aca="false">IF(X277="N",Y277,"0")</f>
        <v>0</v>
      </c>
      <c r="AA277" s="58" t="n">
        <f aca="false">IF(X277="P",Y277,"0")</f>
        <v>384</v>
      </c>
      <c r="AB277" s="15"/>
      <c r="AC277" s="46"/>
      <c r="AD277" s="15"/>
      <c r="AE277" s="15"/>
      <c r="AF277" s="15"/>
    </row>
    <row r="278" customFormat="false" ht="11.25" hidden="false" customHeight="false" outlineLevel="0" collapsed="false">
      <c r="A278" s="39" t="s">
        <v>596</v>
      </c>
      <c r="B278" s="40" t="n">
        <v>20.85</v>
      </c>
      <c r="C278" s="39" t="s">
        <v>114</v>
      </c>
      <c r="D278" s="39" t="s">
        <v>50</v>
      </c>
      <c r="E278" s="15" t="s">
        <v>51</v>
      </c>
      <c r="F278" s="15" t="n">
        <v>16</v>
      </c>
      <c r="G278" s="15" t="n">
        <v>5</v>
      </c>
      <c r="H278" s="15"/>
      <c r="I278" s="32" t="s">
        <v>597</v>
      </c>
      <c r="J278" s="15" t="s">
        <v>24</v>
      </c>
      <c r="K278" s="123" t="s">
        <v>423</v>
      </c>
      <c r="L278" s="39" t="s">
        <v>26</v>
      </c>
      <c r="M278" s="15" t="s">
        <v>602</v>
      </c>
      <c r="N278" s="15" t="s">
        <v>24</v>
      </c>
      <c r="O278" s="15"/>
      <c r="P278" s="15" t="n">
        <v>5</v>
      </c>
      <c r="Q278" s="39" t="s">
        <v>364</v>
      </c>
      <c r="R278" s="40" t="n">
        <v>23.7</v>
      </c>
      <c r="S278" s="238" t="n">
        <v>15740</v>
      </c>
      <c r="T278" s="39" t="s">
        <v>603</v>
      </c>
      <c r="U278" s="15" t="s">
        <v>601</v>
      </c>
      <c r="V278" s="15" t="s">
        <v>601</v>
      </c>
      <c r="W278" s="15" t="s">
        <v>225</v>
      </c>
      <c r="X278" s="354" t="s">
        <v>71</v>
      </c>
      <c r="Y278" s="58" t="n">
        <f aca="false">F278*G278*2</f>
        <v>160</v>
      </c>
      <c r="Z278" s="58" t="str">
        <f aca="false">IF(X278="N",Y278,"0")</f>
        <v>0</v>
      </c>
      <c r="AA278" s="58" t="n">
        <f aca="false">IF(X278="P",Y278,"0")</f>
        <v>160</v>
      </c>
      <c r="AB278" s="15"/>
      <c r="AC278" s="46"/>
      <c r="AD278" s="15"/>
      <c r="AE278" s="15"/>
      <c r="AF278" s="15"/>
    </row>
    <row r="279" customFormat="false" ht="11.25" hidden="false" customHeight="false" outlineLevel="0" collapsed="false">
      <c r="A279" s="39" t="s">
        <v>596</v>
      </c>
      <c r="B279" s="40" t="n">
        <v>20.85</v>
      </c>
      <c r="C279" s="39" t="s">
        <v>114</v>
      </c>
      <c r="D279" s="39" t="s">
        <v>50</v>
      </c>
      <c r="E279" s="15" t="s">
        <v>51</v>
      </c>
      <c r="F279" s="15" t="n">
        <v>16</v>
      </c>
      <c r="G279" s="15" t="n">
        <v>6</v>
      </c>
      <c r="H279" s="15"/>
      <c r="I279" s="32" t="s">
        <v>597</v>
      </c>
      <c r="J279" s="15" t="s">
        <v>24</v>
      </c>
      <c r="K279" s="123" t="s">
        <v>423</v>
      </c>
      <c r="L279" s="39" t="s">
        <v>26</v>
      </c>
      <c r="M279" s="15" t="s">
        <v>602</v>
      </c>
      <c r="N279" s="15" t="s">
        <v>24</v>
      </c>
      <c r="O279" s="15"/>
      <c r="P279" s="15" t="n">
        <v>6</v>
      </c>
      <c r="Q279" s="39" t="s">
        <v>364</v>
      </c>
      <c r="R279" s="40" t="n">
        <v>34.65</v>
      </c>
      <c r="S279" s="238" t="n">
        <v>15740</v>
      </c>
      <c r="T279" s="39" t="s">
        <v>604</v>
      </c>
      <c r="U279" s="15" t="s">
        <v>601</v>
      </c>
      <c r="V279" s="15" t="s">
        <v>601</v>
      </c>
      <c r="W279" s="15" t="s">
        <v>225</v>
      </c>
      <c r="X279" s="354" t="s">
        <v>71</v>
      </c>
      <c r="Y279" s="58" t="n">
        <f aca="false">F279*G279*2</f>
        <v>192</v>
      </c>
      <c r="Z279" s="58" t="str">
        <f aca="false">IF(X279="N",Y279,"0")</f>
        <v>0</v>
      </c>
      <c r="AA279" s="58" t="n">
        <f aca="false">IF(X279="P",Y279,"0")</f>
        <v>192</v>
      </c>
      <c r="AB279" s="15"/>
      <c r="AC279" s="46"/>
      <c r="AD279" s="15"/>
      <c r="AE279" s="15"/>
      <c r="AF279" s="15"/>
    </row>
    <row r="280" customFormat="false" ht="11.25" hidden="false" customHeight="false" outlineLevel="0" collapsed="false">
      <c r="A280" s="39" t="s">
        <v>596</v>
      </c>
      <c r="B280" s="40" t="n">
        <v>20.85</v>
      </c>
      <c r="C280" s="39" t="s">
        <v>114</v>
      </c>
      <c r="D280" s="39" t="s">
        <v>50</v>
      </c>
      <c r="E280" s="15" t="s">
        <v>51</v>
      </c>
      <c r="F280" s="15" t="n">
        <v>16</v>
      </c>
      <c r="G280" s="15" t="n">
        <v>7</v>
      </c>
      <c r="H280" s="15"/>
      <c r="I280" s="32" t="s">
        <v>597</v>
      </c>
      <c r="J280" s="15" t="s">
        <v>24</v>
      </c>
      <c r="K280" s="123" t="s">
        <v>423</v>
      </c>
      <c r="L280" s="39" t="s">
        <v>26</v>
      </c>
      <c r="M280" s="15" t="s">
        <v>605</v>
      </c>
      <c r="N280" s="15" t="s">
        <v>24</v>
      </c>
      <c r="O280" s="15"/>
      <c r="P280" s="15" t="n">
        <v>7</v>
      </c>
      <c r="Q280" s="39" t="s">
        <v>364</v>
      </c>
      <c r="R280" s="40" t="n">
        <v>28.75</v>
      </c>
      <c r="S280" s="238" t="n">
        <v>15735</v>
      </c>
      <c r="T280" s="39" t="s">
        <v>606</v>
      </c>
      <c r="U280" s="15" t="s">
        <v>601</v>
      </c>
      <c r="V280" s="15" t="s">
        <v>601</v>
      </c>
      <c r="W280" s="15" t="s">
        <v>225</v>
      </c>
      <c r="X280" s="354" t="s">
        <v>71</v>
      </c>
      <c r="Y280" s="58" t="n">
        <f aca="false">F280*G280*2</f>
        <v>224</v>
      </c>
      <c r="Z280" s="58" t="str">
        <f aca="false">IF(X280="N",Y280,"0")</f>
        <v>0</v>
      </c>
      <c r="AA280" s="58" t="n">
        <f aca="false">IF(X280="P",Y280,"0")</f>
        <v>224</v>
      </c>
      <c r="AB280" s="15"/>
      <c r="AC280" s="46"/>
      <c r="AD280" s="15"/>
      <c r="AE280" s="15"/>
      <c r="AF280" s="15"/>
    </row>
    <row r="281" customFormat="false" ht="11.25" hidden="false" customHeight="false" outlineLevel="0" collapsed="false">
      <c r="A281" s="39" t="s">
        <v>596</v>
      </c>
      <c r="B281" s="40" t="n">
        <v>20.85</v>
      </c>
      <c r="C281" s="39" t="s">
        <v>114</v>
      </c>
      <c r="D281" s="39" t="s">
        <v>50</v>
      </c>
      <c r="E281" s="15" t="s">
        <v>51</v>
      </c>
      <c r="F281" s="15" t="n">
        <v>16</v>
      </c>
      <c r="G281" s="15" t="n">
        <v>10</v>
      </c>
      <c r="H281" s="15"/>
      <c r="I281" s="32" t="s">
        <v>597</v>
      </c>
      <c r="J281" s="15" t="s">
        <v>24</v>
      </c>
      <c r="K281" s="123" t="s">
        <v>423</v>
      </c>
      <c r="L281" s="39" t="s">
        <v>26</v>
      </c>
      <c r="M281" s="15" t="s">
        <v>605</v>
      </c>
      <c r="N281" s="15" t="s">
        <v>24</v>
      </c>
      <c r="O281" s="15"/>
      <c r="P281" s="15" t="n">
        <v>10</v>
      </c>
      <c r="Q281" s="39" t="s">
        <v>607</v>
      </c>
      <c r="R281" s="40" t="n">
        <v>31.9</v>
      </c>
      <c r="S281" s="238" t="n">
        <v>15735</v>
      </c>
      <c r="T281" s="39" t="s">
        <v>608</v>
      </c>
      <c r="U281" s="15" t="s">
        <v>601</v>
      </c>
      <c r="V281" s="15" t="s">
        <v>601</v>
      </c>
      <c r="W281" s="15" t="s">
        <v>225</v>
      </c>
      <c r="X281" s="354" t="s">
        <v>71</v>
      </c>
      <c r="Y281" s="58" t="n">
        <f aca="false">F281*G281*2</f>
        <v>320</v>
      </c>
      <c r="Z281" s="58" t="str">
        <f aca="false">IF(X281="N",Y281,"0")</f>
        <v>0</v>
      </c>
      <c r="AA281" s="58" t="n">
        <f aca="false">IF(X281="P",Y281,"0")</f>
        <v>320</v>
      </c>
      <c r="AB281" s="15"/>
      <c r="AC281" s="46"/>
      <c r="AD281" s="15"/>
      <c r="AE281" s="15"/>
      <c r="AF281" s="15"/>
    </row>
    <row r="282" customFormat="false" ht="11.25" hidden="false" customHeight="false" outlineLevel="0" collapsed="false">
      <c r="A282" s="39" t="s">
        <v>596</v>
      </c>
      <c r="B282" s="40" t="n">
        <v>20.85</v>
      </c>
      <c r="C282" s="39" t="s">
        <v>114</v>
      </c>
      <c r="D282" s="39" t="s">
        <v>50</v>
      </c>
      <c r="E282" s="15" t="s">
        <v>51</v>
      </c>
      <c r="F282" s="15" t="n">
        <v>16</v>
      </c>
      <c r="G282" s="15" t="n">
        <v>6</v>
      </c>
      <c r="H282" s="15"/>
      <c r="I282" s="32" t="s">
        <v>597</v>
      </c>
      <c r="J282" s="15" t="s">
        <v>24</v>
      </c>
      <c r="K282" s="123" t="s">
        <v>423</v>
      </c>
      <c r="L282" s="39" t="s">
        <v>26</v>
      </c>
      <c r="M282" s="15" t="s">
        <v>53</v>
      </c>
      <c r="N282" s="15" t="s">
        <v>24</v>
      </c>
      <c r="O282" s="15"/>
      <c r="P282" s="15" t="n">
        <v>6</v>
      </c>
      <c r="Q282" s="15" t="s">
        <v>55</v>
      </c>
      <c r="R282" s="48" t="n">
        <v>0</v>
      </c>
      <c r="S282" s="238" t="n">
        <v>15741</v>
      </c>
      <c r="T282" s="15" t="s">
        <v>609</v>
      </c>
      <c r="U282" s="15" t="s">
        <v>601</v>
      </c>
      <c r="V282" s="15" t="s">
        <v>601</v>
      </c>
      <c r="W282" s="15" t="s">
        <v>225</v>
      </c>
      <c r="X282" s="354" t="s">
        <v>71</v>
      </c>
      <c r="Y282" s="58" t="n">
        <f aca="false">F282*G282*2</f>
        <v>192</v>
      </c>
      <c r="Z282" s="58" t="str">
        <f aca="false">IF(X282="N",Y282,"0")</f>
        <v>0</v>
      </c>
      <c r="AA282" s="58" t="n">
        <f aca="false">IF(X282="P",Y282,"0")</f>
        <v>192</v>
      </c>
      <c r="AB282" s="15"/>
      <c r="AC282" s="46"/>
      <c r="AD282" s="15"/>
      <c r="AE282" s="15"/>
      <c r="AF282" s="15"/>
    </row>
    <row r="283" customFormat="false" ht="11.85" hidden="false" customHeight="true" outlineLevel="0" collapsed="false">
      <c r="A283" s="208"/>
      <c r="B283" s="208"/>
      <c r="C283" s="208"/>
      <c r="D283" s="208"/>
      <c r="E283" s="208"/>
      <c r="F283" s="208"/>
      <c r="G283" s="213" t="n">
        <f aca="false">SUM(G276:G282)</f>
        <v>46</v>
      </c>
      <c r="H283" s="213"/>
      <c r="I283" s="213"/>
      <c r="J283" s="213"/>
      <c r="K283" s="213"/>
      <c r="L283" s="214"/>
      <c r="M283" s="213" t="n">
        <f aca="false">G283-P283</f>
        <v>0</v>
      </c>
      <c r="N283" s="213"/>
      <c r="O283" s="213"/>
      <c r="P283" s="213" t="n">
        <f aca="false">SUM(P276:P282)</f>
        <v>46</v>
      </c>
      <c r="Q283" s="62"/>
      <c r="R283" s="62"/>
      <c r="S283" s="215"/>
      <c r="T283" s="62"/>
      <c r="U283" s="208"/>
      <c r="V283" s="208"/>
      <c r="W283" s="208"/>
      <c r="X283" s="62"/>
      <c r="Y283" s="58"/>
      <c r="Z283" s="58" t="str">
        <f aca="false">IF(X283="N",Y283,"0")</f>
        <v>0</v>
      </c>
      <c r="AA283" s="58" t="str">
        <f aca="false">IF(X283="P",Y283,"0")</f>
        <v>0</v>
      </c>
      <c r="AB283" s="208"/>
      <c r="AC283" s="208"/>
      <c r="AD283" s="208"/>
      <c r="AE283" s="208"/>
      <c r="AF283" s="208"/>
    </row>
    <row r="284" customFormat="false" ht="11.85" hidden="false" customHeight="true" outlineLevel="0" collapsed="false">
      <c r="A284" s="29"/>
      <c r="B284" s="29"/>
      <c r="C284" s="228" t="s">
        <v>610</v>
      </c>
      <c r="D284" s="29"/>
      <c r="E284" s="29"/>
      <c r="F284" s="29"/>
      <c r="G284" s="33"/>
      <c r="H284" s="33"/>
      <c r="I284" s="33"/>
      <c r="J284" s="127"/>
      <c r="K284" s="33"/>
      <c r="L284" s="218"/>
      <c r="M284" s="33"/>
      <c r="N284" s="127"/>
      <c r="O284" s="33"/>
      <c r="P284" s="33"/>
      <c r="Q284" s="33"/>
      <c r="R284" s="33"/>
      <c r="S284" s="219"/>
      <c r="T284" s="33"/>
      <c r="U284" s="29"/>
      <c r="V284" s="29"/>
      <c r="W284" s="29"/>
      <c r="X284" s="33"/>
      <c r="Y284" s="58"/>
      <c r="Z284" s="58" t="str">
        <f aca="false">IF(X284="N",Y284,"0")</f>
        <v>0</v>
      </c>
      <c r="AA284" s="58" t="str">
        <f aca="false">IF(X284="P",Y284,"0")</f>
        <v>0</v>
      </c>
      <c r="AB284" s="29"/>
      <c r="AC284" s="29"/>
      <c r="AD284" s="29"/>
      <c r="AE284" s="29"/>
      <c r="AF284" s="29"/>
    </row>
    <row r="285" customFormat="false" ht="11.25" hidden="false" customHeight="false" outlineLevel="0" collapsed="false">
      <c r="A285" s="39" t="s">
        <v>596</v>
      </c>
      <c r="B285" s="40" t="n">
        <v>20.85</v>
      </c>
      <c r="C285" s="39" t="s">
        <v>114</v>
      </c>
      <c r="D285" s="39" t="s">
        <v>74</v>
      </c>
      <c r="E285" s="15" t="s">
        <v>51</v>
      </c>
      <c r="F285" s="15" t="n">
        <v>8</v>
      </c>
      <c r="G285" s="15" t="n">
        <v>12</v>
      </c>
      <c r="H285" s="15"/>
      <c r="I285" s="32" t="s">
        <v>597</v>
      </c>
      <c r="J285" s="15" t="s">
        <v>24</v>
      </c>
      <c r="K285" s="123" t="s">
        <v>423</v>
      </c>
      <c r="L285" s="39" t="s">
        <v>26</v>
      </c>
      <c r="M285" s="15" t="s">
        <v>598</v>
      </c>
      <c r="N285" s="15" t="s">
        <v>24</v>
      </c>
      <c r="O285" s="15"/>
      <c r="P285" s="15" t="n">
        <v>12</v>
      </c>
      <c r="Q285" s="39" t="s">
        <v>599</v>
      </c>
      <c r="R285" s="40" t="n">
        <v>0</v>
      </c>
      <c r="S285" s="238" t="n">
        <v>15737</v>
      </c>
      <c r="T285" s="39" t="s">
        <v>600</v>
      </c>
      <c r="U285" s="15" t="s">
        <v>601</v>
      </c>
      <c r="V285" s="15" t="s">
        <v>601</v>
      </c>
      <c r="W285" s="15" t="s">
        <v>225</v>
      </c>
      <c r="X285" s="354" t="s">
        <v>71</v>
      </c>
      <c r="Y285" s="58" t="n">
        <f aca="false">F285*G285*2</f>
        <v>192</v>
      </c>
      <c r="Z285" s="58" t="str">
        <f aca="false">IF(X285="N",Y285,"0")</f>
        <v>0</v>
      </c>
      <c r="AA285" s="58" t="n">
        <f aca="false">IF(X285="P",Y285,"0")</f>
        <v>192</v>
      </c>
      <c r="AB285" s="15"/>
      <c r="AC285" s="46"/>
      <c r="AD285" s="15"/>
      <c r="AE285" s="15"/>
      <c r="AF285" s="15"/>
    </row>
    <row r="286" customFormat="false" ht="11.25" hidden="false" customHeight="false" outlineLevel="0" collapsed="false">
      <c r="A286" s="39" t="s">
        <v>596</v>
      </c>
      <c r="B286" s="40" t="n">
        <v>20.85</v>
      </c>
      <c r="C286" s="39" t="s">
        <v>114</v>
      </c>
      <c r="D286" s="39" t="s">
        <v>74</v>
      </c>
      <c r="E286" s="15" t="s">
        <v>51</v>
      </c>
      <c r="F286" s="15" t="n">
        <v>8</v>
      </c>
      <c r="G286" s="15" t="n">
        <v>5</v>
      </c>
      <c r="H286" s="15"/>
      <c r="I286" s="32" t="s">
        <v>597</v>
      </c>
      <c r="J286" s="15" t="s">
        <v>24</v>
      </c>
      <c r="K286" s="123" t="s">
        <v>423</v>
      </c>
      <c r="L286" s="39" t="s">
        <v>26</v>
      </c>
      <c r="M286" s="15" t="s">
        <v>602</v>
      </c>
      <c r="N286" s="15" t="s">
        <v>24</v>
      </c>
      <c r="O286" s="15"/>
      <c r="P286" s="15" t="n">
        <v>5</v>
      </c>
      <c r="Q286" s="39" t="s">
        <v>364</v>
      </c>
      <c r="R286" s="40" t="n">
        <v>23.7</v>
      </c>
      <c r="S286" s="238" t="n">
        <v>15740</v>
      </c>
      <c r="T286" s="39" t="s">
        <v>603</v>
      </c>
      <c r="U286" s="15" t="s">
        <v>601</v>
      </c>
      <c r="V286" s="15" t="s">
        <v>601</v>
      </c>
      <c r="W286" s="15" t="s">
        <v>225</v>
      </c>
      <c r="X286" s="354" t="s">
        <v>71</v>
      </c>
      <c r="Y286" s="58" t="n">
        <f aca="false">F286*G286*2</f>
        <v>80</v>
      </c>
      <c r="Z286" s="58" t="str">
        <f aca="false">IF(X286="N",Y286,"0")</f>
        <v>0</v>
      </c>
      <c r="AA286" s="58" t="n">
        <f aca="false">IF(X286="P",Y286,"0")</f>
        <v>80</v>
      </c>
      <c r="AB286" s="15"/>
      <c r="AC286" s="46"/>
      <c r="AD286" s="15"/>
      <c r="AE286" s="15"/>
      <c r="AF286" s="15"/>
    </row>
    <row r="287" customFormat="false" ht="11.25" hidden="false" customHeight="false" outlineLevel="0" collapsed="false">
      <c r="A287" s="39" t="s">
        <v>596</v>
      </c>
      <c r="B287" s="40" t="n">
        <v>20.85</v>
      </c>
      <c r="C287" s="39" t="s">
        <v>114</v>
      </c>
      <c r="D287" s="39" t="s">
        <v>74</v>
      </c>
      <c r="E287" s="15" t="s">
        <v>51</v>
      </c>
      <c r="F287" s="15" t="n">
        <v>8</v>
      </c>
      <c r="G287" s="15" t="n">
        <v>6</v>
      </c>
      <c r="H287" s="15"/>
      <c r="I287" s="32" t="s">
        <v>597</v>
      </c>
      <c r="J287" s="15" t="s">
        <v>24</v>
      </c>
      <c r="K287" s="123" t="s">
        <v>423</v>
      </c>
      <c r="L287" s="39" t="s">
        <v>26</v>
      </c>
      <c r="M287" s="15" t="s">
        <v>602</v>
      </c>
      <c r="N287" s="15" t="s">
        <v>24</v>
      </c>
      <c r="O287" s="15"/>
      <c r="P287" s="15" t="n">
        <v>6</v>
      </c>
      <c r="Q287" s="39" t="s">
        <v>364</v>
      </c>
      <c r="R287" s="40" t="n">
        <v>34.65</v>
      </c>
      <c r="S287" s="238" t="n">
        <v>15740</v>
      </c>
      <c r="T287" s="39" t="s">
        <v>604</v>
      </c>
      <c r="U287" s="15" t="s">
        <v>601</v>
      </c>
      <c r="V287" s="15" t="s">
        <v>601</v>
      </c>
      <c r="W287" s="15" t="s">
        <v>225</v>
      </c>
      <c r="X287" s="354" t="s">
        <v>71</v>
      </c>
      <c r="Y287" s="58" t="n">
        <f aca="false">F287*G287*2</f>
        <v>96</v>
      </c>
      <c r="Z287" s="58" t="str">
        <f aca="false">IF(X287="N",Y287,"0")</f>
        <v>0</v>
      </c>
      <c r="AA287" s="58" t="n">
        <f aca="false">IF(X287="P",Y287,"0")</f>
        <v>96</v>
      </c>
      <c r="AB287" s="15"/>
      <c r="AC287" s="46"/>
      <c r="AD287" s="15"/>
      <c r="AE287" s="15"/>
      <c r="AF287" s="15"/>
    </row>
    <row r="288" customFormat="false" ht="11.25" hidden="false" customHeight="false" outlineLevel="0" collapsed="false">
      <c r="A288" s="39" t="s">
        <v>596</v>
      </c>
      <c r="B288" s="40" t="n">
        <v>20.85</v>
      </c>
      <c r="C288" s="39" t="s">
        <v>114</v>
      </c>
      <c r="D288" s="39" t="s">
        <v>74</v>
      </c>
      <c r="E288" s="15" t="s">
        <v>51</v>
      </c>
      <c r="F288" s="15" t="n">
        <v>8</v>
      </c>
      <c r="G288" s="15" t="n">
        <v>7</v>
      </c>
      <c r="H288" s="15"/>
      <c r="I288" s="32" t="s">
        <v>597</v>
      </c>
      <c r="J288" s="15" t="s">
        <v>24</v>
      </c>
      <c r="K288" s="123" t="s">
        <v>423</v>
      </c>
      <c r="L288" s="39" t="s">
        <v>26</v>
      </c>
      <c r="M288" s="15" t="s">
        <v>605</v>
      </c>
      <c r="N288" s="15" t="s">
        <v>24</v>
      </c>
      <c r="O288" s="15"/>
      <c r="P288" s="15" t="n">
        <v>7</v>
      </c>
      <c r="Q288" s="39" t="s">
        <v>364</v>
      </c>
      <c r="R288" s="40" t="n">
        <v>28.75</v>
      </c>
      <c r="S288" s="238" t="n">
        <v>15736</v>
      </c>
      <c r="T288" s="39" t="s">
        <v>606</v>
      </c>
      <c r="U288" s="15" t="s">
        <v>601</v>
      </c>
      <c r="V288" s="15" t="s">
        <v>601</v>
      </c>
      <c r="W288" s="15" t="s">
        <v>225</v>
      </c>
      <c r="X288" s="354" t="s">
        <v>71</v>
      </c>
      <c r="Y288" s="58" t="n">
        <f aca="false">F288*G288*2</f>
        <v>112</v>
      </c>
      <c r="Z288" s="58" t="str">
        <f aca="false">IF(X288="N",Y288,"0")</f>
        <v>0</v>
      </c>
      <c r="AA288" s="58" t="n">
        <f aca="false">IF(X288="P",Y288,"0")</f>
        <v>112</v>
      </c>
      <c r="AB288" s="15"/>
      <c r="AC288" s="46"/>
      <c r="AD288" s="15"/>
      <c r="AE288" s="15"/>
      <c r="AF288" s="15"/>
    </row>
    <row r="289" customFormat="false" ht="11.25" hidden="false" customHeight="false" outlineLevel="0" collapsed="false">
      <c r="A289" s="39" t="s">
        <v>596</v>
      </c>
      <c r="B289" s="40" t="n">
        <v>20.85</v>
      </c>
      <c r="C289" s="39" t="s">
        <v>114</v>
      </c>
      <c r="D289" s="39" t="s">
        <v>74</v>
      </c>
      <c r="E289" s="15" t="s">
        <v>51</v>
      </c>
      <c r="F289" s="15" t="n">
        <v>8</v>
      </c>
      <c r="G289" s="15" t="n">
        <v>8</v>
      </c>
      <c r="H289" s="15"/>
      <c r="I289" s="32" t="s">
        <v>597</v>
      </c>
      <c r="J289" s="15" t="s">
        <v>24</v>
      </c>
      <c r="K289" s="123" t="s">
        <v>423</v>
      </c>
      <c r="L289" s="39" t="s">
        <v>26</v>
      </c>
      <c r="M289" s="15" t="s">
        <v>605</v>
      </c>
      <c r="N289" s="15" t="s">
        <v>24</v>
      </c>
      <c r="O289" s="15"/>
      <c r="P289" s="15" t="n">
        <v>8</v>
      </c>
      <c r="Q289" s="39" t="s">
        <v>607</v>
      </c>
      <c r="R289" s="40" t="n">
        <v>31.9</v>
      </c>
      <c r="S289" s="238" t="n">
        <v>15736</v>
      </c>
      <c r="T289" s="39" t="s">
        <v>608</v>
      </c>
      <c r="U289" s="15" t="s">
        <v>601</v>
      </c>
      <c r="V289" s="15" t="s">
        <v>601</v>
      </c>
      <c r="W289" s="15" t="s">
        <v>225</v>
      </c>
      <c r="X289" s="354" t="s">
        <v>71</v>
      </c>
      <c r="Y289" s="58" t="n">
        <f aca="false">F289*G289*2</f>
        <v>128</v>
      </c>
      <c r="Z289" s="58" t="str">
        <f aca="false">IF(X289="N",Y289,"0")</f>
        <v>0</v>
      </c>
      <c r="AA289" s="58" t="n">
        <f aca="false">IF(X289="P",Y289,"0")</f>
        <v>128</v>
      </c>
      <c r="AB289" s="15"/>
      <c r="AC289" s="46"/>
      <c r="AD289" s="15"/>
      <c r="AE289" s="15"/>
      <c r="AF289" s="15"/>
    </row>
    <row r="290" customFormat="false" ht="11.85" hidden="false" customHeight="true" outlineLevel="0" collapsed="false">
      <c r="A290" s="39" t="s">
        <v>596</v>
      </c>
      <c r="B290" s="40" t="n">
        <v>20.85</v>
      </c>
      <c r="C290" s="39" t="s">
        <v>114</v>
      </c>
      <c r="D290" s="39" t="s">
        <v>74</v>
      </c>
      <c r="E290" s="15" t="s">
        <v>51</v>
      </c>
      <c r="F290" s="15" t="n">
        <v>8</v>
      </c>
      <c r="G290" s="15" t="n">
        <v>8</v>
      </c>
      <c r="H290" s="15"/>
      <c r="I290" s="32" t="s">
        <v>597</v>
      </c>
      <c r="J290" s="15" t="s">
        <v>24</v>
      </c>
      <c r="K290" s="123" t="s">
        <v>423</v>
      </c>
      <c r="L290" s="47" t="s">
        <v>26</v>
      </c>
      <c r="M290" s="33" t="s">
        <v>53</v>
      </c>
      <c r="N290" s="15" t="s">
        <v>24</v>
      </c>
      <c r="O290" s="33"/>
      <c r="P290" s="33" t="n">
        <v>8</v>
      </c>
      <c r="Q290" s="47" t="s">
        <v>55</v>
      </c>
      <c r="R290" s="48" t="n">
        <v>0</v>
      </c>
      <c r="S290" s="238" t="n">
        <v>15741</v>
      </c>
      <c r="T290" s="47" t="s">
        <v>611</v>
      </c>
      <c r="U290" s="33" t="s">
        <v>601</v>
      </c>
      <c r="V290" s="33" t="s">
        <v>601</v>
      </c>
      <c r="W290" s="33" t="s">
        <v>225</v>
      </c>
      <c r="X290" s="354" t="s">
        <v>71</v>
      </c>
      <c r="Y290" s="58" t="n">
        <f aca="false">F290*G290*2</f>
        <v>128</v>
      </c>
      <c r="Z290" s="58" t="str">
        <f aca="false">IF(X290="N",Y290,"0")</f>
        <v>0</v>
      </c>
      <c r="AA290" s="58" t="n">
        <f aca="false">IF(X290="P",Y290,"0")</f>
        <v>128</v>
      </c>
      <c r="AB290" s="33"/>
      <c r="AC290" s="75"/>
      <c r="AD290" s="33"/>
      <c r="AE290" s="33"/>
      <c r="AF290" s="33"/>
    </row>
    <row r="291" customFormat="false" ht="11.85" hidden="false" customHeight="true" outlineLevel="0" collapsed="false">
      <c r="A291" s="172"/>
      <c r="B291" s="172"/>
      <c r="C291" s="172"/>
      <c r="D291" s="172"/>
      <c r="E291" s="172"/>
      <c r="F291" s="172"/>
      <c r="G291" s="223" t="n">
        <f aca="false">SUM(G284:G290)</f>
        <v>46</v>
      </c>
      <c r="H291" s="223"/>
      <c r="I291" s="223"/>
      <c r="J291" s="223"/>
      <c r="K291" s="223"/>
      <c r="L291" s="226"/>
      <c r="M291" s="223" t="n">
        <f aca="false">G291-P291</f>
        <v>0</v>
      </c>
      <c r="N291" s="223"/>
      <c r="O291" s="223"/>
      <c r="P291" s="223" t="n">
        <f aca="false">SUM(P284:P290)</f>
        <v>46</v>
      </c>
      <c r="Q291" s="79"/>
      <c r="R291" s="79"/>
      <c r="S291" s="227"/>
      <c r="T291" s="79"/>
      <c r="U291" s="172"/>
      <c r="V291" s="172"/>
      <c r="W291" s="172"/>
      <c r="X291" s="79"/>
      <c r="Y291" s="58"/>
      <c r="Z291" s="58" t="str">
        <f aca="false">IF(X291="N",Y291,"0")</f>
        <v>0</v>
      </c>
      <c r="AA291" s="58" t="str">
        <f aca="false">IF(X291="P",Y291,"0")</f>
        <v>0</v>
      </c>
      <c r="AB291" s="172"/>
      <c r="AC291" s="172"/>
      <c r="AD291" s="172"/>
      <c r="AE291" s="172"/>
      <c r="AF291" s="172"/>
    </row>
    <row r="292" customFormat="false" ht="11.85" hidden="false" customHeight="true" outlineLevel="0" collapsed="false">
      <c r="A292" s="29"/>
      <c r="B292" s="29"/>
      <c r="C292" s="228" t="s">
        <v>433</v>
      </c>
      <c r="D292" s="29"/>
      <c r="E292" s="29"/>
      <c r="F292" s="29"/>
      <c r="G292" s="33"/>
      <c r="H292" s="33"/>
      <c r="I292" s="33"/>
      <c r="J292" s="127"/>
      <c r="K292" s="33"/>
      <c r="L292" s="218"/>
      <c r="M292" s="33"/>
      <c r="N292" s="127"/>
      <c r="O292" s="33"/>
      <c r="P292" s="33"/>
      <c r="Q292" s="33"/>
      <c r="R292" s="33"/>
      <c r="S292" s="219"/>
      <c r="T292" s="33"/>
      <c r="U292" s="29"/>
      <c r="V292" s="29"/>
      <c r="W292" s="29"/>
      <c r="X292" s="33"/>
      <c r="Y292" s="58"/>
      <c r="Z292" s="58" t="str">
        <f aca="false">IF(X292="N",Y292,"0")</f>
        <v>0</v>
      </c>
      <c r="AA292" s="58" t="str">
        <f aca="false">IF(X292="P",Y292,"0")</f>
        <v>0</v>
      </c>
      <c r="AB292" s="29"/>
      <c r="AC292" s="29"/>
      <c r="AD292" s="29"/>
      <c r="AE292" s="29"/>
      <c r="AF292" s="29"/>
    </row>
    <row r="293" customFormat="false" ht="11.85" hidden="false" customHeight="true" outlineLevel="0" collapsed="false">
      <c r="A293" s="47"/>
      <c r="B293" s="48"/>
      <c r="C293" s="47"/>
      <c r="D293" s="47"/>
      <c r="E293" s="33"/>
      <c r="F293" s="33"/>
      <c r="G293" s="33"/>
      <c r="H293" s="33"/>
      <c r="I293" s="252"/>
      <c r="J293" s="127"/>
      <c r="K293" s="32"/>
      <c r="L293" s="47" t="s">
        <v>26</v>
      </c>
      <c r="M293" s="33"/>
      <c r="N293" s="127"/>
      <c r="O293" s="33"/>
      <c r="P293" s="33"/>
      <c r="Q293" s="47"/>
      <c r="R293" s="48"/>
      <c r="S293" s="219"/>
      <c r="T293" s="47"/>
      <c r="U293" s="33"/>
      <c r="V293" s="33"/>
      <c r="W293" s="33"/>
      <c r="X293" s="33"/>
      <c r="Y293" s="58"/>
      <c r="Z293" s="58" t="str">
        <f aca="false">IF(X293="N",Y293,"0")</f>
        <v>0</v>
      </c>
      <c r="AA293" s="58" t="str">
        <f aca="false">IF(X293="P",Y293,"0")</f>
        <v>0</v>
      </c>
      <c r="AB293" s="33"/>
      <c r="AC293" s="75"/>
      <c r="AD293" s="33"/>
      <c r="AE293" s="33"/>
      <c r="AF293" s="33"/>
    </row>
    <row r="294" customFormat="false" ht="11.85" hidden="false" customHeight="true" outlineLevel="0" collapsed="false">
      <c r="A294" s="208"/>
      <c r="B294" s="208"/>
      <c r="C294" s="208"/>
      <c r="D294" s="208"/>
      <c r="E294" s="208"/>
      <c r="F294" s="208"/>
      <c r="G294" s="213" t="n">
        <f aca="false">SUM(G292:G293)</f>
        <v>0</v>
      </c>
      <c r="H294" s="213"/>
      <c r="I294" s="213"/>
      <c r="J294" s="213"/>
      <c r="K294" s="213"/>
      <c r="L294" s="214"/>
      <c r="M294" s="213" t="n">
        <f aca="false">G294-P294</f>
        <v>0</v>
      </c>
      <c r="N294" s="213"/>
      <c r="O294" s="213"/>
      <c r="P294" s="213" t="n">
        <f aca="false">SUM(P292:P293)</f>
        <v>0</v>
      </c>
      <c r="Q294" s="62"/>
      <c r="R294" s="62"/>
      <c r="S294" s="240"/>
      <c r="T294" s="62"/>
      <c r="U294" s="208"/>
      <c r="V294" s="208"/>
      <c r="W294" s="208"/>
      <c r="X294" s="62"/>
      <c r="Y294" s="58"/>
      <c r="Z294" s="58" t="str">
        <f aca="false">IF(X294="N",Y294,"0")</f>
        <v>0</v>
      </c>
      <c r="AA294" s="58" t="str">
        <f aca="false">IF(X294="P",Y294,"0")</f>
        <v>0</v>
      </c>
      <c r="AB294" s="208"/>
      <c r="AC294" s="208"/>
      <c r="AD294" s="208"/>
      <c r="AE294" s="208"/>
      <c r="AF294" s="208"/>
    </row>
    <row r="295" customFormat="false" ht="11.85" hidden="false" customHeight="true" outlineLevel="0" collapsed="false">
      <c r="A295" s="29"/>
      <c r="B295" s="29"/>
      <c r="C295" s="228" t="s">
        <v>441</v>
      </c>
      <c r="D295" s="29"/>
      <c r="E295" s="29"/>
      <c r="F295" s="29"/>
      <c r="G295" s="33"/>
      <c r="H295" s="33"/>
      <c r="I295" s="33"/>
      <c r="J295" s="127"/>
      <c r="K295" s="33"/>
      <c r="L295" s="218"/>
      <c r="M295" s="33"/>
      <c r="N295" s="127"/>
      <c r="O295" s="33"/>
      <c r="P295" s="33"/>
      <c r="Q295" s="33"/>
      <c r="R295" s="33"/>
      <c r="S295" s="238"/>
      <c r="T295" s="33"/>
      <c r="U295" s="29"/>
      <c r="V295" s="29"/>
      <c r="W295" s="29"/>
      <c r="X295" s="33"/>
      <c r="Y295" s="58"/>
      <c r="Z295" s="58" t="str">
        <f aca="false">IF(X295="N",Y295,"0")</f>
        <v>0</v>
      </c>
      <c r="AA295" s="58" t="str">
        <f aca="false">IF(X295="P",Y295,"0")</f>
        <v>0</v>
      </c>
      <c r="AB295" s="29"/>
      <c r="AC295" s="29"/>
      <c r="AD295" s="29"/>
      <c r="AE295" s="29"/>
      <c r="AF295" s="29"/>
    </row>
    <row r="296" customFormat="false" ht="11.85" hidden="false" customHeight="true" outlineLevel="0" collapsed="false">
      <c r="A296" s="47"/>
      <c r="B296" s="48"/>
      <c r="C296" s="47"/>
      <c r="D296" s="47"/>
      <c r="E296" s="33"/>
      <c r="F296" s="33"/>
      <c r="G296" s="33"/>
      <c r="H296" s="33"/>
      <c r="I296" s="252"/>
      <c r="J296" s="127"/>
      <c r="K296" s="32"/>
      <c r="L296" s="47" t="s">
        <v>26</v>
      </c>
      <c r="M296" s="33"/>
      <c r="N296" s="127"/>
      <c r="O296" s="33"/>
      <c r="P296" s="33"/>
      <c r="Q296" s="47"/>
      <c r="R296" s="48"/>
      <c r="S296" s="219"/>
      <c r="T296" s="47"/>
      <c r="U296" s="33"/>
      <c r="V296" s="33"/>
      <c r="W296" s="33"/>
      <c r="X296" s="33"/>
      <c r="Y296" s="58"/>
      <c r="Z296" s="58" t="str">
        <f aca="false">IF(X296="N",Y296,"0")</f>
        <v>0</v>
      </c>
      <c r="AA296" s="58" t="str">
        <f aca="false">IF(X296="P",Y296,"0")</f>
        <v>0</v>
      </c>
      <c r="AB296" s="33"/>
      <c r="AC296" s="75"/>
      <c r="AD296" s="33"/>
      <c r="AE296" s="33"/>
      <c r="AF296" s="33"/>
    </row>
    <row r="297" customFormat="false" ht="11.85" hidden="false" customHeight="true" outlineLevel="0" collapsed="false">
      <c r="A297" s="172"/>
      <c r="B297" s="172"/>
      <c r="C297" s="172"/>
      <c r="D297" s="172"/>
      <c r="E297" s="172"/>
      <c r="F297" s="172"/>
      <c r="G297" s="223" t="n">
        <f aca="false">SUM(G295:G296)</f>
        <v>0</v>
      </c>
      <c r="H297" s="223"/>
      <c r="I297" s="223"/>
      <c r="J297" s="223"/>
      <c r="K297" s="223"/>
      <c r="L297" s="226"/>
      <c r="M297" s="223" t="n">
        <f aca="false">G297-P297</f>
        <v>0</v>
      </c>
      <c r="N297" s="223"/>
      <c r="O297" s="223"/>
      <c r="P297" s="223" t="n">
        <f aca="false">SUM(P295:P296)</f>
        <v>0</v>
      </c>
      <c r="Q297" s="79"/>
      <c r="R297" s="79"/>
      <c r="S297" s="227"/>
      <c r="T297" s="79"/>
      <c r="U297" s="172"/>
      <c r="V297" s="172"/>
      <c r="W297" s="172"/>
      <c r="X297" s="79"/>
      <c r="Y297" s="58"/>
      <c r="Z297" s="58" t="str">
        <f aca="false">IF(X297="N",Y297,"0")</f>
        <v>0</v>
      </c>
      <c r="AA297" s="58" t="str">
        <f aca="false">IF(X297="P",Y297,"0")</f>
        <v>0</v>
      </c>
      <c r="AB297" s="172"/>
      <c r="AC297" s="172"/>
      <c r="AD297" s="172"/>
      <c r="AE297" s="172"/>
      <c r="AF297" s="172"/>
    </row>
    <row r="298" customFormat="false" ht="11.85" hidden="false" customHeight="true" outlineLevel="0" collapsed="false">
      <c r="A298" s="133"/>
      <c r="B298" s="133"/>
      <c r="C298" s="228" t="s">
        <v>429</v>
      </c>
      <c r="D298" s="133"/>
      <c r="E298" s="133"/>
      <c r="F298" s="133"/>
      <c r="G298" s="241"/>
      <c r="H298" s="241"/>
      <c r="I298" s="241"/>
      <c r="J298" s="241"/>
      <c r="K298" s="241"/>
      <c r="L298" s="244"/>
      <c r="M298" s="241"/>
      <c r="N298" s="241"/>
      <c r="O298" s="241"/>
      <c r="P298" s="241"/>
      <c r="Q298" s="50"/>
      <c r="R298" s="50"/>
      <c r="S298" s="245"/>
      <c r="T298" s="50"/>
      <c r="U298" s="133"/>
      <c r="V298" s="133"/>
      <c r="W298" s="133"/>
      <c r="X298" s="50"/>
      <c r="Y298" s="58"/>
      <c r="Z298" s="58" t="str">
        <f aca="false">IF(X298="N",Y298,"0")</f>
        <v>0</v>
      </c>
      <c r="AA298" s="58" t="str">
        <f aca="false">IF(X298="P",Y298,"0")</f>
        <v>0</v>
      </c>
      <c r="AB298" s="133"/>
      <c r="AC298" s="133"/>
      <c r="AD298" s="133"/>
      <c r="AE298" s="133"/>
      <c r="AF298" s="133"/>
    </row>
    <row r="299" customFormat="false" ht="11.25" hidden="false" customHeight="false" outlineLevel="0" collapsed="false">
      <c r="A299" s="39" t="s">
        <v>54</v>
      </c>
      <c r="B299" s="40" t="n">
        <v>216</v>
      </c>
      <c r="C299" s="39" t="s">
        <v>55</v>
      </c>
      <c r="D299" s="39" t="s">
        <v>50</v>
      </c>
      <c r="E299" s="15" t="s">
        <v>51</v>
      </c>
      <c r="F299" s="15" t="n">
        <v>16</v>
      </c>
      <c r="G299" s="15" t="n">
        <v>60</v>
      </c>
      <c r="H299" s="15"/>
      <c r="I299" s="96" t="s">
        <v>309</v>
      </c>
      <c r="J299" s="15"/>
      <c r="K299" s="176" t="s">
        <v>57</v>
      </c>
      <c r="L299" s="39" t="s">
        <v>26</v>
      </c>
      <c r="M299" s="15" t="s">
        <v>2538</v>
      </c>
      <c r="N299" s="15"/>
      <c r="O299" s="15" t="s">
        <v>2539</v>
      </c>
      <c r="P299" s="15" t="n">
        <v>60</v>
      </c>
      <c r="Q299" s="39"/>
      <c r="R299" s="40"/>
      <c r="S299" s="22"/>
      <c r="T299" s="39"/>
      <c r="U299" s="15" t="s">
        <v>1929</v>
      </c>
      <c r="V299" s="15"/>
      <c r="W299" s="15"/>
      <c r="X299" s="15"/>
      <c r="Y299" s="58"/>
      <c r="Z299" s="58" t="str">
        <f aca="false">IF(X299="N",Y299,"0")</f>
        <v>0</v>
      </c>
      <c r="AA299" s="58" t="str">
        <f aca="false">IF(X299="P",Y299,"0")</f>
        <v>0</v>
      </c>
      <c r="AB299" s="15"/>
      <c r="AC299" s="46" t="n">
        <v>36915.6922106482</v>
      </c>
      <c r="AD299" s="15"/>
      <c r="AE299" s="15" t="n">
        <v>2533535</v>
      </c>
      <c r="AF299" s="15"/>
    </row>
    <row r="300" customFormat="false" ht="11.85" hidden="false" customHeight="true" outlineLevel="0" collapsed="false">
      <c r="A300" s="208"/>
      <c r="B300" s="208"/>
      <c r="C300" s="208"/>
      <c r="D300" s="208"/>
      <c r="E300" s="208"/>
      <c r="F300" s="208"/>
      <c r="G300" s="213"/>
      <c r="H300" s="213"/>
      <c r="I300" s="213"/>
      <c r="J300" s="213"/>
      <c r="K300" s="213"/>
      <c r="L300" s="214"/>
      <c r="M300" s="213"/>
      <c r="N300" s="213"/>
      <c r="O300" s="213"/>
      <c r="P300" s="213"/>
      <c r="Q300" s="62"/>
      <c r="R300" s="62"/>
      <c r="S300" s="215"/>
      <c r="T300" s="62"/>
      <c r="U300" s="208"/>
      <c r="V300" s="208"/>
      <c r="W300" s="208"/>
      <c r="X300" s="62"/>
      <c r="Y300" s="58"/>
      <c r="Z300" s="58" t="str">
        <f aca="false">IF(X300="N",Y300,"0")</f>
        <v>0</v>
      </c>
      <c r="AA300" s="58" t="str">
        <f aca="false">IF(X300="P",Y300,"0")</f>
        <v>0</v>
      </c>
      <c r="AB300" s="208"/>
      <c r="AC300" s="208"/>
      <c r="AD300" s="208"/>
      <c r="AE300" s="208"/>
      <c r="AF300" s="208"/>
    </row>
    <row r="301" customFormat="false" ht="11.85" hidden="false" customHeight="true" outlineLevel="0" collapsed="false">
      <c r="A301" s="133"/>
      <c r="B301" s="133"/>
      <c r="C301" s="228" t="s">
        <v>431</v>
      </c>
      <c r="D301" s="133"/>
      <c r="E301" s="133"/>
      <c r="F301" s="133"/>
      <c r="G301" s="241"/>
      <c r="H301" s="241"/>
      <c r="I301" s="241"/>
      <c r="J301" s="241"/>
      <c r="K301" s="241"/>
      <c r="L301" s="244"/>
      <c r="M301" s="241"/>
      <c r="N301" s="241"/>
      <c r="O301" s="241"/>
      <c r="P301" s="241"/>
      <c r="Q301" s="50"/>
      <c r="R301" s="50"/>
      <c r="S301" s="245"/>
      <c r="T301" s="50"/>
      <c r="U301" s="133"/>
      <c r="V301" s="133"/>
      <c r="W301" s="133"/>
      <c r="X301" s="50"/>
      <c r="Y301" s="58"/>
      <c r="Z301" s="58" t="str">
        <f aca="false">IF(X301="N",Y301,"0")</f>
        <v>0</v>
      </c>
      <c r="AA301" s="58" t="str">
        <f aca="false">IF(X301="P",Y301,"0")</f>
        <v>0</v>
      </c>
      <c r="AB301" s="133"/>
      <c r="AC301" s="133"/>
      <c r="AD301" s="133"/>
      <c r="AE301" s="133"/>
      <c r="AF301" s="133"/>
    </row>
    <row r="302" customFormat="false" ht="11.25" hidden="false" customHeight="false" outlineLevel="0" collapsed="false">
      <c r="A302" s="39" t="s">
        <v>54</v>
      </c>
      <c r="B302" s="40" t="n">
        <v>216</v>
      </c>
      <c r="C302" s="39" t="s">
        <v>55</v>
      </c>
      <c r="D302" s="39" t="s">
        <v>74</v>
      </c>
      <c r="E302" s="15" t="s">
        <v>51</v>
      </c>
      <c r="F302" s="15" t="n">
        <v>8</v>
      </c>
      <c r="G302" s="15" t="n">
        <v>12</v>
      </c>
      <c r="H302" s="15"/>
      <c r="I302" s="96" t="s">
        <v>309</v>
      </c>
      <c r="J302" s="15"/>
      <c r="K302" s="176" t="s">
        <v>57</v>
      </c>
      <c r="L302" s="39" t="s">
        <v>26</v>
      </c>
      <c r="M302" s="15" t="s">
        <v>2538</v>
      </c>
      <c r="N302" s="15"/>
      <c r="O302" s="15" t="s">
        <v>2539</v>
      </c>
      <c r="P302" s="15" t="n">
        <v>12</v>
      </c>
      <c r="Q302" s="39"/>
      <c r="R302" s="40"/>
      <c r="S302" s="22"/>
      <c r="T302" s="39"/>
      <c r="U302" s="15" t="s">
        <v>1929</v>
      </c>
      <c r="V302" s="15"/>
      <c r="W302" s="15"/>
      <c r="X302" s="15"/>
      <c r="Y302" s="58"/>
      <c r="Z302" s="58" t="str">
        <f aca="false">IF(X302="N",Y302,"0")</f>
        <v>0</v>
      </c>
      <c r="AA302" s="58" t="str">
        <f aca="false">IF(X302="P",Y302,"0")</f>
        <v>0</v>
      </c>
      <c r="AB302" s="15"/>
      <c r="AC302" s="46" t="n">
        <v>36915.6922106482</v>
      </c>
      <c r="AD302" s="15"/>
      <c r="AE302" s="15" t="n">
        <v>2533535</v>
      </c>
      <c r="AF302" s="15"/>
    </row>
    <row r="303" customFormat="false" ht="12.75" hidden="false" customHeight="false" outlineLevel="0" collapsed="false">
      <c r="A303" s="247"/>
      <c r="B303" s="247"/>
      <c r="C303" s="247"/>
      <c r="D303" s="247"/>
      <c r="E303" s="247"/>
      <c r="F303" s="247"/>
      <c r="G303" s="247"/>
      <c r="H303" s="247"/>
      <c r="I303" s="247"/>
      <c r="J303" s="247"/>
      <c r="K303" s="247"/>
      <c r="L303" s="247"/>
      <c r="M303" s="247"/>
      <c r="N303" s="247"/>
      <c r="O303" s="247"/>
      <c r="P303" s="247"/>
      <c r="Q303" s="247"/>
      <c r="R303" s="247"/>
      <c r="S303" s="250"/>
      <c r="T303" s="247"/>
      <c r="U303" s="247"/>
      <c r="V303" s="247"/>
      <c r="W303" s="247"/>
      <c r="X303" s="247"/>
      <c r="Y303" s="58"/>
      <c r="Z303" s="58" t="str">
        <f aca="false">IF(X303="N",Y303,"0")</f>
        <v>0</v>
      </c>
      <c r="AA303" s="58" t="str">
        <f aca="false">IF(X303="P",Y303,"0")</f>
        <v>0</v>
      </c>
      <c r="AB303" s="247"/>
      <c r="AC303" s="247"/>
      <c r="AD303" s="247"/>
      <c r="AE303" s="247"/>
      <c r="AF303" s="247"/>
    </row>
    <row r="304" customFormat="false" ht="11.85" hidden="false" customHeight="true" outlineLevel="0" collapsed="false">
      <c r="C304" s="255" t="s">
        <v>445</v>
      </c>
      <c r="G304" s="15"/>
      <c r="H304" s="15"/>
      <c r="I304" s="15"/>
      <c r="J304" s="15"/>
      <c r="K304" s="15"/>
      <c r="L304" s="20"/>
      <c r="M304" s="15"/>
      <c r="N304" s="15"/>
      <c r="O304" s="15"/>
      <c r="P304" s="15"/>
      <c r="Q304" s="15"/>
      <c r="R304" s="15"/>
      <c r="S304" s="219"/>
      <c r="T304" s="15"/>
      <c r="X304" s="15"/>
      <c r="Y304" s="58"/>
      <c r="Z304" s="58" t="str">
        <f aca="false">IF(X304="N",Y304,"0")</f>
        <v>0</v>
      </c>
      <c r="AA304" s="58" t="str">
        <f aca="false">IF(X304="P",Y304,"0")</f>
        <v>0</v>
      </c>
    </row>
    <row r="305" customFormat="false" ht="11.85" hidden="false" customHeight="true" outlineLevel="0" collapsed="false">
      <c r="G305" s="15"/>
      <c r="H305" s="15"/>
      <c r="I305" s="15"/>
      <c r="J305" s="15"/>
      <c r="K305" s="15"/>
      <c r="L305" s="39" t="s">
        <v>26</v>
      </c>
      <c r="M305" s="15"/>
      <c r="N305" s="15"/>
      <c r="O305" s="15"/>
      <c r="P305" s="15"/>
      <c r="Q305" s="15"/>
      <c r="R305" s="15"/>
      <c r="S305" s="219"/>
      <c r="T305" s="15"/>
      <c r="X305" s="15"/>
      <c r="Y305" s="58"/>
      <c r="Z305" s="58" t="str">
        <f aca="false">IF(X305="N",Y305,"0")</f>
        <v>0</v>
      </c>
      <c r="AA305" s="58" t="str">
        <f aca="false">IF(X305="P",Y305,"0")</f>
        <v>0</v>
      </c>
    </row>
    <row r="306" customFormat="false" ht="11.85" hidden="false" customHeight="true" outlineLevel="0" collapsed="false">
      <c r="A306" s="247"/>
      <c r="B306" s="247"/>
      <c r="C306" s="247"/>
      <c r="D306" s="247"/>
      <c r="E306" s="247"/>
      <c r="F306" s="247"/>
      <c r="G306" s="259" t="n">
        <f aca="false">SUM(G304:G305)</f>
        <v>0</v>
      </c>
      <c r="H306" s="259"/>
      <c r="I306" s="259"/>
      <c r="J306" s="259"/>
      <c r="K306" s="259"/>
      <c r="L306" s="262"/>
      <c r="M306" s="259" t="n">
        <f aca="false">G306-P306</f>
        <v>0</v>
      </c>
      <c r="N306" s="259"/>
      <c r="O306" s="259"/>
      <c r="P306" s="259" t="n">
        <f aca="false">SUM(P304:P305)</f>
        <v>0</v>
      </c>
      <c r="Q306" s="212"/>
      <c r="R306" s="212"/>
      <c r="S306" s="215"/>
      <c r="T306" s="212"/>
      <c r="U306" s="247"/>
      <c r="V306" s="247"/>
      <c r="W306" s="247"/>
      <c r="X306" s="212"/>
      <c r="Y306" s="58"/>
      <c r="Z306" s="58" t="str">
        <f aca="false">IF(X306="N",Y306,"0")</f>
        <v>0</v>
      </c>
      <c r="AA306" s="58" t="str">
        <f aca="false">IF(X306="P",Y306,"0")</f>
        <v>0</v>
      </c>
      <c r="AB306" s="247"/>
      <c r="AC306" s="247"/>
      <c r="AD306" s="247"/>
      <c r="AE306" s="247"/>
      <c r="AF306" s="247"/>
    </row>
    <row r="307" customFormat="false" ht="11.85" hidden="false" customHeight="true" outlineLevel="0" collapsed="false">
      <c r="C307" s="255" t="s">
        <v>530</v>
      </c>
      <c r="G307" s="15"/>
      <c r="H307" s="15"/>
      <c r="I307" s="15"/>
      <c r="J307" s="15"/>
      <c r="K307" s="15"/>
      <c r="L307" s="20"/>
      <c r="M307" s="15"/>
      <c r="N307" s="15"/>
      <c r="O307" s="15"/>
      <c r="P307" s="15"/>
      <c r="Q307" s="15"/>
      <c r="R307" s="15"/>
      <c r="S307" s="219"/>
      <c r="T307" s="15"/>
      <c r="X307" s="15"/>
      <c r="Y307" s="58"/>
      <c r="Z307" s="58" t="str">
        <f aca="false">IF(X307="N",Y307,"0")</f>
        <v>0</v>
      </c>
      <c r="AA307" s="58" t="str">
        <f aca="false">IF(X307="P",Y307,"0")</f>
        <v>0</v>
      </c>
    </row>
    <row r="308" customFormat="false" ht="11.85" hidden="false" customHeight="true" outlineLevel="0" collapsed="false">
      <c r="G308" s="15"/>
      <c r="H308" s="15"/>
      <c r="I308" s="15"/>
      <c r="J308" s="15"/>
      <c r="K308" s="15"/>
      <c r="L308" s="47" t="s">
        <v>26</v>
      </c>
      <c r="M308" s="15"/>
      <c r="N308" s="15"/>
      <c r="O308" s="15"/>
      <c r="P308" s="15"/>
      <c r="Q308" s="15"/>
      <c r="R308" s="15"/>
      <c r="S308" s="219"/>
      <c r="T308" s="15"/>
      <c r="X308" s="15"/>
      <c r="Y308" s="15"/>
    </row>
    <row r="309" customFormat="false" ht="11.85" hidden="false" customHeight="true" outlineLevel="0" collapsed="false">
      <c r="A309" s="169"/>
      <c r="B309" s="169"/>
      <c r="C309" s="169"/>
      <c r="D309" s="169"/>
      <c r="E309" s="169"/>
      <c r="F309" s="169"/>
      <c r="G309" s="265" t="n">
        <f aca="false">SUM(G307:G308)</f>
        <v>0</v>
      </c>
      <c r="H309" s="265"/>
      <c r="I309" s="265"/>
      <c r="J309" s="265"/>
      <c r="K309" s="265"/>
      <c r="L309" s="268"/>
      <c r="M309" s="265" t="n">
        <f aca="false">G309-P309</f>
        <v>0</v>
      </c>
      <c r="N309" s="265"/>
      <c r="O309" s="265"/>
      <c r="P309" s="265" t="n">
        <f aca="false">SUM(P307:P308)</f>
        <v>0</v>
      </c>
      <c r="Q309" s="121"/>
      <c r="R309" s="121"/>
      <c r="S309" s="324"/>
      <c r="T309" s="121"/>
      <c r="U309" s="169"/>
      <c r="V309" s="169"/>
      <c r="W309" s="169"/>
      <c r="X309" s="121"/>
      <c r="Y309" s="121"/>
      <c r="Z309" s="169"/>
      <c r="AA309" s="169"/>
      <c r="AB309" s="169"/>
      <c r="AC309" s="169"/>
      <c r="AD309" s="169"/>
      <c r="AE309" s="169"/>
      <c r="AF309" s="169"/>
    </row>
    <row r="311" customFormat="false" ht="12.75" hidden="false" customHeight="false" outlineLevel="0" collapsed="false">
      <c r="Y311" s="3" t="n">
        <f aca="false">SUM(Y4:Y310)</f>
        <v>81120</v>
      </c>
      <c r="Z311" s="3" t="n">
        <f aca="false">SUM(Z4:Z310)</f>
        <v>19968</v>
      </c>
      <c r="AA311" s="3" t="n">
        <f aca="false">SUM(AA4:AA310)</f>
        <v>61152</v>
      </c>
    </row>
    <row r="312" customFormat="false" ht="12.75" hidden="false" customHeight="false" outlineLevel="0" collapsed="false">
      <c r="Y312" s="3"/>
      <c r="Z312" s="3"/>
      <c r="AA312" s="3"/>
    </row>
    <row r="313" customFormat="false" ht="12.75" hidden="false" customHeight="false" outlineLevel="0" collapsed="false">
      <c r="Y313" s="3"/>
      <c r="Z313" s="3"/>
      <c r="AA313" s="3" t="n">
        <f aca="false">Z311+AA311</f>
        <v>81120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5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V329"/>
  <sheetViews>
    <sheetView showFormulas="false" showGridLines="true" showRowColHeaders="true" showZeros="true" rightToLeft="false" tabSelected="false" showOutlineSymbols="true" defaultGridColor="true" view="normal" topLeftCell="N298" colorId="64" zoomScale="75" zoomScaleNormal="75" zoomScalePageLayoutView="100" workbookViewId="0">
      <selection pane="topLeft" activeCell="Y318" activeCellId="0" sqref="Y318:AA318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7.42"/>
    <col collapsed="false" customWidth="true" hidden="false" outlineLevel="0" max="2" min="2" style="0" width="7.7"/>
    <col collapsed="false" customWidth="true" hidden="false" outlineLevel="0" max="4" min="4" style="0" width="10.85"/>
    <col collapsed="false" customWidth="true" hidden="false" outlineLevel="0" max="5" min="5" style="0" width="3.85"/>
    <col collapsed="false" customWidth="true" hidden="false" outlineLevel="0" max="6" min="6" style="0" width="3.7"/>
    <col collapsed="false" customWidth="true" hidden="false" outlineLevel="0" max="7" min="7" style="0" width="8.56"/>
    <col collapsed="false" customWidth="true" hidden="false" outlineLevel="0" max="8" min="8" style="11" width="2.28"/>
    <col collapsed="false" customWidth="true" hidden="false" outlineLevel="0" max="9" min="9" style="12" width="46.7"/>
    <col collapsed="false" customWidth="true" hidden="false" outlineLevel="0" max="10" min="10" style="0" width="2.28"/>
    <col collapsed="false" customWidth="true" hidden="false" outlineLevel="0" max="11" min="11" style="0" width="14.14"/>
    <col collapsed="false" customWidth="true" hidden="false" outlineLevel="0" max="12" min="12" style="0" width="3.42"/>
    <col collapsed="false" customWidth="true" hidden="false" outlineLevel="0" max="13" min="13" style="0" width="13.56"/>
    <col collapsed="false" customWidth="true" hidden="false" outlineLevel="0" max="14" min="14" style="0" width="2.56"/>
    <col collapsed="false" customWidth="true" hidden="false" outlineLevel="0" max="15" min="15" style="12" width="26.28"/>
    <col collapsed="false" customWidth="true" hidden="false" outlineLevel="0" max="16" min="16" style="0" width="9.7"/>
    <col collapsed="false" customWidth="true" hidden="false" outlineLevel="0" max="17" min="17" style="0" width="13.14"/>
    <col collapsed="false" customWidth="true" hidden="false" outlineLevel="0" max="18" min="18" style="0" width="10.41"/>
    <col collapsed="false" customWidth="true" hidden="false" outlineLevel="0" max="19" min="19" style="13" width="13.7"/>
    <col collapsed="false" customWidth="true" hidden="false" outlineLevel="0" max="20" min="20" style="0" width="8.41"/>
    <col collapsed="false" customWidth="true" hidden="false" outlineLevel="0" max="21" min="21" style="0" width="9.28"/>
    <col collapsed="false" customWidth="true" hidden="false" outlineLevel="0" max="22" min="22" style="0" width="9.7"/>
    <col collapsed="false" customWidth="true" hidden="false" outlineLevel="0" max="23" min="23" style="0" width="8.56"/>
    <col collapsed="false" customWidth="true" hidden="false" outlineLevel="0" max="24" min="24" style="0" width="5.85"/>
    <col collapsed="false" customWidth="true" hidden="false" outlineLevel="0" max="29" min="29" style="0" width="10.56"/>
    <col collapsed="false" customWidth="true" hidden="false" outlineLevel="0" max="32" min="32" style="0" width="9.28"/>
  </cols>
  <sheetData>
    <row r="1" customFormat="false" ht="16.5" hidden="false" customHeight="true" outlineLevel="0" collapsed="false">
      <c r="A1" s="14" t="n">
        <v>36949</v>
      </c>
      <c r="G1" s="15"/>
      <c r="H1" s="16"/>
      <c r="I1" s="17"/>
      <c r="J1" s="18"/>
      <c r="K1" s="19"/>
      <c r="L1" s="20"/>
      <c r="M1" s="19"/>
      <c r="N1" s="18"/>
      <c r="O1" s="21"/>
      <c r="P1" s="15"/>
      <c r="S1" s="22"/>
      <c r="X1" s="15"/>
      <c r="Y1" s="15"/>
    </row>
    <row r="2" customFormat="false" ht="11.85" hidden="false" customHeight="true" outlineLevel="0" collapsed="false">
      <c r="A2" s="23" t="s">
        <v>15</v>
      </c>
      <c r="B2" s="24" t="s">
        <v>16</v>
      </c>
      <c r="C2" s="23" t="s">
        <v>17</v>
      </c>
      <c r="D2" s="25" t="s">
        <v>18</v>
      </c>
      <c r="E2" s="23" t="s">
        <v>19</v>
      </c>
      <c r="F2" s="26" t="s">
        <v>20</v>
      </c>
      <c r="G2" s="26" t="s">
        <v>21</v>
      </c>
      <c r="H2" s="23" t="s">
        <v>22</v>
      </c>
      <c r="I2" s="23" t="s">
        <v>23</v>
      </c>
      <c r="J2" s="23" t="s">
        <v>24</v>
      </c>
      <c r="K2" s="23" t="s">
        <v>25</v>
      </c>
      <c r="L2" s="23" t="s">
        <v>26</v>
      </c>
      <c r="M2" s="23" t="s">
        <v>27</v>
      </c>
      <c r="N2" s="23" t="s">
        <v>24</v>
      </c>
      <c r="O2" s="23" t="s">
        <v>28</v>
      </c>
      <c r="P2" s="26" t="s">
        <v>21</v>
      </c>
      <c r="Q2" s="23" t="s">
        <v>29</v>
      </c>
      <c r="R2" s="24" t="s">
        <v>30</v>
      </c>
      <c r="S2" s="27" t="s">
        <v>31</v>
      </c>
      <c r="T2" s="23" t="s">
        <v>32</v>
      </c>
      <c r="U2" s="23" t="s">
        <v>33</v>
      </c>
      <c r="V2" s="23" t="s">
        <v>34</v>
      </c>
      <c r="W2" s="23" t="s">
        <v>35</v>
      </c>
      <c r="X2" s="23" t="s">
        <v>36</v>
      </c>
      <c r="Y2" s="23" t="s">
        <v>37</v>
      </c>
      <c r="Z2" s="23" t="s">
        <v>38</v>
      </c>
      <c r="AA2" s="23" t="s">
        <v>39</v>
      </c>
      <c r="AB2" s="23" t="s">
        <v>40</v>
      </c>
      <c r="AC2" s="23" t="s">
        <v>41</v>
      </c>
      <c r="AD2" s="23" t="s">
        <v>42</v>
      </c>
      <c r="AE2" s="23" t="s">
        <v>43</v>
      </c>
      <c r="AF2" s="23" t="s">
        <v>44</v>
      </c>
      <c r="AG2" s="23" t="s">
        <v>45</v>
      </c>
      <c r="AH2" s="23" t="s">
        <v>46</v>
      </c>
    </row>
    <row r="3" customFormat="false" ht="12" hidden="false" customHeight="true" outlineLevel="0" collapsed="false">
      <c r="A3" s="28" t="n">
        <v>36949</v>
      </c>
      <c r="B3" s="29"/>
      <c r="C3" s="30" t="s">
        <v>47</v>
      </c>
      <c r="D3" s="29"/>
      <c r="E3" s="31"/>
      <c r="F3" s="29"/>
      <c r="G3" s="32"/>
      <c r="H3" s="33"/>
      <c r="I3" s="34"/>
      <c r="J3" s="33"/>
      <c r="K3" s="33"/>
      <c r="L3" s="35"/>
      <c r="M3" s="33"/>
      <c r="N3" s="36"/>
      <c r="O3" s="37"/>
      <c r="P3" s="33"/>
      <c r="Q3" s="33"/>
      <c r="R3" s="33"/>
      <c r="S3" s="38"/>
      <c r="T3" s="33"/>
      <c r="U3" s="29"/>
      <c r="V3" s="29"/>
      <c r="W3" s="29"/>
      <c r="X3" s="33"/>
      <c r="Y3" s="33"/>
      <c r="Z3" s="29"/>
      <c r="AA3" s="29"/>
      <c r="AB3" s="29"/>
      <c r="AC3" s="29"/>
      <c r="AD3" s="29"/>
      <c r="AE3" s="29"/>
      <c r="AF3" s="29"/>
    </row>
    <row r="4" customFormat="false" ht="12" hidden="false" customHeight="true" outlineLevel="0" collapsed="false">
      <c r="A4" s="39" t="s">
        <v>48</v>
      </c>
      <c r="B4" s="40" t="n">
        <v>0</v>
      </c>
      <c r="C4" s="39" t="s">
        <v>49</v>
      </c>
      <c r="D4" s="39" t="s">
        <v>50</v>
      </c>
      <c r="E4" s="15" t="s">
        <v>51</v>
      </c>
      <c r="F4" s="15" t="n">
        <v>16</v>
      </c>
      <c r="G4" s="41" t="n">
        <v>0</v>
      </c>
      <c r="H4" s="33"/>
      <c r="I4" s="42" t="s">
        <v>52</v>
      </c>
      <c r="J4" s="43"/>
      <c r="K4" s="44" t="s">
        <v>53</v>
      </c>
      <c r="L4" s="45" t="s">
        <v>26</v>
      </c>
      <c r="M4" s="15"/>
      <c r="N4" s="33"/>
      <c r="O4" s="15"/>
      <c r="P4" s="15"/>
      <c r="Q4" s="39"/>
      <c r="R4" s="40"/>
      <c r="S4" s="15"/>
      <c r="T4" s="39"/>
      <c r="U4" s="15"/>
      <c r="V4" s="15"/>
      <c r="W4" s="15"/>
      <c r="X4" s="15"/>
      <c r="Y4" s="15"/>
      <c r="Z4" s="15"/>
      <c r="AA4" s="15"/>
      <c r="AB4" s="15"/>
      <c r="AC4" s="46"/>
      <c r="AD4" s="15"/>
      <c r="AE4" s="15"/>
      <c r="AF4" s="15"/>
    </row>
    <row r="5" customFormat="false" ht="12" hidden="false" customHeight="true" outlineLevel="0" collapsed="false">
      <c r="A5" s="39" t="s">
        <v>48</v>
      </c>
      <c r="B5" s="40" t="n">
        <v>0</v>
      </c>
      <c r="C5" s="39" t="s">
        <v>49</v>
      </c>
      <c r="D5" s="39" t="s">
        <v>50</v>
      </c>
      <c r="E5" s="15" t="s">
        <v>51</v>
      </c>
      <c r="F5" s="15" t="n">
        <v>16</v>
      </c>
      <c r="G5" s="41" t="n">
        <v>25</v>
      </c>
      <c r="H5" s="33"/>
      <c r="I5" s="42" t="s">
        <v>62</v>
      </c>
      <c r="J5" s="33" t="s">
        <v>24</v>
      </c>
      <c r="K5" s="44" t="s">
        <v>53</v>
      </c>
      <c r="L5" s="52" t="s">
        <v>26</v>
      </c>
      <c r="M5" s="53" t="s">
        <v>58</v>
      </c>
      <c r="N5" s="54"/>
      <c r="O5" s="55"/>
      <c r="P5" s="50" t="n">
        <v>25</v>
      </c>
      <c r="Q5" s="56"/>
      <c r="R5" s="48"/>
      <c r="S5" s="287" t="s">
        <v>59</v>
      </c>
      <c r="T5" s="47"/>
      <c r="U5" s="33"/>
      <c r="V5" s="33"/>
      <c r="W5" s="33"/>
      <c r="X5" s="33"/>
      <c r="Y5" s="58"/>
      <c r="Z5" s="58" t="str">
        <f aca="false">IF(X5="N",Y5,"0")</f>
        <v>0</v>
      </c>
      <c r="AA5" s="58" t="str">
        <f aca="false">IF(X5="P",Y5,"0")</f>
        <v>0</v>
      </c>
      <c r="AB5" s="50"/>
      <c r="AC5" s="59"/>
      <c r="AD5" s="50"/>
      <c r="AE5" s="50"/>
      <c r="AF5" s="50"/>
    </row>
    <row r="6" customFormat="false" ht="12" hidden="false" customHeight="true" outlineLevel="0" collapsed="false">
      <c r="A6" s="47" t="s">
        <v>48</v>
      </c>
      <c r="B6" s="48" t="n">
        <v>0</v>
      </c>
      <c r="C6" s="47" t="s">
        <v>49</v>
      </c>
      <c r="D6" s="47" t="s">
        <v>50</v>
      </c>
      <c r="E6" s="33" t="s">
        <v>51</v>
      </c>
      <c r="F6" s="33" t="n">
        <v>16</v>
      </c>
      <c r="G6" s="41" t="n">
        <v>25</v>
      </c>
      <c r="H6" s="33"/>
      <c r="I6" s="42" t="s">
        <v>62</v>
      </c>
      <c r="J6" s="33" t="s">
        <v>24</v>
      </c>
      <c r="K6" s="44" t="s">
        <v>53</v>
      </c>
      <c r="L6" s="52" t="s">
        <v>26</v>
      </c>
      <c r="M6" s="53" t="s">
        <v>58</v>
      </c>
      <c r="N6" s="54"/>
      <c r="O6" s="55"/>
      <c r="P6" s="50" t="n">
        <v>25</v>
      </c>
      <c r="Q6" s="56"/>
      <c r="R6" s="48"/>
      <c r="S6" s="287" t="s">
        <v>59</v>
      </c>
      <c r="T6" s="39"/>
      <c r="U6" s="33"/>
      <c r="V6" s="33"/>
      <c r="W6" s="33"/>
      <c r="X6" s="33"/>
      <c r="Y6" s="58"/>
      <c r="Z6" s="58" t="str">
        <f aca="false">IF(X6="N",Y6,"0")</f>
        <v>0</v>
      </c>
      <c r="AA6" s="58" t="str">
        <f aca="false">IF(X6="P",Y6,"0")</f>
        <v>0</v>
      </c>
      <c r="AB6" s="50"/>
      <c r="AC6" s="59"/>
      <c r="AD6" s="50"/>
      <c r="AE6" s="50"/>
      <c r="AF6" s="50"/>
    </row>
    <row r="7" customFormat="false" ht="12" hidden="false" customHeight="true" outlineLevel="0" collapsed="false">
      <c r="A7" s="39" t="s">
        <v>48</v>
      </c>
      <c r="B7" s="40" t="n">
        <v>0</v>
      </c>
      <c r="C7" s="39" t="s">
        <v>49</v>
      </c>
      <c r="D7" s="39" t="s">
        <v>50</v>
      </c>
      <c r="E7" s="15" t="s">
        <v>51</v>
      </c>
      <c r="F7" s="15" t="n">
        <v>16</v>
      </c>
      <c r="G7" s="41" t="n">
        <v>5</v>
      </c>
      <c r="H7" s="15" t="s">
        <v>61</v>
      </c>
      <c r="I7" s="42" t="s">
        <v>62</v>
      </c>
      <c r="J7" s="33" t="s">
        <v>24</v>
      </c>
      <c r="K7" s="44" t="s">
        <v>53</v>
      </c>
      <c r="L7" s="52" t="s">
        <v>26</v>
      </c>
      <c r="M7" s="53" t="s">
        <v>58</v>
      </c>
      <c r="N7" s="54"/>
      <c r="O7" s="55"/>
      <c r="P7" s="50" t="n">
        <v>5</v>
      </c>
      <c r="Q7" s="56"/>
      <c r="R7" s="48"/>
      <c r="S7" s="287" t="s">
        <v>59</v>
      </c>
      <c r="T7" s="39"/>
      <c r="U7" s="33"/>
      <c r="V7" s="33"/>
      <c r="W7" s="33"/>
      <c r="X7" s="33"/>
      <c r="Y7" s="58"/>
      <c r="Z7" s="58" t="str">
        <f aca="false">IF(X7="N",Y7,"0")</f>
        <v>0</v>
      </c>
      <c r="AA7" s="58" t="str">
        <f aca="false">IF(X7="P",Y7,"0")</f>
        <v>0</v>
      </c>
      <c r="AB7" s="50"/>
      <c r="AC7" s="59"/>
      <c r="AD7" s="50"/>
      <c r="AE7" s="50"/>
      <c r="AF7" s="50"/>
    </row>
    <row r="8" customFormat="false" ht="12" hidden="false" customHeight="true" outlineLevel="0" collapsed="false">
      <c r="A8" s="39" t="s">
        <v>48</v>
      </c>
      <c r="B8" s="40" t="n">
        <v>0</v>
      </c>
      <c r="C8" s="39" t="s">
        <v>49</v>
      </c>
      <c r="D8" s="39" t="s">
        <v>50</v>
      </c>
      <c r="E8" s="15" t="s">
        <v>51</v>
      </c>
      <c r="F8" s="15" t="n">
        <v>16</v>
      </c>
      <c r="G8" s="41" t="n">
        <v>5</v>
      </c>
      <c r="H8" s="15" t="s">
        <v>61</v>
      </c>
      <c r="I8" s="42" t="s">
        <v>62</v>
      </c>
      <c r="J8" s="33" t="s">
        <v>24</v>
      </c>
      <c r="K8" s="44" t="s">
        <v>53</v>
      </c>
      <c r="L8" s="52" t="s">
        <v>26</v>
      </c>
      <c r="M8" s="55" t="s">
        <v>53</v>
      </c>
      <c r="N8" s="33" t="s">
        <v>24</v>
      </c>
      <c r="O8" s="55" t="s">
        <v>63</v>
      </c>
      <c r="P8" s="50" t="n">
        <v>5</v>
      </c>
      <c r="Q8" s="56" t="s">
        <v>612</v>
      </c>
      <c r="R8" s="48" t="n">
        <v>0</v>
      </c>
      <c r="S8" s="287" t="s">
        <v>65</v>
      </c>
      <c r="T8" s="39" t="s">
        <v>613</v>
      </c>
      <c r="U8" s="33" t="s">
        <v>67</v>
      </c>
      <c r="V8" s="33" t="s">
        <v>67</v>
      </c>
      <c r="W8" s="33" t="s">
        <v>68</v>
      </c>
      <c r="X8" s="33" t="s">
        <v>69</v>
      </c>
      <c r="Y8" s="58" t="n">
        <f aca="false">F8*G8*2</f>
        <v>160</v>
      </c>
      <c r="Z8" s="58" t="n">
        <f aca="false">IF(X8="N",Y8,"0")</f>
        <v>160</v>
      </c>
      <c r="AA8" s="58" t="str">
        <f aca="false">IF(X8="P",Y8,"0")</f>
        <v>0</v>
      </c>
      <c r="AB8" s="50"/>
      <c r="AC8" s="59"/>
      <c r="AD8" s="50"/>
      <c r="AE8" s="50"/>
      <c r="AF8" s="50"/>
    </row>
    <row r="9" customFormat="false" ht="12" hidden="false" customHeight="true" outlineLevel="0" collapsed="false">
      <c r="A9" s="47" t="s">
        <v>54</v>
      </c>
      <c r="B9" s="48" t="n">
        <v>216</v>
      </c>
      <c r="C9" s="47" t="s">
        <v>55</v>
      </c>
      <c r="D9" s="47" t="s">
        <v>50</v>
      </c>
      <c r="E9" s="33" t="s">
        <v>51</v>
      </c>
      <c r="F9" s="33" t="n">
        <v>16</v>
      </c>
      <c r="G9" s="49" t="n">
        <v>25</v>
      </c>
      <c r="H9" s="50"/>
      <c r="I9" s="51" t="s">
        <v>56</v>
      </c>
      <c r="J9" s="33" t="s">
        <v>24</v>
      </c>
      <c r="K9" s="51" t="s">
        <v>57</v>
      </c>
      <c r="L9" s="52" t="s">
        <v>26</v>
      </c>
      <c r="M9" s="55" t="s">
        <v>53</v>
      </c>
      <c r="N9" s="33" t="s">
        <v>24</v>
      </c>
      <c r="O9" s="55" t="s">
        <v>63</v>
      </c>
      <c r="P9" s="50" t="n">
        <v>25</v>
      </c>
      <c r="Q9" s="56" t="s">
        <v>612</v>
      </c>
      <c r="R9" s="48" t="n">
        <v>0</v>
      </c>
      <c r="S9" s="287" t="s">
        <v>614</v>
      </c>
      <c r="T9" s="39" t="s">
        <v>613</v>
      </c>
      <c r="U9" s="33" t="s">
        <v>67</v>
      </c>
      <c r="V9" s="33" t="s">
        <v>67</v>
      </c>
      <c r="W9" s="33" t="s">
        <v>68</v>
      </c>
      <c r="X9" s="33" t="s">
        <v>71</v>
      </c>
      <c r="Y9" s="58" t="n">
        <f aca="false">F9*G9*2</f>
        <v>800</v>
      </c>
      <c r="Z9" s="58" t="str">
        <f aca="false">IF(X9="N",Y9,"0")</f>
        <v>0</v>
      </c>
      <c r="AA9" s="58" t="n">
        <f aca="false">IF(X9="P",Y9,"0")</f>
        <v>800</v>
      </c>
      <c r="AB9" s="50"/>
      <c r="AC9" s="59"/>
      <c r="AD9" s="50"/>
      <c r="AE9" s="50"/>
      <c r="AF9" s="50"/>
    </row>
    <row r="10" customFormat="false" ht="12" hidden="false" customHeight="true" outlineLevel="0" collapsed="false">
      <c r="A10" s="47" t="s">
        <v>54</v>
      </c>
      <c r="B10" s="48" t="n">
        <v>216</v>
      </c>
      <c r="C10" s="47" t="s">
        <v>55</v>
      </c>
      <c r="D10" s="47" t="s">
        <v>50</v>
      </c>
      <c r="E10" s="33" t="s">
        <v>51</v>
      </c>
      <c r="F10" s="33" t="n">
        <v>16</v>
      </c>
      <c r="G10" s="49" t="n">
        <v>25</v>
      </c>
      <c r="H10" s="50"/>
      <c r="I10" s="51" t="s">
        <v>56</v>
      </c>
      <c r="J10" s="33" t="s">
        <v>24</v>
      </c>
      <c r="K10" s="51" t="s">
        <v>57</v>
      </c>
      <c r="L10" s="52" t="s">
        <v>26</v>
      </c>
      <c r="M10" s="55" t="s">
        <v>53</v>
      </c>
      <c r="N10" s="33" t="s">
        <v>24</v>
      </c>
      <c r="O10" s="55" t="s">
        <v>63</v>
      </c>
      <c r="P10" s="50" t="n">
        <v>25</v>
      </c>
      <c r="Q10" s="56" t="s">
        <v>612</v>
      </c>
      <c r="R10" s="48" t="n">
        <v>0</v>
      </c>
      <c r="S10" s="287" t="s">
        <v>614</v>
      </c>
      <c r="T10" s="39" t="s">
        <v>613</v>
      </c>
      <c r="U10" s="33" t="s">
        <v>67</v>
      </c>
      <c r="V10" s="33" t="s">
        <v>67</v>
      </c>
      <c r="W10" s="33" t="s">
        <v>68</v>
      </c>
      <c r="X10" s="33" t="s">
        <v>71</v>
      </c>
      <c r="Y10" s="58" t="n">
        <f aca="false">F10*G10*2</f>
        <v>800</v>
      </c>
      <c r="Z10" s="58" t="str">
        <f aca="false">IF(X10="N",Y10,"0")</f>
        <v>0</v>
      </c>
      <c r="AA10" s="58" t="n">
        <f aca="false">IF(X10="P",Y10,"0")</f>
        <v>800</v>
      </c>
      <c r="AB10" s="50"/>
      <c r="AC10" s="59"/>
      <c r="AD10" s="50"/>
      <c r="AE10" s="50"/>
      <c r="AF10" s="50"/>
    </row>
    <row r="11" customFormat="false" ht="12" hidden="false" customHeight="true" outlineLevel="0" collapsed="false">
      <c r="A11" s="47" t="s">
        <v>54</v>
      </c>
      <c r="B11" s="48" t="n">
        <v>216</v>
      </c>
      <c r="C11" s="47" t="s">
        <v>55</v>
      </c>
      <c r="D11" s="47" t="s">
        <v>50</v>
      </c>
      <c r="E11" s="33" t="s">
        <v>51</v>
      </c>
      <c r="F11" s="33" t="n">
        <v>16</v>
      </c>
      <c r="G11" s="49" t="n">
        <v>23</v>
      </c>
      <c r="H11" s="50" t="s">
        <v>61</v>
      </c>
      <c r="I11" s="51" t="s">
        <v>56</v>
      </c>
      <c r="J11" s="33" t="s">
        <v>24</v>
      </c>
      <c r="K11" s="51" t="s">
        <v>57</v>
      </c>
      <c r="L11" s="52" t="s">
        <v>26</v>
      </c>
      <c r="M11" s="55" t="s">
        <v>53</v>
      </c>
      <c r="N11" s="33" t="s">
        <v>24</v>
      </c>
      <c r="O11" s="55" t="s">
        <v>63</v>
      </c>
      <c r="P11" s="50" t="n">
        <v>23</v>
      </c>
      <c r="Q11" s="56" t="s">
        <v>612</v>
      </c>
      <c r="R11" s="48" t="n">
        <v>0</v>
      </c>
      <c r="S11" s="287" t="s">
        <v>614</v>
      </c>
      <c r="T11" s="39" t="s">
        <v>613</v>
      </c>
      <c r="U11" s="33" t="s">
        <v>67</v>
      </c>
      <c r="V11" s="33" t="s">
        <v>67</v>
      </c>
      <c r="W11" s="33" t="s">
        <v>68</v>
      </c>
      <c r="X11" s="33" t="s">
        <v>71</v>
      </c>
      <c r="Y11" s="58" t="n">
        <f aca="false">F11*G11*2</f>
        <v>736</v>
      </c>
      <c r="Z11" s="58" t="str">
        <f aca="false">IF(X11="N",Y11,"0")</f>
        <v>0</v>
      </c>
      <c r="AA11" s="58" t="n">
        <f aca="false">IF(X11="P",Y11,"0")</f>
        <v>736</v>
      </c>
      <c r="AB11" s="50"/>
      <c r="AC11" s="59"/>
      <c r="AD11" s="50"/>
      <c r="AE11" s="50"/>
      <c r="AF11" s="50"/>
    </row>
    <row r="12" customFormat="false" ht="12" hidden="false" customHeight="true" outlineLevel="0" collapsed="false">
      <c r="A12" s="47" t="s">
        <v>54</v>
      </c>
      <c r="B12" s="48" t="n">
        <v>216</v>
      </c>
      <c r="C12" s="47" t="s">
        <v>55</v>
      </c>
      <c r="D12" s="47" t="s">
        <v>50</v>
      </c>
      <c r="E12" s="33" t="s">
        <v>51</v>
      </c>
      <c r="F12" s="33" t="n">
        <v>16</v>
      </c>
      <c r="G12" s="33" t="n">
        <v>5</v>
      </c>
      <c r="H12" s="33" t="s">
        <v>61</v>
      </c>
      <c r="I12" s="51" t="s">
        <v>60</v>
      </c>
      <c r="J12" s="33" t="s">
        <v>24</v>
      </c>
      <c r="K12" s="51" t="s">
        <v>57</v>
      </c>
      <c r="L12" s="52" t="s">
        <v>26</v>
      </c>
      <c r="M12" s="55" t="s">
        <v>53</v>
      </c>
      <c r="N12" s="33" t="s">
        <v>24</v>
      </c>
      <c r="O12" s="55" t="s">
        <v>63</v>
      </c>
      <c r="P12" s="50" t="n">
        <v>5</v>
      </c>
      <c r="Q12" s="56" t="s">
        <v>612</v>
      </c>
      <c r="R12" s="48" t="n">
        <v>0</v>
      </c>
      <c r="S12" s="287" t="s">
        <v>615</v>
      </c>
      <c r="T12" s="39" t="s">
        <v>613</v>
      </c>
      <c r="U12" s="33" t="s">
        <v>67</v>
      </c>
      <c r="V12" s="33" t="s">
        <v>67</v>
      </c>
      <c r="W12" s="33" t="s">
        <v>68</v>
      </c>
      <c r="X12" s="33" t="s">
        <v>71</v>
      </c>
      <c r="Y12" s="58" t="n">
        <f aca="false">F12*G12*2</f>
        <v>160</v>
      </c>
      <c r="Z12" s="58" t="str">
        <f aca="false">IF(X12="N",Y12,"0")</f>
        <v>0</v>
      </c>
      <c r="AA12" s="58" t="n">
        <f aca="false">IF(X12="P",Y12,"0")</f>
        <v>160</v>
      </c>
      <c r="AB12" s="50"/>
      <c r="AC12" s="59"/>
      <c r="AD12" s="50"/>
      <c r="AE12" s="50"/>
      <c r="AF12" s="50"/>
    </row>
    <row r="13" customFormat="false" ht="12" hidden="false" customHeight="true" outlineLevel="0" collapsed="false">
      <c r="A13" s="50"/>
      <c r="B13" s="50"/>
      <c r="C13" s="50"/>
      <c r="D13" s="50"/>
      <c r="E13" s="50"/>
      <c r="F13" s="50"/>
      <c r="G13" s="50"/>
      <c r="H13" s="50"/>
      <c r="I13" s="50"/>
      <c r="J13" s="50"/>
      <c r="K13" s="50"/>
      <c r="L13" s="52" t="s">
        <v>26</v>
      </c>
      <c r="M13" s="55"/>
      <c r="N13" s="50"/>
      <c r="O13" s="55"/>
      <c r="P13" s="50"/>
      <c r="Q13" s="56"/>
      <c r="R13" s="48"/>
      <c r="S13" s="57"/>
      <c r="T13" s="47"/>
      <c r="U13" s="33"/>
      <c r="V13" s="33"/>
      <c r="W13" s="33"/>
      <c r="X13" s="33"/>
      <c r="Y13" s="58" t="n">
        <f aca="false">F13*G13*2</f>
        <v>0</v>
      </c>
      <c r="Z13" s="58" t="str">
        <f aca="false">IF(X13="N",Y13,"0")</f>
        <v>0</v>
      </c>
      <c r="AA13" s="58" t="str">
        <f aca="false">IF(X13="P",Y13,"0")</f>
        <v>0</v>
      </c>
      <c r="AB13" s="50"/>
      <c r="AC13" s="59"/>
      <c r="AD13" s="50"/>
      <c r="AE13" s="50"/>
      <c r="AF13" s="50"/>
    </row>
    <row r="14" customFormat="false" ht="12" hidden="false" customHeight="true" outlineLevel="0" collapsed="false">
      <c r="A14" s="288"/>
      <c r="B14" s="289"/>
      <c r="C14" s="288"/>
      <c r="D14" s="288"/>
      <c r="E14" s="212"/>
      <c r="F14" s="212"/>
      <c r="G14" s="290" t="n">
        <f aca="false">SUM(G3:G13)</f>
        <v>138</v>
      </c>
      <c r="H14" s="64"/>
      <c r="I14" s="291"/>
      <c r="J14" s="66"/>
      <c r="K14" s="67"/>
      <c r="L14" s="68"/>
      <c r="M14" s="292" t="n">
        <f aca="false">G14-P14</f>
        <v>0</v>
      </c>
      <c r="N14" s="62"/>
      <c r="O14" s="70"/>
      <c r="P14" s="292" t="n">
        <f aca="false">SUM(P3:P13)</f>
        <v>138</v>
      </c>
      <c r="Q14" s="288"/>
      <c r="R14" s="61"/>
      <c r="S14" s="70"/>
      <c r="T14" s="288"/>
      <c r="U14" s="62"/>
      <c r="V14" s="62"/>
      <c r="W14" s="62"/>
      <c r="X14" s="62"/>
      <c r="Y14" s="58" t="n">
        <f aca="false">F14*G14*2</f>
        <v>0</v>
      </c>
      <c r="Z14" s="58" t="str">
        <f aca="false">IF(X14="N",Y14,"0")</f>
        <v>0</v>
      </c>
      <c r="AA14" s="58" t="str">
        <f aca="false">IF(X14="P",Y14,"0")</f>
        <v>0</v>
      </c>
      <c r="AB14" s="212"/>
      <c r="AC14" s="293"/>
      <c r="AD14" s="212"/>
      <c r="AE14" s="212"/>
      <c r="AF14" s="212"/>
    </row>
    <row r="15" customFormat="false" ht="12" hidden="false" customHeight="true" outlineLevel="0" collapsed="false">
      <c r="A15" s="29"/>
      <c r="B15" s="29"/>
      <c r="C15" s="30" t="s">
        <v>72</v>
      </c>
      <c r="D15" s="29"/>
      <c r="E15" s="31"/>
      <c r="F15" s="29"/>
      <c r="G15" s="32"/>
      <c r="H15" s="33"/>
      <c r="I15" s="72"/>
      <c r="J15" s="73"/>
      <c r="K15" s="33"/>
      <c r="L15" s="45"/>
      <c r="M15" s="29"/>
      <c r="N15" s="33"/>
      <c r="O15" s="29"/>
      <c r="P15" s="29"/>
      <c r="Q15" s="29"/>
      <c r="R15" s="33"/>
      <c r="S15" s="74"/>
      <c r="T15" s="33"/>
      <c r="U15" s="29"/>
      <c r="V15" s="29"/>
      <c r="W15" s="29"/>
      <c r="X15" s="33"/>
      <c r="Y15" s="58" t="n">
        <f aca="false">F15*G15*2</f>
        <v>0</v>
      </c>
      <c r="Z15" s="58" t="str">
        <f aca="false">IF(X15="N",Y15,"0")</f>
        <v>0</v>
      </c>
      <c r="AA15" s="58" t="str">
        <f aca="false">IF(X15="P",Y15,"0")</f>
        <v>0</v>
      </c>
      <c r="AB15" s="29"/>
      <c r="AC15" s="29"/>
      <c r="AD15" s="29"/>
      <c r="AE15" s="29"/>
      <c r="AF15" s="29"/>
    </row>
    <row r="16" customFormat="false" ht="12" hidden="false" customHeight="true" outlineLevel="0" collapsed="false">
      <c r="A16" s="39" t="s">
        <v>616</v>
      </c>
      <c r="B16" s="40" t="n">
        <v>0</v>
      </c>
      <c r="C16" s="56" t="s">
        <v>612</v>
      </c>
      <c r="D16" s="47" t="s">
        <v>74</v>
      </c>
      <c r="E16" s="33" t="s">
        <v>51</v>
      </c>
      <c r="F16" s="33" t="n">
        <v>8</v>
      </c>
      <c r="G16" s="128" t="n">
        <v>24</v>
      </c>
      <c r="H16" s="15" t="s">
        <v>61</v>
      </c>
      <c r="I16" s="42" t="s">
        <v>75</v>
      </c>
      <c r="J16" s="33" t="s">
        <v>24</v>
      </c>
      <c r="K16" s="176" t="s">
        <v>53</v>
      </c>
      <c r="L16" s="45" t="s">
        <v>26</v>
      </c>
      <c r="M16" s="55" t="s">
        <v>53</v>
      </c>
      <c r="N16" s="33" t="s">
        <v>24</v>
      </c>
      <c r="O16" s="55" t="s">
        <v>63</v>
      </c>
      <c r="P16" s="33" t="n">
        <v>24</v>
      </c>
      <c r="Q16" s="56" t="s">
        <v>612</v>
      </c>
      <c r="R16" s="48" t="n">
        <v>0</v>
      </c>
      <c r="S16" s="287" t="s">
        <v>65</v>
      </c>
      <c r="T16" s="39" t="s">
        <v>617</v>
      </c>
      <c r="U16" s="33" t="s">
        <v>67</v>
      </c>
      <c r="V16" s="33" t="s">
        <v>67</v>
      </c>
      <c r="W16" s="33" t="s">
        <v>68</v>
      </c>
      <c r="X16" s="33" t="s">
        <v>69</v>
      </c>
      <c r="Y16" s="58" t="n">
        <f aca="false">F16*G16*2</f>
        <v>384</v>
      </c>
      <c r="Z16" s="58" t="n">
        <f aca="false">IF(X16="N",Y16,"0")</f>
        <v>384</v>
      </c>
      <c r="AA16" s="58" t="str">
        <f aca="false">IF(X16="P",Y16,"0")</f>
        <v>0</v>
      </c>
      <c r="AB16" s="15"/>
      <c r="AC16" s="46"/>
      <c r="AD16" s="15"/>
      <c r="AE16" s="15"/>
      <c r="AF16" s="15"/>
    </row>
    <row r="17" customFormat="false" ht="12" hidden="false" customHeight="true" outlineLevel="0" collapsed="false">
      <c r="A17" s="47" t="s">
        <v>54</v>
      </c>
      <c r="B17" s="48" t="n">
        <v>216</v>
      </c>
      <c r="C17" s="47" t="s">
        <v>55</v>
      </c>
      <c r="D17" s="47" t="s">
        <v>74</v>
      </c>
      <c r="E17" s="33" t="s">
        <v>51</v>
      </c>
      <c r="F17" s="33" t="n">
        <v>8</v>
      </c>
      <c r="G17" s="49" t="n">
        <v>9</v>
      </c>
      <c r="H17" s="33" t="s">
        <v>61</v>
      </c>
      <c r="I17" s="51" t="s">
        <v>56</v>
      </c>
      <c r="J17" s="33" t="s">
        <v>24</v>
      </c>
      <c r="K17" s="51" t="s">
        <v>57</v>
      </c>
      <c r="L17" s="52" t="s">
        <v>26</v>
      </c>
      <c r="M17" s="55" t="s">
        <v>53</v>
      </c>
      <c r="N17" s="33" t="s">
        <v>24</v>
      </c>
      <c r="O17" s="55" t="s">
        <v>63</v>
      </c>
      <c r="P17" s="33" t="n">
        <v>9</v>
      </c>
      <c r="Q17" s="56" t="s">
        <v>612</v>
      </c>
      <c r="R17" s="48" t="n">
        <v>0</v>
      </c>
      <c r="S17" s="287" t="s">
        <v>614</v>
      </c>
      <c r="T17" s="39" t="s">
        <v>617</v>
      </c>
      <c r="U17" s="33" t="s">
        <v>67</v>
      </c>
      <c r="V17" s="33" t="s">
        <v>67</v>
      </c>
      <c r="W17" s="33" t="s">
        <v>68</v>
      </c>
      <c r="X17" s="33" t="s">
        <v>71</v>
      </c>
      <c r="Y17" s="58" t="n">
        <f aca="false">F17*G17*2</f>
        <v>144</v>
      </c>
      <c r="Z17" s="58" t="str">
        <f aca="false">IF(X17="N",Y17,"0")</f>
        <v>0</v>
      </c>
      <c r="AA17" s="58" t="n">
        <f aca="false">IF(X17="P",Y17,"0")</f>
        <v>144</v>
      </c>
      <c r="AB17" s="33"/>
      <c r="AC17" s="75"/>
      <c r="AD17" s="33"/>
      <c r="AE17" s="33"/>
      <c r="AF17" s="33"/>
    </row>
    <row r="18" customFormat="false" ht="12" hidden="false" customHeight="true" outlineLevel="0" collapsed="false">
      <c r="A18" s="33"/>
      <c r="B18" s="33"/>
      <c r="C18" s="33"/>
      <c r="D18" s="39"/>
      <c r="E18" s="15"/>
      <c r="F18" s="15"/>
      <c r="G18" s="33"/>
      <c r="H18" s="33"/>
      <c r="I18" s="33"/>
      <c r="J18" s="33"/>
      <c r="K18" s="33"/>
      <c r="L18" s="52" t="s">
        <v>26</v>
      </c>
      <c r="M18" s="55"/>
      <c r="N18" s="50"/>
      <c r="O18" s="55"/>
      <c r="P18" s="50"/>
      <c r="Q18" s="56"/>
      <c r="R18" s="48"/>
      <c r="S18" s="76"/>
      <c r="T18" s="47"/>
      <c r="U18" s="33"/>
      <c r="V18" s="33"/>
      <c r="W18" s="33"/>
      <c r="X18" s="33"/>
      <c r="Y18" s="58" t="n">
        <f aca="false">F18*G18*2</f>
        <v>0</v>
      </c>
      <c r="Z18" s="58" t="str">
        <f aca="false">IF(X18="N",Y18,"0")</f>
        <v>0</v>
      </c>
      <c r="AA18" s="58" t="str">
        <f aca="false">IF(X18="P",Y18,"0")</f>
        <v>0</v>
      </c>
      <c r="AB18" s="33"/>
      <c r="AC18" s="75"/>
      <c r="AD18" s="33"/>
      <c r="AE18" s="33"/>
      <c r="AF18" s="33"/>
    </row>
    <row r="19" customFormat="false" ht="12" hidden="false" customHeight="true" outlineLevel="0" collapsed="false">
      <c r="A19" s="77"/>
      <c r="B19" s="78"/>
      <c r="C19" s="77"/>
      <c r="D19" s="77"/>
      <c r="E19" s="79"/>
      <c r="F19" s="79"/>
      <c r="G19" s="80" t="n">
        <f aca="false">SUM(G15:G17)</f>
        <v>33</v>
      </c>
      <c r="H19" s="79"/>
      <c r="I19" s="81"/>
      <c r="J19" s="79"/>
      <c r="K19" s="81"/>
      <c r="L19" s="82"/>
      <c r="M19" s="83" t="n">
        <f aca="false">G19-P19</f>
        <v>0</v>
      </c>
      <c r="N19" s="79"/>
      <c r="O19" s="84"/>
      <c r="P19" s="83" t="n">
        <f aca="false">SUM(P15:P18)</f>
        <v>33</v>
      </c>
      <c r="Q19" s="77"/>
      <c r="R19" s="78"/>
      <c r="S19" s="85"/>
      <c r="T19" s="77"/>
      <c r="U19" s="79"/>
      <c r="V19" s="79"/>
      <c r="W19" s="79"/>
      <c r="X19" s="79"/>
      <c r="Y19" s="58" t="n">
        <f aca="false">F19*G19*2</f>
        <v>0</v>
      </c>
      <c r="Z19" s="58" t="str">
        <f aca="false">IF(X19="N",Y19,"0")</f>
        <v>0</v>
      </c>
      <c r="AA19" s="58" t="str">
        <f aca="false">IF(X19="P",Y19,"0")</f>
        <v>0</v>
      </c>
      <c r="AB19" s="79"/>
      <c r="AC19" s="86"/>
      <c r="AD19" s="79"/>
      <c r="AE19" s="79"/>
      <c r="AF19" s="79"/>
    </row>
    <row r="20" customFormat="false" ht="12" hidden="false" customHeight="true" outlineLevel="0" collapsed="false">
      <c r="A20" s="47"/>
      <c r="B20" s="48"/>
      <c r="C20" s="30" t="s">
        <v>77</v>
      </c>
      <c r="D20" s="47"/>
      <c r="E20" s="33"/>
      <c r="F20" s="33"/>
      <c r="G20" s="33"/>
      <c r="H20" s="33"/>
      <c r="I20" s="51"/>
      <c r="J20" s="73"/>
      <c r="K20" s="32"/>
      <c r="L20" s="87"/>
      <c r="M20" s="88"/>
      <c r="N20" s="89"/>
      <c r="O20" s="74"/>
      <c r="P20" s="88"/>
      <c r="Q20" s="90"/>
      <c r="R20" s="91"/>
      <c r="S20" s="74"/>
      <c r="T20" s="90"/>
      <c r="U20" s="50"/>
      <c r="V20" s="50"/>
      <c r="W20" s="50"/>
      <c r="X20" s="50"/>
      <c r="Y20" s="58" t="n">
        <f aca="false">F20*G20*2</f>
        <v>0</v>
      </c>
      <c r="Z20" s="58" t="str">
        <f aca="false">IF(X20="N",Y20,"0")</f>
        <v>0</v>
      </c>
      <c r="AA20" s="58" t="str">
        <f aca="false">IF(X20="P",Y20,"0")</f>
        <v>0</v>
      </c>
      <c r="AB20" s="50"/>
      <c r="AC20" s="59"/>
      <c r="AD20" s="50"/>
      <c r="AE20" s="50"/>
      <c r="AF20" s="50"/>
    </row>
    <row r="21" customFormat="false" ht="12" hidden="false" customHeight="true" outlineLevel="0" collapsed="false">
      <c r="A21" s="47"/>
      <c r="B21" s="48"/>
      <c r="C21" s="47"/>
      <c r="D21" s="47" t="s">
        <v>78</v>
      </c>
      <c r="E21" s="50" t="s">
        <v>51</v>
      </c>
      <c r="F21" s="50" t="n">
        <v>1</v>
      </c>
      <c r="G21" s="92" t="n">
        <v>0</v>
      </c>
      <c r="H21" s="33" t="s">
        <v>61</v>
      </c>
      <c r="I21" s="51"/>
      <c r="J21" s="33"/>
      <c r="K21" s="51"/>
      <c r="L21" s="87" t="s">
        <v>26</v>
      </c>
      <c r="M21" s="93"/>
      <c r="N21" s="89"/>
      <c r="O21" s="94"/>
      <c r="P21" s="92" t="n">
        <v>0</v>
      </c>
      <c r="Q21" s="56"/>
      <c r="R21" s="48"/>
      <c r="S21" s="57"/>
      <c r="T21" s="47"/>
      <c r="U21" s="33"/>
      <c r="V21" s="33"/>
      <c r="W21" s="33"/>
      <c r="X21" s="33"/>
      <c r="Y21" s="58" t="n">
        <f aca="false">F21*G21*2</f>
        <v>0</v>
      </c>
      <c r="Z21" s="58" t="str">
        <f aca="false">IF(X21="N",Y21,"0")</f>
        <v>0</v>
      </c>
      <c r="AA21" s="58" t="str">
        <f aca="false">IF(X21="P",Y21,"0")</f>
        <v>0</v>
      </c>
      <c r="AB21" s="95"/>
      <c r="AC21" s="95"/>
      <c r="AD21" s="95"/>
      <c r="AE21" s="95"/>
      <c r="AF21" s="95"/>
      <c r="AG21" s="95"/>
      <c r="AH21" s="95"/>
    </row>
    <row r="22" customFormat="false" ht="12" hidden="false" customHeight="true" outlineLevel="0" collapsed="false">
      <c r="A22" s="47"/>
      <c r="B22" s="48"/>
      <c r="C22" s="47"/>
      <c r="D22" s="47" t="s">
        <v>79</v>
      </c>
      <c r="E22" s="50" t="s">
        <v>51</v>
      </c>
      <c r="F22" s="50" t="n">
        <v>1</v>
      </c>
      <c r="G22" s="92" t="n">
        <v>0</v>
      </c>
      <c r="H22" s="33" t="s">
        <v>61</v>
      </c>
      <c r="I22" s="51"/>
      <c r="J22" s="33"/>
      <c r="K22" s="51"/>
      <c r="L22" s="87" t="s">
        <v>26</v>
      </c>
      <c r="M22" s="93"/>
      <c r="N22" s="89"/>
      <c r="O22" s="94"/>
      <c r="P22" s="92" t="n">
        <v>0</v>
      </c>
      <c r="Q22" s="56"/>
      <c r="R22" s="48"/>
      <c r="S22" s="57"/>
      <c r="T22" s="47"/>
      <c r="U22" s="33"/>
      <c r="V22" s="33"/>
      <c r="W22" s="33"/>
      <c r="X22" s="33"/>
      <c r="Y22" s="58" t="n">
        <f aca="false">F22*G22*2</f>
        <v>0</v>
      </c>
      <c r="Z22" s="58" t="str">
        <f aca="false">IF(X22="N",Y22,"0")</f>
        <v>0</v>
      </c>
      <c r="AA22" s="58" t="str">
        <f aca="false">IF(X22="P",Y22,"0")</f>
        <v>0</v>
      </c>
      <c r="AB22" s="96"/>
      <c r="AC22" s="95"/>
      <c r="AD22" s="95"/>
      <c r="AE22" s="95"/>
      <c r="AF22" s="95"/>
      <c r="AG22" s="95"/>
      <c r="AH22" s="95"/>
    </row>
    <row r="23" customFormat="false" ht="12" hidden="false" customHeight="true" outlineLevel="0" collapsed="false">
      <c r="A23" s="47"/>
      <c r="B23" s="48"/>
      <c r="C23" s="47"/>
      <c r="D23" s="47" t="s">
        <v>80</v>
      </c>
      <c r="E23" s="50" t="s">
        <v>51</v>
      </c>
      <c r="F23" s="50" t="n">
        <v>1</v>
      </c>
      <c r="G23" s="92" t="n">
        <v>0</v>
      </c>
      <c r="H23" s="33" t="s">
        <v>61</v>
      </c>
      <c r="I23" s="51"/>
      <c r="J23" s="33"/>
      <c r="K23" s="51"/>
      <c r="L23" s="87" t="s">
        <v>26</v>
      </c>
      <c r="M23" s="93"/>
      <c r="N23" s="33"/>
      <c r="O23" s="94"/>
      <c r="P23" s="92" t="n">
        <v>0</v>
      </c>
      <c r="Q23" s="56"/>
      <c r="R23" s="48"/>
      <c r="S23" s="97"/>
      <c r="T23" s="39"/>
      <c r="U23" s="33"/>
      <c r="V23" s="33"/>
      <c r="W23" s="33"/>
      <c r="X23" s="33"/>
      <c r="Y23" s="58" t="n">
        <f aca="false">F23*G23*2</f>
        <v>0</v>
      </c>
      <c r="Z23" s="58" t="str">
        <f aca="false">IF(X23="N",Y23,"0")</f>
        <v>0</v>
      </c>
      <c r="AA23" s="58" t="str">
        <f aca="false">IF(X23="P",Y23,"0")</f>
        <v>0</v>
      </c>
      <c r="AB23" s="96"/>
      <c r="AC23" s="95"/>
      <c r="AD23" s="95"/>
      <c r="AE23" s="95"/>
      <c r="AF23" s="95"/>
      <c r="AG23" s="95"/>
      <c r="AH23" s="95"/>
    </row>
    <row r="24" customFormat="false" ht="12" hidden="false" customHeight="true" outlineLevel="0" collapsed="false">
      <c r="A24" s="39"/>
      <c r="B24" s="40"/>
      <c r="C24" s="56"/>
      <c r="D24" s="47" t="s">
        <v>81</v>
      </c>
      <c r="E24" s="50" t="s">
        <v>51</v>
      </c>
      <c r="F24" s="50" t="n">
        <v>1</v>
      </c>
      <c r="G24" s="92" t="n">
        <v>0</v>
      </c>
      <c r="H24" s="33" t="s">
        <v>61</v>
      </c>
      <c r="I24" s="42"/>
      <c r="J24" s="33"/>
      <c r="K24" s="176"/>
      <c r="L24" s="87" t="s">
        <v>26</v>
      </c>
      <c r="M24" s="93"/>
      <c r="N24" s="33"/>
      <c r="O24" s="94"/>
      <c r="P24" s="92" t="n">
        <v>0</v>
      </c>
      <c r="Q24" s="56"/>
      <c r="R24" s="48"/>
      <c r="S24" s="98"/>
      <c r="T24" s="39"/>
      <c r="U24" s="33"/>
      <c r="V24" s="33"/>
      <c r="W24" s="33"/>
      <c r="X24" s="33"/>
      <c r="Y24" s="58" t="n">
        <f aca="false">F24*G24*2</f>
        <v>0</v>
      </c>
      <c r="Z24" s="58" t="str">
        <f aca="false">IF(X24="N",Y24,"0")</f>
        <v>0</v>
      </c>
      <c r="AA24" s="58" t="str">
        <f aca="false">IF(X24="P",Y24,"0")</f>
        <v>0</v>
      </c>
      <c r="AB24" s="96"/>
      <c r="AC24" s="95"/>
      <c r="AD24" s="95"/>
      <c r="AE24" s="95"/>
      <c r="AF24" s="95"/>
      <c r="AG24" s="95"/>
      <c r="AH24" s="95"/>
    </row>
    <row r="25" customFormat="false" ht="12" hidden="false" customHeight="true" outlineLevel="0" collapsed="false">
      <c r="A25" s="39" t="s">
        <v>616</v>
      </c>
      <c r="B25" s="40" t="n">
        <v>0</v>
      </c>
      <c r="C25" s="56" t="s">
        <v>612</v>
      </c>
      <c r="D25" s="47" t="s">
        <v>82</v>
      </c>
      <c r="E25" s="50" t="s">
        <v>51</v>
      </c>
      <c r="F25" s="50" t="n">
        <v>1</v>
      </c>
      <c r="G25" s="92" t="n">
        <v>1</v>
      </c>
      <c r="H25" s="33" t="s">
        <v>61</v>
      </c>
      <c r="I25" s="42" t="s">
        <v>75</v>
      </c>
      <c r="J25" s="33" t="s">
        <v>24</v>
      </c>
      <c r="K25" s="176" t="s">
        <v>53</v>
      </c>
      <c r="L25" s="87" t="s">
        <v>26</v>
      </c>
      <c r="M25" s="93" t="s">
        <v>53</v>
      </c>
      <c r="N25" s="33" t="s">
        <v>24</v>
      </c>
      <c r="O25" s="94" t="s">
        <v>83</v>
      </c>
      <c r="P25" s="92" t="n">
        <v>1</v>
      </c>
      <c r="Q25" s="56" t="s">
        <v>612</v>
      </c>
      <c r="R25" s="48" t="n">
        <v>0</v>
      </c>
      <c r="S25" s="287" t="s">
        <v>65</v>
      </c>
      <c r="T25" s="39" t="s">
        <v>618</v>
      </c>
      <c r="U25" s="33" t="s">
        <v>67</v>
      </c>
      <c r="V25" s="33" t="s">
        <v>67</v>
      </c>
      <c r="W25" s="33" t="s">
        <v>68</v>
      </c>
      <c r="X25" s="33" t="s">
        <v>69</v>
      </c>
      <c r="Y25" s="58" t="n">
        <f aca="false">F25*G25*2</f>
        <v>2</v>
      </c>
      <c r="Z25" s="58" t="n">
        <f aca="false">IF(X25="N",Y25,"0")</f>
        <v>2</v>
      </c>
      <c r="AA25" s="58" t="str">
        <f aca="false">IF(X25="P",Y25,"0")</f>
        <v>0</v>
      </c>
      <c r="AB25" s="96"/>
      <c r="AC25" s="95"/>
      <c r="AD25" s="95"/>
      <c r="AE25" s="95"/>
      <c r="AF25" s="95"/>
      <c r="AG25" s="95"/>
      <c r="AH25" s="95"/>
    </row>
    <row r="26" customFormat="false" ht="12" hidden="false" customHeight="true" outlineLevel="0" collapsed="false">
      <c r="A26" s="39" t="s">
        <v>616</v>
      </c>
      <c r="B26" s="40" t="n">
        <v>0</v>
      </c>
      <c r="C26" s="56" t="s">
        <v>612</v>
      </c>
      <c r="D26" s="47" t="s">
        <v>85</v>
      </c>
      <c r="E26" s="50" t="s">
        <v>51</v>
      </c>
      <c r="F26" s="50" t="n">
        <v>1</v>
      </c>
      <c r="G26" s="92" t="n">
        <v>1</v>
      </c>
      <c r="H26" s="33" t="s">
        <v>61</v>
      </c>
      <c r="I26" s="42" t="s">
        <v>75</v>
      </c>
      <c r="J26" s="33" t="s">
        <v>24</v>
      </c>
      <c r="K26" s="176" t="s">
        <v>53</v>
      </c>
      <c r="L26" s="87" t="s">
        <v>26</v>
      </c>
      <c r="M26" s="93" t="s">
        <v>53</v>
      </c>
      <c r="N26" s="33" t="s">
        <v>24</v>
      </c>
      <c r="O26" s="94" t="s">
        <v>83</v>
      </c>
      <c r="P26" s="92" t="n">
        <v>1</v>
      </c>
      <c r="Q26" s="56" t="s">
        <v>612</v>
      </c>
      <c r="R26" s="48" t="n">
        <v>0</v>
      </c>
      <c r="S26" s="287" t="s">
        <v>65</v>
      </c>
      <c r="T26" s="39" t="s">
        <v>618</v>
      </c>
      <c r="U26" s="33" t="s">
        <v>67</v>
      </c>
      <c r="V26" s="33" t="s">
        <v>67</v>
      </c>
      <c r="W26" s="33" t="s">
        <v>68</v>
      </c>
      <c r="X26" s="33" t="s">
        <v>69</v>
      </c>
      <c r="Y26" s="58" t="n">
        <f aca="false">F26*G26*2</f>
        <v>2</v>
      </c>
      <c r="Z26" s="58" t="n">
        <f aca="false">IF(X26="N",Y26,"0")</f>
        <v>2</v>
      </c>
      <c r="AA26" s="58" t="str">
        <f aca="false">IF(X26="P",Y26,"0")</f>
        <v>0</v>
      </c>
      <c r="AB26" s="96"/>
      <c r="AC26" s="95"/>
      <c r="AD26" s="95"/>
      <c r="AE26" s="95"/>
      <c r="AF26" s="95"/>
      <c r="AG26" s="95"/>
      <c r="AH26" s="95"/>
    </row>
    <row r="27" customFormat="false" ht="12" hidden="false" customHeight="true" outlineLevel="0" collapsed="false">
      <c r="A27" s="39" t="s">
        <v>48</v>
      </c>
      <c r="B27" s="40" t="n">
        <v>0</v>
      </c>
      <c r="C27" s="39" t="s">
        <v>49</v>
      </c>
      <c r="D27" s="47" t="s">
        <v>86</v>
      </c>
      <c r="E27" s="50" t="s">
        <v>51</v>
      </c>
      <c r="F27" s="50" t="n">
        <v>1</v>
      </c>
      <c r="G27" s="92" t="n">
        <v>2</v>
      </c>
      <c r="H27" s="33" t="s">
        <v>61</v>
      </c>
      <c r="I27" s="42" t="s">
        <v>62</v>
      </c>
      <c r="J27" s="33" t="s">
        <v>24</v>
      </c>
      <c r="K27" s="44" t="s">
        <v>53</v>
      </c>
      <c r="L27" s="87" t="s">
        <v>26</v>
      </c>
      <c r="M27" s="93" t="s">
        <v>53</v>
      </c>
      <c r="N27" s="33" t="s">
        <v>24</v>
      </c>
      <c r="O27" s="94" t="s">
        <v>83</v>
      </c>
      <c r="P27" s="92" t="n">
        <v>2</v>
      </c>
      <c r="Q27" s="56" t="s">
        <v>612</v>
      </c>
      <c r="R27" s="48" t="n">
        <v>0</v>
      </c>
      <c r="S27" s="287" t="s">
        <v>65</v>
      </c>
      <c r="T27" s="39" t="s">
        <v>618</v>
      </c>
      <c r="U27" s="33" t="s">
        <v>67</v>
      </c>
      <c r="V27" s="33" t="s">
        <v>67</v>
      </c>
      <c r="W27" s="33" t="s">
        <v>68</v>
      </c>
      <c r="X27" s="33" t="s">
        <v>69</v>
      </c>
      <c r="Y27" s="58" t="n">
        <f aca="false">F27*G27*2</f>
        <v>4</v>
      </c>
      <c r="Z27" s="58" t="n">
        <f aca="false">IF(X27="N",Y27,"0")</f>
        <v>4</v>
      </c>
      <c r="AA27" s="58" t="str">
        <f aca="false">IF(X27="P",Y27,"0")</f>
        <v>0</v>
      </c>
      <c r="AB27" s="95"/>
      <c r="AC27" s="95"/>
      <c r="AD27" s="95"/>
      <c r="AE27" s="95"/>
      <c r="AF27" s="95"/>
      <c r="AG27" s="95"/>
      <c r="AH27" s="95"/>
    </row>
    <row r="28" customFormat="false" ht="12" hidden="false" customHeight="true" outlineLevel="0" collapsed="false">
      <c r="A28" s="39" t="s">
        <v>48</v>
      </c>
      <c r="B28" s="40" t="n">
        <v>0</v>
      </c>
      <c r="C28" s="39" t="s">
        <v>49</v>
      </c>
      <c r="D28" s="47" t="s">
        <v>87</v>
      </c>
      <c r="E28" s="50" t="s">
        <v>51</v>
      </c>
      <c r="F28" s="50" t="n">
        <v>1</v>
      </c>
      <c r="G28" s="92" t="n">
        <v>2</v>
      </c>
      <c r="H28" s="33" t="s">
        <v>61</v>
      </c>
      <c r="I28" s="42" t="s">
        <v>62</v>
      </c>
      <c r="J28" s="33" t="s">
        <v>24</v>
      </c>
      <c r="K28" s="44" t="s">
        <v>53</v>
      </c>
      <c r="L28" s="87" t="s">
        <v>26</v>
      </c>
      <c r="M28" s="93" t="s">
        <v>53</v>
      </c>
      <c r="N28" s="33" t="s">
        <v>24</v>
      </c>
      <c r="O28" s="94" t="s">
        <v>83</v>
      </c>
      <c r="P28" s="92" t="n">
        <v>2</v>
      </c>
      <c r="Q28" s="56" t="s">
        <v>612</v>
      </c>
      <c r="R28" s="48" t="n">
        <v>0</v>
      </c>
      <c r="S28" s="287" t="s">
        <v>65</v>
      </c>
      <c r="T28" s="39" t="s">
        <v>618</v>
      </c>
      <c r="U28" s="33" t="s">
        <v>67</v>
      </c>
      <c r="V28" s="33" t="s">
        <v>67</v>
      </c>
      <c r="W28" s="33" t="s">
        <v>68</v>
      </c>
      <c r="X28" s="33" t="s">
        <v>69</v>
      </c>
      <c r="Y28" s="58" t="n">
        <f aca="false">F28*G28*2</f>
        <v>4</v>
      </c>
      <c r="Z28" s="58" t="n">
        <f aca="false">IF(X28="N",Y28,"0")</f>
        <v>4</v>
      </c>
      <c r="AA28" s="58" t="str">
        <f aca="false">IF(X28="P",Y28,"0")</f>
        <v>0</v>
      </c>
      <c r="AB28" s="95"/>
      <c r="AC28" s="95"/>
      <c r="AD28" s="95"/>
      <c r="AE28" s="95"/>
      <c r="AF28" s="95"/>
      <c r="AG28" s="95"/>
      <c r="AH28" s="95"/>
    </row>
    <row r="29" customFormat="false" ht="12" hidden="false" customHeight="true" outlineLevel="0" collapsed="false">
      <c r="A29" s="39" t="s">
        <v>48</v>
      </c>
      <c r="B29" s="40" t="n">
        <v>0</v>
      </c>
      <c r="C29" s="39" t="s">
        <v>49</v>
      </c>
      <c r="D29" s="47" t="s">
        <v>88</v>
      </c>
      <c r="E29" s="50" t="s">
        <v>51</v>
      </c>
      <c r="F29" s="50" t="n">
        <v>1</v>
      </c>
      <c r="G29" s="92" t="n">
        <v>2</v>
      </c>
      <c r="H29" s="33" t="s">
        <v>61</v>
      </c>
      <c r="I29" s="42" t="s">
        <v>62</v>
      </c>
      <c r="J29" s="33" t="s">
        <v>24</v>
      </c>
      <c r="K29" s="44" t="s">
        <v>53</v>
      </c>
      <c r="L29" s="87" t="s">
        <v>26</v>
      </c>
      <c r="M29" s="93" t="s">
        <v>53</v>
      </c>
      <c r="N29" s="33" t="s">
        <v>24</v>
      </c>
      <c r="O29" s="94" t="s">
        <v>83</v>
      </c>
      <c r="P29" s="92" t="n">
        <v>2</v>
      </c>
      <c r="Q29" s="56" t="s">
        <v>612</v>
      </c>
      <c r="R29" s="48" t="n">
        <v>0</v>
      </c>
      <c r="S29" s="287" t="s">
        <v>65</v>
      </c>
      <c r="T29" s="39" t="s">
        <v>618</v>
      </c>
      <c r="U29" s="33" t="s">
        <v>67</v>
      </c>
      <c r="V29" s="33" t="s">
        <v>67</v>
      </c>
      <c r="W29" s="33" t="s">
        <v>68</v>
      </c>
      <c r="X29" s="33" t="s">
        <v>69</v>
      </c>
      <c r="Y29" s="58" t="n">
        <f aca="false">F29*G29*2</f>
        <v>4</v>
      </c>
      <c r="Z29" s="58" t="n">
        <f aca="false">IF(X29="N",Y29,"0")</f>
        <v>4</v>
      </c>
      <c r="AA29" s="58" t="str">
        <f aca="false">IF(X29="P",Y29,"0")</f>
        <v>0</v>
      </c>
      <c r="AB29" s="95"/>
      <c r="AC29" s="95"/>
      <c r="AD29" s="95"/>
      <c r="AE29" s="95"/>
      <c r="AF29" s="95"/>
      <c r="AG29" s="95"/>
      <c r="AH29" s="95"/>
    </row>
    <row r="30" customFormat="false" ht="12" hidden="false" customHeight="true" outlineLevel="0" collapsed="false">
      <c r="A30" s="39" t="s">
        <v>48</v>
      </c>
      <c r="B30" s="40" t="n">
        <v>0</v>
      </c>
      <c r="C30" s="39" t="s">
        <v>49</v>
      </c>
      <c r="D30" s="47" t="s">
        <v>89</v>
      </c>
      <c r="E30" s="50" t="s">
        <v>51</v>
      </c>
      <c r="F30" s="50" t="n">
        <v>1</v>
      </c>
      <c r="G30" s="92" t="n">
        <v>2</v>
      </c>
      <c r="H30" s="33" t="s">
        <v>61</v>
      </c>
      <c r="I30" s="42" t="s">
        <v>62</v>
      </c>
      <c r="J30" s="33" t="s">
        <v>24</v>
      </c>
      <c r="K30" s="44" t="s">
        <v>53</v>
      </c>
      <c r="L30" s="87" t="s">
        <v>26</v>
      </c>
      <c r="M30" s="93" t="s">
        <v>53</v>
      </c>
      <c r="N30" s="33" t="s">
        <v>24</v>
      </c>
      <c r="O30" s="94" t="s">
        <v>83</v>
      </c>
      <c r="P30" s="92" t="n">
        <v>2</v>
      </c>
      <c r="Q30" s="56" t="s">
        <v>612</v>
      </c>
      <c r="R30" s="48" t="n">
        <v>0</v>
      </c>
      <c r="S30" s="287" t="s">
        <v>65</v>
      </c>
      <c r="T30" s="39" t="s">
        <v>618</v>
      </c>
      <c r="U30" s="33" t="s">
        <v>67</v>
      </c>
      <c r="V30" s="33" t="s">
        <v>67</v>
      </c>
      <c r="W30" s="33" t="s">
        <v>68</v>
      </c>
      <c r="X30" s="33" t="s">
        <v>69</v>
      </c>
      <c r="Y30" s="58" t="n">
        <f aca="false">F30*G30*2</f>
        <v>4</v>
      </c>
      <c r="Z30" s="58" t="n">
        <f aca="false">IF(X30="N",Y30,"0")</f>
        <v>4</v>
      </c>
      <c r="AA30" s="58" t="str">
        <f aca="false">IF(X30="P",Y30,"0")</f>
        <v>0</v>
      </c>
      <c r="AB30" s="95"/>
      <c r="AC30" s="95"/>
      <c r="AD30" s="95"/>
      <c r="AE30" s="95"/>
      <c r="AF30" s="95"/>
      <c r="AG30" s="95"/>
      <c r="AH30" s="95"/>
    </row>
    <row r="31" customFormat="false" ht="12" hidden="false" customHeight="true" outlineLevel="0" collapsed="false">
      <c r="A31" s="39" t="s">
        <v>48</v>
      </c>
      <c r="B31" s="40" t="n">
        <v>0</v>
      </c>
      <c r="C31" s="39" t="s">
        <v>49</v>
      </c>
      <c r="D31" s="47" t="s">
        <v>90</v>
      </c>
      <c r="E31" s="50" t="s">
        <v>51</v>
      </c>
      <c r="F31" s="50" t="n">
        <v>1</v>
      </c>
      <c r="G31" s="92" t="n">
        <v>2</v>
      </c>
      <c r="H31" s="33" t="s">
        <v>61</v>
      </c>
      <c r="I31" s="42" t="s">
        <v>62</v>
      </c>
      <c r="J31" s="33" t="s">
        <v>24</v>
      </c>
      <c r="K31" s="44" t="s">
        <v>53</v>
      </c>
      <c r="L31" s="87" t="s">
        <v>26</v>
      </c>
      <c r="M31" s="93" t="s">
        <v>53</v>
      </c>
      <c r="N31" s="33" t="s">
        <v>24</v>
      </c>
      <c r="O31" s="94" t="s">
        <v>83</v>
      </c>
      <c r="P31" s="92" t="n">
        <v>2</v>
      </c>
      <c r="Q31" s="56" t="s">
        <v>612</v>
      </c>
      <c r="R31" s="48" t="n">
        <v>0</v>
      </c>
      <c r="S31" s="287" t="s">
        <v>65</v>
      </c>
      <c r="T31" s="39" t="s">
        <v>618</v>
      </c>
      <c r="U31" s="33" t="s">
        <v>67</v>
      </c>
      <c r="V31" s="33" t="s">
        <v>67</v>
      </c>
      <c r="W31" s="33" t="s">
        <v>68</v>
      </c>
      <c r="X31" s="33" t="s">
        <v>69</v>
      </c>
      <c r="Y31" s="58" t="n">
        <f aca="false">F31*G31*2</f>
        <v>4</v>
      </c>
      <c r="Z31" s="58" t="n">
        <f aca="false">IF(X31="N",Y31,"0")</f>
        <v>4</v>
      </c>
      <c r="AA31" s="58" t="str">
        <f aca="false">IF(X31="P",Y31,"0")</f>
        <v>0</v>
      </c>
      <c r="AB31" s="95"/>
      <c r="AC31" s="95"/>
      <c r="AD31" s="95"/>
      <c r="AE31" s="95"/>
      <c r="AF31" s="95"/>
      <c r="AG31" s="95"/>
      <c r="AH31" s="95"/>
    </row>
    <row r="32" customFormat="false" ht="12" hidden="false" customHeight="true" outlineLevel="0" collapsed="false">
      <c r="A32" s="39" t="s">
        <v>48</v>
      </c>
      <c r="B32" s="40" t="n">
        <v>0</v>
      </c>
      <c r="C32" s="39" t="s">
        <v>49</v>
      </c>
      <c r="D32" s="47" t="s">
        <v>91</v>
      </c>
      <c r="E32" s="50" t="s">
        <v>51</v>
      </c>
      <c r="F32" s="50" t="n">
        <v>1</v>
      </c>
      <c r="G32" s="92" t="n">
        <v>2</v>
      </c>
      <c r="H32" s="33" t="s">
        <v>61</v>
      </c>
      <c r="I32" s="42" t="s">
        <v>62</v>
      </c>
      <c r="J32" s="33" t="s">
        <v>24</v>
      </c>
      <c r="K32" s="44" t="s">
        <v>53</v>
      </c>
      <c r="L32" s="87" t="s">
        <v>26</v>
      </c>
      <c r="M32" s="93" t="s">
        <v>53</v>
      </c>
      <c r="N32" s="33" t="s">
        <v>24</v>
      </c>
      <c r="O32" s="94" t="s">
        <v>83</v>
      </c>
      <c r="P32" s="92" t="n">
        <v>2</v>
      </c>
      <c r="Q32" s="56" t="s">
        <v>612</v>
      </c>
      <c r="R32" s="48" t="n">
        <v>0</v>
      </c>
      <c r="S32" s="287" t="s">
        <v>65</v>
      </c>
      <c r="T32" s="39" t="s">
        <v>618</v>
      </c>
      <c r="U32" s="33" t="s">
        <v>67</v>
      </c>
      <c r="V32" s="33" t="s">
        <v>67</v>
      </c>
      <c r="W32" s="33" t="s">
        <v>68</v>
      </c>
      <c r="X32" s="33" t="s">
        <v>69</v>
      </c>
      <c r="Y32" s="58" t="n">
        <f aca="false">F32*G32*2</f>
        <v>4</v>
      </c>
      <c r="Z32" s="58" t="n">
        <f aca="false">IF(X32="N",Y32,"0")</f>
        <v>4</v>
      </c>
      <c r="AA32" s="58" t="str">
        <f aca="false">IF(X32="P",Y32,"0")</f>
        <v>0</v>
      </c>
      <c r="AB32" s="95"/>
      <c r="AC32" s="95"/>
      <c r="AD32" s="95"/>
      <c r="AE32" s="95"/>
      <c r="AF32" s="95"/>
      <c r="AG32" s="95"/>
      <c r="AH32" s="95"/>
    </row>
    <row r="33" customFormat="false" ht="12" hidden="false" customHeight="true" outlineLevel="0" collapsed="false">
      <c r="A33" s="39" t="s">
        <v>48</v>
      </c>
      <c r="B33" s="40" t="n">
        <v>0</v>
      </c>
      <c r="C33" s="39" t="s">
        <v>49</v>
      </c>
      <c r="D33" s="47" t="s">
        <v>92</v>
      </c>
      <c r="E33" s="50" t="s">
        <v>51</v>
      </c>
      <c r="F33" s="50" t="n">
        <v>1</v>
      </c>
      <c r="G33" s="92" t="n">
        <v>2</v>
      </c>
      <c r="H33" s="33" t="s">
        <v>61</v>
      </c>
      <c r="I33" s="42" t="s">
        <v>62</v>
      </c>
      <c r="J33" s="33" t="s">
        <v>24</v>
      </c>
      <c r="K33" s="44" t="s">
        <v>53</v>
      </c>
      <c r="L33" s="87" t="s">
        <v>26</v>
      </c>
      <c r="M33" s="93" t="s">
        <v>53</v>
      </c>
      <c r="N33" s="33" t="s">
        <v>24</v>
      </c>
      <c r="O33" s="94" t="s">
        <v>83</v>
      </c>
      <c r="P33" s="92" t="n">
        <v>2</v>
      </c>
      <c r="Q33" s="56" t="s">
        <v>612</v>
      </c>
      <c r="R33" s="48" t="n">
        <v>0</v>
      </c>
      <c r="S33" s="287" t="s">
        <v>65</v>
      </c>
      <c r="T33" s="39" t="s">
        <v>618</v>
      </c>
      <c r="U33" s="33" t="s">
        <v>67</v>
      </c>
      <c r="V33" s="33" t="s">
        <v>67</v>
      </c>
      <c r="W33" s="33" t="s">
        <v>68</v>
      </c>
      <c r="X33" s="33" t="s">
        <v>69</v>
      </c>
      <c r="Y33" s="58" t="n">
        <f aca="false">F33*G33*2</f>
        <v>4</v>
      </c>
      <c r="Z33" s="58" t="n">
        <f aca="false">IF(X33="N",Y33,"0")</f>
        <v>4</v>
      </c>
      <c r="AA33" s="58" t="str">
        <f aca="false">IF(X33="P",Y33,"0")</f>
        <v>0</v>
      </c>
      <c r="AB33" s="95"/>
      <c r="AC33" s="95"/>
      <c r="AD33" s="95"/>
      <c r="AE33" s="95"/>
      <c r="AF33" s="95"/>
      <c r="AG33" s="95"/>
      <c r="AH33" s="95"/>
    </row>
    <row r="34" customFormat="false" ht="12" hidden="false" customHeight="true" outlineLevel="0" collapsed="false">
      <c r="A34" s="39" t="s">
        <v>48</v>
      </c>
      <c r="B34" s="40" t="n">
        <v>0</v>
      </c>
      <c r="C34" s="39" t="s">
        <v>49</v>
      </c>
      <c r="D34" s="47" t="s">
        <v>93</v>
      </c>
      <c r="E34" s="50" t="s">
        <v>51</v>
      </c>
      <c r="F34" s="50" t="n">
        <v>1</v>
      </c>
      <c r="G34" s="92" t="n">
        <v>2</v>
      </c>
      <c r="H34" s="33" t="s">
        <v>61</v>
      </c>
      <c r="I34" s="42" t="s">
        <v>62</v>
      </c>
      <c r="J34" s="33" t="s">
        <v>24</v>
      </c>
      <c r="K34" s="44" t="s">
        <v>53</v>
      </c>
      <c r="L34" s="87" t="s">
        <v>26</v>
      </c>
      <c r="M34" s="93" t="s">
        <v>53</v>
      </c>
      <c r="N34" s="33" t="s">
        <v>24</v>
      </c>
      <c r="O34" s="94" t="s">
        <v>83</v>
      </c>
      <c r="P34" s="92" t="n">
        <v>2</v>
      </c>
      <c r="Q34" s="56" t="s">
        <v>612</v>
      </c>
      <c r="R34" s="48" t="n">
        <v>0</v>
      </c>
      <c r="S34" s="287" t="s">
        <v>65</v>
      </c>
      <c r="T34" s="39" t="s">
        <v>618</v>
      </c>
      <c r="U34" s="33" t="s">
        <v>67</v>
      </c>
      <c r="V34" s="33" t="s">
        <v>67</v>
      </c>
      <c r="W34" s="33" t="s">
        <v>68</v>
      </c>
      <c r="X34" s="33" t="s">
        <v>69</v>
      </c>
      <c r="Y34" s="58" t="n">
        <f aca="false">F34*G34*2</f>
        <v>4</v>
      </c>
      <c r="Z34" s="58" t="n">
        <f aca="false">IF(X34="N",Y34,"0")</f>
        <v>4</v>
      </c>
      <c r="AA34" s="58" t="str">
        <f aca="false">IF(X34="P",Y34,"0")</f>
        <v>0</v>
      </c>
      <c r="AB34" s="95"/>
      <c r="AC34" s="95"/>
      <c r="AD34" s="95"/>
      <c r="AE34" s="95"/>
      <c r="AF34" s="95"/>
      <c r="AG34" s="95"/>
      <c r="AH34" s="95"/>
    </row>
    <row r="35" customFormat="false" ht="12" hidden="false" customHeight="true" outlineLevel="0" collapsed="false">
      <c r="A35" s="39" t="s">
        <v>48</v>
      </c>
      <c r="B35" s="40" t="n">
        <v>0</v>
      </c>
      <c r="C35" s="39" t="s">
        <v>49</v>
      </c>
      <c r="D35" s="47" t="s">
        <v>94</v>
      </c>
      <c r="E35" s="50" t="s">
        <v>51</v>
      </c>
      <c r="F35" s="50" t="n">
        <v>1</v>
      </c>
      <c r="G35" s="92" t="n">
        <v>2</v>
      </c>
      <c r="H35" s="33" t="s">
        <v>61</v>
      </c>
      <c r="I35" s="42" t="s">
        <v>62</v>
      </c>
      <c r="J35" s="33" t="s">
        <v>24</v>
      </c>
      <c r="K35" s="44" t="s">
        <v>53</v>
      </c>
      <c r="L35" s="87" t="s">
        <v>26</v>
      </c>
      <c r="M35" s="93" t="s">
        <v>53</v>
      </c>
      <c r="N35" s="33" t="s">
        <v>24</v>
      </c>
      <c r="O35" s="94" t="s">
        <v>83</v>
      </c>
      <c r="P35" s="92" t="n">
        <v>2</v>
      </c>
      <c r="Q35" s="56" t="s">
        <v>612</v>
      </c>
      <c r="R35" s="48" t="n">
        <v>0</v>
      </c>
      <c r="S35" s="287" t="s">
        <v>65</v>
      </c>
      <c r="T35" s="39" t="s">
        <v>618</v>
      </c>
      <c r="U35" s="33" t="s">
        <v>67</v>
      </c>
      <c r="V35" s="33" t="s">
        <v>67</v>
      </c>
      <c r="W35" s="33" t="s">
        <v>68</v>
      </c>
      <c r="X35" s="33" t="s">
        <v>69</v>
      </c>
      <c r="Y35" s="58" t="n">
        <f aca="false">F35*G35*2</f>
        <v>4</v>
      </c>
      <c r="Z35" s="58" t="n">
        <f aca="false">IF(X35="N",Y35,"0")</f>
        <v>4</v>
      </c>
      <c r="AA35" s="58" t="str">
        <f aca="false">IF(X35="P",Y35,"0")</f>
        <v>0</v>
      </c>
      <c r="AB35" s="95"/>
      <c r="AC35" s="95"/>
      <c r="AD35" s="95"/>
      <c r="AE35" s="95"/>
      <c r="AF35" s="95"/>
      <c r="AG35" s="95"/>
      <c r="AH35" s="95"/>
    </row>
    <row r="36" customFormat="false" ht="12" hidden="false" customHeight="true" outlineLevel="0" collapsed="false">
      <c r="A36" s="39" t="s">
        <v>48</v>
      </c>
      <c r="B36" s="40" t="n">
        <v>0</v>
      </c>
      <c r="C36" s="39" t="s">
        <v>49</v>
      </c>
      <c r="D36" s="47" t="s">
        <v>95</v>
      </c>
      <c r="E36" s="50" t="s">
        <v>51</v>
      </c>
      <c r="F36" s="50" t="n">
        <v>1</v>
      </c>
      <c r="G36" s="92" t="n">
        <v>2</v>
      </c>
      <c r="H36" s="33" t="s">
        <v>61</v>
      </c>
      <c r="I36" s="42" t="s">
        <v>62</v>
      </c>
      <c r="J36" s="33" t="s">
        <v>24</v>
      </c>
      <c r="K36" s="44" t="s">
        <v>53</v>
      </c>
      <c r="L36" s="87" t="s">
        <v>26</v>
      </c>
      <c r="M36" s="93" t="s">
        <v>53</v>
      </c>
      <c r="N36" s="33" t="s">
        <v>24</v>
      </c>
      <c r="O36" s="94" t="s">
        <v>83</v>
      </c>
      <c r="P36" s="92" t="n">
        <v>2</v>
      </c>
      <c r="Q36" s="56" t="s">
        <v>612</v>
      </c>
      <c r="R36" s="48" t="n">
        <v>0</v>
      </c>
      <c r="S36" s="287" t="s">
        <v>65</v>
      </c>
      <c r="T36" s="39" t="s">
        <v>618</v>
      </c>
      <c r="U36" s="33" t="s">
        <v>67</v>
      </c>
      <c r="V36" s="33" t="s">
        <v>67</v>
      </c>
      <c r="W36" s="33" t="s">
        <v>68</v>
      </c>
      <c r="X36" s="33" t="s">
        <v>69</v>
      </c>
      <c r="Y36" s="58" t="n">
        <f aca="false">F36*G36*2</f>
        <v>4</v>
      </c>
      <c r="Z36" s="58" t="n">
        <f aca="false">IF(X36="N",Y36,"0")</f>
        <v>4</v>
      </c>
      <c r="AA36" s="58" t="str">
        <f aca="false">IF(X36="P",Y36,"0")</f>
        <v>0</v>
      </c>
      <c r="AB36" s="95"/>
      <c r="AC36" s="95"/>
      <c r="AD36" s="95"/>
      <c r="AE36" s="95"/>
      <c r="AF36" s="95"/>
      <c r="AG36" s="95"/>
      <c r="AH36" s="95"/>
    </row>
    <row r="37" customFormat="false" ht="12" hidden="false" customHeight="true" outlineLevel="0" collapsed="false">
      <c r="A37" s="39" t="s">
        <v>48</v>
      </c>
      <c r="B37" s="40" t="n">
        <v>0</v>
      </c>
      <c r="C37" s="39" t="s">
        <v>49</v>
      </c>
      <c r="D37" s="47" t="s">
        <v>96</v>
      </c>
      <c r="E37" s="50" t="s">
        <v>51</v>
      </c>
      <c r="F37" s="50" t="n">
        <v>1</v>
      </c>
      <c r="G37" s="92" t="n">
        <v>2</v>
      </c>
      <c r="H37" s="33" t="s">
        <v>61</v>
      </c>
      <c r="I37" s="42" t="s">
        <v>62</v>
      </c>
      <c r="J37" s="33" t="s">
        <v>24</v>
      </c>
      <c r="K37" s="44" t="s">
        <v>53</v>
      </c>
      <c r="L37" s="87" t="s">
        <v>26</v>
      </c>
      <c r="M37" s="93" t="s">
        <v>53</v>
      </c>
      <c r="N37" s="33" t="s">
        <v>24</v>
      </c>
      <c r="O37" s="94" t="s">
        <v>83</v>
      </c>
      <c r="P37" s="92" t="n">
        <v>2</v>
      </c>
      <c r="Q37" s="56" t="s">
        <v>612</v>
      </c>
      <c r="R37" s="48" t="n">
        <v>0</v>
      </c>
      <c r="S37" s="287" t="s">
        <v>65</v>
      </c>
      <c r="T37" s="39" t="s">
        <v>618</v>
      </c>
      <c r="U37" s="33" t="s">
        <v>67</v>
      </c>
      <c r="V37" s="33" t="s">
        <v>67</v>
      </c>
      <c r="W37" s="33" t="s">
        <v>68</v>
      </c>
      <c r="X37" s="33" t="s">
        <v>69</v>
      </c>
      <c r="Y37" s="58" t="n">
        <f aca="false">F37*G37*2</f>
        <v>4</v>
      </c>
      <c r="Z37" s="58" t="n">
        <f aca="false">IF(X37="N",Y37,"0")</f>
        <v>4</v>
      </c>
      <c r="AA37" s="58" t="str">
        <f aca="false">IF(X37="P",Y37,"0")</f>
        <v>0</v>
      </c>
      <c r="AB37" s="95"/>
      <c r="AC37" s="95"/>
      <c r="AD37" s="95"/>
      <c r="AE37" s="95"/>
      <c r="AF37" s="95"/>
      <c r="AG37" s="95"/>
      <c r="AH37" s="95"/>
    </row>
    <row r="38" customFormat="false" ht="12" hidden="false" customHeight="true" outlineLevel="0" collapsed="false">
      <c r="A38" s="39" t="s">
        <v>48</v>
      </c>
      <c r="B38" s="40" t="n">
        <v>0</v>
      </c>
      <c r="C38" s="39" t="s">
        <v>49</v>
      </c>
      <c r="D38" s="47" t="s">
        <v>97</v>
      </c>
      <c r="E38" s="50" t="s">
        <v>51</v>
      </c>
      <c r="F38" s="50" t="n">
        <v>1</v>
      </c>
      <c r="G38" s="92" t="n">
        <v>2</v>
      </c>
      <c r="H38" s="33" t="s">
        <v>61</v>
      </c>
      <c r="I38" s="42" t="s">
        <v>62</v>
      </c>
      <c r="J38" s="33" t="s">
        <v>24</v>
      </c>
      <c r="K38" s="44" t="s">
        <v>53</v>
      </c>
      <c r="L38" s="87" t="s">
        <v>26</v>
      </c>
      <c r="M38" s="93" t="s">
        <v>53</v>
      </c>
      <c r="N38" s="33" t="s">
        <v>24</v>
      </c>
      <c r="O38" s="94" t="s">
        <v>83</v>
      </c>
      <c r="P38" s="92" t="n">
        <v>2</v>
      </c>
      <c r="Q38" s="56" t="s">
        <v>612</v>
      </c>
      <c r="R38" s="48" t="n">
        <v>0</v>
      </c>
      <c r="S38" s="287" t="s">
        <v>65</v>
      </c>
      <c r="T38" s="39" t="s">
        <v>618</v>
      </c>
      <c r="U38" s="33" t="s">
        <v>67</v>
      </c>
      <c r="V38" s="33" t="s">
        <v>67</v>
      </c>
      <c r="W38" s="33" t="s">
        <v>68</v>
      </c>
      <c r="X38" s="33" t="s">
        <v>69</v>
      </c>
      <c r="Y38" s="58" t="n">
        <f aca="false">F38*G38*2</f>
        <v>4</v>
      </c>
      <c r="Z38" s="58" t="n">
        <f aca="false">IF(X38="N",Y38,"0")</f>
        <v>4</v>
      </c>
      <c r="AA38" s="58" t="str">
        <f aca="false">IF(X38="P",Y38,"0")</f>
        <v>0</v>
      </c>
      <c r="AB38" s="95"/>
      <c r="AC38" s="95"/>
      <c r="AD38" s="95"/>
      <c r="AE38" s="95"/>
      <c r="AF38" s="95"/>
      <c r="AG38" s="95"/>
      <c r="AH38" s="95"/>
    </row>
    <row r="39" customFormat="false" ht="12" hidden="false" customHeight="true" outlineLevel="0" collapsed="false">
      <c r="A39" s="39" t="s">
        <v>48</v>
      </c>
      <c r="B39" s="40" t="n">
        <v>0</v>
      </c>
      <c r="C39" s="39" t="s">
        <v>49</v>
      </c>
      <c r="D39" s="47" t="s">
        <v>98</v>
      </c>
      <c r="E39" s="50" t="s">
        <v>51</v>
      </c>
      <c r="F39" s="50" t="n">
        <v>1</v>
      </c>
      <c r="G39" s="92" t="n">
        <v>2</v>
      </c>
      <c r="H39" s="33" t="s">
        <v>61</v>
      </c>
      <c r="I39" s="42" t="s">
        <v>62</v>
      </c>
      <c r="J39" s="33" t="s">
        <v>24</v>
      </c>
      <c r="K39" s="44" t="s">
        <v>53</v>
      </c>
      <c r="L39" s="87" t="s">
        <v>26</v>
      </c>
      <c r="M39" s="93" t="s">
        <v>53</v>
      </c>
      <c r="N39" s="33" t="s">
        <v>24</v>
      </c>
      <c r="O39" s="94" t="s">
        <v>83</v>
      </c>
      <c r="P39" s="92" t="n">
        <v>2</v>
      </c>
      <c r="Q39" s="56" t="s">
        <v>612</v>
      </c>
      <c r="R39" s="48" t="n">
        <v>0</v>
      </c>
      <c r="S39" s="287" t="s">
        <v>65</v>
      </c>
      <c r="T39" s="39" t="s">
        <v>618</v>
      </c>
      <c r="U39" s="33" t="s">
        <v>67</v>
      </c>
      <c r="V39" s="33" t="s">
        <v>67</v>
      </c>
      <c r="W39" s="33" t="s">
        <v>68</v>
      </c>
      <c r="X39" s="33" t="s">
        <v>69</v>
      </c>
      <c r="Y39" s="58" t="n">
        <f aca="false">F39*G39*2</f>
        <v>4</v>
      </c>
      <c r="Z39" s="58" t="n">
        <f aca="false">IF(X39="N",Y39,"0")</f>
        <v>4</v>
      </c>
      <c r="AA39" s="58" t="str">
        <f aca="false">IF(X39="P",Y39,"0")</f>
        <v>0</v>
      </c>
      <c r="AB39" s="95"/>
      <c r="AC39" s="95"/>
      <c r="AD39" s="95"/>
      <c r="AE39" s="95"/>
      <c r="AF39" s="95"/>
      <c r="AG39" s="95"/>
      <c r="AH39" s="95"/>
    </row>
    <row r="40" customFormat="false" ht="12" hidden="false" customHeight="true" outlineLevel="0" collapsed="false">
      <c r="A40" s="39" t="s">
        <v>48</v>
      </c>
      <c r="B40" s="40" t="n">
        <v>0</v>
      </c>
      <c r="C40" s="39" t="s">
        <v>49</v>
      </c>
      <c r="D40" s="47" t="s">
        <v>99</v>
      </c>
      <c r="E40" s="50" t="s">
        <v>51</v>
      </c>
      <c r="F40" s="50" t="n">
        <v>1</v>
      </c>
      <c r="G40" s="92" t="n">
        <v>2</v>
      </c>
      <c r="H40" s="33" t="s">
        <v>61</v>
      </c>
      <c r="I40" s="42" t="s">
        <v>62</v>
      </c>
      <c r="J40" s="33" t="s">
        <v>24</v>
      </c>
      <c r="K40" s="44" t="s">
        <v>53</v>
      </c>
      <c r="L40" s="87" t="s">
        <v>26</v>
      </c>
      <c r="M40" s="93" t="s">
        <v>53</v>
      </c>
      <c r="N40" s="33" t="s">
        <v>24</v>
      </c>
      <c r="O40" s="94" t="s">
        <v>83</v>
      </c>
      <c r="P40" s="92" t="n">
        <v>2</v>
      </c>
      <c r="Q40" s="56" t="s">
        <v>612</v>
      </c>
      <c r="R40" s="48" t="n">
        <v>0</v>
      </c>
      <c r="S40" s="287" t="s">
        <v>65</v>
      </c>
      <c r="T40" s="39" t="s">
        <v>618</v>
      </c>
      <c r="U40" s="33" t="s">
        <v>67</v>
      </c>
      <c r="V40" s="33" t="s">
        <v>67</v>
      </c>
      <c r="W40" s="33" t="s">
        <v>68</v>
      </c>
      <c r="X40" s="33" t="s">
        <v>69</v>
      </c>
      <c r="Y40" s="58" t="n">
        <f aca="false">F40*G40*2</f>
        <v>4</v>
      </c>
      <c r="Z40" s="58" t="n">
        <f aca="false">IF(X40="N",Y40,"0")</f>
        <v>4</v>
      </c>
      <c r="AA40" s="58" t="str">
        <f aca="false">IF(X40="P",Y40,"0")</f>
        <v>0</v>
      </c>
      <c r="AB40" s="95"/>
      <c r="AC40" s="95"/>
      <c r="AD40" s="95"/>
      <c r="AE40" s="95"/>
      <c r="AF40" s="95"/>
      <c r="AG40" s="95"/>
      <c r="AH40" s="95"/>
    </row>
    <row r="41" customFormat="false" ht="12" hidden="false" customHeight="true" outlineLevel="0" collapsed="false">
      <c r="A41" s="39" t="s">
        <v>48</v>
      </c>
      <c r="B41" s="40" t="n">
        <v>0</v>
      </c>
      <c r="C41" s="39" t="s">
        <v>49</v>
      </c>
      <c r="D41" s="47" t="s">
        <v>100</v>
      </c>
      <c r="E41" s="50" t="s">
        <v>51</v>
      </c>
      <c r="F41" s="50" t="n">
        <v>1</v>
      </c>
      <c r="G41" s="92" t="n">
        <v>2</v>
      </c>
      <c r="H41" s="33" t="s">
        <v>61</v>
      </c>
      <c r="I41" s="42" t="s">
        <v>62</v>
      </c>
      <c r="J41" s="33" t="s">
        <v>24</v>
      </c>
      <c r="K41" s="44" t="s">
        <v>53</v>
      </c>
      <c r="L41" s="87" t="s">
        <v>26</v>
      </c>
      <c r="M41" s="93" t="s">
        <v>53</v>
      </c>
      <c r="N41" s="33" t="s">
        <v>24</v>
      </c>
      <c r="O41" s="94" t="s">
        <v>83</v>
      </c>
      <c r="P41" s="92" t="n">
        <v>2</v>
      </c>
      <c r="Q41" s="56" t="s">
        <v>612</v>
      </c>
      <c r="R41" s="48" t="n">
        <v>0</v>
      </c>
      <c r="S41" s="287" t="s">
        <v>65</v>
      </c>
      <c r="T41" s="39" t="s">
        <v>618</v>
      </c>
      <c r="U41" s="33" t="s">
        <v>67</v>
      </c>
      <c r="V41" s="33" t="s">
        <v>67</v>
      </c>
      <c r="W41" s="33" t="s">
        <v>68</v>
      </c>
      <c r="X41" s="33" t="s">
        <v>69</v>
      </c>
      <c r="Y41" s="58" t="n">
        <f aca="false">F41*G41*2</f>
        <v>4</v>
      </c>
      <c r="Z41" s="58" t="n">
        <f aca="false">IF(X41="N",Y41,"0")</f>
        <v>4</v>
      </c>
      <c r="AA41" s="58" t="str">
        <f aca="false">IF(X41="P",Y41,"0")</f>
        <v>0</v>
      </c>
      <c r="AB41" s="95"/>
      <c r="AC41" s="95"/>
      <c r="AD41" s="95"/>
      <c r="AE41" s="95"/>
      <c r="AF41" s="95"/>
      <c r="AG41" s="95"/>
      <c r="AH41" s="95"/>
    </row>
    <row r="42" customFormat="false" ht="12" hidden="false" customHeight="true" outlineLevel="0" collapsed="false">
      <c r="A42" s="39" t="s">
        <v>48</v>
      </c>
      <c r="B42" s="40" t="n">
        <v>0</v>
      </c>
      <c r="C42" s="39" t="s">
        <v>49</v>
      </c>
      <c r="D42" s="47" t="s">
        <v>101</v>
      </c>
      <c r="E42" s="50" t="s">
        <v>51</v>
      </c>
      <c r="F42" s="50" t="n">
        <v>1</v>
      </c>
      <c r="G42" s="92" t="n">
        <v>2</v>
      </c>
      <c r="H42" s="33" t="s">
        <v>61</v>
      </c>
      <c r="I42" s="42" t="s">
        <v>62</v>
      </c>
      <c r="J42" s="33" t="s">
        <v>24</v>
      </c>
      <c r="K42" s="44" t="s">
        <v>53</v>
      </c>
      <c r="L42" s="87" t="s">
        <v>26</v>
      </c>
      <c r="M42" s="93" t="s">
        <v>53</v>
      </c>
      <c r="N42" s="33" t="s">
        <v>24</v>
      </c>
      <c r="O42" s="94" t="s">
        <v>83</v>
      </c>
      <c r="P42" s="92" t="n">
        <v>2</v>
      </c>
      <c r="Q42" s="56" t="s">
        <v>612</v>
      </c>
      <c r="R42" s="48" t="n">
        <v>0</v>
      </c>
      <c r="S42" s="287" t="s">
        <v>65</v>
      </c>
      <c r="T42" s="39" t="s">
        <v>618</v>
      </c>
      <c r="U42" s="33" t="s">
        <v>67</v>
      </c>
      <c r="V42" s="33" t="s">
        <v>67</v>
      </c>
      <c r="W42" s="33" t="s">
        <v>68</v>
      </c>
      <c r="X42" s="33" t="s">
        <v>69</v>
      </c>
      <c r="Y42" s="58" t="n">
        <f aca="false">F42*G42*2</f>
        <v>4</v>
      </c>
      <c r="Z42" s="58" t="n">
        <f aca="false">IF(X42="N",Y42,"0")</f>
        <v>4</v>
      </c>
      <c r="AA42" s="58" t="str">
        <f aca="false">IF(X42="P",Y42,"0")</f>
        <v>0</v>
      </c>
      <c r="AB42" s="95"/>
      <c r="AC42" s="95"/>
      <c r="AD42" s="95"/>
      <c r="AE42" s="95"/>
      <c r="AF42" s="95"/>
      <c r="AG42" s="95"/>
      <c r="AH42" s="95"/>
    </row>
    <row r="43" customFormat="false" ht="12" hidden="false" customHeight="true" outlineLevel="0" collapsed="false">
      <c r="A43" s="39" t="s">
        <v>616</v>
      </c>
      <c r="B43" s="40" t="n">
        <v>0</v>
      </c>
      <c r="C43" s="56" t="s">
        <v>612</v>
      </c>
      <c r="D43" s="47" t="s">
        <v>102</v>
      </c>
      <c r="E43" s="50" t="s">
        <v>51</v>
      </c>
      <c r="F43" s="50" t="n">
        <v>1</v>
      </c>
      <c r="G43" s="92" t="n">
        <v>1</v>
      </c>
      <c r="H43" s="33" t="s">
        <v>61</v>
      </c>
      <c r="I43" s="42" t="s">
        <v>75</v>
      </c>
      <c r="J43" s="33" t="s">
        <v>24</v>
      </c>
      <c r="K43" s="176" t="s">
        <v>53</v>
      </c>
      <c r="L43" s="87" t="s">
        <v>26</v>
      </c>
      <c r="M43" s="93" t="s">
        <v>53</v>
      </c>
      <c r="N43" s="33" t="s">
        <v>24</v>
      </c>
      <c r="O43" s="94" t="s">
        <v>83</v>
      </c>
      <c r="P43" s="92" t="n">
        <v>1</v>
      </c>
      <c r="Q43" s="56" t="s">
        <v>612</v>
      </c>
      <c r="R43" s="48" t="n">
        <v>0</v>
      </c>
      <c r="S43" s="287" t="s">
        <v>65</v>
      </c>
      <c r="T43" s="39" t="s">
        <v>618</v>
      </c>
      <c r="U43" s="33" t="s">
        <v>67</v>
      </c>
      <c r="V43" s="33" t="s">
        <v>67</v>
      </c>
      <c r="W43" s="33" t="s">
        <v>68</v>
      </c>
      <c r="X43" s="33" t="s">
        <v>69</v>
      </c>
      <c r="Y43" s="58" t="n">
        <f aca="false">F43*G43*2</f>
        <v>2</v>
      </c>
      <c r="Z43" s="58" t="n">
        <f aca="false">IF(X43="N",Y43,"0")</f>
        <v>2</v>
      </c>
      <c r="AA43" s="58" t="str">
        <f aca="false">IF(X43="P",Y43,"0")</f>
        <v>0</v>
      </c>
      <c r="AB43" s="96"/>
      <c r="AC43" s="95"/>
      <c r="AD43" s="95"/>
      <c r="AE43" s="95"/>
      <c r="AF43" s="95"/>
      <c r="AG43" s="95"/>
      <c r="AH43" s="95"/>
    </row>
    <row r="44" customFormat="false" ht="12" hidden="false" customHeight="true" outlineLevel="0" collapsed="false">
      <c r="A44" s="39" t="s">
        <v>616</v>
      </c>
      <c r="B44" s="40" t="n">
        <v>0</v>
      </c>
      <c r="C44" s="56" t="s">
        <v>612</v>
      </c>
      <c r="D44" s="47" t="s">
        <v>103</v>
      </c>
      <c r="E44" s="50" t="s">
        <v>51</v>
      </c>
      <c r="F44" s="50" t="n">
        <v>1</v>
      </c>
      <c r="G44" s="92" t="n">
        <v>1</v>
      </c>
      <c r="H44" s="33" t="s">
        <v>61</v>
      </c>
      <c r="I44" s="42" t="s">
        <v>75</v>
      </c>
      <c r="J44" s="33" t="s">
        <v>24</v>
      </c>
      <c r="K44" s="176" t="s">
        <v>53</v>
      </c>
      <c r="L44" s="87" t="s">
        <v>26</v>
      </c>
      <c r="M44" s="93" t="s">
        <v>53</v>
      </c>
      <c r="N44" s="33" t="s">
        <v>24</v>
      </c>
      <c r="O44" s="94" t="s">
        <v>83</v>
      </c>
      <c r="P44" s="92" t="n">
        <v>1</v>
      </c>
      <c r="Q44" s="56" t="s">
        <v>612</v>
      </c>
      <c r="R44" s="48" t="n">
        <v>0</v>
      </c>
      <c r="S44" s="287" t="s">
        <v>65</v>
      </c>
      <c r="T44" s="39" t="s">
        <v>618</v>
      </c>
      <c r="U44" s="33" t="s">
        <v>67</v>
      </c>
      <c r="V44" s="33" t="s">
        <v>67</v>
      </c>
      <c r="W44" s="33" t="s">
        <v>68</v>
      </c>
      <c r="X44" s="33" t="s">
        <v>69</v>
      </c>
      <c r="Y44" s="58" t="n">
        <f aca="false">F44*G44*2</f>
        <v>2</v>
      </c>
      <c r="Z44" s="58" t="n">
        <f aca="false">IF(X44="N",Y44,"0")</f>
        <v>2</v>
      </c>
      <c r="AA44" s="58" t="str">
        <f aca="false">IF(X44="P",Y44,"0")</f>
        <v>0</v>
      </c>
      <c r="AB44" s="96"/>
      <c r="AC44" s="95"/>
      <c r="AD44" s="95"/>
      <c r="AE44" s="95"/>
      <c r="AF44" s="95"/>
      <c r="AG44" s="95"/>
      <c r="AH44" s="95"/>
    </row>
    <row r="45" customFormat="false" ht="12" hidden="false" customHeight="true" outlineLevel="0" collapsed="false">
      <c r="A45" s="60"/>
      <c r="B45" s="61"/>
      <c r="C45" s="60"/>
      <c r="D45" s="60"/>
      <c r="E45" s="62"/>
      <c r="F45" s="62"/>
      <c r="G45" s="99" t="n">
        <f aca="false">SUM(G21:G44)</f>
        <v>36</v>
      </c>
      <c r="H45" s="64"/>
      <c r="I45" s="65"/>
      <c r="J45" s="100"/>
      <c r="K45" s="67"/>
      <c r="L45" s="68"/>
      <c r="M45" s="69" t="n">
        <f aca="false">G45-P45</f>
        <v>0</v>
      </c>
      <c r="N45" s="101"/>
      <c r="O45" s="102"/>
      <c r="P45" s="103" t="n">
        <f aca="false">SUM(P21:P44)</f>
        <v>36</v>
      </c>
      <c r="Q45" s="60"/>
      <c r="R45" s="61"/>
      <c r="S45" s="70"/>
      <c r="T45" s="60"/>
      <c r="U45" s="62"/>
      <c r="V45" s="62"/>
      <c r="W45" s="62"/>
      <c r="X45" s="62"/>
      <c r="Y45" s="58" t="n">
        <f aca="false">F45*G45*2</f>
        <v>0</v>
      </c>
      <c r="Z45" s="58" t="str">
        <f aca="false">IF(X45="N",Y45,"0")</f>
        <v>0</v>
      </c>
      <c r="AA45" s="58" t="str">
        <f aca="false">IF(X45="P",Y45,"0")</f>
        <v>0</v>
      </c>
      <c r="AB45" s="104"/>
      <c r="AC45" s="71"/>
      <c r="AD45" s="62"/>
      <c r="AE45" s="62"/>
      <c r="AF45" s="62"/>
    </row>
    <row r="46" customFormat="false" ht="12" hidden="false" customHeight="true" outlineLevel="0" collapsed="false">
      <c r="A46" s="90"/>
      <c r="B46" s="91"/>
      <c r="C46" s="90"/>
      <c r="D46" s="90"/>
      <c r="E46" s="50"/>
      <c r="F46" s="50"/>
      <c r="G46" s="105"/>
      <c r="H46" s="106"/>
      <c r="I46" s="92"/>
      <c r="J46" s="107"/>
      <c r="K46" s="49"/>
      <c r="L46" s="87"/>
      <c r="M46" s="88"/>
      <c r="N46" s="108"/>
      <c r="O46" s="74" t="s">
        <v>619</v>
      </c>
      <c r="P46" s="109"/>
      <c r="Q46" s="90"/>
      <c r="R46" s="91"/>
      <c r="S46" s="74"/>
      <c r="T46" s="90"/>
      <c r="U46" s="50"/>
      <c r="V46" s="50"/>
      <c r="W46" s="50"/>
      <c r="X46" s="50"/>
      <c r="Y46" s="58" t="n">
        <f aca="false">F46*G46*2</f>
        <v>0</v>
      </c>
      <c r="Z46" s="58" t="str">
        <f aca="false">IF(X46="N",Y46,"0")</f>
        <v>0</v>
      </c>
      <c r="AA46" s="58" t="str">
        <f aca="false">IF(X46="P",Y46,"0")</f>
        <v>0</v>
      </c>
      <c r="AB46" s="110"/>
      <c r="AC46" s="59"/>
      <c r="AD46" s="50"/>
      <c r="AE46" s="50"/>
      <c r="AF46" s="50"/>
    </row>
    <row r="47" customFormat="false" ht="12" hidden="false" customHeight="true" outlineLevel="0" collapsed="false">
      <c r="A47" s="39" t="s">
        <v>616</v>
      </c>
      <c r="B47" s="48" t="n">
        <v>0</v>
      </c>
      <c r="C47" s="56" t="s">
        <v>612</v>
      </c>
      <c r="D47" s="90" t="s">
        <v>78</v>
      </c>
      <c r="E47" s="50" t="s">
        <v>51</v>
      </c>
      <c r="F47" s="50" t="n">
        <v>1</v>
      </c>
      <c r="G47" s="92" t="n">
        <v>1</v>
      </c>
      <c r="H47" s="33" t="s">
        <v>61</v>
      </c>
      <c r="I47" s="42" t="s">
        <v>75</v>
      </c>
      <c r="J47" s="33" t="s">
        <v>24</v>
      </c>
      <c r="K47" s="51" t="s">
        <v>53</v>
      </c>
      <c r="L47" s="87" t="s">
        <v>26</v>
      </c>
      <c r="M47" s="55" t="s">
        <v>104</v>
      </c>
      <c r="N47" s="33" t="s">
        <v>24</v>
      </c>
      <c r="O47" s="111" t="s">
        <v>105</v>
      </c>
      <c r="P47" s="92" t="n">
        <v>1</v>
      </c>
      <c r="Q47" s="56" t="s">
        <v>612</v>
      </c>
      <c r="R47" s="40" t="n">
        <v>200</v>
      </c>
      <c r="S47" s="287" t="s">
        <v>620</v>
      </c>
      <c r="T47" s="39" t="s">
        <v>621</v>
      </c>
      <c r="U47" s="33" t="s">
        <v>67</v>
      </c>
      <c r="V47" s="33" t="s">
        <v>67</v>
      </c>
      <c r="W47" s="33" t="s">
        <v>68</v>
      </c>
      <c r="X47" s="33" t="s">
        <v>71</v>
      </c>
      <c r="Y47" s="58" t="n">
        <f aca="false">F47*G47*2</f>
        <v>2</v>
      </c>
      <c r="Z47" s="58" t="str">
        <f aca="false">IF(X47="N",Y47,"0")</f>
        <v>0</v>
      </c>
      <c r="AA47" s="58" t="n">
        <f aca="false">IF(X47="P",Y47,"0")</f>
        <v>2</v>
      </c>
      <c r="AB47" s="96"/>
      <c r="AC47" s="59"/>
      <c r="AD47" s="50"/>
      <c r="AE47" s="50"/>
      <c r="AF47" s="50"/>
    </row>
    <row r="48" customFormat="false" ht="12" hidden="false" customHeight="true" outlineLevel="0" collapsed="false">
      <c r="A48" s="39" t="s">
        <v>616</v>
      </c>
      <c r="B48" s="48" t="n">
        <v>0</v>
      </c>
      <c r="C48" s="56" t="s">
        <v>612</v>
      </c>
      <c r="D48" s="90" t="s">
        <v>79</v>
      </c>
      <c r="E48" s="50" t="s">
        <v>51</v>
      </c>
      <c r="F48" s="50" t="n">
        <v>1</v>
      </c>
      <c r="G48" s="92" t="n">
        <v>1</v>
      </c>
      <c r="H48" s="33" t="s">
        <v>61</v>
      </c>
      <c r="I48" s="42" t="s">
        <v>75</v>
      </c>
      <c r="J48" s="33" t="s">
        <v>24</v>
      </c>
      <c r="K48" s="51" t="s">
        <v>53</v>
      </c>
      <c r="L48" s="87" t="s">
        <v>26</v>
      </c>
      <c r="M48" s="55" t="s">
        <v>104</v>
      </c>
      <c r="N48" s="33" t="s">
        <v>24</v>
      </c>
      <c r="O48" s="111" t="s">
        <v>105</v>
      </c>
      <c r="P48" s="92" t="n">
        <v>1</v>
      </c>
      <c r="Q48" s="56" t="s">
        <v>612</v>
      </c>
      <c r="R48" s="40" t="n">
        <v>200</v>
      </c>
      <c r="S48" s="287" t="s">
        <v>620</v>
      </c>
      <c r="T48" s="39" t="s">
        <v>621</v>
      </c>
      <c r="U48" s="33" t="s">
        <v>67</v>
      </c>
      <c r="V48" s="33" t="s">
        <v>67</v>
      </c>
      <c r="W48" s="33" t="s">
        <v>68</v>
      </c>
      <c r="X48" s="33" t="s">
        <v>71</v>
      </c>
      <c r="Y48" s="58" t="n">
        <f aca="false">F48*G48*2</f>
        <v>2</v>
      </c>
      <c r="Z48" s="58" t="str">
        <f aca="false">IF(X48="N",Y48,"0")</f>
        <v>0</v>
      </c>
      <c r="AA48" s="58" t="n">
        <f aca="false">IF(X48="P",Y48,"0")</f>
        <v>2</v>
      </c>
      <c r="AB48" s="96"/>
      <c r="AC48" s="59"/>
      <c r="AD48" s="50"/>
      <c r="AE48" s="50"/>
      <c r="AF48" s="50"/>
    </row>
    <row r="49" customFormat="false" ht="12" hidden="false" customHeight="true" outlineLevel="0" collapsed="false">
      <c r="A49" s="39" t="s">
        <v>616</v>
      </c>
      <c r="B49" s="48" t="n">
        <v>0</v>
      </c>
      <c r="C49" s="56" t="s">
        <v>612</v>
      </c>
      <c r="D49" s="90" t="s">
        <v>80</v>
      </c>
      <c r="E49" s="50" t="s">
        <v>51</v>
      </c>
      <c r="F49" s="50" t="n">
        <v>1</v>
      </c>
      <c r="G49" s="92" t="n">
        <v>1</v>
      </c>
      <c r="H49" s="33" t="s">
        <v>61</v>
      </c>
      <c r="I49" s="42" t="s">
        <v>75</v>
      </c>
      <c r="J49" s="33" t="s">
        <v>24</v>
      </c>
      <c r="K49" s="51" t="s">
        <v>53</v>
      </c>
      <c r="L49" s="87" t="s">
        <v>26</v>
      </c>
      <c r="M49" s="55" t="s">
        <v>104</v>
      </c>
      <c r="N49" s="33" t="s">
        <v>24</v>
      </c>
      <c r="O49" s="111" t="s">
        <v>105</v>
      </c>
      <c r="P49" s="92" t="n">
        <v>1</v>
      </c>
      <c r="Q49" s="56" t="s">
        <v>612</v>
      </c>
      <c r="R49" s="40" t="n">
        <v>200</v>
      </c>
      <c r="S49" s="287" t="s">
        <v>620</v>
      </c>
      <c r="T49" s="39" t="s">
        <v>621</v>
      </c>
      <c r="U49" s="33" t="s">
        <v>67</v>
      </c>
      <c r="V49" s="33" t="s">
        <v>67</v>
      </c>
      <c r="W49" s="33" t="s">
        <v>68</v>
      </c>
      <c r="X49" s="33" t="s">
        <v>71</v>
      </c>
      <c r="Y49" s="58" t="n">
        <f aca="false">F49*G49*2</f>
        <v>2</v>
      </c>
      <c r="Z49" s="58" t="str">
        <f aca="false">IF(X49="N",Y49,"0")</f>
        <v>0</v>
      </c>
      <c r="AA49" s="58" t="n">
        <f aca="false">IF(X49="P",Y49,"0")</f>
        <v>2</v>
      </c>
      <c r="AB49" s="96"/>
      <c r="AC49" s="59"/>
      <c r="AD49" s="50"/>
      <c r="AE49" s="50"/>
      <c r="AF49" s="50"/>
    </row>
    <row r="50" customFormat="false" ht="12" hidden="false" customHeight="true" outlineLevel="0" collapsed="false">
      <c r="A50" s="39" t="s">
        <v>616</v>
      </c>
      <c r="B50" s="48" t="n">
        <v>0</v>
      </c>
      <c r="C50" s="56" t="s">
        <v>612</v>
      </c>
      <c r="D50" s="90" t="s">
        <v>81</v>
      </c>
      <c r="E50" s="50" t="s">
        <v>51</v>
      </c>
      <c r="F50" s="50" t="n">
        <v>1</v>
      </c>
      <c r="G50" s="92" t="n">
        <v>1</v>
      </c>
      <c r="H50" s="33" t="s">
        <v>61</v>
      </c>
      <c r="I50" s="42" t="s">
        <v>75</v>
      </c>
      <c r="J50" s="33" t="s">
        <v>24</v>
      </c>
      <c r="K50" s="51" t="s">
        <v>53</v>
      </c>
      <c r="L50" s="87" t="s">
        <v>26</v>
      </c>
      <c r="M50" s="55" t="s">
        <v>104</v>
      </c>
      <c r="N50" s="33" t="s">
        <v>24</v>
      </c>
      <c r="O50" s="111" t="s">
        <v>105</v>
      </c>
      <c r="P50" s="92" t="n">
        <v>1</v>
      </c>
      <c r="Q50" s="56" t="s">
        <v>612</v>
      </c>
      <c r="R50" s="40" t="n">
        <v>200</v>
      </c>
      <c r="S50" s="287" t="s">
        <v>620</v>
      </c>
      <c r="T50" s="39" t="s">
        <v>621</v>
      </c>
      <c r="U50" s="33" t="s">
        <v>67</v>
      </c>
      <c r="V50" s="33" t="s">
        <v>67</v>
      </c>
      <c r="W50" s="33" t="s">
        <v>68</v>
      </c>
      <c r="X50" s="33" t="s">
        <v>71</v>
      </c>
      <c r="Y50" s="58" t="n">
        <f aca="false">F50*G50*2</f>
        <v>2</v>
      </c>
      <c r="Z50" s="58" t="str">
        <f aca="false">IF(X50="N",Y50,"0")</f>
        <v>0</v>
      </c>
      <c r="AA50" s="58" t="n">
        <f aca="false">IF(X50="P",Y50,"0")</f>
        <v>2</v>
      </c>
      <c r="AB50" s="96"/>
      <c r="AC50" s="59"/>
      <c r="AD50" s="50"/>
      <c r="AE50" s="50"/>
      <c r="AF50" s="50"/>
    </row>
    <row r="51" customFormat="false" ht="12" hidden="false" customHeight="true" outlineLevel="0" collapsed="false">
      <c r="A51" s="47"/>
      <c r="B51" s="48"/>
      <c r="C51" s="56"/>
      <c r="D51" s="90" t="s">
        <v>82</v>
      </c>
      <c r="E51" s="50" t="s">
        <v>51</v>
      </c>
      <c r="F51" s="50" t="n">
        <v>1</v>
      </c>
      <c r="G51" s="92" t="n">
        <v>0</v>
      </c>
      <c r="H51" s="33" t="s">
        <v>61</v>
      </c>
      <c r="I51" s="42"/>
      <c r="J51" s="33"/>
      <c r="K51" s="51"/>
      <c r="L51" s="87" t="s">
        <v>26</v>
      </c>
      <c r="M51" s="55"/>
      <c r="N51" s="33"/>
      <c r="O51" s="111"/>
      <c r="P51" s="92" t="n">
        <v>0</v>
      </c>
      <c r="Q51" s="56"/>
      <c r="R51" s="48"/>
      <c r="S51" s="98"/>
      <c r="T51" s="47"/>
      <c r="U51" s="33"/>
      <c r="V51" s="33"/>
      <c r="W51" s="33"/>
      <c r="X51" s="33"/>
      <c r="Y51" s="58" t="n">
        <f aca="false">F51*G51*2</f>
        <v>0</v>
      </c>
      <c r="Z51" s="58" t="str">
        <f aca="false">IF(X51="N",Y51,"0")</f>
        <v>0</v>
      </c>
      <c r="AA51" s="58" t="str">
        <f aca="false">IF(X51="P",Y51,"0")</f>
        <v>0</v>
      </c>
      <c r="AB51" s="96"/>
      <c r="AC51" s="59"/>
      <c r="AD51" s="50"/>
      <c r="AE51" s="50"/>
      <c r="AF51" s="50"/>
    </row>
    <row r="52" customFormat="false" ht="12" hidden="false" customHeight="true" outlineLevel="0" collapsed="false">
      <c r="A52" s="47"/>
      <c r="B52" s="48"/>
      <c r="C52" s="56"/>
      <c r="D52" s="90" t="s">
        <v>85</v>
      </c>
      <c r="E52" s="50" t="s">
        <v>51</v>
      </c>
      <c r="F52" s="50" t="n">
        <v>1</v>
      </c>
      <c r="G52" s="92" t="n">
        <v>0</v>
      </c>
      <c r="H52" s="33" t="s">
        <v>61</v>
      </c>
      <c r="I52" s="42"/>
      <c r="J52" s="33"/>
      <c r="K52" s="51"/>
      <c r="L52" s="87" t="s">
        <v>26</v>
      </c>
      <c r="M52" s="55"/>
      <c r="N52" s="33"/>
      <c r="O52" s="111"/>
      <c r="P52" s="92" t="n">
        <v>0</v>
      </c>
      <c r="Q52" s="56"/>
      <c r="R52" s="48"/>
      <c r="S52" s="98"/>
      <c r="T52" s="47"/>
      <c r="U52" s="33"/>
      <c r="V52" s="33"/>
      <c r="W52" s="33"/>
      <c r="X52" s="33"/>
      <c r="Y52" s="58" t="n">
        <f aca="false">F52*G52*2</f>
        <v>0</v>
      </c>
      <c r="Z52" s="58" t="str">
        <f aca="false">IF(X52="N",Y52,"0")</f>
        <v>0</v>
      </c>
      <c r="AA52" s="58" t="str">
        <f aca="false">IF(X52="P",Y52,"0")</f>
        <v>0</v>
      </c>
      <c r="AB52" s="96"/>
      <c r="AC52" s="59"/>
      <c r="AD52" s="50"/>
      <c r="AE52" s="50"/>
      <c r="AF52" s="50"/>
    </row>
    <row r="53" customFormat="false" ht="12" hidden="false" customHeight="true" outlineLevel="0" collapsed="false">
      <c r="A53" s="47" t="s">
        <v>48</v>
      </c>
      <c r="B53" s="48" t="n">
        <v>0</v>
      </c>
      <c r="C53" s="47" t="s">
        <v>49</v>
      </c>
      <c r="D53" s="90" t="s">
        <v>86</v>
      </c>
      <c r="E53" s="50" t="s">
        <v>51</v>
      </c>
      <c r="F53" s="50" t="n">
        <v>1</v>
      </c>
      <c r="G53" s="92" t="n">
        <v>13</v>
      </c>
      <c r="H53" s="33" t="s">
        <v>61</v>
      </c>
      <c r="I53" s="42" t="s">
        <v>62</v>
      </c>
      <c r="J53" s="33" t="s">
        <v>24</v>
      </c>
      <c r="K53" s="42" t="s">
        <v>53</v>
      </c>
      <c r="L53" s="87" t="s">
        <v>26</v>
      </c>
      <c r="M53" s="55" t="s">
        <v>104</v>
      </c>
      <c r="N53" s="33" t="s">
        <v>24</v>
      </c>
      <c r="O53" s="111" t="s">
        <v>105</v>
      </c>
      <c r="P53" s="92" t="n">
        <v>13</v>
      </c>
      <c r="Q53" s="56" t="s">
        <v>612</v>
      </c>
      <c r="R53" s="40" t="n">
        <v>200</v>
      </c>
      <c r="S53" s="287" t="s">
        <v>620</v>
      </c>
      <c r="T53" s="39" t="s">
        <v>622</v>
      </c>
      <c r="U53" s="33" t="s">
        <v>67</v>
      </c>
      <c r="V53" s="33" t="s">
        <v>67</v>
      </c>
      <c r="W53" s="33" t="s">
        <v>68</v>
      </c>
      <c r="X53" s="33" t="s">
        <v>71</v>
      </c>
      <c r="Y53" s="58" t="n">
        <f aca="false">F53*G53*2</f>
        <v>26</v>
      </c>
      <c r="Z53" s="58" t="str">
        <f aca="false">IF(X53="N",Y53,"0")</f>
        <v>0</v>
      </c>
      <c r="AA53" s="58" t="n">
        <f aca="false">IF(X53="P",Y53,"0")</f>
        <v>26</v>
      </c>
      <c r="AB53" s="96"/>
      <c r="AC53" s="95"/>
      <c r="AD53" s="95"/>
      <c r="AE53" s="95"/>
      <c r="AF53" s="95"/>
      <c r="AG53" s="95"/>
      <c r="AH53" s="95"/>
    </row>
    <row r="54" customFormat="false" ht="12" hidden="false" customHeight="true" outlineLevel="0" collapsed="false">
      <c r="A54" s="47" t="s">
        <v>48</v>
      </c>
      <c r="B54" s="48" t="n">
        <v>0</v>
      </c>
      <c r="C54" s="47" t="s">
        <v>49</v>
      </c>
      <c r="D54" s="90" t="s">
        <v>87</v>
      </c>
      <c r="E54" s="50" t="s">
        <v>51</v>
      </c>
      <c r="F54" s="50" t="n">
        <v>1</v>
      </c>
      <c r="G54" s="92" t="n">
        <v>13</v>
      </c>
      <c r="H54" s="33" t="s">
        <v>61</v>
      </c>
      <c r="I54" s="42" t="s">
        <v>62</v>
      </c>
      <c r="J54" s="33" t="s">
        <v>24</v>
      </c>
      <c r="K54" s="42" t="s">
        <v>53</v>
      </c>
      <c r="L54" s="87" t="s">
        <v>26</v>
      </c>
      <c r="M54" s="55" t="s">
        <v>104</v>
      </c>
      <c r="N54" s="33" t="s">
        <v>24</v>
      </c>
      <c r="O54" s="111" t="s">
        <v>105</v>
      </c>
      <c r="P54" s="92" t="n">
        <v>13</v>
      </c>
      <c r="Q54" s="56" t="s">
        <v>612</v>
      </c>
      <c r="R54" s="40" t="n">
        <v>200</v>
      </c>
      <c r="S54" s="287" t="s">
        <v>620</v>
      </c>
      <c r="T54" s="39" t="s">
        <v>622</v>
      </c>
      <c r="U54" s="33" t="s">
        <v>67</v>
      </c>
      <c r="V54" s="33" t="s">
        <v>67</v>
      </c>
      <c r="W54" s="33" t="s">
        <v>68</v>
      </c>
      <c r="X54" s="33" t="s">
        <v>71</v>
      </c>
      <c r="Y54" s="58" t="n">
        <f aca="false">F54*G54*2</f>
        <v>26</v>
      </c>
      <c r="Z54" s="58" t="str">
        <f aca="false">IF(X54="N",Y54,"0")</f>
        <v>0</v>
      </c>
      <c r="AA54" s="58" t="n">
        <f aca="false">IF(X54="P",Y54,"0")</f>
        <v>26</v>
      </c>
      <c r="AB54" s="96"/>
      <c r="AC54" s="95"/>
      <c r="AD54" s="95"/>
      <c r="AE54" s="95"/>
      <c r="AF54" s="95"/>
      <c r="AG54" s="95"/>
      <c r="AH54" s="95"/>
    </row>
    <row r="55" customFormat="false" ht="12" hidden="false" customHeight="true" outlineLevel="0" collapsed="false">
      <c r="A55" s="47" t="s">
        <v>48</v>
      </c>
      <c r="B55" s="48" t="n">
        <v>0</v>
      </c>
      <c r="C55" s="47" t="s">
        <v>49</v>
      </c>
      <c r="D55" s="90" t="s">
        <v>88</v>
      </c>
      <c r="E55" s="50" t="s">
        <v>51</v>
      </c>
      <c r="F55" s="50" t="n">
        <v>1</v>
      </c>
      <c r="G55" s="92" t="n">
        <v>13</v>
      </c>
      <c r="H55" s="33" t="s">
        <v>61</v>
      </c>
      <c r="I55" s="42" t="s">
        <v>62</v>
      </c>
      <c r="J55" s="33" t="s">
        <v>24</v>
      </c>
      <c r="K55" s="42" t="s">
        <v>53</v>
      </c>
      <c r="L55" s="87" t="s">
        <v>26</v>
      </c>
      <c r="M55" s="55" t="s">
        <v>104</v>
      </c>
      <c r="N55" s="33" t="s">
        <v>24</v>
      </c>
      <c r="O55" s="111" t="s">
        <v>105</v>
      </c>
      <c r="P55" s="92" t="n">
        <v>13</v>
      </c>
      <c r="Q55" s="56" t="s">
        <v>612</v>
      </c>
      <c r="R55" s="40" t="n">
        <v>200</v>
      </c>
      <c r="S55" s="287" t="s">
        <v>620</v>
      </c>
      <c r="T55" s="39" t="s">
        <v>622</v>
      </c>
      <c r="U55" s="33" t="s">
        <v>67</v>
      </c>
      <c r="V55" s="33" t="s">
        <v>67</v>
      </c>
      <c r="W55" s="33" t="s">
        <v>68</v>
      </c>
      <c r="X55" s="33" t="s">
        <v>71</v>
      </c>
      <c r="Y55" s="58" t="n">
        <f aca="false">F55*G55*2</f>
        <v>26</v>
      </c>
      <c r="Z55" s="58" t="str">
        <f aca="false">IF(X55="N",Y55,"0")</f>
        <v>0</v>
      </c>
      <c r="AA55" s="58" t="n">
        <f aca="false">IF(X55="P",Y55,"0")</f>
        <v>26</v>
      </c>
      <c r="AB55" s="96"/>
      <c r="AC55" s="95"/>
      <c r="AD55" s="95"/>
      <c r="AE55" s="95"/>
      <c r="AF55" s="95"/>
      <c r="AG55" s="95"/>
      <c r="AH55" s="95"/>
    </row>
    <row r="56" customFormat="false" ht="12" hidden="false" customHeight="true" outlineLevel="0" collapsed="false">
      <c r="A56" s="47" t="s">
        <v>48</v>
      </c>
      <c r="B56" s="48" t="n">
        <v>0</v>
      </c>
      <c r="C56" s="47" t="s">
        <v>49</v>
      </c>
      <c r="D56" s="90" t="s">
        <v>89</v>
      </c>
      <c r="E56" s="50" t="s">
        <v>51</v>
      </c>
      <c r="F56" s="50" t="n">
        <v>1</v>
      </c>
      <c r="G56" s="92" t="n">
        <v>13</v>
      </c>
      <c r="H56" s="33" t="s">
        <v>61</v>
      </c>
      <c r="I56" s="42" t="s">
        <v>62</v>
      </c>
      <c r="J56" s="33" t="s">
        <v>24</v>
      </c>
      <c r="K56" s="42" t="s">
        <v>53</v>
      </c>
      <c r="L56" s="87" t="s">
        <v>26</v>
      </c>
      <c r="M56" s="55" t="s">
        <v>104</v>
      </c>
      <c r="N56" s="33" t="s">
        <v>24</v>
      </c>
      <c r="O56" s="111" t="s">
        <v>105</v>
      </c>
      <c r="P56" s="92" t="n">
        <v>13</v>
      </c>
      <c r="Q56" s="56" t="s">
        <v>612</v>
      </c>
      <c r="R56" s="40" t="n">
        <v>200</v>
      </c>
      <c r="S56" s="287" t="s">
        <v>620</v>
      </c>
      <c r="T56" s="39" t="s">
        <v>622</v>
      </c>
      <c r="U56" s="33" t="s">
        <v>67</v>
      </c>
      <c r="V56" s="33" t="s">
        <v>67</v>
      </c>
      <c r="W56" s="33" t="s">
        <v>68</v>
      </c>
      <c r="X56" s="33" t="s">
        <v>71</v>
      </c>
      <c r="Y56" s="58" t="n">
        <f aca="false">F56*G56*2</f>
        <v>26</v>
      </c>
      <c r="Z56" s="58" t="str">
        <f aca="false">IF(X56="N",Y56,"0")</f>
        <v>0</v>
      </c>
      <c r="AA56" s="58" t="n">
        <f aca="false">IF(X56="P",Y56,"0")</f>
        <v>26</v>
      </c>
      <c r="AB56" s="95"/>
      <c r="AC56" s="95"/>
      <c r="AD56" s="95"/>
      <c r="AE56" s="95"/>
      <c r="AF56" s="95"/>
      <c r="AG56" s="95"/>
      <c r="AH56" s="95"/>
    </row>
    <row r="57" customFormat="false" ht="12" hidden="false" customHeight="true" outlineLevel="0" collapsed="false">
      <c r="A57" s="47" t="s">
        <v>48</v>
      </c>
      <c r="B57" s="48" t="n">
        <v>0</v>
      </c>
      <c r="C57" s="47" t="s">
        <v>49</v>
      </c>
      <c r="D57" s="90" t="s">
        <v>90</v>
      </c>
      <c r="E57" s="50" t="s">
        <v>51</v>
      </c>
      <c r="F57" s="50" t="n">
        <v>1</v>
      </c>
      <c r="G57" s="92" t="n">
        <v>13</v>
      </c>
      <c r="H57" s="33" t="s">
        <v>61</v>
      </c>
      <c r="I57" s="42" t="s">
        <v>62</v>
      </c>
      <c r="J57" s="33" t="s">
        <v>24</v>
      </c>
      <c r="K57" s="42" t="s">
        <v>53</v>
      </c>
      <c r="L57" s="87" t="s">
        <v>26</v>
      </c>
      <c r="M57" s="55" t="s">
        <v>104</v>
      </c>
      <c r="N57" s="33" t="s">
        <v>24</v>
      </c>
      <c r="O57" s="111" t="s">
        <v>105</v>
      </c>
      <c r="P57" s="92" t="n">
        <v>13</v>
      </c>
      <c r="Q57" s="56" t="s">
        <v>612</v>
      </c>
      <c r="R57" s="40" t="n">
        <v>200</v>
      </c>
      <c r="S57" s="287" t="s">
        <v>620</v>
      </c>
      <c r="T57" s="39" t="s">
        <v>622</v>
      </c>
      <c r="U57" s="33" t="s">
        <v>67</v>
      </c>
      <c r="V57" s="33" t="s">
        <v>67</v>
      </c>
      <c r="W57" s="33" t="s">
        <v>68</v>
      </c>
      <c r="X57" s="33" t="s">
        <v>71</v>
      </c>
      <c r="Y57" s="58" t="n">
        <f aca="false">F57*G57*2</f>
        <v>26</v>
      </c>
      <c r="Z57" s="58" t="str">
        <f aca="false">IF(X57="N",Y57,"0")</f>
        <v>0</v>
      </c>
      <c r="AA57" s="58" t="n">
        <f aca="false">IF(X57="P",Y57,"0")</f>
        <v>26</v>
      </c>
      <c r="AB57" s="95"/>
      <c r="AC57" s="95"/>
      <c r="AD57" s="95"/>
      <c r="AE57" s="95"/>
      <c r="AF57" s="95"/>
      <c r="AG57" s="95"/>
      <c r="AH57" s="95"/>
    </row>
    <row r="58" customFormat="false" ht="12" hidden="false" customHeight="true" outlineLevel="0" collapsed="false">
      <c r="A58" s="47" t="s">
        <v>48</v>
      </c>
      <c r="B58" s="48" t="n">
        <v>0</v>
      </c>
      <c r="C58" s="47" t="s">
        <v>49</v>
      </c>
      <c r="D58" s="90" t="s">
        <v>91</v>
      </c>
      <c r="E58" s="50" t="s">
        <v>51</v>
      </c>
      <c r="F58" s="50" t="n">
        <v>1</v>
      </c>
      <c r="G58" s="92" t="n">
        <v>13</v>
      </c>
      <c r="H58" s="33" t="s">
        <v>61</v>
      </c>
      <c r="I58" s="42" t="s">
        <v>62</v>
      </c>
      <c r="J58" s="33" t="s">
        <v>24</v>
      </c>
      <c r="K58" s="42" t="s">
        <v>53</v>
      </c>
      <c r="L58" s="87" t="s">
        <v>26</v>
      </c>
      <c r="M58" s="55" t="s">
        <v>104</v>
      </c>
      <c r="N58" s="33" t="s">
        <v>24</v>
      </c>
      <c r="O58" s="111" t="s">
        <v>105</v>
      </c>
      <c r="P58" s="92" t="n">
        <v>13</v>
      </c>
      <c r="Q58" s="56" t="s">
        <v>612</v>
      </c>
      <c r="R58" s="40" t="n">
        <v>200</v>
      </c>
      <c r="S58" s="287" t="s">
        <v>620</v>
      </c>
      <c r="T58" s="39" t="s">
        <v>622</v>
      </c>
      <c r="U58" s="33" t="s">
        <v>67</v>
      </c>
      <c r="V58" s="33" t="s">
        <v>67</v>
      </c>
      <c r="W58" s="33" t="s">
        <v>68</v>
      </c>
      <c r="X58" s="33" t="s">
        <v>71</v>
      </c>
      <c r="Y58" s="58" t="n">
        <f aca="false">F58*G58*2</f>
        <v>26</v>
      </c>
      <c r="Z58" s="58" t="str">
        <f aca="false">IF(X58="N",Y58,"0")</f>
        <v>0</v>
      </c>
      <c r="AA58" s="58" t="n">
        <f aca="false">IF(X58="P",Y58,"0")</f>
        <v>26</v>
      </c>
      <c r="AB58" s="95"/>
      <c r="AC58" s="95"/>
      <c r="AD58" s="95"/>
      <c r="AE58" s="95"/>
      <c r="AF58" s="95"/>
      <c r="AG58" s="95"/>
      <c r="AH58" s="95"/>
    </row>
    <row r="59" customFormat="false" ht="12" hidden="false" customHeight="true" outlineLevel="0" collapsed="false">
      <c r="A59" s="47" t="s">
        <v>48</v>
      </c>
      <c r="B59" s="48" t="n">
        <v>0</v>
      </c>
      <c r="C59" s="47" t="s">
        <v>49</v>
      </c>
      <c r="D59" s="90" t="s">
        <v>92</v>
      </c>
      <c r="E59" s="50" t="s">
        <v>51</v>
      </c>
      <c r="F59" s="50" t="n">
        <v>1</v>
      </c>
      <c r="G59" s="92" t="n">
        <v>13</v>
      </c>
      <c r="H59" s="33" t="s">
        <v>61</v>
      </c>
      <c r="I59" s="42" t="s">
        <v>62</v>
      </c>
      <c r="J59" s="33" t="s">
        <v>24</v>
      </c>
      <c r="K59" s="42" t="s">
        <v>53</v>
      </c>
      <c r="L59" s="87" t="s">
        <v>26</v>
      </c>
      <c r="M59" s="55" t="s">
        <v>104</v>
      </c>
      <c r="N59" s="33" t="s">
        <v>24</v>
      </c>
      <c r="O59" s="111" t="s">
        <v>105</v>
      </c>
      <c r="P59" s="92" t="n">
        <v>13</v>
      </c>
      <c r="Q59" s="56" t="s">
        <v>612</v>
      </c>
      <c r="R59" s="40" t="n">
        <v>200</v>
      </c>
      <c r="S59" s="287" t="s">
        <v>620</v>
      </c>
      <c r="T59" s="39" t="s">
        <v>622</v>
      </c>
      <c r="U59" s="33" t="s">
        <v>67</v>
      </c>
      <c r="V59" s="33" t="s">
        <v>67</v>
      </c>
      <c r="W59" s="33" t="s">
        <v>68</v>
      </c>
      <c r="X59" s="33" t="s">
        <v>71</v>
      </c>
      <c r="Y59" s="58" t="n">
        <f aca="false">F59*G59*2</f>
        <v>26</v>
      </c>
      <c r="Z59" s="58" t="str">
        <f aca="false">IF(X59="N",Y59,"0")</f>
        <v>0</v>
      </c>
      <c r="AA59" s="58" t="n">
        <f aca="false">IF(X59="P",Y59,"0")</f>
        <v>26</v>
      </c>
      <c r="AB59" s="95"/>
      <c r="AC59" s="95"/>
      <c r="AD59" s="95"/>
      <c r="AE59" s="95"/>
      <c r="AF59" s="95"/>
      <c r="AG59" s="95"/>
      <c r="AH59" s="95"/>
    </row>
    <row r="60" customFormat="false" ht="12" hidden="false" customHeight="true" outlineLevel="0" collapsed="false">
      <c r="A60" s="47" t="s">
        <v>48</v>
      </c>
      <c r="B60" s="48" t="n">
        <v>0</v>
      </c>
      <c r="C60" s="47" t="s">
        <v>49</v>
      </c>
      <c r="D60" s="90" t="s">
        <v>93</v>
      </c>
      <c r="E60" s="50" t="s">
        <v>51</v>
      </c>
      <c r="F60" s="50" t="n">
        <v>1</v>
      </c>
      <c r="G60" s="92" t="n">
        <v>13</v>
      </c>
      <c r="H60" s="33" t="s">
        <v>61</v>
      </c>
      <c r="I60" s="42" t="s">
        <v>62</v>
      </c>
      <c r="J60" s="33" t="s">
        <v>24</v>
      </c>
      <c r="K60" s="42" t="s">
        <v>53</v>
      </c>
      <c r="L60" s="87" t="s">
        <v>26</v>
      </c>
      <c r="M60" s="55" t="s">
        <v>104</v>
      </c>
      <c r="N60" s="33" t="s">
        <v>24</v>
      </c>
      <c r="O60" s="111" t="s">
        <v>105</v>
      </c>
      <c r="P60" s="92" t="n">
        <v>13</v>
      </c>
      <c r="Q60" s="56" t="s">
        <v>612</v>
      </c>
      <c r="R60" s="40" t="n">
        <v>200</v>
      </c>
      <c r="S60" s="287" t="s">
        <v>620</v>
      </c>
      <c r="T60" s="39" t="s">
        <v>622</v>
      </c>
      <c r="U60" s="33" t="s">
        <v>67</v>
      </c>
      <c r="V60" s="33" t="s">
        <v>67</v>
      </c>
      <c r="W60" s="33" t="s">
        <v>68</v>
      </c>
      <c r="X60" s="33" t="s">
        <v>71</v>
      </c>
      <c r="Y60" s="58" t="n">
        <f aca="false">F60*G60*2</f>
        <v>26</v>
      </c>
      <c r="Z60" s="58" t="str">
        <f aca="false">IF(X60="N",Y60,"0")</f>
        <v>0</v>
      </c>
      <c r="AA60" s="58" t="n">
        <f aca="false">IF(X60="P",Y60,"0")</f>
        <v>26</v>
      </c>
      <c r="AB60" s="95"/>
      <c r="AC60" s="95"/>
      <c r="AD60" s="95"/>
      <c r="AE60" s="95"/>
      <c r="AF60" s="95"/>
      <c r="AG60" s="95"/>
      <c r="AH60" s="95"/>
    </row>
    <row r="61" customFormat="false" ht="12" hidden="false" customHeight="true" outlineLevel="0" collapsed="false">
      <c r="A61" s="47" t="s">
        <v>48</v>
      </c>
      <c r="B61" s="48" t="n">
        <v>0</v>
      </c>
      <c r="C61" s="47" t="s">
        <v>49</v>
      </c>
      <c r="D61" s="90" t="s">
        <v>94</v>
      </c>
      <c r="E61" s="50" t="s">
        <v>51</v>
      </c>
      <c r="F61" s="50" t="n">
        <v>1</v>
      </c>
      <c r="G61" s="92" t="n">
        <v>13</v>
      </c>
      <c r="H61" s="33" t="s">
        <v>61</v>
      </c>
      <c r="I61" s="42" t="s">
        <v>62</v>
      </c>
      <c r="J61" s="33" t="s">
        <v>24</v>
      </c>
      <c r="K61" s="42" t="s">
        <v>53</v>
      </c>
      <c r="L61" s="87" t="s">
        <v>26</v>
      </c>
      <c r="M61" s="55" t="s">
        <v>104</v>
      </c>
      <c r="N61" s="33" t="s">
        <v>24</v>
      </c>
      <c r="O61" s="111" t="s">
        <v>105</v>
      </c>
      <c r="P61" s="92" t="n">
        <v>13</v>
      </c>
      <c r="Q61" s="56" t="s">
        <v>612</v>
      </c>
      <c r="R61" s="40" t="n">
        <v>200</v>
      </c>
      <c r="S61" s="287" t="s">
        <v>620</v>
      </c>
      <c r="T61" s="39" t="s">
        <v>622</v>
      </c>
      <c r="U61" s="33" t="s">
        <v>67</v>
      </c>
      <c r="V61" s="33" t="s">
        <v>67</v>
      </c>
      <c r="W61" s="33" t="s">
        <v>68</v>
      </c>
      <c r="X61" s="33" t="s">
        <v>71</v>
      </c>
      <c r="Y61" s="58" t="n">
        <f aca="false">F61*G61*2</f>
        <v>26</v>
      </c>
      <c r="Z61" s="58" t="str">
        <f aca="false">IF(X61="N",Y61,"0")</f>
        <v>0</v>
      </c>
      <c r="AA61" s="58" t="n">
        <f aca="false">IF(X61="P",Y61,"0")</f>
        <v>26</v>
      </c>
      <c r="AB61" s="95"/>
      <c r="AC61" s="95"/>
      <c r="AD61" s="95"/>
      <c r="AE61" s="95"/>
      <c r="AF61" s="95"/>
      <c r="AG61" s="95"/>
      <c r="AH61" s="95"/>
    </row>
    <row r="62" customFormat="false" ht="12" hidden="false" customHeight="true" outlineLevel="0" collapsed="false">
      <c r="A62" s="47" t="s">
        <v>48</v>
      </c>
      <c r="B62" s="48" t="n">
        <v>0</v>
      </c>
      <c r="C62" s="47" t="s">
        <v>49</v>
      </c>
      <c r="D62" s="90" t="s">
        <v>95</v>
      </c>
      <c r="E62" s="50" t="s">
        <v>51</v>
      </c>
      <c r="F62" s="50" t="n">
        <v>1</v>
      </c>
      <c r="G62" s="92" t="n">
        <v>13</v>
      </c>
      <c r="H62" s="33" t="s">
        <v>61</v>
      </c>
      <c r="I62" s="42" t="s">
        <v>62</v>
      </c>
      <c r="J62" s="33" t="s">
        <v>24</v>
      </c>
      <c r="K62" s="42" t="s">
        <v>53</v>
      </c>
      <c r="L62" s="87" t="s">
        <v>26</v>
      </c>
      <c r="M62" s="55" t="s">
        <v>104</v>
      </c>
      <c r="N62" s="33" t="s">
        <v>24</v>
      </c>
      <c r="O62" s="111" t="s">
        <v>105</v>
      </c>
      <c r="P62" s="92" t="n">
        <v>13</v>
      </c>
      <c r="Q62" s="56" t="s">
        <v>612</v>
      </c>
      <c r="R62" s="40" t="n">
        <v>200</v>
      </c>
      <c r="S62" s="287" t="s">
        <v>620</v>
      </c>
      <c r="T62" s="39" t="s">
        <v>622</v>
      </c>
      <c r="U62" s="33" t="s">
        <v>67</v>
      </c>
      <c r="V62" s="33" t="s">
        <v>67</v>
      </c>
      <c r="W62" s="33" t="s">
        <v>68</v>
      </c>
      <c r="X62" s="33" t="s">
        <v>71</v>
      </c>
      <c r="Y62" s="58" t="n">
        <f aca="false">F62*G62*2</f>
        <v>26</v>
      </c>
      <c r="Z62" s="58" t="str">
        <f aca="false">IF(X62="N",Y62,"0")</f>
        <v>0</v>
      </c>
      <c r="AA62" s="58" t="n">
        <f aca="false">IF(X62="P",Y62,"0")</f>
        <v>26</v>
      </c>
      <c r="AB62" s="95"/>
      <c r="AC62" s="95"/>
      <c r="AD62" s="95"/>
      <c r="AE62" s="95"/>
      <c r="AF62" s="95"/>
      <c r="AG62" s="95"/>
      <c r="AH62" s="95"/>
    </row>
    <row r="63" customFormat="false" ht="12" hidden="false" customHeight="true" outlineLevel="0" collapsed="false">
      <c r="A63" s="47" t="s">
        <v>48</v>
      </c>
      <c r="B63" s="48" t="n">
        <v>0</v>
      </c>
      <c r="C63" s="47" t="s">
        <v>49</v>
      </c>
      <c r="D63" s="90" t="s">
        <v>96</v>
      </c>
      <c r="E63" s="50" t="s">
        <v>51</v>
      </c>
      <c r="F63" s="50" t="n">
        <v>1</v>
      </c>
      <c r="G63" s="92" t="n">
        <v>13</v>
      </c>
      <c r="H63" s="33" t="s">
        <v>61</v>
      </c>
      <c r="I63" s="42" t="s">
        <v>62</v>
      </c>
      <c r="J63" s="33" t="s">
        <v>24</v>
      </c>
      <c r="K63" s="42" t="s">
        <v>53</v>
      </c>
      <c r="L63" s="87" t="s">
        <v>26</v>
      </c>
      <c r="M63" s="55" t="s">
        <v>104</v>
      </c>
      <c r="N63" s="33" t="s">
        <v>24</v>
      </c>
      <c r="O63" s="111" t="s">
        <v>105</v>
      </c>
      <c r="P63" s="92" t="n">
        <v>13</v>
      </c>
      <c r="Q63" s="56" t="s">
        <v>612</v>
      </c>
      <c r="R63" s="40" t="n">
        <v>200</v>
      </c>
      <c r="S63" s="287" t="s">
        <v>620</v>
      </c>
      <c r="T63" s="39" t="s">
        <v>622</v>
      </c>
      <c r="U63" s="33" t="s">
        <v>67</v>
      </c>
      <c r="V63" s="33" t="s">
        <v>67</v>
      </c>
      <c r="W63" s="33" t="s">
        <v>68</v>
      </c>
      <c r="X63" s="33" t="s">
        <v>71</v>
      </c>
      <c r="Y63" s="58" t="n">
        <f aca="false">F63*G63*2</f>
        <v>26</v>
      </c>
      <c r="Z63" s="58" t="str">
        <f aca="false">IF(X63="N",Y63,"0")</f>
        <v>0</v>
      </c>
      <c r="AA63" s="58" t="n">
        <f aca="false">IF(X63="P",Y63,"0")</f>
        <v>26</v>
      </c>
      <c r="AB63" s="95"/>
      <c r="AC63" s="95"/>
      <c r="AD63" s="95"/>
      <c r="AE63" s="95"/>
      <c r="AF63" s="95"/>
      <c r="AG63" s="95"/>
      <c r="AH63" s="95"/>
    </row>
    <row r="64" customFormat="false" ht="12" hidden="false" customHeight="true" outlineLevel="0" collapsed="false">
      <c r="A64" s="47" t="s">
        <v>48</v>
      </c>
      <c r="B64" s="48" t="n">
        <v>0</v>
      </c>
      <c r="C64" s="47" t="s">
        <v>49</v>
      </c>
      <c r="D64" s="90" t="s">
        <v>97</v>
      </c>
      <c r="E64" s="50" t="s">
        <v>51</v>
      </c>
      <c r="F64" s="50" t="n">
        <v>1</v>
      </c>
      <c r="G64" s="92" t="n">
        <v>13</v>
      </c>
      <c r="H64" s="33" t="s">
        <v>61</v>
      </c>
      <c r="I64" s="42" t="s">
        <v>62</v>
      </c>
      <c r="J64" s="33" t="s">
        <v>24</v>
      </c>
      <c r="K64" s="42" t="s">
        <v>53</v>
      </c>
      <c r="L64" s="87" t="s">
        <v>26</v>
      </c>
      <c r="M64" s="55" t="s">
        <v>104</v>
      </c>
      <c r="N64" s="33" t="s">
        <v>24</v>
      </c>
      <c r="O64" s="111" t="s">
        <v>105</v>
      </c>
      <c r="P64" s="92" t="n">
        <v>13</v>
      </c>
      <c r="Q64" s="56" t="s">
        <v>612</v>
      </c>
      <c r="R64" s="40" t="n">
        <v>200</v>
      </c>
      <c r="S64" s="287" t="s">
        <v>620</v>
      </c>
      <c r="T64" s="39" t="s">
        <v>622</v>
      </c>
      <c r="U64" s="33" t="s">
        <v>67</v>
      </c>
      <c r="V64" s="33" t="s">
        <v>67</v>
      </c>
      <c r="W64" s="33" t="s">
        <v>68</v>
      </c>
      <c r="X64" s="33" t="s">
        <v>71</v>
      </c>
      <c r="Y64" s="58" t="n">
        <f aca="false">F64*G64*2</f>
        <v>26</v>
      </c>
      <c r="Z64" s="58" t="str">
        <f aca="false">IF(X64="N",Y64,"0")</f>
        <v>0</v>
      </c>
      <c r="AA64" s="58" t="n">
        <f aca="false">IF(X64="P",Y64,"0")</f>
        <v>26</v>
      </c>
      <c r="AB64" s="95"/>
      <c r="AC64" s="95"/>
      <c r="AD64" s="95"/>
      <c r="AE64" s="95"/>
      <c r="AF64" s="95"/>
      <c r="AG64" s="95"/>
      <c r="AH64" s="95"/>
    </row>
    <row r="65" customFormat="false" ht="12" hidden="false" customHeight="true" outlineLevel="0" collapsed="false">
      <c r="A65" s="47" t="s">
        <v>48</v>
      </c>
      <c r="B65" s="48" t="n">
        <v>0</v>
      </c>
      <c r="C65" s="47" t="s">
        <v>49</v>
      </c>
      <c r="D65" s="90" t="s">
        <v>98</v>
      </c>
      <c r="E65" s="50" t="s">
        <v>51</v>
      </c>
      <c r="F65" s="50" t="n">
        <v>1</v>
      </c>
      <c r="G65" s="92" t="n">
        <v>13</v>
      </c>
      <c r="H65" s="33" t="s">
        <v>61</v>
      </c>
      <c r="I65" s="42" t="s">
        <v>62</v>
      </c>
      <c r="J65" s="33" t="s">
        <v>24</v>
      </c>
      <c r="K65" s="42" t="s">
        <v>53</v>
      </c>
      <c r="L65" s="87" t="s">
        <v>26</v>
      </c>
      <c r="M65" s="55" t="s">
        <v>104</v>
      </c>
      <c r="N65" s="33" t="s">
        <v>24</v>
      </c>
      <c r="O65" s="111" t="s">
        <v>105</v>
      </c>
      <c r="P65" s="92" t="n">
        <v>13</v>
      </c>
      <c r="Q65" s="56" t="s">
        <v>612</v>
      </c>
      <c r="R65" s="40" t="n">
        <v>200</v>
      </c>
      <c r="S65" s="287" t="s">
        <v>620</v>
      </c>
      <c r="T65" s="39" t="s">
        <v>622</v>
      </c>
      <c r="U65" s="33" t="s">
        <v>67</v>
      </c>
      <c r="V65" s="33" t="s">
        <v>67</v>
      </c>
      <c r="W65" s="33" t="s">
        <v>68</v>
      </c>
      <c r="X65" s="33" t="s">
        <v>71</v>
      </c>
      <c r="Y65" s="58" t="n">
        <f aca="false">F65*G65*2</f>
        <v>26</v>
      </c>
      <c r="Z65" s="58" t="str">
        <f aca="false">IF(X65="N",Y65,"0")</f>
        <v>0</v>
      </c>
      <c r="AA65" s="58" t="n">
        <f aca="false">IF(X65="P",Y65,"0")</f>
        <v>26</v>
      </c>
      <c r="AB65" s="95"/>
      <c r="AC65" s="95"/>
      <c r="AD65" s="95"/>
      <c r="AE65" s="95"/>
      <c r="AF65" s="95"/>
      <c r="AG65" s="95"/>
      <c r="AH65" s="95"/>
    </row>
    <row r="66" customFormat="false" ht="12" hidden="false" customHeight="true" outlineLevel="0" collapsed="false">
      <c r="A66" s="47" t="s">
        <v>48</v>
      </c>
      <c r="B66" s="48" t="n">
        <v>0</v>
      </c>
      <c r="C66" s="47" t="s">
        <v>49</v>
      </c>
      <c r="D66" s="90" t="s">
        <v>99</v>
      </c>
      <c r="E66" s="50" t="s">
        <v>51</v>
      </c>
      <c r="F66" s="50" t="n">
        <v>1</v>
      </c>
      <c r="G66" s="92" t="n">
        <v>13</v>
      </c>
      <c r="H66" s="33" t="s">
        <v>61</v>
      </c>
      <c r="I66" s="42" t="s">
        <v>62</v>
      </c>
      <c r="J66" s="33" t="s">
        <v>24</v>
      </c>
      <c r="K66" s="42" t="s">
        <v>53</v>
      </c>
      <c r="L66" s="87" t="s">
        <v>26</v>
      </c>
      <c r="M66" s="55" t="s">
        <v>104</v>
      </c>
      <c r="N66" s="33" t="s">
        <v>24</v>
      </c>
      <c r="O66" s="111" t="s">
        <v>105</v>
      </c>
      <c r="P66" s="92" t="n">
        <v>13</v>
      </c>
      <c r="Q66" s="56" t="s">
        <v>612</v>
      </c>
      <c r="R66" s="40" t="n">
        <v>200</v>
      </c>
      <c r="S66" s="287" t="s">
        <v>620</v>
      </c>
      <c r="T66" s="39" t="s">
        <v>622</v>
      </c>
      <c r="U66" s="33" t="s">
        <v>67</v>
      </c>
      <c r="V66" s="33" t="s">
        <v>67</v>
      </c>
      <c r="W66" s="33" t="s">
        <v>68</v>
      </c>
      <c r="X66" s="33" t="s">
        <v>71</v>
      </c>
      <c r="Y66" s="58" t="n">
        <f aca="false">F66*G66*2</f>
        <v>26</v>
      </c>
      <c r="Z66" s="58" t="str">
        <f aca="false">IF(X66="N",Y66,"0")</f>
        <v>0</v>
      </c>
      <c r="AA66" s="58" t="n">
        <f aca="false">IF(X66="P",Y66,"0")</f>
        <v>26</v>
      </c>
      <c r="AB66" s="95"/>
      <c r="AC66" s="95"/>
      <c r="AD66" s="95"/>
      <c r="AE66" s="95"/>
      <c r="AF66" s="95"/>
      <c r="AG66" s="95"/>
      <c r="AH66" s="95"/>
    </row>
    <row r="67" customFormat="false" ht="12" hidden="false" customHeight="true" outlineLevel="0" collapsed="false">
      <c r="A67" s="47" t="s">
        <v>48</v>
      </c>
      <c r="B67" s="48" t="n">
        <v>0</v>
      </c>
      <c r="C67" s="47" t="s">
        <v>49</v>
      </c>
      <c r="D67" s="90" t="s">
        <v>100</v>
      </c>
      <c r="E67" s="50" t="s">
        <v>51</v>
      </c>
      <c r="F67" s="50" t="n">
        <v>1</v>
      </c>
      <c r="G67" s="92" t="n">
        <v>13</v>
      </c>
      <c r="H67" s="33" t="s">
        <v>61</v>
      </c>
      <c r="I67" s="42" t="s">
        <v>62</v>
      </c>
      <c r="J67" s="33" t="s">
        <v>24</v>
      </c>
      <c r="K67" s="42" t="s">
        <v>53</v>
      </c>
      <c r="L67" s="87" t="s">
        <v>26</v>
      </c>
      <c r="M67" s="55" t="s">
        <v>104</v>
      </c>
      <c r="N67" s="33" t="s">
        <v>24</v>
      </c>
      <c r="O67" s="111" t="s">
        <v>105</v>
      </c>
      <c r="P67" s="92" t="n">
        <v>13</v>
      </c>
      <c r="Q67" s="56" t="s">
        <v>612</v>
      </c>
      <c r="R67" s="40" t="n">
        <v>200</v>
      </c>
      <c r="S67" s="287" t="s">
        <v>620</v>
      </c>
      <c r="T67" s="39" t="s">
        <v>622</v>
      </c>
      <c r="U67" s="33" t="s">
        <v>67</v>
      </c>
      <c r="V67" s="33" t="s">
        <v>67</v>
      </c>
      <c r="W67" s="33" t="s">
        <v>68</v>
      </c>
      <c r="X67" s="33" t="s">
        <v>71</v>
      </c>
      <c r="Y67" s="58" t="n">
        <f aca="false">F67*G67*2</f>
        <v>26</v>
      </c>
      <c r="Z67" s="58" t="str">
        <f aca="false">IF(X67="N",Y67,"0")</f>
        <v>0</v>
      </c>
      <c r="AA67" s="58" t="n">
        <f aca="false">IF(X67="P",Y67,"0")</f>
        <v>26</v>
      </c>
      <c r="AB67" s="95"/>
      <c r="AC67" s="95"/>
      <c r="AD67" s="95"/>
      <c r="AE67" s="95"/>
      <c r="AF67" s="95"/>
      <c r="AG67" s="95"/>
      <c r="AH67" s="95"/>
    </row>
    <row r="68" customFormat="false" ht="12" hidden="false" customHeight="true" outlineLevel="0" collapsed="false">
      <c r="A68" s="47" t="s">
        <v>48</v>
      </c>
      <c r="B68" s="48" t="n">
        <v>0</v>
      </c>
      <c r="C68" s="47" t="s">
        <v>49</v>
      </c>
      <c r="D68" s="90" t="s">
        <v>101</v>
      </c>
      <c r="E68" s="50" t="s">
        <v>51</v>
      </c>
      <c r="F68" s="50" t="n">
        <v>1</v>
      </c>
      <c r="G68" s="92" t="n">
        <v>13</v>
      </c>
      <c r="H68" s="33" t="s">
        <v>61</v>
      </c>
      <c r="I68" s="42" t="s">
        <v>62</v>
      </c>
      <c r="J68" s="33" t="s">
        <v>24</v>
      </c>
      <c r="K68" s="42" t="s">
        <v>53</v>
      </c>
      <c r="L68" s="87" t="s">
        <v>26</v>
      </c>
      <c r="M68" s="55" t="s">
        <v>104</v>
      </c>
      <c r="N68" s="33" t="s">
        <v>24</v>
      </c>
      <c r="O68" s="111" t="s">
        <v>105</v>
      </c>
      <c r="P68" s="92" t="n">
        <v>13</v>
      </c>
      <c r="Q68" s="56" t="s">
        <v>612</v>
      </c>
      <c r="R68" s="40" t="n">
        <v>200</v>
      </c>
      <c r="S68" s="287" t="s">
        <v>620</v>
      </c>
      <c r="T68" s="39" t="s">
        <v>622</v>
      </c>
      <c r="U68" s="33" t="s">
        <v>67</v>
      </c>
      <c r="V68" s="33" t="s">
        <v>67</v>
      </c>
      <c r="W68" s="33" t="s">
        <v>68</v>
      </c>
      <c r="X68" s="33" t="s">
        <v>71</v>
      </c>
      <c r="Y68" s="58" t="n">
        <f aca="false">F68*G68*2</f>
        <v>26</v>
      </c>
      <c r="Z68" s="58" t="str">
        <f aca="false">IF(X68="N",Y68,"0")</f>
        <v>0</v>
      </c>
      <c r="AA68" s="58" t="n">
        <f aca="false">IF(X68="P",Y68,"0")</f>
        <v>26</v>
      </c>
      <c r="AB68" s="95"/>
      <c r="AC68" s="95"/>
      <c r="AD68" s="95"/>
      <c r="AE68" s="95"/>
      <c r="AF68" s="95"/>
      <c r="AG68" s="95"/>
      <c r="AH68" s="95"/>
    </row>
    <row r="69" customFormat="false" ht="12" hidden="false" customHeight="true" outlineLevel="0" collapsed="false">
      <c r="A69" s="39"/>
      <c r="B69" s="48"/>
      <c r="C69" s="56"/>
      <c r="D69" s="90" t="s">
        <v>102</v>
      </c>
      <c r="E69" s="50" t="s">
        <v>51</v>
      </c>
      <c r="F69" s="50" t="n">
        <v>1</v>
      </c>
      <c r="G69" s="92" t="n">
        <v>0</v>
      </c>
      <c r="H69" s="33" t="s">
        <v>61</v>
      </c>
      <c r="I69" s="42"/>
      <c r="J69" s="33"/>
      <c r="K69" s="51"/>
      <c r="L69" s="87" t="s">
        <v>26</v>
      </c>
      <c r="M69" s="55"/>
      <c r="N69" s="33"/>
      <c r="O69" s="111"/>
      <c r="P69" s="92" t="n">
        <v>0</v>
      </c>
      <c r="Q69" s="56"/>
      <c r="R69" s="40"/>
      <c r="S69" s="98"/>
      <c r="T69" s="39"/>
      <c r="U69" s="33"/>
      <c r="V69" s="33"/>
      <c r="W69" s="33"/>
      <c r="X69" s="33"/>
      <c r="Y69" s="58" t="n">
        <f aca="false">F69*G69*2</f>
        <v>0</v>
      </c>
      <c r="Z69" s="58" t="str">
        <f aca="false">IF(X69="N",Y69,"0")</f>
        <v>0</v>
      </c>
      <c r="AA69" s="58" t="str">
        <f aca="false">IF(X69="P",Y69,"0")</f>
        <v>0</v>
      </c>
      <c r="AB69" s="96"/>
      <c r="AC69" s="95"/>
      <c r="AD69" s="95"/>
      <c r="AE69" s="95"/>
      <c r="AF69" s="95"/>
      <c r="AG69" s="95"/>
      <c r="AH69" s="95"/>
    </row>
    <row r="70" customFormat="false" ht="12" hidden="false" customHeight="true" outlineLevel="0" collapsed="false">
      <c r="A70" s="39"/>
      <c r="B70" s="48"/>
      <c r="C70" s="56"/>
      <c r="D70" s="90" t="s">
        <v>103</v>
      </c>
      <c r="E70" s="50" t="s">
        <v>51</v>
      </c>
      <c r="F70" s="50" t="n">
        <v>1</v>
      </c>
      <c r="G70" s="92" t="n">
        <v>0</v>
      </c>
      <c r="H70" s="33" t="s">
        <v>61</v>
      </c>
      <c r="I70" s="42"/>
      <c r="J70" s="33"/>
      <c r="K70" s="51"/>
      <c r="L70" s="87" t="s">
        <v>26</v>
      </c>
      <c r="M70" s="55"/>
      <c r="N70" s="33"/>
      <c r="O70" s="111"/>
      <c r="P70" s="92" t="n">
        <v>0</v>
      </c>
      <c r="Q70" s="56"/>
      <c r="R70" s="40"/>
      <c r="S70" s="98"/>
      <c r="T70" s="39"/>
      <c r="U70" s="33"/>
      <c r="V70" s="33"/>
      <c r="W70" s="33"/>
      <c r="X70" s="33"/>
      <c r="Y70" s="58" t="n">
        <f aca="false">F70*G70*2</f>
        <v>0</v>
      </c>
      <c r="Z70" s="58" t="str">
        <f aca="false">IF(X70="N",Y70,"0")</f>
        <v>0</v>
      </c>
      <c r="AA70" s="58" t="str">
        <f aca="false">IF(X70="P",Y70,"0")</f>
        <v>0</v>
      </c>
      <c r="AB70" s="96"/>
      <c r="AC70" s="95"/>
      <c r="AD70" s="95"/>
      <c r="AE70" s="95"/>
      <c r="AF70" s="95"/>
      <c r="AG70" s="95"/>
      <c r="AH70" s="95"/>
    </row>
    <row r="71" customFormat="false" ht="12" hidden="false" customHeight="true" outlineLevel="0" collapsed="false">
      <c r="A71" s="77"/>
      <c r="B71" s="78"/>
      <c r="C71" s="77"/>
      <c r="D71" s="79"/>
      <c r="E71" s="79"/>
      <c r="F71" s="79"/>
      <c r="G71" s="112" t="n">
        <f aca="false">SUM(G47:G70)</f>
        <v>212</v>
      </c>
      <c r="H71" s="79"/>
      <c r="I71" s="81"/>
      <c r="J71" s="113"/>
      <c r="K71" s="114"/>
      <c r="L71" s="82"/>
      <c r="M71" s="115" t="n">
        <f aca="false">G71-P71</f>
        <v>0</v>
      </c>
      <c r="N71" s="116"/>
      <c r="O71" s="117"/>
      <c r="P71" s="112" t="n">
        <f aca="false">SUM(P47:P70)</f>
        <v>212</v>
      </c>
      <c r="Q71" s="118"/>
      <c r="R71" s="78"/>
      <c r="S71" s="119"/>
      <c r="T71" s="120"/>
      <c r="U71" s="121"/>
      <c r="V71" s="121"/>
      <c r="W71" s="79"/>
      <c r="X71" s="79"/>
      <c r="Y71" s="58" t="n">
        <f aca="false">F71*G71*2</f>
        <v>0</v>
      </c>
      <c r="Z71" s="58" t="str">
        <f aca="false">IF(X71="N",Y71,"0")</f>
        <v>0</v>
      </c>
      <c r="AA71" s="58" t="str">
        <f aca="false">IF(X71="P",Y71,"0")</f>
        <v>0</v>
      </c>
      <c r="AB71" s="79"/>
      <c r="AC71" s="86"/>
      <c r="AD71" s="79"/>
      <c r="AE71" s="79"/>
      <c r="AF71" s="79"/>
    </row>
    <row r="72" customFormat="false" ht="12" hidden="false" customHeight="true" outlineLevel="0" collapsed="false">
      <c r="A72" s="39"/>
      <c r="B72" s="40"/>
      <c r="C72" s="122" t="s">
        <v>108</v>
      </c>
      <c r="D72" s="39"/>
      <c r="E72" s="15"/>
      <c r="F72" s="15"/>
      <c r="G72" s="123"/>
      <c r="H72" s="15"/>
      <c r="I72" s="123"/>
      <c r="J72" s="33"/>
      <c r="K72" s="123"/>
      <c r="L72" s="45"/>
      <c r="M72" s="15"/>
      <c r="N72" s="33"/>
      <c r="O72" s="124"/>
      <c r="P72" s="15"/>
      <c r="Q72" s="39"/>
      <c r="R72" s="40"/>
      <c r="S72" s="37"/>
      <c r="T72" s="39"/>
      <c r="U72" s="15"/>
      <c r="V72" s="15"/>
      <c r="W72" s="15"/>
      <c r="X72" s="15"/>
      <c r="Y72" s="58" t="n">
        <f aca="false">F72*G72*2</f>
        <v>0</v>
      </c>
      <c r="Z72" s="58" t="str">
        <f aca="false">IF(X72="N",Y72,"0")</f>
        <v>0</v>
      </c>
      <c r="AA72" s="58" t="str">
        <f aca="false">IF(X72="P",Y72,"0")</f>
        <v>0</v>
      </c>
      <c r="AB72" s="15"/>
      <c r="AC72" s="46"/>
      <c r="AD72" s="15"/>
      <c r="AE72" s="15"/>
      <c r="AF72" s="15"/>
    </row>
    <row r="73" customFormat="false" ht="12" hidden="false" customHeight="true" outlineLevel="0" collapsed="false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45" t="s">
        <v>26</v>
      </c>
      <c r="M73" s="55"/>
      <c r="N73" s="33"/>
      <c r="O73" s="55"/>
      <c r="P73" s="55"/>
      <c r="Q73" s="33"/>
      <c r="R73" s="33"/>
      <c r="S73" s="33"/>
      <c r="T73" s="33"/>
      <c r="U73" s="33"/>
      <c r="V73" s="33"/>
      <c r="W73" s="33"/>
      <c r="X73" s="33"/>
      <c r="Y73" s="58" t="n">
        <f aca="false">F73*G73*2</f>
        <v>0</v>
      </c>
      <c r="Z73" s="58" t="str">
        <f aca="false">IF(X73="N",Y73,"0")</f>
        <v>0</v>
      </c>
      <c r="AA73" s="58" t="str">
        <f aca="false">IF(X73="P",Y73,"0")</f>
        <v>0</v>
      </c>
      <c r="AB73" s="33"/>
      <c r="AC73" s="75"/>
      <c r="AD73" s="33"/>
      <c r="AE73" s="33"/>
      <c r="AF73" s="33"/>
    </row>
    <row r="74" customFormat="false" ht="12" hidden="false" customHeight="true" outlineLevel="0" collapsed="false">
      <c r="A74" s="39" t="s">
        <v>623</v>
      </c>
      <c r="B74" s="40" t="n">
        <v>220</v>
      </c>
      <c r="C74" s="39" t="s">
        <v>624</v>
      </c>
      <c r="D74" s="39" t="s">
        <v>50</v>
      </c>
      <c r="E74" s="15" t="s">
        <v>51</v>
      </c>
      <c r="F74" s="15" t="n">
        <v>16</v>
      </c>
      <c r="G74" s="55" t="n">
        <v>25</v>
      </c>
      <c r="H74" s="33"/>
      <c r="I74" s="51" t="s">
        <v>151</v>
      </c>
      <c r="J74" s="33" t="s">
        <v>24</v>
      </c>
      <c r="K74" s="51" t="s">
        <v>152</v>
      </c>
      <c r="L74" s="45" t="s">
        <v>26</v>
      </c>
      <c r="M74" s="33" t="s">
        <v>151</v>
      </c>
      <c r="N74" s="33" t="s">
        <v>24</v>
      </c>
      <c r="O74" s="33"/>
      <c r="P74" s="33" t="n">
        <v>25</v>
      </c>
      <c r="Q74" s="47" t="s">
        <v>153</v>
      </c>
      <c r="R74" s="48" t="n">
        <v>325</v>
      </c>
      <c r="S74" s="287" t="s">
        <v>65</v>
      </c>
      <c r="T74" s="47" t="s">
        <v>154</v>
      </c>
      <c r="U74" s="33" t="s">
        <v>117</v>
      </c>
      <c r="V74" s="33" t="s">
        <v>117</v>
      </c>
      <c r="W74" s="33" t="s">
        <v>68</v>
      </c>
      <c r="X74" s="33" t="s">
        <v>69</v>
      </c>
      <c r="Y74" s="58" t="n">
        <f aca="false">F74*G74*2</f>
        <v>800</v>
      </c>
      <c r="Z74" s="58" t="n">
        <f aca="false">IF(X74="N",Y74,"0")</f>
        <v>800</v>
      </c>
      <c r="AA74" s="58" t="str">
        <f aca="false">IF(X74="P",Y74,"0")</f>
        <v>0</v>
      </c>
      <c r="AB74" s="15"/>
      <c r="AC74" s="46"/>
      <c r="AD74" s="15"/>
      <c r="AE74" s="15"/>
      <c r="AF74" s="15"/>
    </row>
    <row r="75" customFormat="false" ht="12" hidden="false" customHeight="true" outlineLevel="0" collapsed="false">
      <c r="A75" s="47" t="s">
        <v>131</v>
      </c>
      <c r="B75" s="48" t="n">
        <v>215</v>
      </c>
      <c r="C75" s="47" t="s">
        <v>55</v>
      </c>
      <c r="D75" s="47" t="s">
        <v>50</v>
      </c>
      <c r="E75" s="33" t="s">
        <v>51</v>
      </c>
      <c r="F75" s="33" t="n">
        <v>16</v>
      </c>
      <c r="G75" s="33" t="n">
        <v>25</v>
      </c>
      <c r="H75" s="33"/>
      <c r="I75" s="49" t="s">
        <v>132</v>
      </c>
      <c r="J75" s="33" t="s">
        <v>24</v>
      </c>
      <c r="K75" s="32" t="s">
        <v>112</v>
      </c>
      <c r="L75" s="52" t="s">
        <v>26</v>
      </c>
      <c r="M75" s="33" t="s">
        <v>133</v>
      </c>
      <c r="N75" s="33" t="s">
        <v>24</v>
      </c>
      <c r="O75" s="110" t="s">
        <v>134</v>
      </c>
      <c r="P75" s="33" t="n">
        <v>25</v>
      </c>
      <c r="Q75" s="47" t="s">
        <v>114</v>
      </c>
      <c r="R75" s="48" t="n">
        <v>24.73</v>
      </c>
      <c r="S75" s="287" t="s">
        <v>625</v>
      </c>
      <c r="T75" s="47" t="s">
        <v>136</v>
      </c>
      <c r="U75" s="33" t="s">
        <v>117</v>
      </c>
      <c r="V75" s="33" t="s">
        <v>117</v>
      </c>
      <c r="W75" s="33" t="s">
        <v>68</v>
      </c>
      <c r="X75" s="33" t="s">
        <v>71</v>
      </c>
      <c r="Y75" s="58" t="n">
        <f aca="false">F75*G75*2</f>
        <v>800</v>
      </c>
      <c r="Z75" s="58" t="str">
        <f aca="false">IF(X75="N",Y75,"0")</f>
        <v>0</v>
      </c>
      <c r="AA75" s="58" t="n">
        <f aca="false">IF(X75="P",Y75,"0")</f>
        <v>800</v>
      </c>
      <c r="AB75" s="33"/>
      <c r="AC75" s="75"/>
      <c r="AD75" s="33"/>
      <c r="AE75" s="33"/>
      <c r="AF75" s="33"/>
    </row>
    <row r="76" customFormat="false" ht="12" hidden="false" customHeight="true" outlineLevel="0" collapsed="false">
      <c r="A76" s="47" t="s">
        <v>137</v>
      </c>
      <c r="B76" s="48" t="n">
        <v>38.6</v>
      </c>
      <c r="C76" s="47" t="s">
        <v>114</v>
      </c>
      <c r="D76" s="47" t="s">
        <v>50</v>
      </c>
      <c r="E76" s="33" t="s">
        <v>51</v>
      </c>
      <c r="F76" s="33" t="n">
        <v>16</v>
      </c>
      <c r="G76" s="33" t="n">
        <v>25</v>
      </c>
      <c r="H76" s="33"/>
      <c r="I76" s="32" t="s">
        <v>138</v>
      </c>
      <c r="J76" s="33" t="s">
        <v>24</v>
      </c>
      <c r="K76" s="32" t="s">
        <v>139</v>
      </c>
      <c r="L76" s="52" t="s">
        <v>26</v>
      </c>
      <c r="M76" s="33" t="s">
        <v>133</v>
      </c>
      <c r="N76" s="33" t="s">
        <v>24</v>
      </c>
      <c r="O76" s="110" t="s">
        <v>134</v>
      </c>
      <c r="P76" s="33" t="n">
        <v>25</v>
      </c>
      <c r="Q76" s="47" t="s">
        <v>114</v>
      </c>
      <c r="R76" s="48" t="n">
        <v>24.73</v>
      </c>
      <c r="S76" s="287" t="s">
        <v>626</v>
      </c>
      <c r="T76" s="47" t="s">
        <v>136</v>
      </c>
      <c r="U76" s="33" t="s">
        <v>117</v>
      </c>
      <c r="V76" s="33" t="s">
        <v>117</v>
      </c>
      <c r="W76" s="33" t="s">
        <v>68</v>
      </c>
      <c r="X76" s="33" t="s">
        <v>71</v>
      </c>
      <c r="Y76" s="58" t="n">
        <f aca="false">F76*G76*2</f>
        <v>800</v>
      </c>
      <c r="Z76" s="58" t="str">
        <f aca="false">IF(X76="N",Y76,"0")</f>
        <v>0</v>
      </c>
      <c r="AA76" s="58" t="n">
        <f aca="false">IF(X76="P",Y76,"0")</f>
        <v>800</v>
      </c>
      <c r="AB76" s="33"/>
      <c r="AC76" s="75"/>
      <c r="AD76" s="33"/>
      <c r="AE76" s="33"/>
      <c r="AF76" s="33"/>
    </row>
    <row r="77" customFormat="false" ht="12" hidden="false" customHeight="true" outlineLevel="0" collapsed="false">
      <c r="A77" s="39" t="s">
        <v>627</v>
      </c>
      <c r="B77" s="48" t="n">
        <v>0</v>
      </c>
      <c r="C77" s="56" t="s">
        <v>612</v>
      </c>
      <c r="D77" s="47" t="s">
        <v>50</v>
      </c>
      <c r="E77" s="33" t="s">
        <v>51</v>
      </c>
      <c r="F77" s="33" t="n">
        <v>16</v>
      </c>
      <c r="G77" s="125" t="n">
        <v>7</v>
      </c>
      <c r="H77" s="33" t="s">
        <v>61</v>
      </c>
      <c r="I77" s="32" t="s">
        <v>110</v>
      </c>
      <c r="J77" s="33" t="s">
        <v>24</v>
      </c>
      <c r="K77" s="32" t="s">
        <v>111</v>
      </c>
      <c r="L77" s="52" t="s">
        <v>26</v>
      </c>
      <c r="M77" s="33" t="s">
        <v>112</v>
      </c>
      <c r="N77" s="33" t="s">
        <v>24</v>
      </c>
      <c r="O77" s="126" t="s">
        <v>113</v>
      </c>
      <c r="P77" s="127" t="n">
        <v>7</v>
      </c>
      <c r="Q77" s="47" t="s">
        <v>114</v>
      </c>
      <c r="R77" s="48" t="n">
        <v>19.3</v>
      </c>
      <c r="S77" s="287" t="s">
        <v>628</v>
      </c>
      <c r="T77" s="47" t="s">
        <v>116</v>
      </c>
      <c r="U77" s="33" t="s">
        <v>117</v>
      </c>
      <c r="V77" s="33" t="s">
        <v>117</v>
      </c>
      <c r="W77" s="33" t="s">
        <v>68</v>
      </c>
      <c r="X77" s="33" t="s">
        <v>71</v>
      </c>
      <c r="Y77" s="58" t="n">
        <f aca="false">F77*G77*2</f>
        <v>224</v>
      </c>
      <c r="Z77" s="58" t="str">
        <f aca="false">IF(X77="N",Y77,"0")</f>
        <v>0</v>
      </c>
      <c r="AA77" s="58" t="n">
        <f aca="false">IF(X77="P",Y77,"0")</f>
        <v>224</v>
      </c>
      <c r="AB77" s="33"/>
      <c r="AC77" s="75"/>
      <c r="AD77" s="33"/>
      <c r="AE77" s="33"/>
      <c r="AF77" s="33"/>
    </row>
    <row r="78" customFormat="false" ht="12" hidden="false" customHeight="true" outlineLevel="0" collapsed="false">
      <c r="A78" s="39" t="s">
        <v>627</v>
      </c>
      <c r="B78" s="48" t="n">
        <v>0</v>
      </c>
      <c r="C78" s="56" t="s">
        <v>612</v>
      </c>
      <c r="D78" s="47" t="s">
        <v>50</v>
      </c>
      <c r="E78" s="33" t="s">
        <v>51</v>
      </c>
      <c r="F78" s="33" t="n">
        <v>16</v>
      </c>
      <c r="G78" s="125" t="n">
        <v>1</v>
      </c>
      <c r="H78" s="33" t="s">
        <v>61</v>
      </c>
      <c r="I78" s="32" t="s">
        <v>110</v>
      </c>
      <c r="J78" s="33" t="s">
        <v>24</v>
      </c>
      <c r="K78" s="32" t="s">
        <v>123</v>
      </c>
      <c r="L78" s="52" t="s">
        <v>26</v>
      </c>
      <c r="M78" s="33" t="s">
        <v>133</v>
      </c>
      <c r="N78" s="33" t="s">
        <v>24</v>
      </c>
      <c r="O78" s="110" t="s">
        <v>148</v>
      </c>
      <c r="P78" s="127" t="n">
        <v>1</v>
      </c>
      <c r="Q78" s="47" t="s">
        <v>114</v>
      </c>
      <c r="R78" s="48" t="n">
        <v>24.73</v>
      </c>
      <c r="S78" s="287" t="s">
        <v>629</v>
      </c>
      <c r="T78" s="47" t="s">
        <v>136</v>
      </c>
      <c r="U78" s="33" t="s">
        <v>117</v>
      </c>
      <c r="V78" s="33" t="s">
        <v>117</v>
      </c>
      <c r="W78" s="33" t="s">
        <v>68</v>
      </c>
      <c r="X78" s="33" t="s">
        <v>71</v>
      </c>
      <c r="Y78" s="58" t="n">
        <f aca="false">F78*G78*2</f>
        <v>32</v>
      </c>
      <c r="Z78" s="58" t="str">
        <f aca="false">IF(X78="N",Y78,"0")</f>
        <v>0</v>
      </c>
      <c r="AA78" s="58" t="n">
        <f aca="false">IF(X78="P",Y78,"0")</f>
        <v>32</v>
      </c>
      <c r="AB78" s="15"/>
      <c r="AC78" s="46"/>
      <c r="AD78" s="15"/>
      <c r="AE78" s="15"/>
      <c r="AF78" s="15"/>
    </row>
    <row r="79" customFormat="false" ht="12" hidden="false" customHeight="true" outlineLevel="0" collapsed="false">
      <c r="A79" s="39" t="s">
        <v>627</v>
      </c>
      <c r="B79" s="48" t="n">
        <v>0</v>
      </c>
      <c r="C79" s="56" t="s">
        <v>612</v>
      </c>
      <c r="D79" s="47" t="s">
        <v>50</v>
      </c>
      <c r="E79" s="33" t="s">
        <v>51</v>
      </c>
      <c r="F79" s="33" t="n">
        <v>16</v>
      </c>
      <c r="G79" s="55" t="n">
        <v>25</v>
      </c>
      <c r="H79" s="33"/>
      <c r="I79" s="32" t="s">
        <v>110</v>
      </c>
      <c r="J79" s="33" t="s">
        <v>24</v>
      </c>
      <c r="K79" s="32" t="s">
        <v>123</v>
      </c>
      <c r="L79" s="45" t="s">
        <v>26</v>
      </c>
      <c r="M79" s="33" t="s">
        <v>133</v>
      </c>
      <c r="N79" s="33" t="s">
        <v>24</v>
      </c>
      <c r="O79" s="110" t="s">
        <v>148</v>
      </c>
      <c r="P79" s="33" t="n">
        <v>25</v>
      </c>
      <c r="Q79" s="47" t="s">
        <v>114</v>
      </c>
      <c r="R79" s="48" t="n">
        <v>24.73</v>
      </c>
      <c r="S79" s="287" t="s">
        <v>629</v>
      </c>
      <c r="T79" s="47" t="s">
        <v>136</v>
      </c>
      <c r="U79" s="33" t="s">
        <v>117</v>
      </c>
      <c r="V79" s="33" t="s">
        <v>117</v>
      </c>
      <c r="W79" s="33" t="s">
        <v>68</v>
      </c>
      <c r="X79" s="33" t="s">
        <v>71</v>
      </c>
      <c r="Y79" s="58" t="n">
        <f aca="false">F79*G79*2</f>
        <v>800</v>
      </c>
      <c r="Z79" s="58" t="str">
        <f aca="false">IF(X79="N",Y79,"0")</f>
        <v>0</v>
      </c>
      <c r="AA79" s="58" t="n">
        <f aca="false">IF(X79="P",Y79,"0")</f>
        <v>800</v>
      </c>
      <c r="AB79" s="33"/>
      <c r="AC79" s="75"/>
      <c r="AD79" s="33"/>
      <c r="AE79" s="33"/>
      <c r="AF79" s="33"/>
    </row>
    <row r="80" customFormat="false" ht="12" hidden="false" customHeight="true" outlineLevel="0" collapsed="false">
      <c r="A80" s="39" t="s">
        <v>627</v>
      </c>
      <c r="B80" s="48" t="n">
        <v>0</v>
      </c>
      <c r="C80" s="56" t="s">
        <v>612</v>
      </c>
      <c r="D80" s="47" t="s">
        <v>50</v>
      </c>
      <c r="E80" s="33" t="s">
        <v>51</v>
      </c>
      <c r="F80" s="33" t="n">
        <v>16</v>
      </c>
      <c r="G80" s="55" t="n">
        <v>25</v>
      </c>
      <c r="H80" s="33"/>
      <c r="I80" s="32" t="s">
        <v>110</v>
      </c>
      <c r="J80" s="33" t="s">
        <v>24</v>
      </c>
      <c r="K80" s="32" t="s">
        <v>123</v>
      </c>
      <c r="L80" s="52" t="s">
        <v>26</v>
      </c>
      <c r="M80" s="33" t="s">
        <v>133</v>
      </c>
      <c r="N80" s="33" t="s">
        <v>24</v>
      </c>
      <c r="O80" s="110" t="s">
        <v>148</v>
      </c>
      <c r="P80" s="33" t="n">
        <v>25</v>
      </c>
      <c r="Q80" s="47" t="s">
        <v>114</v>
      </c>
      <c r="R80" s="48" t="n">
        <v>24.73</v>
      </c>
      <c r="S80" s="287" t="s">
        <v>629</v>
      </c>
      <c r="T80" s="47" t="s">
        <v>136</v>
      </c>
      <c r="U80" s="33" t="s">
        <v>117</v>
      </c>
      <c r="V80" s="33" t="s">
        <v>117</v>
      </c>
      <c r="W80" s="33" t="s">
        <v>68</v>
      </c>
      <c r="X80" s="33" t="s">
        <v>71</v>
      </c>
      <c r="Y80" s="58" t="n">
        <f aca="false">F80*G80*2</f>
        <v>800</v>
      </c>
      <c r="Z80" s="58" t="str">
        <f aca="false">IF(X80="N",Y80,"0")</f>
        <v>0</v>
      </c>
      <c r="AA80" s="58" t="n">
        <f aca="false">IF(X80="P",Y80,"0")</f>
        <v>800</v>
      </c>
      <c r="AB80" s="33"/>
      <c r="AC80" s="75"/>
      <c r="AD80" s="33"/>
      <c r="AE80" s="33"/>
      <c r="AF80" s="33"/>
    </row>
    <row r="81" customFormat="false" ht="12" hidden="false" customHeight="true" outlineLevel="0" collapsed="false">
      <c r="A81" s="39" t="s">
        <v>627</v>
      </c>
      <c r="B81" s="48" t="n">
        <v>0</v>
      </c>
      <c r="C81" s="56" t="s">
        <v>612</v>
      </c>
      <c r="D81" s="47" t="s">
        <v>50</v>
      </c>
      <c r="E81" s="33" t="s">
        <v>51</v>
      </c>
      <c r="F81" s="33" t="n">
        <v>16</v>
      </c>
      <c r="G81" s="55" t="n">
        <v>25</v>
      </c>
      <c r="H81" s="33"/>
      <c r="I81" s="32" t="s">
        <v>110</v>
      </c>
      <c r="J81" s="33" t="s">
        <v>24</v>
      </c>
      <c r="K81" s="32" t="s">
        <v>123</v>
      </c>
      <c r="L81" s="52" t="s">
        <v>26</v>
      </c>
      <c r="M81" s="33" t="s">
        <v>133</v>
      </c>
      <c r="N81" s="33" t="s">
        <v>24</v>
      </c>
      <c r="O81" s="110" t="s">
        <v>148</v>
      </c>
      <c r="P81" s="33" t="n">
        <v>25</v>
      </c>
      <c r="Q81" s="47" t="s">
        <v>114</v>
      </c>
      <c r="R81" s="48" t="n">
        <v>24.73</v>
      </c>
      <c r="S81" s="287" t="s">
        <v>630</v>
      </c>
      <c r="T81" s="47" t="s">
        <v>136</v>
      </c>
      <c r="U81" s="33" t="s">
        <v>117</v>
      </c>
      <c r="V81" s="33" t="s">
        <v>117</v>
      </c>
      <c r="W81" s="33" t="s">
        <v>68</v>
      </c>
      <c r="X81" s="33" t="s">
        <v>71</v>
      </c>
      <c r="Y81" s="58" t="n">
        <f aca="false">F81*G81*2</f>
        <v>800</v>
      </c>
      <c r="Z81" s="58" t="str">
        <f aca="false">IF(X81="N",Y81,"0")</f>
        <v>0</v>
      </c>
      <c r="AA81" s="58" t="n">
        <f aca="false">IF(X81="P",Y81,"0")</f>
        <v>800</v>
      </c>
      <c r="AB81" s="33"/>
      <c r="AC81" s="75"/>
      <c r="AD81" s="33"/>
      <c r="AE81" s="33"/>
      <c r="AF81" s="33"/>
    </row>
    <row r="82" customFormat="false" ht="12" hidden="false" customHeight="true" outlineLevel="0" collapsed="false">
      <c r="A82" s="39" t="s">
        <v>631</v>
      </c>
      <c r="B82" s="40" t="n">
        <v>210</v>
      </c>
      <c r="C82" s="39" t="s">
        <v>624</v>
      </c>
      <c r="D82" s="39" t="s">
        <v>50</v>
      </c>
      <c r="E82" s="15" t="s">
        <v>51</v>
      </c>
      <c r="F82" s="15" t="n">
        <v>16</v>
      </c>
      <c r="G82" s="55" t="n">
        <v>25</v>
      </c>
      <c r="H82" s="33"/>
      <c r="I82" s="51" t="s">
        <v>632</v>
      </c>
      <c r="J82" s="33" t="s">
        <v>24</v>
      </c>
      <c r="K82" s="51" t="s">
        <v>124</v>
      </c>
      <c r="L82" s="52" t="s">
        <v>26</v>
      </c>
      <c r="M82" s="33" t="s">
        <v>120</v>
      </c>
      <c r="N82" s="33" t="s">
        <v>24</v>
      </c>
      <c r="O82" s="110"/>
      <c r="P82" s="33" t="n">
        <v>25</v>
      </c>
      <c r="Q82" s="47" t="s">
        <v>121</v>
      </c>
      <c r="R82" s="48" t="n">
        <v>400</v>
      </c>
      <c r="S82" s="287" t="s">
        <v>65</v>
      </c>
      <c r="T82" s="47" t="s">
        <v>122</v>
      </c>
      <c r="U82" s="33" t="s">
        <v>117</v>
      </c>
      <c r="V82" s="33" t="s">
        <v>117</v>
      </c>
      <c r="W82" s="33" t="s">
        <v>68</v>
      </c>
      <c r="X82" s="33" t="s">
        <v>69</v>
      </c>
      <c r="Y82" s="58" t="n">
        <f aca="false">F82*G82*2</f>
        <v>800</v>
      </c>
      <c r="Z82" s="58" t="n">
        <f aca="false">IF(X82="N",Y82,"0")</f>
        <v>800</v>
      </c>
      <c r="AA82" s="58" t="str">
        <f aca="false">IF(X82="P",Y82,"0")</f>
        <v>0</v>
      </c>
      <c r="AB82" s="33"/>
      <c r="AC82" s="33"/>
      <c r="AD82" s="33"/>
      <c r="AE82" s="33"/>
      <c r="AF82" s="33"/>
    </row>
    <row r="83" customFormat="false" ht="12" hidden="false" customHeight="true" outlineLevel="0" collapsed="false">
      <c r="A83" s="39" t="s">
        <v>633</v>
      </c>
      <c r="B83" s="40" t="n">
        <v>200</v>
      </c>
      <c r="C83" s="39" t="s">
        <v>624</v>
      </c>
      <c r="D83" s="39" t="s">
        <v>50</v>
      </c>
      <c r="E83" s="15" t="s">
        <v>51</v>
      </c>
      <c r="F83" s="15" t="n">
        <v>16</v>
      </c>
      <c r="G83" s="55" t="n">
        <v>25</v>
      </c>
      <c r="H83" s="33"/>
      <c r="I83" s="51"/>
      <c r="J83" s="33" t="s">
        <v>24</v>
      </c>
      <c r="K83" s="51" t="s">
        <v>124</v>
      </c>
      <c r="L83" s="52" t="s">
        <v>26</v>
      </c>
      <c r="M83" s="33" t="s">
        <v>124</v>
      </c>
      <c r="N83" s="33" t="s">
        <v>24</v>
      </c>
      <c r="O83" s="96"/>
      <c r="P83" s="33" t="n">
        <v>25</v>
      </c>
      <c r="Q83" s="47" t="s">
        <v>114</v>
      </c>
      <c r="R83" s="48" t="n">
        <v>61</v>
      </c>
      <c r="S83" s="287" t="s">
        <v>65</v>
      </c>
      <c r="T83" s="47" t="s">
        <v>130</v>
      </c>
      <c r="U83" s="33" t="s">
        <v>117</v>
      </c>
      <c r="V83" s="33" t="s">
        <v>117</v>
      </c>
      <c r="W83" s="33" t="s">
        <v>68</v>
      </c>
      <c r="X83" s="33" t="s">
        <v>69</v>
      </c>
      <c r="Y83" s="58" t="n">
        <f aca="false">F83*G83*2</f>
        <v>800</v>
      </c>
      <c r="Z83" s="58" t="n">
        <f aca="false">IF(X83="N",Y83,"0")</f>
        <v>800</v>
      </c>
      <c r="AA83" s="58" t="str">
        <f aca="false">IF(X83="P",Y83,"0")</f>
        <v>0</v>
      </c>
      <c r="AB83" s="29"/>
      <c r="AC83" s="29"/>
      <c r="AD83" s="29"/>
      <c r="AE83" s="29"/>
      <c r="AF83" s="29"/>
    </row>
    <row r="84" customFormat="false" ht="12" hidden="false" customHeight="true" outlineLevel="0" collapsed="false">
      <c r="A84" s="39" t="s">
        <v>634</v>
      </c>
      <c r="B84" s="40" t="n">
        <v>200</v>
      </c>
      <c r="C84" s="39" t="s">
        <v>624</v>
      </c>
      <c r="D84" s="39" t="s">
        <v>50</v>
      </c>
      <c r="E84" s="15" t="s">
        <v>51</v>
      </c>
      <c r="F84" s="15" t="n">
        <v>16</v>
      </c>
      <c r="G84" s="55" t="n">
        <v>25</v>
      </c>
      <c r="H84" s="33"/>
      <c r="I84" s="51" t="s">
        <v>635</v>
      </c>
      <c r="J84" s="33" t="s">
        <v>24</v>
      </c>
      <c r="K84" s="51" t="s">
        <v>124</v>
      </c>
      <c r="L84" s="52" t="s">
        <v>26</v>
      </c>
      <c r="M84" s="33" t="s">
        <v>157</v>
      </c>
      <c r="N84" s="33" t="s">
        <v>24</v>
      </c>
      <c r="O84" s="128" t="s">
        <v>636</v>
      </c>
      <c r="P84" s="33" t="n">
        <v>25</v>
      </c>
      <c r="Q84" s="47" t="s">
        <v>114</v>
      </c>
      <c r="R84" s="48" t="n">
        <v>86</v>
      </c>
      <c r="S84" s="287" t="s">
        <v>637</v>
      </c>
      <c r="T84" s="47" t="s">
        <v>160</v>
      </c>
      <c r="U84" s="33" t="s">
        <v>117</v>
      </c>
      <c r="V84" s="33" t="s">
        <v>117</v>
      </c>
      <c r="W84" s="33" t="s">
        <v>68</v>
      </c>
      <c r="X84" s="33" t="s">
        <v>71</v>
      </c>
      <c r="Y84" s="58" t="n">
        <f aca="false">F84*G84*2</f>
        <v>800</v>
      </c>
      <c r="Z84" s="58" t="str">
        <f aca="false">IF(X84="N",Y84,"0")</f>
        <v>0</v>
      </c>
      <c r="AA84" s="58" t="n">
        <f aca="false">IF(X84="P",Y84,"0")</f>
        <v>800</v>
      </c>
      <c r="AB84" s="15"/>
      <c r="AC84" s="46"/>
      <c r="AD84" s="15"/>
      <c r="AE84" s="15"/>
      <c r="AF84" s="15"/>
    </row>
    <row r="85" customFormat="false" ht="12" hidden="false" customHeight="true" outlineLevel="0" collapsed="false">
      <c r="A85" s="39" t="s">
        <v>638</v>
      </c>
      <c r="B85" s="40" t="n">
        <v>200</v>
      </c>
      <c r="C85" s="39" t="s">
        <v>624</v>
      </c>
      <c r="D85" s="39" t="s">
        <v>50</v>
      </c>
      <c r="E85" s="15" t="s">
        <v>51</v>
      </c>
      <c r="F85" s="15" t="n">
        <v>16</v>
      </c>
      <c r="G85" s="55" t="n">
        <v>25</v>
      </c>
      <c r="H85" s="33"/>
      <c r="I85" s="51"/>
      <c r="J85" s="33" t="s">
        <v>24</v>
      </c>
      <c r="K85" s="51" t="s">
        <v>157</v>
      </c>
      <c r="L85" s="52" t="s">
        <v>26</v>
      </c>
      <c r="M85" s="33" t="s">
        <v>157</v>
      </c>
      <c r="N85" s="33" t="s">
        <v>24</v>
      </c>
      <c r="O85" s="55"/>
      <c r="P85" s="33" t="n">
        <v>25</v>
      </c>
      <c r="Q85" s="47" t="s">
        <v>114</v>
      </c>
      <c r="R85" s="48" t="n">
        <v>86</v>
      </c>
      <c r="S85" s="287" t="s">
        <v>65</v>
      </c>
      <c r="T85" s="47" t="s">
        <v>162</v>
      </c>
      <c r="U85" s="33" t="s">
        <v>117</v>
      </c>
      <c r="V85" s="33" t="s">
        <v>117</v>
      </c>
      <c r="W85" s="33" t="s">
        <v>68</v>
      </c>
      <c r="X85" s="33" t="s">
        <v>69</v>
      </c>
      <c r="Y85" s="58" t="n">
        <f aca="false">F85*G85*2</f>
        <v>800</v>
      </c>
      <c r="Z85" s="58" t="n">
        <f aca="false">IF(X85="N",Y85,"0")</f>
        <v>800</v>
      </c>
      <c r="AA85" s="58" t="str">
        <f aca="false">IF(X85="P",Y85,"0")</f>
        <v>0</v>
      </c>
      <c r="AB85" s="15"/>
      <c r="AC85" s="46"/>
      <c r="AD85" s="15"/>
      <c r="AE85" s="15"/>
      <c r="AF85" s="15"/>
    </row>
    <row r="86" customFormat="false" ht="12" hidden="false" customHeight="true" outlineLevel="0" collapsed="false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52" t="s">
        <v>26</v>
      </c>
      <c r="M86" s="33"/>
      <c r="N86" s="33"/>
      <c r="O86" s="33"/>
      <c r="P86" s="33"/>
      <c r="Q86" s="33"/>
      <c r="R86" s="33"/>
      <c r="S86" s="127"/>
      <c r="T86" s="33"/>
      <c r="U86" s="33"/>
      <c r="V86" s="33"/>
      <c r="W86" s="33"/>
      <c r="X86" s="33"/>
      <c r="Y86" s="58" t="n">
        <f aca="false">F86*G86*2</f>
        <v>0</v>
      </c>
      <c r="Z86" s="58" t="str">
        <f aca="false">IF(X86="N",Y86,"0")</f>
        <v>0</v>
      </c>
      <c r="AA86" s="58" t="str">
        <f aca="false">IF(X86="P",Y86,"0")</f>
        <v>0</v>
      </c>
      <c r="AB86" s="33"/>
      <c r="AC86" s="75"/>
      <c r="AD86" s="33"/>
      <c r="AE86" s="33"/>
      <c r="AF86" s="33"/>
    </row>
    <row r="87" customFormat="false" ht="12" hidden="false" customHeight="true" outlineLevel="0" collapsed="false">
      <c r="A87" s="129"/>
      <c r="B87" s="129"/>
      <c r="C87" s="129"/>
      <c r="D87" s="129"/>
      <c r="E87" s="129"/>
      <c r="F87" s="129"/>
      <c r="G87" s="63" t="n">
        <f aca="false">SUM(G72:G85)</f>
        <v>258</v>
      </c>
      <c r="H87" s="129"/>
      <c r="I87" s="130"/>
      <c r="J87" s="131"/>
      <c r="K87" s="130"/>
      <c r="L87" s="130"/>
      <c r="M87" s="69" t="n">
        <f aca="false">G87-P87</f>
        <v>0</v>
      </c>
      <c r="N87" s="131"/>
      <c r="O87" s="132"/>
      <c r="P87" s="69" t="n">
        <f aca="false">SUM(P72:P86)</f>
        <v>258</v>
      </c>
      <c r="Q87" s="129"/>
      <c r="R87" s="129"/>
      <c r="S87" s="132"/>
      <c r="T87" s="129"/>
      <c r="U87" s="129"/>
      <c r="V87" s="129"/>
      <c r="W87" s="129"/>
      <c r="X87" s="129"/>
      <c r="Y87" s="58" t="n">
        <f aca="false">F87*G87*2</f>
        <v>0</v>
      </c>
      <c r="Z87" s="58" t="str">
        <f aca="false">IF(X87="N",Y87,"0")</f>
        <v>0</v>
      </c>
      <c r="AA87" s="58" t="str">
        <f aca="false">IF(X87="P",Y87,"0")</f>
        <v>0</v>
      </c>
      <c r="AB87" s="129"/>
      <c r="AC87" s="129"/>
      <c r="AD87" s="129"/>
      <c r="AE87" s="129"/>
      <c r="AF87" s="129"/>
    </row>
    <row r="88" customFormat="false" ht="12" hidden="false" customHeight="true" outlineLevel="0" collapsed="false">
      <c r="A88" s="133"/>
      <c r="B88" s="133"/>
      <c r="C88" s="134" t="s">
        <v>169</v>
      </c>
      <c r="D88" s="133"/>
      <c r="E88" s="133"/>
      <c r="F88" s="133"/>
      <c r="G88" s="135"/>
      <c r="H88" s="133"/>
      <c r="I88" s="135"/>
      <c r="J88" s="136"/>
      <c r="K88" s="135"/>
      <c r="L88" s="135"/>
      <c r="M88" s="133"/>
      <c r="N88" s="136"/>
      <c r="O88" s="137"/>
      <c r="P88" s="133"/>
      <c r="Q88" s="133"/>
      <c r="R88" s="133"/>
      <c r="S88" s="137"/>
      <c r="T88" s="133"/>
      <c r="U88" s="133"/>
      <c r="V88" s="133"/>
      <c r="W88" s="133"/>
      <c r="X88" s="133"/>
      <c r="Y88" s="58" t="n">
        <f aca="false">F88*G88*2</f>
        <v>0</v>
      </c>
      <c r="Z88" s="58" t="str">
        <f aca="false">IF(X88="N",Y88,"0")</f>
        <v>0</v>
      </c>
      <c r="AA88" s="58" t="str">
        <f aca="false">IF(X88="P",Y88,"0")</f>
        <v>0</v>
      </c>
      <c r="AB88" s="133"/>
      <c r="AC88" s="133"/>
      <c r="AD88" s="133"/>
      <c r="AE88" s="133"/>
      <c r="AF88" s="133"/>
    </row>
    <row r="89" customFormat="false" ht="12" hidden="false" customHeight="true" outlineLevel="0" collapsed="false">
      <c r="A89" s="133"/>
      <c r="B89" s="133"/>
      <c r="C89" s="133"/>
      <c r="D89" s="133"/>
      <c r="E89" s="133"/>
      <c r="F89" s="133"/>
      <c r="G89" s="133"/>
      <c r="H89" s="133"/>
      <c r="I89" s="133"/>
      <c r="J89" s="133"/>
      <c r="K89" s="133"/>
      <c r="L89" s="52" t="s">
        <v>26</v>
      </c>
      <c r="M89" s="133"/>
      <c r="N89" s="136"/>
      <c r="O89" s="137"/>
      <c r="P89" s="133"/>
      <c r="Q89" s="133"/>
      <c r="R89" s="133"/>
      <c r="S89" s="137"/>
      <c r="T89" s="133"/>
      <c r="U89" s="133"/>
      <c r="V89" s="133"/>
      <c r="W89" s="133"/>
      <c r="X89" s="133"/>
      <c r="Y89" s="58" t="n">
        <f aca="false">F89*G89*2</f>
        <v>0</v>
      </c>
      <c r="Z89" s="58" t="str">
        <f aca="false">IF(X89="N",Y89,"0")</f>
        <v>0</v>
      </c>
      <c r="AA89" s="58" t="str">
        <f aca="false">IF(X89="P",Y89,"0")</f>
        <v>0</v>
      </c>
      <c r="AB89" s="133"/>
      <c r="AC89" s="133"/>
      <c r="AD89" s="133"/>
      <c r="AE89" s="133"/>
      <c r="AF89" s="133"/>
    </row>
    <row r="90" customFormat="false" ht="12" hidden="false" customHeight="true" outlineLevel="0" collapsed="false">
      <c r="A90" s="39" t="s">
        <v>639</v>
      </c>
      <c r="B90" s="48" t="n">
        <v>0</v>
      </c>
      <c r="C90" s="56" t="s">
        <v>612</v>
      </c>
      <c r="D90" s="47" t="s">
        <v>74</v>
      </c>
      <c r="E90" s="33" t="s">
        <v>51</v>
      </c>
      <c r="F90" s="33" t="n">
        <v>8</v>
      </c>
      <c r="G90" s="125" t="n">
        <v>7</v>
      </c>
      <c r="H90" s="33" t="s">
        <v>61</v>
      </c>
      <c r="I90" s="32" t="s">
        <v>110</v>
      </c>
      <c r="J90" s="33" t="s">
        <v>24</v>
      </c>
      <c r="K90" s="32" t="s">
        <v>111</v>
      </c>
      <c r="L90" s="52" t="s">
        <v>26</v>
      </c>
      <c r="M90" s="138" t="s">
        <v>112</v>
      </c>
      <c r="N90" s="33" t="s">
        <v>24</v>
      </c>
      <c r="O90" s="126" t="s">
        <v>113</v>
      </c>
      <c r="P90" s="127" t="n">
        <v>7</v>
      </c>
      <c r="Q90" s="47" t="s">
        <v>114</v>
      </c>
      <c r="R90" s="48" t="n">
        <v>19.3</v>
      </c>
      <c r="S90" s="287" t="s">
        <v>628</v>
      </c>
      <c r="T90" s="47" t="s">
        <v>116</v>
      </c>
      <c r="U90" s="33" t="s">
        <v>117</v>
      </c>
      <c r="V90" s="33" t="s">
        <v>117</v>
      </c>
      <c r="W90" s="33" t="s">
        <v>68</v>
      </c>
      <c r="X90" s="33" t="s">
        <v>71</v>
      </c>
      <c r="Y90" s="58" t="n">
        <f aca="false">F90*G90*2</f>
        <v>112</v>
      </c>
      <c r="Z90" s="58" t="str">
        <f aca="false">IF(X90="N",Y90,"0")</f>
        <v>0</v>
      </c>
      <c r="AA90" s="58" t="n">
        <f aca="false">IF(X90="P",Y90,"0")</f>
        <v>112</v>
      </c>
      <c r="AB90" s="33"/>
      <c r="AC90" s="75"/>
      <c r="AD90" s="33"/>
      <c r="AE90" s="33"/>
      <c r="AF90" s="33"/>
    </row>
    <row r="91" customFormat="false" ht="12" hidden="false" customHeight="true" outlineLevel="0" collapsed="false">
      <c r="A91" s="47" t="s">
        <v>181</v>
      </c>
      <c r="B91" s="48" t="n">
        <v>185</v>
      </c>
      <c r="C91" s="47" t="s">
        <v>55</v>
      </c>
      <c r="D91" s="47" t="s">
        <v>74</v>
      </c>
      <c r="E91" s="33" t="s">
        <v>51</v>
      </c>
      <c r="F91" s="33" t="n">
        <v>8</v>
      </c>
      <c r="G91" s="33" t="n">
        <v>25</v>
      </c>
      <c r="H91" s="33"/>
      <c r="I91" s="51" t="s">
        <v>182</v>
      </c>
      <c r="J91" s="33" t="s">
        <v>24</v>
      </c>
      <c r="K91" s="32" t="s">
        <v>151</v>
      </c>
      <c r="L91" s="52" t="s">
        <v>26</v>
      </c>
      <c r="M91" s="33" t="s">
        <v>104</v>
      </c>
      <c r="N91" s="33" t="s">
        <v>24</v>
      </c>
      <c r="O91" s="55"/>
      <c r="P91" s="33" t="n">
        <v>25</v>
      </c>
      <c r="Q91" s="47" t="s">
        <v>114</v>
      </c>
      <c r="R91" s="48" t="n">
        <v>61</v>
      </c>
      <c r="S91" s="287" t="s">
        <v>65</v>
      </c>
      <c r="T91" s="47" t="s">
        <v>183</v>
      </c>
      <c r="U91" s="33" t="s">
        <v>117</v>
      </c>
      <c r="V91" s="33" t="s">
        <v>117</v>
      </c>
      <c r="W91" s="33" t="s">
        <v>68</v>
      </c>
      <c r="X91" s="33" t="s">
        <v>69</v>
      </c>
      <c r="Y91" s="58" t="n">
        <f aca="false">F91*G91*2</f>
        <v>400</v>
      </c>
      <c r="Z91" s="58" t="n">
        <f aca="false">IF(X91="N",Y91,"0")</f>
        <v>400</v>
      </c>
      <c r="AA91" s="58" t="str">
        <f aca="false">IF(X91="P",Y91,"0")</f>
        <v>0</v>
      </c>
      <c r="AB91" s="33"/>
      <c r="AC91" s="75"/>
      <c r="AD91" s="33"/>
      <c r="AE91" s="33"/>
      <c r="AF91" s="33"/>
    </row>
    <row r="92" customFormat="false" ht="12" hidden="false" customHeight="true" outlineLevel="0" collapsed="false">
      <c r="A92" s="47" t="s">
        <v>171</v>
      </c>
      <c r="B92" s="48" t="n">
        <v>360</v>
      </c>
      <c r="C92" s="47" t="s">
        <v>114</v>
      </c>
      <c r="D92" s="47" t="s">
        <v>74</v>
      </c>
      <c r="E92" s="33" t="s">
        <v>51</v>
      </c>
      <c r="F92" s="33" t="n">
        <v>8</v>
      </c>
      <c r="G92" s="33" t="n">
        <v>25</v>
      </c>
      <c r="H92" s="33"/>
      <c r="I92" s="51" t="s">
        <v>172</v>
      </c>
      <c r="J92" s="33" t="s">
        <v>24</v>
      </c>
      <c r="K92" s="32" t="s">
        <v>151</v>
      </c>
      <c r="L92" s="52" t="s">
        <v>26</v>
      </c>
      <c r="M92" s="33" t="s">
        <v>104</v>
      </c>
      <c r="N92" s="33" t="s">
        <v>24</v>
      </c>
      <c r="O92" s="128" t="s">
        <v>640</v>
      </c>
      <c r="P92" s="33" t="n">
        <v>25</v>
      </c>
      <c r="Q92" s="47" t="s">
        <v>114</v>
      </c>
      <c r="R92" s="48" t="n">
        <v>61</v>
      </c>
      <c r="S92" s="287" t="s">
        <v>641</v>
      </c>
      <c r="T92" s="47" t="s">
        <v>175</v>
      </c>
      <c r="U92" s="33" t="s">
        <v>117</v>
      </c>
      <c r="V92" s="33" t="s">
        <v>117</v>
      </c>
      <c r="W92" s="33" t="s">
        <v>68</v>
      </c>
      <c r="X92" s="33" t="s">
        <v>71</v>
      </c>
      <c r="Y92" s="58" t="n">
        <f aca="false">F92*G92*2</f>
        <v>400</v>
      </c>
      <c r="Z92" s="58" t="str">
        <f aca="false">IF(X92="N",Y92,"0")</f>
        <v>0</v>
      </c>
      <c r="AA92" s="58" t="n">
        <f aca="false">IF(X92="P",Y92,"0")</f>
        <v>400</v>
      </c>
      <c r="AB92" s="33"/>
      <c r="AC92" s="75"/>
      <c r="AD92" s="33"/>
      <c r="AE92" s="33"/>
      <c r="AF92" s="33"/>
    </row>
    <row r="93" customFormat="false" ht="12" hidden="false" customHeight="true" outlineLevel="0" collapsed="false">
      <c r="A93" s="47" t="s">
        <v>176</v>
      </c>
      <c r="B93" s="48" t="n">
        <v>19</v>
      </c>
      <c r="C93" s="47" t="s">
        <v>114</v>
      </c>
      <c r="D93" s="47" t="s">
        <v>74</v>
      </c>
      <c r="E93" s="33" t="s">
        <v>51</v>
      </c>
      <c r="F93" s="33" t="n">
        <v>8</v>
      </c>
      <c r="G93" s="33" t="n">
        <v>25</v>
      </c>
      <c r="H93" s="33"/>
      <c r="I93" s="176" t="s">
        <v>642</v>
      </c>
      <c r="J93" s="33" t="s">
        <v>24</v>
      </c>
      <c r="K93" s="32" t="s">
        <v>178</v>
      </c>
      <c r="L93" s="52" t="s">
        <v>26</v>
      </c>
      <c r="M93" s="33" t="s">
        <v>104</v>
      </c>
      <c r="N93" s="33" t="s">
        <v>24</v>
      </c>
      <c r="O93" s="128" t="s">
        <v>640</v>
      </c>
      <c r="P93" s="33" t="n">
        <v>25</v>
      </c>
      <c r="Q93" s="47" t="s">
        <v>114</v>
      </c>
      <c r="R93" s="48" t="n">
        <v>60.75</v>
      </c>
      <c r="S93" s="287" t="s">
        <v>643</v>
      </c>
      <c r="T93" s="47" t="s">
        <v>180</v>
      </c>
      <c r="U93" s="33" t="s">
        <v>117</v>
      </c>
      <c r="V93" s="33" t="s">
        <v>117</v>
      </c>
      <c r="W93" s="33" t="s">
        <v>68</v>
      </c>
      <c r="X93" s="33" t="s">
        <v>71</v>
      </c>
      <c r="Y93" s="58" t="n">
        <f aca="false">F93*G93*2</f>
        <v>400</v>
      </c>
      <c r="Z93" s="58" t="str">
        <f aca="false">IF(X93="N",Y93,"0")</f>
        <v>0</v>
      </c>
      <c r="AA93" s="58" t="n">
        <f aca="false">IF(X93="P",Y93,"0")</f>
        <v>400</v>
      </c>
      <c r="AB93" s="33"/>
      <c r="AC93" s="75"/>
      <c r="AD93" s="33"/>
      <c r="AE93" s="33"/>
      <c r="AF93" s="33"/>
    </row>
    <row r="94" customFormat="false" ht="12" hidden="false" customHeight="true" outlineLevel="0" collapsed="false">
      <c r="A94" s="47" t="s">
        <v>184</v>
      </c>
      <c r="B94" s="48" t="n">
        <v>26.35</v>
      </c>
      <c r="C94" s="47" t="s">
        <v>114</v>
      </c>
      <c r="D94" s="47" t="s">
        <v>74</v>
      </c>
      <c r="E94" s="33" t="s">
        <v>51</v>
      </c>
      <c r="F94" s="33" t="n">
        <v>8</v>
      </c>
      <c r="G94" s="33" t="n">
        <v>25</v>
      </c>
      <c r="H94" s="33"/>
      <c r="I94" s="32" t="s">
        <v>185</v>
      </c>
      <c r="J94" s="33" t="s">
        <v>24</v>
      </c>
      <c r="K94" s="32" t="s">
        <v>139</v>
      </c>
      <c r="L94" s="52" t="s">
        <v>26</v>
      </c>
      <c r="M94" s="55" t="s">
        <v>133</v>
      </c>
      <c r="N94" s="33" t="s">
        <v>24</v>
      </c>
      <c r="O94" s="110" t="s">
        <v>186</v>
      </c>
      <c r="P94" s="53" t="n">
        <v>25</v>
      </c>
      <c r="Q94" s="47" t="s">
        <v>114</v>
      </c>
      <c r="R94" s="48" t="n">
        <v>24.73</v>
      </c>
      <c r="S94" s="287" t="s">
        <v>644</v>
      </c>
      <c r="T94" s="47" t="s">
        <v>136</v>
      </c>
      <c r="U94" s="33" t="s">
        <v>117</v>
      </c>
      <c r="V94" s="33" t="s">
        <v>117</v>
      </c>
      <c r="W94" s="33" t="s">
        <v>68</v>
      </c>
      <c r="X94" s="33" t="s">
        <v>71</v>
      </c>
      <c r="Y94" s="58" t="n">
        <f aca="false">F94*G94*2</f>
        <v>400</v>
      </c>
      <c r="Z94" s="58" t="str">
        <f aca="false">IF(X94="N",Y94,"0")</f>
        <v>0</v>
      </c>
      <c r="AA94" s="58" t="n">
        <f aca="false">IF(X94="P",Y94,"0")</f>
        <v>400</v>
      </c>
      <c r="AB94" s="33"/>
      <c r="AC94" s="75"/>
      <c r="AD94" s="33"/>
      <c r="AE94" s="33"/>
      <c r="AF94" s="33"/>
    </row>
    <row r="95" customFormat="false" ht="12" hidden="false" customHeight="true" outlineLevel="0" collapsed="false">
      <c r="A95" s="47" t="s">
        <v>184</v>
      </c>
      <c r="B95" s="48" t="n">
        <v>26.35</v>
      </c>
      <c r="C95" s="47" t="s">
        <v>114</v>
      </c>
      <c r="D95" s="47" t="s">
        <v>74</v>
      </c>
      <c r="E95" s="33" t="s">
        <v>51</v>
      </c>
      <c r="F95" s="33" t="n">
        <v>8</v>
      </c>
      <c r="G95" s="33" t="n">
        <v>25</v>
      </c>
      <c r="H95" s="33"/>
      <c r="I95" s="51" t="s">
        <v>645</v>
      </c>
      <c r="J95" s="33" t="s">
        <v>24</v>
      </c>
      <c r="K95" s="32" t="s">
        <v>139</v>
      </c>
      <c r="L95" s="52" t="s">
        <v>26</v>
      </c>
      <c r="M95" s="55" t="s">
        <v>133</v>
      </c>
      <c r="N95" s="33" t="s">
        <v>24</v>
      </c>
      <c r="O95" s="110" t="s">
        <v>189</v>
      </c>
      <c r="P95" s="53" t="n">
        <v>25</v>
      </c>
      <c r="Q95" s="47" t="s">
        <v>114</v>
      </c>
      <c r="R95" s="48" t="n">
        <v>24.73</v>
      </c>
      <c r="S95" s="287" t="s">
        <v>646</v>
      </c>
      <c r="T95" s="47" t="s">
        <v>136</v>
      </c>
      <c r="U95" s="33" t="s">
        <v>117</v>
      </c>
      <c r="V95" s="33" t="s">
        <v>117</v>
      </c>
      <c r="W95" s="33" t="s">
        <v>68</v>
      </c>
      <c r="X95" s="33" t="s">
        <v>71</v>
      </c>
      <c r="Y95" s="58" t="n">
        <f aca="false">F95*G95*2</f>
        <v>400</v>
      </c>
      <c r="Z95" s="58" t="str">
        <f aca="false">IF(X95="N",Y95,"0")</f>
        <v>0</v>
      </c>
      <c r="AA95" s="58" t="n">
        <f aca="false">IF(X95="P",Y95,"0")</f>
        <v>400</v>
      </c>
      <c r="AB95" s="33"/>
      <c r="AC95" s="75"/>
      <c r="AD95" s="33"/>
      <c r="AE95" s="33"/>
      <c r="AF95" s="33"/>
    </row>
    <row r="96" customFormat="false" ht="12" hidden="false" customHeight="true" outlineLevel="0" collapsed="false">
      <c r="A96" s="47" t="s">
        <v>191</v>
      </c>
      <c r="B96" s="48" t="n">
        <v>360</v>
      </c>
      <c r="C96" s="47" t="s">
        <v>114</v>
      </c>
      <c r="D96" s="47" t="s">
        <v>74</v>
      </c>
      <c r="E96" s="33" t="s">
        <v>51</v>
      </c>
      <c r="F96" s="33" t="n">
        <v>8</v>
      </c>
      <c r="G96" s="33" t="n">
        <v>25</v>
      </c>
      <c r="H96" s="33"/>
      <c r="I96" s="51" t="s">
        <v>192</v>
      </c>
      <c r="J96" s="33" t="s">
        <v>24</v>
      </c>
      <c r="K96" s="32" t="s">
        <v>193</v>
      </c>
      <c r="L96" s="52" t="s">
        <v>26</v>
      </c>
      <c r="M96" s="55" t="s">
        <v>133</v>
      </c>
      <c r="N96" s="33" t="s">
        <v>24</v>
      </c>
      <c r="O96" s="110" t="s">
        <v>194</v>
      </c>
      <c r="P96" s="53" t="n">
        <v>25</v>
      </c>
      <c r="Q96" s="47" t="s">
        <v>114</v>
      </c>
      <c r="R96" s="48" t="n">
        <v>24.73</v>
      </c>
      <c r="S96" s="287" t="s">
        <v>647</v>
      </c>
      <c r="T96" s="47" t="s">
        <v>136</v>
      </c>
      <c r="U96" s="33" t="s">
        <v>117</v>
      </c>
      <c r="V96" s="33" t="s">
        <v>117</v>
      </c>
      <c r="W96" s="33" t="s">
        <v>68</v>
      </c>
      <c r="X96" s="33" t="s">
        <v>71</v>
      </c>
      <c r="Y96" s="58" t="n">
        <f aca="false">F96*G96*2</f>
        <v>400</v>
      </c>
      <c r="Z96" s="58" t="str">
        <f aca="false">IF(X96="N",Y96,"0")</f>
        <v>0</v>
      </c>
      <c r="AA96" s="58" t="n">
        <f aca="false">IF(X96="P",Y96,"0")</f>
        <v>400</v>
      </c>
      <c r="AB96" s="33"/>
      <c r="AC96" s="75"/>
      <c r="AD96" s="33"/>
      <c r="AE96" s="33"/>
      <c r="AF96" s="33"/>
    </row>
    <row r="97" customFormat="false" ht="12" hidden="false" customHeight="true" outlineLevel="0" collapsed="false">
      <c r="A97" s="47" t="s">
        <v>184</v>
      </c>
      <c r="B97" s="48" t="n">
        <v>26.35</v>
      </c>
      <c r="C97" s="47" t="s">
        <v>114</v>
      </c>
      <c r="D97" s="47" t="s">
        <v>74</v>
      </c>
      <c r="E97" s="33" t="s">
        <v>51</v>
      </c>
      <c r="F97" s="33" t="n">
        <v>8</v>
      </c>
      <c r="G97" s="33" t="n">
        <v>25</v>
      </c>
      <c r="H97" s="33"/>
      <c r="I97" s="32" t="s">
        <v>196</v>
      </c>
      <c r="J97" s="33" t="s">
        <v>24</v>
      </c>
      <c r="K97" s="32" t="s">
        <v>139</v>
      </c>
      <c r="L97" s="52" t="s">
        <v>26</v>
      </c>
      <c r="M97" s="55" t="s">
        <v>133</v>
      </c>
      <c r="N97" s="33" t="s">
        <v>24</v>
      </c>
      <c r="O97" s="110" t="s">
        <v>648</v>
      </c>
      <c r="P97" s="53" t="n">
        <v>25</v>
      </c>
      <c r="Q97" s="47" t="s">
        <v>114</v>
      </c>
      <c r="R97" s="48" t="n">
        <v>24.73</v>
      </c>
      <c r="S97" s="287" t="s">
        <v>649</v>
      </c>
      <c r="T97" s="47" t="s">
        <v>136</v>
      </c>
      <c r="U97" s="33" t="s">
        <v>117</v>
      </c>
      <c r="V97" s="33" t="s">
        <v>117</v>
      </c>
      <c r="W97" s="33" t="s">
        <v>68</v>
      </c>
      <c r="X97" s="33" t="s">
        <v>71</v>
      </c>
      <c r="Y97" s="58" t="n">
        <f aca="false">F97*G97*2</f>
        <v>400</v>
      </c>
      <c r="Z97" s="58" t="str">
        <f aca="false">IF(X97="N",Y97,"0")</f>
        <v>0</v>
      </c>
      <c r="AA97" s="58" t="n">
        <f aca="false">IF(X97="P",Y97,"0")</f>
        <v>400</v>
      </c>
      <c r="AB97" s="33"/>
      <c r="AC97" s="75"/>
      <c r="AD97" s="33"/>
      <c r="AE97" s="33"/>
      <c r="AF97" s="33"/>
    </row>
    <row r="98" customFormat="false" ht="12" hidden="false" customHeight="true" outlineLevel="0" collapsed="false">
      <c r="A98" s="47" t="s">
        <v>184</v>
      </c>
      <c r="B98" s="48" t="n">
        <v>26.35</v>
      </c>
      <c r="C98" s="47" t="s">
        <v>114</v>
      </c>
      <c r="D98" s="47" t="s">
        <v>74</v>
      </c>
      <c r="E98" s="33" t="s">
        <v>51</v>
      </c>
      <c r="F98" s="33" t="n">
        <v>8</v>
      </c>
      <c r="G98" s="33" t="n">
        <v>20</v>
      </c>
      <c r="H98" s="33" t="s">
        <v>61</v>
      </c>
      <c r="I98" s="32" t="s">
        <v>196</v>
      </c>
      <c r="J98" s="33" t="s">
        <v>24</v>
      </c>
      <c r="K98" s="32" t="s">
        <v>139</v>
      </c>
      <c r="L98" s="52" t="s">
        <v>26</v>
      </c>
      <c r="M98" s="55" t="s">
        <v>133</v>
      </c>
      <c r="N98" s="33" t="s">
        <v>24</v>
      </c>
      <c r="O98" s="110" t="s">
        <v>648</v>
      </c>
      <c r="P98" s="53" t="n">
        <v>20</v>
      </c>
      <c r="Q98" s="47" t="s">
        <v>114</v>
      </c>
      <c r="R98" s="48" t="n">
        <v>24.73</v>
      </c>
      <c r="S98" s="287" t="s">
        <v>649</v>
      </c>
      <c r="T98" s="47" t="s">
        <v>136</v>
      </c>
      <c r="U98" s="33" t="s">
        <v>117</v>
      </c>
      <c r="V98" s="33" t="s">
        <v>117</v>
      </c>
      <c r="W98" s="33" t="s">
        <v>68</v>
      </c>
      <c r="X98" s="33" t="s">
        <v>71</v>
      </c>
      <c r="Y98" s="58" t="n">
        <f aca="false">F98*G98*2</f>
        <v>320</v>
      </c>
      <c r="Z98" s="58" t="str">
        <f aca="false">IF(X98="N",Y98,"0")</f>
        <v>0</v>
      </c>
      <c r="AA98" s="58" t="n">
        <f aca="false">IF(X98="P",Y98,"0")</f>
        <v>320</v>
      </c>
      <c r="AB98" s="33"/>
      <c r="AC98" s="75"/>
      <c r="AD98" s="33"/>
      <c r="AE98" s="33"/>
      <c r="AF98" s="33"/>
    </row>
    <row r="99" customFormat="false" ht="12" hidden="false" customHeight="true" outlineLevel="0" collapsed="false">
      <c r="A99" s="47" t="s">
        <v>184</v>
      </c>
      <c r="B99" s="48" t="n">
        <v>26.35</v>
      </c>
      <c r="C99" s="47" t="s">
        <v>114</v>
      </c>
      <c r="D99" s="47" t="s">
        <v>74</v>
      </c>
      <c r="E99" s="33" t="s">
        <v>51</v>
      </c>
      <c r="F99" s="33" t="n">
        <v>8</v>
      </c>
      <c r="G99" s="33" t="n">
        <v>5</v>
      </c>
      <c r="H99" s="33" t="s">
        <v>61</v>
      </c>
      <c r="I99" s="32" t="s">
        <v>196</v>
      </c>
      <c r="J99" s="33" t="s">
        <v>24</v>
      </c>
      <c r="K99" s="32" t="s">
        <v>139</v>
      </c>
      <c r="L99" s="52" t="s">
        <v>26</v>
      </c>
      <c r="M99" s="55" t="s">
        <v>133</v>
      </c>
      <c r="N99" s="33" t="s">
        <v>24</v>
      </c>
      <c r="O99" s="110" t="s">
        <v>186</v>
      </c>
      <c r="P99" s="53" t="n">
        <v>5</v>
      </c>
      <c r="Q99" s="47" t="s">
        <v>114</v>
      </c>
      <c r="R99" s="48" t="n">
        <v>24.73</v>
      </c>
      <c r="S99" s="287" t="s">
        <v>650</v>
      </c>
      <c r="T99" s="47" t="s">
        <v>136</v>
      </c>
      <c r="U99" s="33" t="s">
        <v>117</v>
      </c>
      <c r="V99" s="33" t="s">
        <v>117</v>
      </c>
      <c r="W99" s="33" t="s">
        <v>68</v>
      </c>
      <c r="X99" s="33" t="s">
        <v>71</v>
      </c>
      <c r="Y99" s="58" t="n">
        <f aca="false">F99*G99*2</f>
        <v>80</v>
      </c>
      <c r="Z99" s="58" t="str">
        <f aca="false">IF(X99="N",Y99,"0")</f>
        <v>0</v>
      </c>
      <c r="AA99" s="58" t="n">
        <f aca="false">IF(X99="P",Y99,"0")</f>
        <v>80</v>
      </c>
      <c r="AB99" s="33"/>
      <c r="AC99" s="75"/>
      <c r="AD99" s="33"/>
      <c r="AE99" s="33"/>
      <c r="AF99" s="33"/>
    </row>
    <row r="100" customFormat="false" ht="12" hidden="false" customHeight="true" outlineLevel="0" collapsed="false">
      <c r="A100" s="39" t="s">
        <v>639</v>
      </c>
      <c r="B100" s="48" t="n">
        <v>0</v>
      </c>
      <c r="C100" s="56" t="s">
        <v>612</v>
      </c>
      <c r="D100" s="47" t="s">
        <v>74</v>
      </c>
      <c r="E100" s="33" t="s">
        <v>51</v>
      </c>
      <c r="F100" s="33" t="n">
        <v>8</v>
      </c>
      <c r="G100" s="125" t="n">
        <v>1</v>
      </c>
      <c r="H100" s="33" t="s">
        <v>61</v>
      </c>
      <c r="I100" s="32" t="s">
        <v>110</v>
      </c>
      <c r="J100" s="33" t="s">
        <v>24</v>
      </c>
      <c r="K100" s="32" t="s">
        <v>123</v>
      </c>
      <c r="L100" s="52" t="s">
        <v>26</v>
      </c>
      <c r="M100" s="55" t="s">
        <v>133</v>
      </c>
      <c r="N100" s="33" t="s">
        <v>24</v>
      </c>
      <c r="O100" s="110" t="s">
        <v>198</v>
      </c>
      <c r="P100" s="139" t="n">
        <v>1</v>
      </c>
      <c r="Q100" s="47" t="s">
        <v>114</v>
      </c>
      <c r="R100" s="48" t="n">
        <v>24.73</v>
      </c>
      <c r="S100" s="287" t="s">
        <v>651</v>
      </c>
      <c r="T100" s="47" t="s">
        <v>136</v>
      </c>
      <c r="U100" s="33" t="s">
        <v>117</v>
      </c>
      <c r="V100" s="33" t="s">
        <v>117</v>
      </c>
      <c r="W100" s="33" t="s">
        <v>68</v>
      </c>
      <c r="X100" s="33" t="s">
        <v>71</v>
      </c>
      <c r="Y100" s="58" t="n">
        <f aca="false">F100*G100*2</f>
        <v>16</v>
      </c>
      <c r="Z100" s="58" t="str">
        <f aca="false">IF(X100="N",Y100,"0")</f>
        <v>0</v>
      </c>
      <c r="AA100" s="58" t="n">
        <f aca="false">IF(X100="P",Y100,"0")</f>
        <v>16</v>
      </c>
      <c r="AB100" s="33"/>
      <c r="AC100" s="75"/>
      <c r="AD100" s="33"/>
      <c r="AE100" s="33"/>
      <c r="AF100" s="33"/>
    </row>
    <row r="101" customFormat="false" ht="12" hidden="false" customHeight="true" outlineLevel="0" collapsed="false">
      <c r="A101" s="39" t="s">
        <v>639</v>
      </c>
      <c r="B101" s="48" t="n">
        <v>0</v>
      </c>
      <c r="C101" s="56" t="s">
        <v>612</v>
      </c>
      <c r="D101" s="47" t="s">
        <v>74</v>
      </c>
      <c r="E101" s="33" t="s">
        <v>51</v>
      </c>
      <c r="F101" s="33" t="n">
        <v>8</v>
      </c>
      <c r="G101" s="55" t="n">
        <v>25</v>
      </c>
      <c r="H101" s="33"/>
      <c r="I101" s="32" t="s">
        <v>110</v>
      </c>
      <c r="J101" s="33" t="s">
        <v>24</v>
      </c>
      <c r="K101" s="32" t="s">
        <v>123</v>
      </c>
      <c r="L101" s="52" t="s">
        <v>26</v>
      </c>
      <c r="M101" s="55" t="s">
        <v>133</v>
      </c>
      <c r="N101" s="33" t="s">
        <v>24</v>
      </c>
      <c r="O101" s="110" t="s">
        <v>198</v>
      </c>
      <c r="P101" s="53" t="n">
        <v>25</v>
      </c>
      <c r="Q101" s="47" t="s">
        <v>114</v>
      </c>
      <c r="R101" s="48" t="n">
        <v>24.73</v>
      </c>
      <c r="S101" s="287" t="s">
        <v>651</v>
      </c>
      <c r="T101" s="47" t="s">
        <v>136</v>
      </c>
      <c r="U101" s="33" t="s">
        <v>117</v>
      </c>
      <c r="V101" s="33" t="s">
        <v>117</v>
      </c>
      <c r="W101" s="33" t="s">
        <v>68</v>
      </c>
      <c r="X101" s="33" t="s">
        <v>71</v>
      </c>
      <c r="Y101" s="58" t="n">
        <f aca="false">F101*G101*2</f>
        <v>400</v>
      </c>
      <c r="Z101" s="58" t="str">
        <f aca="false">IF(X101="N",Y101,"0")</f>
        <v>0</v>
      </c>
      <c r="AA101" s="58" t="n">
        <f aca="false">IF(X101="P",Y101,"0")</f>
        <v>400</v>
      </c>
      <c r="AB101" s="33"/>
      <c r="AC101" s="75"/>
      <c r="AD101" s="33"/>
      <c r="AE101" s="33"/>
      <c r="AF101" s="33"/>
    </row>
    <row r="102" customFormat="false" ht="12" hidden="false" customHeight="true" outlineLevel="0" collapsed="false">
      <c r="A102" s="47" t="s">
        <v>200</v>
      </c>
      <c r="B102" s="48" t="n">
        <v>25</v>
      </c>
      <c r="C102" s="47" t="s">
        <v>114</v>
      </c>
      <c r="D102" s="47" t="s">
        <v>74</v>
      </c>
      <c r="E102" s="33" t="s">
        <v>51</v>
      </c>
      <c r="F102" s="33" t="n">
        <v>8</v>
      </c>
      <c r="G102" s="33" t="n">
        <v>25</v>
      </c>
      <c r="H102" s="33"/>
      <c r="I102" s="51" t="s">
        <v>652</v>
      </c>
      <c r="J102" s="33" t="s">
        <v>24</v>
      </c>
      <c r="K102" s="32" t="s">
        <v>202</v>
      </c>
      <c r="L102" s="52" t="s">
        <v>26</v>
      </c>
      <c r="M102" s="55" t="s">
        <v>133</v>
      </c>
      <c r="N102" s="33" t="s">
        <v>24</v>
      </c>
      <c r="O102" s="110" t="s">
        <v>198</v>
      </c>
      <c r="P102" s="53" t="n">
        <v>25</v>
      </c>
      <c r="Q102" s="47" t="s">
        <v>114</v>
      </c>
      <c r="R102" s="48" t="n">
        <v>24.73</v>
      </c>
      <c r="S102" s="287" t="s">
        <v>653</v>
      </c>
      <c r="T102" s="47" t="s">
        <v>136</v>
      </c>
      <c r="U102" s="33" t="s">
        <v>117</v>
      </c>
      <c r="V102" s="33" t="s">
        <v>117</v>
      </c>
      <c r="W102" s="33" t="s">
        <v>68</v>
      </c>
      <c r="X102" s="33" t="s">
        <v>71</v>
      </c>
      <c r="Y102" s="58" t="n">
        <f aca="false">F102*G102*2</f>
        <v>400</v>
      </c>
      <c r="Z102" s="58" t="str">
        <f aca="false">IF(X102="N",Y102,"0")</f>
        <v>0</v>
      </c>
      <c r="AA102" s="58" t="n">
        <f aca="false">IF(X102="P",Y102,"0")</f>
        <v>400</v>
      </c>
      <c r="AB102" s="33"/>
      <c r="AC102" s="75"/>
      <c r="AD102" s="33"/>
      <c r="AE102" s="33"/>
      <c r="AF102" s="33"/>
    </row>
    <row r="103" customFormat="false" ht="12" hidden="false" customHeight="true" outlineLevel="0" collapsed="false">
      <c r="A103" s="50"/>
      <c r="B103" s="140"/>
      <c r="C103" s="140"/>
      <c r="D103" s="140"/>
      <c r="E103" s="140"/>
      <c r="F103" s="140"/>
      <c r="G103" s="140"/>
      <c r="H103" s="140"/>
      <c r="I103" s="140"/>
      <c r="J103" s="50"/>
      <c r="K103" s="140"/>
      <c r="L103" s="45" t="s">
        <v>26</v>
      </c>
      <c r="M103" s="50"/>
      <c r="N103" s="50"/>
      <c r="O103" s="141"/>
      <c r="P103" s="140"/>
      <c r="Q103" s="142"/>
      <c r="R103" s="143"/>
      <c r="S103" s="144"/>
      <c r="T103" s="142"/>
      <c r="U103" s="140"/>
      <c r="V103" s="140"/>
      <c r="W103" s="140"/>
      <c r="X103" s="50"/>
      <c r="Y103" s="58" t="n">
        <f aca="false">F103*G103*2</f>
        <v>0</v>
      </c>
      <c r="Z103" s="58" t="str">
        <f aca="false">IF(X103="N",Y103,"0")</f>
        <v>0</v>
      </c>
      <c r="AA103" s="58" t="str">
        <f aca="false">IF(X103="P",Y103,"0")</f>
        <v>0</v>
      </c>
      <c r="AB103" s="140"/>
      <c r="AC103" s="145"/>
      <c r="AD103" s="140"/>
      <c r="AE103" s="140"/>
      <c r="AF103" s="140"/>
    </row>
    <row r="104" customFormat="false" ht="12" hidden="false" customHeight="true" outlineLevel="0" collapsed="false">
      <c r="A104" s="146"/>
      <c r="B104" s="146"/>
      <c r="C104" s="146"/>
      <c r="D104" s="146"/>
      <c r="E104" s="146"/>
      <c r="F104" s="146"/>
      <c r="G104" s="147" t="n">
        <f aca="false">SUM(G88:G103)</f>
        <v>258</v>
      </c>
      <c r="H104" s="146"/>
      <c r="I104" s="148"/>
      <c r="J104" s="149"/>
      <c r="K104" s="150"/>
      <c r="L104" s="150"/>
      <c r="M104" s="83" t="n">
        <f aca="false">G104-P104</f>
        <v>0</v>
      </c>
      <c r="N104" s="149"/>
      <c r="O104" s="151"/>
      <c r="P104" s="115" t="n">
        <f aca="false">SUM(P88:P103)</f>
        <v>258</v>
      </c>
      <c r="Q104" s="146"/>
      <c r="R104" s="146"/>
      <c r="S104" s="151"/>
      <c r="T104" s="146"/>
      <c r="U104" s="146"/>
      <c r="V104" s="146"/>
      <c r="W104" s="146"/>
      <c r="X104" s="146"/>
      <c r="Y104" s="58" t="n">
        <f aca="false">F104*G104*2</f>
        <v>0</v>
      </c>
      <c r="Z104" s="58" t="str">
        <f aca="false">IF(X104="N",Y104,"0")</f>
        <v>0</v>
      </c>
      <c r="AA104" s="58" t="str">
        <f aca="false">IF(X104="P",Y104,"0")</f>
        <v>0</v>
      </c>
      <c r="AB104" s="146"/>
      <c r="AC104" s="146"/>
      <c r="AD104" s="146"/>
      <c r="AE104" s="146"/>
      <c r="AF104" s="146"/>
    </row>
    <row r="105" customFormat="false" ht="12" hidden="false" customHeight="true" outlineLevel="0" collapsed="false">
      <c r="A105" s="152"/>
      <c r="B105" s="152"/>
      <c r="C105" s="153" t="s">
        <v>204</v>
      </c>
      <c r="D105" s="152"/>
      <c r="E105" s="152"/>
      <c r="F105" s="152"/>
      <c r="G105" s="154"/>
      <c r="H105" s="155"/>
      <c r="I105" s="154"/>
      <c r="J105" s="136"/>
      <c r="K105" s="154"/>
      <c r="L105" s="154"/>
      <c r="M105" s="152"/>
      <c r="N105" s="136"/>
      <c r="O105" s="156"/>
      <c r="P105" s="152"/>
      <c r="Q105" s="152"/>
      <c r="R105" s="152"/>
      <c r="S105" s="156"/>
      <c r="T105" s="152"/>
      <c r="U105" s="152"/>
      <c r="V105" s="152"/>
      <c r="W105" s="152"/>
      <c r="X105" s="152"/>
      <c r="Y105" s="58" t="n">
        <f aca="false">F105*G105*2</f>
        <v>0</v>
      </c>
      <c r="Z105" s="58" t="str">
        <f aca="false">IF(X105="N",Y105,"0")</f>
        <v>0</v>
      </c>
      <c r="AA105" s="58" t="str">
        <f aca="false">IF(X105="P",Y105,"0")</f>
        <v>0</v>
      </c>
      <c r="AB105" s="152"/>
      <c r="AC105" s="152"/>
      <c r="AD105" s="152"/>
      <c r="AE105" s="152"/>
      <c r="AF105" s="152"/>
    </row>
    <row r="106" customFormat="false" ht="12" hidden="false" customHeight="true" outlineLevel="0" collapsed="false">
      <c r="A106" s="47" t="s">
        <v>205</v>
      </c>
      <c r="B106" s="48" t="n">
        <v>310</v>
      </c>
      <c r="C106" s="47" t="s">
        <v>206</v>
      </c>
      <c r="D106" s="47" t="s">
        <v>50</v>
      </c>
      <c r="E106" s="33" t="s">
        <v>51</v>
      </c>
      <c r="F106" s="33" t="n">
        <v>16</v>
      </c>
      <c r="G106" s="53" t="n">
        <v>25</v>
      </c>
      <c r="H106" s="33"/>
      <c r="I106" s="49" t="s">
        <v>207</v>
      </c>
      <c r="J106" s="33" t="s">
        <v>24</v>
      </c>
      <c r="K106" s="32" t="s">
        <v>208</v>
      </c>
      <c r="L106" s="52" t="s">
        <v>26</v>
      </c>
      <c r="M106" s="53" t="s">
        <v>53</v>
      </c>
      <c r="N106" s="33" t="s">
        <v>24</v>
      </c>
      <c r="O106" s="53" t="s">
        <v>209</v>
      </c>
      <c r="P106" s="53" t="n">
        <v>25</v>
      </c>
      <c r="Q106" s="47" t="s">
        <v>49</v>
      </c>
      <c r="R106" s="48" t="n">
        <v>0</v>
      </c>
      <c r="S106" s="287" t="s">
        <v>654</v>
      </c>
      <c r="T106" s="47" t="s">
        <v>211</v>
      </c>
      <c r="U106" s="33" t="s">
        <v>212</v>
      </c>
      <c r="V106" s="33" t="s">
        <v>212</v>
      </c>
      <c r="W106" s="33" t="s">
        <v>68</v>
      </c>
      <c r="X106" s="33" t="s">
        <v>71</v>
      </c>
      <c r="Y106" s="58" t="n">
        <f aca="false">F106*G106*2</f>
        <v>800</v>
      </c>
      <c r="Z106" s="58" t="str">
        <f aca="false">IF(X106="N",Y106,"0")</f>
        <v>0</v>
      </c>
      <c r="AA106" s="58" t="n">
        <f aca="false">IF(X106="P",Y106,"0")</f>
        <v>800</v>
      </c>
      <c r="AB106" s="33"/>
      <c r="AC106" s="75"/>
      <c r="AD106" s="33"/>
      <c r="AE106" s="33"/>
      <c r="AF106" s="33"/>
    </row>
    <row r="107" customFormat="false" ht="12" hidden="false" customHeight="true" outlineLevel="0" collapsed="false">
      <c r="A107" s="47" t="s">
        <v>213</v>
      </c>
      <c r="B107" s="48" t="n">
        <v>275</v>
      </c>
      <c r="C107" s="47" t="s">
        <v>214</v>
      </c>
      <c r="D107" s="47" t="s">
        <v>50</v>
      </c>
      <c r="E107" s="33" t="s">
        <v>51</v>
      </c>
      <c r="F107" s="33" t="n">
        <v>16</v>
      </c>
      <c r="G107" s="53" t="n">
        <v>25</v>
      </c>
      <c r="H107" s="33"/>
      <c r="I107" s="49" t="s">
        <v>215</v>
      </c>
      <c r="J107" s="33" t="s">
        <v>24</v>
      </c>
      <c r="K107" s="32" t="s">
        <v>112</v>
      </c>
      <c r="L107" s="47" t="s">
        <v>26</v>
      </c>
      <c r="M107" s="53" t="s">
        <v>53</v>
      </c>
      <c r="N107" s="33" t="s">
        <v>24</v>
      </c>
      <c r="O107" s="53" t="s">
        <v>209</v>
      </c>
      <c r="P107" s="53" t="n">
        <v>25</v>
      </c>
      <c r="Q107" s="47" t="s">
        <v>49</v>
      </c>
      <c r="R107" s="48" t="n">
        <v>0</v>
      </c>
      <c r="S107" s="287" t="s">
        <v>655</v>
      </c>
      <c r="T107" s="47" t="s">
        <v>211</v>
      </c>
      <c r="U107" s="33" t="s">
        <v>212</v>
      </c>
      <c r="V107" s="33" t="s">
        <v>212</v>
      </c>
      <c r="W107" s="33" t="s">
        <v>68</v>
      </c>
      <c r="X107" s="33" t="s">
        <v>71</v>
      </c>
      <c r="Y107" s="58" t="n">
        <f aca="false">F107*G107*2</f>
        <v>800</v>
      </c>
      <c r="Z107" s="58" t="str">
        <f aca="false">IF(X107="N",Y107,"0")</f>
        <v>0</v>
      </c>
      <c r="AA107" s="58" t="n">
        <f aca="false">IF(X107="P",Y107,"0")</f>
        <v>800</v>
      </c>
      <c r="AB107" s="33"/>
      <c r="AC107" s="75"/>
      <c r="AD107" s="33"/>
      <c r="AE107" s="33"/>
      <c r="AF107" s="33"/>
    </row>
    <row r="108" customFormat="false" ht="12" hidden="false" customHeight="true" outlineLevel="0" collapsed="false">
      <c r="A108" s="47" t="s">
        <v>217</v>
      </c>
      <c r="B108" s="48" t="n">
        <v>275</v>
      </c>
      <c r="C108" s="47" t="s">
        <v>214</v>
      </c>
      <c r="D108" s="47" t="s">
        <v>50</v>
      </c>
      <c r="E108" s="33" t="s">
        <v>51</v>
      </c>
      <c r="F108" s="33" t="n">
        <v>16</v>
      </c>
      <c r="G108" s="53" t="n">
        <v>25</v>
      </c>
      <c r="H108" s="33"/>
      <c r="I108" s="49" t="s">
        <v>215</v>
      </c>
      <c r="J108" s="33" t="s">
        <v>24</v>
      </c>
      <c r="K108" s="32" t="s">
        <v>112</v>
      </c>
      <c r="L108" s="47" t="s">
        <v>26</v>
      </c>
      <c r="M108" s="53" t="s">
        <v>53</v>
      </c>
      <c r="N108" s="33" t="s">
        <v>24</v>
      </c>
      <c r="O108" s="53" t="s">
        <v>209</v>
      </c>
      <c r="P108" s="53" t="n">
        <v>25</v>
      </c>
      <c r="Q108" s="47" t="s">
        <v>49</v>
      </c>
      <c r="R108" s="48" t="n">
        <v>0</v>
      </c>
      <c r="S108" s="287" t="s">
        <v>655</v>
      </c>
      <c r="T108" s="47" t="s">
        <v>211</v>
      </c>
      <c r="U108" s="33" t="s">
        <v>212</v>
      </c>
      <c r="V108" s="33" t="s">
        <v>212</v>
      </c>
      <c r="W108" s="33" t="s">
        <v>68</v>
      </c>
      <c r="X108" s="33" t="s">
        <v>71</v>
      </c>
      <c r="Y108" s="58" t="n">
        <f aca="false">F108*G108*2</f>
        <v>800</v>
      </c>
      <c r="Z108" s="58" t="str">
        <f aca="false">IF(X108="N",Y108,"0")</f>
        <v>0</v>
      </c>
      <c r="AA108" s="58" t="n">
        <f aca="false">IF(X108="P",Y108,"0")</f>
        <v>800</v>
      </c>
      <c r="AB108" s="33"/>
      <c r="AC108" s="75"/>
      <c r="AD108" s="33"/>
      <c r="AE108" s="33"/>
      <c r="AF108" s="33"/>
    </row>
    <row r="109" customFormat="false" ht="12" hidden="false" customHeight="true" outlineLevel="0" collapsed="false">
      <c r="A109" s="90"/>
      <c r="B109" s="91"/>
      <c r="C109" s="90"/>
      <c r="D109" s="90"/>
      <c r="E109" s="50"/>
      <c r="F109" s="50"/>
      <c r="G109" s="49"/>
      <c r="H109" s="106"/>
      <c r="I109" s="92"/>
      <c r="J109" s="136"/>
      <c r="K109" s="49"/>
      <c r="L109" s="52" t="s">
        <v>26</v>
      </c>
      <c r="M109" s="53" t="s">
        <v>53</v>
      </c>
      <c r="N109" s="43"/>
      <c r="O109" s="53" t="s">
        <v>52</v>
      </c>
      <c r="P109" s="53" t="n">
        <v>0</v>
      </c>
      <c r="Q109" s="47" t="s">
        <v>49</v>
      </c>
      <c r="R109" s="48" t="n">
        <v>0</v>
      </c>
      <c r="S109" s="127"/>
      <c r="T109" s="47" t="s">
        <v>211</v>
      </c>
      <c r="U109" s="33" t="s">
        <v>212</v>
      </c>
      <c r="V109" s="33" t="s">
        <v>212</v>
      </c>
      <c r="W109" s="33" t="s">
        <v>68</v>
      </c>
      <c r="X109" s="33" t="s">
        <v>71</v>
      </c>
      <c r="Y109" s="58" t="n">
        <f aca="false">F109*G109*2</f>
        <v>0</v>
      </c>
      <c r="Z109" s="58" t="str">
        <f aca="false">IF(X109="N",Y109,"0")</f>
        <v>0</v>
      </c>
      <c r="AA109" s="58" t="n">
        <f aca="false">IF(X109="P",Y109,"0")</f>
        <v>0</v>
      </c>
      <c r="AB109" s="50"/>
      <c r="AC109" s="59"/>
      <c r="AD109" s="50"/>
      <c r="AE109" s="50"/>
      <c r="AF109" s="50"/>
    </row>
    <row r="110" customFormat="false" ht="12" hidden="false" customHeight="true" outlineLevel="0" collapsed="false">
      <c r="A110" s="157"/>
      <c r="B110" s="157"/>
      <c r="C110" s="157"/>
      <c r="D110" s="157"/>
      <c r="E110" s="157"/>
      <c r="F110" s="157"/>
      <c r="G110" s="80" t="n">
        <f aca="false">SUM(G105:G109)</f>
        <v>75</v>
      </c>
      <c r="H110" s="157"/>
      <c r="I110" s="158"/>
      <c r="J110" s="149"/>
      <c r="K110" s="157"/>
      <c r="L110" s="150"/>
      <c r="M110" s="83" t="n">
        <f aca="false">G110-P110</f>
        <v>0</v>
      </c>
      <c r="N110" s="149"/>
      <c r="O110" s="159"/>
      <c r="P110" s="83" t="n">
        <f aca="false">SUM(P105:P109)</f>
        <v>75</v>
      </c>
      <c r="Q110" s="157"/>
      <c r="R110" s="157"/>
      <c r="S110" s="159"/>
      <c r="T110" s="157"/>
      <c r="U110" s="157"/>
      <c r="V110" s="157"/>
      <c r="W110" s="157"/>
      <c r="X110" s="157"/>
      <c r="Y110" s="58" t="n">
        <f aca="false">F110*G110*2</f>
        <v>0</v>
      </c>
      <c r="Z110" s="58" t="str">
        <f aca="false">IF(X110="N",Y110,"0")</f>
        <v>0</v>
      </c>
      <c r="AA110" s="58" t="str">
        <f aca="false">IF(X110="P",Y110,"0")</f>
        <v>0</v>
      </c>
      <c r="AB110" s="157"/>
      <c r="AC110" s="157"/>
      <c r="AD110" s="157"/>
      <c r="AE110" s="157"/>
      <c r="AF110" s="157"/>
    </row>
    <row r="111" customFormat="false" ht="12" hidden="false" customHeight="true" outlineLevel="0" collapsed="false">
      <c r="A111" s="133"/>
      <c r="B111" s="133"/>
      <c r="C111" s="160" t="s">
        <v>218</v>
      </c>
      <c r="D111" s="133"/>
      <c r="E111" s="133"/>
      <c r="F111" s="133"/>
      <c r="G111" s="135"/>
      <c r="H111" s="161"/>
      <c r="I111" s="135"/>
      <c r="J111" s="136"/>
      <c r="K111" s="135"/>
      <c r="L111" s="135"/>
      <c r="M111" s="133"/>
      <c r="N111" s="136"/>
      <c r="O111" s="137"/>
      <c r="P111" s="133"/>
      <c r="Q111" s="133"/>
      <c r="R111" s="133"/>
      <c r="S111" s="137"/>
      <c r="T111" s="133"/>
      <c r="U111" s="133"/>
      <c r="V111" s="133"/>
      <c r="W111" s="133"/>
      <c r="X111" s="133"/>
      <c r="Y111" s="58" t="n">
        <f aca="false">F111*G111*2</f>
        <v>0</v>
      </c>
      <c r="Z111" s="58" t="str">
        <f aca="false">IF(X111="N",Y111,"0")</f>
        <v>0</v>
      </c>
      <c r="AA111" s="58" t="str">
        <f aca="false">IF(X111="P",Y111,"0")</f>
        <v>0</v>
      </c>
      <c r="AB111" s="133"/>
      <c r="AC111" s="133"/>
      <c r="AD111" s="133"/>
      <c r="AE111" s="133"/>
      <c r="AF111" s="133"/>
    </row>
    <row r="112" customFormat="false" ht="12" hidden="false" customHeight="true" outlineLevel="0" collapsed="false">
      <c r="A112" s="47" t="s">
        <v>205</v>
      </c>
      <c r="B112" s="48" t="n">
        <v>310</v>
      </c>
      <c r="C112" s="47" t="s">
        <v>206</v>
      </c>
      <c r="D112" s="47" t="s">
        <v>74</v>
      </c>
      <c r="E112" s="33" t="s">
        <v>51</v>
      </c>
      <c r="F112" s="33" t="n">
        <v>8</v>
      </c>
      <c r="G112" s="33" t="n">
        <v>25</v>
      </c>
      <c r="H112" s="33"/>
      <c r="I112" s="49" t="s">
        <v>207</v>
      </c>
      <c r="J112" s="33" t="s">
        <v>24</v>
      </c>
      <c r="K112" s="32" t="s">
        <v>208</v>
      </c>
      <c r="L112" s="52" t="s">
        <v>26</v>
      </c>
      <c r="M112" s="55" t="s">
        <v>53</v>
      </c>
      <c r="N112" s="33" t="s">
        <v>24</v>
      </c>
      <c r="O112" s="55" t="s">
        <v>219</v>
      </c>
      <c r="P112" s="55" t="n">
        <v>25</v>
      </c>
      <c r="Q112" s="56" t="s">
        <v>612</v>
      </c>
      <c r="R112" s="48" t="n">
        <v>0</v>
      </c>
      <c r="S112" s="287" t="s">
        <v>654</v>
      </c>
      <c r="T112" s="39" t="s">
        <v>656</v>
      </c>
      <c r="U112" s="33" t="s">
        <v>212</v>
      </c>
      <c r="V112" s="33" t="s">
        <v>212</v>
      </c>
      <c r="W112" s="33" t="s">
        <v>68</v>
      </c>
      <c r="X112" s="33" t="s">
        <v>71</v>
      </c>
      <c r="Y112" s="58" t="n">
        <f aca="false">F112*G112*2</f>
        <v>400</v>
      </c>
      <c r="Z112" s="58" t="str">
        <f aca="false">IF(X112="N",Y112,"0")</f>
        <v>0</v>
      </c>
      <c r="AA112" s="58" t="n">
        <f aca="false">IF(X112="P",Y112,"0")</f>
        <v>400</v>
      </c>
      <c r="AB112" s="29"/>
      <c r="AC112" s="29"/>
      <c r="AD112" s="29"/>
      <c r="AE112" s="29"/>
      <c r="AF112" s="29"/>
    </row>
    <row r="113" customFormat="false" ht="12" hidden="false" customHeight="true" outlineLevel="0" collapsed="false">
      <c r="A113" s="146"/>
      <c r="B113" s="146"/>
      <c r="C113" s="146"/>
      <c r="D113" s="146"/>
      <c r="E113" s="146"/>
      <c r="F113" s="146"/>
      <c r="G113" s="147" t="n">
        <f aca="false">SUM(G111:G112)</f>
        <v>25</v>
      </c>
      <c r="H113" s="157"/>
      <c r="I113" s="162"/>
      <c r="J113" s="163"/>
      <c r="K113" s="146"/>
      <c r="L113" s="148"/>
      <c r="M113" s="115" t="n">
        <f aca="false">G113-P113</f>
        <v>0</v>
      </c>
      <c r="N113" s="163"/>
      <c r="O113" s="151"/>
      <c r="P113" s="115" t="n">
        <f aca="false">SUM(P111:P112)</f>
        <v>25</v>
      </c>
      <c r="Q113" s="146"/>
      <c r="R113" s="146"/>
      <c r="S113" s="151"/>
      <c r="T113" s="146"/>
      <c r="U113" s="146"/>
      <c r="V113" s="146"/>
      <c r="W113" s="146"/>
      <c r="X113" s="146"/>
      <c r="Y113" s="58" t="n">
        <f aca="false">F113*G113*2</f>
        <v>0</v>
      </c>
      <c r="Z113" s="58" t="str">
        <f aca="false">IF(X113="N",Y113,"0")</f>
        <v>0</v>
      </c>
      <c r="AA113" s="58" t="str">
        <f aca="false">IF(X113="P",Y113,"0")</f>
        <v>0</v>
      </c>
      <c r="AB113" s="146"/>
      <c r="AC113" s="146"/>
      <c r="AD113" s="146"/>
      <c r="AE113" s="146"/>
      <c r="AF113" s="146"/>
    </row>
    <row r="114" customFormat="false" ht="12" hidden="false" customHeight="true" outlineLevel="0" collapsed="false">
      <c r="C114" s="3" t="s">
        <v>221</v>
      </c>
      <c r="G114" s="164"/>
      <c r="H114" s="0"/>
      <c r="I114" s="164"/>
      <c r="J114" s="18"/>
      <c r="L114" s="164"/>
      <c r="N114" s="18"/>
      <c r="O114" s="165"/>
      <c r="S114" s="165"/>
      <c r="Y114" s="58" t="n">
        <f aca="false">F114*G114*2</f>
        <v>0</v>
      </c>
      <c r="Z114" s="58" t="str">
        <f aca="false">IF(X114="N",Y114,"0")</f>
        <v>0</v>
      </c>
      <c r="AA114" s="58" t="str">
        <f aca="false">IF(X114="P",Y114,"0")</f>
        <v>0</v>
      </c>
    </row>
    <row r="115" customFormat="false" ht="12" hidden="false" customHeight="true" outlineLevel="0" collapsed="false">
      <c r="A115" s="39" t="s">
        <v>222</v>
      </c>
      <c r="B115" s="40" t="n">
        <v>374.98</v>
      </c>
      <c r="C115" s="39" t="s">
        <v>49</v>
      </c>
      <c r="D115" s="39" t="s">
        <v>50</v>
      </c>
      <c r="E115" s="15" t="s">
        <v>51</v>
      </c>
      <c r="F115" s="15" t="n">
        <v>16</v>
      </c>
      <c r="G115" s="15" t="n">
        <v>25</v>
      </c>
      <c r="H115" s="15"/>
      <c r="I115" s="123" t="s">
        <v>104</v>
      </c>
      <c r="J115" s="166" t="s">
        <v>24</v>
      </c>
      <c r="K115" s="123" t="s">
        <v>223</v>
      </c>
      <c r="L115" s="45" t="s">
        <v>26</v>
      </c>
      <c r="M115" s="15" t="s">
        <v>104</v>
      </c>
      <c r="N115" s="166" t="s">
        <v>24</v>
      </c>
      <c r="O115" s="128"/>
      <c r="P115" s="15" t="n">
        <v>25</v>
      </c>
      <c r="Q115" s="39" t="s">
        <v>114</v>
      </c>
      <c r="R115" s="40" t="n">
        <v>41.5</v>
      </c>
      <c r="S115" s="166" t="s">
        <v>65</v>
      </c>
      <c r="T115" s="39" t="s">
        <v>224</v>
      </c>
      <c r="U115" s="15" t="s">
        <v>117</v>
      </c>
      <c r="V115" s="15" t="s">
        <v>117</v>
      </c>
      <c r="W115" s="33" t="s">
        <v>225</v>
      </c>
      <c r="X115" s="33" t="s">
        <v>69</v>
      </c>
      <c r="Y115" s="58" t="n">
        <f aca="false">F115*G115*2</f>
        <v>800</v>
      </c>
      <c r="Z115" s="58" t="n">
        <f aca="false">IF(X115="N",Y115,"0")</f>
        <v>800</v>
      </c>
      <c r="AA115" s="58" t="str">
        <f aca="false">IF(X115="P",Y115,"0")</f>
        <v>0</v>
      </c>
      <c r="AB115" s="15"/>
      <c r="AC115" s="46"/>
      <c r="AD115" s="15"/>
      <c r="AE115" s="15"/>
      <c r="AF115" s="15"/>
    </row>
    <row r="116" customFormat="false" ht="12" hidden="false" customHeight="true" outlineLevel="0" collapsed="false">
      <c r="A116" s="39" t="s">
        <v>226</v>
      </c>
      <c r="B116" s="40" t="n">
        <v>145</v>
      </c>
      <c r="C116" s="39" t="s">
        <v>55</v>
      </c>
      <c r="D116" s="39" t="s">
        <v>50</v>
      </c>
      <c r="E116" s="15" t="s">
        <v>51</v>
      </c>
      <c r="F116" s="15" t="n">
        <v>16</v>
      </c>
      <c r="G116" s="15" t="n">
        <v>25</v>
      </c>
      <c r="H116" s="15"/>
      <c r="I116" s="15"/>
      <c r="J116" s="166" t="s">
        <v>24</v>
      </c>
      <c r="K116" s="123" t="s">
        <v>227</v>
      </c>
      <c r="L116" s="45" t="s">
        <v>26</v>
      </c>
      <c r="M116" s="15" t="s">
        <v>178</v>
      </c>
      <c r="N116" s="166" t="s">
        <v>24</v>
      </c>
      <c r="O116" s="15" t="s">
        <v>228</v>
      </c>
      <c r="P116" s="15" t="n">
        <v>25</v>
      </c>
      <c r="Q116" s="39" t="s">
        <v>229</v>
      </c>
      <c r="R116" s="40" t="n">
        <v>350</v>
      </c>
      <c r="S116" s="166" t="s">
        <v>65</v>
      </c>
      <c r="T116" s="39" t="s">
        <v>230</v>
      </c>
      <c r="U116" s="15" t="s">
        <v>117</v>
      </c>
      <c r="V116" s="33" t="s">
        <v>117</v>
      </c>
      <c r="W116" s="33" t="s">
        <v>231</v>
      </c>
      <c r="X116" s="33" t="s">
        <v>69</v>
      </c>
      <c r="Y116" s="58" t="n">
        <f aca="false">F116*G116*2</f>
        <v>800</v>
      </c>
      <c r="Z116" s="58" t="n">
        <f aca="false">IF(X116="N",Y116,"0")</f>
        <v>800</v>
      </c>
      <c r="AA116" s="58" t="str">
        <f aca="false">IF(X116="P",Y116,"0")</f>
        <v>0</v>
      </c>
      <c r="AB116" s="15"/>
      <c r="AC116" s="46"/>
      <c r="AD116" s="15"/>
      <c r="AE116" s="15"/>
      <c r="AF116" s="15"/>
    </row>
    <row r="117" customFormat="false" ht="12" hidden="false" customHeight="true" outlineLevel="0" collapsed="false">
      <c r="A117" s="39"/>
      <c r="B117" s="40"/>
      <c r="C117" s="39"/>
      <c r="D117" s="39"/>
      <c r="E117" s="15"/>
      <c r="F117" s="15"/>
      <c r="G117" s="123"/>
      <c r="H117" s="15"/>
      <c r="I117" s="123"/>
      <c r="J117" s="127"/>
      <c r="K117" s="32"/>
      <c r="L117" s="45" t="s">
        <v>26</v>
      </c>
      <c r="M117" s="33"/>
      <c r="N117" s="166"/>
      <c r="O117" s="167"/>
      <c r="P117" s="15"/>
      <c r="Q117" s="39"/>
      <c r="R117" s="40"/>
      <c r="S117" s="168"/>
      <c r="T117" s="39"/>
      <c r="U117" s="15"/>
      <c r="V117" s="15"/>
      <c r="W117" s="15"/>
      <c r="X117" s="15"/>
      <c r="Y117" s="58" t="n">
        <f aca="false">F117*G117*2</f>
        <v>0</v>
      </c>
      <c r="Z117" s="58" t="str">
        <f aca="false">IF(X117="N",Y117,"0")</f>
        <v>0</v>
      </c>
      <c r="AA117" s="58" t="str">
        <f aca="false">IF(X117="P",Y117,"0")</f>
        <v>0</v>
      </c>
      <c r="AB117" s="15"/>
      <c r="AC117" s="46"/>
      <c r="AD117" s="15"/>
      <c r="AE117" s="15"/>
      <c r="AF117" s="15"/>
    </row>
    <row r="118" customFormat="false" ht="12" hidden="false" customHeight="true" outlineLevel="0" collapsed="false">
      <c r="A118" s="169"/>
      <c r="B118" s="169"/>
      <c r="C118" s="169"/>
      <c r="D118" s="169"/>
      <c r="E118" s="169"/>
      <c r="F118" s="169"/>
      <c r="G118" s="147" t="n">
        <f aca="false">SUM(G114:G117)</f>
        <v>50</v>
      </c>
      <c r="H118" s="169"/>
      <c r="I118" s="170"/>
      <c r="J118" s="171"/>
      <c r="K118" s="172"/>
      <c r="L118" s="173"/>
      <c r="M118" s="83" t="n">
        <f aca="false">G118-P118</f>
        <v>0</v>
      </c>
      <c r="N118" s="171"/>
      <c r="O118" s="174"/>
      <c r="P118" s="115" t="n">
        <f aca="false">SUM(P114:P117)</f>
        <v>50</v>
      </c>
      <c r="Q118" s="169"/>
      <c r="R118" s="169"/>
      <c r="S118" s="174"/>
      <c r="T118" s="169"/>
      <c r="U118" s="169"/>
      <c r="V118" s="169"/>
      <c r="W118" s="169"/>
      <c r="X118" s="169"/>
      <c r="Y118" s="58" t="n">
        <f aca="false">F118*G118*2</f>
        <v>0</v>
      </c>
      <c r="Z118" s="58" t="str">
        <f aca="false">IF(X118="N",Y118,"0")</f>
        <v>0</v>
      </c>
      <c r="AA118" s="58" t="str">
        <f aca="false">IF(X118="P",Y118,"0")</f>
        <v>0</v>
      </c>
      <c r="AB118" s="169"/>
      <c r="AC118" s="169"/>
      <c r="AD118" s="169"/>
      <c r="AE118" s="169"/>
      <c r="AF118" s="169"/>
    </row>
    <row r="119" customFormat="false" ht="12" hidden="false" customHeight="true" outlineLevel="0" collapsed="false">
      <c r="C119" s="3" t="s">
        <v>232</v>
      </c>
      <c r="G119" s="164"/>
      <c r="H119" s="0"/>
      <c r="I119" s="164"/>
      <c r="J119" s="175"/>
      <c r="K119" s="29"/>
      <c r="L119" s="35"/>
      <c r="M119" s="29"/>
      <c r="N119" s="175"/>
      <c r="O119" s="165"/>
      <c r="S119" s="165"/>
      <c r="Y119" s="58" t="n">
        <f aca="false">F119*G119*2</f>
        <v>0</v>
      </c>
      <c r="Z119" s="58" t="str">
        <f aca="false">IF(X119="N",Y119,"0")</f>
        <v>0</v>
      </c>
      <c r="AA119" s="58" t="str">
        <f aca="false">IF(X119="P",Y119,"0")</f>
        <v>0</v>
      </c>
    </row>
    <row r="120" customFormat="false" ht="12" hidden="false" customHeight="true" outlineLevel="0" collapsed="false">
      <c r="A120" s="39" t="s">
        <v>233</v>
      </c>
      <c r="B120" s="40" t="n">
        <v>67</v>
      </c>
      <c r="C120" s="39" t="s">
        <v>114</v>
      </c>
      <c r="D120" s="39" t="s">
        <v>74</v>
      </c>
      <c r="E120" s="15" t="s">
        <v>51</v>
      </c>
      <c r="F120" s="15" t="n">
        <v>8</v>
      </c>
      <c r="G120" s="15" t="n">
        <v>25</v>
      </c>
      <c r="H120" s="15"/>
      <c r="I120" s="176"/>
      <c r="J120" s="166" t="s">
        <v>24</v>
      </c>
      <c r="K120" s="123" t="s">
        <v>234</v>
      </c>
      <c r="L120" s="45" t="s">
        <v>26</v>
      </c>
      <c r="M120" s="15" t="s">
        <v>235</v>
      </c>
      <c r="N120" s="166" t="s">
        <v>24</v>
      </c>
      <c r="O120" s="15" t="s">
        <v>234</v>
      </c>
      <c r="P120" s="15" t="n">
        <v>25</v>
      </c>
      <c r="Q120" s="39" t="s">
        <v>114</v>
      </c>
      <c r="R120" s="40" t="n">
        <v>27.5</v>
      </c>
      <c r="S120" s="166" t="s">
        <v>65</v>
      </c>
      <c r="T120" s="39" t="s">
        <v>236</v>
      </c>
      <c r="U120" s="15" t="s">
        <v>117</v>
      </c>
      <c r="V120" s="15" t="s">
        <v>117</v>
      </c>
      <c r="W120" s="33" t="s">
        <v>231</v>
      </c>
      <c r="X120" s="33" t="s">
        <v>69</v>
      </c>
      <c r="Y120" s="58" t="n">
        <f aca="false">F120*G120*2</f>
        <v>400</v>
      </c>
      <c r="Z120" s="58" t="n">
        <f aca="false">IF(X120="N",Y120,"0")</f>
        <v>400</v>
      </c>
      <c r="AA120" s="58" t="str">
        <f aca="false">IF(X120="P",Y120,"0")</f>
        <v>0</v>
      </c>
      <c r="AB120" s="15"/>
      <c r="AC120" s="46"/>
      <c r="AD120" s="15"/>
      <c r="AE120" s="15"/>
      <c r="AF120" s="15"/>
    </row>
    <row r="121" customFormat="false" ht="12" hidden="false" customHeight="true" outlineLevel="0" collapsed="false">
      <c r="A121" s="47" t="s">
        <v>200</v>
      </c>
      <c r="B121" s="48" t="n">
        <v>25</v>
      </c>
      <c r="C121" s="47" t="s">
        <v>114</v>
      </c>
      <c r="D121" s="47" t="s">
        <v>74</v>
      </c>
      <c r="E121" s="33" t="s">
        <v>51</v>
      </c>
      <c r="F121" s="33" t="n">
        <v>8</v>
      </c>
      <c r="G121" s="33" t="n">
        <v>25</v>
      </c>
      <c r="H121" s="33"/>
      <c r="I121" s="123" t="s">
        <v>165</v>
      </c>
      <c r="J121" s="127" t="s">
        <v>24</v>
      </c>
      <c r="K121" s="32" t="s">
        <v>202</v>
      </c>
      <c r="L121" s="45" t="s">
        <v>26</v>
      </c>
      <c r="M121" s="15" t="s">
        <v>165</v>
      </c>
      <c r="N121" s="166" t="s">
        <v>24</v>
      </c>
      <c r="O121" s="141"/>
      <c r="P121" s="15" t="n">
        <v>25</v>
      </c>
      <c r="Q121" s="39" t="s">
        <v>114</v>
      </c>
      <c r="R121" s="40" t="n">
        <v>370</v>
      </c>
      <c r="S121" s="127" t="s">
        <v>65</v>
      </c>
      <c r="T121" s="39" t="s">
        <v>237</v>
      </c>
      <c r="U121" s="15" t="s">
        <v>117</v>
      </c>
      <c r="V121" s="15" t="s">
        <v>117</v>
      </c>
      <c r="W121" s="33" t="s">
        <v>231</v>
      </c>
      <c r="X121" s="33" t="s">
        <v>69</v>
      </c>
      <c r="Y121" s="58" t="n">
        <f aca="false">F121*G121*2</f>
        <v>400</v>
      </c>
      <c r="Z121" s="58" t="n">
        <f aca="false">IF(X121="N",Y121,"0")</f>
        <v>400</v>
      </c>
      <c r="AA121" s="58" t="str">
        <f aca="false">IF(X121="P",Y121,"0")</f>
        <v>0</v>
      </c>
      <c r="AB121" s="15"/>
      <c r="AC121" s="46"/>
      <c r="AD121" s="15"/>
      <c r="AE121" s="15"/>
      <c r="AF121" s="15"/>
    </row>
    <row r="122" customFormat="false" ht="12" hidden="false" customHeight="true" outlineLevel="0" collapsed="false">
      <c r="A122" s="142"/>
      <c r="B122" s="143"/>
      <c r="C122" s="142"/>
      <c r="D122" s="142"/>
      <c r="E122" s="140"/>
      <c r="F122" s="140"/>
      <c r="G122" s="177"/>
      <c r="H122" s="140"/>
      <c r="I122" s="177"/>
      <c r="J122" s="178"/>
      <c r="K122" s="49"/>
      <c r="L122" s="45" t="s">
        <v>26</v>
      </c>
      <c r="M122" s="50"/>
      <c r="N122" s="178"/>
      <c r="O122" s="179"/>
      <c r="P122" s="140"/>
      <c r="Q122" s="142"/>
      <c r="R122" s="143"/>
      <c r="S122" s="180"/>
      <c r="T122" s="142"/>
      <c r="U122" s="140"/>
      <c r="V122" s="140"/>
      <c r="W122" s="140"/>
      <c r="X122" s="140"/>
      <c r="Y122" s="58" t="n">
        <f aca="false">F122*G122*2</f>
        <v>0</v>
      </c>
      <c r="Z122" s="58" t="str">
        <f aca="false">IF(X122="N",Y122,"0")</f>
        <v>0</v>
      </c>
      <c r="AA122" s="58" t="str">
        <f aca="false">IF(X122="P",Y122,"0")</f>
        <v>0</v>
      </c>
      <c r="AB122" s="140"/>
      <c r="AC122" s="145"/>
      <c r="AD122" s="140"/>
      <c r="AE122" s="140"/>
      <c r="AF122" s="140"/>
    </row>
    <row r="123" customFormat="false" ht="12" hidden="false" customHeight="true" outlineLevel="0" collapsed="false">
      <c r="A123" s="169"/>
      <c r="B123" s="169"/>
      <c r="C123" s="169"/>
      <c r="D123" s="169"/>
      <c r="E123" s="169"/>
      <c r="F123" s="169"/>
      <c r="G123" s="147" t="n">
        <f aca="false">SUM(G119:G122)</f>
        <v>50</v>
      </c>
      <c r="H123" s="169"/>
      <c r="I123" s="170"/>
      <c r="J123" s="171"/>
      <c r="K123" s="172"/>
      <c r="L123" s="173"/>
      <c r="M123" s="83" t="n">
        <f aca="false">G123-P123</f>
        <v>0</v>
      </c>
      <c r="N123" s="171"/>
      <c r="O123" s="174"/>
      <c r="P123" s="115" t="n">
        <f aca="false">SUM(P119:P122)</f>
        <v>50</v>
      </c>
      <c r="Q123" s="169"/>
      <c r="R123" s="169"/>
      <c r="S123" s="174"/>
      <c r="T123" s="169"/>
      <c r="U123" s="169"/>
      <c r="V123" s="169"/>
      <c r="W123" s="169"/>
      <c r="X123" s="169"/>
      <c r="Y123" s="58" t="n">
        <f aca="false">F123*G123*2</f>
        <v>0</v>
      </c>
      <c r="Z123" s="58" t="str">
        <f aca="false">IF(X123="N",Y123,"0")</f>
        <v>0</v>
      </c>
      <c r="AA123" s="58" t="str">
        <f aca="false">IF(X123="P",Y123,"0")</f>
        <v>0</v>
      </c>
      <c r="AB123" s="169"/>
      <c r="AC123" s="169"/>
      <c r="AD123" s="169"/>
      <c r="AE123" s="169"/>
      <c r="AF123" s="169"/>
    </row>
    <row r="124" customFormat="false" ht="11.85" hidden="false" customHeight="true" outlineLevel="0" collapsed="false">
      <c r="A124" s="95"/>
      <c r="B124" s="181"/>
      <c r="C124" s="182" t="s">
        <v>238</v>
      </c>
      <c r="D124" s="183"/>
      <c r="E124" s="95"/>
      <c r="F124" s="184"/>
      <c r="G124" s="184"/>
      <c r="H124" s="185"/>
      <c r="I124" s="95"/>
      <c r="J124" s="95"/>
      <c r="K124" s="95"/>
      <c r="L124" s="95"/>
      <c r="M124" s="95"/>
      <c r="N124" s="95"/>
      <c r="O124" s="95"/>
      <c r="P124" s="184"/>
      <c r="Q124" s="95"/>
      <c r="R124" s="181"/>
      <c r="S124" s="186"/>
      <c r="T124" s="95"/>
      <c r="U124" s="95"/>
      <c r="V124" s="95"/>
      <c r="W124" s="95"/>
      <c r="X124" s="95"/>
      <c r="Y124" s="58" t="n">
        <f aca="false">F124*G124*2</f>
        <v>0</v>
      </c>
      <c r="Z124" s="58" t="str">
        <f aca="false">IF(X124="N",Y124,"0")</f>
        <v>0</v>
      </c>
      <c r="AA124" s="58" t="str">
        <f aca="false">IF(X124="P",Y124,"0")</f>
        <v>0</v>
      </c>
      <c r="AB124" s="95"/>
      <c r="AC124" s="95"/>
      <c r="AD124" s="95"/>
      <c r="AE124" s="95"/>
      <c r="AF124" s="95"/>
      <c r="AG124" s="95"/>
      <c r="AH124" s="95"/>
    </row>
    <row r="125" customFormat="false" ht="11.25" hidden="false" customHeight="false" outlineLevel="0" collapsed="false">
      <c r="A125" s="39" t="s">
        <v>657</v>
      </c>
      <c r="B125" s="40" t="n">
        <v>210</v>
      </c>
      <c r="C125" s="39" t="s">
        <v>612</v>
      </c>
      <c r="D125" s="39" t="s">
        <v>50</v>
      </c>
      <c r="E125" s="15" t="s">
        <v>51</v>
      </c>
      <c r="F125" s="15" t="n">
        <v>16</v>
      </c>
      <c r="G125" s="15" t="n">
        <v>25</v>
      </c>
      <c r="H125" s="15"/>
      <c r="I125" s="15"/>
      <c r="J125" s="15" t="s">
        <v>24</v>
      </c>
      <c r="K125" s="187" t="s">
        <v>346</v>
      </c>
      <c r="L125" s="188" t="s">
        <v>26</v>
      </c>
      <c r="M125" s="189" t="s">
        <v>346</v>
      </c>
      <c r="N125" s="15" t="s">
        <v>24</v>
      </c>
      <c r="O125" s="21"/>
      <c r="P125" s="15" t="n">
        <v>25</v>
      </c>
      <c r="Q125" s="39" t="s">
        <v>612</v>
      </c>
      <c r="R125" s="40" t="n">
        <v>203</v>
      </c>
      <c r="S125" s="193" t="s">
        <v>65</v>
      </c>
      <c r="T125" s="39" t="s">
        <v>658</v>
      </c>
      <c r="U125" s="15" t="s">
        <v>244</v>
      </c>
      <c r="V125" s="15" t="s">
        <v>244</v>
      </c>
      <c r="W125" s="15" t="s">
        <v>68</v>
      </c>
      <c r="X125" s="15" t="s">
        <v>69</v>
      </c>
      <c r="Y125" s="58" t="n">
        <f aca="false">F125*G125*2</f>
        <v>800</v>
      </c>
      <c r="Z125" s="58" t="n">
        <f aca="false">IF(X125="N",Y125,"0")</f>
        <v>800</v>
      </c>
      <c r="AA125" s="58" t="str">
        <f aca="false">IF(X125="P",Y125,"0")</f>
        <v>0</v>
      </c>
      <c r="AB125" s="15"/>
      <c r="AC125" s="15"/>
      <c r="AD125" s="15"/>
      <c r="AE125" s="15"/>
      <c r="AF125" s="15"/>
    </row>
    <row r="126" customFormat="false" ht="11.25" hidden="false" customHeight="false" outlineLevel="0" collapsed="false">
      <c r="A126" s="39" t="s">
        <v>54</v>
      </c>
      <c r="B126" s="40" t="n">
        <v>216</v>
      </c>
      <c r="C126" s="39" t="s">
        <v>55</v>
      </c>
      <c r="D126" s="39" t="s">
        <v>50</v>
      </c>
      <c r="E126" s="15" t="s">
        <v>51</v>
      </c>
      <c r="F126" s="15" t="n">
        <v>16</v>
      </c>
      <c r="G126" s="15" t="n">
        <v>25</v>
      </c>
      <c r="H126" s="16"/>
      <c r="I126" s="196" t="s">
        <v>291</v>
      </c>
      <c r="J126" s="15" t="s">
        <v>24</v>
      </c>
      <c r="K126" s="197" t="s">
        <v>57</v>
      </c>
      <c r="L126" s="188" t="s">
        <v>26</v>
      </c>
      <c r="M126" s="189" t="s">
        <v>346</v>
      </c>
      <c r="N126" s="15" t="s">
        <v>24</v>
      </c>
      <c r="O126" s="192" t="s">
        <v>659</v>
      </c>
      <c r="P126" s="15" t="n">
        <v>25</v>
      </c>
      <c r="Q126" s="39" t="s">
        <v>612</v>
      </c>
      <c r="R126" s="40" t="n">
        <v>200</v>
      </c>
      <c r="S126" s="193" t="s">
        <v>323</v>
      </c>
      <c r="T126" s="39" t="s">
        <v>660</v>
      </c>
      <c r="U126" s="15" t="s">
        <v>244</v>
      </c>
      <c r="V126" s="15" t="s">
        <v>244</v>
      </c>
      <c r="W126" s="15" t="s">
        <v>68</v>
      </c>
      <c r="X126" s="15" t="s">
        <v>71</v>
      </c>
      <c r="Y126" s="58" t="n">
        <f aca="false">F126*G126*2</f>
        <v>800</v>
      </c>
      <c r="Z126" s="58" t="str">
        <f aca="false">IF(X126="N",Y126,"0")</f>
        <v>0</v>
      </c>
      <c r="AA126" s="58" t="n">
        <f aca="false">IF(X126="P",Y126,"0")</f>
        <v>800</v>
      </c>
      <c r="AB126" s="15"/>
      <c r="AC126" s="15"/>
      <c r="AD126" s="15"/>
      <c r="AE126" s="15"/>
      <c r="AF126" s="15"/>
    </row>
    <row r="127" customFormat="false" ht="11.25" hidden="false" customHeight="false" outlineLevel="0" collapsed="false">
      <c r="A127" s="39" t="s">
        <v>321</v>
      </c>
      <c r="B127" s="40" t="n">
        <v>95</v>
      </c>
      <c r="C127" s="39" t="s">
        <v>114</v>
      </c>
      <c r="D127" s="39" t="s">
        <v>50</v>
      </c>
      <c r="E127" s="15" t="s">
        <v>51</v>
      </c>
      <c r="F127" s="15" t="n">
        <v>16</v>
      </c>
      <c r="G127" s="15" t="n">
        <v>25</v>
      </c>
      <c r="H127" s="16"/>
      <c r="I127" s="176"/>
      <c r="J127" s="15" t="s">
        <v>24</v>
      </c>
      <c r="K127" s="195" t="s">
        <v>259</v>
      </c>
      <c r="L127" s="188" t="s">
        <v>26</v>
      </c>
      <c r="M127" s="191" t="s">
        <v>240</v>
      </c>
      <c r="N127" s="15" t="s">
        <v>24</v>
      </c>
      <c r="O127" s="192" t="s">
        <v>261</v>
      </c>
      <c r="P127" s="15" t="n">
        <v>25</v>
      </c>
      <c r="Q127" s="39" t="s">
        <v>248</v>
      </c>
      <c r="R127" s="40" t="n">
        <v>260</v>
      </c>
      <c r="S127" s="193" t="s">
        <v>65</v>
      </c>
      <c r="T127" s="39" t="s">
        <v>249</v>
      </c>
      <c r="U127" s="15" t="s">
        <v>244</v>
      </c>
      <c r="V127" s="15" t="s">
        <v>244</v>
      </c>
      <c r="W127" s="15" t="s">
        <v>68</v>
      </c>
      <c r="X127" s="15" t="s">
        <v>69</v>
      </c>
      <c r="Y127" s="58" t="n">
        <f aca="false">F127*G127*2</f>
        <v>800</v>
      </c>
      <c r="Z127" s="58" t="n">
        <f aca="false">IF(X127="N",Y127,"0")</f>
        <v>800</v>
      </c>
      <c r="AA127" s="58" t="str">
        <f aca="false">IF(X127="P",Y127,"0")</f>
        <v>0</v>
      </c>
      <c r="AB127" s="15"/>
      <c r="AC127" s="15"/>
      <c r="AD127" s="15"/>
      <c r="AE127" s="15"/>
      <c r="AF127" s="15"/>
    </row>
    <row r="128" customFormat="false" ht="11.25" hidden="false" customHeight="false" outlineLevel="0" collapsed="false">
      <c r="A128" s="39" t="s">
        <v>54</v>
      </c>
      <c r="B128" s="40" t="n">
        <v>216</v>
      </c>
      <c r="C128" s="39" t="s">
        <v>55</v>
      </c>
      <c r="D128" s="39" t="s">
        <v>50</v>
      </c>
      <c r="E128" s="15" t="s">
        <v>51</v>
      </c>
      <c r="F128" s="15" t="n">
        <v>16</v>
      </c>
      <c r="G128" s="15" t="n">
        <v>2</v>
      </c>
      <c r="H128" s="16"/>
      <c r="I128" s="196" t="s">
        <v>661</v>
      </c>
      <c r="J128" s="15" t="s">
        <v>24</v>
      </c>
      <c r="K128" s="197" t="s">
        <v>57</v>
      </c>
      <c r="L128" s="188" t="s">
        <v>26</v>
      </c>
      <c r="M128" s="191" t="s">
        <v>252</v>
      </c>
      <c r="N128" s="15" t="s">
        <v>24</v>
      </c>
      <c r="O128" s="192" t="s">
        <v>257</v>
      </c>
      <c r="P128" s="198" t="n">
        <v>2</v>
      </c>
      <c r="Q128" s="39" t="s">
        <v>114</v>
      </c>
      <c r="R128" s="40" t="n">
        <v>26.65</v>
      </c>
      <c r="S128" s="193" t="s">
        <v>254</v>
      </c>
      <c r="T128" s="39" t="s">
        <v>255</v>
      </c>
      <c r="U128" s="15" t="s">
        <v>244</v>
      </c>
      <c r="V128" s="15" t="s">
        <v>244</v>
      </c>
      <c r="W128" s="15" t="s">
        <v>68</v>
      </c>
      <c r="X128" s="15" t="s">
        <v>71</v>
      </c>
      <c r="Y128" s="58" t="n">
        <f aca="false">F128*G128*2</f>
        <v>64</v>
      </c>
      <c r="Z128" s="58" t="str">
        <f aca="false">IF(X128="N",Y128,"0")</f>
        <v>0</v>
      </c>
      <c r="AA128" s="58" t="n">
        <f aca="false">IF(X128="P",Y128,"0")</f>
        <v>64</v>
      </c>
      <c r="AB128" s="15"/>
      <c r="AC128" s="15"/>
      <c r="AD128" s="15"/>
      <c r="AE128" s="15"/>
      <c r="AF128" s="15"/>
    </row>
    <row r="129" customFormat="false" ht="11.25" hidden="false" customHeight="false" outlineLevel="0" collapsed="false">
      <c r="A129" s="39" t="s">
        <v>250</v>
      </c>
      <c r="B129" s="48" t="n">
        <v>0</v>
      </c>
      <c r="C129" s="39" t="s">
        <v>55</v>
      </c>
      <c r="D129" s="39" t="s">
        <v>50</v>
      </c>
      <c r="E129" s="15" t="s">
        <v>51</v>
      </c>
      <c r="F129" s="15" t="n">
        <v>16</v>
      </c>
      <c r="G129" s="41" t="n">
        <v>6</v>
      </c>
      <c r="H129" s="16" t="s">
        <v>61</v>
      </c>
      <c r="I129" s="194" t="s">
        <v>251</v>
      </c>
      <c r="J129" s="15" t="s">
        <v>24</v>
      </c>
      <c r="K129" s="195" t="s">
        <v>53</v>
      </c>
      <c r="L129" s="188" t="s">
        <v>26</v>
      </c>
      <c r="M129" s="191" t="s">
        <v>252</v>
      </c>
      <c r="N129" s="15" t="s">
        <v>24</v>
      </c>
      <c r="O129" s="192" t="s">
        <v>253</v>
      </c>
      <c r="P129" s="41" t="n">
        <v>6</v>
      </c>
      <c r="Q129" s="39" t="s">
        <v>114</v>
      </c>
      <c r="R129" s="40" t="n">
        <v>26.65</v>
      </c>
      <c r="S129" s="193" t="s">
        <v>254</v>
      </c>
      <c r="T129" s="39" t="s">
        <v>255</v>
      </c>
      <c r="U129" s="15" t="s">
        <v>244</v>
      </c>
      <c r="V129" s="15" t="s">
        <v>244</v>
      </c>
      <c r="W129" s="15" t="s">
        <v>68</v>
      </c>
      <c r="X129" s="15" t="s">
        <v>71</v>
      </c>
      <c r="Y129" s="58" t="n">
        <f aca="false">F129*G129*2</f>
        <v>192</v>
      </c>
      <c r="Z129" s="58" t="str">
        <f aca="false">IF(X129="N",Y129,"0")</f>
        <v>0</v>
      </c>
      <c r="AA129" s="58" t="n">
        <f aca="false">IF(X129="P",Y129,"0")</f>
        <v>192</v>
      </c>
      <c r="AB129" s="15"/>
      <c r="AC129" s="15"/>
      <c r="AD129" s="15"/>
      <c r="AE129" s="15"/>
      <c r="AF129" s="15"/>
    </row>
    <row r="130" customFormat="false" ht="11.25" hidden="false" customHeight="false" outlineLevel="0" collapsed="false">
      <c r="A130" s="39" t="s">
        <v>662</v>
      </c>
      <c r="B130" s="40" t="n">
        <v>200</v>
      </c>
      <c r="C130" s="39" t="s">
        <v>612</v>
      </c>
      <c r="D130" s="39" t="s">
        <v>50</v>
      </c>
      <c r="E130" s="15" t="s">
        <v>51</v>
      </c>
      <c r="F130" s="15" t="n">
        <v>16</v>
      </c>
      <c r="G130" s="15" t="n">
        <v>25</v>
      </c>
      <c r="H130" s="15"/>
      <c r="I130" s="15"/>
      <c r="J130" s="15" t="s">
        <v>24</v>
      </c>
      <c r="K130" s="187" t="s">
        <v>246</v>
      </c>
      <c r="L130" s="188" t="s">
        <v>26</v>
      </c>
      <c r="M130" s="189" t="s">
        <v>246</v>
      </c>
      <c r="N130" s="15" t="s">
        <v>24</v>
      </c>
      <c r="O130" s="21"/>
      <c r="P130" s="15" t="n">
        <v>25</v>
      </c>
      <c r="Q130" s="39" t="s">
        <v>612</v>
      </c>
      <c r="R130" s="40" t="n">
        <v>210</v>
      </c>
      <c r="S130" s="190" t="s">
        <v>65</v>
      </c>
      <c r="T130" s="39" t="s">
        <v>663</v>
      </c>
      <c r="U130" s="15" t="s">
        <v>244</v>
      </c>
      <c r="V130" s="15" t="s">
        <v>244</v>
      </c>
      <c r="W130" s="15" t="s">
        <v>68</v>
      </c>
      <c r="X130" s="15" t="s">
        <v>69</v>
      </c>
      <c r="Y130" s="58" t="n">
        <f aca="false">F130*G130*2</f>
        <v>800</v>
      </c>
      <c r="Z130" s="58" t="n">
        <f aca="false">IF(X130="N",Y130,"0")</f>
        <v>800</v>
      </c>
      <c r="AA130" s="58" t="str">
        <f aca="false">IF(X130="P",Y130,"0")</f>
        <v>0</v>
      </c>
      <c r="AB130" s="15"/>
      <c r="AC130" s="15"/>
      <c r="AD130" s="15"/>
      <c r="AE130" s="15"/>
      <c r="AF130" s="15"/>
    </row>
    <row r="131" customFormat="false" ht="11.25" hidden="false" customHeight="false" outlineLevel="0" collapsed="false">
      <c r="A131" s="39" t="s">
        <v>664</v>
      </c>
      <c r="B131" s="40" t="n">
        <v>195</v>
      </c>
      <c r="C131" s="39" t="s">
        <v>612</v>
      </c>
      <c r="D131" s="39" t="s">
        <v>50</v>
      </c>
      <c r="E131" s="15" t="s">
        <v>51</v>
      </c>
      <c r="F131" s="15" t="n">
        <v>16</v>
      </c>
      <c r="G131" s="15" t="n">
        <v>25</v>
      </c>
      <c r="H131" s="15"/>
      <c r="I131" s="15"/>
      <c r="J131" s="15" t="s">
        <v>24</v>
      </c>
      <c r="K131" s="187" t="s">
        <v>246</v>
      </c>
      <c r="L131" s="188" t="s">
        <v>26</v>
      </c>
      <c r="M131" s="189" t="s">
        <v>246</v>
      </c>
      <c r="N131" s="15" t="s">
        <v>24</v>
      </c>
      <c r="O131" s="21"/>
      <c r="P131" s="15" t="n">
        <v>25</v>
      </c>
      <c r="Q131" s="39" t="s">
        <v>612</v>
      </c>
      <c r="R131" s="40" t="n">
        <v>197</v>
      </c>
      <c r="S131" s="190" t="s">
        <v>65</v>
      </c>
      <c r="T131" s="39" t="s">
        <v>665</v>
      </c>
      <c r="U131" s="15" t="s">
        <v>244</v>
      </c>
      <c r="V131" s="15" t="s">
        <v>244</v>
      </c>
      <c r="W131" s="15" t="s">
        <v>68</v>
      </c>
      <c r="X131" s="15" t="s">
        <v>69</v>
      </c>
      <c r="Y131" s="58" t="n">
        <f aca="false">F131*G131*2</f>
        <v>800</v>
      </c>
      <c r="Z131" s="58" t="n">
        <f aca="false">IF(X131="N",Y131,"0")</f>
        <v>800</v>
      </c>
      <c r="AA131" s="58" t="str">
        <f aca="false">IF(X131="P",Y131,"0")</f>
        <v>0</v>
      </c>
      <c r="AB131" s="15"/>
      <c r="AC131" s="15"/>
      <c r="AD131" s="15"/>
      <c r="AE131" s="15"/>
      <c r="AF131" s="15"/>
    </row>
    <row r="132" customFormat="false" ht="11.25" hidden="false" customHeight="false" outlineLevel="0" collapsed="false">
      <c r="A132" s="39" t="s">
        <v>666</v>
      </c>
      <c r="B132" s="40" t="n">
        <v>202</v>
      </c>
      <c r="C132" s="39" t="s">
        <v>612</v>
      </c>
      <c r="D132" s="39" t="s">
        <v>50</v>
      </c>
      <c r="E132" s="15" t="s">
        <v>51</v>
      </c>
      <c r="F132" s="15" t="n">
        <v>16</v>
      </c>
      <c r="G132" s="15" t="n">
        <v>25</v>
      </c>
      <c r="H132" s="15"/>
      <c r="I132" s="15"/>
      <c r="J132" s="15" t="s">
        <v>24</v>
      </c>
      <c r="K132" s="187" t="s">
        <v>246</v>
      </c>
      <c r="L132" s="188" t="s">
        <v>26</v>
      </c>
      <c r="M132" s="189" t="s">
        <v>246</v>
      </c>
      <c r="N132" s="15" t="s">
        <v>24</v>
      </c>
      <c r="O132" s="21"/>
      <c r="P132" s="15" t="n">
        <v>25</v>
      </c>
      <c r="Q132" s="39" t="s">
        <v>612</v>
      </c>
      <c r="R132" s="40" t="n">
        <v>200</v>
      </c>
      <c r="S132" s="190" t="s">
        <v>65</v>
      </c>
      <c r="T132" s="39" t="s">
        <v>667</v>
      </c>
      <c r="U132" s="15" t="s">
        <v>244</v>
      </c>
      <c r="V132" s="15" t="s">
        <v>244</v>
      </c>
      <c r="W132" s="15" t="s">
        <v>68</v>
      </c>
      <c r="X132" s="15" t="s">
        <v>69</v>
      </c>
      <c r="Y132" s="58" t="n">
        <f aca="false">F132*G132*2</f>
        <v>800</v>
      </c>
      <c r="Z132" s="58" t="n">
        <f aca="false">IF(X132="N",Y132,"0")</f>
        <v>800</v>
      </c>
      <c r="AA132" s="58" t="str">
        <f aca="false">IF(X132="P",Y132,"0")</f>
        <v>0</v>
      </c>
      <c r="AB132" s="15"/>
      <c r="AC132" s="15"/>
      <c r="AD132" s="15"/>
      <c r="AE132" s="15"/>
      <c r="AF132" s="15"/>
    </row>
    <row r="133" customFormat="false" ht="11.25" hidden="false" customHeight="false" outlineLevel="0" collapsed="false">
      <c r="A133" s="39" t="s">
        <v>263</v>
      </c>
      <c r="B133" s="40" t="n">
        <v>315</v>
      </c>
      <c r="C133" s="39" t="s">
        <v>55</v>
      </c>
      <c r="D133" s="39" t="s">
        <v>50</v>
      </c>
      <c r="E133" s="15" t="s">
        <v>51</v>
      </c>
      <c r="F133" s="15" t="n">
        <v>16</v>
      </c>
      <c r="G133" s="15" t="n">
        <v>25</v>
      </c>
      <c r="H133" s="16"/>
      <c r="I133" s="176"/>
      <c r="J133" s="15" t="s">
        <v>24</v>
      </c>
      <c r="K133" s="195" t="s">
        <v>259</v>
      </c>
      <c r="L133" s="188" t="s">
        <v>26</v>
      </c>
      <c r="M133" s="191" t="s">
        <v>264</v>
      </c>
      <c r="N133" s="15" t="s">
        <v>24</v>
      </c>
      <c r="O133" s="15" t="s">
        <v>261</v>
      </c>
      <c r="P133" s="15" t="n">
        <v>25</v>
      </c>
      <c r="Q133" s="39" t="s">
        <v>265</v>
      </c>
      <c r="R133" s="40" t="n">
        <v>305</v>
      </c>
      <c r="S133" s="190" t="s">
        <v>65</v>
      </c>
      <c r="T133" s="39" t="s">
        <v>266</v>
      </c>
      <c r="U133" s="15" t="s">
        <v>244</v>
      </c>
      <c r="V133" s="15" t="s">
        <v>244</v>
      </c>
      <c r="W133" s="15" t="s">
        <v>68</v>
      </c>
      <c r="X133" s="15" t="s">
        <v>69</v>
      </c>
      <c r="Y133" s="58" t="n">
        <f aca="false">F133*G133*2</f>
        <v>800</v>
      </c>
      <c r="Z133" s="58" t="n">
        <f aca="false">IF(X133="N",Y133,"0")</f>
        <v>800</v>
      </c>
      <c r="AA133" s="58" t="str">
        <f aca="false">IF(X133="P",Y133,"0")</f>
        <v>0</v>
      </c>
      <c r="AB133" s="15"/>
      <c r="AC133" s="46"/>
      <c r="AD133" s="15"/>
      <c r="AE133" s="15"/>
      <c r="AF133" s="15"/>
    </row>
    <row r="134" customFormat="false" ht="11.25" hidden="false" customHeight="false" outlineLevel="0" collapsed="false">
      <c r="A134" s="39" t="s">
        <v>258</v>
      </c>
      <c r="B134" s="40" t="n">
        <v>85.5</v>
      </c>
      <c r="C134" s="39" t="s">
        <v>114</v>
      </c>
      <c r="D134" s="39" t="s">
        <v>50</v>
      </c>
      <c r="E134" s="15" t="s">
        <v>51</v>
      </c>
      <c r="F134" s="15" t="n">
        <v>16</v>
      </c>
      <c r="G134" s="15" t="n">
        <v>25</v>
      </c>
      <c r="H134" s="16" t="s">
        <v>61</v>
      </c>
      <c r="I134" s="176"/>
      <c r="J134" s="15" t="s">
        <v>24</v>
      </c>
      <c r="K134" s="195" t="s">
        <v>259</v>
      </c>
      <c r="L134" s="188" t="s">
        <v>26</v>
      </c>
      <c r="M134" s="189" t="s">
        <v>259</v>
      </c>
      <c r="N134" s="15" t="s">
        <v>24</v>
      </c>
      <c r="O134" s="21"/>
      <c r="P134" s="15" t="n">
        <v>25</v>
      </c>
      <c r="Q134" s="39" t="s">
        <v>612</v>
      </c>
      <c r="R134" s="40" t="n">
        <v>203</v>
      </c>
      <c r="S134" s="190" t="s">
        <v>65</v>
      </c>
      <c r="T134" s="39" t="s">
        <v>668</v>
      </c>
      <c r="U134" s="15" t="s">
        <v>244</v>
      </c>
      <c r="V134" s="15" t="s">
        <v>244</v>
      </c>
      <c r="W134" s="15" t="s">
        <v>68</v>
      </c>
      <c r="X134" s="15" t="s">
        <v>69</v>
      </c>
      <c r="Y134" s="58" t="n">
        <f aca="false">F134*G134*2</f>
        <v>800</v>
      </c>
      <c r="Z134" s="58" t="n">
        <f aca="false">IF(X134="N",Y134,"0")</f>
        <v>800</v>
      </c>
      <c r="AA134" s="58" t="str">
        <f aca="false">IF(X134="P",Y134,"0")</f>
        <v>0</v>
      </c>
      <c r="AB134" s="15"/>
      <c r="AC134" s="15"/>
      <c r="AD134" s="15"/>
      <c r="AE134" s="15"/>
      <c r="AF134" s="15"/>
    </row>
    <row r="135" customFormat="false" ht="11.25" hidden="false" customHeight="false" outlineLevel="0" collapsed="false">
      <c r="A135" s="39" t="s">
        <v>267</v>
      </c>
      <c r="B135" s="40" t="n">
        <v>215</v>
      </c>
      <c r="C135" s="39" t="s">
        <v>55</v>
      </c>
      <c r="D135" s="39" t="s">
        <v>50</v>
      </c>
      <c r="E135" s="15" t="s">
        <v>51</v>
      </c>
      <c r="F135" s="15" t="n">
        <v>16</v>
      </c>
      <c r="G135" s="15" t="n">
        <v>25</v>
      </c>
      <c r="H135" s="16"/>
      <c r="I135" s="176" t="s">
        <v>669</v>
      </c>
      <c r="J135" s="15" t="s">
        <v>24</v>
      </c>
      <c r="K135" s="195" t="s">
        <v>259</v>
      </c>
      <c r="L135" s="188" t="s">
        <v>26</v>
      </c>
      <c r="M135" s="191" t="s">
        <v>146</v>
      </c>
      <c r="N135" s="15" t="s">
        <v>24</v>
      </c>
      <c r="O135" s="96" t="s">
        <v>670</v>
      </c>
      <c r="P135" s="15" t="n">
        <v>25</v>
      </c>
      <c r="Q135" s="39" t="s">
        <v>114</v>
      </c>
      <c r="R135" s="40" t="n">
        <v>40</v>
      </c>
      <c r="S135" s="193" t="s">
        <v>323</v>
      </c>
      <c r="T135" s="39" t="s">
        <v>281</v>
      </c>
      <c r="U135" s="15" t="s">
        <v>244</v>
      </c>
      <c r="V135" s="15" t="s">
        <v>244</v>
      </c>
      <c r="W135" s="15" t="s">
        <v>68</v>
      </c>
      <c r="X135" s="15" t="s">
        <v>71</v>
      </c>
      <c r="Y135" s="58" t="n">
        <f aca="false">F135*G135*2</f>
        <v>800</v>
      </c>
      <c r="Z135" s="58" t="str">
        <f aca="false">IF(X135="N",Y135,"0")</f>
        <v>0</v>
      </c>
      <c r="AA135" s="58" t="n">
        <f aca="false">IF(X135="P",Y135,"0")</f>
        <v>800</v>
      </c>
      <c r="AB135" s="15"/>
      <c r="AC135" s="15"/>
      <c r="AD135" s="15"/>
      <c r="AE135" s="15"/>
      <c r="AF135" s="15"/>
    </row>
    <row r="136" customFormat="false" ht="11.25" hidden="false" customHeight="false" outlineLevel="0" collapsed="false">
      <c r="A136" s="39" t="s">
        <v>671</v>
      </c>
      <c r="B136" s="40" t="n">
        <v>203</v>
      </c>
      <c r="C136" s="39" t="s">
        <v>612</v>
      </c>
      <c r="D136" s="39" t="s">
        <v>50</v>
      </c>
      <c r="E136" s="15" t="s">
        <v>51</v>
      </c>
      <c r="F136" s="15" t="n">
        <v>16</v>
      </c>
      <c r="G136" s="15" t="n">
        <v>25</v>
      </c>
      <c r="H136" s="15"/>
      <c r="I136" s="15"/>
      <c r="J136" s="15" t="s">
        <v>24</v>
      </c>
      <c r="K136" s="187" t="s">
        <v>283</v>
      </c>
      <c r="L136" s="188" t="s">
        <v>26</v>
      </c>
      <c r="M136" s="191" t="s">
        <v>283</v>
      </c>
      <c r="N136" s="15" t="s">
        <v>24</v>
      </c>
      <c r="O136" s="192"/>
      <c r="P136" s="15" t="n">
        <v>25</v>
      </c>
      <c r="Q136" s="39" t="s">
        <v>55</v>
      </c>
      <c r="R136" s="40" t="n">
        <v>200</v>
      </c>
      <c r="S136" s="193" t="s">
        <v>65</v>
      </c>
      <c r="T136" s="39" t="s">
        <v>284</v>
      </c>
      <c r="U136" s="15" t="s">
        <v>244</v>
      </c>
      <c r="V136" s="15" t="s">
        <v>244</v>
      </c>
      <c r="W136" s="15" t="s">
        <v>68</v>
      </c>
      <c r="X136" s="15" t="s">
        <v>69</v>
      </c>
      <c r="Y136" s="58" t="n">
        <f aca="false">F136*G136*2</f>
        <v>800</v>
      </c>
      <c r="Z136" s="58" t="n">
        <f aca="false">IF(X136="N",Y136,"0")</f>
        <v>800</v>
      </c>
      <c r="AA136" s="58" t="str">
        <f aca="false">IF(X136="P",Y136,"0")</f>
        <v>0</v>
      </c>
      <c r="AB136" s="15"/>
      <c r="AC136" s="15"/>
      <c r="AD136" s="15"/>
      <c r="AE136" s="15"/>
      <c r="AF136" s="15"/>
    </row>
    <row r="137" customFormat="false" ht="11.25" hidden="false" customHeight="false" outlineLevel="0" collapsed="false">
      <c r="A137" s="39" t="s">
        <v>54</v>
      </c>
      <c r="B137" s="40" t="n">
        <v>216</v>
      </c>
      <c r="C137" s="39" t="s">
        <v>55</v>
      </c>
      <c r="D137" s="39" t="s">
        <v>50</v>
      </c>
      <c r="E137" s="15" t="s">
        <v>51</v>
      </c>
      <c r="F137" s="15" t="n">
        <v>16</v>
      </c>
      <c r="G137" s="15" t="n">
        <v>20</v>
      </c>
      <c r="H137" s="16"/>
      <c r="I137" s="196" t="s">
        <v>291</v>
      </c>
      <c r="J137" s="15" t="s">
        <v>24</v>
      </c>
      <c r="K137" s="197" t="s">
        <v>57</v>
      </c>
      <c r="L137" s="188" t="s">
        <v>26</v>
      </c>
      <c r="M137" s="191" t="s">
        <v>53</v>
      </c>
      <c r="N137" s="15" t="s">
        <v>24</v>
      </c>
      <c r="O137" s="203" t="s">
        <v>289</v>
      </c>
      <c r="P137" s="139" t="n">
        <v>20</v>
      </c>
      <c r="Q137" s="39" t="s">
        <v>672</v>
      </c>
      <c r="R137" s="40" t="n">
        <v>0</v>
      </c>
      <c r="S137" s="190" t="n">
        <v>17277</v>
      </c>
      <c r="T137" s="39" t="s">
        <v>673</v>
      </c>
      <c r="U137" s="15" t="s">
        <v>244</v>
      </c>
      <c r="V137" s="15" t="s">
        <v>244</v>
      </c>
      <c r="W137" s="15" t="s">
        <v>68</v>
      </c>
      <c r="X137" s="15" t="s">
        <v>71</v>
      </c>
      <c r="Y137" s="58" t="n">
        <f aca="false">F137*G137*2</f>
        <v>640</v>
      </c>
      <c r="Z137" s="58" t="str">
        <f aca="false">IF(X137="N",Y137,"0")</f>
        <v>0</v>
      </c>
      <c r="AA137" s="58" t="n">
        <f aca="false">IF(X137="P",Y137,"0")</f>
        <v>640</v>
      </c>
      <c r="AB137" s="15"/>
      <c r="AC137" s="15"/>
      <c r="AD137" s="15"/>
      <c r="AE137" s="15"/>
      <c r="AF137" s="15"/>
    </row>
    <row r="138" customFormat="false" ht="11.85" hidden="false" customHeight="true" outlineLevel="0" collapsed="false">
      <c r="A138" s="47" t="s">
        <v>285</v>
      </c>
      <c r="B138" s="48" t="n">
        <v>0</v>
      </c>
      <c r="C138" s="47" t="s">
        <v>286</v>
      </c>
      <c r="D138" s="47" t="s">
        <v>50</v>
      </c>
      <c r="E138" s="33" t="s">
        <v>51</v>
      </c>
      <c r="F138" s="33" t="n">
        <v>16</v>
      </c>
      <c r="G138" s="53" t="n">
        <v>4</v>
      </c>
      <c r="H138" s="199" t="s">
        <v>61</v>
      </c>
      <c r="I138" s="32" t="s">
        <v>287</v>
      </c>
      <c r="J138" s="15" t="s">
        <v>24</v>
      </c>
      <c r="K138" s="200" t="s">
        <v>288</v>
      </c>
      <c r="L138" s="201" t="s">
        <v>26</v>
      </c>
      <c r="M138" s="202" t="s">
        <v>53</v>
      </c>
      <c r="N138" s="15" t="s">
        <v>24</v>
      </c>
      <c r="O138" s="203" t="s">
        <v>289</v>
      </c>
      <c r="P138" s="53" t="n">
        <v>4</v>
      </c>
      <c r="Q138" s="39" t="s">
        <v>672</v>
      </c>
      <c r="R138" s="40" t="n">
        <v>0</v>
      </c>
      <c r="S138" s="204" t="n">
        <v>15937</v>
      </c>
      <c r="T138" s="39" t="s">
        <v>673</v>
      </c>
      <c r="U138" s="15" t="s">
        <v>244</v>
      </c>
      <c r="V138" s="15" t="s">
        <v>244</v>
      </c>
      <c r="W138" s="15" t="s">
        <v>68</v>
      </c>
      <c r="X138" s="15" t="s">
        <v>71</v>
      </c>
      <c r="Y138" s="58" t="n">
        <f aca="false">F138*G138*2</f>
        <v>128</v>
      </c>
      <c r="Z138" s="58" t="str">
        <f aca="false">IF(X138="N",Y138,"0")</f>
        <v>0</v>
      </c>
      <c r="AA138" s="58" t="n">
        <f aca="false">IF(X138="P",Y138,"0")</f>
        <v>128</v>
      </c>
      <c r="AB138" s="15"/>
      <c r="AC138" s="46"/>
      <c r="AD138" s="15"/>
      <c r="AE138" s="15"/>
      <c r="AF138" s="15"/>
    </row>
    <row r="139" customFormat="false" ht="11.25" hidden="false" customHeight="false" outlineLevel="0" collapsed="false">
      <c r="A139" s="39" t="s">
        <v>54</v>
      </c>
      <c r="B139" s="40" t="n">
        <v>216</v>
      </c>
      <c r="C139" s="39" t="s">
        <v>55</v>
      </c>
      <c r="D139" s="39" t="s">
        <v>50</v>
      </c>
      <c r="E139" s="15" t="s">
        <v>51</v>
      </c>
      <c r="F139" s="15" t="n">
        <v>16</v>
      </c>
      <c r="G139" s="15" t="n">
        <v>25</v>
      </c>
      <c r="H139" s="16"/>
      <c r="I139" s="196" t="s">
        <v>296</v>
      </c>
      <c r="J139" s="15" t="s">
        <v>24</v>
      </c>
      <c r="K139" s="197" t="s">
        <v>57</v>
      </c>
      <c r="L139" s="188" t="s">
        <v>26</v>
      </c>
      <c r="M139" s="191" t="s">
        <v>133</v>
      </c>
      <c r="N139" s="15" t="s">
        <v>24</v>
      </c>
      <c r="O139" s="21" t="s">
        <v>294</v>
      </c>
      <c r="P139" s="15" t="n">
        <v>25</v>
      </c>
      <c r="Q139" s="39" t="s">
        <v>297</v>
      </c>
      <c r="R139" s="40" t="n">
        <v>325</v>
      </c>
      <c r="S139" s="205" t="s">
        <v>133</v>
      </c>
      <c r="T139" s="39" t="s">
        <v>298</v>
      </c>
      <c r="U139" s="15" t="s">
        <v>244</v>
      </c>
      <c r="V139" s="15" t="s">
        <v>244</v>
      </c>
      <c r="W139" s="15" t="s">
        <v>68</v>
      </c>
      <c r="X139" s="15" t="s">
        <v>71</v>
      </c>
      <c r="Y139" s="58" t="n">
        <f aca="false">F139*G139*2</f>
        <v>800</v>
      </c>
      <c r="Z139" s="58" t="str">
        <f aca="false">IF(X139="N",Y139,"0")</f>
        <v>0</v>
      </c>
      <c r="AA139" s="58" t="n">
        <f aca="false">IF(X139="P",Y139,"0")</f>
        <v>800</v>
      </c>
      <c r="AB139" s="15"/>
      <c r="AC139" s="15"/>
      <c r="AD139" s="15"/>
      <c r="AE139" s="15"/>
      <c r="AF139" s="15"/>
    </row>
    <row r="140" customFormat="false" ht="11.25" hidden="false" customHeight="false" outlineLevel="0" collapsed="false">
      <c r="A140" s="39" t="s">
        <v>271</v>
      </c>
      <c r="B140" s="40" t="n">
        <v>94</v>
      </c>
      <c r="C140" s="39" t="s">
        <v>114</v>
      </c>
      <c r="D140" s="39" t="s">
        <v>50</v>
      </c>
      <c r="E140" s="15" t="s">
        <v>51</v>
      </c>
      <c r="F140" s="15" t="n">
        <v>16</v>
      </c>
      <c r="G140" s="15" t="n">
        <v>25</v>
      </c>
      <c r="H140" s="16"/>
      <c r="I140" s="176" t="s">
        <v>674</v>
      </c>
      <c r="J140" s="15" t="s">
        <v>24</v>
      </c>
      <c r="K140" s="195" t="s">
        <v>259</v>
      </c>
      <c r="L140" s="188" t="s">
        <v>26</v>
      </c>
      <c r="M140" s="191" t="s">
        <v>133</v>
      </c>
      <c r="N140" s="15" t="s">
        <v>24</v>
      </c>
      <c r="O140" s="21" t="s">
        <v>294</v>
      </c>
      <c r="P140" s="15" t="n">
        <v>25</v>
      </c>
      <c r="Q140" s="39" t="s">
        <v>297</v>
      </c>
      <c r="R140" s="40" t="n">
        <v>325</v>
      </c>
      <c r="S140" s="205" t="s">
        <v>133</v>
      </c>
      <c r="T140" s="39" t="s">
        <v>301</v>
      </c>
      <c r="U140" s="15" t="s">
        <v>244</v>
      </c>
      <c r="V140" s="15" t="s">
        <v>244</v>
      </c>
      <c r="W140" s="15" t="s">
        <v>68</v>
      </c>
      <c r="X140" s="15" t="s">
        <v>71</v>
      </c>
      <c r="Y140" s="58" t="n">
        <f aca="false">F140*G140*2</f>
        <v>800</v>
      </c>
      <c r="Z140" s="58" t="str">
        <f aca="false">IF(X140="N",Y140,"0")</f>
        <v>0</v>
      </c>
      <c r="AA140" s="58" t="n">
        <f aca="false">IF(X140="P",Y140,"0")</f>
        <v>800</v>
      </c>
      <c r="AB140" s="15"/>
      <c r="AC140" s="46"/>
      <c r="AD140" s="15"/>
      <c r="AE140" s="15"/>
      <c r="AF140" s="15"/>
    </row>
    <row r="141" customFormat="false" ht="11.25" hidden="false" customHeight="false" outlineLevel="0" collapsed="false">
      <c r="A141" s="39" t="s">
        <v>292</v>
      </c>
      <c r="B141" s="40" t="n">
        <v>81.35</v>
      </c>
      <c r="C141" s="39" t="s">
        <v>114</v>
      </c>
      <c r="D141" s="39" t="s">
        <v>50</v>
      </c>
      <c r="E141" s="15" t="s">
        <v>51</v>
      </c>
      <c r="F141" s="15" t="n">
        <v>16</v>
      </c>
      <c r="G141" s="41" t="n">
        <v>5</v>
      </c>
      <c r="H141" s="16" t="s">
        <v>61</v>
      </c>
      <c r="I141" s="176" t="s">
        <v>674</v>
      </c>
      <c r="J141" s="15" t="s">
        <v>24</v>
      </c>
      <c r="K141" s="195" t="s">
        <v>259</v>
      </c>
      <c r="L141" s="188" t="s">
        <v>26</v>
      </c>
      <c r="M141" s="191" t="s">
        <v>133</v>
      </c>
      <c r="N141" s="15" t="s">
        <v>24</v>
      </c>
      <c r="O141" s="21" t="s">
        <v>294</v>
      </c>
      <c r="P141" s="41" t="n">
        <v>5</v>
      </c>
      <c r="Q141" s="39" t="s">
        <v>114</v>
      </c>
      <c r="R141" s="40" t="n">
        <v>86.5</v>
      </c>
      <c r="S141" s="205" t="s">
        <v>133</v>
      </c>
      <c r="T141" s="39" t="s">
        <v>295</v>
      </c>
      <c r="U141" s="15" t="s">
        <v>244</v>
      </c>
      <c r="V141" s="15" t="s">
        <v>244</v>
      </c>
      <c r="W141" s="15" t="s">
        <v>68</v>
      </c>
      <c r="X141" s="15" t="s">
        <v>71</v>
      </c>
      <c r="Y141" s="58" t="n">
        <f aca="false">F141*G141*2</f>
        <v>160</v>
      </c>
      <c r="Z141" s="58" t="str">
        <f aca="false">IF(X141="N",Y141,"0")</f>
        <v>0</v>
      </c>
      <c r="AA141" s="58" t="n">
        <f aca="false">IF(X141="P",Y141,"0")</f>
        <v>160</v>
      </c>
      <c r="AB141" s="15"/>
      <c r="AC141" s="46"/>
      <c r="AD141" s="15"/>
      <c r="AE141" s="15"/>
      <c r="AF141" s="15"/>
    </row>
    <row r="142" customFormat="false" ht="11.25" hidden="false" customHeight="false" outlineLevel="0" collapsed="false">
      <c r="A142" s="39" t="s">
        <v>269</v>
      </c>
      <c r="B142" s="40" t="n">
        <v>94</v>
      </c>
      <c r="C142" s="39" t="s">
        <v>114</v>
      </c>
      <c r="D142" s="39" t="s">
        <v>50</v>
      </c>
      <c r="E142" s="15" t="s">
        <v>51</v>
      </c>
      <c r="F142" s="15" t="n">
        <v>16</v>
      </c>
      <c r="G142" s="15" t="n">
        <v>25</v>
      </c>
      <c r="H142" s="16"/>
      <c r="I142" s="176" t="s">
        <v>675</v>
      </c>
      <c r="J142" s="15" t="s">
        <v>24</v>
      </c>
      <c r="K142" s="195" t="s">
        <v>259</v>
      </c>
      <c r="L142" s="188" t="s">
        <v>26</v>
      </c>
      <c r="M142" s="189" t="s">
        <v>133</v>
      </c>
      <c r="N142" s="15" t="s">
        <v>24</v>
      </c>
      <c r="O142" s="21" t="s">
        <v>294</v>
      </c>
      <c r="P142" s="15" t="n">
        <v>25</v>
      </c>
      <c r="Q142" s="39" t="s">
        <v>612</v>
      </c>
      <c r="R142" s="40" t="n">
        <v>205</v>
      </c>
      <c r="S142" s="205" t="s">
        <v>133</v>
      </c>
      <c r="T142" s="39" t="s">
        <v>676</v>
      </c>
      <c r="U142" s="15" t="s">
        <v>244</v>
      </c>
      <c r="V142" s="15" t="s">
        <v>244</v>
      </c>
      <c r="W142" s="15" t="s">
        <v>68</v>
      </c>
      <c r="X142" s="15" t="s">
        <v>71</v>
      </c>
      <c r="Y142" s="58" t="n">
        <f aca="false">F142*G142*2</f>
        <v>800</v>
      </c>
      <c r="Z142" s="58" t="str">
        <f aca="false">IF(X142="N",Y142,"0")</f>
        <v>0</v>
      </c>
      <c r="AA142" s="58" t="n">
        <f aca="false">IF(X142="P",Y142,"0")</f>
        <v>800</v>
      </c>
      <c r="AB142" s="15"/>
      <c r="AC142" s="15"/>
      <c r="AD142" s="15"/>
      <c r="AE142" s="15"/>
      <c r="AF142" s="15"/>
    </row>
    <row r="143" customFormat="false" ht="11.25" hidden="false" customHeight="false" outlineLevel="0" collapsed="false">
      <c r="A143" s="39" t="s">
        <v>54</v>
      </c>
      <c r="B143" s="40" t="n">
        <v>216</v>
      </c>
      <c r="C143" s="39" t="s">
        <v>55</v>
      </c>
      <c r="D143" s="39" t="s">
        <v>50</v>
      </c>
      <c r="E143" s="15" t="s">
        <v>51</v>
      </c>
      <c r="F143" s="15" t="n">
        <v>16</v>
      </c>
      <c r="G143" s="15" t="n">
        <v>20</v>
      </c>
      <c r="H143" s="16"/>
      <c r="I143" s="196" t="s">
        <v>291</v>
      </c>
      <c r="J143" s="15" t="s">
        <v>24</v>
      </c>
      <c r="K143" s="197" t="s">
        <v>57</v>
      </c>
      <c r="L143" s="188" t="s">
        <v>26</v>
      </c>
      <c r="M143" s="191" t="s">
        <v>302</v>
      </c>
      <c r="N143" s="15" t="s">
        <v>24</v>
      </c>
      <c r="O143" s="192" t="s">
        <v>303</v>
      </c>
      <c r="P143" s="15" t="n">
        <v>20</v>
      </c>
      <c r="Q143" s="39" t="s">
        <v>55</v>
      </c>
      <c r="R143" s="40" t="n">
        <v>225</v>
      </c>
      <c r="S143" s="190" t="n">
        <v>17279</v>
      </c>
      <c r="T143" s="39" t="s">
        <v>304</v>
      </c>
      <c r="U143" s="15" t="s">
        <v>244</v>
      </c>
      <c r="V143" s="15" t="s">
        <v>244</v>
      </c>
      <c r="W143" s="15" t="s">
        <v>68</v>
      </c>
      <c r="X143" s="15" t="s">
        <v>71</v>
      </c>
      <c r="Y143" s="58" t="n">
        <f aca="false">F143*G143*2</f>
        <v>640</v>
      </c>
      <c r="Z143" s="58" t="str">
        <f aca="false">IF(X143="N",Y143,"0")</f>
        <v>0</v>
      </c>
      <c r="AA143" s="58" t="n">
        <f aca="false">IF(X143="P",Y143,"0")</f>
        <v>640</v>
      </c>
      <c r="AB143" s="15"/>
      <c r="AC143" s="15"/>
      <c r="AD143" s="15"/>
      <c r="AE143" s="15"/>
      <c r="AF143" s="15"/>
    </row>
    <row r="144" customFormat="false" ht="11.25" hidden="false" customHeight="false" outlineLevel="0" collapsed="false">
      <c r="A144" s="39" t="s">
        <v>54</v>
      </c>
      <c r="B144" s="40" t="n">
        <v>216</v>
      </c>
      <c r="C144" s="39" t="s">
        <v>55</v>
      </c>
      <c r="D144" s="39" t="s">
        <v>50</v>
      </c>
      <c r="E144" s="15" t="s">
        <v>51</v>
      </c>
      <c r="F144" s="15" t="n">
        <v>16</v>
      </c>
      <c r="G144" s="15" t="n">
        <v>25</v>
      </c>
      <c r="H144" s="16"/>
      <c r="I144" s="196" t="s">
        <v>291</v>
      </c>
      <c r="J144" s="15" t="s">
        <v>24</v>
      </c>
      <c r="K144" s="197" t="s">
        <v>57</v>
      </c>
      <c r="L144" s="188" t="s">
        <v>26</v>
      </c>
      <c r="M144" s="191" t="s">
        <v>302</v>
      </c>
      <c r="N144" s="15" t="s">
        <v>24</v>
      </c>
      <c r="O144" s="192" t="s">
        <v>303</v>
      </c>
      <c r="P144" s="15" t="n">
        <v>25</v>
      </c>
      <c r="Q144" s="39" t="s">
        <v>305</v>
      </c>
      <c r="R144" s="40" t="n">
        <v>217</v>
      </c>
      <c r="S144" s="190" t="n">
        <v>17279</v>
      </c>
      <c r="T144" s="39" t="s">
        <v>306</v>
      </c>
      <c r="U144" s="15" t="s">
        <v>244</v>
      </c>
      <c r="V144" s="15" t="s">
        <v>244</v>
      </c>
      <c r="W144" s="15" t="s">
        <v>68</v>
      </c>
      <c r="X144" s="15" t="s">
        <v>71</v>
      </c>
      <c r="Y144" s="58" t="n">
        <f aca="false">F144*G144*2</f>
        <v>800</v>
      </c>
      <c r="Z144" s="58" t="str">
        <f aca="false">IF(X144="N",Y144,"0")</f>
        <v>0</v>
      </c>
      <c r="AA144" s="58" t="n">
        <f aca="false">IF(X144="P",Y144,"0")</f>
        <v>800</v>
      </c>
      <c r="AB144" s="15"/>
      <c r="AC144" s="15"/>
      <c r="AD144" s="15"/>
      <c r="AE144" s="15"/>
      <c r="AF144" s="15"/>
    </row>
    <row r="145" customFormat="false" ht="11.25" hidden="false" customHeight="false" outlineLevel="0" collapsed="false">
      <c r="A145" s="39" t="s">
        <v>54</v>
      </c>
      <c r="B145" s="40" t="n">
        <v>216</v>
      </c>
      <c r="C145" s="39" t="s">
        <v>55</v>
      </c>
      <c r="D145" s="39" t="s">
        <v>50</v>
      </c>
      <c r="E145" s="15" t="s">
        <v>51</v>
      </c>
      <c r="F145" s="15" t="n">
        <v>16</v>
      </c>
      <c r="G145" s="15" t="n">
        <v>25</v>
      </c>
      <c r="H145" s="16"/>
      <c r="I145" s="196" t="s">
        <v>291</v>
      </c>
      <c r="J145" s="15" t="s">
        <v>24</v>
      </c>
      <c r="K145" s="197" t="s">
        <v>57</v>
      </c>
      <c r="L145" s="188" t="s">
        <v>26</v>
      </c>
      <c r="M145" s="191" t="s">
        <v>302</v>
      </c>
      <c r="N145" s="15" t="s">
        <v>24</v>
      </c>
      <c r="O145" s="192" t="s">
        <v>303</v>
      </c>
      <c r="P145" s="15" t="n">
        <v>25</v>
      </c>
      <c r="Q145" s="39" t="s">
        <v>55</v>
      </c>
      <c r="R145" s="40" t="n">
        <v>204</v>
      </c>
      <c r="S145" s="190" t="n">
        <v>17279</v>
      </c>
      <c r="T145" s="39" t="s">
        <v>307</v>
      </c>
      <c r="U145" s="15" t="s">
        <v>244</v>
      </c>
      <c r="V145" s="15" t="s">
        <v>244</v>
      </c>
      <c r="W145" s="15" t="s">
        <v>68</v>
      </c>
      <c r="X145" s="15" t="s">
        <v>71</v>
      </c>
      <c r="Y145" s="58" t="n">
        <f aca="false">F145*G145*2</f>
        <v>800</v>
      </c>
      <c r="Z145" s="58" t="str">
        <f aca="false">IF(X145="N",Y145,"0")</f>
        <v>0</v>
      </c>
      <c r="AA145" s="58" t="n">
        <f aca="false">IF(X145="P",Y145,"0")</f>
        <v>800</v>
      </c>
      <c r="AB145" s="15"/>
      <c r="AC145" s="15"/>
      <c r="AD145" s="15"/>
      <c r="AE145" s="15"/>
      <c r="AF145" s="15"/>
    </row>
    <row r="146" customFormat="false" ht="11.25" hidden="false" customHeight="false" outlineLevel="0" collapsed="false">
      <c r="A146" s="39" t="s">
        <v>54</v>
      </c>
      <c r="B146" s="40" t="n">
        <v>216</v>
      </c>
      <c r="C146" s="39" t="s">
        <v>55</v>
      </c>
      <c r="D146" s="39" t="s">
        <v>50</v>
      </c>
      <c r="E146" s="15" t="s">
        <v>51</v>
      </c>
      <c r="F146" s="15" t="n">
        <v>16</v>
      </c>
      <c r="G146" s="15" t="n">
        <v>25</v>
      </c>
      <c r="H146" s="16"/>
      <c r="I146" s="196" t="s">
        <v>291</v>
      </c>
      <c r="J146" s="15" t="s">
        <v>24</v>
      </c>
      <c r="K146" s="197" t="s">
        <v>57</v>
      </c>
      <c r="L146" s="188" t="s">
        <v>26</v>
      </c>
      <c r="M146" s="191" t="s">
        <v>302</v>
      </c>
      <c r="N146" s="15" t="s">
        <v>24</v>
      </c>
      <c r="O146" s="192" t="s">
        <v>303</v>
      </c>
      <c r="P146" s="15" t="n">
        <v>25</v>
      </c>
      <c r="Q146" s="39" t="s">
        <v>305</v>
      </c>
      <c r="R146" s="40" t="n">
        <v>217</v>
      </c>
      <c r="S146" s="190" t="n">
        <v>17279</v>
      </c>
      <c r="T146" s="39" t="s">
        <v>306</v>
      </c>
      <c r="U146" s="15" t="s">
        <v>244</v>
      </c>
      <c r="V146" s="15" t="s">
        <v>244</v>
      </c>
      <c r="W146" s="15" t="s">
        <v>68</v>
      </c>
      <c r="X146" s="15" t="s">
        <v>71</v>
      </c>
      <c r="Y146" s="58" t="n">
        <f aca="false">F146*G146*2</f>
        <v>800</v>
      </c>
      <c r="Z146" s="58" t="str">
        <f aca="false">IF(X146="N",Y146,"0")</f>
        <v>0</v>
      </c>
      <c r="AA146" s="58" t="n">
        <f aca="false">IF(X146="P",Y146,"0")</f>
        <v>800</v>
      </c>
      <c r="AB146" s="15"/>
      <c r="AC146" s="15"/>
      <c r="AD146" s="15"/>
      <c r="AE146" s="15"/>
      <c r="AF146" s="15"/>
    </row>
    <row r="147" customFormat="false" ht="11.25" hidden="false" customHeight="false" outlineLevel="0" collapsed="false">
      <c r="A147" s="39" t="s">
        <v>273</v>
      </c>
      <c r="B147" s="40" t="n">
        <v>385</v>
      </c>
      <c r="C147" s="39" t="s">
        <v>274</v>
      </c>
      <c r="D147" s="39" t="s">
        <v>50</v>
      </c>
      <c r="E147" s="15" t="s">
        <v>51</v>
      </c>
      <c r="F147" s="15" t="n">
        <v>16</v>
      </c>
      <c r="G147" s="33" t="n">
        <v>25</v>
      </c>
      <c r="H147" s="199"/>
      <c r="I147" s="51"/>
      <c r="J147" s="15" t="s">
        <v>24</v>
      </c>
      <c r="K147" s="195" t="s">
        <v>275</v>
      </c>
      <c r="L147" s="188" t="s">
        <v>26</v>
      </c>
      <c r="M147" s="189" t="s">
        <v>302</v>
      </c>
      <c r="N147" s="15" t="s">
        <v>24</v>
      </c>
      <c r="O147" s="21" t="s">
        <v>677</v>
      </c>
      <c r="P147" s="15" t="n">
        <v>25</v>
      </c>
      <c r="Q147" s="39" t="s">
        <v>612</v>
      </c>
      <c r="R147" s="40" t="n">
        <v>200</v>
      </c>
      <c r="S147" s="190" t="s">
        <v>65</v>
      </c>
      <c r="T147" s="39" t="s">
        <v>678</v>
      </c>
      <c r="U147" s="15" t="s">
        <v>244</v>
      </c>
      <c r="V147" s="15" t="s">
        <v>244</v>
      </c>
      <c r="W147" s="15" t="s">
        <v>68</v>
      </c>
      <c r="X147" s="15" t="s">
        <v>69</v>
      </c>
      <c r="Y147" s="58" t="n">
        <f aca="false">F147*G147*2</f>
        <v>800</v>
      </c>
      <c r="Z147" s="58" t="n">
        <f aca="false">IF(X147="N",Y147,"0")</f>
        <v>800</v>
      </c>
      <c r="AA147" s="58" t="str">
        <f aca="false">IF(X147="P",Y147,"0")</f>
        <v>0</v>
      </c>
      <c r="AB147" s="15"/>
      <c r="AC147" s="15"/>
      <c r="AD147" s="15"/>
      <c r="AE147" s="15"/>
      <c r="AF147" s="15"/>
    </row>
    <row r="148" customFormat="false" ht="11.25" hidden="false" customHeight="false" outlineLevel="0" collapsed="false">
      <c r="A148" s="39" t="s">
        <v>48</v>
      </c>
      <c r="B148" s="40" t="n">
        <v>0</v>
      </c>
      <c r="C148" s="39" t="s">
        <v>114</v>
      </c>
      <c r="D148" s="39" t="s">
        <v>50</v>
      </c>
      <c r="E148" s="15" t="s">
        <v>51</v>
      </c>
      <c r="F148" s="15" t="n">
        <v>16</v>
      </c>
      <c r="G148" s="15" t="n">
        <v>25</v>
      </c>
      <c r="H148" s="15"/>
      <c r="I148" s="15"/>
      <c r="J148" s="15" t="s">
        <v>24</v>
      </c>
      <c r="K148" s="187" t="s">
        <v>53</v>
      </c>
      <c r="L148" s="188" t="s">
        <v>26</v>
      </c>
      <c r="M148" s="191" t="s">
        <v>302</v>
      </c>
      <c r="N148" s="15" t="s">
        <v>24</v>
      </c>
      <c r="O148" s="192" t="s">
        <v>679</v>
      </c>
      <c r="P148" s="15" t="n">
        <v>25</v>
      </c>
      <c r="Q148" s="39" t="s">
        <v>55</v>
      </c>
      <c r="R148" s="40" t="n">
        <v>201</v>
      </c>
      <c r="S148" s="190" t="n">
        <v>17281</v>
      </c>
      <c r="T148" s="39" t="s">
        <v>308</v>
      </c>
      <c r="U148" s="15" t="s">
        <v>67</v>
      </c>
      <c r="V148" s="15" t="s">
        <v>67</v>
      </c>
      <c r="W148" s="15" t="s">
        <v>68</v>
      </c>
      <c r="X148" s="15" t="s">
        <v>71</v>
      </c>
      <c r="Y148" s="58" t="n">
        <f aca="false">F148*G148*2</f>
        <v>800</v>
      </c>
      <c r="Z148" s="58" t="str">
        <f aca="false">IF(X148="N",Y148,"0")</f>
        <v>0</v>
      </c>
      <c r="AA148" s="58" t="n">
        <f aca="false">IF(X148="P",Y148,"0")</f>
        <v>800</v>
      </c>
      <c r="AB148" s="15"/>
      <c r="AC148" s="15"/>
      <c r="AD148" s="15"/>
      <c r="AE148" s="15"/>
      <c r="AF148" s="15"/>
    </row>
    <row r="149" customFormat="false" ht="11.25" hidden="false" customHeight="false" outlineLevel="0" collapsed="false">
      <c r="A149" s="39" t="s">
        <v>48</v>
      </c>
      <c r="B149" s="40" t="n">
        <v>0</v>
      </c>
      <c r="C149" s="39" t="s">
        <v>114</v>
      </c>
      <c r="D149" s="39" t="s">
        <v>50</v>
      </c>
      <c r="E149" s="15" t="s">
        <v>51</v>
      </c>
      <c r="F149" s="15" t="n">
        <v>16</v>
      </c>
      <c r="G149" s="15" t="n">
        <v>25</v>
      </c>
      <c r="H149" s="15"/>
      <c r="I149" s="15"/>
      <c r="J149" s="15" t="s">
        <v>24</v>
      </c>
      <c r="K149" s="187" t="s">
        <v>53</v>
      </c>
      <c r="L149" s="188" t="s">
        <v>26</v>
      </c>
      <c r="M149" s="191" t="s">
        <v>302</v>
      </c>
      <c r="N149" s="15" t="s">
        <v>24</v>
      </c>
      <c r="O149" s="192" t="s">
        <v>679</v>
      </c>
      <c r="P149" s="15" t="n">
        <v>25</v>
      </c>
      <c r="Q149" s="39" t="s">
        <v>55</v>
      </c>
      <c r="R149" s="40" t="n">
        <v>201</v>
      </c>
      <c r="S149" s="190" t="n">
        <v>17281</v>
      </c>
      <c r="T149" s="39" t="s">
        <v>308</v>
      </c>
      <c r="U149" s="15" t="s">
        <v>67</v>
      </c>
      <c r="V149" s="15" t="s">
        <v>67</v>
      </c>
      <c r="W149" s="15" t="s">
        <v>68</v>
      </c>
      <c r="X149" s="15" t="s">
        <v>71</v>
      </c>
      <c r="Y149" s="58" t="n">
        <f aca="false">F149*G149*2</f>
        <v>800</v>
      </c>
      <c r="Z149" s="58" t="str">
        <f aca="false">IF(X149="N",Y149,"0")</f>
        <v>0</v>
      </c>
      <c r="AA149" s="58" t="n">
        <f aca="false">IF(X149="P",Y149,"0")</f>
        <v>800</v>
      </c>
      <c r="AB149" s="15"/>
      <c r="AC149" s="15"/>
      <c r="AD149" s="15"/>
      <c r="AE149" s="15"/>
      <c r="AF149" s="15"/>
    </row>
    <row r="150" customFormat="false" ht="11.25" hidden="false" customHeight="false" outlineLevel="0" collapsed="false">
      <c r="A150" s="39" t="s">
        <v>48</v>
      </c>
      <c r="B150" s="40" t="n">
        <v>0</v>
      </c>
      <c r="C150" s="39" t="s">
        <v>114</v>
      </c>
      <c r="D150" s="39" t="s">
        <v>50</v>
      </c>
      <c r="E150" s="15" t="s">
        <v>51</v>
      </c>
      <c r="F150" s="15" t="n">
        <v>16</v>
      </c>
      <c r="G150" s="15" t="n">
        <v>5</v>
      </c>
      <c r="H150" s="15"/>
      <c r="I150" s="15"/>
      <c r="J150" s="15" t="s">
        <v>24</v>
      </c>
      <c r="K150" s="187" t="s">
        <v>53</v>
      </c>
      <c r="L150" s="188" t="s">
        <v>26</v>
      </c>
      <c r="M150" s="191" t="s">
        <v>302</v>
      </c>
      <c r="N150" s="15" t="s">
        <v>24</v>
      </c>
      <c r="O150" s="192" t="s">
        <v>679</v>
      </c>
      <c r="P150" s="15" t="n">
        <v>5</v>
      </c>
      <c r="Q150" s="39" t="s">
        <v>55</v>
      </c>
      <c r="R150" s="40" t="n">
        <v>225</v>
      </c>
      <c r="S150" s="190" t="n">
        <v>17281</v>
      </c>
      <c r="T150" s="39" t="s">
        <v>304</v>
      </c>
      <c r="U150" s="15" t="s">
        <v>67</v>
      </c>
      <c r="V150" s="15" t="s">
        <v>67</v>
      </c>
      <c r="W150" s="15" t="s">
        <v>68</v>
      </c>
      <c r="X150" s="15" t="s">
        <v>71</v>
      </c>
      <c r="Y150" s="58" t="n">
        <f aca="false">F150*G150*2</f>
        <v>160</v>
      </c>
      <c r="Z150" s="58" t="str">
        <f aca="false">IF(X150="N",Y150,"0")</f>
        <v>0</v>
      </c>
      <c r="AA150" s="58" t="n">
        <f aca="false">IF(X150="P",Y150,"0")</f>
        <v>160</v>
      </c>
      <c r="AB150" s="15"/>
      <c r="AC150" s="15"/>
      <c r="AD150" s="15"/>
      <c r="AE150" s="15"/>
      <c r="AF150" s="15"/>
    </row>
    <row r="151" customFormat="false" ht="11.25" hidden="false" customHeight="false" outlineLevel="0" collapsed="false">
      <c r="A151" s="39" t="s">
        <v>680</v>
      </c>
      <c r="B151" s="40" t="n">
        <v>200</v>
      </c>
      <c r="C151" s="39" t="s">
        <v>612</v>
      </c>
      <c r="D151" s="39" t="s">
        <v>50</v>
      </c>
      <c r="E151" s="15" t="s">
        <v>51</v>
      </c>
      <c r="F151" s="15" t="n">
        <v>16</v>
      </c>
      <c r="G151" s="15" t="n">
        <v>25</v>
      </c>
      <c r="H151" s="15"/>
      <c r="I151" s="176" t="s">
        <v>278</v>
      </c>
      <c r="J151" s="15" t="s">
        <v>24</v>
      </c>
      <c r="K151" s="187" t="s">
        <v>401</v>
      </c>
      <c r="L151" s="188" t="s">
        <v>26</v>
      </c>
      <c r="M151" s="189" t="s">
        <v>234</v>
      </c>
      <c r="N151" s="15" t="s">
        <v>24</v>
      </c>
      <c r="O151" s="192" t="s">
        <v>681</v>
      </c>
      <c r="P151" s="15" t="n">
        <v>25</v>
      </c>
      <c r="Q151" s="39" t="s">
        <v>612</v>
      </c>
      <c r="R151" s="40" t="n">
        <v>202</v>
      </c>
      <c r="S151" s="193" t="s">
        <v>682</v>
      </c>
      <c r="T151" s="39" t="s">
        <v>683</v>
      </c>
      <c r="U151" s="15" t="s">
        <v>244</v>
      </c>
      <c r="V151" s="15" t="s">
        <v>244</v>
      </c>
      <c r="W151" s="15" t="s">
        <v>68</v>
      </c>
      <c r="X151" s="15" t="s">
        <v>71</v>
      </c>
      <c r="Y151" s="58" t="n">
        <f aca="false">F151*G151*2</f>
        <v>800</v>
      </c>
      <c r="Z151" s="58" t="str">
        <f aca="false">IF(X151="N",Y151,"0")</f>
        <v>0</v>
      </c>
      <c r="AA151" s="58" t="n">
        <f aca="false">IF(X151="P",Y151,"0")</f>
        <v>800</v>
      </c>
      <c r="AB151" s="15"/>
      <c r="AC151" s="15"/>
      <c r="AD151" s="15"/>
      <c r="AE151" s="15"/>
      <c r="AF151" s="15"/>
    </row>
    <row r="152" customFormat="false" ht="11.25" hidden="false" customHeight="false" outlineLevel="0" collapsed="false">
      <c r="A152" s="39" t="s">
        <v>684</v>
      </c>
      <c r="B152" s="40" t="n">
        <v>205</v>
      </c>
      <c r="C152" s="39" t="s">
        <v>612</v>
      </c>
      <c r="D152" s="39" t="s">
        <v>50</v>
      </c>
      <c r="E152" s="15" t="s">
        <v>51</v>
      </c>
      <c r="F152" s="15" t="n">
        <v>16</v>
      </c>
      <c r="G152" s="15" t="n">
        <v>25</v>
      </c>
      <c r="H152" s="15"/>
      <c r="I152" s="128" t="s">
        <v>685</v>
      </c>
      <c r="J152" s="15" t="s">
        <v>24</v>
      </c>
      <c r="K152" s="187" t="s">
        <v>353</v>
      </c>
      <c r="L152" s="188" t="s">
        <v>26</v>
      </c>
      <c r="M152" s="191" t="s">
        <v>319</v>
      </c>
      <c r="N152" s="15" t="s">
        <v>24</v>
      </c>
      <c r="O152" s="128" t="s">
        <v>686</v>
      </c>
      <c r="P152" s="15" t="n">
        <v>25</v>
      </c>
      <c r="Q152" s="39" t="s">
        <v>248</v>
      </c>
      <c r="R152" s="40" t="n">
        <v>265</v>
      </c>
      <c r="S152" s="193" t="s">
        <v>682</v>
      </c>
      <c r="T152" s="39" t="s">
        <v>320</v>
      </c>
      <c r="U152" s="15" t="s">
        <v>244</v>
      </c>
      <c r="V152" s="15" t="s">
        <v>244</v>
      </c>
      <c r="W152" s="15" t="s">
        <v>68</v>
      </c>
      <c r="X152" s="15" t="s">
        <v>71</v>
      </c>
      <c r="Y152" s="58" t="n">
        <f aca="false">F152*G152*2</f>
        <v>800</v>
      </c>
      <c r="Z152" s="58" t="str">
        <f aca="false">IF(X152="N",Y152,"0")</f>
        <v>0</v>
      </c>
      <c r="AA152" s="58" t="n">
        <f aca="false">IF(X152="P",Y152,"0")</f>
        <v>800</v>
      </c>
      <c r="AB152" s="15"/>
      <c r="AC152" s="15"/>
      <c r="AD152" s="15"/>
      <c r="AE152" s="15"/>
      <c r="AF152" s="15"/>
    </row>
    <row r="153" customFormat="false" ht="11.85" hidden="false" customHeight="true" outlineLevel="0" collapsed="false">
      <c r="A153" s="208"/>
      <c r="B153" s="208"/>
      <c r="C153" s="208"/>
      <c r="D153" s="208"/>
      <c r="E153" s="208"/>
      <c r="F153" s="208"/>
      <c r="G153" s="209" t="n">
        <f aca="false">SUM(G125:G152)</f>
        <v>587</v>
      </c>
      <c r="H153" s="210"/>
      <c r="I153" s="211"/>
      <c r="J153" s="212"/>
      <c r="K153" s="213"/>
      <c r="L153" s="214"/>
      <c r="M153" s="213" t="n">
        <f aca="false">G153-P153</f>
        <v>0</v>
      </c>
      <c r="N153" s="213"/>
      <c r="O153" s="211"/>
      <c r="P153" s="209" t="n">
        <f aca="false">SUM(P125:P152)</f>
        <v>587</v>
      </c>
      <c r="Q153" s="62"/>
      <c r="R153" s="62"/>
      <c r="S153" s="215"/>
      <c r="T153" s="62"/>
      <c r="U153" s="208"/>
      <c r="V153" s="208"/>
      <c r="W153" s="208"/>
      <c r="X153" s="62"/>
      <c r="Y153" s="58" t="n">
        <f aca="false">F153*G153*2</f>
        <v>0</v>
      </c>
      <c r="Z153" s="58" t="str">
        <f aca="false">IF(X153="N",Y153,"0")</f>
        <v>0</v>
      </c>
      <c r="AA153" s="58" t="str">
        <f aca="false">IF(X153="P",Y153,"0")</f>
        <v>0</v>
      </c>
      <c r="AB153" s="208"/>
      <c r="AC153" s="208"/>
      <c r="AD153" s="208"/>
      <c r="AE153" s="208"/>
      <c r="AF153" s="208"/>
    </row>
    <row r="154" customFormat="false" ht="12" hidden="false" customHeight="true" outlineLevel="0" collapsed="false">
      <c r="A154" s="29"/>
      <c r="B154" s="29"/>
      <c r="C154" s="216" t="s">
        <v>336</v>
      </c>
      <c r="D154" s="29"/>
      <c r="E154" s="29"/>
      <c r="F154" s="29"/>
      <c r="G154" s="33"/>
      <c r="H154" s="199"/>
      <c r="I154" s="217"/>
      <c r="J154" s="15"/>
      <c r="K154" s="33"/>
      <c r="L154" s="218"/>
      <c r="M154" s="33"/>
      <c r="N154" s="33"/>
      <c r="O154" s="217"/>
      <c r="P154" s="33"/>
      <c r="Q154" s="33"/>
      <c r="R154" s="33"/>
      <c r="S154" s="219"/>
      <c r="T154" s="33"/>
      <c r="U154" s="29"/>
      <c r="V154" s="29"/>
      <c r="W154" s="29"/>
      <c r="X154" s="33"/>
      <c r="Y154" s="58" t="n">
        <f aca="false">F154*G154*2</f>
        <v>0</v>
      </c>
      <c r="Z154" s="58" t="str">
        <f aca="false">IF(X154="N",Y154,"0")</f>
        <v>0</v>
      </c>
      <c r="AA154" s="58" t="str">
        <f aca="false">IF(X154="P",Y154,"0")</f>
        <v>0</v>
      </c>
      <c r="AB154" s="29"/>
      <c r="AC154" s="29"/>
      <c r="AD154" s="29"/>
      <c r="AE154" s="29"/>
      <c r="AF154" s="29"/>
    </row>
    <row r="155" customFormat="false" ht="11.25" hidden="false" customHeight="false" outlineLevel="0" collapsed="false">
      <c r="A155" s="47" t="s">
        <v>285</v>
      </c>
      <c r="B155" s="48" t="n">
        <v>0</v>
      </c>
      <c r="C155" s="47" t="s">
        <v>286</v>
      </c>
      <c r="D155" s="39" t="s">
        <v>74</v>
      </c>
      <c r="E155" s="15" t="s">
        <v>51</v>
      </c>
      <c r="F155" s="15" t="n">
        <v>8</v>
      </c>
      <c r="G155" s="139" t="n">
        <v>4</v>
      </c>
      <c r="H155" s="199" t="s">
        <v>61</v>
      </c>
      <c r="I155" s="32" t="s">
        <v>287</v>
      </c>
      <c r="J155" s="166" t="s">
        <v>24</v>
      </c>
      <c r="K155" s="200" t="s">
        <v>288</v>
      </c>
      <c r="L155" s="201" t="s">
        <v>26</v>
      </c>
      <c r="M155" s="202" t="s">
        <v>53</v>
      </c>
      <c r="N155" s="166" t="s">
        <v>24</v>
      </c>
      <c r="O155" s="203" t="s">
        <v>289</v>
      </c>
      <c r="P155" s="139" t="n">
        <v>4</v>
      </c>
      <c r="Q155" s="39" t="s">
        <v>672</v>
      </c>
      <c r="R155" s="40" t="n">
        <v>0</v>
      </c>
      <c r="S155" s="204" t="n">
        <v>15937</v>
      </c>
      <c r="T155" s="39" t="s">
        <v>687</v>
      </c>
      <c r="U155" s="15" t="s">
        <v>244</v>
      </c>
      <c r="V155" s="15" t="s">
        <v>244</v>
      </c>
      <c r="W155" s="15" t="s">
        <v>68</v>
      </c>
      <c r="X155" s="15" t="s">
        <v>71</v>
      </c>
      <c r="Y155" s="58" t="n">
        <f aca="false">F155*G155*2</f>
        <v>64</v>
      </c>
      <c r="Z155" s="58" t="str">
        <f aca="false">IF(X155="N",Y155,"0")</f>
        <v>0</v>
      </c>
      <c r="AA155" s="58" t="n">
        <f aca="false">IF(X155="P",Y155,"0")</f>
        <v>64</v>
      </c>
      <c r="AB155" s="15"/>
      <c r="AC155" s="46"/>
      <c r="AD155" s="15"/>
      <c r="AE155" s="15"/>
      <c r="AF155" s="15"/>
    </row>
    <row r="156" customFormat="false" ht="11.25" hidden="false" customHeight="false" outlineLevel="0" collapsed="false">
      <c r="A156" s="39" t="s">
        <v>338</v>
      </c>
      <c r="B156" s="48" t="n">
        <v>64.5</v>
      </c>
      <c r="C156" s="39" t="s">
        <v>114</v>
      </c>
      <c r="D156" s="39" t="s">
        <v>74</v>
      </c>
      <c r="E156" s="15" t="s">
        <v>51</v>
      </c>
      <c r="F156" s="15" t="n">
        <v>8</v>
      </c>
      <c r="G156" s="15" t="n">
        <v>25</v>
      </c>
      <c r="H156" s="16"/>
      <c r="I156" s="21"/>
      <c r="J156" s="166" t="s">
        <v>24</v>
      </c>
      <c r="K156" s="200" t="s">
        <v>133</v>
      </c>
      <c r="L156" s="201" t="s">
        <v>26</v>
      </c>
      <c r="M156" s="202" t="s">
        <v>133</v>
      </c>
      <c r="N156" s="166" t="s">
        <v>24</v>
      </c>
      <c r="O156" s="220" t="s">
        <v>339</v>
      </c>
      <c r="P156" s="15" t="n">
        <v>25</v>
      </c>
      <c r="Q156" s="39" t="s">
        <v>114</v>
      </c>
      <c r="R156" s="40" t="n">
        <v>38.5</v>
      </c>
      <c r="S156" s="180" t="s">
        <v>340</v>
      </c>
      <c r="T156" s="39" t="s">
        <v>341</v>
      </c>
      <c r="U156" s="15" t="s">
        <v>244</v>
      </c>
      <c r="V156" s="15" t="s">
        <v>244</v>
      </c>
      <c r="W156" s="15" t="s">
        <v>68</v>
      </c>
      <c r="X156" s="15" t="s">
        <v>69</v>
      </c>
      <c r="Y156" s="58" t="n">
        <f aca="false">F156*G156*2</f>
        <v>400</v>
      </c>
      <c r="Z156" s="58" t="n">
        <f aca="false">IF(X156="N",Y156,"0")</f>
        <v>400</v>
      </c>
      <c r="AA156" s="58" t="str">
        <f aca="false">IF(X156="P",Y156,"0")</f>
        <v>0</v>
      </c>
      <c r="AB156" s="15"/>
      <c r="AC156" s="46"/>
      <c r="AD156" s="15"/>
      <c r="AE156" s="15"/>
      <c r="AF156" s="15"/>
    </row>
    <row r="157" customFormat="false" ht="11.25" hidden="false" customHeight="false" outlineLevel="0" collapsed="false">
      <c r="A157" s="39" t="s">
        <v>342</v>
      </c>
      <c r="B157" s="48" t="n">
        <v>69.5</v>
      </c>
      <c r="C157" s="39" t="s">
        <v>114</v>
      </c>
      <c r="D157" s="39" t="s">
        <v>74</v>
      </c>
      <c r="E157" s="15" t="s">
        <v>51</v>
      </c>
      <c r="F157" s="15" t="n">
        <v>8</v>
      </c>
      <c r="G157" s="15" t="n">
        <v>25</v>
      </c>
      <c r="H157" s="16"/>
      <c r="I157" s="21"/>
      <c r="J157" s="166" t="s">
        <v>24</v>
      </c>
      <c r="K157" s="200" t="s">
        <v>133</v>
      </c>
      <c r="L157" s="201" t="s">
        <v>26</v>
      </c>
      <c r="M157" s="202" t="s">
        <v>133</v>
      </c>
      <c r="N157" s="166" t="s">
        <v>24</v>
      </c>
      <c r="O157" s="221" t="s">
        <v>339</v>
      </c>
      <c r="P157" s="15" t="n">
        <v>25</v>
      </c>
      <c r="Q157" s="39" t="s">
        <v>114</v>
      </c>
      <c r="R157" s="40" t="n">
        <v>38.5</v>
      </c>
      <c r="S157" s="180" t="s">
        <v>340</v>
      </c>
      <c r="T157" s="39" t="s">
        <v>343</v>
      </c>
      <c r="U157" s="15" t="s">
        <v>244</v>
      </c>
      <c r="V157" s="15" t="s">
        <v>244</v>
      </c>
      <c r="W157" s="15" t="s">
        <v>68</v>
      </c>
      <c r="X157" s="15" t="s">
        <v>69</v>
      </c>
      <c r="Y157" s="58" t="n">
        <f aca="false">F157*G157*2</f>
        <v>400</v>
      </c>
      <c r="Z157" s="58" t="n">
        <f aca="false">IF(X157="N",Y157,"0")</f>
        <v>400</v>
      </c>
      <c r="AA157" s="58" t="str">
        <f aca="false">IF(X157="P",Y157,"0")</f>
        <v>0</v>
      </c>
      <c r="AB157" s="15"/>
      <c r="AC157" s="46"/>
      <c r="AD157" s="15"/>
      <c r="AE157" s="15"/>
      <c r="AF157" s="15"/>
    </row>
    <row r="158" customFormat="false" ht="11.85" hidden="false" customHeight="true" outlineLevel="0" collapsed="false">
      <c r="A158" s="39" t="s">
        <v>344</v>
      </c>
      <c r="B158" s="40" t="n">
        <v>295</v>
      </c>
      <c r="C158" s="39" t="s">
        <v>274</v>
      </c>
      <c r="D158" s="39" t="s">
        <v>74</v>
      </c>
      <c r="E158" s="15" t="s">
        <v>51</v>
      </c>
      <c r="F158" s="15" t="n">
        <v>8</v>
      </c>
      <c r="G158" s="139" t="n">
        <v>13</v>
      </c>
      <c r="H158" s="199" t="s">
        <v>61</v>
      </c>
      <c r="I158" s="51" t="s">
        <v>345</v>
      </c>
      <c r="J158" s="15" t="s">
        <v>24</v>
      </c>
      <c r="K158" s="195" t="s">
        <v>346</v>
      </c>
      <c r="L158" s="188" t="s">
        <v>26</v>
      </c>
      <c r="M158" s="191" t="s">
        <v>302</v>
      </c>
      <c r="N158" s="15" t="s">
        <v>688</v>
      </c>
      <c r="O158" s="222" t="s">
        <v>303</v>
      </c>
      <c r="P158" s="198" t="n">
        <v>13</v>
      </c>
      <c r="Q158" s="39" t="s">
        <v>55</v>
      </c>
      <c r="R158" s="40" t="n">
        <v>240</v>
      </c>
      <c r="S158" s="190" t="s">
        <v>346</v>
      </c>
      <c r="T158" s="39" t="s">
        <v>347</v>
      </c>
      <c r="U158" s="15" t="s">
        <v>244</v>
      </c>
      <c r="V158" s="15" t="s">
        <v>244</v>
      </c>
      <c r="W158" s="15" t="s">
        <v>68</v>
      </c>
      <c r="X158" s="15" t="s">
        <v>71</v>
      </c>
      <c r="Y158" s="58" t="n">
        <f aca="false">F158*G158*2</f>
        <v>208</v>
      </c>
      <c r="Z158" s="58" t="str">
        <f aca="false">IF(X158="N",Y158,"0")</f>
        <v>0</v>
      </c>
      <c r="AA158" s="58" t="n">
        <f aca="false">IF(X158="P",Y158,"0")</f>
        <v>208</v>
      </c>
      <c r="AB158" s="15"/>
      <c r="AC158" s="15"/>
      <c r="AD158" s="15"/>
      <c r="AE158" s="15"/>
      <c r="AF158" s="15"/>
    </row>
    <row r="159" customFormat="false" ht="11.85" hidden="false" customHeight="true" outlineLevel="0" collapsed="false">
      <c r="A159" s="39" t="s">
        <v>344</v>
      </c>
      <c r="B159" s="40" t="n">
        <v>295</v>
      </c>
      <c r="C159" s="39" t="s">
        <v>274</v>
      </c>
      <c r="D159" s="39" t="s">
        <v>74</v>
      </c>
      <c r="E159" s="15" t="s">
        <v>51</v>
      </c>
      <c r="F159" s="15" t="n">
        <v>8</v>
      </c>
      <c r="G159" s="139" t="n">
        <v>3</v>
      </c>
      <c r="H159" s="199" t="s">
        <v>61</v>
      </c>
      <c r="I159" s="51" t="s">
        <v>348</v>
      </c>
      <c r="J159" s="15" t="s">
        <v>24</v>
      </c>
      <c r="K159" s="195" t="s">
        <v>346</v>
      </c>
      <c r="L159" s="188" t="s">
        <v>26</v>
      </c>
      <c r="M159" s="191" t="s">
        <v>252</v>
      </c>
      <c r="N159" s="15" t="s">
        <v>24</v>
      </c>
      <c r="O159" s="192" t="s">
        <v>349</v>
      </c>
      <c r="P159" s="198" t="n">
        <v>3</v>
      </c>
      <c r="Q159" s="39" t="s">
        <v>305</v>
      </c>
      <c r="R159" s="40" t="n">
        <v>199.25</v>
      </c>
      <c r="S159" s="190" t="s">
        <v>346</v>
      </c>
      <c r="T159" s="39" t="s">
        <v>350</v>
      </c>
      <c r="U159" s="15" t="s">
        <v>244</v>
      </c>
      <c r="V159" s="15" t="s">
        <v>244</v>
      </c>
      <c r="W159" s="15" t="s">
        <v>68</v>
      </c>
      <c r="X159" s="15" t="s">
        <v>71</v>
      </c>
      <c r="Y159" s="58" t="n">
        <f aca="false">F159*G159*2</f>
        <v>48</v>
      </c>
      <c r="Z159" s="58" t="str">
        <f aca="false">IF(X159="N",Y159,"0")</f>
        <v>0</v>
      </c>
      <c r="AA159" s="58" t="n">
        <f aca="false">IF(X159="P",Y159,"0")</f>
        <v>48</v>
      </c>
      <c r="AB159" s="15"/>
      <c r="AC159" s="46"/>
      <c r="AD159" s="15"/>
      <c r="AE159" s="15"/>
      <c r="AF159" s="15"/>
    </row>
    <row r="160" customFormat="false" ht="11.85" hidden="false" customHeight="true" outlineLevel="0" collapsed="false">
      <c r="A160" s="39" t="s">
        <v>351</v>
      </c>
      <c r="B160" s="40" t="n">
        <v>63.5</v>
      </c>
      <c r="C160" s="39" t="s">
        <v>114</v>
      </c>
      <c r="D160" s="39" t="s">
        <v>74</v>
      </c>
      <c r="E160" s="15" t="s">
        <v>51</v>
      </c>
      <c r="F160" s="15" t="n">
        <v>8</v>
      </c>
      <c r="G160" s="15" t="n">
        <v>25</v>
      </c>
      <c r="H160" s="16"/>
      <c r="I160" s="176" t="s">
        <v>689</v>
      </c>
      <c r="J160" s="15" t="s">
        <v>24</v>
      </c>
      <c r="K160" s="195" t="s">
        <v>327</v>
      </c>
      <c r="L160" s="188" t="s">
        <v>26</v>
      </c>
      <c r="M160" s="191" t="s">
        <v>353</v>
      </c>
      <c r="N160" s="15" t="s">
        <v>24</v>
      </c>
      <c r="O160" s="192" t="s">
        <v>690</v>
      </c>
      <c r="P160" s="15" t="n">
        <v>25</v>
      </c>
      <c r="Q160" s="39" t="s">
        <v>114</v>
      </c>
      <c r="R160" s="40" t="n">
        <v>24.85</v>
      </c>
      <c r="S160" s="193" t="s">
        <v>327</v>
      </c>
      <c r="T160" s="39" t="s">
        <v>355</v>
      </c>
      <c r="U160" s="15" t="s">
        <v>244</v>
      </c>
      <c r="V160" s="15" t="s">
        <v>244</v>
      </c>
      <c r="W160" s="15" t="s">
        <v>68</v>
      </c>
      <c r="X160" s="15" t="s">
        <v>71</v>
      </c>
      <c r="Y160" s="58" t="n">
        <f aca="false">F160*G160*2</f>
        <v>400</v>
      </c>
      <c r="Z160" s="58" t="str">
        <f aca="false">IF(X160="N",Y160,"0")</f>
        <v>0</v>
      </c>
      <c r="AA160" s="58" t="n">
        <f aca="false">IF(X160="P",Y160,"0")</f>
        <v>400</v>
      </c>
      <c r="AB160" s="15"/>
      <c r="AC160" s="46"/>
      <c r="AD160" s="15"/>
      <c r="AE160" s="15"/>
      <c r="AF160" s="15"/>
    </row>
    <row r="161" customFormat="false" ht="11.85" hidden="false" customHeight="true" outlineLevel="0" collapsed="false">
      <c r="A161" s="39" t="s">
        <v>356</v>
      </c>
      <c r="B161" s="40" t="n">
        <v>225</v>
      </c>
      <c r="C161" s="39" t="s">
        <v>114</v>
      </c>
      <c r="D161" s="39" t="s">
        <v>74</v>
      </c>
      <c r="E161" s="15" t="s">
        <v>51</v>
      </c>
      <c r="F161" s="15" t="n">
        <v>8</v>
      </c>
      <c r="G161" s="15" t="n">
        <v>25</v>
      </c>
      <c r="H161" s="16"/>
      <c r="I161" s="176"/>
      <c r="J161" s="15" t="s">
        <v>24</v>
      </c>
      <c r="K161" s="195" t="s">
        <v>259</v>
      </c>
      <c r="L161" s="188" t="s">
        <v>26</v>
      </c>
      <c r="M161" s="191" t="s">
        <v>357</v>
      </c>
      <c r="N161" s="15" t="s">
        <v>24</v>
      </c>
      <c r="O161" s="192" t="s">
        <v>691</v>
      </c>
      <c r="P161" s="15" t="n">
        <v>25</v>
      </c>
      <c r="Q161" s="39" t="s">
        <v>114</v>
      </c>
      <c r="R161" s="40" t="n">
        <v>89.5</v>
      </c>
      <c r="S161" s="193" t="s">
        <v>65</v>
      </c>
      <c r="T161" s="39" t="s">
        <v>359</v>
      </c>
      <c r="U161" s="15" t="s">
        <v>244</v>
      </c>
      <c r="V161" s="15" t="s">
        <v>244</v>
      </c>
      <c r="W161" s="15" t="s">
        <v>68</v>
      </c>
      <c r="X161" s="15" t="s">
        <v>69</v>
      </c>
      <c r="Y161" s="58" t="n">
        <f aca="false">F161*G161*2</f>
        <v>400</v>
      </c>
      <c r="Z161" s="58" t="n">
        <f aca="false">IF(X161="N",Y161,"0")</f>
        <v>400</v>
      </c>
      <c r="AA161" s="58" t="str">
        <f aca="false">IF(X161="P",Y161,"0")</f>
        <v>0</v>
      </c>
      <c r="AB161" s="15"/>
      <c r="AC161" s="46"/>
      <c r="AD161" s="15"/>
      <c r="AE161" s="15"/>
      <c r="AF161" s="15"/>
    </row>
    <row r="162" customFormat="false" ht="11.85" hidden="false" customHeight="true" outlineLevel="0" collapsed="false">
      <c r="A162" s="39" t="s">
        <v>54</v>
      </c>
      <c r="B162" s="40" t="n">
        <v>216</v>
      </c>
      <c r="C162" s="39" t="s">
        <v>55</v>
      </c>
      <c r="D162" s="39" t="s">
        <v>74</v>
      </c>
      <c r="E162" s="15" t="s">
        <v>51</v>
      </c>
      <c r="F162" s="15" t="n">
        <v>8</v>
      </c>
      <c r="G162" s="15" t="n">
        <v>25</v>
      </c>
      <c r="H162" s="16"/>
      <c r="I162" s="196" t="s">
        <v>291</v>
      </c>
      <c r="J162" s="15" t="s">
        <v>24</v>
      </c>
      <c r="K162" s="197" t="s">
        <v>57</v>
      </c>
      <c r="L162" s="188" t="s">
        <v>26</v>
      </c>
      <c r="M162" s="191" t="s">
        <v>360</v>
      </c>
      <c r="N162" s="15" t="s">
        <v>24</v>
      </c>
      <c r="O162" s="192" t="s">
        <v>349</v>
      </c>
      <c r="P162" s="15" t="n">
        <v>25</v>
      </c>
      <c r="Q162" s="39" t="s">
        <v>55</v>
      </c>
      <c r="R162" s="40" t="n">
        <v>190</v>
      </c>
      <c r="S162" s="190" t="s">
        <v>360</v>
      </c>
      <c r="T162" s="39" t="s">
        <v>361</v>
      </c>
      <c r="U162" s="15" t="s">
        <v>244</v>
      </c>
      <c r="V162" s="15" t="s">
        <v>244</v>
      </c>
      <c r="W162" s="15" t="s">
        <v>68</v>
      </c>
      <c r="X162" s="15" t="s">
        <v>71</v>
      </c>
      <c r="Y162" s="58" t="n">
        <f aca="false">F162*G162*2</f>
        <v>400</v>
      </c>
      <c r="Z162" s="58" t="str">
        <f aca="false">IF(X162="N",Y162,"0")</f>
        <v>0</v>
      </c>
      <c r="AA162" s="58" t="n">
        <f aca="false">IF(X162="P",Y162,"0")</f>
        <v>400</v>
      </c>
      <c r="AB162" s="15"/>
      <c r="AC162" s="46"/>
      <c r="AD162" s="15"/>
      <c r="AE162" s="15"/>
      <c r="AF162" s="15"/>
    </row>
    <row r="163" customFormat="false" ht="11.85" hidden="false" customHeight="true" outlineLevel="0" collapsed="false">
      <c r="A163" s="39" t="s">
        <v>54</v>
      </c>
      <c r="B163" s="40" t="n">
        <v>216</v>
      </c>
      <c r="C163" s="39" t="s">
        <v>55</v>
      </c>
      <c r="D163" s="39" t="s">
        <v>74</v>
      </c>
      <c r="E163" s="15" t="s">
        <v>51</v>
      </c>
      <c r="F163" s="15" t="n">
        <v>8</v>
      </c>
      <c r="G163" s="15" t="n">
        <v>25</v>
      </c>
      <c r="H163" s="16"/>
      <c r="I163" s="196" t="s">
        <v>291</v>
      </c>
      <c r="J163" s="15" t="s">
        <v>24</v>
      </c>
      <c r="K163" s="197" t="s">
        <v>57</v>
      </c>
      <c r="L163" s="188" t="s">
        <v>26</v>
      </c>
      <c r="M163" s="191" t="s">
        <v>360</v>
      </c>
      <c r="N163" s="15" t="s">
        <v>24</v>
      </c>
      <c r="O163" s="192" t="s">
        <v>349</v>
      </c>
      <c r="P163" s="15" t="n">
        <v>25</v>
      </c>
      <c r="Q163" s="39" t="s">
        <v>114</v>
      </c>
      <c r="R163" s="40" t="n">
        <v>24</v>
      </c>
      <c r="S163" s="190" t="s">
        <v>360</v>
      </c>
      <c r="T163" s="39" t="s">
        <v>362</v>
      </c>
      <c r="U163" s="15" t="s">
        <v>244</v>
      </c>
      <c r="V163" s="15" t="s">
        <v>244</v>
      </c>
      <c r="W163" s="15" t="s">
        <v>68</v>
      </c>
      <c r="X163" s="15" t="s">
        <v>71</v>
      </c>
      <c r="Y163" s="58" t="n">
        <f aca="false">F163*G163*2</f>
        <v>400</v>
      </c>
      <c r="Z163" s="58" t="str">
        <f aca="false">IF(X163="N",Y163,"0")</f>
        <v>0</v>
      </c>
      <c r="AA163" s="58" t="n">
        <f aca="false">IF(X163="P",Y163,"0")</f>
        <v>400</v>
      </c>
      <c r="AB163" s="15"/>
      <c r="AC163" s="46"/>
      <c r="AD163" s="15"/>
      <c r="AE163" s="15"/>
      <c r="AF163" s="15"/>
    </row>
    <row r="164" customFormat="false" ht="11.85" hidden="false" customHeight="true" outlineLevel="0" collapsed="false">
      <c r="A164" s="39" t="s">
        <v>54</v>
      </c>
      <c r="B164" s="40" t="n">
        <v>216</v>
      </c>
      <c r="C164" s="39" t="s">
        <v>55</v>
      </c>
      <c r="D164" s="39" t="s">
        <v>74</v>
      </c>
      <c r="E164" s="15" t="s">
        <v>51</v>
      </c>
      <c r="F164" s="15" t="n">
        <v>8</v>
      </c>
      <c r="G164" s="15" t="n">
        <v>25</v>
      </c>
      <c r="H164" s="16"/>
      <c r="I164" s="196" t="s">
        <v>291</v>
      </c>
      <c r="J164" s="15" t="s">
        <v>24</v>
      </c>
      <c r="K164" s="197" t="s">
        <v>57</v>
      </c>
      <c r="L164" s="188" t="s">
        <v>26</v>
      </c>
      <c r="M164" s="191" t="s">
        <v>139</v>
      </c>
      <c r="N164" s="15" t="s">
        <v>24</v>
      </c>
      <c r="O164" s="192" t="s">
        <v>363</v>
      </c>
      <c r="P164" s="15" t="n">
        <v>25</v>
      </c>
      <c r="Q164" s="39" t="s">
        <v>364</v>
      </c>
      <c r="R164" s="40" t="n">
        <v>26.15</v>
      </c>
      <c r="S164" s="193" t="s">
        <v>139</v>
      </c>
      <c r="T164" s="39" t="s">
        <v>365</v>
      </c>
      <c r="U164" s="15" t="s">
        <v>244</v>
      </c>
      <c r="V164" s="15" t="s">
        <v>244</v>
      </c>
      <c r="W164" s="15" t="s">
        <v>68</v>
      </c>
      <c r="X164" s="15" t="s">
        <v>71</v>
      </c>
      <c r="Y164" s="58" t="n">
        <f aca="false">F164*G164*2</f>
        <v>400</v>
      </c>
      <c r="Z164" s="58" t="str">
        <f aca="false">IF(X164="N",Y164,"0")</f>
        <v>0</v>
      </c>
      <c r="AA164" s="58" t="n">
        <f aca="false">IF(X164="P",Y164,"0")</f>
        <v>400</v>
      </c>
      <c r="AB164" s="15"/>
      <c r="AC164" s="46"/>
      <c r="AD164" s="15"/>
      <c r="AE164" s="15"/>
      <c r="AF164" s="15"/>
    </row>
    <row r="165" customFormat="false" ht="11.85" hidden="false" customHeight="true" outlineLevel="0" collapsed="false">
      <c r="A165" s="39" t="s">
        <v>54</v>
      </c>
      <c r="B165" s="40" t="n">
        <v>216</v>
      </c>
      <c r="C165" s="39" t="s">
        <v>55</v>
      </c>
      <c r="D165" s="39" t="s">
        <v>74</v>
      </c>
      <c r="E165" s="15" t="s">
        <v>51</v>
      </c>
      <c r="F165" s="15" t="n">
        <v>8</v>
      </c>
      <c r="G165" s="198" t="n">
        <v>22</v>
      </c>
      <c r="H165" s="16" t="s">
        <v>61</v>
      </c>
      <c r="I165" s="196" t="s">
        <v>291</v>
      </c>
      <c r="J165" s="15" t="s">
        <v>24</v>
      </c>
      <c r="K165" s="197" t="s">
        <v>57</v>
      </c>
      <c r="L165" s="188" t="s">
        <v>26</v>
      </c>
      <c r="M165" s="191" t="s">
        <v>252</v>
      </c>
      <c r="N165" s="15" t="s">
        <v>24</v>
      </c>
      <c r="O165" s="192" t="s">
        <v>349</v>
      </c>
      <c r="P165" s="198" t="n">
        <v>22</v>
      </c>
      <c r="Q165" s="39" t="s">
        <v>305</v>
      </c>
      <c r="R165" s="40" t="n">
        <v>199.25</v>
      </c>
      <c r="S165" s="193" t="s">
        <v>252</v>
      </c>
      <c r="T165" s="39" t="s">
        <v>350</v>
      </c>
      <c r="U165" s="15" t="s">
        <v>244</v>
      </c>
      <c r="V165" s="15" t="s">
        <v>244</v>
      </c>
      <c r="W165" s="15" t="s">
        <v>68</v>
      </c>
      <c r="X165" s="15" t="s">
        <v>71</v>
      </c>
      <c r="Y165" s="58" t="n">
        <f aca="false">F165*G165*2</f>
        <v>352</v>
      </c>
      <c r="Z165" s="58" t="str">
        <f aca="false">IF(X165="N",Y165,"0")</f>
        <v>0</v>
      </c>
      <c r="AA165" s="58" t="n">
        <f aca="false">IF(X165="P",Y165,"0")</f>
        <v>352</v>
      </c>
      <c r="AB165" s="15"/>
      <c r="AC165" s="46"/>
      <c r="AD165" s="15"/>
      <c r="AE165" s="15"/>
      <c r="AF165" s="15"/>
    </row>
    <row r="166" customFormat="false" ht="11.85" hidden="false" customHeight="true" outlineLevel="0" collapsed="false">
      <c r="A166" s="39" t="s">
        <v>54</v>
      </c>
      <c r="B166" s="40" t="n">
        <v>216</v>
      </c>
      <c r="C166" s="39" t="s">
        <v>55</v>
      </c>
      <c r="D166" s="39" t="s">
        <v>74</v>
      </c>
      <c r="E166" s="15" t="s">
        <v>51</v>
      </c>
      <c r="F166" s="15" t="n">
        <v>8</v>
      </c>
      <c r="G166" s="15" t="n">
        <v>25</v>
      </c>
      <c r="H166" s="16"/>
      <c r="I166" s="196" t="s">
        <v>291</v>
      </c>
      <c r="J166" s="15" t="s">
        <v>24</v>
      </c>
      <c r="K166" s="197" t="s">
        <v>57</v>
      </c>
      <c r="L166" s="188" t="s">
        <v>26</v>
      </c>
      <c r="M166" s="191" t="s">
        <v>302</v>
      </c>
      <c r="N166" s="15" t="s">
        <v>24</v>
      </c>
      <c r="O166" s="222" t="s">
        <v>303</v>
      </c>
      <c r="P166" s="15" t="n">
        <v>25</v>
      </c>
      <c r="Q166" s="39" t="s">
        <v>55</v>
      </c>
      <c r="R166" s="40" t="n">
        <v>240</v>
      </c>
      <c r="S166" s="190" t="n">
        <v>17279</v>
      </c>
      <c r="T166" s="39" t="s">
        <v>347</v>
      </c>
      <c r="U166" s="15" t="s">
        <v>244</v>
      </c>
      <c r="V166" s="15" t="s">
        <v>244</v>
      </c>
      <c r="W166" s="15" t="s">
        <v>68</v>
      </c>
      <c r="X166" s="15" t="s">
        <v>71</v>
      </c>
      <c r="Y166" s="58" t="n">
        <f aca="false">F166*G166*2</f>
        <v>400</v>
      </c>
      <c r="Z166" s="58" t="str">
        <f aca="false">IF(X166="N",Y166,"0")</f>
        <v>0</v>
      </c>
      <c r="AA166" s="58" t="n">
        <f aca="false">IF(X166="P",Y166,"0")</f>
        <v>400</v>
      </c>
      <c r="AB166" s="15"/>
      <c r="AC166" s="46"/>
      <c r="AD166" s="15"/>
      <c r="AE166" s="15"/>
      <c r="AF166" s="15"/>
    </row>
    <row r="167" customFormat="false" ht="11.85" hidden="false" customHeight="true" outlineLevel="0" collapsed="false">
      <c r="A167" s="39" t="s">
        <v>54</v>
      </c>
      <c r="B167" s="40" t="n">
        <v>216</v>
      </c>
      <c r="C167" s="39" t="s">
        <v>55</v>
      </c>
      <c r="D167" s="39" t="s">
        <v>74</v>
      </c>
      <c r="E167" s="15" t="s">
        <v>51</v>
      </c>
      <c r="F167" s="15" t="n">
        <v>8</v>
      </c>
      <c r="G167" s="15" t="n">
        <v>25</v>
      </c>
      <c r="H167" s="16"/>
      <c r="I167" s="196" t="s">
        <v>291</v>
      </c>
      <c r="J167" s="15" t="s">
        <v>24</v>
      </c>
      <c r="K167" s="197" t="s">
        <v>57</v>
      </c>
      <c r="L167" s="188" t="s">
        <v>26</v>
      </c>
      <c r="M167" s="191" t="s">
        <v>302</v>
      </c>
      <c r="N167" s="15" t="s">
        <v>24</v>
      </c>
      <c r="O167" s="222" t="s">
        <v>303</v>
      </c>
      <c r="P167" s="15" t="n">
        <v>25</v>
      </c>
      <c r="Q167" s="39" t="s">
        <v>55</v>
      </c>
      <c r="R167" s="40" t="n">
        <v>204</v>
      </c>
      <c r="S167" s="190" t="n">
        <v>17279</v>
      </c>
      <c r="T167" s="39" t="s">
        <v>307</v>
      </c>
      <c r="U167" s="15" t="s">
        <v>244</v>
      </c>
      <c r="V167" s="15" t="s">
        <v>244</v>
      </c>
      <c r="W167" s="15" t="s">
        <v>68</v>
      </c>
      <c r="X167" s="15" t="s">
        <v>71</v>
      </c>
      <c r="Y167" s="58" t="n">
        <f aca="false">F167*G167*2</f>
        <v>400</v>
      </c>
      <c r="Z167" s="58" t="str">
        <f aca="false">IF(X167="N",Y167,"0")</f>
        <v>0</v>
      </c>
      <c r="AA167" s="58" t="n">
        <f aca="false">IF(X167="P",Y167,"0")</f>
        <v>400</v>
      </c>
      <c r="AB167" s="15"/>
      <c r="AC167" s="46"/>
      <c r="AD167" s="15"/>
      <c r="AE167" s="15"/>
      <c r="AF167" s="15"/>
    </row>
    <row r="168" customFormat="false" ht="11.85" hidden="false" customHeight="true" outlineLevel="0" collapsed="false">
      <c r="A168" s="39" t="s">
        <v>54</v>
      </c>
      <c r="B168" s="40" t="n">
        <v>216</v>
      </c>
      <c r="C168" s="39" t="s">
        <v>55</v>
      </c>
      <c r="D168" s="39" t="s">
        <v>74</v>
      </c>
      <c r="E168" s="15" t="s">
        <v>51</v>
      </c>
      <c r="F168" s="15" t="n">
        <v>8</v>
      </c>
      <c r="G168" s="15" t="n">
        <v>25</v>
      </c>
      <c r="H168" s="16"/>
      <c r="I168" s="196" t="s">
        <v>291</v>
      </c>
      <c r="J168" s="15" t="s">
        <v>24</v>
      </c>
      <c r="K168" s="197" t="s">
        <v>57</v>
      </c>
      <c r="L168" s="188" t="s">
        <v>26</v>
      </c>
      <c r="M168" s="191" t="s">
        <v>302</v>
      </c>
      <c r="N168" s="15" t="s">
        <v>24</v>
      </c>
      <c r="O168" s="222" t="s">
        <v>303</v>
      </c>
      <c r="P168" s="15" t="n">
        <v>25</v>
      </c>
      <c r="Q168" s="39" t="s">
        <v>55</v>
      </c>
      <c r="R168" s="40" t="n">
        <v>201</v>
      </c>
      <c r="S168" s="190" t="n">
        <v>17279</v>
      </c>
      <c r="T168" s="39" t="s">
        <v>308</v>
      </c>
      <c r="U168" s="15" t="s">
        <v>244</v>
      </c>
      <c r="V168" s="15" t="s">
        <v>244</v>
      </c>
      <c r="W168" s="15" t="s">
        <v>68</v>
      </c>
      <c r="X168" s="15" t="s">
        <v>71</v>
      </c>
      <c r="Y168" s="58" t="n">
        <f aca="false">F168*G168*2</f>
        <v>400</v>
      </c>
      <c r="Z168" s="58" t="str">
        <f aca="false">IF(X168="N",Y168,"0")</f>
        <v>0</v>
      </c>
      <c r="AA168" s="58" t="n">
        <f aca="false">IF(X168="P",Y168,"0")</f>
        <v>400</v>
      </c>
      <c r="AB168" s="15"/>
      <c r="AC168" s="46"/>
      <c r="AD168" s="15"/>
      <c r="AE168" s="15"/>
      <c r="AF168" s="15"/>
    </row>
    <row r="169" customFormat="false" ht="11.85" hidden="false" customHeight="true" outlineLevel="0" collapsed="false">
      <c r="A169" s="39" t="s">
        <v>54</v>
      </c>
      <c r="B169" s="40" t="n">
        <v>216</v>
      </c>
      <c r="C169" s="39" t="s">
        <v>55</v>
      </c>
      <c r="D169" s="39" t="s">
        <v>74</v>
      </c>
      <c r="E169" s="15" t="s">
        <v>51</v>
      </c>
      <c r="F169" s="15" t="n">
        <v>8</v>
      </c>
      <c r="G169" s="15" t="n">
        <v>25</v>
      </c>
      <c r="H169" s="16"/>
      <c r="I169" s="206" t="s">
        <v>309</v>
      </c>
      <c r="J169" s="15" t="s">
        <v>24</v>
      </c>
      <c r="K169" s="207" t="s">
        <v>57</v>
      </c>
      <c r="L169" s="188" t="s">
        <v>26</v>
      </c>
      <c r="M169" s="191" t="s">
        <v>366</v>
      </c>
      <c r="N169" s="15" t="s">
        <v>24</v>
      </c>
      <c r="O169" s="128" t="s">
        <v>363</v>
      </c>
      <c r="P169" s="15" t="n">
        <v>25</v>
      </c>
      <c r="Q169" s="39" t="s">
        <v>114</v>
      </c>
      <c r="R169" s="40" t="n">
        <v>48</v>
      </c>
      <c r="S169" s="190" t="n">
        <v>17283</v>
      </c>
      <c r="T169" s="39" t="s">
        <v>367</v>
      </c>
      <c r="U169" s="15" t="s">
        <v>244</v>
      </c>
      <c r="V169" s="15" t="s">
        <v>244</v>
      </c>
      <c r="W169" s="15" t="s">
        <v>68</v>
      </c>
      <c r="X169" s="15" t="s">
        <v>71</v>
      </c>
      <c r="Y169" s="58" t="n">
        <f aca="false">F169*G169*2</f>
        <v>400</v>
      </c>
      <c r="Z169" s="58" t="str">
        <f aca="false">IF(X169="N",Y169,"0")</f>
        <v>0</v>
      </c>
      <c r="AA169" s="58" t="n">
        <f aca="false">IF(X169="P",Y169,"0")</f>
        <v>400</v>
      </c>
      <c r="AB169" s="15"/>
      <c r="AC169" s="46"/>
      <c r="AD169" s="15"/>
      <c r="AE169" s="15"/>
      <c r="AF169" s="15"/>
    </row>
    <row r="170" customFormat="false" ht="11.85" hidden="false" customHeight="true" outlineLevel="0" collapsed="false">
      <c r="A170" s="39" t="s">
        <v>54</v>
      </c>
      <c r="B170" s="40" t="n">
        <v>216</v>
      </c>
      <c r="C170" s="39" t="s">
        <v>55</v>
      </c>
      <c r="D170" s="39" t="s">
        <v>74</v>
      </c>
      <c r="E170" s="15" t="s">
        <v>51</v>
      </c>
      <c r="F170" s="15" t="n">
        <v>8</v>
      </c>
      <c r="G170" s="41" t="n">
        <v>2</v>
      </c>
      <c r="H170" s="16"/>
      <c r="I170" s="206" t="s">
        <v>309</v>
      </c>
      <c r="J170" s="15" t="s">
        <v>24</v>
      </c>
      <c r="K170" s="207" t="s">
        <v>57</v>
      </c>
      <c r="L170" s="188" t="s">
        <v>26</v>
      </c>
      <c r="M170" s="191" t="s">
        <v>302</v>
      </c>
      <c r="N170" s="15" t="s">
        <v>24</v>
      </c>
      <c r="O170" s="222" t="s">
        <v>303</v>
      </c>
      <c r="P170" s="198" t="n">
        <v>2</v>
      </c>
      <c r="Q170" s="39" t="s">
        <v>55</v>
      </c>
      <c r="R170" s="40" t="n">
        <v>240</v>
      </c>
      <c r="S170" s="190" t="n">
        <v>17285</v>
      </c>
      <c r="T170" s="39" t="s">
        <v>347</v>
      </c>
      <c r="U170" s="15" t="s">
        <v>244</v>
      </c>
      <c r="V170" s="15" t="s">
        <v>244</v>
      </c>
      <c r="W170" s="15" t="s">
        <v>68</v>
      </c>
      <c r="X170" s="15" t="s">
        <v>71</v>
      </c>
      <c r="Y170" s="58" t="n">
        <f aca="false">F170*G170*2</f>
        <v>32</v>
      </c>
      <c r="Z170" s="58" t="str">
        <f aca="false">IF(X170="N",Y170,"0")</f>
        <v>0</v>
      </c>
      <c r="AA170" s="58" t="n">
        <f aca="false">IF(X170="P",Y170,"0")</f>
        <v>32</v>
      </c>
      <c r="AB170" s="15"/>
      <c r="AC170" s="15"/>
      <c r="AD170" s="15"/>
      <c r="AE170" s="15"/>
      <c r="AF170" s="15"/>
    </row>
    <row r="171" customFormat="false" ht="11.85" hidden="false" customHeight="true" outlineLevel="0" collapsed="false">
      <c r="A171" s="39" t="s">
        <v>54</v>
      </c>
      <c r="B171" s="40" t="n">
        <v>216</v>
      </c>
      <c r="C171" s="39" t="s">
        <v>55</v>
      </c>
      <c r="D171" s="39" t="s">
        <v>74</v>
      </c>
      <c r="E171" s="15" t="s">
        <v>51</v>
      </c>
      <c r="F171" s="15" t="n">
        <v>8</v>
      </c>
      <c r="G171" s="41" t="n">
        <v>20</v>
      </c>
      <c r="H171" s="16"/>
      <c r="I171" s="206" t="s">
        <v>309</v>
      </c>
      <c r="J171" s="15" t="s">
        <v>24</v>
      </c>
      <c r="K171" s="207" t="s">
        <v>57</v>
      </c>
      <c r="L171" s="188" t="s">
        <v>26</v>
      </c>
      <c r="M171" s="191" t="s">
        <v>53</v>
      </c>
      <c r="N171" s="15" t="s">
        <v>24</v>
      </c>
      <c r="O171" s="203" t="s">
        <v>289</v>
      </c>
      <c r="P171" s="139" t="n">
        <v>20</v>
      </c>
      <c r="Q171" s="39" t="s">
        <v>672</v>
      </c>
      <c r="R171" s="40" t="n">
        <v>0</v>
      </c>
      <c r="S171" s="190" t="n">
        <v>17278</v>
      </c>
      <c r="T171" s="39" t="s">
        <v>687</v>
      </c>
      <c r="U171" s="15" t="s">
        <v>244</v>
      </c>
      <c r="V171" s="15" t="s">
        <v>244</v>
      </c>
      <c r="W171" s="15" t="s">
        <v>68</v>
      </c>
      <c r="X171" s="15" t="s">
        <v>71</v>
      </c>
      <c r="Y171" s="58" t="n">
        <f aca="false">F171*G171*2</f>
        <v>320</v>
      </c>
      <c r="Z171" s="58" t="str">
        <f aca="false">IF(X171="N",Y171,"0")</f>
        <v>0</v>
      </c>
      <c r="AA171" s="58" t="n">
        <f aca="false">IF(X171="P",Y171,"0")</f>
        <v>320</v>
      </c>
      <c r="AB171" s="15"/>
      <c r="AC171" s="15"/>
      <c r="AD171" s="15"/>
      <c r="AE171" s="15"/>
      <c r="AF171" s="15"/>
    </row>
    <row r="172" customFormat="false" ht="11.85" hidden="false" customHeight="true" outlineLevel="0" collapsed="false">
      <c r="A172" s="39" t="s">
        <v>54</v>
      </c>
      <c r="B172" s="40" t="n">
        <v>216</v>
      </c>
      <c r="C172" s="39" t="s">
        <v>55</v>
      </c>
      <c r="D172" s="39" t="s">
        <v>74</v>
      </c>
      <c r="E172" s="15" t="s">
        <v>51</v>
      </c>
      <c r="F172" s="15" t="n">
        <v>8</v>
      </c>
      <c r="G172" s="15" t="n">
        <v>10</v>
      </c>
      <c r="H172" s="16"/>
      <c r="I172" s="206" t="s">
        <v>309</v>
      </c>
      <c r="J172" s="15" t="s">
        <v>24</v>
      </c>
      <c r="K172" s="207" t="s">
        <v>57</v>
      </c>
      <c r="L172" s="188" t="s">
        <v>26</v>
      </c>
      <c r="M172" s="191" t="s">
        <v>283</v>
      </c>
      <c r="N172" s="15" t="s">
        <v>24</v>
      </c>
      <c r="O172" s="192" t="s">
        <v>692</v>
      </c>
      <c r="P172" s="15" t="n">
        <v>10</v>
      </c>
      <c r="Q172" s="39" t="s">
        <v>274</v>
      </c>
      <c r="R172" s="40" t="n">
        <v>310</v>
      </c>
      <c r="S172" s="193" t="s">
        <v>259</v>
      </c>
      <c r="T172" s="39" t="s">
        <v>405</v>
      </c>
      <c r="U172" s="15" t="s">
        <v>244</v>
      </c>
      <c r="V172" s="15" t="s">
        <v>244</v>
      </c>
      <c r="W172" s="15" t="s">
        <v>68</v>
      </c>
      <c r="X172" s="15" t="s">
        <v>71</v>
      </c>
      <c r="Y172" s="58" t="n">
        <f aca="false">F172*G172*2</f>
        <v>160</v>
      </c>
      <c r="Z172" s="58" t="str">
        <f aca="false">IF(X172="N",Y172,"0")</f>
        <v>0</v>
      </c>
      <c r="AA172" s="58" t="n">
        <f aca="false">IF(X172="P",Y172,"0")</f>
        <v>160</v>
      </c>
      <c r="AB172" s="15"/>
      <c r="AC172" s="46"/>
      <c r="AD172" s="15"/>
      <c r="AE172" s="15"/>
      <c r="AF172" s="15"/>
    </row>
    <row r="173" customFormat="false" ht="11.85" hidden="false" customHeight="true" outlineLevel="0" collapsed="false">
      <c r="A173" s="39" t="s">
        <v>54</v>
      </c>
      <c r="B173" s="40" t="n">
        <v>216</v>
      </c>
      <c r="C173" s="39" t="s">
        <v>55</v>
      </c>
      <c r="D173" s="39" t="s">
        <v>74</v>
      </c>
      <c r="E173" s="15" t="s">
        <v>51</v>
      </c>
      <c r="F173" s="15" t="n">
        <v>8</v>
      </c>
      <c r="G173" s="15" t="n">
        <v>7</v>
      </c>
      <c r="H173" s="16"/>
      <c r="I173" s="206" t="s">
        <v>309</v>
      </c>
      <c r="J173" s="15" t="s">
        <v>24</v>
      </c>
      <c r="K173" s="207" t="s">
        <v>57</v>
      </c>
      <c r="L173" s="188" t="s">
        <v>26</v>
      </c>
      <c r="M173" s="191" t="s">
        <v>283</v>
      </c>
      <c r="N173" s="15" t="s">
        <v>24</v>
      </c>
      <c r="O173" s="192" t="s">
        <v>693</v>
      </c>
      <c r="P173" s="15" t="n">
        <v>7</v>
      </c>
      <c r="Q173" s="39" t="s">
        <v>274</v>
      </c>
      <c r="R173" s="40" t="n">
        <v>310</v>
      </c>
      <c r="S173" s="193" t="s">
        <v>323</v>
      </c>
      <c r="T173" s="39" t="s">
        <v>405</v>
      </c>
      <c r="U173" s="15" t="s">
        <v>244</v>
      </c>
      <c r="V173" s="15" t="s">
        <v>244</v>
      </c>
      <c r="W173" s="15" t="s">
        <v>68</v>
      </c>
      <c r="X173" s="15" t="s">
        <v>71</v>
      </c>
      <c r="Y173" s="58" t="n">
        <f aca="false">F173*G173*2</f>
        <v>112</v>
      </c>
      <c r="Z173" s="58" t="str">
        <f aca="false">IF(X173="N",Y173,"0")</f>
        <v>0</v>
      </c>
      <c r="AA173" s="58" t="n">
        <f aca="false">IF(X173="P",Y173,"0")</f>
        <v>112</v>
      </c>
      <c r="AB173" s="15"/>
      <c r="AC173" s="46"/>
      <c r="AD173" s="15"/>
      <c r="AE173" s="15"/>
      <c r="AF173" s="15"/>
    </row>
    <row r="174" customFormat="false" ht="11.85" hidden="false" customHeight="true" outlineLevel="0" collapsed="false">
      <c r="A174" s="39" t="s">
        <v>250</v>
      </c>
      <c r="B174" s="48" t="n">
        <v>0</v>
      </c>
      <c r="C174" s="39" t="s">
        <v>55</v>
      </c>
      <c r="D174" s="39" t="s">
        <v>74</v>
      </c>
      <c r="E174" s="15" t="s">
        <v>51</v>
      </c>
      <c r="F174" s="15" t="n">
        <v>8</v>
      </c>
      <c r="G174" s="198" t="n">
        <v>8</v>
      </c>
      <c r="H174" s="16" t="s">
        <v>61</v>
      </c>
      <c r="I174" s="194" t="s">
        <v>251</v>
      </c>
      <c r="J174" s="15" t="s">
        <v>24</v>
      </c>
      <c r="K174" s="195" t="s">
        <v>53</v>
      </c>
      <c r="L174" s="188" t="s">
        <v>26</v>
      </c>
      <c r="M174" s="191" t="s">
        <v>252</v>
      </c>
      <c r="N174" s="15" t="s">
        <v>24</v>
      </c>
      <c r="O174" s="192" t="s">
        <v>694</v>
      </c>
      <c r="P174" s="198" t="n">
        <v>8</v>
      </c>
      <c r="Q174" s="39" t="s">
        <v>114</v>
      </c>
      <c r="R174" s="40" t="n">
        <v>26.65</v>
      </c>
      <c r="S174" s="193" t="s">
        <v>393</v>
      </c>
      <c r="T174" s="39" t="s">
        <v>255</v>
      </c>
      <c r="U174" s="15" t="s">
        <v>244</v>
      </c>
      <c r="V174" s="15" t="s">
        <v>244</v>
      </c>
      <c r="W174" s="15" t="s">
        <v>68</v>
      </c>
      <c r="X174" s="15" t="s">
        <v>71</v>
      </c>
      <c r="Y174" s="58" t="n">
        <f aca="false">F174*G174*2</f>
        <v>128</v>
      </c>
      <c r="Z174" s="58" t="str">
        <f aca="false">IF(X174="N",Y174,"0")</f>
        <v>0</v>
      </c>
      <c r="AA174" s="58" t="n">
        <f aca="false">IF(X174="P",Y174,"0")</f>
        <v>128</v>
      </c>
      <c r="AB174" s="15"/>
      <c r="AC174" s="15"/>
      <c r="AD174" s="15"/>
      <c r="AE174" s="15"/>
      <c r="AF174" s="15"/>
    </row>
    <row r="175" customFormat="false" ht="11.85" hidden="false" customHeight="true" outlineLevel="0" collapsed="false">
      <c r="A175" s="39" t="s">
        <v>369</v>
      </c>
      <c r="B175" s="40" t="n">
        <v>15.9</v>
      </c>
      <c r="C175" s="39" t="s">
        <v>114</v>
      </c>
      <c r="D175" s="39" t="s">
        <v>74</v>
      </c>
      <c r="E175" s="15" t="s">
        <v>51</v>
      </c>
      <c r="F175" s="15" t="n">
        <v>8</v>
      </c>
      <c r="G175" s="15" t="n">
        <v>25</v>
      </c>
      <c r="H175" s="16"/>
      <c r="I175" s="176" t="s">
        <v>695</v>
      </c>
      <c r="J175" s="15" t="s">
        <v>24</v>
      </c>
      <c r="K175" s="195" t="s">
        <v>259</v>
      </c>
      <c r="L175" s="188" t="s">
        <v>26</v>
      </c>
      <c r="M175" s="191" t="s">
        <v>139</v>
      </c>
      <c r="N175" s="15" t="s">
        <v>24</v>
      </c>
      <c r="O175" s="192" t="s">
        <v>696</v>
      </c>
      <c r="P175" s="15" t="n">
        <v>25</v>
      </c>
      <c r="Q175" s="39" t="s">
        <v>114</v>
      </c>
      <c r="R175" s="40" t="n">
        <v>24.18</v>
      </c>
      <c r="S175" s="193" t="s">
        <v>146</v>
      </c>
      <c r="T175" s="39" t="s">
        <v>403</v>
      </c>
      <c r="U175" s="15" t="s">
        <v>244</v>
      </c>
      <c r="V175" s="15" t="s">
        <v>244</v>
      </c>
      <c r="W175" s="15" t="s">
        <v>68</v>
      </c>
      <c r="X175" s="15" t="s">
        <v>71</v>
      </c>
      <c r="Y175" s="58" t="n">
        <f aca="false">F175*G175*2</f>
        <v>400</v>
      </c>
      <c r="Z175" s="58" t="str">
        <f aca="false">IF(X175="N",Y175,"0")</f>
        <v>0</v>
      </c>
      <c r="AA175" s="58" t="n">
        <f aca="false">IF(X175="P",Y175,"0")</f>
        <v>400</v>
      </c>
      <c r="AB175" s="15"/>
      <c r="AC175" s="46"/>
      <c r="AD175" s="15"/>
      <c r="AE175" s="15"/>
      <c r="AF175" s="15"/>
    </row>
    <row r="176" customFormat="false" ht="11.85" hidden="false" customHeight="true" outlineLevel="0" collapsed="false">
      <c r="A176" s="39" t="s">
        <v>373</v>
      </c>
      <c r="B176" s="40" t="n">
        <v>62</v>
      </c>
      <c r="C176" s="39" t="s">
        <v>114</v>
      </c>
      <c r="D176" s="39" t="s">
        <v>74</v>
      </c>
      <c r="E176" s="15" t="s">
        <v>51</v>
      </c>
      <c r="F176" s="15" t="n">
        <v>8</v>
      </c>
      <c r="G176" s="15" t="n">
        <v>25</v>
      </c>
      <c r="H176" s="16"/>
      <c r="I176" s="176" t="s">
        <v>697</v>
      </c>
      <c r="J176" s="15" t="s">
        <v>24</v>
      </c>
      <c r="K176" s="195" t="s">
        <v>259</v>
      </c>
      <c r="L176" s="188" t="s">
        <v>26</v>
      </c>
      <c r="M176" s="191" t="s">
        <v>366</v>
      </c>
      <c r="N176" s="15" t="s">
        <v>24</v>
      </c>
      <c r="O176" s="128" t="s">
        <v>363</v>
      </c>
      <c r="P176" s="15" t="n">
        <v>25</v>
      </c>
      <c r="Q176" s="39" t="s">
        <v>55</v>
      </c>
      <c r="R176" s="40" t="n">
        <v>71</v>
      </c>
      <c r="S176" s="190" t="s">
        <v>146</v>
      </c>
      <c r="T176" s="39" t="s">
        <v>368</v>
      </c>
      <c r="U176" s="15" t="s">
        <v>244</v>
      </c>
      <c r="V176" s="15" t="s">
        <v>244</v>
      </c>
      <c r="W176" s="15" t="s">
        <v>68</v>
      </c>
      <c r="X176" s="15" t="s">
        <v>71</v>
      </c>
      <c r="Y176" s="58" t="n">
        <f aca="false">F176*G176*2</f>
        <v>400</v>
      </c>
      <c r="Z176" s="58" t="str">
        <f aca="false">IF(X176="N",Y176,"0")</f>
        <v>0</v>
      </c>
      <c r="AA176" s="58" t="n">
        <f aca="false">IF(X176="P",Y176,"0")</f>
        <v>400</v>
      </c>
      <c r="AB176" s="15"/>
      <c r="AC176" s="46"/>
      <c r="AD176" s="15"/>
      <c r="AE176" s="15"/>
      <c r="AF176" s="15"/>
    </row>
    <row r="177" customFormat="false" ht="11.85" hidden="false" customHeight="true" outlineLevel="0" collapsed="false">
      <c r="A177" s="39" t="s">
        <v>374</v>
      </c>
      <c r="B177" s="40" t="n">
        <v>62</v>
      </c>
      <c r="C177" s="39" t="s">
        <v>114</v>
      </c>
      <c r="D177" s="39" t="s">
        <v>74</v>
      </c>
      <c r="E177" s="15" t="s">
        <v>51</v>
      </c>
      <c r="F177" s="15" t="n">
        <v>8</v>
      </c>
      <c r="G177" s="15" t="n">
        <v>25</v>
      </c>
      <c r="H177" s="16"/>
      <c r="I177" s="176"/>
      <c r="J177" s="15" t="s">
        <v>24</v>
      </c>
      <c r="K177" s="195" t="s">
        <v>259</v>
      </c>
      <c r="L177" s="188" t="s">
        <v>26</v>
      </c>
      <c r="M177" s="191" t="s">
        <v>370</v>
      </c>
      <c r="N177" s="15" t="s">
        <v>24</v>
      </c>
      <c r="O177" s="192" t="s">
        <v>371</v>
      </c>
      <c r="P177" s="15" t="n">
        <v>25</v>
      </c>
      <c r="Q177" s="39" t="s">
        <v>114</v>
      </c>
      <c r="R177" s="40" t="n">
        <v>72</v>
      </c>
      <c r="S177" s="193" t="s">
        <v>65</v>
      </c>
      <c r="T177" s="39" t="s">
        <v>372</v>
      </c>
      <c r="U177" s="15" t="s">
        <v>244</v>
      </c>
      <c r="V177" s="15" t="s">
        <v>244</v>
      </c>
      <c r="W177" s="15" t="s">
        <v>68</v>
      </c>
      <c r="X177" s="15" t="s">
        <v>69</v>
      </c>
      <c r="Y177" s="58" t="n">
        <f aca="false">F177*G177*2</f>
        <v>400</v>
      </c>
      <c r="Z177" s="58" t="n">
        <f aca="false">IF(X177="N",Y177,"0")</f>
        <v>400</v>
      </c>
      <c r="AA177" s="58" t="str">
        <f aca="false">IF(X177="P",Y177,"0")</f>
        <v>0</v>
      </c>
      <c r="AB177" s="15"/>
      <c r="AC177" s="46"/>
      <c r="AD177" s="15"/>
      <c r="AE177" s="15"/>
      <c r="AF177" s="15"/>
    </row>
    <row r="178" customFormat="false" ht="11.85" hidden="false" customHeight="true" outlineLevel="0" collapsed="false">
      <c r="A178" s="39" t="s">
        <v>698</v>
      </c>
      <c r="B178" s="40" t="n">
        <v>175</v>
      </c>
      <c r="C178" s="39" t="s">
        <v>612</v>
      </c>
      <c r="D178" s="39" t="s">
        <v>74</v>
      </c>
      <c r="E178" s="15" t="s">
        <v>51</v>
      </c>
      <c r="F178" s="15" t="n">
        <v>8</v>
      </c>
      <c r="G178" s="15" t="n">
        <v>25</v>
      </c>
      <c r="H178" s="15"/>
      <c r="I178" s="15"/>
      <c r="J178" s="15" t="s">
        <v>24</v>
      </c>
      <c r="K178" s="187" t="s">
        <v>360</v>
      </c>
      <c r="L178" s="188" t="s">
        <v>26</v>
      </c>
      <c r="M178" s="191" t="s">
        <v>376</v>
      </c>
      <c r="N178" s="15" t="s">
        <v>24</v>
      </c>
      <c r="O178" s="192"/>
      <c r="P178" s="15" t="n">
        <v>25</v>
      </c>
      <c r="Q178" s="39" t="s">
        <v>114</v>
      </c>
      <c r="R178" s="40" t="n">
        <v>126</v>
      </c>
      <c r="S178" s="190" t="s">
        <v>65</v>
      </c>
      <c r="T178" s="39" t="s">
        <v>378</v>
      </c>
      <c r="U178" s="15" t="s">
        <v>244</v>
      </c>
      <c r="V178" s="15" t="s">
        <v>244</v>
      </c>
      <c r="W178" s="15" t="s">
        <v>68</v>
      </c>
      <c r="X178" s="15" t="s">
        <v>69</v>
      </c>
      <c r="Y178" s="58" t="n">
        <f aca="false">F178*G178*2</f>
        <v>400</v>
      </c>
      <c r="Z178" s="58" t="n">
        <f aca="false">IF(X178="N",Y178,"0")</f>
        <v>400</v>
      </c>
      <c r="AA178" s="58" t="str">
        <f aca="false">IF(X178="P",Y178,"0")</f>
        <v>0</v>
      </c>
      <c r="AB178" s="15"/>
      <c r="AC178" s="46"/>
      <c r="AD178" s="15"/>
      <c r="AE178" s="15"/>
      <c r="AF178" s="15"/>
    </row>
    <row r="179" customFormat="false" ht="11.85" hidden="false" customHeight="true" outlineLevel="0" collapsed="false">
      <c r="A179" s="39" t="s">
        <v>699</v>
      </c>
      <c r="B179" s="40" t="n">
        <v>175</v>
      </c>
      <c r="C179" s="39" t="s">
        <v>612</v>
      </c>
      <c r="D179" s="39" t="s">
        <v>74</v>
      </c>
      <c r="E179" s="15" t="s">
        <v>51</v>
      </c>
      <c r="F179" s="15" t="n">
        <v>8</v>
      </c>
      <c r="G179" s="15" t="n">
        <v>25</v>
      </c>
      <c r="H179" s="15"/>
      <c r="I179" s="15"/>
      <c r="J179" s="15" t="s">
        <v>24</v>
      </c>
      <c r="K179" s="187" t="s">
        <v>146</v>
      </c>
      <c r="L179" s="188" t="s">
        <v>26</v>
      </c>
      <c r="M179" s="191" t="s">
        <v>283</v>
      </c>
      <c r="N179" s="15" t="s">
        <v>24</v>
      </c>
      <c r="O179" s="192" t="s">
        <v>389</v>
      </c>
      <c r="P179" s="15" t="n">
        <v>25</v>
      </c>
      <c r="Q179" s="39" t="s">
        <v>114</v>
      </c>
      <c r="R179" s="40" t="n">
        <v>62</v>
      </c>
      <c r="S179" s="190" t="s">
        <v>65</v>
      </c>
      <c r="T179" s="39" t="s">
        <v>390</v>
      </c>
      <c r="U179" s="15" t="s">
        <v>244</v>
      </c>
      <c r="V179" s="15" t="s">
        <v>244</v>
      </c>
      <c r="W179" s="15" t="s">
        <v>68</v>
      </c>
      <c r="X179" s="15" t="s">
        <v>69</v>
      </c>
      <c r="Y179" s="58" t="n">
        <f aca="false">F179*G179*2</f>
        <v>400</v>
      </c>
      <c r="Z179" s="58" t="n">
        <f aca="false">IF(X179="N",Y179,"0")</f>
        <v>400</v>
      </c>
      <c r="AA179" s="58" t="str">
        <f aca="false">IF(X179="P",Y179,"0")</f>
        <v>0</v>
      </c>
      <c r="AB179" s="15"/>
      <c r="AC179" s="46"/>
      <c r="AD179" s="15"/>
      <c r="AE179" s="15"/>
      <c r="AF179" s="15"/>
    </row>
    <row r="180" customFormat="false" ht="11.85" hidden="false" customHeight="true" outlineLevel="0" collapsed="false">
      <c r="A180" s="39" t="s">
        <v>700</v>
      </c>
      <c r="B180" s="40" t="n">
        <v>175</v>
      </c>
      <c r="C180" s="39" t="s">
        <v>612</v>
      </c>
      <c r="D180" s="39" t="s">
        <v>74</v>
      </c>
      <c r="E180" s="15" t="s">
        <v>51</v>
      </c>
      <c r="F180" s="15" t="n">
        <v>8</v>
      </c>
      <c r="G180" s="15" t="n">
        <v>25</v>
      </c>
      <c r="H180" s="16"/>
      <c r="I180" s="194"/>
      <c r="J180" s="15" t="s">
        <v>24</v>
      </c>
      <c r="K180" s="187" t="s">
        <v>146</v>
      </c>
      <c r="L180" s="188" t="s">
        <v>26</v>
      </c>
      <c r="M180" s="191" t="s">
        <v>234</v>
      </c>
      <c r="N180" s="15" t="s">
        <v>24</v>
      </c>
      <c r="O180" s="192" t="s">
        <v>146</v>
      </c>
      <c r="P180" s="15" t="n">
        <v>25</v>
      </c>
      <c r="Q180" s="39" t="s">
        <v>55</v>
      </c>
      <c r="R180" s="40" t="n">
        <v>185</v>
      </c>
      <c r="S180" s="193" t="s">
        <v>65</v>
      </c>
      <c r="T180" s="39" t="s">
        <v>384</v>
      </c>
      <c r="U180" s="15" t="s">
        <v>244</v>
      </c>
      <c r="V180" s="15" t="s">
        <v>244</v>
      </c>
      <c r="W180" s="15" t="s">
        <v>68</v>
      </c>
      <c r="X180" s="15" t="s">
        <v>69</v>
      </c>
      <c r="Y180" s="58" t="n">
        <f aca="false">F180*G180*2</f>
        <v>400</v>
      </c>
      <c r="Z180" s="58" t="n">
        <f aca="false">IF(X180="N",Y180,"0")</f>
        <v>400</v>
      </c>
      <c r="AA180" s="58" t="str">
        <f aca="false">IF(X180="P",Y180,"0")</f>
        <v>0</v>
      </c>
      <c r="AB180" s="15"/>
      <c r="AC180" s="46"/>
      <c r="AD180" s="15"/>
      <c r="AE180" s="15"/>
      <c r="AF180" s="15"/>
    </row>
    <row r="181" customFormat="false" ht="11.85" hidden="false" customHeight="true" outlineLevel="0" collapsed="false">
      <c r="A181" s="39" t="s">
        <v>701</v>
      </c>
      <c r="B181" s="40" t="n">
        <v>180</v>
      </c>
      <c r="C181" s="39" t="s">
        <v>612</v>
      </c>
      <c r="D181" s="39" t="s">
        <v>74</v>
      </c>
      <c r="E181" s="15" t="s">
        <v>51</v>
      </c>
      <c r="F181" s="15" t="n">
        <v>8</v>
      </c>
      <c r="G181" s="15" t="n">
        <v>25</v>
      </c>
      <c r="H181" s="16"/>
      <c r="I181" s="194"/>
      <c r="J181" s="15" t="s">
        <v>24</v>
      </c>
      <c r="K181" s="187" t="s">
        <v>283</v>
      </c>
      <c r="L181" s="188" t="s">
        <v>26</v>
      </c>
      <c r="M181" s="191" t="s">
        <v>283</v>
      </c>
      <c r="N181" s="15" t="s">
        <v>24</v>
      </c>
      <c r="O181" s="192"/>
      <c r="P181" s="15" t="n">
        <v>25</v>
      </c>
      <c r="Q181" s="39" t="s">
        <v>114</v>
      </c>
      <c r="R181" s="40" t="n">
        <v>67</v>
      </c>
      <c r="S181" s="190" t="s">
        <v>65</v>
      </c>
      <c r="T181" s="39" t="s">
        <v>392</v>
      </c>
      <c r="U181" s="15" t="s">
        <v>244</v>
      </c>
      <c r="V181" s="15" t="s">
        <v>244</v>
      </c>
      <c r="W181" s="15" t="s">
        <v>68</v>
      </c>
      <c r="X181" s="15" t="s">
        <v>69</v>
      </c>
      <c r="Y181" s="58" t="n">
        <f aca="false">F181*G181*2</f>
        <v>400</v>
      </c>
      <c r="Z181" s="58" t="n">
        <f aca="false">IF(X181="N",Y181,"0")</f>
        <v>400</v>
      </c>
      <c r="AA181" s="58" t="str">
        <f aca="false">IF(X181="P",Y181,"0")</f>
        <v>0</v>
      </c>
      <c r="AB181" s="15"/>
      <c r="AC181" s="46"/>
      <c r="AD181" s="15"/>
      <c r="AE181" s="15"/>
      <c r="AF181" s="15"/>
    </row>
    <row r="182" customFormat="false" ht="11.85" hidden="false" customHeight="true" outlineLevel="0" collapsed="false">
      <c r="A182" s="39" t="s">
        <v>701</v>
      </c>
      <c r="B182" s="40" t="n">
        <v>180</v>
      </c>
      <c r="C182" s="39" t="s">
        <v>612</v>
      </c>
      <c r="D182" s="39" t="s">
        <v>74</v>
      </c>
      <c r="E182" s="15" t="s">
        <v>51</v>
      </c>
      <c r="F182" s="15" t="n">
        <v>8</v>
      </c>
      <c r="G182" s="15" t="n">
        <v>8</v>
      </c>
      <c r="H182" s="16"/>
      <c r="I182" s="194"/>
      <c r="J182" s="15" t="s">
        <v>24</v>
      </c>
      <c r="K182" s="187" t="s">
        <v>283</v>
      </c>
      <c r="L182" s="188" t="s">
        <v>26</v>
      </c>
      <c r="M182" s="191" t="s">
        <v>283</v>
      </c>
      <c r="N182" s="15" t="s">
        <v>24</v>
      </c>
      <c r="O182" s="192"/>
      <c r="P182" s="15" t="n">
        <v>8</v>
      </c>
      <c r="Q182" s="39" t="s">
        <v>274</v>
      </c>
      <c r="R182" s="40" t="n">
        <v>310</v>
      </c>
      <c r="S182" s="193" t="s">
        <v>65</v>
      </c>
      <c r="T182" s="39" t="s">
        <v>405</v>
      </c>
      <c r="U182" s="15" t="s">
        <v>244</v>
      </c>
      <c r="V182" s="15" t="s">
        <v>244</v>
      </c>
      <c r="W182" s="15" t="s">
        <v>68</v>
      </c>
      <c r="X182" s="15" t="s">
        <v>69</v>
      </c>
      <c r="Y182" s="58" t="n">
        <f aca="false">F182*G182*2</f>
        <v>128</v>
      </c>
      <c r="Z182" s="58" t="n">
        <f aca="false">IF(X182="N",Y182,"0")</f>
        <v>128</v>
      </c>
      <c r="AA182" s="58" t="str">
        <f aca="false">IF(X182="P",Y182,"0")</f>
        <v>0</v>
      </c>
      <c r="AB182" s="15"/>
      <c r="AC182" s="46"/>
      <c r="AD182" s="15"/>
      <c r="AE182" s="15"/>
      <c r="AF182" s="15"/>
    </row>
    <row r="183" customFormat="false" ht="11.85" hidden="false" customHeight="true" outlineLevel="0" collapsed="false">
      <c r="A183" s="39" t="s">
        <v>702</v>
      </c>
      <c r="B183" s="40" t="n">
        <v>180</v>
      </c>
      <c r="C183" s="39" t="s">
        <v>612</v>
      </c>
      <c r="D183" s="39" t="s">
        <v>74</v>
      </c>
      <c r="E183" s="15" t="s">
        <v>51</v>
      </c>
      <c r="F183" s="15" t="n">
        <v>8</v>
      </c>
      <c r="G183" s="15" t="n">
        <v>25</v>
      </c>
      <c r="H183" s="16"/>
      <c r="I183" s="194"/>
      <c r="J183" s="15" t="s">
        <v>24</v>
      </c>
      <c r="K183" s="187" t="s">
        <v>401</v>
      </c>
      <c r="L183" s="188" t="s">
        <v>26</v>
      </c>
      <c r="M183" s="191" t="s">
        <v>139</v>
      </c>
      <c r="N183" s="15" t="s">
        <v>24</v>
      </c>
      <c r="O183" s="192" t="s">
        <v>703</v>
      </c>
      <c r="P183" s="15" t="n">
        <v>25</v>
      </c>
      <c r="Q183" s="39" t="s">
        <v>364</v>
      </c>
      <c r="R183" s="40" t="n">
        <v>26.15</v>
      </c>
      <c r="S183" s="193" t="s">
        <v>240</v>
      </c>
      <c r="T183" s="39" t="s">
        <v>365</v>
      </c>
      <c r="U183" s="15" t="s">
        <v>244</v>
      </c>
      <c r="V183" s="15" t="s">
        <v>244</v>
      </c>
      <c r="W183" s="15" t="s">
        <v>68</v>
      </c>
      <c r="X183" s="15" t="s">
        <v>71</v>
      </c>
      <c r="Y183" s="58" t="n">
        <f aca="false">F183*G183*2</f>
        <v>400</v>
      </c>
      <c r="Z183" s="58" t="str">
        <f aca="false">IF(X183="N",Y183,"0")</f>
        <v>0</v>
      </c>
      <c r="AA183" s="58" t="n">
        <f aca="false">IF(X183="P",Y183,"0")</f>
        <v>400</v>
      </c>
      <c r="AB183" s="15"/>
      <c r="AC183" s="46"/>
      <c r="AD183" s="15"/>
      <c r="AE183" s="15"/>
      <c r="AF183" s="15"/>
    </row>
    <row r="184" customFormat="false" ht="11.85" hidden="false" customHeight="true" outlineLevel="0" collapsed="false">
      <c r="A184" s="39" t="s">
        <v>704</v>
      </c>
      <c r="B184" s="40" t="n">
        <v>180</v>
      </c>
      <c r="C184" s="39" t="s">
        <v>612</v>
      </c>
      <c r="D184" s="39" t="s">
        <v>74</v>
      </c>
      <c r="E184" s="15" t="s">
        <v>51</v>
      </c>
      <c r="F184" s="15" t="n">
        <v>8</v>
      </c>
      <c r="G184" s="15" t="n">
        <v>25</v>
      </c>
      <c r="H184" s="16"/>
      <c r="I184" s="194"/>
      <c r="J184" s="15" t="s">
        <v>24</v>
      </c>
      <c r="K184" s="187" t="s">
        <v>401</v>
      </c>
      <c r="L184" s="188" t="s">
        <v>26</v>
      </c>
      <c r="M184" s="191" t="s">
        <v>240</v>
      </c>
      <c r="N184" s="15" t="s">
        <v>24</v>
      </c>
      <c r="O184" s="21" t="s">
        <v>278</v>
      </c>
      <c r="P184" s="15" t="n">
        <v>25</v>
      </c>
      <c r="Q184" s="39" t="s">
        <v>397</v>
      </c>
      <c r="R184" s="40" t="n">
        <v>315</v>
      </c>
      <c r="S184" s="190" t="s">
        <v>65</v>
      </c>
      <c r="T184" s="39" t="s">
        <v>398</v>
      </c>
      <c r="U184" s="15" t="s">
        <v>244</v>
      </c>
      <c r="V184" s="15" t="s">
        <v>244</v>
      </c>
      <c r="W184" s="15" t="s">
        <v>68</v>
      </c>
      <c r="X184" s="15" t="s">
        <v>69</v>
      </c>
      <c r="Y184" s="58" t="n">
        <f aca="false">F184*G184*2</f>
        <v>400</v>
      </c>
      <c r="Z184" s="58" t="n">
        <f aca="false">IF(X184="N",Y184,"0")</f>
        <v>400</v>
      </c>
      <c r="AA184" s="58" t="str">
        <f aca="false">IF(X184="P",Y184,"0")</f>
        <v>0</v>
      </c>
      <c r="AB184" s="15"/>
      <c r="AC184" s="46"/>
      <c r="AD184" s="15"/>
      <c r="AE184" s="15"/>
      <c r="AF184" s="15"/>
    </row>
    <row r="185" customFormat="false" ht="11.85" hidden="false" customHeight="true" outlineLevel="0" collapsed="false">
      <c r="A185" s="39" t="s">
        <v>406</v>
      </c>
      <c r="B185" s="48" t="n">
        <v>61</v>
      </c>
      <c r="C185" s="39" t="s">
        <v>114</v>
      </c>
      <c r="D185" s="39" t="s">
        <v>74</v>
      </c>
      <c r="E185" s="15" t="s">
        <v>51</v>
      </c>
      <c r="F185" s="15" t="n">
        <v>8</v>
      </c>
      <c r="G185" s="15" t="n">
        <v>25</v>
      </c>
      <c r="H185" s="16"/>
      <c r="I185" s="176"/>
      <c r="J185" s="15" t="s">
        <v>24</v>
      </c>
      <c r="K185" s="195" t="s">
        <v>133</v>
      </c>
      <c r="L185" s="188" t="s">
        <v>26</v>
      </c>
      <c r="M185" s="294" t="s">
        <v>133</v>
      </c>
      <c r="N185" s="15" t="s">
        <v>24</v>
      </c>
      <c r="O185" s="128"/>
      <c r="P185" s="15" t="n">
        <v>25</v>
      </c>
      <c r="Q185" s="39" t="s">
        <v>612</v>
      </c>
      <c r="R185" s="40" t="n">
        <v>180</v>
      </c>
      <c r="S185" s="190" t="s">
        <v>65</v>
      </c>
      <c r="T185" s="39" t="s">
        <v>705</v>
      </c>
      <c r="U185" s="15" t="s">
        <v>244</v>
      </c>
      <c r="V185" s="15" t="s">
        <v>244</v>
      </c>
      <c r="W185" s="15" t="s">
        <v>68</v>
      </c>
      <c r="X185" s="15" t="s">
        <v>69</v>
      </c>
      <c r="Y185" s="58" t="n">
        <f aca="false">F185*G185*2</f>
        <v>400</v>
      </c>
      <c r="Z185" s="58" t="n">
        <f aca="false">IF(X185="N",Y185,"0")</f>
        <v>400</v>
      </c>
      <c r="AA185" s="58" t="str">
        <f aca="false">IF(X185="P",Y185,"0")</f>
        <v>0</v>
      </c>
      <c r="AB185" s="15"/>
      <c r="AC185" s="46"/>
      <c r="AD185" s="15"/>
      <c r="AE185" s="15"/>
      <c r="AF185" s="15"/>
    </row>
    <row r="186" customFormat="false" ht="11.85" hidden="false" customHeight="true" outlineLevel="0" collapsed="false">
      <c r="A186" s="172"/>
      <c r="B186" s="172"/>
      <c r="C186" s="172"/>
      <c r="D186" s="172"/>
      <c r="E186" s="172"/>
      <c r="F186" s="172"/>
      <c r="G186" s="223" t="n">
        <f aca="false">SUM(G155:G185)</f>
        <v>622</v>
      </c>
      <c r="H186" s="224"/>
      <c r="I186" s="225"/>
      <c r="J186" s="223"/>
      <c r="K186" s="223"/>
      <c r="L186" s="226"/>
      <c r="M186" s="223" t="n">
        <f aca="false">G186-P186</f>
        <v>0</v>
      </c>
      <c r="N186" s="223"/>
      <c r="O186" s="225"/>
      <c r="P186" s="223" t="n">
        <f aca="false">SUM(P155:P185)</f>
        <v>622</v>
      </c>
      <c r="Q186" s="79"/>
      <c r="R186" s="79"/>
      <c r="S186" s="227"/>
      <c r="T186" s="79"/>
      <c r="U186" s="172"/>
      <c r="V186" s="172"/>
      <c r="W186" s="172"/>
      <c r="X186" s="79"/>
      <c r="Y186" s="58" t="n">
        <f aca="false">F186*G186*2</f>
        <v>0</v>
      </c>
      <c r="Z186" s="58" t="str">
        <f aca="false">IF(X186="N",Y186,"0")</f>
        <v>0</v>
      </c>
      <c r="AA186" s="58" t="str">
        <f aca="false">IF(X186="P",Y186,"0")</f>
        <v>0</v>
      </c>
      <c r="AB186" s="172"/>
      <c r="AC186" s="172"/>
      <c r="AD186" s="172"/>
      <c r="AE186" s="172"/>
      <c r="AF186" s="172"/>
    </row>
    <row r="187" customFormat="false" ht="11.85" hidden="false" customHeight="true" outlineLevel="0" collapsed="false">
      <c r="A187" s="29"/>
      <c r="B187" s="29"/>
      <c r="C187" s="228" t="s">
        <v>408</v>
      </c>
      <c r="D187" s="29"/>
      <c r="E187" s="29"/>
      <c r="F187" s="29"/>
      <c r="G187" s="33"/>
      <c r="H187" s="199"/>
      <c r="I187" s="229"/>
      <c r="J187" s="33"/>
      <c r="K187" s="33"/>
      <c r="L187" s="218"/>
      <c r="M187" s="33"/>
      <c r="N187" s="33"/>
      <c r="O187" s="217"/>
      <c r="P187" s="33"/>
      <c r="Q187" s="33"/>
      <c r="R187" s="33"/>
      <c r="S187" s="230"/>
      <c r="T187" s="33"/>
      <c r="U187" s="29"/>
      <c r="V187" s="29"/>
      <c r="W187" s="29"/>
      <c r="X187" s="33"/>
      <c r="Y187" s="58" t="n">
        <f aca="false">F187*G187*2</f>
        <v>0</v>
      </c>
      <c r="Z187" s="58" t="str">
        <f aca="false">IF(X187="N",Y187,"0")</f>
        <v>0</v>
      </c>
      <c r="AA187" s="58" t="str">
        <f aca="false">IF(X187="P",Y187,"0")</f>
        <v>0</v>
      </c>
      <c r="AB187" s="29"/>
      <c r="AC187" s="29"/>
      <c r="AD187" s="29"/>
      <c r="AE187" s="29"/>
      <c r="AF187" s="29"/>
    </row>
    <row r="188" customFormat="false" ht="11.25" hidden="false" customHeight="false" outlineLevel="0" collapsed="false">
      <c r="A188" s="39" t="s">
        <v>409</v>
      </c>
      <c r="B188" s="40" t="n">
        <v>0</v>
      </c>
      <c r="C188" s="39" t="s">
        <v>612</v>
      </c>
      <c r="D188" s="39" t="s">
        <v>50</v>
      </c>
      <c r="E188" s="15" t="s">
        <v>51</v>
      </c>
      <c r="F188" s="15" t="n">
        <v>16</v>
      </c>
      <c r="G188" s="15" t="n">
        <v>15</v>
      </c>
      <c r="H188" s="16"/>
      <c r="I188" s="176" t="s">
        <v>410</v>
      </c>
      <c r="J188" s="15" t="s">
        <v>24</v>
      </c>
      <c r="K188" s="176" t="s">
        <v>53</v>
      </c>
      <c r="L188" s="39" t="s">
        <v>26</v>
      </c>
      <c r="M188" s="33" t="s">
        <v>411</v>
      </c>
      <c r="N188" s="15" t="s">
        <v>24</v>
      </c>
      <c r="O188" s="21"/>
      <c r="P188" s="15" t="n">
        <v>15</v>
      </c>
      <c r="Q188" s="39" t="s">
        <v>305</v>
      </c>
      <c r="R188" s="40" t="n">
        <v>0</v>
      </c>
      <c r="S188" s="190" t="n">
        <v>17286</v>
      </c>
      <c r="T188" s="39" t="s">
        <v>412</v>
      </c>
      <c r="U188" s="15" t="s">
        <v>413</v>
      </c>
      <c r="V188" s="15" t="s">
        <v>413</v>
      </c>
      <c r="W188" s="15" t="s">
        <v>68</v>
      </c>
      <c r="X188" s="15" t="s">
        <v>71</v>
      </c>
      <c r="Y188" s="58" t="n">
        <f aca="false">F188*G188*2</f>
        <v>480</v>
      </c>
      <c r="Z188" s="58" t="str">
        <f aca="false">IF(X188="N",Y188,"0")</f>
        <v>0</v>
      </c>
      <c r="AA188" s="58" t="n">
        <f aca="false">IF(X188="P",Y188,"0")</f>
        <v>480</v>
      </c>
      <c r="AB188" s="15"/>
      <c r="AC188" s="46"/>
      <c r="AD188" s="15"/>
      <c r="AE188" s="15"/>
      <c r="AF188" s="15"/>
    </row>
    <row r="189" customFormat="false" ht="11.25" hidden="false" customHeight="false" outlineLevel="0" collapsed="false">
      <c r="A189" s="39" t="s">
        <v>409</v>
      </c>
      <c r="B189" s="40" t="n">
        <v>0</v>
      </c>
      <c r="C189" s="39" t="s">
        <v>612</v>
      </c>
      <c r="D189" s="39" t="s">
        <v>50</v>
      </c>
      <c r="E189" s="15" t="s">
        <v>51</v>
      </c>
      <c r="F189" s="15" t="n">
        <v>16</v>
      </c>
      <c r="G189" s="15" t="n">
        <v>5</v>
      </c>
      <c r="H189" s="16"/>
      <c r="I189" s="176" t="s">
        <v>410</v>
      </c>
      <c r="J189" s="15" t="s">
        <v>24</v>
      </c>
      <c r="K189" s="176" t="s">
        <v>53</v>
      </c>
      <c r="L189" s="39" t="s">
        <v>26</v>
      </c>
      <c r="M189" s="15" t="s">
        <v>411</v>
      </c>
      <c r="N189" s="15" t="s">
        <v>24</v>
      </c>
      <c r="O189" s="21"/>
      <c r="P189" s="15" t="n">
        <v>5</v>
      </c>
      <c r="Q189" s="39" t="s">
        <v>364</v>
      </c>
      <c r="R189" s="40" t="n">
        <v>54.65</v>
      </c>
      <c r="S189" s="190" t="n">
        <v>17286</v>
      </c>
      <c r="T189" s="39" t="s">
        <v>414</v>
      </c>
      <c r="U189" s="15" t="s">
        <v>413</v>
      </c>
      <c r="V189" s="15" t="s">
        <v>413</v>
      </c>
      <c r="W189" s="33" t="s">
        <v>68</v>
      </c>
      <c r="X189" s="15" t="s">
        <v>71</v>
      </c>
      <c r="Y189" s="58" t="n">
        <f aca="false">F189*G189*2</f>
        <v>160</v>
      </c>
      <c r="Z189" s="58" t="str">
        <f aca="false">IF(X189="N",Y189,"0")</f>
        <v>0</v>
      </c>
      <c r="AA189" s="58" t="n">
        <f aca="false">IF(X189="P",Y189,"0")</f>
        <v>160</v>
      </c>
      <c r="AB189" s="15"/>
      <c r="AC189" s="46"/>
      <c r="AD189" s="15"/>
      <c r="AE189" s="15"/>
      <c r="AF189" s="15"/>
    </row>
    <row r="190" customFormat="false" ht="11.25" hidden="false" customHeight="false" outlineLevel="0" collapsed="false">
      <c r="A190" s="39" t="s">
        <v>409</v>
      </c>
      <c r="B190" s="40" t="n">
        <v>0</v>
      </c>
      <c r="C190" s="39" t="s">
        <v>612</v>
      </c>
      <c r="D190" s="39" t="s">
        <v>50</v>
      </c>
      <c r="E190" s="15" t="s">
        <v>51</v>
      </c>
      <c r="F190" s="15" t="n">
        <v>16</v>
      </c>
      <c r="G190" s="15" t="n">
        <v>4</v>
      </c>
      <c r="H190" s="16"/>
      <c r="I190" s="176" t="s">
        <v>410</v>
      </c>
      <c r="J190" s="15" t="s">
        <v>24</v>
      </c>
      <c r="K190" s="176" t="s">
        <v>53</v>
      </c>
      <c r="L190" s="39" t="s">
        <v>26</v>
      </c>
      <c r="M190" s="15" t="s">
        <v>415</v>
      </c>
      <c r="N190" s="15" t="s">
        <v>24</v>
      </c>
      <c r="O190" s="21"/>
      <c r="P190" s="15" t="n">
        <v>4</v>
      </c>
      <c r="Q190" s="39" t="s">
        <v>364</v>
      </c>
      <c r="R190" s="40" t="n">
        <v>48</v>
      </c>
      <c r="S190" s="190" t="n">
        <v>17288</v>
      </c>
      <c r="T190" s="39" t="s">
        <v>416</v>
      </c>
      <c r="U190" s="15" t="s">
        <v>413</v>
      </c>
      <c r="V190" s="15" t="s">
        <v>413</v>
      </c>
      <c r="W190" s="33" t="s">
        <v>68</v>
      </c>
      <c r="X190" s="15" t="s">
        <v>71</v>
      </c>
      <c r="Y190" s="58" t="n">
        <f aca="false">F190*G190*2</f>
        <v>128</v>
      </c>
      <c r="Z190" s="58" t="str">
        <f aca="false">IF(X190="N",Y190,"0")</f>
        <v>0</v>
      </c>
      <c r="AA190" s="58" t="n">
        <f aca="false">IF(X190="P",Y190,"0")</f>
        <v>128</v>
      </c>
      <c r="AB190" s="15"/>
      <c r="AC190" s="46"/>
      <c r="AD190" s="15"/>
      <c r="AE190" s="15"/>
      <c r="AF190" s="15"/>
    </row>
    <row r="191" customFormat="false" ht="11.25" hidden="false" customHeight="false" outlineLevel="0" collapsed="false">
      <c r="A191" s="39" t="s">
        <v>706</v>
      </c>
      <c r="B191" s="40" t="n">
        <v>135</v>
      </c>
      <c r="C191" s="39" t="s">
        <v>612</v>
      </c>
      <c r="D191" s="39" t="s">
        <v>50</v>
      </c>
      <c r="E191" s="15" t="s">
        <v>51</v>
      </c>
      <c r="F191" s="15" t="n">
        <v>16</v>
      </c>
      <c r="G191" s="15" t="n">
        <v>3</v>
      </c>
      <c r="H191" s="16"/>
      <c r="I191" s="176"/>
      <c r="J191" s="15"/>
      <c r="K191" s="176" t="s">
        <v>415</v>
      </c>
      <c r="L191" s="39" t="s">
        <v>26</v>
      </c>
      <c r="M191" s="15" t="s">
        <v>415</v>
      </c>
      <c r="N191" s="15"/>
      <c r="O191" s="21"/>
      <c r="P191" s="15" t="n">
        <v>3</v>
      </c>
      <c r="Q191" s="39" t="s">
        <v>364</v>
      </c>
      <c r="R191" s="40" t="n">
        <v>48</v>
      </c>
      <c r="S191" s="190" t="s">
        <v>65</v>
      </c>
      <c r="T191" s="39" t="s">
        <v>416</v>
      </c>
      <c r="U191" s="15" t="s">
        <v>413</v>
      </c>
      <c r="V191" s="15" t="s">
        <v>413</v>
      </c>
      <c r="W191" s="33" t="s">
        <v>68</v>
      </c>
      <c r="X191" s="15" t="s">
        <v>69</v>
      </c>
      <c r="Y191" s="58" t="n">
        <f aca="false">F191*G191*2</f>
        <v>96</v>
      </c>
      <c r="Z191" s="58" t="n">
        <f aca="false">IF(X191="N",Y191,"0")</f>
        <v>96</v>
      </c>
      <c r="AA191" s="58" t="str">
        <f aca="false">IF(X191="P",Y191,"0")</f>
        <v>0</v>
      </c>
      <c r="AB191" s="15"/>
      <c r="AC191" s="46"/>
      <c r="AD191" s="15"/>
      <c r="AE191" s="15"/>
      <c r="AF191" s="15"/>
    </row>
    <row r="192" customFormat="false" ht="11.85" hidden="false" customHeight="true" outlineLevel="0" collapsed="false">
      <c r="A192" s="60"/>
      <c r="B192" s="61"/>
      <c r="C192" s="60"/>
      <c r="D192" s="60"/>
      <c r="E192" s="62"/>
      <c r="F192" s="62"/>
      <c r="G192" s="213" t="n">
        <f aca="false">SUM(G187:G191)</f>
        <v>27</v>
      </c>
      <c r="H192" s="210"/>
      <c r="I192" s="231"/>
      <c r="J192" s="213"/>
      <c r="K192" s="231"/>
      <c r="L192" s="232"/>
      <c r="M192" s="213" t="n">
        <f aca="false">G192-P192</f>
        <v>0</v>
      </c>
      <c r="N192" s="213"/>
      <c r="O192" s="211"/>
      <c r="P192" s="213" t="n">
        <f aca="false">SUM(P187:P191)</f>
        <v>27</v>
      </c>
      <c r="Q192" s="60"/>
      <c r="R192" s="61"/>
      <c r="S192" s="233"/>
      <c r="T192" s="60"/>
      <c r="U192" s="62"/>
      <c r="V192" s="62"/>
      <c r="W192" s="62"/>
      <c r="X192" s="62"/>
      <c r="Y192" s="58" t="n">
        <f aca="false">F192*G192*2</f>
        <v>0</v>
      </c>
      <c r="Z192" s="58" t="str">
        <f aca="false">IF(X192="N",Y192,"0")</f>
        <v>0</v>
      </c>
      <c r="AA192" s="58" t="str">
        <f aca="false">IF(X192="P",Y192,"0")</f>
        <v>0</v>
      </c>
      <c r="AB192" s="62"/>
      <c r="AC192" s="71"/>
      <c r="AD192" s="62"/>
      <c r="AE192" s="62"/>
      <c r="AF192" s="62"/>
    </row>
    <row r="193" customFormat="false" ht="11.85" hidden="false" customHeight="true" outlineLevel="0" collapsed="false">
      <c r="A193" s="29"/>
      <c r="B193" s="29"/>
      <c r="C193" s="228" t="s">
        <v>418</v>
      </c>
      <c r="D193" s="29"/>
      <c r="E193" s="29"/>
      <c r="F193" s="29"/>
      <c r="G193" s="33"/>
      <c r="H193" s="199"/>
      <c r="I193" s="234"/>
      <c r="J193" s="33"/>
      <c r="K193" s="33"/>
      <c r="L193" s="47"/>
      <c r="M193" s="33"/>
      <c r="N193" s="33"/>
      <c r="O193" s="217"/>
      <c r="P193" s="33"/>
      <c r="Q193" s="33"/>
      <c r="R193" s="33"/>
      <c r="S193" s="230"/>
      <c r="T193" s="33"/>
      <c r="U193" s="29"/>
      <c r="V193" s="29"/>
      <c r="W193" s="29"/>
      <c r="X193" s="33"/>
      <c r="Y193" s="58" t="n">
        <f aca="false">F193*G193*2</f>
        <v>0</v>
      </c>
      <c r="Z193" s="58" t="str">
        <f aca="false">IF(X193="N",Y193,"0")</f>
        <v>0</v>
      </c>
      <c r="AA193" s="58" t="str">
        <f aca="false">IF(X193="P",Y193,"0")</f>
        <v>0</v>
      </c>
      <c r="AB193" s="29"/>
      <c r="AC193" s="29"/>
      <c r="AD193" s="29"/>
      <c r="AE193" s="29"/>
      <c r="AF193" s="29"/>
    </row>
    <row r="194" customFormat="false" ht="11.25" hidden="false" customHeight="false" outlineLevel="0" collapsed="false">
      <c r="A194" s="39" t="s">
        <v>707</v>
      </c>
      <c r="B194" s="40" t="n">
        <v>0</v>
      </c>
      <c r="C194" s="39" t="s">
        <v>612</v>
      </c>
      <c r="D194" s="39" t="s">
        <v>74</v>
      </c>
      <c r="E194" s="15" t="s">
        <v>51</v>
      </c>
      <c r="F194" s="15" t="n">
        <v>8</v>
      </c>
      <c r="G194" s="15" t="n">
        <v>15</v>
      </c>
      <c r="H194" s="16"/>
      <c r="I194" s="176" t="s">
        <v>410</v>
      </c>
      <c r="J194" s="15" t="s">
        <v>24</v>
      </c>
      <c r="K194" s="176" t="s">
        <v>53</v>
      </c>
      <c r="L194" s="39" t="s">
        <v>26</v>
      </c>
      <c r="M194" s="33" t="s">
        <v>411</v>
      </c>
      <c r="N194" s="15" t="s">
        <v>24</v>
      </c>
      <c r="O194" s="21"/>
      <c r="P194" s="15" t="n">
        <v>15</v>
      </c>
      <c r="Q194" s="39" t="s">
        <v>305</v>
      </c>
      <c r="R194" s="40" t="n">
        <v>0</v>
      </c>
      <c r="S194" s="190" t="n">
        <v>17286</v>
      </c>
      <c r="T194" s="39" t="s">
        <v>420</v>
      </c>
      <c r="U194" s="15" t="s">
        <v>413</v>
      </c>
      <c r="V194" s="15" t="s">
        <v>413</v>
      </c>
      <c r="W194" s="15" t="s">
        <v>68</v>
      </c>
      <c r="X194" s="15" t="s">
        <v>71</v>
      </c>
      <c r="Y194" s="58" t="n">
        <f aca="false">F194*G194*2</f>
        <v>240</v>
      </c>
      <c r="Z194" s="58" t="str">
        <f aca="false">IF(X194="N",Y194,"0")</f>
        <v>0</v>
      </c>
      <c r="AA194" s="58" t="n">
        <f aca="false">IF(X194="P",Y194,"0")</f>
        <v>240</v>
      </c>
      <c r="AB194" s="15"/>
      <c r="AC194" s="46"/>
      <c r="AD194" s="15"/>
      <c r="AE194" s="15"/>
      <c r="AF194" s="15"/>
    </row>
    <row r="195" customFormat="false" ht="11.25" hidden="false" customHeight="false" outlineLevel="0" collapsed="false">
      <c r="A195" s="39" t="s">
        <v>707</v>
      </c>
      <c r="B195" s="40" t="n">
        <v>0</v>
      </c>
      <c r="C195" s="39" t="s">
        <v>612</v>
      </c>
      <c r="D195" s="39" t="s">
        <v>74</v>
      </c>
      <c r="E195" s="15" t="s">
        <v>51</v>
      </c>
      <c r="F195" s="15" t="n">
        <v>8</v>
      </c>
      <c r="G195" s="15" t="n">
        <v>5</v>
      </c>
      <c r="H195" s="16"/>
      <c r="I195" s="176" t="s">
        <v>410</v>
      </c>
      <c r="J195" s="15" t="s">
        <v>24</v>
      </c>
      <c r="K195" s="176" t="s">
        <v>53</v>
      </c>
      <c r="L195" s="39" t="s">
        <v>26</v>
      </c>
      <c r="M195" s="15" t="s">
        <v>411</v>
      </c>
      <c r="N195" s="15" t="s">
        <v>24</v>
      </c>
      <c r="O195" s="21"/>
      <c r="P195" s="15" t="n">
        <v>5</v>
      </c>
      <c r="Q195" s="39" t="s">
        <v>364</v>
      </c>
      <c r="R195" s="40" t="n">
        <v>54.65</v>
      </c>
      <c r="S195" s="190" t="n">
        <v>17286</v>
      </c>
      <c r="T195" s="39" t="s">
        <v>414</v>
      </c>
      <c r="U195" s="15" t="s">
        <v>413</v>
      </c>
      <c r="V195" s="15" t="s">
        <v>413</v>
      </c>
      <c r="W195" s="33" t="s">
        <v>68</v>
      </c>
      <c r="X195" s="15" t="s">
        <v>71</v>
      </c>
      <c r="Y195" s="58" t="n">
        <f aca="false">F195*G195*2</f>
        <v>80</v>
      </c>
      <c r="Z195" s="58" t="str">
        <f aca="false">IF(X195="N",Y195,"0")</f>
        <v>0</v>
      </c>
      <c r="AA195" s="58" t="n">
        <f aca="false">IF(X195="P",Y195,"0")</f>
        <v>80</v>
      </c>
      <c r="AB195" s="15"/>
      <c r="AC195" s="46"/>
      <c r="AD195" s="15"/>
      <c r="AE195" s="15"/>
      <c r="AF195" s="15"/>
    </row>
    <row r="196" customFormat="false" ht="11.25" hidden="false" customHeight="false" outlineLevel="0" collapsed="false">
      <c r="A196" s="39" t="s">
        <v>707</v>
      </c>
      <c r="B196" s="40" t="n">
        <v>0</v>
      </c>
      <c r="C196" s="39" t="s">
        <v>612</v>
      </c>
      <c r="D196" s="39" t="s">
        <v>74</v>
      </c>
      <c r="E196" s="15" t="s">
        <v>51</v>
      </c>
      <c r="F196" s="15" t="n">
        <v>8</v>
      </c>
      <c r="G196" s="15" t="n">
        <v>4</v>
      </c>
      <c r="H196" s="16"/>
      <c r="I196" s="176" t="s">
        <v>410</v>
      </c>
      <c r="J196" s="15" t="s">
        <v>24</v>
      </c>
      <c r="K196" s="176" t="s">
        <v>53</v>
      </c>
      <c r="L196" s="39" t="s">
        <v>26</v>
      </c>
      <c r="M196" s="15" t="s">
        <v>415</v>
      </c>
      <c r="N196" s="15" t="s">
        <v>24</v>
      </c>
      <c r="O196" s="21"/>
      <c r="P196" s="15" t="n">
        <v>4</v>
      </c>
      <c r="Q196" s="39" t="s">
        <v>364</v>
      </c>
      <c r="R196" s="40" t="n">
        <v>48</v>
      </c>
      <c r="S196" s="190" t="n">
        <v>17288</v>
      </c>
      <c r="T196" s="39" t="s">
        <v>416</v>
      </c>
      <c r="U196" s="15" t="s">
        <v>413</v>
      </c>
      <c r="V196" s="15" t="s">
        <v>413</v>
      </c>
      <c r="W196" s="33" t="s">
        <v>68</v>
      </c>
      <c r="X196" s="15" t="s">
        <v>71</v>
      </c>
      <c r="Y196" s="58" t="n">
        <f aca="false">F196*G196*2</f>
        <v>64</v>
      </c>
      <c r="Z196" s="58" t="str">
        <f aca="false">IF(X196="N",Y196,"0")</f>
        <v>0</v>
      </c>
      <c r="AA196" s="58" t="n">
        <f aca="false">IF(X196="P",Y196,"0")</f>
        <v>64</v>
      </c>
      <c r="AB196" s="15"/>
      <c r="AC196" s="46"/>
      <c r="AD196" s="15"/>
      <c r="AE196" s="15"/>
      <c r="AF196" s="15"/>
    </row>
    <row r="197" customFormat="false" ht="11.25" hidden="false" customHeight="false" outlineLevel="0" collapsed="false">
      <c r="A197" s="39" t="s">
        <v>706</v>
      </c>
      <c r="B197" s="40" t="n">
        <v>135</v>
      </c>
      <c r="C197" s="39" t="s">
        <v>612</v>
      </c>
      <c r="D197" s="39" t="s">
        <v>74</v>
      </c>
      <c r="E197" s="15" t="s">
        <v>51</v>
      </c>
      <c r="F197" s="15" t="n">
        <v>8</v>
      </c>
      <c r="G197" s="15" t="n">
        <v>3</v>
      </c>
      <c r="H197" s="16"/>
      <c r="I197" s="176"/>
      <c r="J197" s="15"/>
      <c r="K197" s="176" t="s">
        <v>415</v>
      </c>
      <c r="L197" s="39" t="s">
        <v>26</v>
      </c>
      <c r="M197" s="15" t="s">
        <v>415</v>
      </c>
      <c r="N197" s="15"/>
      <c r="O197" s="21"/>
      <c r="P197" s="15" t="n">
        <v>3</v>
      </c>
      <c r="Q197" s="39" t="s">
        <v>364</v>
      </c>
      <c r="R197" s="40" t="n">
        <v>48</v>
      </c>
      <c r="S197" s="190" t="s">
        <v>65</v>
      </c>
      <c r="T197" s="39" t="s">
        <v>416</v>
      </c>
      <c r="U197" s="15" t="s">
        <v>413</v>
      </c>
      <c r="V197" s="15" t="s">
        <v>413</v>
      </c>
      <c r="W197" s="33" t="s">
        <v>68</v>
      </c>
      <c r="X197" s="15" t="s">
        <v>69</v>
      </c>
      <c r="Y197" s="58" t="n">
        <f aca="false">F197*G197*2</f>
        <v>48</v>
      </c>
      <c r="Z197" s="58" t="n">
        <f aca="false">IF(X197="N",Y197,"0")</f>
        <v>48</v>
      </c>
      <c r="AA197" s="58" t="str">
        <f aca="false">IF(X197="P",Y197,"0")</f>
        <v>0</v>
      </c>
      <c r="AB197" s="15"/>
      <c r="AC197" s="46"/>
      <c r="AD197" s="15"/>
      <c r="AE197" s="15"/>
      <c r="AF197" s="15"/>
    </row>
    <row r="198" customFormat="false" ht="11.85" hidden="false" customHeight="true" outlineLevel="0" collapsed="false">
      <c r="A198" s="172"/>
      <c r="B198" s="172"/>
      <c r="C198" s="172"/>
      <c r="D198" s="172"/>
      <c r="E198" s="172"/>
      <c r="F198" s="172"/>
      <c r="G198" s="223" t="n">
        <f aca="false">SUM(G193:G197)</f>
        <v>27</v>
      </c>
      <c r="H198" s="224"/>
      <c r="I198" s="225"/>
      <c r="J198" s="223"/>
      <c r="K198" s="223"/>
      <c r="L198" s="226"/>
      <c r="M198" s="223" t="n">
        <f aca="false">G198-P198</f>
        <v>0</v>
      </c>
      <c r="N198" s="223"/>
      <c r="O198" s="225"/>
      <c r="P198" s="223" t="n">
        <f aca="false">SUM(P193:P197)</f>
        <v>27</v>
      </c>
      <c r="Q198" s="79"/>
      <c r="R198" s="79"/>
      <c r="S198" s="235"/>
      <c r="T198" s="79"/>
      <c r="U198" s="172"/>
      <c r="V198" s="172"/>
      <c r="W198" s="172"/>
      <c r="X198" s="79"/>
      <c r="Y198" s="58" t="n">
        <f aca="false">F198*G198*2</f>
        <v>0</v>
      </c>
      <c r="Z198" s="58" t="str">
        <f aca="false">IF(X198="N",Y198,"0")</f>
        <v>0</v>
      </c>
      <c r="AA198" s="58" t="str">
        <f aca="false">IF(X198="P",Y198,"0")</f>
        <v>0</v>
      </c>
      <c r="AB198" s="172"/>
      <c r="AC198" s="172"/>
      <c r="AD198" s="172"/>
      <c r="AE198" s="172"/>
      <c r="AF198" s="172"/>
    </row>
    <row r="199" customFormat="false" ht="11.85" hidden="false" customHeight="true" outlineLevel="0" collapsed="false">
      <c r="A199" s="29"/>
      <c r="B199" s="29"/>
      <c r="C199" s="228" t="s">
        <v>421</v>
      </c>
      <c r="D199" s="29"/>
      <c r="E199" s="29"/>
      <c r="F199" s="29"/>
      <c r="G199" s="33"/>
      <c r="H199" s="199"/>
      <c r="I199" s="217"/>
      <c r="J199" s="33"/>
      <c r="K199" s="33"/>
      <c r="L199" s="218"/>
      <c r="M199" s="33"/>
      <c r="N199" s="33"/>
      <c r="O199" s="217"/>
      <c r="P199" s="33"/>
      <c r="Q199" s="33"/>
      <c r="R199" s="33"/>
      <c r="S199" s="219"/>
      <c r="T199" s="33"/>
      <c r="U199" s="29"/>
      <c r="V199" s="29"/>
      <c r="W199" s="29"/>
      <c r="X199" s="33"/>
      <c r="Y199" s="58" t="n">
        <f aca="false">F199*G199*2</f>
        <v>0</v>
      </c>
      <c r="Z199" s="58" t="str">
        <f aca="false">IF(X199="N",Y199,"0")</f>
        <v>0</v>
      </c>
      <c r="AA199" s="58" t="str">
        <f aca="false">IF(X199="P",Y199,"0")</f>
        <v>0</v>
      </c>
      <c r="AB199" s="29"/>
      <c r="AC199" s="29"/>
      <c r="AD199" s="29"/>
      <c r="AE199" s="29"/>
      <c r="AF199" s="29"/>
    </row>
    <row r="200" customFormat="false" ht="11.25" hidden="false" customHeight="false" outlineLevel="0" collapsed="false">
      <c r="A200" s="39" t="s">
        <v>708</v>
      </c>
      <c r="B200" s="40" t="n">
        <v>0</v>
      </c>
      <c r="C200" s="39" t="s">
        <v>612</v>
      </c>
      <c r="D200" s="39" t="s">
        <v>50</v>
      </c>
      <c r="E200" s="15" t="s">
        <v>51</v>
      </c>
      <c r="F200" s="15" t="n">
        <v>16</v>
      </c>
      <c r="G200" s="15" t="n">
        <v>46</v>
      </c>
      <c r="H200" s="16"/>
      <c r="I200" s="21"/>
      <c r="J200" s="15" t="s">
        <v>24</v>
      </c>
      <c r="K200" s="176" t="s">
        <v>423</v>
      </c>
      <c r="L200" s="39" t="s">
        <v>26</v>
      </c>
      <c r="M200" s="15" t="s">
        <v>423</v>
      </c>
      <c r="N200" s="15" t="s">
        <v>24</v>
      </c>
      <c r="O200" s="21"/>
      <c r="P200" s="15" t="n">
        <v>46</v>
      </c>
      <c r="Q200" s="39" t="s">
        <v>114</v>
      </c>
      <c r="R200" s="40" t="n">
        <v>0</v>
      </c>
      <c r="S200" s="236" t="s">
        <v>65</v>
      </c>
      <c r="T200" s="39" t="s">
        <v>424</v>
      </c>
      <c r="U200" s="15" t="s">
        <v>425</v>
      </c>
      <c r="V200" s="15" t="s">
        <v>425</v>
      </c>
      <c r="W200" s="15" t="s">
        <v>68</v>
      </c>
      <c r="X200" s="15" t="s">
        <v>69</v>
      </c>
      <c r="Y200" s="58" t="n">
        <f aca="false">F200*G200*2</f>
        <v>1472</v>
      </c>
      <c r="Z200" s="58" t="n">
        <f aca="false">IF(X200="N",Y200,"0")</f>
        <v>1472</v>
      </c>
      <c r="AA200" s="58" t="str">
        <f aca="false">IF(X200="P",Y200,"0")</f>
        <v>0</v>
      </c>
      <c r="AB200" s="15"/>
      <c r="AC200" s="46"/>
      <c r="AD200" s="15"/>
      <c r="AE200" s="15"/>
      <c r="AF200" s="15"/>
    </row>
    <row r="201" customFormat="false" ht="11.85" hidden="false" customHeight="true" outlineLevel="0" collapsed="false">
      <c r="A201" s="33"/>
      <c r="B201" s="33"/>
      <c r="C201" s="33"/>
      <c r="D201" s="33"/>
      <c r="E201" s="33"/>
      <c r="F201" s="33"/>
      <c r="G201" s="33"/>
      <c r="H201" s="199"/>
      <c r="I201" s="217"/>
      <c r="J201" s="33"/>
      <c r="K201" s="55"/>
      <c r="L201" s="47" t="s">
        <v>26</v>
      </c>
      <c r="M201" s="33"/>
      <c r="N201" s="33"/>
      <c r="O201" s="237"/>
      <c r="P201" s="33"/>
      <c r="Q201" s="47"/>
      <c r="R201" s="48"/>
      <c r="S201" s="238"/>
      <c r="T201" s="47"/>
      <c r="U201" s="33"/>
      <c r="V201" s="33"/>
      <c r="W201" s="33"/>
      <c r="X201" s="33"/>
      <c r="Y201" s="58" t="n">
        <f aca="false">F201*G201*2</f>
        <v>0</v>
      </c>
      <c r="Z201" s="58" t="str">
        <f aca="false">IF(X201="N",Y201,"0")</f>
        <v>0</v>
      </c>
      <c r="AA201" s="58" t="str">
        <f aca="false">IF(X201="P",Y201,"0")</f>
        <v>0</v>
      </c>
      <c r="AB201" s="33"/>
      <c r="AC201" s="75"/>
      <c r="AD201" s="33"/>
      <c r="AE201" s="33"/>
      <c r="AF201" s="33"/>
    </row>
    <row r="202" customFormat="false" ht="11.85" hidden="false" customHeight="true" outlineLevel="0" collapsed="false">
      <c r="A202" s="60"/>
      <c r="B202" s="61"/>
      <c r="C202" s="60"/>
      <c r="D202" s="60"/>
      <c r="E202" s="62"/>
      <c r="F202" s="62"/>
      <c r="G202" s="213" t="n">
        <f aca="false">SUM(G199:G201)</f>
        <v>46</v>
      </c>
      <c r="H202" s="210"/>
      <c r="I202" s="211"/>
      <c r="J202" s="213"/>
      <c r="K202" s="239"/>
      <c r="L202" s="232"/>
      <c r="M202" s="213" t="n">
        <f aca="false">G202-P202</f>
        <v>0</v>
      </c>
      <c r="N202" s="213"/>
      <c r="O202" s="211"/>
      <c r="P202" s="213" t="n">
        <f aca="false">SUM(P199:P201)</f>
        <v>46</v>
      </c>
      <c r="Q202" s="60"/>
      <c r="R202" s="61"/>
      <c r="S202" s="240"/>
      <c r="T202" s="60"/>
      <c r="U202" s="62"/>
      <c r="V202" s="62"/>
      <c r="W202" s="62"/>
      <c r="X202" s="62"/>
      <c r="Y202" s="58" t="n">
        <f aca="false">F202*G202*2</f>
        <v>0</v>
      </c>
      <c r="Z202" s="58" t="str">
        <f aca="false">IF(X202="N",Y202,"0")</f>
        <v>0</v>
      </c>
      <c r="AA202" s="58" t="str">
        <f aca="false">IF(X202="P",Y202,"0")</f>
        <v>0</v>
      </c>
      <c r="AB202" s="62"/>
      <c r="AC202" s="71"/>
      <c r="AD202" s="62"/>
      <c r="AE202" s="62"/>
      <c r="AF202" s="62"/>
    </row>
    <row r="203" customFormat="false" ht="11.85" hidden="false" customHeight="true" outlineLevel="0" collapsed="false">
      <c r="A203" s="29"/>
      <c r="B203" s="29"/>
      <c r="C203" s="228" t="s">
        <v>426</v>
      </c>
      <c r="D203" s="29"/>
      <c r="E203" s="29"/>
      <c r="F203" s="29"/>
      <c r="G203" s="33"/>
      <c r="H203" s="199"/>
      <c r="I203" s="217"/>
      <c r="J203" s="33"/>
      <c r="K203" s="55"/>
      <c r="L203" s="47"/>
      <c r="M203" s="33"/>
      <c r="N203" s="33"/>
      <c r="O203" s="217"/>
      <c r="P203" s="33"/>
      <c r="Q203" s="33"/>
      <c r="R203" s="33"/>
      <c r="S203" s="238"/>
      <c r="T203" s="33"/>
      <c r="U203" s="29"/>
      <c r="V203" s="29"/>
      <c r="W203" s="29"/>
      <c r="X203" s="33"/>
      <c r="Y203" s="58" t="n">
        <f aca="false">F203*G203*2</f>
        <v>0</v>
      </c>
      <c r="Z203" s="58" t="str">
        <f aca="false">IF(X203="N",Y203,"0")</f>
        <v>0</v>
      </c>
      <c r="AA203" s="58" t="str">
        <f aca="false">IF(X203="P",Y203,"0")</f>
        <v>0</v>
      </c>
      <c r="AB203" s="29"/>
      <c r="AC203" s="29"/>
      <c r="AD203" s="29"/>
      <c r="AE203" s="29"/>
      <c r="AF203" s="29"/>
    </row>
    <row r="204" customFormat="false" ht="11.25" hidden="false" customHeight="false" outlineLevel="0" collapsed="false">
      <c r="A204" s="39" t="s">
        <v>709</v>
      </c>
      <c r="B204" s="40" t="n">
        <v>0</v>
      </c>
      <c r="C204" s="39" t="s">
        <v>612</v>
      </c>
      <c r="D204" s="39" t="s">
        <v>74</v>
      </c>
      <c r="E204" s="15" t="s">
        <v>51</v>
      </c>
      <c r="F204" s="15" t="n">
        <v>8</v>
      </c>
      <c r="G204" s="15" t="n">
        <v>46</v>
      </c>
      <c r="H204" s="16"/>
      <c r="I204" s="21"/>
      <c r="J204" s="15" t="s">
        <v>24</v>
      </c>
      <c r="K204" s="176" t="s">
        <v>423</v>
      </c>
      <c r="L204" s="39" t="s">
        <v>26</v>
      </c>
      <c r="M204" s="15" t="s">
        <v>423</v>
      </c>
      <c r="N204" s="15" t="s">
        <v>24</v>
      </c>
      <c r="O204" s="21"/>
      <c r="P204" s="15" t="n">
        <v>46</v>
      </c>
      <c r="Q204" s="39" t="s">
        <v>114</v>
      </c>
      <c r="R204" s="40" t="n">
        <v>0</v>
      </c>
      <c r="S204" s="236" t="s">
        <v>65</v>
      </c>
      <c r="T204" s="39" t="s">
        <v>428</v>
      </c>
      <c r="U204" s="15" t="s">
        <v>425</v>
      </c>
      <c r="V204" s="15" t="s">
        <v>425</v>
      </c>
      <c r="W204" s="15" t="s">
        <v>68</v>
      </c>
      <c r="X204" s="15" t="s">
        <v>69</v>
      </c>
      <c r="Y204" s="58" t="n">
        <f aca="false">F204*G204*2</f>
        <v>736</v>
      </c>
      <c r="Z204" s="58" t="n">
        <f aca="false">IF(X204="N",Y204,"0")</f>
        <v>736</v>
      </c>
      <c r="AA204" s="58" t="str">
        <f aca="false">IF(X204="P",Y204,"0")</f>
        <v>0</v>
      </c>
      <c r="AB204" s="15"/>
      <c r="AC204" s="46"/>
      <c r="AD204" s="15"/>
      <c r="AE204" s="15"/>
      <c r="AF204" s="15"/>
    </row>
    <row r="205" customFormat="false" ht="11.85" hidden="false" customHeight="true" outlineLevel="0" collapsed="false">
      <c r="A205" s="33"/>
      <c r="B205" s="33"/>
      <c r="C205" s="33"/>
      <c r="D205" s="33"/>
      <c r="E205" s="33"/>
      <c r="F205" s="33"/>
      <c r="G205" s="33"/>
      <c r="H205" s="199"/>
      <c r="I205" s="217"/>
      <c r="J205" s="33"/>
      <c r="K205" s="33"/>
      <c r="L205" s="47" t="s">
        <v>26</v>
      </c>
      <c r="M205" s="33"/>
      <c r="N205" s="33"/>
      <c r="O205" s="237"/>
      <c r="P205" s="33"/>
      <c r="Q205" s="47"/>
      <c r="R205" s="48"/>
      <c r="S205" s="219"/>
      <c r="T205" s="47"/>
      <c r="U205" s="33"/>
      <c r="V205" s="33"/>
      <c r="W205" s="33"/>
      <c r="X205" s="33"/>
      <c r="Y205" s="58"/>
      <c r="Z205" s="58" t="str">
        <f aca="false">IF(X205="N",Y205,"0")</f>
        <v>0</v>
      </c>
      <c r="AA205" s="58" t="str">
        <f aca="false">IF(X205="P",Y205,"0")</f>
        <v>0</v>
      </c>
      <c r="AB205" s="33"/>
      <c r="AC205" s="75"/>
      <c r="AD205" s="33"/>
      <c r="AE205" s="33"/>
      <c r="AF205" s="33"/>
    </row>
    <row r="206" customFormat="false" ht="11.85" hidden="false" customHeight="true" outlineLevel="0" collapsed="false">
      <c r="A206" s="172"/>
      <c r="B206" s="172"/>
      <c r="C206" s="172"/>
      <c r="D206" s="172"/>
      <c r="E206" s="172"/>
      <c r="F206" s="172"/>
      <c r="G206" s="223" t="n">
        <f aca="false">SUM(G203:G205)</f>
        <v>46</v>
      </c>
      <c r="H206" s="224"/>
      <c r="I206" s="225"/>
      <c r="J206" s="223"/>
      <c r="K206" s="223"/>
      <c r="L206" s="226"/>
      <c r="M206" s="223" t="n">
        <f aca="false">G206-P206</f>
        <v>0</v>
      </c>
      <c r="N206" s="223"/>
      <c r="O206" s="225"/>
      <c r="P206" s="223" t="n">
        <f aca="false">SUM(P203:P205)</f>
        <v>46</v>
      </c>
      <c r="Q206" s="79"/>
      <c r="R206" s="79"/>
      <c r="S206" s="227"/>
      <c r="T206" s="79"/>
      <c r="U206" s="172"/>
      <c r="V206" s="172"/>
      <c r="W206" s="172"/>
      <c r="X206" s="79"/>
      <c r="Y206" s="58"/>
      <c r="Z206" s="58" t="str">
        <f aca="false">IF(X206="N",Y206,"0")</f>
        <v>0</v>
      </c>
      <c r="AA206" s="58" t="str">
        <f aca="false">IF(X206="P",Y206,"0")</f>
        <v>0</v>
      </c>
      <c r="AB206" s="172"/>
      <c r="AC206" s="172"/>
      <c r="AD206" s="172"/>
      <c r="AE206" s="172"/>
      <c r="AF206" s="172"/>
    </row>
    <row r="207" customFormat="false" ht="11.85" hidden="false" customHeight="true" outlineLevel="0" collapsed="false">
      <c r="A207" s="133"/>
      <c r="B207" s="133"/>
      <c r="C207" s="228" t="s">
        <v>429</v>
      </c>
      <c r="D207" s="133"/>
      <c r="E207" s="133"/>
      <c r="F207" s="133"/>
      <c r="G207" s="241"/>
      <c r="H207" s="242"/>
      <c r="I207" s="243" t="s">
        <v>430</v>
      </c>
      <c r="J207" s="241"/>
      <c r="K207" s="241"/>
      <c r="L207" s="244"/>
      <c r="M207" s="241"/>
      <c r="N207" s="241"/>
      <c r="O207" s="243"/>
      <c r="P207" s="241"/>
      <c r="Q207" s="50"/>
      <c r="R207" s="50"/>
      <c r="S207" s="245"/>
      <c r="T207" s="50"/>
      <c r="U207" s="133"/>
      <c r="V207" s="133"/>
      <c r="W207" s="133"/>
      <c r="X207" s="50"/>
      <c r="Y207" s="58"/>
      <c r="Z207" s="58" t="str">
        <f aca="false">IF(X207="N",Y207,"0")</f>
        <v>0</v>
      </c>
      <c r="AA207" s="58" t="str">
        <f aca="false">IF(X207="P",Y207,"0")</f>
        <v>0</v>
      </c>
      <c r="AB207" s="133"/>
      <c r="AC207" s="133"/>
      <c r="AD207" s="133"/>
      <c r="AE207" s="133"/>
      <c r="AF207" s="133"/>
    </row>
    <row r="208" customFormat="false" ht="11.25" hidden="false" customHeight="false" outlineLevel="0" collapsed="false">
      <c r="A208" s="39" t="s">
        <v>54</v>
      </c>
      <c r="B208" s="40" t="n">
        <v>216</v>
      </c>
      <c r="C208" s="39" t="s">
        <v>55</v>
      </c>
      <c r="D208" s="39" t="s">
        <v>50</v>
      </c>
      <c r="E208" s="15" t="s">
        <v>51</v>
      </c>
      <c r="F208" s="15" t="n">
        <v>16</v>
      </c>
      <c r="G208" s="15" t="n">
        <v>172</v>
      </c>
      <c r="H208" s="16"/>
      <c r="I208" s="196" t="s">
        <v>291</v>
      </c>
      <c r="J208" s="15"/>
      <c r="K208" s="246" t="s">
        <v>57</v>
      </c>
      <c r="L208" s="39" t="s">
        <v>26</v>
      </c>
      <c r="M208" s="15"/>
      <c r="N208" s="15"/>
      <c r="O208" s="21"/>
      <c r="P208" s="15"/>
      <c r="Q208" s="39"/>
      <c r="R208" s="40"/>
      <c r="S208" s="22"/>
      <c r="T208" s="39"/>
      <c r="U208" s="15"/>
      <c r="V208" s="15"/>
      <c r="W208" s="15"/>
      <c r="X208" s="15"/>
      <c r="Y208" s="58"/>
      <c r="Z208" s="58" t="str">
        <f aca="false">IF(X208="N",Y208,"0")</f>
        <v>0</v>
      </c>
      <c r="AA208" s="58" t="str">
        <f aca="false">IF(X208="P",Y208,"0")</f>
        <v>0</v>
      </c>
      <c r="AB208" s="15"/>
      <c r="AC208" s="46"/>
      <c r="AD208" s="15"/>
      <c r="AE208" s="15"/>
      <c r="AF208" s="15"/>
    </row>
    <row r="209" customFormat="false" ht="11.85" hidden="false" customHeight="true" outlineLevel="0" collapsed="false">
      <c r="A209" s="39" t="s">
        <v>54</v>
      </c>
      <c r="B209" s="40" t="n">
        <v>216</v>
      </c>
      <c r="C209" s="39" t="s">
        <v>55</v>
      </c>
      <c r="D209" s="39" t="s">
        <v>50</v>
      </c>
      <c r="E209" s="15" t="s">
        <v>51</v>
      </c>
      <c r="F209" s="15" t="n">
        <v>16</v>
      </c>
      <c r="G209" s="15" t="n">
        <v>73</v>
      </c>
      <c r="H209" s="16"/>
      <c r="I209" s="206" t="s">
        <v>309</v>
      </c>
      <c r="J209" s="15"/>
      <c r="K209" s="246" t="s">
        <v>57</v>
      </c>
      <c r="L209" s="39" t="s">
        <v>26</v>
      </c>
      <c r="M209" s="15"/>
      <c r="N209" s="15"/>
      <c r="O209" s="21"/>
      <c r="P209" s="15"/>
      <c r="Q209" s="39"/>
      <c r="R209" s="40"/>
      <c r="S209" s="22"/>
      <c r="T209" s="39"/>
      <c r="U209" s="15"/>
      <c r="V209" s="15"/>
      <c r="W209" s="15"/>
      <c r="X209" s="15"/>
      <c r="Y209" s="58"/>
      <c r="Z209" s="58" t="str">
        <f aca="false">IF(X209="N",Y209,"0")</f>
        <v>0</v>
      </c>
      <c r="AA209" s="58" t="str">
        <f aca="false">IF(X209="P",Y209,"0")</f>
        <v>0</v>
      </c>
      <c r="AB209" s="15"/>
      <c r="AC209" s="46"/>
      <c r="AD209" s="15"/>
      <c r="AE209" s="15"/>
      <c r="AF209" s="15"/>
    </row>
    <row r="210" customFormat="false" ht="11.25" hidden="false" customHeight="false" outlineLevel="0" collapsed="false">
      <c r="A210" s="39"/>
      <c r="B210" s="40"/>
      <c r="C210" s="39"/>
      <c r="D210" s="39"/>
      <c r="E210" s="15"/>
      <c r="F210" s="15"/>
      <c r="G210" s="15"/>
      <c r="H210" s="16"/>
      <c r="I210" s="96"/>
      <c r="J210" s="15"/>
      <c r="K210" s="176"/>
      <c r="L210" s="39" t="s">
        <v>26</v>
      </c>
      <c r="M210" s="15" t="s">
        <v>53</v>
      </c>
      <c r="N210" s="15"/>
      <c r="O210" s="21"/>
      <c r="P210" s="15"/>
      <c r="Q210" s="39"/>
      <c r="R210" s="40"/>
      <c r="S210" s="22"/>
      <c r="T210" s="39"/>
      <c r="U210" s="15"/>
      <c r="V210" s="15"/>
      <c r="W210" s="15"/>
      <c r="X210" s="15"/>
      <c r="Y210" s="58"/>
      <c r="Z210" s="58" t="str">
        <f aca="false">IF(X210="N",Y210,"0")</f>
        <v>0</v>
      </c>
      <c r="AA210" s="58" t="str">
        <f aca="false">IF(X210="P",Y210,"0")</f>
        <v>0</v>
      </c>
      <c r="AB210" s="15"/>
      <c r="AC210" s="46"/>
      <c r="AD210" s="15"/>
      <c r="AE210" s="15"/>
      <c r="AF210" s="15"/>
    </row>
    <row r="211" customFormat="false" ht="11.85" hidden="false" customHeight="true" outlineLevel="0" collapsed="false">
      <c r="A211" s="208"/>
      <c r="B211" s="208"/>
      <c r="C211" s="208"/>
      <c r="D211" s="208"/>
      <c r="E211" s="208"/>
      <c r="F211" s="208"/>
      <c r="G211" s="213" t="n">
        <f aca="false">SUM(G208:G209)</f>
        <v>245</v>
      </c>
      <c r="H211" s="210"/>
      <c r="I211" s="211"/>
      <c r="J211" s="213"/>
      <c r="K211" s="213"/>
      <c r="L211" s="214"/>
      <c r="M211" s="213"/>
      <c r="N211" s="213"/>
      <c r="O211" s="211"/>
      <c r="P211" s="213"/>
      <c r="Q211" s="62"/>
      <c r="R211" s="62"/>
      <c r="S211" s="215"/>
      <c r="T211" s="62"/>
      <c r="U211" s="208"/>
      <c r="V211" s="208"/>
      <c r="W211" s="208"/>
      <c r="X211" s="62"/>
      <c r="Y211" s="58"/>
      <c r="Z211" s="58" t="str">
        <f aca="false">IF(X211="N",Y211,"0")</f>
        <v>0</v>
      </c>
      <c r="AA211" s="58" t="str">
        <f aca="false">IF(X211="P",Y211,"0")</f>
        <v>0</v>
      </c>
      <c r="AB211" s="208"/>
      <c r="AC211" s="208"/>
      <c r="AD211" s="208"/>
      <c r="AE211" s="208"/>
      <c r="AF211" s="208"/>
      <c r="IV211" s="208" t="n">
        <f aca="false">SUM(A211:IU211)</f>
        <v>245</v>
      </c>
    </row>
    <row r="212" customFormat="false" ht="11.85" hidden="false" customHeight="true" outlineLevel="0" collapsed="false">
      <c r="A212" s="133"/>
      <c r="B212" s="133"/>
      <c r="C212" s="228" t="s">
        <v>431</v>
      </c>
      <c r="D212" s="133"/>
      <c r="E212" s="133"/>
      <c r="F212" s="133"/>
      <c r="G212" s="241"/>
      <c r="H212" s="242"/>
      <c r="I212" s="243" t="s">
        <v>430</v>
      </c>
      <c r="J212" s="241"/>
      <c r="K212" s="241"/>
      <c r="L212" s="244"/>
      <c r="M212" s="241"/>
      <c r="N212" s="241"/>
      <c r="O212" s="243"/>
      <c r="P212" s="241"/>
      <c r="Q212" s="50"/>
      <c r="R212" s="50"/>
      <c r="S212" s="245"/>
      <c r="T212" s="50"/>
      <c r="U212" s="133"/>
      <c r="V212" s="133"/>
      <c r="W212" s="133"/>
      <c r="X212" s="50"/>
      <c r="Y212" s="58"/>
      <c r="Z212" s="58" t="str">
        <f aca="false">IF(X212="N",Y212,"0")</f>
        <v>0</v>
      </c>
      <c r="AA212" s="58" t="str">
        <f aca="false">IF(X212="P",Y212,"0")</f>
        <v>0</v>
      </c>
      <c r="AB212" s="133"/>
      <c r="AC212" s="133"/>
      <c r="AD212" s="133"/>
      <c r="AE212" s="133"/>
      <c r="AF212" s="133"/>
    </row>
    <row r="213" customFormat="false" ht="11.25" hidden="false" customHeight="false" outlineLevel="0" collapsed="false">
      <c r="A213" s="39" t="s">
        <v>54</v>
      </c>
      <c r="B213" s="40" t="n">
        <v>216</v>
      </c>
      <c r="C213" s="39" t="s">
        <v>55</v>
      </c>
      <c r="D213" s="39" t="s">
        <v>74</v>
      </c>
      <c r="E213" s="15" t="s">
        <v>51</v>
      </c>
      <c r="F213" s="15" t="n">
        <v>8</v>
      </c>
      <c r="G213" s="15" t="n">
        <v>172</v>
      </c>
      <c r="H213" s="16"/>
      <c r="I213" s="196" t="s">
        <v>291</v>
      </c>
      <c r="J213" s="15"/>
      <c r="K213" s="246" t="s">
        <v>57</v>
      </c>
      <c r="L213" s="39" t="s">
        <v>26</v>
      </c>
      <c r="M213" s="15"/>
      <c r="N213" s="15"/>
      <c r="O213" s="21"/>
      <c r="P213" s="15"/>
      <c r="Q213" s="39"/>
      <c r="R213" s="40"/>
      <c r="S213" s="22"/>
      <c r="T213" s="39"/>
      <c r="U213" s="15"/>
      <c r="V213" s="15"/>
      <c r="W213" s="15"/>
      <c r="X213" s="15"/>
      <c r="Y213" s="58"/>
      <c r="Z213" s="58" t="str">
        <f aca="false">IF(X213="N",Y213,"0")</f>
        <v>0</v>
      </c>
      <c r="AA213" s="58" t="str">
        <f aca="false">IF(X213="P",Y213,"0")</f>
        <v>0</v>
      </c>
      <c r="AB213" s="15"/>
      <c r="AC213" s="46"/>
      <c r="AD213" s="15"/>
      <c r="AE213" s="15"/>
      <c r="AF213" s="15"/>
    </row>
    <row r="214" customFormat="false" ht="11.85" hidden="false" customHeight="true" outlineLevel="0" collapsed="false">
      <c r="A214" s="39" t="s">
        <v>54</v>
      </c>
      <c r="B214" s="40" t="n">
        <v>216</v>
      </c>
      <c r="C214" s="39" t="s">
        <v>55</v>
      </c>
      <c r="D214" s="39" t="s">
        <v>74</v>
      </c>
      <c r="E214" s="15" t="s">
        <v>51</v>
      </c>
      <c r="F214" s="15" t="n">
        <v>8</v>
      </c>
      <c r="G214" s="15" t="n">
        <v>73</v>
      </c>
      <c r="H214" s="16"/>
      <c r="I214" s="206" t="s">
        <v>309</v>
      </c>
      <c r="J214" s="15"/>
      <c r="K214" s="246" t="s">
        <v>57</v>
      </c>
      <c r="L214" s="39" t="s">
        <v>26</v>
      </c>
      <c r="M214" s="15"/>
      <c r="N214" s="15"/>
      <c r="O214" s="21"/>
      <c r="P214" s="15"/>
      <c r="Q214" s="39"/>
      <c r="R214" s="40"/>
      <c r="S214" s="22"/>
      <c r="T214" s="39"/>
      <c r="U214" s="15"/>
      <c r="V214" s="15"/>
      <c r="W214" s="15"/>
      <c r="X214" s="15"/>
      <c r="Y214" s="58"/>
      <c r="Z214" s="58" t="str">
        <f aca="false">IF(X214="N",Y214,"0")</f>
        <v>0</v>
      </c>
      <c r="AA214" s="58" t="str">
        <f aca="false">IF(X214="P",Y214,"0")</f>
        <v>0</v>
      </c>
      <c r="AB214" s="15"/>
      <c r="AC214" s="46"/>
      <c r="AD214" s="15"/>
      <c r="AE214" s="15"/>
      <c r="AF214" s="15"/>
    </row>
    <row r="215" customFormat="false" ht="11.25" hidden="false" customHeight="false" outlineLevel="0" collapsed="false">
      <c r="A215" s="39"/>
      <c r="B215" s="40"/>
      <c r="C215" s="39"/>
      <c r="D215" s="39"/>
      <c r="E215" s="15"/>
      <c r="F215" s="15"/>
      <c r="G215" s="15"/>
      <c r="H215" s="16"/>
      <c r="I215" s="96"/>
      <c r="J215" s="15"/>
      <c r="K215" s="176"/>
      <c r="L215" s="39" t="s">
        <v>26</v>
      </c>
      <c r="M215" s="15" t="s">
        <v>432</v>
      </c>
      <c r="N215" s="15"/>
      <c r="O215" s="21"/>
      <c r="P215" s="15"/>
      <c r="Q215" s="39"/>
      <c r="R215" s="40"/>
      <c r="S215" s="22"/>
      <c r="T215" s="39"/>
      <c r="U215" s="15"/>
      <c r="V215" s="15"/>
      <c r="W215" s="15"/>
      <c r="X215" s="15"/>
      <c r="Y215" s="58"/>
      <c r="Z215" s="58" t="str">
        <f aca="false">IF(X215="N",Y215,"0")</f>
        <v>0</v>
      </c>
      <c r="AA215" s="58" t="str">
        <f aca="false">IF(X215="P",Y215,"0")</f>
        <v>0</v>
      </c>
      <c r="AB215" s="15"/>
      <c r="AC215" s="46"/>
      <c r="AD215" s="15"/>
      <c r="AE215" s="15"/>
      <c r="AF215" s="15"/>
    </row>
    <row r="216" customFormat="false" ht="12.75" hidden="false" customHeight="false" outlineLevel="0" collapsed="false">
      <c r="A216" s="247"/>
      <c r="B216" s="247"/>
      <c r="C216" s="247"/>
      <c r="D216" s="247"/>
      <c r="E216" s="247"/>
      <c r="F216" s="247"/>
      <c r="G216" s="213" t="n">
        <f aca="false">SUM(G213:G215)</f>
        <v>245</v>
      </c>
      <c r="H216" s="248"/>
      <c r="I216" s="249"/>
      <c r="J216" s="247"/>
      <c r="K216" s="247"/>
      <c r="L216" s="247"/>
      <c r="M216" s="247"/>
      <c r="N216" s="247"/>
      <c r="O216" s="249"/>
      <c r="P216" s="247"/>
      <c r="Q216" s="247"/>
      <c r="R216" s="247"/>
      <c r="S216" s="250"/>
      <c r="T216" s="247"/>
      <c r="U216" s="247"/>
      <c r="V216" s="247"/>
      <c r="W216" s="247"/>
      <c r="X216" s="247"/>
      <c r="Y216" s="58"/>
      <c r="Z216" s="58" t="str">
        <f aca="false">IF(X216="N",Y216,"0")</f>
        <v>0</v>
      </c>
      <c r="AA216" s="58" t="str">
        <f aca="false">IF(X216="P",Y216,"0")</f>
        <v>0</v>
      </c>
      <c r="AB216" s="247"/>
      <c r="AC216" s="247"/>
      <c r="AD216" s="247"/>
      <c r="AE216" s="247"/>
      <c r="AF216" s="247"/>
    </row>
    <row r="217" customFormat="false" ht="11.85" hidden="false" customHeight="true" outlineLevel="0" collapsed="false">
      <c r="A217" s="29"/>
      <c r="B217" s="29"/>
      <c r="C217" s="228" t="s">
        <v>433</v>
      </c>
      <c r="D217" s="29"/>
      <c r="E217" s="29"/>
      <c r="F217" s="29"/>
      <c r="G217" s="33"/>
      <c r="H217" s="199"/>
      <c r="I217" s="217"/>
      <c r="J217" s="127"/>
      <c r="K217" s="33"/>
      <c r="L217" s="218"/>
      <c r="M217" s="33"/>
      <c r="N217" s="127"/>
      <c r="O217" s="217"/>
      <c r="P217" s="33"/>
      <c r="Q217" s="33"/>
      <c r="R217" s="33"/>
      <c r="S217" s="219"/>
      <c r="T217" s="33"/>
      <c r="U217" s="29"/>
      <c r="V217" s="29"/>
      <c r="W217" s="29"/>
      <c r="X217" s="33"/>
      <c r="Y217" s="58" t="n">
        <f aca="false">F217*G217*2</f>
        <v>0</v>
      </c>
      <c r="Z217" s="58" t="str">
        <f aca="false">IF(X217="N",Y217,"0")</f>
        <v>0</v>
      </c>
      <c r="AA217" s="58" t="str">
        <f aca="false">IF(X217="P",Y217,"0")</f>
        <v>0</v>
      </c>
      <c r="AB217" s="29"/>
      <c r="AC217" s="29"/>
      <c r="AD217" s="29"/>
      <c r="AE217" s="29"/>
      <c r="AF217" s="29"/>
    </row>
    <row r="218" customFormat="false" ht="11.25" hidden="false" customHeight="false" outlineLevel="0" collapsed="false">
      <c r="A218" s="39" t="s">
        <v>434</v>
      </c>
      <c r="B218" s="40" t="n">
        <v>0</v>
      </c>
      <c r="C218" s="39" t="s">
        <v>55</v>
      </c>
      <c r="D218" s="39" t="s">
        <v>50</v>
      </c>
      <c r="E218" s="15" t="s">
        <v>51</v>
      </c>
      <c r="F218" s="15" t="n">
        <v>16</v>
      </c>
      <c r="G218" s="15" t="n">
        <v>41</v>
      </c>
      <c r="H218" s="16"/>
      <c r="I218" s="21"/>
      <c r="J218" s="15" t="s">
        <v>24</v>
      </c>
      <c r="K218" s="195" t="s">
        <v>435</v>
      </c>
      <c r="L218" s="188" t="s">
        <v>26</v>
      </c>
      <c r="M218" s="191" t="s">
        <v>436</v>
      </c>
      <c r="N218" s="15" t="s">
        <v>24</v>
      </c>
      <c r="O218" s="21"/>
      <c r="P218" s="15" t="n">
        <v>41</v>
      </c>
      <c r="Q218" s="39" t="s">
        <v>364</v>
      </c>
      <c r="R218" s="40" t="n">
        <v>0</v>
      </c>
      <c r="S218" s="251" t="s">
        <v>65</v>
      </c>
      <c r="T218" s="39" t="s">
        <v>437</v>
      </c>
      <c r="U218" s="15" t="s">
        <v>413</v>
      </c>
      <c r="V218" s="15" t="s">
        <v>413</v>
      </c>
      <c r="W218" s="15" t="s">
        <v>231</v>
      </c>
      <c r="X218" s="15" t="s">
        <v>69</v>
      </c>
      <c r="Y218" s="58" t="n">
        <f aca="false">F218*G218*2</f>
        <v>1312</v>
      </c>
      <c r="Z218" s="58" t="n">
        <f aca="false">IF(X218="N",Y218,"0")</f>
        <v>1312</v>
      </c>
      <c r="AA218" s="58" t="str">
        <f aca="false">IF(X218="P",Y218,"0")</f>
        <v>0</v>
      </c>
      <c r="AB218" s="15"/>
      <c r="AC218" s="46"/>
      <c r="AD218" s="15"/>
      <c r="AE218" s="15"/>
      <c r="AF218" s="15"/>
    </row>
    <row r="219" customFormat="false" ht="11.25" hidden="false" customHeight="false" outlineLevel="0" collapsed="false">
      <c r="A219" s="39" t="s">
        <v>438</v>
      </c>
      <c r="B219" s="40" t="n">
        <v>0</v>
      </c>
      <c r="C219" s="39" t="s">
        <v>114</v>
      </c>
      <c r="D219" s="39" t="s">
        <v>50</v>
      </c>
      <c r="E219" s="15" t="s">
        <v>51</v>
      </c>
      <c r="F219" s="15" t="n">
        <v>16</v>
      </c>
      <c r="G219" s="15" t="n">
        <v>20</v>
      </c>
      <c r="H219" s="16"/>
      <c r="I219" s="32" t="s">
        <v>439</v>
      </c>
      <c r="J219" s="15" t="s">
        <v>24</v>
      </c>
      <c r="K219" s="195" t="s">
        <v>440</v>
      </c>
      <c r="L219" s="188" t="s">
        <v>26</v>
      </c>
      <c r="M219" s="191" t="s">
        <v>411</v>
      </c>
      <c r="N219" s="15" t="s">
        <v>24</v>
      </c>
      <c r="O219" s="21"/>
      <c r="P219" s="15" t="n">
        <v>20</v>
      </c>
      <c r="Q219" s="39" t="s">
        <v>364</v>
      </c>
      <c r="R219" s="40" t="n">
        <v>54.65</v>
      </c>
      <c r="S219" s="204" t="n">
        <v>15815</v>
      </c>
      <c r="T219" s="39" t="s">
        <v>414</v>
      </c>
      <c r="U219" s="15" t="s">
        <v>413</v>
      </c>
      <c r="V219" s="15" t="s">
        <v>413</v>
      </c>
      <c r="W219" s="33" t="s">
        <v>68</v>
      </c>
      <c r="X219" s="15" t="s">
        <v>71</v>
      </c>
      <c r="Y219" s="58" t="n">
        <f aca="false">F219*G219*2</f>
        <v>640</v>
      </c>
      <c r="Z219" s="58" t="str">
        <f aca="false">IF(X219="N",Y219,"0")</f>
        <v>0</v>
      </c>
      <c r="AA219" s="58" t="n">
        <f aca="false">IF(X219="P",Y219,"0")</f>
        <v>640</v>
      </c>
      <c r="AB219" s="15"/>
      <c r="AC219" s="46"/>
      <c r="AD219" s="15"/>
      <c r="AE219" s="15"/>
      <c r="AF219" s="15"/>
    </row>
    <row r="220" customFormat="false" ht="11.85" hidden="false" customHeight="true" outlineLevel="0" collapsed="false">
      <c r="A220" s="47"/>
      <c r="B220" s="48"/>
      <c r="C220" s="47"/>
      <c r="D220" s="47"/>
      <c r="E220" s="33"/>
      <c r="F220" s="33"/>
      <c r="G220" s="33"/>
      <c r="H220" s="199"/>
      <c r="I220" s="252"/>
      <c r="J220" s="127"/>
      <c r="K220" s="32"/>
      <c r="L220" s="47" t="s">
        <v>26</v>
      </c>
      <c r="M220" s="33"/>
      <c r="N220" s="33"/>
      <c r="O220" s="217"/>
      <c r="P220" s="33"/>
      <c r="Q220" s="33"/>
      <c r="R220" s="33"/>
      <c r="S220" s="37"/>
      <c r="T220" s="33"/>
      <c r="U220" s="33"/>
      <c r="V220" s="33"/>
      <c r="W220" s="33"/>
      <c r="X220" s="33"/>
      <c r="Y220" s="58" t="n">
        <f aca="false">F220*G220*2</f>
        <v>0</v>
      </c>
      <c r="Z220" s="58" t="str">
        <f aca="false">IF(X220="N",Y220,"0")</f>
        <v>0</v>
      </c>
      <c r="AA220" s="58" t="str">
        <f aca="false">IF(X220="P",Y220,"0")</f>
        <v>0</v>
      </c>
      <c r="AB220" s="33"/>
      <c r="AC220" s="75"/>
      <c r="AD220" s="33"/>
      <c r="AE220" s="33"/>
      <c r="AF220" s="33"/>
    </row>
    <row r="221" customFormat="false" ht="11.85" hidden="false" customHeight="true" outlineLevel="0" collapsed="false">
      <c r="A221" s="208"/>
      <c r="B221" s="208"/>
      <c r="C221" s="208"/>
      <c r="D221" s="208"/>
      <c r="E221" s="208"/>
      <c r="F221" s="208"/>
      <c r="G221" s="213" t="n">
        <f aca="false">SUM(G217:G220)</f>
        <v>61</v>
      </c>
      <c r="H221" s="210"/>
      <c r="I221" s="211"/>
      <c r="J221" s="213"/>
      <c r="K221" s="213"/>
      <c r="L221" s="214"/>
      <c r="M221" s="213" t="n">
        <f aca="false">G221-P221</f>
        <v>0</v>
      </c>
      <c r="N221" s="213"/>
      <c r="O221" s="211"/>
      <c r="P221" s="213" t="n">
        <f aca="false">SUM(P218:P220)</f>
        <v>61</v>
      </c>
      <c r="Q221" s="62"/>
      <c r="R221" s="62"/>
      <c r="S221" s="253"/>
      <c r="T221" s="62"/>
      <c r="U221" s="208"/>
      <c r="V221" s="208"/>
      <c r="W221" s="208"/>
      <c r="X221" s="62"/>
      <c r="Y221" s="58" t="n">
        <f aca="false">F221*G221*2</f>
        <v>0</v>
      </c>
      <c r="Z221" s="58" t="str">
        <f aca="false">IF(X221="N",Y221,"0")</f>
        <v>0</v>
      </c>
      <c r="AA221" s="58" t="str">
        <f aca="false">IF(X221="P",Y221,"0")</f>
        <v>0</v>
      </c>
      <c r="AB221" s="208"/>
      <c r="AC221" s="208"/>
      <c r="AD221" s="208"/>
      <c r="AE221" s="208"/>
      <c r="AF221" s="208"/>
    </row>
    <row r="222" customFormat="false" ht="11.85" hidden="false" customHeight="true" outlineLevel="0" collapsed="false">
      <c r="A222" s="29"/>
      <c r="B222" s="29"/>
      <c r="C222" s="228" t="s">
        <v>441</v>
      </c>
      <c r="D222" s="29"/>
      <c r="E222" s="29"/>
      <c r="F222" s="29"/>
      <c r="G222" s="33"/>
      <c r="H222" s="199"/>
      <c r="I222" s="217"/>
      <c r="J222" s="127"/>
      <c r="K222" s="33"/>
      <c r="L222" s="218"/>
      <c r="M222" s="33"/>
      <c r="N222" s="127"/>
      <c r="O222" s="217"/>
      <c r="P222" s="33"/>
      <c r="Q222" s="33"/>
      <c r="R222" s="33"/>
      <c r="S222" s="190"/>
      <c r="T222" s="33"/>
      <c r="U222" s="29"/>
      <c r="V222" s="29"/>
      <c r="W222" s="29"/>
      <c r="X222" s="33"/>
      <c r="Y222" s="58" t="n">
        <f aca="false">F222*G222*2</f>
        <v>0</v>
      </c>
      <c r="Z222" s="58" t="str">
        <f aca="false">IF(X222="N",Y222,"0")</f>
        <v>0</v>
      </c>
      <c r="AA222" s="58" t="str">
        <f aca="false">IF(X222="P",Y222,"0")</f>
        <v>0</v>
      </c>
      <c r="AB222" s="29"/>
      <c r="AC222" s="29"/>
      <c r="AD222" s="29"/>
      <c r="AE222" s="29"/>
      <c r="AF222" s="29"/>
    </row>
    <row r="223" customFormat="false" ht="12" hidden="false" customHeight="true" outlineLevel="0" collapsed="false">
      <c r="A223" s="39" t="s">
        <v>442</v>
      </c>
      <c r="B223" s="40" t="n">
        <v>0</v>
      </c>
      <c r="C223" s="39" t="s">
        <v>55</v>
      </c>
      <c r="D223" s="39" t="s">
        <v>74</v>
      </c>
      <c r="E223" s="15" t="s">
        <v>51</v>
      </c>
      <c r="F223" s="15" t="n">
        <v>8</v>
      </c>
      <c r="G223" s="15" t="n">
        <v>41</v>
      </c>
      <c r="H223" s="16"/>
      <c r="I223" s="21"/>
      <c r="J223" s="15" t="s">
        <v>24</v>
      </c>
      <c r="K223" s="195" t="s">
        <v>435</v>
      </c>
      <c r="L223" s="188" t="s">
        <v>26</v>
      </c>
      <c r="M223" s="191" t="s">
        <v>436</v>
      </c>
      <c r="N223" s="15" t="s">
        <v>24</v>
      </c>
      <c r="O223" s="21"/>
      <c r="P223" s="15" t="n">
        <v>41</v>
      </c>
      <c r="Q223" s="39" t="s">
        <v>364</v>
      </c>
      <c r="R223" s="40" t="n">
        <v>0</v>
      </c>
      <c r="S223" s="251" t="s">
        <v>65</v>
      </c>
      <c r="T223" s="39" t="s">
        <v>443</v>
      </c>
      <c r="U223" s="15" t="s">
        <v>413</v>
      </c>
      <c r="V223" s="15" t="s">
        <v>413</v>
      </c>
      <c r="W223" s="15" t="s">
        <v>231</v>
      </c>
      <c r="X223" s="15" t="s">
        <v>69</v>
      </c>
      <c r="Y223" s="58" t="n">
        <f aca="false">F223*G223*2</f>
        <v>656</v>
      </c>
      <c r="Z223" s="58" t="n">
        <f aca="false">IF(X223="N",Y223,"0")</f>
        <v>656</v>
      </c>
      <c r="AA223" s="58" t="str">
        <f aca="false">IF(X223="P",Y223,"0")</f>
        <v>0</v>
      </c>
      <c r="AB223" s="15"/>
      <c r="AC223" s="46"/>
      <c r="AD223" s="15"/>
      <c r="AE223" s="15"/>
      <c r="AF223" s="15"/>
    </row>
    <row r="224" customFormat="false" ht="11.25" hidden="false" customHeight="false" outlineLevel="0" collapsed="false">
      <c r="A224" s="39" t="s">
        <v>444</v>
      </c>
      <c r="B224" s="40" t="n">
        <v>0</v>
      </c>
      <c r="C224" s="39" t="s">
        <v>114</v>
      </c>
      <c r="D224" s="39" t="s">
        <v>74</v>
      </c>
      <c r="E224" s="15" t="s">
        <v>51</v>
      </c>
      <c r="F224" s="15" t="n">
        <v>8</v>
      </c>
      <c r="G224" s="15" t="n">
        <v>20</v>
      </c>
      <c r="H224" s="16"/>
      <c r="I224" s="32" t="s">
        <v>439</v>
      </c>
      <c r="J224" s="15" t="s">
        <v>24</v>
      </c>
      <c r="K224" s="195" t="s">
        <v>440</v>
      </c>
      <c r="L224" s="188" t="s">
        <v>26</v>
      </c>
      <c r="M224" s="191" t="s">
        <v>411</v>
      </c>
      <c r="N224" s="15" t="s">
        <v>24</v>
      </c>
      <c r="O224" s="21"/>
      <c r="P224" s="15" t="n">
        <v>20</v>
      </c>
      <c r="Q224" s="39" t="s">
        <v>364</v>
      </c>
      <c r="R224" s="40" t="n">
        <v>54.65</v>
      </c>
      <c r="S224" s="204" t="n">
        <v>15815</v>
      </c>
      <c r="T224" s="39" t="s">
        <v>414</v>
      </c>
      <c r="U224" s="15" t="s">
        <v>413</v>
      </c>
      <c r="V224" s="15" t="s">
        <v>413</v>
      </c>
      <c r="W224" s="33" t="s">
        <v>68</v>
      </c>
      <c r="X224" s="15" t="s">
        <v>71</v>
      </c>
      <c r="Y224" s="58" t="n">
        <f aca="false">F224*G224*2</f>
        <v>320</v>
      </c>
      <c r="Z224" s="58" t="str">
        <f aca="false">IF(X224="N",Y224,"0")</f>
        <v>0</v>
      </c>
      <c r="AA224" s="58" t="n">
        <f aca="false">IF(X224="P",Y224,"0")</f>
        <v>320</v>
      </c>
      <c r="AB224" s="15"/>
      <c r="AC224" s="46"/>
      <c r="AD224" s="15"/>
      <c r="AE224" s="15"/>
      <c r="AF224" s="15"/>
    </row>
    <row r="225" customFormat="false" ht="11.85" hidden="false" customHeight="true" outlineLevel="0" collapsed="false">
      <c r="A225" s="47"/>
      <c r="B225" s="48"/>
      <c r="C225" s="47"/>
      <c r="D225" s="47"/>
      <c r="E225" s="33"/>
      <c r="F225" s="33"/>
      <c r="G225" s="33"/>
      <c r="H225" s="199"/>
      <c r="I225" s="252"/>
      <c r="J225" s="127"/>
      <c r="K225" s="32"/>
      <c r="L225" s="47" t="s">
        <v>26</v>
      </c>
      <c r="M225" s="33"/>
      <c r="N225" s="33"/>
      <c r="O225" s="217"/>
      <c r="P225" s="33"/>
      <c r="Q225" s="33"/>
      <c r="R225" s="33"/>
      <c r="S225" s="37"/>
      <c r="T225" s="33"/>
      <c r="U225" s="33"/>
      <c r="V225" s="33"/>
      <c r="W225" s="33"/>
      <c r="X225" s="33"/>
      <c r="Y225" s="58" t="n">
        <f aca="false">F225*G225*2</f>
        <v>0</v>
      </c>
      <c r="Z225" s="58" t="str">
        <f aca="false">IF(X225="N",Y225,"0")</f>
        <v>0</v>
      </c>
      <c r="AA225" s="58" t="str">
        <f aca="false">IF(X225="P",Y225,"0")</f>
        <v>0</v>
      </c>
      <c r="AB225" s="33"/>
      <c r="AC225" s="75"/>
      <c r="AD225" s="33"/>
      <c r="AE225" s="33"/>
      <c r="AF225" s="33"/>
    </row>
    <row r="226" customFormat="false" ht="11.85" hidden="false" customHeight="true" outlineLevel="0" collapsed="false">
      <c r="A226" s="172"/>
      <c r="B226" s="172"/>
      <c r="C226" s="172"/>
      <c r="D226" s="172"/>
      <c r="E226" s="172"/>
      <c r="F226" s="172"/>
      <c r="G226" s="223" t="n">
        <f aca="false">SUM(G222:G225)</f>
        <v>61</v>
      </c>
      <c r="H226" s="224"/>
      <c r="I226" s="225"/>
      <c r="J226" s="223"/>
      <c r="K226" s="223"/>
      <c r="L226" s="226"/>
      <c r="M226" s="223" t="n">
        <f aca="false">G226-P226</f>
        <v>0</v>
      </c>
      <c r="N226" s="223"/>
      <c r="O226" s="225"/>
      <c r="P226" s="223" t="n">
        <f aca="false">SUM(P223:P225)</f>
        <v>61</v>
      </c>
      <c r="Q226" s="79"/>
      <c r="R226" s="79"/>
      <c r="S226" s="254"/>
      <c r="T226" s="79"/>
      <c r="U226" s="172"/>
      <c r="V226" s="172"/>
      <c r="W226" s="172"/>
      <c r="X226" s="79"/>
      <c r="Y226" s="58" t="n">
        <f aca="false">F226*G226*2</f>
        <v>0</v>
      </c>
      <c r="Z226" s="58" t="str">
        <f aca="false">IF(X226="N",Y226,"0")</f>
        <v>0</v>
      </c>
      <c r="AA226" s="58" t="str">
        <f aca="false">IF(X226="P",Y226,"0")</f>
        <v>0</v>
      </c>
      <c r="AB226" s="172"/>
      <c r="AC226" s="172"/>
      <c r="AD226" s="172"/>
      <c r="AE226" s="172"/>
      <c r="AF226" s="172"/>
    </row>
    <row r="227" customFormat="false" ht="11.85" hidden="false" customHeight="true" outlineLevel="0" collapsed="false">
      <c r="C227" s="255" t="s">
        <v>445</v>
      </c>
      <c r="G227" s="15"/>
      <c r="H227" s="16"/>
      <c r="I227" s="21"/>
      <c r="J227" s="15"/>
      <c r="K227" s="15"/>
      <c r="L227" s="20"/>
      <c r="M227" s="15"/>
      <c r="N227" s="15"/>
      <c r="O227" s="21"/>
      <c r="P227" s="15"/>
      <c r="Q227" s="15"/>
      <c r="R227" s="15"/>
      <c r="S227" s="204"/>
      <c r="T227" s="15"/>
      <c r="X227" s="15"/>
      <c r="Y227" s="58" t="n">
        <f aca="false">F227*G227*2</f>
        <v>0</v>
      </c>
      <c r="Z227" s="58" t="str">
        <f aca="false">IF(X227="N",Y227,"0")</f>
        <v>0</v>
      </c>
      <c r="AA227" s="58" t="str">
        <f aca="false">IF(X227="P",Y227,"0")</f>
        <v>0</v>
      </c>
    </row>
    <row r="228" customFormat="false" ht="11.25" hidden="false" customHeight="false" outlineLevel="0" collapsed="false">
      <c r="A228" s="39" t="s">
        <v>446</v>
      </c>
      <c r="B228" s="40" t="n">
        <v>330</v>
      </c>
      <c r="C228" s="39" t="s">
        <v>447</v>
      </c>
      <c r="D228" s="39" t="s">
        <v>50</v>
      </c>
      <c r="E228" s="15" t="s">
        <v>51</v>
      </c>
      <c r="F228" s="15" t="n">
        <v>16</v>
      </c>
      <c r="G228" s="15" t="n">
        <v>25</v>
      </c>
      <c r="H228" s="16"/>
      <c r="I228" s="51"/>
      <c r="J228" s="166" t="s">
        <v>24</v>
      </c>
      <c r="K228" s="200" t="s">
        <v>240</v>
      </c>
      <c r="L228" s="201" t="s">
        <v>26</v>
      </c>
      <c r="M228" s="202" t="s">
        <v>240</v>
      </c>
      <c r="N228" s="166" t="s">
        <v>24</v>
      </c>
      <c r="O228" s="21"/>
      <c r="P228" s="15" t="n">
        <v>25</v>
      </c>
      <c r="Q228" s="39" t="s">
        <v>397</v>
      </c>
      <c r="R228" s="40" t="n">
        <v>360</v>
      </c>
      <c r="S228" s="256" t="s">
        <v>65</v>
      </c>
      <c r="T228" s="39" t="s">
        <v>448</v>
      </c>
      <c r="U228" s="15" t="s">
        <v>244</v>
      </c>
      <c r="V228" s="15" t="s">
        <v>244</v>
      </c>
      <c r="W228" s="166" t="s">
        <v>231</v>
      </c>
      <c r="X228" s="15" t="s">
        <v>69</v>
      </c>
      <c r="Y228" s="58" t="n">
        <f aca="false">F228*G228*2</f>
        <v>800</v>
      </c>
      <c r="Z228" s="58" t="n">
        <f aca="false">IF(X228="N",Y228,"0")</f>
        <v>800</v>
      </c>
      <c r="AA228" s="58" t="str">
        <f aca="false">IF(X228="P",Y228,"0")</f>
        <v>0</v>
      </c>
      <c r="AB228" s="15"/>
      <c r="AC228" s="46"/>
      <c r="AD228" s="15"/>
      <c r="AE228" s="15"/>
      <c r="AF228" s="15"/>
    </row>
    <row r="229" customFormat="false" ht="11.25" hidden="false" customHeight="false" outlineLevel="0" collapsed="false">
      <c r="A229" s="39" t="s">
        <v>449</v>
      </c>
      <c r="B229" s="40" t="n">
        <v>400</v>
      </c>
      <c r="C229" s="39" t="s">
        <v>55</v>
      </c>
      <c r="D229" s="39" t="s">
        <v>50</v>
      </c>
      <c r="E229" s="15" t="s">
        <v>51</v>
      </c>
      <c r="F229" s="15" t="n">
        <v>16</v>
      </c>
      <c r="G229" s="15" t="n">
        <v>25</v>
      </c>
      <c r="H229" s="16"/>
      <c r="I229" s="21"/>
      <c r="J229" s="15" t="s">
        <v>24</v>
      </c>
      <c r="K229" s="200" t="s">
        <v>346</v>
      </c>
      <c r="L229" s="201" t="s">
        <v>26</v>
      </c>
      <c r="M229" s="202" t="s">
        <v>240</v>
      </c>
      <c r="N229" s="15" t="s">
        <v>24</v>
      </c>
      <c r="O229" s="21" t="s">
        <v>346</v>
      </c>
      <c r="P229" s="15" t="n">
        <v>25</v>
      </c>
      <c r="Q229" s="39" t="s">
        <v>114</v>
      </c>
      <c r="R229" s="40" t="n">
        <v>80.75</v>
      </c>
      <c r="S229" s="251" t="s">
        <v>65</v>
      </c>
      <c r="T229" s="39" t="s">
        <v>450</v>
      </c>
      <c r="U229" s="15" t="s">
        <v>244</v>
      </c>
      <c r="V229" s="15" t="s">
        <v>244</v>
      </c>
      <c r="W229" s="33" t="s">
        <v>231</v>
      </c>
      <c r="X229" s="15" t="s">
        <v>69</v>
      </c>
      <c r="Y229" s="58" t="n">
        <f aca="false">F229*G229*2</f>
        <v>800</v>
      </c>
      <c r="Z229" s="58" t="n">
        <f aca="false">IF(X229="N",Y229,"0")</f>
        <v>800</v>
      </c>
      <c r="AA229" s="58" t="str">
        <f aca="false">IF(X229="P",Y229,"0")</f>
        <v>0</v>
      </c>
      <c r="AB229" s="15"/>
      <c r="AC229" s="46"/>
      <c r="AD229" s="15"/>
      <c r="AE229" s="15"/>
      <c r="AF229" s="15"/>
    </row>
    <row r="230" customFormat="false" ht="11.25" hidden="false" customHeight="false" outlineLevel="0" collapsed="false">
      <c r="A230" s="39" t="s">
        <v>451</v>
      </c>
      <c r="B230" s="40" t="n">
        <v>360</v>
      </c>
      <c r="C230" s="39" t="s">
        <v>55</v>
      </c>
      <c r="D230" s="39" t="s">
        <v>50</v>
      </c>
      <c r="E230" s="15" t="s">
        <v>51</v>
      </c>
      <c r="F230" s="15" t="n">
        <v>16</v>
      </c>
      <c r="G230" s="15" t="n">
        <v>25</v>
      </c>
      <c r="H230" s="16"/>
      <c r="I230" s="21" t="s">
        <v>452</v>
      </c>
      <c r="J230" s="15" t="s">
        <v>24</v>
      </c>
      <c r="K230" s="200" t="s">
        <v>259</v>
      </c>
      <c r="L230" s="201" t="s">
        <v>26</v>
      </c>
      <c r="M230" s="202" t="s">
        <v>234</v>
      </c>
      <c r="N230" s="15" t="s">
        <v>24</v>
      </c>
      <c r="O230" s="21" t="s">
        <v>453</v>
      </c>
      <c r="P230" s="15" t="n">
        <v>25</v>
      </c>
      <c r="Q230" s="39" t="s">
        <v>114</v>
      </c>
      <c r="R230" s="40" t="n">
        <v>83</v>
      </c>
      <c r="S230" s="251" t="s">
        <v>234</v>
      </c>
      <c r="T230" s="39" t="s">
        <v>454</v>
      </c>
      <c r="U230" s="15" t="s">
        <v>244</v>
      </c>
      <c r="V230" s="15" t="s">
        <v>244</v>
      </c>
      <c r="W230" s="33" t="s">
        <v>231</v>
      </c>
      <c r="X230" s="15" t="s">
        <v>71</v>
      </c>
      <c r="Y230" s="58" t="n">
        <f aca="false">F230*G230*2</f>
        <v>800</v>
      </c>
      <c r="Z230" s="58" t="str">
        <f aca="false">IF(X230="N",Y230,"0")</f>
        <v>0</v>
      </c>
      <c r="AA230" s="58" t="n">
        <f aca="false">IF(X230="P",Y230,"0")</f>
        <v>800</v>
      </c>
      <c r="AB230" s="15"/>
      <c r="AC230" s="46"/>
      <c r="AD230" s="15"/>
      <c r="AE230" s="15"/>
      <c r="AF230" s="15"/>
    </row>
    <row r="231" customFormat="false" ht="11.25" hidden="false" customHeight="false" outlineLevel="0" collapsed="false">
      <c r="A231" s="39" t="s">
        <v>455</v>
      </c>
      <c r="B231" s="40" t="n">
        <v>34.65</v>
      </c>
      <c r="C231" s="39" t="s">
        <v>114</v>
      </c>
      <c r="D231" s="39" t="s">
        <v>50</v>
      </c>
      <c r="E231" s="15" t="s">
        <v>51</v>
      </c>
      <c r="F231" s="15" t="n">
        <v>16</v>
      </c>
      <c r="G231" s="15" t="n">
        <v>25</v>
      </c>
      <c r="H231" s="16"/>
      <c r="I231" s="21" t="n">
        <v>23426</v>
      </c>
      <c r="J231" s="15" t="s">
        <v>24</v>
      </c>
      <c r="K231" s="200" t="s">
        <v>57</v>
      </c>
      <c r="L231" s="201" t="s">
        <v>26</v>
      </c>
      <c r="M231" s="202" t="s">
        <v>139</v>
      </c>
      <c r="N231" s="15" t="s">
        <v>24</v>
      </c>
      <c r="O231" s="21" t="s">
        <v>456</v>
      </c>
      <c r="P231" s="15" t="n">
        <v>25</v>
      </c>
      <c r="Q231" s="39" t="s">
        <v>364</v>
      </c>
      <c r="R231" s="40" t="n">
        <v>26.15</v>
      </c>
      <c r="S231" s="251" t="s">
        <v>240</v>
      </c>
      <c r="T231" s="39" t="s">
        <v>365</v>
      </c>
      <c r="U231" s="15" t="s">
        <v>244</v>
      </c>
      <c r="V231" s="15" t="s">
        <v>244</v>
      </c>
      <c r="W231" s="33" t="s">
        <v>231</v>
      </c>
      <c r="X231" s="15" t="s">
        <v>71</v>
      </c>
      <c r="Y231" s="58" t="n">
        <f aca="false">F231*G231*2</f>
        <v>800</v>
      </c>
      <c r="Z231" s="58" t="str">
        <f aca="false">IF(X231="N",Y231,"0")</f>
        <v>0</v>
      </c>
      <c r="AA231" s="58" t="n">
        <f aca="false">IF(X231="P",Y231,"0")</f>
        <v>800</v>
      </c>
      <c r="AB231" s="15"/>
      <c r="AC231" s="46"/>
      <c r="AD231" s="15"/>
      <c r="AE231" s="15"/>
      <c r="AF231" s="15"/>
    </row>
    <row r="232" customFormat="false" ht="11.25" hidden="false" customHeight="false" outlineLevel="0" collapsed="false">
      <c r="A232" s="39" t="s">
        <v>457</v>
      </c>
      <c r="B232" s="40" t="n">
        <v>35</v>
      </c>
      <c r="C232" s="39" t="s">
        <v>114</v>
      </c>
      <c r="D232" s="39" t="s">
        <v>50</v>
      </c>
      <c r="E232" s="15" t="s">
        <v>51</v>
      </c>
      <c r="F232" s="15" t="n">
        <v>16</v>
      </c>
      <c r="G232" s="15" t="n">
        <v>25</v>
      </c>
      <c r="H232" s="16"/>
      <c r="I232" s="21" t="n">
        <v>23435</v>
      </c>
      <c r="J232" s="15" t="s">
        <v>24</v>
      </c>
      <c r="K232" s="200" t="s">
        <v>57</v>
      </c>
      <c r="L232" s="201" t="s">
        <v>26</v>
      </c>
      <c r="M232" s="202" t="s">
        <v>139</v>
      </c>
      <c r="N232" s="15" t="s">
        <v>24</v>
      </c>
      <c r="O232" s="21" t="s">
        <v>458</v>
      </c>
      <c r="P232" s="15" t="n">
        <v>25</v>
      </c>
      <c r="Q232" s="39" t="s">
        <v>114</v>
      </c>
      <c r="R232" s="40" t="n">
        <v>24.18</v>
      </c>
      <c r="S232" s="251" t="s">
        <v>240</v>
      </c>
      <c r="T232" s="39" t="s">
        <v>403</v>
      </c>
      <c r="U232" s="15" t="s">
        <v>244</v>
      </c>
      <c r="V232" s="15" t="s">
        <v>244</v>
      </c>
      <c r="W232" s="33" t="s">
        <v>231</v>
      </c>
      <c r="X232" s="15" t="s">
        <v>71</v>
      </c>
      <c r="Y232" s="58" t="n">
        <f aca="false">F232*G232*2</f>
        <v>800</v>
      </c>
      <c r="Z232" s="58" t="str">
        <f aca="false">IF(X232="N",Y232,"0")</f>
        <v>0</v>
      </c>
      <c r="AA232" s="58" t="n">
        <f aca="false">IF(X232="P",Y232,"0")</f>
        <v>800</v>
      </c>
      <c r="AB232" s="15"/>
      <c r="AC232" s="46"/>
      <c r="AD232" s="15"/>
      <c r="AE232" s="15"/>
      <c r="AF232" s="15"/>
    </row>
    <row r="233" customFormat="false" ht="11.25" hidden="false" customHeight="false" outlineLevel="0" collapsed="false">
      <c r="A233" s="39" t="s">
        <v>459</v>
      </c>
      <c r="B233" s="40" t="n">
        <v>35</v>
      </c>
      <c r="C233" s="39" t="s">
        <v>114</v>
      </c>
      <c r="D233" s="39" t="s">
        <v>50</v>
      </c>
      <c r="E233" s="15" t="s">
        <v>51</v>
      </c>
      <c r="F233" s="15" t="n">
        <v>16</v>
      </c>
      <c r="G233" s="15" t="n">
        <v>25</v>
      </c>
      <c r="H233" s="16"/>
      <c r="I233" s="21" t="n">
        <v>23380</v>
      </c>
      <c r="J233" s="15" t="s">
        <v>24</v>
      </c>
      <c r="K233" s="200" t="s">
        <v>57</v>
      </c>
      <c r="L233" s="201" t="s">
        <v>26</v>
      </c>
      <c r="M233" s="202" t="s">
        <v>139</v>
      </c>
      <c r="N233" s="15" t="s">
        <v>24</v>
      </c>
      <c r="O233" s="21" t="s">
        <v>458</v>
      </c>
      <c r="P233" s="15" t="n">
        <v>25</v>
      </c>
      <c r="Q233" s="39" t="s">
        <v>114</v>
      </c>
      <c r="R233" s="40" t="n">
        <v>24.18</v>
      </c>
      <c r="S233" s="251" t="s">
        <v>240</v>
      </c>
      <c r="T233" s="39" t="s">
        <v>403</v>
      </c>
      <c r="U233" s="15" t="s">
        <v>244</v>
      </c>
      <c r="V233" s="15" t="s">
        <v>244</v>
      </c>
      <c r="W233" s="33" t="s">
        <v>231</v>
      </c>
      <c r="X233" s="15" t="s">
        <v>71</v>
      </c>
      <c r="Y233" s="58" t="n">
        <f aca="false">F233*G233*2</f>
        <v>800</v>
      </c>
      <c r="Z233" s="58" t="str">
        <f aca="false">IF(X233="N",Y233,"0")</f>
        <v>0</v>
      </c>
      <c r="AA233" s="58" t="n">
        <f aca="false">IF(X233="P",Y233,"0")</f>
        <v>800</v>
      </c>
      <c r="AB233" s="15"/>
      <c r="AC233" s="46"/>
      <c r="AD233" s="15"/>
      <c r="AE233" s="15"/>
      <c r="AF233" s="15"/>
    </row>
    <row r="234" customFormat="false" ht="11.25" hidden="false" customHeight="false" outlineLevel="0" collapsed="false">
      <c r="A234" s="39" t="s">
        <v>460</v>
      </c>
      <c r="B234" s="40" t="n">
        <v>48.4</v>
      </c>
      <c r="C234" s="39" t="s">
        <v>114</v>
      </c>
      <c r="D234" s="39" t="s">
        <v>50</v>
      </c>
      <c r="E234" s="15" t="s">
        <v>51</v>
      </c>
      <c r="F234" s="15" t="n">
        <v>16</v>
      </c>
      <c r="G234" s="15" t="n">
        <v>25</v>
      </c>
      <c r="H234" s="16"/>
      <c r="I234" s="21" t="n">
        <v>23519</v>
      </c>
      <c r="J234" s="15" t="s">
        <v>24</v>
      </c>
      <c r="K234" s="200" t="s">
        <v>57</v>
      </c>
      <c r="L234" s="201" t="s">
        <v>26</v>
      </c>
      <c r="M234" s="202" t="s">
        <v>235</v>
      </c>
      <c r="N234" s="15" t="s">
        <v>24</v>
      </c>
      <c r="O234" s="21" t="s">
        <v>461</v>
      </c>
      <c r="P234" s="15" t="n">
        <v>25</v>
      </c>
      <c r="Q234" s="39" t="s">
        <v>114</v>
      </c>
      <c r="R234" s="40" t="n">
        <v>77</v>
      </c>
      <c r="S234" s="251" t="s">
        <v>139</v>
      </c>
      <c r="T234" s="39" t="s">
        <v>462</v>
      </c>
      <c r="U234" s="15" t="s">
        <v>244</v>
      </c>
      <c r="V234" s="15" t="s">
        <v>244</v>
      </c>
      <c r="W234" s="33" t="s">
        <v>231</v>
      </c>
      <c r="X234" s="15" t="s">
        <v>71</v>
      </c>
      <c r="Y234" s="58" t="n">
        <f aca="false">F234*G234*2</f>
        <v>800</v>
      </c>
      <c r="Z234" s="58" t="str">
        <f aca="false">IF(X234="N",Y234,"0")</f>
        <v>0</v>
      </c>
      <c r="AA234" s="58" t="n">
        <f aca="false">IF(X234="P",Y234,"0")</f>
        <v>800</v>
      </c>
      <c r="AB234" s="15"/>
      <c r="AC234" s="46"/>
      <c r="AD234" s="15"/>
      <c r="AE234" s="15"/>
      <c r="AF234" s="15"/>
    </row>
    <row r="235" customFormat="false" ht="11.25" hidden="false" customHeight="false" outlineLevel="0" collapsed="false">
      <c r="A235" s="39" t="s">
        <v>463</v>
      </c>
      <c r="B235" s="40" t="n">
        <v>36</v>
      </c>
      <c r="C235" s="39" t="s">
        <v>114</v>
      </c>
      <c r="D235" s="39" t="s">
        <v>50</v>
      </c>
      <c r="E235" s="15" t="s">
        <v>51</v>
      </c>
      <c r="F235" s="15" t="n">
        <v>16</v>
      </c>
      <c r="G235" s="15" t="n">
        <v>25</v>
      </c>
      <c r="H235" s="16"/>
      <c r="I235" s="123" t="s">
        <v>464</v>
      </c>
      <c r="J235" s="15" t="s">
        <v>24</v>
      </c>
      <c r="K235" s="200" t="s">
        <v>57</v>
      </c>
      <c r="L235" s="201" t="s">
        <v>26</v>
      </c>
      <c r="M235" s="202" t="s">
        <v>234</v>
      </c>
      <c r="N235" s="15" t="s">
        <v>24</v>
      </c>
      <c r="O235" s="21" t="s">
        <v>334</v>
      </c>
      <c r="P235" s="15" t="n">
        <v>25</v>
      </c>
      <c r="Q235" s="39" t="s">
        <v>114</v>
      </c>
      <c r="R235" s="40" t="n">
        <v>86.5</v>
      </c>
      <c r="S235" s="251" t="s">
        <v>234</v>
      </c>
      <c r="T235" s="39" t="s">
        <v>465</v>
      </c>
      <c r="U235" s="15" t="s">
        <v>244</v>
      </c>
      <c r="V235" s="15" t="s">
        <v>244</v>
      </c>
      <c r="W235" s="33" t="s">
        <v>231</v>
      </c>
      <c r="X235" s="15" t="s">
        <v>71</v>
      </c>
      <c r="Y235" s="58" t="n">
        <f aca="false">F235*G235*2</f>
        <v>800</v>
      </c>
      <c r="Z235" s="58" t="str">
        <f aca="false">IF(X235="N",Y235,"0")</f>
        <v>0</v>
      </c>
      <c r="AA235" s="58" t="n">
        <f aca="false">IF(X235="P",Y235,"0")</f>
        <v>800</v>
      </c>
      <c r="AB235" s="15"/>
      <c r="AC235" s="46"/>
      <c r="AD235" s="15"/>
      <c r="AE235" s="15"/>
      <c r="AF235" s="15"/>
    </row>
    <row r="236" customFormat="false" ht="11.25" hidden="false" customHeight="false" outlineLevel="0" collapsed="false">
      <c r="A236" s="39" t="s">
        <v>466</v>
      </c>
      <c r="B236" s="40" t="n">
        <v>38</v>
      </c>
      <c r="C236" s="39" t="s">
        <v>114</v>
      </c>
      <c r="D236" s="39" t="s">
        <v>50</v>
      </c>
      <c r="E236" s="15" t="s">
        <v>51</v>
      </c>
      <c r="F236" s="15" t="n">
        <v>16</v>
      </c>
      <c r="G236" s="15" t="n">
        <v>25</v>
      </c>
      <c r="H236" s="16"/>
      <c r="I236" s="123" t="s">
        <v>467</v>
      </c>
      <c r="J236" s="15" t="s">
        <v>24</v>
      </c>
      <c r="K236" s="200" t="s">
        <v>57</v>
      </c>
      <c r="L236" s="201" t="s">
        <v>26</v>
      </c>
      <c r="M236" s="202" t="s">
        <v>234</v>
      </c>
      <c r="N236" s="15" t="s">
        <v>24</v>
      </c>
      <c r="O236" s="21" t="s">
        <v>334</v>
      </c>
      <c r="P236" s="15" t="n">
        <v>25</v>
      </c>
      <c r="Q236" s="39" t="s">
        <v>114</v>
      </c>
      <c r="R236" s="40" t="n">
        <v>96.75</v>
      </c>
      <c r="S236" s="251" t="s">
        <v>234</v>
      </c>
      <c r="T236" s="39" t="s">
        <v>468</v>
      </c>
      <c r="U236" s="15" t="s">
        <v>244</v>
      </c>
      <c r="V236" s="15" t="s">
        <v>244</v>
      </c>
      <c r="W236" s="33" t="s">
        <v>231</v>
      </c>
      <c r="X236" s="15" t="s">
        <v>71</v>
      </c>
      <c r="Y236" s="58" t="n">
        <f aca="false">F236*G236*2</f>
        <v>800</v>
      </c>
      <c r="Z236" s="58" t="str">
        <f aca="false">IF(X236="N",Y236,"0")</f>
        <v>0</v>
      </c>
      <c r="AA236" s="58" t="n">
        <f aca="false">IF(X236="P",Y236,"0")</f>
        <v>800</v>
      </c>
      <c r="AB236" s="15"/>
      <c r="AC236" s="46"/>
      <c r="AD236" s="15"/>
      <c r="AE236" s="15"/>
      <c r="AF236" s="15"/>
    </row>
    <row r="237" customFormat="false" ht="11.25" hidden="false" customHeight="false" outlineLevel="0" collapsed="false">
      <c r="A237" s="39" t="s">
        <v>469</v>
      </c>
      <c r="B237" s="40" t="n">
        <v>33.15</v>
      </c>
      <c r="C237" s="39" t="s">
        <v>114</v>
      </c>
      <c r="D237" s="39" t="s">
        <v>50</v>
      </c>
      <c r="E237" s="15" t="s">
        <v>51</v>
      </c>
      <c r="F237" s="15" t="n">
        <v>16</v>
      </c>
      <c r="G237" s="15" t="n">
        <v>25</v>
      </c>
      <c r="H237" s="16"/>
      <c r="I237" s="21" t="n">
        <v>23365</v>
      </c>
      <c r="J237" s="15" t="s">
        <v>24</v>
      </c>
      <c r="K237" s="200" t="s">
        <v>57</v>
      </c>
      <c r="L237" s="201" t="s">
        <v>26</v>
      </c>
      <c r="M237" s="202" t="s">
        <v>470</v>
      </c>
      <c r="N237" s="15" t="s">
        <v>24</v>
      </c>
      <c r="O237" s="21" t="s">
        <v>471</v>
      </c>
      <c r="P237" s="15" t="n">
        <v>25</v>
      </c>
      <c r="Q237" s="39" t="s">
        <v>114</v>
      </c>
      <c r="R237" s="40" t="n">
        <v>195</v>
      </c>
      <c r="S237" s="251" t="s">
        <v>470</v>
      </c>
      <c r="T237" s="39" t="s">
        <v>472</v>
      </c>
      <c r="U237" s="15" t="s">
        <v>244</v>
      </c>
      <c r="V237" s="15" t="s">
        <v>244</v>
      </c>
      <c r="W237" s="33" t="s">
        <v>231</v>
      </c>
      <c r="X237" s="15" t="s">
        <v>71</v>
      </c>
      <c r="Y237" s="58" t="n">
        <f aca="false">F237*G237*2</f>
        <v>800</v>
      </c>
      <c r="Z237" s="58" t="str">
        <f aca="false">IF(X237="N",Y237,"0")</f>
        <v>0</v>
      </c>
      <c r="AA237" s="58" t="n">
        <f aca="false">IF(X237="P",Y237,"0")</f>
        <v>800</v>
      </c>
      <c r="AB237" s="15"/>
      <c r="AC237" s="46"/>
      <c r="AD237" s="15"/>
      <c r="AE237" s="15"/>
      <c r="AF237" s="15"/>
    </row>
    <row r="238" customFormat="false" ht="11.25" hidden="false" customHeight="false" outlineLevel="0" collapsed="false">
      <c r="A238" s="39" t="s">
        <v>473</v>
      </c>
      <c r="B238" s="40" t="n">
        <v>375</v>
      </c>
      <c r="C238" s="39" t="s">
        <v>55</v>
      </c>
      <c r="D238" s="39" t="s">
        <v>50</v>
      </c>
      <c r="E238" s="15" t="s">
        <v>51</v>
      </c>
      <c r="F238" s="15" t="n">
        <v>16</v>
      </c>
      <c r="G238" s="15" t="n">
        <v>25</v>
      </c>
      <c r="H238" s="16"/>
      <c r="I238" s="21" t="n">
        <v>23856</v>
      </c>
      <c r="J238" s="15" t="s">
        <v>24</v>
      </c>
      <c r="K238" s="200" t="s">
        <v>57</v>
      </c>
      <c r="L238" s="201" t="s">
        <v>26</v>
      </c>
      <c r="M238" s="202" t="s">
        <v>474</v>
      </c>
      <c r="N238" s="15" t="s">
        <v>24</v>
      </c>
      <c r="O238" s="21" t="s">
        <v>471</v>
      </c>
      <c r="P238" s="15" t="n">
        <v>25</v>
      </c>
      <c r="Q238" s="39" t="s">
        <v>114</v>
      </c>
      <c r="R238" s="40" t="n">
        <v>69.25</v>
      </c>
      <c r="S238" s="251" t="s">
        <v>254</v>
      </c>
      <c r="T238" s="39" t="s">
        <v>475</v>
      </c>
      <c r="U238" s="15" t="s">
        <v>244</v>
      </c>
      <c r="V238" s="15" t="s">
        <v>244</v>
      </c>
      <c r="W238" s="33" t="s">
        <v>231</v>
      </c>
      <c r="X238" s="15" t="s">
        <v>71</v>
      </c>
      <c r="Y238" s="58" t="n">
        <f aca="false">F238*G238*2</f>
        <v>800</v>
      </c>
      <c r="Z238" s="58" t="str">
        <f aca="false">IF(X238="N",Y238,"0")</f>
        <v>0</v>
      </c>
      <c r="AA238" s="58" t="n">
        <f aca="false">IF(X238="P",Y238,"0")</f>
        <v>800</v>
      </c>
      <c r="AB238" s="15"/>
      <c r="AC238" s="46"/>
      <c r="AD238" s="15"/>
      <c r="AE238" s="15"/>
      <c r="AF238" s="15"/>
    </row>
    <row r="239" customFormat="false" ht="11.25" hidden="false" customHeight="false" outlineLevel="0" collapsed="false">
      <c r="A239" s="39" t="s">
        <v>476</v>
      </c>
      <c r="B239" s="40" t="n">
        <v>380</v>
      </c>
      <c r="C239" s="39" t="s">
        <v>55</v>
      </c>
      <c r="D239" s="39" t="s">
        <v>50</v>
      </c>
      <c r="E239" s="15" t="s">
        <v>51</v>
      </c>
      <c r="F239" s="15" t="n">
        <v>16</v>
      </c>
      <c r="G239" s="15" t="n">
        <v>25</v>
      </c>
      <c r="H239" s="16"/>
      <c r="I239" s="21" t="n">
        <v>24012</v>
      </c>
      <c r="J239" s="15" t="s">
        <v>24</v>
      </c>
      <c r="K239" s="200" t="s">
        <v>57</v>
      </c>
      <c r="L239" s="201" t="s">
        <v>26</v>
      </c>
      <c r="M239" s="202" t="s">
        <v>474</v>
      </c>
      <c r="N239" s="15" t="s">
        <v>24</v>
      </c>
      <c r="O239" s="21" t="s">
        <v>471</v>
      </c>
      <c r="P239" s="15" t="n">
        <v>25</v>
      </c>
      <c r="Q239" s="39" t="s">
        <v>305</v>
      </c>
      <c r="R239" s="40" t="n">
        <v>199.25</v>
      </c>
      <c r="S239" s="251" t="s">
        <v>254</v>
      </c>
      <c r="T239" s="39" t="s">
        <v>350</v>
      </c>
      <c r="U239" s="15" t="s">
        <v>244</v>
      </c>
      <c r="V239" s="15" t="s">
        <v>244</v>
      </c>
      <c r="W239" s="33" t="s">
        <v>231</v>
      </c>
      <c r="X239" s="15" t="s">
        <v>71</v>
      </c>
      <c r="Y239" s="58" t="n">
        <f aca="false">F239*G239*2</f>
        <v>800</v>
      </c>
      <c r="Z239" s="58" t="str">
        <f aca="false">IF(X239="N",Y239,"0")</f>
        <v>0</v>
      </c>
      <c r="AA239" s="58" t="n">
        <f aca="false">IF(X239="P",Y239,"0")</f>
        <v>800</v>
      </c>
      <c r="AB239" s="15"/>
      <c r="AC239" s="46"/>
      <c r="AD239" s="15"/>
      <c r="AE239" s="15"/>
      <c r="AF239" s="15"/>
    </row>
    <row r="240" customFormat="false" ht="11.25" hidden="false" customHeight="false" outlineLevel="0" collapsed="false">
      <c r="A240" s="39" t="s">
        <v>477</v>
      </c>
      <c r="B240" s="40" t="n">
        <v>56.75</v>
      </c>
      <c r="C240" s="39" t="s">
        <v>114</v>
      </c>
      <c r="D240" s="39" t="s">
        <v>50</v>
      </c>
      <c r="E240" s="15" t="s">
        <v>51</v>
      </c>
      <c r="F240" s="15" t="n">
        <v>16</v>
      </c>
      <c r="G240" s="15" t="n">
        <v>25</v>
      </c>
      <c r="H240" s="16"/>
      <c r="I240" s="123" t="s">
        <v>478</v>
      </c>
      <c r="J240" s="15" t="s">
        <v>24</v>
      </c>
      <c r="K240" s="200" t="s">
        <v>57</v>
      </c>
      <c r="L240" s="201" t="s">
        <v>26</v>
      </c>
      <c r="M240" s="202" t="s">
        <v>334</v>
      </c>
      <c r="N240" s="15" t="s">
        <v>24</v>
      </c>
      <c r="O240" s="21" t="s">
        <v>334</v>
      </c>
      <c r="P240" s="15" t="n">
        <v>25</v>
      </c>
      <c r="Q240" s="39" t="s">
        <v>114</v>
      </c>
      <c r="R240" s="40" t="n">
        <v>72.25</v>
      </c>
      <c r="S240" s="204" t="n">
        <v>15748</v>
      </c>
      <c r="T240" s="39" t="s">
        <v>479</v>
      </c>
      <c r="U240" s="15" t="s">
        <v>244</v>
      </c>
      <c r="V240" s="15" t="s">
        <v>244</v>
      </c>
      <c r="W240" s="33" t="s">
        <v>231</v>
      </c>
      <c r="X240" s="15" t="s">
        <v>71</v>
      </c>
      <c r="Y240" s="58" t="n">
        <f aca="false">F240*G240*2</f>
        <v>800</v>
      </c>
      <c r="Z240" s="58" t="str">
        <f aca="false">IF(X240="N",Y240,"0")</f>
        <v>0</v>
      </c>
      <c r="AA240" s="58" t="n">
        <f aca="false">IF(X240="P",Y240,"0")</f>
        <v>800</v>
      </c>
      <c r="AB240" s="15"/>
      <c r="AC240" s="46"/>
      <c r="AD240" s="15"/>
      <c r="AE240" s="15"/>
      <c r="AF240" s="15"/>
    </row>
    <row r="241" customFormat="false" ht="11.25" hidden="false" customHeight="false" outlineLevel="0" collapsed="false">
      <c r="A241" s="39" t="s">
        <v>480</v>
      </c>
      <c r="B241" s="40" t="n">
        <v>64</v>
      </c>
      <c r="C241" s="39" t="s">
        <v>114</v>
      </c>
      <c r="D241" s="39" t="s">
        <v>50</v>
      </c>
      <c r="E241" s="15" t="s">
        <v>51</v>
      </c>
      <c r="F241" s="15" t="n">
        <v>16</v>
      </c>
      <c r="G241" s="15" t="n">
        <v>25</v>
      </c>
      <c r="H241" s="16"/>
      <c r="I241" s="123" t="s">
        <v>481</v>
      </c>
      <c r="J241" s="15" t="s">
        <v>24</v>
      </c>
      <c r="K241" s="200" t="s">
        <v>57</v>
      </c>
      <c r="L241" s="201" t="s">
        <v>26</v>
      </c>
      <c r="M241" s="202" t="s">
        <v>334</v>
      </c>
      <c r="N241" s="15" t="s">
        <v>24</v>
      </c>
      <c r="O241" s="21" t="s">
        <v>334</v>
      </c>
      <c r="P241" s="15" t="n">
        <v>25</v>
      </c>
      <c r="Q241" s="39" t="s">
        <v>114</v>
      </c>
      <c r="R241" s="40" t="n">
        <v>74</v>
      </c>
      <c r="S241" s="204" t="n">
        <v>15749</v>
      </c>
      <c r="T241" s="39" t="s">
        <v>482</v>
      </c>
      <c r="U241" s="15" t="s">
        <v>244</v>
      </c>
      <c r="V241" s="15" t="s">
        <v>244</v>
      </c>
      <c r="W241" s="33" t="s">
        <v>231</v>
      </c>
      <c r="X241" s="15" t="s">
        <v>71</v>
      </c>
      <c r="Y241" s="58" t="n">
        <f aca="false">F241*G241*2</f>
        <v>800</v>
      </c>
      <c r="Z241" s="58" t="str">
        <f aca="false">IF(X241="N",Y241,"0")</f>
        <v>0</v>
      </c>
      <c r="AA241" s="58" t="n">
        <f aca="false">IF(X241="P",Y241,"0")</f>
        <v>800</v>
      </c>
      <c r="AB241" s="15"/>
      <c r="AC241" s="46"/>
      <c r="AD241" s="15"/>
      <c r="AE241" s="15"/>
      <c r="AF241" s="15"/>
    </row>
    <row r="242" customFormat="false" ht="11.25" hidden="false" customHeight="false" outlineLevel="0" collapsed="false">
      <c r="A242" s="39" t="s">
        <v>483</v>
      </c>
      <c r="B242" s="40" t="n">
        <v>210</v>
      </c>
      <c r="C242" s="39" t="s">
        <v>114</v>
      </c>
      <c r="D242" s="39" t="s">
        <v>50</v>
      </c>
      <c r="E242" s="15" t="s">
        <v>51</v>
      </c>
      <c r="F242" s="15" t="n">
        <v>16</v>
      </c>
      <c r="G242" s="15" t="n">
        <v>25</v>
      </c>
      <c r="H242" s="16"/>
      <c r="I242" s="123" t="s">
        <v>452</v>
      </c>
      <c r="J242" s="15" t="s">
        <v>24</v>
      </c>
      <c r="K242" s="200" t="s">
        <v>259</v>
      </c>
      <c r="L242" s="201" t="s">
        <v>26</v>
      </c>
      <c r="M242" s="202" t="s">
        <v>264</v>
      </c>
      <c r="N242" s="15" t="s">
        <v>24</v>
      </c>
      <c r="O242" s="21" t="s">
        <v>458</v>
      </c>
      <c r="P242" s="15" t="n">
        <v>25</v>
      </c>
      <c r="Q242" s="39" t="s">
        <v>305</v>
      </c>
      <c r="R242" s="40" t="n">
        <v>204</v>
      </c>
      <c r="S242" s="251" t="s">
        <v>240</v>
      </c>
      <c r="T242" s="39" t="s">
        <v>484</v>
      </c>
      <c r="U242" s="15" t="s">
        <v>244</v>
      </c>
      <c r="V242" s="15" t="s">
        <v>244</v>
      </c>
      <c r="W242" s="33" t="s">
        <v>231</v>
      </c>
      <c r="X242" s="15" t="s">
        <v>71</v>
      </c>
      <c r="Y242" s="58" t="n">
        <f aca="false">F242*G242*2</f>
        <v>800</v>
      </c>
      <c r="Z242" s="58" t="str">
        <f aca="false">IF(X242="N",Y242,"0")</f>
        <v>0</v>
      </c>
      <c r="AA242" s="58" t="n">
        <f aca="false">IF(X242="P",Y242,"0")</f>
        <v>800</v>
      </c>
      <c r="AB242" s="15"/>
      <c r="AC242" s="46"/>
      <c r="AD242" s="15"/>
      <c r="AE242" s="15"/>
      <c r="AF242" s="15"/>
    </row>
    <row r="243" customFormat="false" ht="11.25" hidden="false" customHeight="false" outlineLevel="0" collapsed="false">
      <c r="A243" s="39" t="s">
        <v>485</v>
      </c>
      <c r="B243" s="40" t="n">
        <v>33.85</v>
      </c>
      <c r="C243" s="39" t="s">
        <v>114</v>
      </c>
      <c r="D243" s="39" t="s">
        <v>50</v>
      </c>
      <c r="E243" s="15" t="s">
        <v>51</v>
      </c>
      <c r="F243" s="15" t="n">
        <v>16</v>
      </c>
      <c r="G243" s="15" t="n">
        <v>25</v>
      </c>
      <c r="H243" s="16"/>
      <c r="I243" s="123" t="s">
        <v>486</v>
      </c>
      <c r="J243" s="15" t="s">
        <v>24</v>
      </c>
      <c r="K243" s="200" t="s">
        <v>57</v>
      </c>
      <c r="L243" s="201" t="s">
        <v>26</v>
      </c>
      <c r="M243" s="202" t="s">
        <v>334</v>
      </c>
      <c r="N243" s="15" t="s">
        <v>24</v>
      </c>
      <c r="O243" s="21" t="s">
        <v>334</v>
      </c>
      <c r="P243" s="15" t="n">
        <v>25</v>
      </c>
      <c r="Q243" s="39" t="s">
        <v>114</v>
      </c>
      <c r="R243" s="40" t="n">
        <v>74</v>
      </c>
      <c r="S243" s="204" t="n">
        <v>15838</v>
      </c>
      <c r="T243" s="39" t="s">
        <v>487</v>
      </c>
      <c r="U243" s="15" t="s">
        <v>244</v>
      </c>
      <c r="V243" s="15" t="s">
        <v>244</v>
      </c>
      <c r="W243" s="33" t="s">
        <v>231</v>
      </c>
      <c r="X243" s="15" t="s">
        <v>71</v>
      </c>
      <c r="Y243" s="58" t="n">
        <f aca="false">F243*G243*2</f>
        <v>800</v>
      </c>
      <c r="Z243" s="58" t="str">
        <f aca="false">IF(X243="N",Y243,"0")</f>
        <v>0</v>
      </c>
      <c r="AA243" s="58" t="n">
        <f aca="false">IF(X243="P",Y243,"0")</f>
        <v>800</v>
      </c>
      <c r="AB243" s="15"/>
      <c r="AC243" s="46"/>
      <c r="AD243" s="15"/>
      <c r="AE243" s="15"/>
      <c r="AF243" s="15"/>
    </row>
    <row r="244" customFormat="false" ht="11.25" hidden="false" customHeight="false" outlineLevel="0" collapsed="false">
      <c r="A244" s="39" t="s">
        <v>488</v>
      </c>
      <c r="B244" s="40" t="n">
        <v>57</v>
      </c>
      <c r="C244" s="39" t="s">
        <v>114</v>
      </c>
      <c r="D244" s="39" t="s">
        <v>50</v>
      </c>
      <c r="E244" s="15" t="s">
        <v>51</v>
      </c>
      <c r="F244" s="15" t="n">
        <v>16</v>
      </c>
      <c r="G244" s="15" t="n">
        <v>25</v>
      </c>
      <c r="H244" s="16"/>
      <c r="I244" s="123" t="s">
        <v>489</v>
      </c>
      <c r="J244" s="15" t="s">
        <v>24</v>
      </c>
      <c r="K244" s="200" t="s">
        <v>490</v>
      </c>
      <c r="L244" s="201" t="s">
        <v>26</v>
      </c>
      <c r="M244" s="202" t="s">
        <v>334</v>
      </c>
      <c r="N244" s="15" t="s">
        <v>24</v>
      </c>
      <c r="O244" s="21" t="s">
        <v>491</v>
      </c>
      <c r="P244" s="15" t="n">
        <v>25</v>
      </c>
      <c r="Q244" s="39" t="s">
        <v>114</v>
      </c>
      <c r="R244" s="40" t="n">
        <v>57</v>
      </c>
      <c r="S244" s="204" t="n">
        <v>15858</v>
      </c>
      <c r="T244" s="39" t="s">
        <v>492</v>
      </c>
      <c r="U244" s="15" t="s">
        <v>244</v>
      </c>
      <c r="V244" s="15" t="s">
        <v>244</v>
      </c>
      <c r="W244" s="33" t="s">
        <v>231</v>
      </c>
      <c r="X244" s="15" t="s">
        <v>71</v>
      </c>
      <c r="Y244" s="58" t="n">
        <f aca="false">F244*G244*2</f>
        <v>800</v>
      </c>
      <c r="Z244" s="58" t="str">
        <f aca="false">IF(X244="N",Y244,"0")</f>
        <v>0</v>
      </c>
      <c r="AA244" s="58" t="n">
        <f aca="false">IF(X244="P",Y244,"0")</f>
        <v>800</v>
      </c>
      <c r="AB244" s="15"/>
      <c r="AC244" s="46"/>
      <c r="AD244" s="15"/>
      <c r="AE244" s="15"/>
      <c r="AF244" s="15"/>
    </row>
    <row r="245" customFormat="false" ht="11.25" hidden="false" customHeight="false" outlineLevel="0" collapsed="false">
      <c r="A245" s="39" t="s">
        <v>493</v>
      </c>
      <c r="B245" s="40" t="n">
        <v>400</v>
      </c>
      <c r="C245" s="39" t="s">
        <v>55</v>
      </c>
      <c r="D245" s="39" t="s">
        <v>50</v>
      </c>
      <c r="E245" s="15" t="s">
        <v>51</v>
      </c>
      <c r="F245" s="15" t="n">
        <v>16</v>
      </c>
      <c r="G245" s="15" t="n">
        <v>25</v>
      </c>
      <c r="H245" s="16"/>
      <c r="I245" s="123" t="s">
        <v>494</v>
      </c>
      <c r="J245" s="15" t="s">
        <v>24</v>
      </c>
      <c r="K245" s="200" t="s">
        <v>495</v>
      </c>
      <c r="L245" s="201" t="s">
        <v>26</v>
      </c>
      <c r="M245" s="202" t="s">
        <v>366</v>
      </c>
      <c r="N245" s="15" t="s">
        <v>24</v>
      </c>
      <c r="O245" s="21" t="s">
        <v>496</v>
      </c>
      <c r="P245" s="15" t="n">
        <v>25</v>
      </c>
      <c r="Q245" s="39" t="s">
        <v>114</v>
      </c>
      <c r="R245" s="40" t="n">
        <v>48</v>
      </c>
      <c r="S245" s="204" t="n">
        <v>15847</v>
      </c>
      <c r="T245" s="39" t="s">
        <v>367</v>
      </c>
      <c r="U245" s="15" t="s">
        <v>244</v>
      </c>
      <c r="V245" s="15" t="s">
        <v>244</v>
      </c>
      <c r="W245" s="33" t="s">
        <v>231</v>
      </c>
      <c r="X245" s="15" t="s">
        <v>71</v>
      </c>
      <c r="Y245" s="58" t="n">
        <f aca="false">F245*G245*2</f>
        <v>800</v>
      </c>
      <c r="Z245" s="58" t="str">
        <f aca="false">IF(X245="N",Y245,"0")</f>
        <v>0</v>
      </c>
      <c r="AA245" s="58" t="n">
        <f aca="false">IF(X245="P",Y245,"0")</f>
        <v>800</v>
      </c>
      <c r="AB245" s="15"/>
      <c r="AC245" s="46"/>
      <c r="AD245" s="15"/>
      <c r="AE245" s="15"/>
      <c r="AF245" s="15"/>
    </row>
    <row r="246" customFormat="false" ht="11.25" hidden="false" customHeight="false" outlineLevel="0" collapsed="false">
      <c r="A246" s="39" t="s">
        <v>497</v>
      </c>
      <c r="B246" s="40" t="n">
        <v>235</v>
      </c>
      <c r="C246" s="39" t="s">
        <v>114</v>
      </c>
      <c r="D246" s="39" t="s">
        <v>50</v>
      </c>
      <c r="E246" s="15" t="s">
        <v>51</v>
      </c>
      <c r="F246" s="15" t="n">
        <v>16</v>
      </c>
      <c r="G246" s="15" t="n">
        <v>25</v>
      </c>
      <c r="H246" s="16"/>
      <c r="I246" s="123"/>
      <c r="J246" s="15" t="s">
        <v>24</v>
      </c>
      <c r="K246" s="200" t="s">
        <v>193</v>
      </c>
      <c r="L246" s="201" t="s">
        <v>26</v>
      </c>
      <c r="M246" s="202" t="s">
        <v>235</v>
      </c>
      <c r="N246" s="15" t="s">
        <v>24</v>
      </c>
      <c r="O246" s="21" t="s">
        <v>498</v>
      </c>
      <c r="P246" s="15" t="n">
        <v>25</v>
      </c>
      <c r="Q246" s="39" t="s">
        <v>114</v>
      </c>
      <c r="R246" s="40" t="n">
        <v>40</v>
      </c>
      <c r="S246" s="251" t="s">
        <v>65</v>
      </c>
      <c r="T246" s="39" t="s">
        <v>281</v>
      </c>
      <c r="U246" s="15" t="s">
        <v>244</v>
      </c>
      <c r="V246" s="15" t="s">
        <v>244</v>
      </c>
      <c r="W246" s="33" t="s">
        <v>231</v>
      </c>
      <c r="X246" s="15" t="s">
        <v>69</v>
      </c>
      <c r="Y246" s="58" t="n">
        <f aca="false">F246*G246*2</f>
        <v>800</v>
      </c>
      <c r="Z246" s="58" t="n">
        <f aca="false">IF(X246="N",Y246,"0")</f>
        <v>800</v>
      </c>
      <c r="AA246" s="58" t="str">
        <f aca="false">IF(X246="P",Y246,"0")</f>
        <v>0</v>
      </c>
      <c r="AB246" s="15"/>
      <c r="AC246" s="46"/>
      <c r="AD246" s="15"/>
      <c r="AE246" s="15"/>
      <c r="AF246" s="15"/>
    </row>
    <row r="247" customFormat="false" ht="11.25" hidden="false" customHeight="false" outlineLevel="0" collapsed="false">
      <c r="A247" s="39" t="s">
        <v>499</v>
      </c>
      <c r="B247" s="40" t="n">
        <v>350</v>
      </c>
      <c r="C247" s="39" t="s">
        <v>447</v>
      </c>
      <c r="D247" s="39" t="s">
        <v>50</v>
      </c>
      <c r="E247" s="15" t="s">
        <v>51</v>
      </c>
      <c r="F247" s="15" t="n">
        <v>16</v>
      </c>
      <c r="G247" s="15" t="n">
        <v>25</v>
      </c>
      <c r="H247" s="16"/>
      <c r="I247" s="32" t="s">
        <v>500</v>
      </c>
      <c r="J247" s="15" t="s">
        <v>24</v>
      </c>
      <c r="K247" s="200" t="s">
        <v>353</v>
      </c>
      <c r="L247" s="201" t="s">
        <v>26</v>
      </c>
      <c r="M247" s="202" t="s">
        <v>133</v>
      </c>
      <c r="N247" s="15" t="s">
        <v>24</v>
      </c>
      <c r="O247" s="21" t="s">
        <v>501</v>
      </c>
      <c r="P247" s="15" t="n">
        <v>25</v>
      </c>
      <c r="Q247" s="39" t="s">
        <v>114</v>
      </c>
      <c r="R247" s="40" t="n">
        <v>86.5</v>
      </c>
      <c r="S247" s="251" t="s">
        <v>133</v>
      </c>
      <c r="T247" s="39" t="s">
        <v>295</v>
      </c>
      <c r="U247" s="15" t="s">
        <v>244</v>
      </c>
      <c r="V247" s="15" t="s">
        <v>244</v>
      </c>
      <c r="W247" s="33" t="s">
        <v>231</v>
      </c>
      <c r="X247" s="15" t="s">
        <v>71</v>
      </c>
      <c r="Y247" s="58" t="n">
        <f aca="false">F247*G247*2</f>
        <v>800</v>
      </c>
      <c r="Z247" s="58" t="str">
        <f aca="false">IF(X247="N",Y247,"0")</f>
        <v>0</v>
      </c>
      <c r="AA247" s="58" t="n">
        <f aca="false">IF(X247="P",Y247,"0")</f>
        <v>800</v>
      </c>
      <c r="AB247" s="15"/>
      <c r="AC247" s="46"/>
      <c r="AD247" s="15"/>
      <c r="AE247" s="15"/>
      <c r="AF247" s="15"/>
    </row>
    <row r="248" customFormat="false" ht="11.25" hidden="false" customHeight="false" outlineLevel="0" collapsed="false">
      <c r="A248" s="39" t="s">
        <v>502</v>
      </c>
      <c r="B248" s="40" t="n">
        <v>320</v>
      </c>
      <c r="C248" s="39" t="s">
        <v>503</v>
      </c>
      <c r="D248" s="39" t="s">
        <v>50</v>
      </c>
      <c r="E248" s="15" t="s">
        <v>51</v>
      </c>
      <c r="F248" s="15" t="n">
        <v>16</v>
      </c>
      <c r="G248" s="15" t="n">
        <v>25</v>
      </c>
      <c r="H248" s="16"/>
      <c r="I248" s="192"/>
      <c r="J248" s="15" t="s">
        <v>24</v>
      </c>
      <c r="K248" s="200" t="s">
        <v>234</v>
      </c>
      <c r="L248" s="201" t="s">
        <v>26</v>
      </c>
      <c r="M248" s="202" t="s">
        <v>234</v>
      </c>
      <c r="N248" s="15" t="s">
        <v>24</v>
      </c>
      <c r="O248" s="21"/>
      <c r="P248" s="15" t="n">
        <v>25</v>
      </c>
      <c r="Q248" s="39" t="s">
        <v>114</v>
      </c>
      <c r="R248" s="40" t="n">
        <v>86.5</v>
      </c>
      <c r="S248" s="251" t="s">
        <v>65</v>
      </c>
      <c r="T248" s="39" t="s">
        <v>504</v>
      </c>
      <c r="U248" s="15" t="s">
        <v>244</v>
      </c>
      <c r="V248" s="15" t="s">
        <v>244</v>
      </c>
      <c r="W248" s="33" t="s">
        <v>231</v>
      </c>
      <c r="X248" s="15" t="s">
        <v>69</v>
      </c>
      <c r="Y248" s="58" t="n">
        <f aca="false">F248*G248*2</f>
        <v>800</v>
      </c>
      <c r="Z248" s="58" t="n">
        <f aca="false">IF(X248="N",Y248,"0")</f>
        <v>800</v>
      </c>
      <c r="AA248" s="58" t="str">
        <f aca="false">IF(X248="P",Y248,"0")</f>
        <v>0</v>
      </c>
      <c r="AB248" s="15"/>
      <c r="AC248" s="46"/>
      <c r="AD248" s="15"/>
      <c r="AE248" s="15"/>
      <c r="AF248" s="15"/>
    </row>
    <row r="249" customFormat="false" ht="11.25" hidden="false" customHeight="false" outlineLevel="0" collapsed="false">
      <c r="A249" s="39" t="s">
        <v>292</v>
      </c>
      <c r="B249" s="40" t="n">
        <v>81.35</v>
      </c>
      <c r="C249" s="39" t="s">
        <v>114</v>
      </c>
      <c r="D249" s="39" t="s">
        <v>50</v>
      </c>
      <c r="E249" s="15" t="s">
        <v>51</v>
      </c>
      <c r="F249" s="15" t="n">
        <v>16</v>
      </c>
      <c r="G249" s="15" t="n">
        <v>20</v>
      </c>
      <c r="H249" s="16"/>
      <c r="I249" s="257"/>
      <c r="J249" s="15" t="s">
        <v>24</v>
      </c>
      <c r="K249" s="200" t="s">
        <v>259</v>
      </c>
      <c r="L249" s="201" t="s">
        <v>26</v>
      </c>
      <c r="M249" s="202" t="s">
        <v>133</v>
      </c>
      <c r="N249" s="15" t="s">
        <v>24</v>
      </c>
      <c r="O249" s="21" t="s">
        <v>259</v>
      </c>
      <c r="P249" s="15" t="n">
        <v>20</v>
      </c>
      <c r="Q249" s="39" t="s">
        <v>114</v>
      </c>
      <c r="R249" s="40" t="n">
        <v>86.5</v>
      </c>
      <c r="S249" s="251" t="s">
        <v>65</v>
      </c>
      <c r="T249" s="39" t="s">
        <v>295</v>
      </c>
      <c r="U249" s="15" t="s">
        <v>244</v>
      </c>
      <c r="V249" s="15" t="s">
        <v>244</v>
      </c>
      <c r="W249" s="33" t="s">
        <v>231</v>
      </c>
      <c r="X249" s="15" t="s">
        <v>69</v>
      </c>
      <c r="Y249" s="58" t="n">
        <f aca="false">F249*G249*2</f>
        <v>640</v>
      </c>
      <c r="Z249" s="58" t="n">
        <f aca="false">IF(X249="N",Y249,"0")</f>
        <v>640</v>
      </c>
      <c r="AA249" s="58" t="str">
        <f aca="false">IF(X249="P",Y249,"0")</f>
        <v>0</v>
      </c>
      <c r="AB249" s="15"/>
      <c r="AC249" s="46"/>
      <c r="AD249" s="15"/>
      <c r="AE249" s="15"/>
      <c r="AF249" s="15"/>
    </row>
    <row r="250" customFormat="false" ht="11.25" hidden="false" customHeight="false" outlineLevel="0" collapsed="false">
      <c r="A250" s="39" t="s">
        <v>505</v>
      </c>
      <c r="B250" s="40" t="n">
        <v>390</v>
      </c>
      <c r="C250" s="39" t="s">
        <v>55</v>
      </c>
      <c r="D250" s="39" t="s">
        <v>50</v>
      </c>
      <c r="E250" s="15" t="s">
        <v>51</v>
      </c>
      <c r="F250" s="15" t="n">
        <v>16</v>
      </c>
      <c r="G250" s="15" t="n">
        <v>25</v>
      </c>
      <c r="H250" s="16"/>
      <c r="I250" s="21"/>
      <c r="J250" s="15" t="s">
        <v>24</v>
      </c>
      <c r="K250" s="200" t="s">
        <v>312</v>
      </c>
      <c r="L250" s="201" t="s">
        <v>26</v>
      </c>
      <c r="M250" s="202" t="s">
        <v>157</v>
      </c>
      <c r="N250" s="15" t="s">
        <v>24</v>
      </c>
      <c r="O250" s="21" t="s">
        <v>506</v>
      </c>
      <c r="P250" s="15" t="n">
        <v>25</v>
      </c>
      <c r="Q250" s="39" t="s">
        <v>114</v>
      </c>
      <c r="R250" s="40" t="n">
        <v>400</v>
      </c>
      <c r="S250" s="251" t="s">
        <v>65</v>
      </c>
      <c r="T250" s="39" t="s">
        <v>507</v>
      </c>
      <c r="U250" s="15" t="s">
        <v>244</v>
      </c>
      <c r="V250" s="15" t="s">
        <v>244</v>
      </c>
      <c r="W250" s="33" t="s">
        <v>231</v>
      </c>
      <c r="X250" s="15" t="s">
        <v>69</v>
      </c>
      <c r="Y250" s="58" t="n">
        <f aca="false">F250*G250*2</f>
        <v>800</v>
      </c>
      <c r="Z250" s="58" t="n">
        <f aca="false">IF(X250="N",Y250,"0")</f>
        <v>800</v>
      </c>
      <c r="AA250" s="58" t="str">
        <f aca="false">IF(X250="P",Y250,"0")</f>
        <v>0</v>
      </c>
      <c r="AB250" s="15"/>
      <c r="AC250" s="46"/>
      <c r="AD250" s="15"/>
      <c r="AE250" s="15"/>
      <c r="AF250" s="15"/>
    </row>
    <row r="251" customFormat="false" ht="11.25" hidden="false" customHeight="false" outlineLevel="0" collapsed="false">
      <c r="A251" s="39" t="s">
        <v>508</v>
      </c>
      <c r="B251" s="40" t="n">
        <v>385</v>
      </c>
      <c r="C251" s="39" t="s">
        <v>274</v>
      </c>
      <c r="D251" s="39" t="s">
        <v>50</v>
      </c>
      <c r="E251" s="15" t="s">
        <v>51</v>
      </c>
      <c r="F251" s="15" t="n">
        <v>16</v>
      </c>
      <c r="G251" s="33" t="n">
        <v>25</v>
      </c>
      <c r="H251" s="199"/>
      <c r="I251" s="96"/>
      <c r="J251" s="15" t="s">
        <v>24</v>
      </c>
      <c r="K251" s="200" t="s">
        <v>283</v>
      </c>
      <c r="L251" s="201" t="s">
        <v>26</v>
      </c>
      <c r="M251" s="202" t="s">
        <v>509</v>
      </c>
      <c r="N251" s="15" t="s">
        <v>24</v>
      </c>
      <c r="O251" s="192"/>
      <c r="P251" s="15" t="n">
        <v>25</v>
      </c>
      <c r="Q251" s="39" t="s">
        <v>55</v>
      </c>
      <c r="R251" s="40" t="n">
        <v>200</v>
      </c>
      <c r="S251" s="251" t="s">
        <v>65</v>
      </c>
      <c r="T251" s="39" t="s">
        <v>510</v>
      </c>
      <c r="U251" s="15" t="s">
        <v>244</v>
      </c>
      <c r="V251" s="15" t="s">
        <v>244</v>
      </c>
      <c r="W251" s="33" t="s">
        <v>231</v>
      </c>
      <c r="X251" s="15" t="s">
        <v>69</v>
      </c>
      <c r="Y251" s="58" t="n">
        <f aca="false">F251*G251*2</f>
        <v>800</v>
      </c>
      <c r="Z251" s="58" t="n">
        <f aca="false">IF(X251="N",Y251,"0")</f>
        <v>800</v>
      </c>
      <c r="AA251" s="58" t="str">
        <f aca="false">IF(X251="P",Y251,"0")</f>
        <v>0</v>
      </c>
      <c r="AB251" s="15"/>
      <c r="AC251" s="46"/>
      <c r="AD251" s="15"/>
      <c r="AE251" s="15"/>
      <c r="AF251" s="15"/>
    </row>
    <row r="252" customFormat="false" ht="11.25" hidden="false" customHeight="false" outlineLevel="0" collapsed="false">
      <c r="A252" s="39" t="s">
        <v>511</v>
      </c>
      <c r="B252" s="40" t="n">
        <v>380</v>
      </c>
      <c r="C252" s="39" t="s">
        <v>274</v>
      </c>
      <c r="D252" s="39" t="s">
        <v>50</v>
      </c>
      <c r="E252" s="15" t="s">
        <v>51</v>
      </c>
      <c r="F252" s="15" t="n">
        <v>16</v>
      </c>
      <c r="G252" s="33" t="n">
        <v>25</v>
      </c>
      <c r="H252" s="199"/>
      <c r="I252" s="96"/>
      <c r="J252" s="15" t="s">
        <v>24</v>
      </c>
      <c r="K252" s="200" t="s">
        <v>283</v>
      </c>
      <c r="L252" s="201" t="s">
        <v>26</v>
      </c>
      <c r="M252" s="202" t="s">
        <v>509</v>
      </c>
      <c r="N252" s="15" t="s">
        <v>24</v>
      </c>
      <c r="O252" s="192"/>
      <c r="P252" s="33" t="n">
        <v>25</v>
      </c>
      <c r="Q252" s="39" t="s">
        <v>512</v>
      </c>
      <c r="R252" s="40" t="n">
        <v>350</v>
      </c>
      <c r="S252" s="251" t="s">
        <v>65</v>
      </c>
      <c r="T252" s="39" t="s">
        <v>513</v>
      </c>
      <c r="U252" s="15" t="s">
        <v>244</v>
      </c>
      <c r="V252" s="15" t="s">
        <v>244</v>
      </c>
      <c r="W252" s="33" t="s">
        <v>231</v>
      </c>
      <c r="X252" s="15" t="s">
        <v>69</v>
      </c>
      <c r="Y252" s="58" t="n">
        <f aca="false">F252*G252*2</f>
        <v>800</v>
      </c>
      <c r="Z252" s="58" t="n">
        <f aca="false">IF(X252="N",Y252,"0")</f>
        <v>800</v>
      </c>
      <c r="AA252" s="58" t="str">
        <f aca="false">IF(X252="P",Y252,"0")</f>
        <v>0</v>
      </c>
      <c r="AB252" s="15"/>
      <c r="AC252" s="46"/>
      <c r="AD252" s="15"/>
      <c r="AE252" s="15"/>
      <c r="AF252" s="15"/>
    </row>
    <row r="253" customFormat="false" ht="11.25" hidden="false" customHeight="false" outlineLevel="0" collapsed="false">
      <c r="A253" s="39" t="s">
        <v>511</v>
      </c>
      <c r="B253" s="40" t="n">
        <v>380</v>
      </c>
      <c r="C253" s="39" t="s">
        <v>274</v>
      </c>
      <c r="D253" s="39" t="s">
        <v>50</v>
      </c>
      <c r="E253" s="15" t="s">
        <v>51</v>
      </c>
      <c r="F253" s="15" t="n">
        <v>16</v>
      </c>
      <c r="G253" s="33" t="n">
        <v>25</v>
      </c>
      <c r="H253" s="199"/>
      <c r="I253" s="96"/>
      <c r="J253" s="15" t="s">
        <v>24</v>
      </c>
      <c r="K253" s="200" t="s">
        <v>283</v>
      </c>
      <c r="L253" s="201" t="s">
        <v>26</v>
      </c>
      <c r="M253" s="202" t="s">
        <v>509</v>
      </c>
      <c r="N253" s="15" t="s">
        <v>24</v>
      </c>
      <c r="O253" s="192"/>
      <c r="P253" s="15" t="n">
        <v>25</v>
      </c>
      <c r="Q253" s="39" t="s">
        <v>114</v>
      </c>
      <c r="R253" s="40" t="n">
        <v>83.75</v>
      </c>
      <c r="S253" s="251" t="s">
        <v>65</v>
      </c>
      <c r="T253" s="39" t="s">
        <v>514</v>
      </c>
      <c r="U253" s="15" t="s">
        <v>244</v>
      </c>
      <c r="V253" s="15" t="s">
        <v>244</v>
      </c>
      <c r="W253" s="33" t="s">
        <v>231</v>
      </c>
      <c r="X253" s="15" t="s">
        <v>69</v>
      </c>
      <c r="Y253" s="58" t="n">
        <f aca="false">F253*G253*2</f>
        <v>800</v>
      </c>
      <c r="Z253" s="58" t="n">
        <f aca="false">IF(X253="N",Y253,"0")</f>
        <v>800</v>
      </c>
      <c r="AA253" s="58" t="str">
        <f aca="false">IF(X253="P",Y253,"0")</f>
        <v>0</v>
      </c>
      <c r="AB253" s="15"/>
      <c r="AC253" s="46"/>
      <c r="AD253" s="15"/>
      <c r="AE253" s="15"/>
      <c r="AF253" s="15"/>
    </row>
    <row r="254" customFormat="false" ht="11.25" hidden="false" customHeight="false" outlineLevel="0" collapsed="false">
      <c r="A254" s="39" t="s">
        <v>515</v>
      </c>
      <c r="B254" s="40" t="n">
        <v>375</v>
      </c>
      <c r="C254" s="39" t="s">
        <v>274</v>
      </c>
      <c r="D254" s="39" t="s">
        <v>50</v>
      </c>
      <c r="E254" s="15" t="s">
        <v>51</v>
      </c>
      <c r="F254" s="15" t="n">
        <v>16</v>
      </c>
      <c r="G254" s="33" t="n">
        <v>25</v>
      </c>
      <c r="H254" s="199"/>
      <c r="I254" s="96"/>
      <c r="J254" s="15" t="s">
        <v>24</v>
      </c>
      <c r="K254" s="200" t="s">
        <v>401</v>
      </c>
      <c r="L254" s="201" t="s">
        <v>26</v>
      </c>
      <c r="M254" s="202" t="s">
        <v>235</v>
      </c>
      <c r="N254" s="15" t="s">
        <v>24</v>
      </c>
      <c r="O254" s="217" t="s">
        <v>401</v>
      </c>
      <c r="P254" s="15" t="n">
        <v>25</v>
      </c>
      <c r="Q254" s="39" t="s">
        <v>114</v>
      </c>
      <c r="R254" s="40" t="n">
        <v>40</v>
      </c>
      <c r="S254" s="251" t="s">
        <v>65</v>
      </c>
      <c r="T254" s="39" t="s">
        <v>281</v>
      </c>
      <c r="U254" s="15" t="s">
        <v>244</v>
      </c>
      <c r="V254" s="15" t="s">
        <v>244</v>
      </c>
      <c r="W254" s="33" t="s">
        <v>231</v>
      </c>
      <c r="X254" s="15" t="s">
        <v>69</v>
      </c>
      <c r="Y254" s="58" t="n">
        <f aca="false">F254*G254*2</f>
        <v>800</v>
      </c>
      <c r="Z254" s="58" t="n">
        <f aca="false">IF(X254="N",Y254,"0")</f>
        <v>800</v>
      </c>
      <c r="AA254" s="58" t="str">
        <f aca="false">IF(X254="P",Y254,"0")</f>
        <v>0</v>
      </c>
      <c r="AB254" s="15"/>
      <c r="AC254" s="46"/>
      <c r="AD254" s="15"/>
      <c r="AE254" s="15"/>
      <c r="AF254" s="15"/>
    </row>
    <row r="255" customFormat="false" ht="11.25" hidden="false" customHeight="false" outlineLevel="0" collapsed="false">
      <c r="A255" s="39" t="s">
        <v>516</v>
      </c>
      <c r="B255" s="40" t="n">
        <v>375</v>
      </c>
      <c r="C255" s="39" t="s">
        <v>274</v>
      </c>
      <c r="D255" s="39" t="s">
        <v>50</v>
      </c>
      <c r="E255" s="15" t="s">
        <v>51</v>
      </c>
      <c r="F255" s="15" t="n">
        <v>16</v>
      </c>
      <c r="G255" s="33" t="n">
        <v>25</v>
      </c>
      <c r="H255" s="199"/>
      <c r="I255" s="96"/>
      <c r="J255" s="15" t="s">
        <v>24</v>
      </c>
      <c r="K255" s="200" t="s">
        <v>227</v>
      </c>
      <c r="L255" s="201" t="s">
        <v>26</v>
      </c>
      <c r="M255" s="202" t="s">
        <v>517</v>
      </c>
      <c r="N255" s="15" t="s">
        <v>24</v>
      </c>
      <c r="O255" s="21" t="s">
        <v>227</v>
      </c>
      <c r="P255" s="15" t="n">
        <v>25</v>
      </c>
      <c r="Q255" s="39" t="s">
        <v>114</v>
      </c>
      <c r="R255" s="40" t="n">
        <v>180</v>
      </c>
      <c r="S255" s="251" t="s">
        <v>65</v>
      </c>
      <c r="T255" s="39" t="s">
        <v>518</v>
      </c>
      <c r="U255" s="15" t="s">
        <v>244</v>
      </c>
      <c r="V255" s="15" t="s">
        <v>244</v>
      </c>
      <c r="W255" s="33" t="s">
        <v>231</v>
      </c>
      <c r="X255" s="15" t="s">
        <v>69</v>
      </c>
      <c r="Y255" s="58" t="n">
        <f aca="false">F255*G255*2</f>
        <v>800</v>
      </c>
      <c r="Z255" s="58" t="n">
        <f aca="false">IF(X255="N",Y255,"0")</f>
        <v>800</v>
      </c>
      <c r="AA255" s="58" t="str">
        <f aca="false">IF(X255="P",Y255,"0")</f>
        <v>0</v>
      </c>
      <c r="AB255" s="15"/>
      <c r="AC255" s="46"/>
      <c r="AD255" s="15"/>
      <c r="AE255" s="15"/>
      <c r="AF255" s="15"/>
    </row>
    <row r="256" customFormat="false" ht="11.25" hidden="false" customHeight="false" outlineLevel="0" collapsed="false">
      <c r="A256" s="39" t="s">
        <v>515</v>
      </c>
      <c r="B256" s="40" t="n">
        <v>375</v>
      </c>
      <c r="C256" s="39" t="s">
        <v>274</v>
      </c>
      <c r="D256" s="39" t="s">
        <v>50</v>
      </c>
      <c r="E256" s="15" t="s">
        <v>51</v>
      </c>
      <c r="F256" s="15" t="n">
        <v>16</v>
      </c>
      <c r="G256" s="33" t="n">
        <v>25</v>
      </c>
      <c r="H256" s="199"/>
      <c r="I256" s="96"/>
      <c r="J256" s="15" t="s">
        <v>24</v>
      </c>
      <c r="K256" s="200" t="s">
        <v>401</v>
      </c>
      <c r="L256" s="201" t="s">
        <v>26</v>
      </c>
      <c r="M256" s="202" t="s">
        <v>401</v>
      </c>
      <c r="N256" s="15" t="s">
        <v>24</v>
      </c>
      <c r="O256" s="21"/>
      <c r="P256" s="15" t="n">
        <v>25</v>
      </c>
      <c r="Q256" s="39" t="s">
        <v>519</v>
      </c>
      <c r="R256" s="40" t="n">
        <v>300</v>
      </c>
      <c r="S256" s="251" t="s">
        <v>65</v>
      </c>
      <c r="T256" s="39" t="s">
        <v>520</v>
      </c>
      <c r="U256" s="15" t="s">
        <v>244</v>
      </c>
      <c r="V256" s="15" t="s">
        <v>244</v>
      </c>
      <c r="W256" s="33" t="s">
        <v>231</v>
      </c>
      <c r="X256" s="15" t="s">
        <v>69</v>
      </c>
      <c r="Y256" s="58" t="n">
        <f aca="false">F256*G256*2</f>
        <v>800</v>
      </c>
      <c r="Z256" s="58" t="n">
        <f aca="false">IF(X256="N",Y256,"0")</f>
        <v>800</v>
      </c>
      <c r="AA256" s="58" t="str">
        <f aca="false">IF(X256="P",Y256,"0")</f>
        <v>0</v>
      </c>
      <c r="AB256" s="15"/>
      <c r="AC256" s="46"/>
      <c r="AD256" s="15"/>
      <c r="AE256" s="15"/>
      <c r="AF256" s="15"/>
    </row>
    <row r="257" customFormat="false" ht="11.25" hidden="false" customHeight="false" outlineLevel="0" collapsed="false">
      <c r="A257" s="39" t="s">
        <v>521</v>
      </c>
      <c r="B257" s="40" t="n">
        <v>375</v>
      </c>
      <c r="C257" s="39" t="s">
        <v>274</v>
      </c>
      <c r="D257" s="39" t="s">
        <v>50</v>
      </c>
      <c r="E257" s="15" t="s">
        <v>51</v>
      </c>
      <c r="F257" s="15" t="n">
        <v>16</v>
      </c>
      <c r="G257" s="33" t="n">
        <v>25</v>
      </c>
      <c r="H257" s="199"/>
      <c r="I257" s="192"/>
      <c r="J257" s="15" t="s">
        <v>24</v>
      </c>
      <c r="K257" s="200" t="s">
        <v>323</v>
      </c>
      <c r="L257" s="201" t="s">
        <v>26</v>
      </c>
      <c r="M257" s="202" t="s">
        <v>323</v>
      </c>
      <c r="N257" s="15" t="s">
        <v>24</v>
      </c>
      <c r="O257" s="21"/>
      <c r="P257" s="15" t="n">
        <v>25</v>
      </c>
      <c r="Q257" s="39" t="s">
        <v>522</v>
      </c>
      <c r="R257" s="40" t="n">
        <v>350</v>
      </c>
      <c r="S257" s="251" t="s">
        <v>65</v>
      </c>
      <c r="T257" s="39" t="s">
        <v>524</v>
      </c>
      <c r="U257" s="15" t="s">
        <v>244</v>
      </c>
      <c r="V257" s="15" t="s">
        <v>244</v>
      </c>
      <c r="W257" s="33" t="s">
        <v>231</v>
      </c>
      <c r="X257" s="15" t="s">
        <v>69</v>
      </c>
      <c r="Y257" s="58" t="n">
        <f aca="false">F257*G257*2</f>
        <v>800</v>
      </c>
      <c r="Z257" s="58" t="n">
        <f aca="false">IF(X257="N",Y257,"0")</f>
        <v>800</v>
      </c>
      <c r="AA257" s="58" t="str">
        <f aca="false">IF(X257="P",Y257,"0")</f>
        <v>0</v>
      </c>
      <c r="AB257" s="15"/>
      <c r="AC257" s="46"/>
      <c r="AD257" s="15"/>
      <c r="AE257" s="15"/>
      <c r="AF257" s="15"/>
    </row>
    <row r="258" customFormat="false" ht="11.25" hidden="false" customHeight="false" outlineLevel="0" collapsed="false">
      <c r="A258" s="39" t="s">
        <v>525</v>
      </c>
      <c r="B258" s="40" t="n">
        <v>305</v>
      </c>
      <c r="C258" s="39" t="s">
        <v>265</v>
      </c>
      <c r="D258" s="39" t="s">
        <v>50</v>
      </c>
      <c r="E258" s="15" t="s">
        <v>51</v>
      </c>
      <c r="F258" s="15" t="n">
        <v>16</v>
      </c>
      <c r="G258" s="15" t="n">
        <v>25</v>
      </c>
      <c r="H258" s="15"/>
      <c r="I258" s="15"/>
      <c r="J258" s="166" t="s">
        <v>24</v>
      </c>
      <c r="K258" s="200" t="s">
        <v>509</v>
      </c>
      <c r="L258" s="201" t="s">
        <v>26</v>
      </c>
      <c r="M258" s="202" t="s">
        <v>509</v>
      </c>
      <c r="N258" s="166" t="s">
        <v>24</v>
      </c>
      <c r="O258" s="192"/>
      <c r="P258" s="15" t="n">
        <v>25</v>
      </c>
      <c r="Q258" s="39" t="s">
        <v>55</v>
      </c>
      <c r="R258" s="40" t="n">
        <v>200</v>
      </c>
      <c r="S258" s="251" t="s">
        <v>65</v>
      </c>
      <c r="T258" s="39" t="s">
        <v>284</v>
      </c>
      <c r="U258" s="15" t="s">
        <v>244</v>
      </c>
      <c r="V258" s="15" t="s">
        <v>244</v>
      </c>
      <c r="W258" s="15" t="s">
        <v>231</v>
      </c>
      <c r="X258" s="15" t="s">
        <v>69</v>
      </c>
      <c r="Y258" s="58" t="n">
        <f aca="false">F258*G258*2</f>
        <v>800</v>
      </c>
      <c r="Z258" s="58" t="n">
        <f aca="false">IF(X258="N",Y258,"0")</f>
        <v>800</v>
      </c>
      <c r="AA258" s="58" t="str">
        <f aca="false">IF(X258="P",Y258,"0")</f>
        <v>0</v>
      </c>
      <c r="AB258" s="15"/>
      <c r="AC258" s="46"/>
      <c r="AD258" s="15"/>
      <c r="AE258" s="15"/>
      <c r="AF258" s="15"/>
    </row>
    <row r="259" customFormat="false" ht="11.25" hidden="false" customHeight="false" outlineLevel="0" collapsed="false">
      <c r="A259" s="39" t="s">
        <v>526</v>
      </c>
      <c r="B259" s="40" t="n">
        <v>305</v>
      </c>
      <c r="C259" s="39" t="s">
        <v>265</v>
      </c>
      <c r="D259" s="39" t="s">
        <v>50</v>
      </c>
      <c r="E259" s="15" t="s">
        <v>51</v>
      </c>
      <c r="F259" s="15" t="n">
        <v>16</v>
      </c>
      <c r="G259" s="15" t="n">
        <v>25</v>
      </c>
      <c r="H259" s="15"/>
      <c r="I259" s="15"/>
      <c r="J259" s="166" t="s">
        <v>24</v>
      </c>
      <c r="K259" s="200" t="s">
        <v>509</v>
      </c>
      <c r="L259" s="201" t="s">
        <v>26</v>
      </c>
      <c r="M259" s="202" t="s">
        <v>509</v>
      </c>
      <c r="N259" s="166" t="s">
        <v>24</v>
      </c>
      <c r="O259" s="192"/>
      <c r="P259" s="15" t="n">
        <v>25</v>
      </c>
      <c r="Q259" s="39" t="s">
        <v>55</v>
      </c>
      <c r="R259" s="40" t="n">
        <v>200</v>
      </c>
      <c r="S259" s="251" t="s">
        <v>65</v>
      </c>
      <c r="T259" s="39" t="s">
        <v>510</v>
      </c>
      <c r="U259" s="15" t="s">
        <v>244</v>
      </c>
      <c r="V259" s="15" t="s">
        <v>244</v>
      </c>
      <c r="W259" s="15" t="s">
        <v>231</v>
      </c>
      <c r="X259" s="15" t="s">
        <v>69</v>
      </c>
      <c r="Y259" s="58" t="n">
        <f aca="false">F259*G259*2</f>
        <v>800</v>
      </c>
      <c r="Z259" s="58" t="n">
        <f aca="false">IF(X259="N",Y259,"0")</f>
        <v>800</v>
      </c>
      <c r="AA259" s="58" t="str">
        <f aca="false">IF(X259="P",Y259,"0")</f>
        <v>0</v>
      </c>
      <c r="AB259" s="15"/>
      <c r="AC259" s="46"/>
      <c r="AD259" s="15"/>
      <c r="AE259" s="15"/>
      <c r="AF259" s="15"/>
    </row>
    <row r="260" customFormat="false" ht="11.25" hidden="false" customHeight="false" outlineLevel="0" collapsed="false">
      <c r="A260" s="39" t="s">
        <v>527</v>
      </c>
      <c r="B260" s="40" t="n">
        <v>260</v>
      </c>
      <c r="C260" s="39" t="s">
        <v>248</v>
      </c>
      <c r="D260" s="39" t="s">
        <v>50</v>
      </c>
      <c r="E260" s="15" t="s">
        <v>51</v>
      </c>
      <c r="F260" s="15" t="n">
        <v>16</v>
      </c>
      <c r="G260" s="15" t="n">
        <v>25</v>
      </c>
      <c r="H260" s="16"/>
      <c r="I260" s="128"/>
      <c r="J260" s="15" t="s">
        <v>24</v>
      </c>
      <c r="K260" s="200" t="s">
        <v>346</v>
      </c>
      <c r="L260" s="201" t="s">
        <v>26</v>
      </c>
      <c r="M260" s="202" t="s">
        <v>346</v>
      </c>
      <c r="N260" s="15" t="s">
        <v>24</v>
      </c>
      <c r="O260" s="192"/>
      <c r="P260" s="15" t="n">
        <v>25</v>
      </c>
      <c r="Q260" s="39" t="s">
        <v>519</v>
      </c>
      <c r="R260" s="40" t="n">
        <v>335</v>
      </c>
      <c r="S260" s="251" t="s">
        <v>65</v>
      </c>
      <c r="T260" s="39" t="s">
        <v>529</v>
      </c>
      <c r="U260" s="15" t="s">
        <v>244</v>
      </c>
      <c r="V260" s="15" t="s">
        <v>244</v>
      </c>
      <c r="W260" s="15" t="s">
        <v>68</v>
      </c>
      <c r="X260" s="15" t="s">
        <v>69</v>
      </c>
      <c r="Y260" s="58" t="n">
        <f aca="false">F260*G260*2</f>
        <v>800</v>
      </c>
      <c r="Z260" s="58" t="n">
        <f aca="false">IF(X260="N",Y260,"0")</f>
        <v>800</v>
      </c>
      <c r="AA260" s="58" t="str">
        <f aca="false">IF(X260="P",Y260,"0")</f>
        <v>0</v>
      </c>
      <c r="AB260" s="15"/>
      <c r="AC260" s="46"/>
      <c r="AD260" s="15"/>
      <c r="AE260" s="15"/>
      <c r="AF260" s="15"/>
    </row>
    <row r="261" customFormat="false" ht="11.85" hidden="false" customHeight="true" outlineLevel="0" collapsed="false">
      <c r="G261" s="15"/>
      <c r="H261" s="16"/>
      <c r="I261" s="21"/>
      <c r="J261" s="15"/>
      <c r="K261" s="15"/>
      <c r="L261" s="39" t="s">
        <v>26</v>
      </c>
      <c r="M261" s="15"/>
      <c r="N261" s="15"/>
      <c r="O261" s="21"/>
      <c r="P261" s="15"/>
      <c r="Q261" s="15"/>
      <c r="R261" s="15"/>
      <c r="S261" s="204"/>
      <c r="T261" s="15"/>
      <c r="X261" s="15"/>
      <c r="Y261" s="58" t="n">
        <f aca="false">F261*G261*2</f>
        <v>0</v>
      </c>
      <c r="Z261" s="58" t="str">
        <f aca="false">IF(X261="N",Y261,"0")</f>
        <v>0</v>
      </c>
      <c r="AA261" s="58" t="str">
        <f aca="false">IF(X261="P",Y261,"0")</f>
        <v>0</v>
      </c>
    </row>
    <row r="262" customFormat="false" ht="11.85" hidden="false" customHeight="true" outlineLevel="0" collapsed="false">
      <c r="A262" s="247"/>
      <c r="B262" s="247"/>
      <c r="C262" s="247"/>
      <c r="D262" s="247"/>
      <c r="E262" s="247"/>
      <c r="F262" s="247"/>
      <c r="G262" s="259" t="n">
        <f aca="false">SUM(G227:G261)</f>
        <v>820</v>
      </c>
      <c r="H262" s="260"/>
      <c r="I262" s="261"/>
      <c r="J262" s="259"/>
      <c r="K262" s="259"/>
      <c r="L262" s="262"/>
      <c r="M262" s="259" t="n">
        <f aca="false">G262-P262</f>
        <v>0</v>
      </c>
      <c r="N262" s="259"/>
      <c r="O262" s="261"/>
      <c r="P262" s="259" t="n">
        <f aca="false">SUM(P227:P261)</f>
        <v>820</v>
      </c>
      <c r="Q262" s="212"/>
      <c r="R262" s="212"/>
      <c r="S262" s="263"/>
      <c r="T262" s="212"/>
      <c r="U262" s="247"/>
      <c r="V262" s="247"/>
      <c r="W262" s="247"/>
      <c r="X262" s="212"/>
      <c r="Y262" s="58" t="n">
        <f aca="false">F262*G262*2</f>
        <v>0</v>
      </c>
      <c r="Z262" s="58" t="str">
        <f aca="false">IF(X262="N",Y262,"0")</f>
        <v>0</v>
      </c>
      <c r="AA262" s="58" t="str">
        <f aca="false">IF(X262="P",Y262,"0")</f>
        <v>0</v>
      </c>
      <c r="AB262" s="247"/>
      <c r="AC262" s="247"/>
      <c r="AD262" s="247"/>
      <c r="AE262" s="247"/>
      <c r="AF262" s="247"/>
    </row>
    <row r="263" customFormat="false" ht="11.85" hidden="false" customHeight="true" outlineLevel="0" collapsed="false">
      <c r="C263" s="255" t="s">
        <v>530</v>
      </c>
      <c r="G263" s="15"/>
      <c r="H263" s="16"/>
      <c r="I263" s="21"/>
      <c r="J263" s="15"/>
      <c r="K263" s="15"/>
      <c r="L263" s="20"/>
      <c r="M263" s="15"/>
      <c r="N263" s="15"/>
      <c r="O263" s="21"/>
      <c r="P263" s="15"/>
      <c r="Q263" s="15"/>
      <c r="R263" s="15"/>
      <c r="S263" s="204"/>
      <c r="T263" s="15"/>
      <c r="X263" s="15"/>
      <c r="Y263" s="58" t="n">
        <f aca="false">F263*G263*2</f>
        <v>0</v>
      </c>
      <c r="Z263" s="58" t="str">
        <f aca="false">IF(X263="N",Y263,"0")</f>
        <v>0</v>
      </c>
      <c r="AA263" s="58" t="str">
        <f aca="false">IF(X263="P",Y263,"0")</f>
        <v>0</v>
      </c>
    </row>
    <row r="264" customFormat="false" ht="11.25" hidden="false" customHeight="false" outlineLevel="0" collapsed="false">
      <c r="A264" s="39" t="s">
        <v>531</v>
      </c>
      <c r="B264" s="48" t="n">
        <v>60</v>
      </c>
      <c r="C264" s="39" t="s">
        <v>114</v>
      </c>
      <c r="D264" s="39" t="s">
        <v>74</v>
      </c>
      <c r="E264" s="15" t="s">
        <v>51</v>
      </c>
      <c r="F264" s="15" t="n">
        <v>8</v>
      </c>
      <c r="G264" s="15" t="n">
        <v>25</v>
      </c>
      <c r="H264" s="16"/>
      <c r="I264" s="21"/>
      <c r="J264" s="15" t="s">
        <v>24</v>
      </c>
      <c r="K264" s="200" t="s">
        <v>133</v>
      </c>
      <c r="L264" s="201" t="s">
        <v>26</v>
      </c>
      <c r="M264" s="202" t="s">
        <v>302</v>
      </c>
      <c r="N264" s="15" t="s">
        <v>24</v>
      </c>
      <c r="O264" s="21" t="s">
        <v>532</v>
      </c>
      <c r="P264" s="15" t="n">
        <v>25</v>
      </c>
      <c r="Q264" s="39" t="s">
        <v>55</v>
      </c>
      <c r="R264" s="40" t="n">
        <v>201</v>
      </c>
      <c r="S264" s="180" t="s">
        <v>231</v>
      </c>
      <c r="T264" s="39" t="s">
        <v>308</v>
      </c>
      <c r="U264" s="15" t="s">
        <v>244</v>
      </c>
      <c r="V264" s="15" t="s">
        <v>244</v>
      </c>
      <c r="W264" s="33" t="s">
        <v>231</v>
      </c>
      <c r="X264" s="15" t="s">
        <v>69</v>
      </c>
      <c r="Y264" s="58" t="n">
        <f aca="false">F264*G264*2</f>
        <v>400</v>
      </c>
      <c r="Z264" s="58" t="n">
        <f aca="false">IF(X264="N",Y264,"0")</f>
        <v>400</v>
      </c>
      <c r="AA264" s="58" t="str">
        <f aca="false">IF(X264="P",Y264,"0")</f>
        <v>0</v>
      </c>
      <c r="AB264" s="15"/>
      <c r="AC264" s="46"/>
      <c r="AD264" s="15"/>
      <c r="AE264" s="15"/>
      <c r="AF264" s="15"/>
    </row>
    <row r="265" customFormat="false" ht="11.25" hidden="false" customHeight="false" outlineLevel="0" collapsed="false">
      <c r="A265" s="39" t="s">
        <v>533</v>
      </c>
      <c r="B265" s="40" t="n">
        <v>166</v>
      </c>
      <c r="C265" s="39" t="s">
        <v>55</v>
      </c>
      <c r="D265" s="39" t="s">
        <v>74</v>
      </c>
      <c r="E265" s="15" t="s">
        <v>51</v>
      </c>
      <c r="F265" s="15" t="n">
        <v>8</v>
      </c>
      <c r="G265" s="15" t="n">
        <v>25</v>
      </c>
      <c r="H265" s="16"/>
      <c r="I265" s="123" t="s">
        <v>534</v>
      </c>
      <c r="J265" s="15" t="s">
        <v>24</v>
      </c>
      <c r="K265" s="200" t="s">
        <v>323</v>
      </c>
      <c r="L265" s="201" t="s">
        <v>26</v>
      </c>
      <c r="M265" s="202" t="s">
        <v>139</v>
      </c>
      <c r="N265" s="15" t="s">
        <v>24</v>
      </c>
      <c r="O265" s="21" t="s">
        <v>453</v>
      </c>
      <c r="P265" s="15" t="n">
        <v>25</v>
      </c>
      <c r="Q265" s="39" t="s">
        <v>114</v>
      </c>
      <c r="R265" s="40" t="n">
        <v>65</v>
      </c>
      <c r="S265" s="180" t="s">
        <v>139</v>
      </c>
      <c r="T265" s="39" t="s">
        <v>535</v>
      </c>
      <c r="U265" s="15" t="s">
        <v>244</v>
      </c>
      <c r="V265" s="15" t="s">
        <v>244</v>
      </c>
      <c r="W265" s="33" t="s">
        <v>231</v>
      </c>
      <c r="X265" s="15" t="s">
        <v>71</v>
      </c>
      <c r="Y265" s="58" t="n">
        <f aca="false">F265*G265*2</f>
        <v>400</v>
      </c>
      <c r="Z265" s="58" t="str">
        <f aca="false">IF(X265="N",Y265,"0")</f>
        <v>0</v>
      </c>
      <c r="AA265" s="58" t="n">
        <f aca="false">IF(X265="P",Y265,"0")</f>
        <v>400</v>
      </c>
      <c r="AB265" s="15"/>
      <c r="AC265" s="46"/>
      <c r="AD265" s="15"/>
      <c r="AE265" s="15"/>
      <c r="AF265" s="15"/>
    </row>
    <row r="266" customFormat="false" ht="11.25" hidden="false" customHeight="false" outlineLevel="0" collapsed="false">
      <c r="A266" s="39" t="s">
        <v>536</v>
      </c>
      <c r="B266" s="40" t="n">
        <v>26.45</v>
      </c>
      <c r="C266" s="39" t="s">
        <v>114</v>
      </c>
      <c r="D266" s="39" t="s">
        <v>74</v>
      </c>
      <c r="E266" s="15" t="s">
        <v>51</v>
      </c>
      <c r="F266" s="15" t="n">
        <v>8</v>
      </c>
      <c r="G266" s="15" t="n">
        <v>25</v>
      </c>
      <c r="H266" s="16"/>
      <c r="I266" s="21" t="n">
        <v>23420</v>
      </c>
      <c r="J266" s="15" t="s">
        <v>24</v>
      </c>
      <c r="K266" s="200" t="s">
        <v>57</v>
      </c>
      <c r="L266" s="201" t="s">
        <v>26</v>
      </c>
      <c r="M266" s="202" t="s">
        <v>537</v>
      </c>
      <c r="N266" s="15" t="s">
        <v>24</v>
      </c>
      <c r="O266" s="21" t="s">
        <v>538</v>
      </c>
      <c r="P266" s="15" t="n">
        <v>25</v>
      </c>
      <c r="Q266" s="39" t="s">
        <v>114</v>
      </c>
      <c r="R266" s="40" t="n">
        <v>21</v>
      </c>
      <c r="S266" s="251" t="s">
        <v>240</v>
      </c>
      <c r="T266" s="39" t="s">
        <v>539</v>
      </c>
      <c r="U266" s="15" t="s">
        <v>244</v>
      </c>
      <c r="V266" s="15" t="s">
        <v>244</v>
      </c>
      <c r="W266" s="33" t="s">
        <v>231</v>
      </c>
      <c r="X266" s="15" t="s">
        <v>71</v>
      </c>
      <c r="Y266" s="58" t="n">
        <f aca="false">F266*G266*2</f>
        <v>400</v>
      </c>
      <c r="Z266" s="58" t="str">
        <f aca="false">IF(X266="N",Y266,"0")</f>
        <v>0</v>
      </c>
      <c r="AA266" s="58" t="n">
        <f aca="false">IF(X266="P",Y266,"0")</f>
        <v>400</v>
      </c>
      <c r="AB266" s="15"/>
      <c r="AC266" s="46"/>
      <c r="AD266" s="15"/>
      <c r="AE266" s="15"/>
      <c r="AF266" s="15"/>
    </row>
    <row r="267" customFormat="false" ht="11.25" hidden="false" customHeight="false" outlineLevel="0" collapsed="false">
      <c r="A267" s="39" t="s">
        <v>540</v>
      </c>
      <c r="B267" s="40" t="n">
        <v>27</v>
      </c>
      <c r="C267" s="39" t="s">
        <v>114</v>
      </c>
      <c r="D267" s="39" t="s">
        <v>74</v>
      </c>
      <c r="E267" s="15" t="s">
        <v>51</v>
      </c>
      <c r="F267" s="15" t="n">
        <v>8</v>
      </c>
      <c r="G267" s="15" t="n">
        <v>25</v>
      </c>
      <c r="H267" s="16"/>
      <c r="I267" s="21" t="n">
        <v>23432</v>
      </c>
      <c r="J267" s="15" t="s">
        <v>24</v>
      </c>
      <c r="K267" s="200" t="s">
        <v>57</v>
      </c>
      <c r="L267" s="201" t="s">
        <v>26</v>
      </c>
      <c r="M267" s="202" t="s">
        <v>537</v>
      </c>
      <c r="N267" s="15" t="s">
        <v>24</v>
      </c>
      <c r="O267" s="21" t="s">
        <v>538</v>
      </c>
      <c r="P267" s="15" t="n">
        <v>25</v>
      </c>
      <c r="Q267" s="39" t="s">
        <v>114</v>
      </c>
      <c r="R267" s="40" t="n">
        <v>21</v>
      </c>
      <c r="S267" s="251" t="s">
        <v>240</v>
      </c>
      <c r="T267" s="39" t="s">
        <v>539</v>
      </c>
      <c r="U267" s="15" t="s">
        <v>244</v>
      </c>
      <c r="V267" s="15" t="s">
        <v>244</v>
      </c>
      <c r="W267" s="33" t="s">
        <v>231</v>
      </c>
      <c r="X267" s="15" t="s">
        <v>71</v>
      </c>
      <c r="Y267" s="58" t="n">
        <f aca="false">F267*G267*2</f>
        <v>400</v>
      </c>
      <c r="Z267" s="58" t="str">
        <f aca="false">IF(X267="N",Y267,"0")</f>
        <v>0</v>
      </c>
      <c r="AA267" s="58" t="n">
        <f aca="false">IF(X267="P",Y267,"0")</f>
        <v>400</v>
      </c>
      <c r="AB267" s="15"/>
      <c r="AC267" s="46"/>
      <c r="AD267" s="15"/>
      <c r="AE267" s="15"/>
      <c r="AF267" s="15"/>
    </row>
    <row r="268" customFormat="false" ht="11.25" hidden="false" customHeight="false" outlineLevel="0" collapsed="false">
      <c r="A268" s="39" t="s">
        <v>541</v>
      </c>
      <c r="B268" s="40" t="n">
        <v>28</v>
      </c>
      <c r="C268" s="39" t="s">
        <v>114</v>
      </c>
      <c r="D268" s="39" t="s">
        <v>74</v>
      </c>
      <c r="E268" s="15" t="s">
        <v>51</v>
      </c>
      <c r="F268" s="15" t="n">
        <v>8</v>
      </c>
      <c r="G268" s="15" t="n">
        <v>25</v>
      </c>
      <c r="H268" s="16"/>
      <c r="I268" s="21" t="n">
        <v>23438</v>
      </c>
      <c r="J268" s="15" t="s">
        <v>24</v>
      </c>
      <c r="K268" s="200" t="s">
        <v>57</v>
      </c>
      <c r="L268" s="201" t="s">
        <v>26</v>
      </c>
      <c r="M268" s="202" t="s">
        <v>537</v>
      </c>
      <c r="N268" s="15" t="s">
        <v>24</v>
      </c>
      <c r="O268" s="21" t="s">
        <v>538</v>
      </c>
      <c r="P268" s="15" t="n">
        <v>25</v>
      </c>
      <c r="Q268" s="39" t="s">
        <v>114</v>
      </c>
      <c r="R268" s="40" t="n">
        <v>21</v>
      </c>
      <c r="S268" s="251" t="s">
        <v>240</v>
      </c>
      <c r="T268" s="39" t="s">
        <v>539</v>
      </c>
      <c r="U268" s="15" t="s">
        <v>244</v>
      </c>
      <c r="V268" s="15" t="s">
        <v>244</v>
      </c>
      <c r="W268" s="33" t="s">
        <v>231</v>
      </c>
      <c r="X268" s="15" t="s">
        <v>71</v>
      </c>
      <c r="Y268" s="58" t="n">
        <f aca="false">F268*G268*2</f>
        <v>400</v>
      </c>
      <c r="Z268" s="58" t="str">
        <f aca="false">IF(X268="N",Y268,"0")</f>
        <v>0</v>
      </c>
      <c r="AA268" s="58" t="n">
        <f aca="false">IF(X268="P",Y268,"0")</f>
        <v>400</v>
      </c>
      <c r="AB268" s="15"/>
      <c r="AC268" s="46"/>
      <c r="AD268" s="15"/>
      <c r="AE268" s="15"/>
      <c r="AF268" s="15"/>
    </row>
    <row r="269" customFormat="false" ht="11.25" hidden="false" customHeight="false" outlineLevel="0" collapsed="false">
      <c r="A269" s="39" t="s">
        <v>542</v>
      </c>
      <c r="B269" s="40" t="n">
        <v>44.25</v>
      </c>
      <c r="C269" s="39" t="s">
        <v>114</v>
      </c>
      <c r="D269" s="39" t="s">
        <v>74</v>
      </c>
      <c r="E269" s="15" t="s">
        <v>51</v>
      </c>
      <c r="F269" s="15" t="n">
        <v>8</v>
      </c>
      <c r="G269" s="15" t="n">
        <v>25</v>
      </c>
      <c r="H269" s="16"/>
      <c r="I269" s="21" t="n">
        <v>23610</v>
      </c>
      <c r="J269" s="15" t="s">
        <v>24</v>
      </c>
      <c r="K269" s="200" t="s">
        <v>57</v>
      </c>
      <c r="L269" s="201" t="s">
        <v>26</v>
      </c>
      <c r="M269" s="202" t="s">
        <v>537</v>
      </c>
      <c r="N269" s="15" t="s">
        <v>24</v>
      </c>
      <c r="O269" s="21" t="s">
        <v>538</v>
      </c>
      <c r="P269" s="15" t="n">
        <v>25</v>
      </c>
      <c r="Q269" s="39" t="s">
        <v>114</v>
      </c>
      <c r="R269" s="40" t="n">
        <v>21</v>
      </c>
      <c r="S269" s="251" t="s">
        <v>240</v>
      </c>
      <c r="T269" s="39" t="s">
        <v>539</v>
      </c>
      <c r="U269" s="15" t="s">
        <v>244</v>
      </c>
      <c r="V269" s="15" t="s">
        <v>244</v>
      </c>
      <c r="W269" s="33" t="s">
        <v>231</v>
      </c>
      <c r="X269" s="15" t="s">
        <v>71</v>
      </c>
      <c r="Y269" s="58" t="n">
        <f aca="false">F269*G269*2</f>
        <v>400</v>
      </c>
      <c r="Z269" s="58" t="str">
        <f aca="false">IF(X269="N",Y269,"0")</f>
        <v>0</v>
      </c>
      <c r="AA269" s="58" t="n">
        <f aca="false">IF(X269="P",Y269,"0")</f>
        <v>400</v>
      </c>
      <c r="AB269" s="15"/>
      <c r="AC269" s="46"/>
      <c r="AD269" s="15"/>
      <c r="AE269" s="15"/>
      <c r="AF269" s="15"/>
    </row>
    <row r="270" customFormat="false" ht="11.25" hidden="false" customHeight="false" outlineLevel="0" collapsed="false">
      <c r="A270" s="39" t="s">
        <v>543</v>
      </c>
      <c r="B270" s="40" t="n">
        <v>44.9</v>
      </c>
      <c r="C270" s="39" t="s">
        <v>114</v>
      </c>
      <c r="D270" s="39" t="s">
        <v>74</v>
      </c>
      <c r="E270" s="15" t="s">
        <v>51</v>
      </c>
      <c r="F270" s="15" t="n">
        <v>8</v>
      </c>
      <c r="G270" s="15" t="n">
        <v>25</v>
      </c>
      <c r="H270" s="16"/>
      <c r="I270" s="21" t="n">
        <v>23617</v>
      </c>
      <c r="J270" s="15" t="s">
        <v>24</v>
      </c>
      <c r="K270" s="200" t="s">
        <v>57</v>
      </c>
      <c r="L270" s="201" t="s">
        <v>26</v>
      </c>
      <c r="M270" s="202" t="s">
        <v>537</v>
      </c>
      <c r="N270" s="15" t="s">
        <v>24</v>
      </c>
      <c r="O270" s="21" t="s">
        <v>538</v>
      </c>
      <c r="P270" s="15" t="n">
        <v>25</v>
      </c>
      <c r="Q270" s="39" t="s">
        <v>114</v>
      </c>
      <c r="R270" s="40" t="n">
        <v>26.25</v>
      </c>
      <c r="S270" s="251" t="s">
        <v>240</v>
      </c>
      <c r="T270" s="39" t="s">
        <v>544</v>
      </c>
      <c r="U270" s="15" t="s">
        <v>244</v>
      </c>
      <c r="V270" s="15" t="s">
        <v>244</v>
      </c>
      <c r="W270" s="33" t="s">
        <v>231</v>
      </c>
      <c r="X270" s="15" t="s">
        <v>71</v>
      </c>
      <c r="Y270" s="58" t="n">
        <f aca="false">F270*G270*2</f>
        <v>400</v>
      </c>
      <c r="Z270" s="58" t="str">
        <f aca="false">IF(X270="N",Y270,"0")</f>
        <v>0</v>
      </c>
      <c r="AA270" s="58" t="n">
        <f aca="false">IF(X270="P",Y270,"0")</f>
        <v>400</v>
      </c>
      <c r="AB270" s="15"/>
      <c r="AC270" s="46"/>
      <c r="AD270" s="15"/>
      <c r="AE270" s="15"/>
      <c r="AF270" s="15"/>
    </row>
    <row r="271" customFormat="false" ht="11.25" hidden="false" customHeight="false" outlineLevel="0" collapsed="false">
      <c r="A271" s="39" t="s">
        <v>545</v>
      </c>
      <c r="B271" s="40" t="n">
        <v>45</v>
      </c>
      <c r="C271" s="39" t="s">
        <v>114</v>
      </c>
      <c r="D271" s="39" t="s">
        <v>74</v>
      </c>
      <c r="E271" s="15" t="s">
        <v>51</v>
      </c>
      <c r="F271" s="15" t="n">
        <v>8</v>
      </c>
      <c r="G271" s="15" t="n">
        <v>25</v>
      </c>
      <c r="H271" s="16"/>
      <c r="I271" s="123" t="s">
        <v>546</v>
      </c>
      <c r="J271" s="15" t="s">
        <v>24</v>
      </c>
      <c r="K271" s="200" t="s">
        <v>57</v>
      </c>
      <c r="L271" s="201" t="s">
        <v>26</v>
      </c>
      <c r="M271" s="202" t="s">
        <v>547</v>
      </c>
      <c r="N271" s="15" t="s">
        <v>24</v>
      </c>
      <c r="O271" s="21" t="s">
        <v>547</v>
      </c>
      <c r="P271" s="15" t="n">
        <v>25</v>
      </c>
      <c r="Q271" s="39" t="s">
        <v>114</v>
      </c>
      <c r="R271" s="40" t="n">
        <v>68</v>
      </c>
      <c r="S271" s="204" t="s">
        <v>548</v>
      </c>
      <c r="T271" s="39" t="s">
        <v>549</v>
      </c>
      <c r="U271" s="15" t="s">
        <v>244</v>
      </c>
      <c r="V271" s="15" t="s">
        <v>244</v>
      </c>
      <c r="W271" s="33" t="s">
        <v>231</v>
      </c>
      <c r="X271" s="15" t="s">
        <v>71</v>
      </c>
      <c r="Y271" s="58" t="n">
        <f aca="false">F271*G271*2</f>
        <v>400</v>
      </c>
      <c r="Z271" s="58" t="str">
        <f aca="false">IF(X271="N",Y271,"0")</f>
        <v>0</v>
      </c>
      <c r="AA271" s="58" t="n">
        <f aca="false">IF(X271="P",Y271,"0")</f>
        <v>400</v>
      </c>
      <c r="AB271" s="15"/>
      <c r="AC271" s="46"/>
      <c r="AD271" s="15"/>
      <c r="AE271" s="15"/>
      <c r="AF271" s="15"/>
    </row>
    <row r="272" customFormat="false" ht="11.25" hidden="false" customHeight="false" outlineLevel="0" collapsed="false">
      <c r="A272" s="39" t="s">
        <v>550</v>
      </c>
      <c r="B272" s="40" t="n">
        <v>63</v>
      </c>
      <c r="C272" s="39" t="s">
        <v>114</v>
      </c>
      <c r="D272" s="39" t="s">
        <v>74</v>
      </c>
      <c r="E272" s="15" t="s">
        <v>51</v>
      </c>
      <c r="F272" s="15" t="n">
        <v>8</v>
      </c>
      <c r="G272" s="15" t="n">
        <v>25</v>
      </c>
      <c r="H272" s="16"/>
      <c r="I272" s="123" t="s">
        <v>551</v>
      </c>
      <c r="J272" s="15" t="s">
        <v>24</v>
      </c>
      <c r="K272" s="200" t="s">
        <v>57</v>
      </c>
      <c r="L272" s="201" t="s">
        <v>26</v>
      </c>
      <c r="M272" s="202" t="s">
        <v>552</v>
      </c>
      <c r="N272" s="15" t="s">
        <v>24</v>
      </c>
      <c r="O272" s="21" t="s">
        <v>552</v>
      </c>
      <c r="P272" s="15" t="n">
        <v>25</v>
      </c>
      <c r="Q272" s="39" t="s">
        <v>55</v>
      </c>
      <c r="R272" s="40" t="n">
        <v>169</v>
      </c>
      <c r="S272" s="204" t="s">
        <v>553</v>
      </c>
      <c r="T272" s="39" t="s">
        <v>554</v>
      </c>
      <c r="U272" s="15" t="s">
        <v>244</v>
      </c>
      <c r="V272" s="15" t="s">
        <v>244</v>
      </c>
      <c r="W272" s="33" t="s">
        <v>231</v>
      </c>
      <c r="X272" s="15" t="s">
        <v>71</v>
      </c>
      <c r="Y272" s="58" t="n">
        <f aca="false">F272*G272*2</f>
        <v>400</v>
      </c>
      <c r="Z272" s="58" t="str">
        <f aca="false">IF(X272="N",Y272,"0")</f>
        <v>0</v>
      </c>
      <c r="AA272" s="58" t="n">
        <f aca="false">IF(X272="P",Y272,"0")</f>
        <v>400</v>
      </c>
      <c r="AB272" s="15"/>
      <c r="AC272" s="46"/>
      <c r="AD272" s="15"/>
      <c r="AE272" s="15"/>
      <c r="AF272" s="15"/>
    </row>
    <row r="273" customFormat="false" ht="11.25" hidden="false" customHeight="false" outlineLevel="0" collapsed="false">
      <c r="A273" s="39" t="s">
        <v>555</v>
      </c>
      <c r="B273" s="40" t="n">
        <v>69.5</v>
      </c>
      <c r="C273" s="39" t="s">
        <v>114</v>
      </c>
      <c r="D273" s="39" t="s">
        <v>74</v>
      </c>
      <c r="E273" s="15" t="s">
        <v>51</v>
      </c>
      <c r="F273" s="15" t="n">
        <v>8</v>
      </c>
      <c r="G273" s="15" t="n">
        <v>25</v>
      </c>
      <c r="H273" s="16"/>
      <c r="I273" s="21" t="n">
        <v>23763</v>
      </c>
      <c r="J273" s="15" t="s">
        <v>24</v>
      </c>
      <c r="K273" s="200" t="s">
        <v>57</v>
      </c>
      <c r="L273" s="201" t="s">
        <v>26</v>
      </c>
      <c r="M273" s="202" t="s">
        <v>139</v>
      </c>
      <c r="N273" s="15" t="s">
        <v>24</v>
      </c>
      <c r="O273" s="21" t="s">
        <v>556</v>
      </c>
      <c r="P273" s="15" t="n">
        <v>25</v>
      </c>
      <c r="Q273" s="39" t="s">
        <v>114</v>
      </c>
      <c r="R273" s="40" t="n">
        <v>25.25</v>
      </c>
      <c r="S273" s="251" t="s">
        <v>139</v>
      </c>
      <c r="T273" s="39" t="s">
        <v>557</v>
      </c>
      <c r="U273" s="15" t="s">
        <v>244</v>
      </c>
      <c r="V273" s="15" t="s">
        <v>244</v>
      </c>
      <c r="W273" s="33" t="s">
        <v>231</v>
      </c>
      <c r="X273" s="15" t="s">
        <v>71</v>
      </c>
      <c r="Y273" s="58" t="n">
        <f aca="false">F273*G273*2</f>
        <v>400</v>
      </c>
      <c r="Z273" s="58" t="str">
        <f aca="false">IF(X273="N",Y273,"0")</f>
        <v>0</v>
      </c>
      <c r="AA273" s="58" t="n">
        <f aca="false">IF(X273="P",Y273,"0")</f>
        <v>400</v>
      </c>
      <c r="AB273" s="15"/>
      <c r="AC273" s="46"/>
      <c r="AD273" s="15"/>
      <c r="AE273" s="15"/>
      <c r="AF273" s="15"/>
    </row>
    <row r="274" customFormat="false" ht="11.25" hidden="false" customHeight="false" outlineLevel="0" collapsed="false">
      <c r="A274" s="39" t="s">
        <v>558</v>
      </c>
      <c r="B274" s="40" t="n">
        <v>330</v>
      </c>
      <c r="C274" s="39" t="s">
        <v>114</v>
      </c>
      <c r="D274" s="39" t="s">
        <v>74</v>
      </c>
      <c r="E274" s="15" t="s">
        <v>51</v>
      </c>
      <c r="F274" s="15" t="n">
        <v>8</v>
      </c>
      <c r="G274" s="15" t="n">
        <v>25</v>
      </c>
      <c r="H274" s="16"/>
      <c r="I274" s="21" t="n">
        <v>23912</v>
      </c>
      <c r="J274" s="15" t="s">
        <v>24</v>
      </c>
      <c r="K274" s="200" t="s">
        <v>57</v>
      </c>
      <c r="L274" s="201" t="s">
        <v>26</v>
      </c>
      <c r="M274" s="202" t="s">
        <v>139</v>
      </c>
      <c r="N274" s="15" t="s">
        <v>24</v>
      </c>
      <c r="O274" s="21" t="s">
        <v>556</v>
      </c>
      <c r="P274" s="15" t="n">
        <v>25</v>
      </c>
      <c r="Q274" s="39" t="s">
        <v>114</v>
      </c>
      <c r="R274" s="40" t="n">
        <v>65</v>
      </c>
      <c r="S274" s="251" t="s">
        <v>139</v>
      </c>
      <c r="T274" s="39" t="s">
        <v>535</v>
      </c>
      <c r="U274" s="15" t="s">
        <v>244</v>
      </c>
      <c r="V274" s="15" t="s">
        <v>244</v>
      </c>
      <c r="W274" s="33" t="s">
        <v>231</v>
      </c>
      <c r="X274" s="15" t="s">
        <v>71</v>
      </c>
      <c r="Y274" s="58" t="n">
        <f aca="false">F274*G274*2</f>
        <v>400</v>
      </c>
      <c r="Z274" s="58" t="str">
        <f aca="false">IF(X274="N",Y274,"0")</f>
        <v>0</v>
      </c>
      <c r="AA274" s="58" t="n">
        <f aca="false">IF(X274="P",Y274,"0")</f>
        <v>400</v>
      </c>
      <c r="AB274" s="15"/>
      <c r="AC274" s="46"/>
      <c r="AD274" s="15"/>
      <c r="AE274" s="15"/>
      <c r="AF274" s="15"/>
    </row>
    <row r="275" customFormat="false" ht="11.25" hidden="false" customHeight="false" outlineLevel="0" collapsed="false">
      <c r="A275" s="39" t="s">
        <v>559</v>
      </c>
      <c r="B275" s="40" t="n">
        <v>180</v>
      </c>
      <c r="C275" s="39" t="s">
        <v>55</v>
      </c>
      <c r="D275" s="39" t="s">
        <v>74</v>
      </c>
      <c r="E275" s="15" t="s">
        <v>51</v>
      </c>
      <c r="F275" s="15" t="n">
        <v>8</v>
      </c>
      <c r="G275" s="15" t="n">
        <v>25</v>
      </c>
      <c r="H275" s="16"/>
      <c r="I275" s="21" t="n">
        <v>23961</v>
      </c>
      <c r="J275" s="15" t="s">
        <v>24</v>
      </c>
      <c r="K275" s="200" t="s">
        <v>57</v>
      </c>
      <c r="L275" s="201" t="s">
        <v>26</v>
      </c>
      <c r="M275" s="202" t="s">
        <v>312</v>
      </c>
      <c r="N275" s="15" t="s">
        <v>24</v>
      </c>
      <c r="O275" s="21" t="s">
        <v>560</v>
      </c>
      <c r="P275" s="15" t="n">
        <v>25</v>
      </c>
      <c r="Q275" s="39" t="s">
        <v>55</v>
      </c>
      <c r="R275" s="40" t="n">
        <v>170</v>
      </c>
      <c r="S275" s="204" t="s">
        <v>561</v>
      </c>
      <c r="T275" s="39" t="s">
        <v>562</v>
      </c>
      <c r="U275" s="15" t="s">
        <v>244</v>
      </c>
      <c r="V275" s="15" t="s">
        <v>244</v>
      </c>
      <c r="W275" s="33" t="s">
        <v>231</v>
      </c>
      <c r="X275" s="15" t="s">
        <v>71</v>
      </c>
      <c r="Y275" s="58" t="n">
        <f aca="false">F275*G275*2</f>
        <v>400</v>
      </c>
      <c r="Z275" s="58" t="str">
        <f aca="false">IF(X275="N",Y275,"0")</f>
        <v>0</v>
      </c>
      <c r="AA275" s="58" t="n">
        <f aca="false">IF(X275="P",Y275,"0")</f>
        <v>400</v>
      </c>
      <c r="AB275" s="15"/>
      <c r="AC275" s="46"/>
      <c r="AD275" s="15"/>
      <c r="AE275" s="15"/>
      <c r="AF275" s="15"/>
    </row>
    <row r="276" customFormat="false" ht="11.25" hidden="false" customHeight="false" outlineLevel="0" collapsed="false">
      <c r="A276" s="39" t="s">
        <v>559</v>
      </c>
      <c r="B276" s="40" t="n">
        <v>180</v>
      </c>
      <c r="C276" s="39" t="s">
        <v>55</v>
      </c>
      <c r="D276" s="39" t="s">
        <v>74</v>
      </c>
      <c r="E276" s="15" t="s">
        <v>51</v>
      </c>
      <c r="F276" s="15" t="n">
        <v>8</v>
      </c>
      <c r="G276" s="15" t="n">
        <v>25</v>
      </c>
      <c r="H276" s="16"/>
      <c r="I276" s="21" t="n">
        <v>23961</v>
      </c>
      <c r="J276" s="15" t="s">
        <v>24</v>
      </c>
      <c r="K276" s="200" t="s">
        <v>57</v>
      </c>
      <c r="L276" s="201" t="s">
        <v>26</v>
      </c>
      <c r="M276" s="202" t="s">
        <v>312</v>
      </c>
      <c r="N276" s="15" t="s">
        <v>24</v>
      </c>
      <c r="O276" s="21" t="s">
        <v>560</v>
      </c>
      <c r="P276" s="15" t="n">
        <v>25</v>
      </c>
      <c r="Q276" s="39" t="s">
        <v>55</v>
      </c>
      <c r="R276" s="40" t="n">
        <v>170</v>
      </c>
      <c r="S276" s="204" t="s">
        <v>561</v>
      </c>
      <c r="T276" s="39" t="s">
        <v>562</v>
      </c>
      <c r="U276" s="15" t="s">
        <v>244</v>
      </c>
      <c r="V276" s="15" t="s">
        <v>244</v>
      </c>
      <c r="W276" s="33" t="s">
        <v>231</v>
      </c>
      <c r="X276" s="15" t="s">
        <v>71</v>
      </c>
      <c r="Y276" s="58" t="n">
        <f aca="false">F276*G276*2</f>
        <v>400</v>
      </c>
      <c r="Z276" s="58" t="str">
        <f aca="false">IF(X276="N",Y276,"0")</f>
        <v>0</v>
      </c>
      <c r="AA276" s="58" t="n">
        <f aca="false">IF(X276="P",Y276,"0")</f>
        <v>400</v>
      </c>
      <c r="AB276" s="15"/>
      <c r="AC276" s="46"/>
      <c r="AD276" s="15"/>
      <c r="AE276" s="15"/>
      <c r="AF276" s="15"/>
    </row>
    <row r="277" customFormat="false" ht="11.25" hidden="false" customHeight="false" outlineLevel="0" collapsed="false">
      <c r="A277" s="39" t="s">
        <v>563</v>
      </c>
      <c r="B277" s="40" t="n">
        <v>285</v>
      </c>
      <c r="C277" s="39" t="s">
        <v>447</v>
      </c>
      <c r="D277" s="39" t="s">
        <v>74</v>
      </c>
      <c r="E277" s="15" t="s">
        <v>51</v>
      </c>
      <c r="F277" s="15" t="n">
        <v>8</v>
      </c>
      <c r="G277" s="15" t="n">
        <v>25</v>
      </c>
      <c r="H277" s="16"/>
      <c r="I277" s="21"/>
      <c r="J277" s="15" t="s">
        <v>24</v>
      </c>
      <c r="K277" s="200" t="s">
        <v>240</v>
      </c>
      <c r="L277" s="201" t="s">
        <v>26</v>
      </c>
      <c r="M277" s="264" t="s">
        <v>240</v>
      </c>
      <c r="N277" s="15" t="s">
        <v>24</v>
      </c>
      <c r="O277" s="21"/>
      <c r="P277" s="15" t="n">
        <v>25</v>
      </c>
      <c r="Q277" s="39" t="s">
        <v>114</v>
      </c>
      <c r="R277" s="40" t="n">
        <v>21</v>
      </c>
      <c r="S277" s="204" t="s">
        <v>65</v>
      </c>
      <c r="T277" s="39" t="s">
        <v>539</v>
      </c>
      <c r="U277" s="15" t="s">
        <v>244</v>
      </c>
      <c r="V277" s="15" t="s">
        <v>244</v>
      </c>
      <c r="W277" s="33" t="s">
        <v>231</v>
      </c>
      <c r="X277" s="15" t="s">
        <v>69</v>
      </c>
      <c r="Y277" s="58" t="n">
        <f aca="false">F277*G277*2</f>
        <v>400</v>
      </c>
      <c r="Z277" s="58" t="n">
        <f aca="false">IF(X277="N",Y277,"0")</f>
        <v>400</v>
      </c>
      <c r="AA277" s="58" t="str">
        <f aca="false">IF(X277="P",Y277,"0")</f>
        <v>0</v>
      </c>
      <c r="AB277" s="15"/>
      <c r="AC277" s="46"/>
      <c r="AD277" s="15"/>
      <c r="AE277" s="15"/>
      <c r="AF277" s="15"/>
    </row>
    <row r="278" customFormat="false" ht="11.25" hidden="false" customHeight="false" outlineLevel="0" collapsed="false">
      <c r="A278" s="39" t="s">
        <v>564</v>
      </c>
      <c r="B278" s="40" t="n">
        <v>14.48</v>
      </c>
      <c r="C278" s="39" t="s">
        <v>114</v>
      </c>
      <c r="D278" s="39" t="s">
        <v>74</v>
      </c>
      <c r="E278" s="15" t="s">
        <v>51</v>
      </c>
      <c r="F278" s="15" t="n">
        <v>8</v>
      </c>
      <c r="G278" s="15" t="n">
        <v>25</v>
      </c>
      <c r="H278" s="16"/>
      <c r="I278" s="21" t="s">
        <v>565</v>
      </c>
      <c r="J278" s="15" t="s">
        <v>24</v>
      </c>
      <c r="K278" s="200" t="s">
        <v>566</v>
      </c>
      <c r="L278" s="201" t="s">
        <v>26</v>
      </c>
      <c r="M278" s="202" t="s">
        <v>240</v>
      </c>
      <c r="N278" s="15" t="s">
        <v>24</v>
      </c>
      <c r="O278" s="21" t="s">
        <v>567</v>
      </c>
      <c r="P278" s="15" t="n">
        <v>25</v>
      </c>
      <c r="Q278" s="39" t="s">
        <v>114</v>
      </c>
      <c r="R278" s="40" t="n">
        <v>25.5</v>
      </c>
      <c r="S278" s="251" t="s">
        <v>323</v>
      </c>
      <c r="T278" s="39" t="s">
        <v>568</v>
      </c>
      <c r="U278" s="15" t="s">
        <v>244</v>
      </c>
      <c r="V278" s="15" t="s">
        <v>244</v>
      </c>
      <c r="W278" s="15" t="s">
        <v>68</v>
      </c>
      <c r="X278" s="15" t="s">
        <v>71</v>
      </c>
      <c r="Y278" s="58" t="n">
        <f aca="false">F278*G278*2</f>
        <v>400</v>
      </c>
      <c r="Z278" s="58" t="str">
        <f aca="false">IF(X278="N",Y278,"0")</f>
        <v>0</v>
      </c>
      <c r="AA278" s="58" t="n">
        <f aca="false">IF(X278="P",Y278,"0")</f>
        <v>400</v>
      </c>
      <c r="AB278" s="15"/>
      <c r="AC278" s="46"/>
      <c r="AD278" s="15"/>
      <c r="AE278" s="15"/>
      <c r="AF278" s="15"/>
    </row>
    <row r="279" customFormat="false" ht="11.25" hidden="false" customHeight="false" outlineLevel="0" collapsed="false">
      <c r="A279" s="39" t="s">
        <v>569</v>
      </c>
      <c r="B279" s="40" t="n">
        <v>275</v>
      </c>
      <c r="C279" s="39" t="s">
        <v>512</v>
      </c>
      <c r="D279" s="39" t="s">
        <v>74</v>
      </c>
      <c r="E279" s="15" t="s">
        <v>51</v>
      </c>
      <c r="F279" s="15" t="n">
        <v>8</v>
      </c>
      <c r="G279" s="33" t="n">
        <v>25</v>
      </c>
      <c r="H279" s="199"/>
      <c r="I279" s="96"/>
      <c r="J279" s="15" t="s">
        <v>24</v>
      </c>
      <c r="K279" s="200" t="s">
        <v>240</v>
      </c>
      <c r="L279" s="201" t="s">
        <v>26</v>
      </c>
      <c r="M279" s="202" t="s">
        <v>240</v>
      </c>
      <c r="N279" s="15" t="s">
        <v>24</v>
      </c>
      <c r="O279" s="192"/>
      <c r="P279" s="15" t="n">
        <v>25</v>
      </c>
      <c r="Q279" s="39" t="s">
        <v>114</v>
      </c>
      <c r="R279" s="40" t="n">
        <v>21</v>
      </c>
      <c r="S279" s="251" t="s">
        <v>231</v>
      </c>
      <c r="T279" s="39" t="s">
        <v>539</v>
      </c>
      <c r="U279" s="15" t="s">
        <v>244</v>
      </c>
      <c r="V279" s="15" t="s">
        <v>244</v>
      </c>
      <c r="W279" s="15" t="s">
        <v>68</v>
      </c>
      <c r="X279" s="15" t="s">
        <v>69</v>
      </c>
      <c r="Y279" s="58" t="n">
        <f aca="false">F279*G279*2</f>
        <v>400</v>
      </c>
      <c r="Z279" s="58" t="n">
        <f aca="false">IF(X279="N",Y279,"0")</f>
        <v>400</v>
      </c>
      <c r="AA279" s="58" t="str">
        <f aca="false">IF(X279="P",Y279,"0")</f>
        <v>0</v>
      </c>
      <c r="AB279" s="15"/>
      <c r="AC279" s="46"/>
      <c r="AD279" s="15"/>
      <c r="AE279" s="15"/>
      <c r="AF279" s="15"/>
    </row>
    <row r="280" customFormat="false" ht="11.25" hidden="false" customHeight="false" outlineLevel="0" collapsed="false">
      <c r="A280" s="39" t="s">
        <v>570</v>
      </c>
      <c r="B280" s="40" t="n">
        <v>185</v>
      </c>
      <c r="C280" s="39" t="s">
        <v>55</v>
      </c>
      <c r="D280" s="39" t="s">
        <v>74</v>
      </c>
      <c r="E280" s="15" t="s">
        <v>51</v>
      </c>
      <c r="F280" s="15" t="n">
        <v>8</v>
      </c>
      <c r="G280" s="15" t="n">
        <v>25</v>
      </c>
      <c r="H280" s="16"/>
      <c r="I280" s="141"/>
      <c r="J280" s="15" t="s">
        <v>24</v>
      </c>
      <c r="K280" s="200" t="s">
        <v>401</v>
      </c>
      <c r="L280" s="201" t="s">
        <v>26</v>
      </c>
      <c r="M280" s="264" t="s">
        <v>240</v>
      </c>
      <c r="N280" s="15" t="s">
        <v>24</v>
      </c>
      <c r="O280" s="21" t="s">
        <v>401</v>
      </c>
      <c r="P280" s="15" t="n">
        <v>25</v>
      </c>
      <c r="Q280" s="39" t="s">
        <v>114</v>
      </c>
      <c r="R280" s="40" t="n">
        <v>21</v>
      </c>
      <c r="S280" s="251" t="s">
        <v>231</v>
      </c>
      <c r="T280" s="39" t="s">
        <v>539</v>
      </c>
      <c r="U280" s="15" t="s">
        <v>244</v>
      </c>
      <c r="V280" s="15" t="s">
        <v>244</v>
      </c>
      <c r="W280" s="15" t="s">
        <v>68</v>
      </c>
      <c r="X280" s="15" t="s">
        <v>69</v>
      </c>
      <c r="Y280" s="58" t="n">
        <f aca="false">F280*G280*2</f>
        <v>400</v>
      </c>
      <c r="Z280" s="58" t="n">
        <f aca="false">IF(X280="N",Y280,"0")</f>
        <v>400</v>
      </c>
      <c r="AA280" s="58" t="str">
        <f aca="false">IF(X280="P",Y280,"0")</f>
        <v>0</v>
      </c>
      <c r="AB280" s="15"/>
      <c r="AC280" s="46"/>
      <c r="AD280" s="15"/>
      <c r="AE280" s="15"/>
      <c r="AF280" s="15"/>
    </row>
    <row r="281" customFormat="false" ht="11.25" hidden="false" customHeight="false" outlineLevel="0" collapsed="false">
      <c r="A281" s="39" t="s">
        <v>571</v>
      </c>
      <c r="B281" s="40" t="n">
        <v>185</v>
      </c>
      <c r="C281" s="39" t="s">
        <v>55</v>
      </c>
      <c r="D281" s="39" t="s">
        <v>74</v>
      </c>
      <c r="E281" s="15" t="s">
        <v>51</v>
      </c>
      <c r="F281" s="15" t="n">
        <v>8</v>
      </c>
      <c r="G281" s="15" t="n">
        <v>25</v>
      </c>
      <c r="H281" s="16"/>
      <c r="I281" s="96"/>
      <c r="J281" s="15" t="s">
        <v>24</v>
      </c>
      <c r="K281" s="200" t="s">
        <v>323</v>
      </c>
      <c r="L281" s="201" t="s">
        <v>26</v>
      </c>
      <c r="M281" s="264" t="s">
        <v>240</v>
      </c>
      <c r="N281" s="15" t="s">
        <v>24</v>
      </c>
      <c r="O281" s="21" t="s">
        <v>572</v>
      </c>
      <c r="P281" s="15" t="n">
        <v>25</v>
      </c>
      <c r="Q281" s="39" t="s">
        <v>114</v>
      </c>
      <c r="R281" s="40" t="n">
        <v>25.5</v>
      </c>
      <c r="S281" s="204" t="s">
        <v>528</v>
      </c>
      <c r="T281" s="39" t="s">
        <v>568</v>
      </c>
      <c r="U281" s="15" t="s">
        <v>244</v>
      </c>
      <c r="V281" s="15" t="s">
        <v>244</v>
      </c>
      <c r="W281" s="15" t="s">
        <v>68</v>
      </c>
      <c r="X281" s="15" t="s">
        <v>69</v>
      </c>
      <c r="Y281" s="58" t="n">
        <f aca="false">F281*G281*2</f>
        <v>400</v>
      </c>
      <c r="Z281" s="58" t="n">
        <f aca="false">IF(X281="N",Y281,"0")</f>
        <v>400</v>
      </c>
      <c r="AA281" s="58" t="str">
        <f aca="false">IF(X281="P",Y281,"0")</f>
        <v>0</v>
      </c>
      <c r="AB281" s="15"/>
      <c r="AC281" s="46"/>
      <c r="AD281" s="15"/>
      <c r="AE281" s="15"/>
      <c r="AF281" s="15"/>
    </row>
    <row r="282" customFormat="false" ht="11.85" hidden="false" customHeight="true" outlineLevel="0" collapsed="false">
      <c r="A282" s="39" t="s">
        <v>573</v>
      </c>
      <c r="B282" s="40" t="n">
        <v>305</v>
      </c>
      <c r="C282" s="39" t="s">
        <v>397</v>
      </c>
      <c r="D282" s="39" t="s">
        <v>74</v>
      </c>
      <c r="E282" s="15" t="s">
        <v>51</v>
      </c>
      <c r="F282" s="15" t="n">
        <v>8</v>
      </c>
      <c r="G282" s="15" t="n">
        <v>25</v>
      </c>
      <c r="H282" s="16"/>
      <c r="I282" s="176"/>
      <c r="J282" s="15" t="s">
        <v>24</v>
      </c>
      <c r="K282" s="200" t="s">
        <v>264</v>
      </c>
      <c r="L282" s="201" t="s">
        <v>26</v>
      </c>
      <c r="M282" s="202" t="s">
        <v>264</v>
      </c>
      <c r="N282" s="15" t="s">
        <v>24</v>
      </c>
      <c r="O282" s="192"/>
      <c r="P282" s="15" t="n">
        <v>25</v>
      </c>
      <c r="Q282" s="39" t="s">
        <v>248</v>
      </c>
      <c r="R282" s="40" t="n">
        <v>225</v>
      </c>
      <c r="S282" s="204" t="s">
        <v>528</v>
      </c>
      <c r="T282" s="39" t="s">
        <v>574</v>
      </c>
      <c r="U282" s="15" t="s">
        <v>244</v>
      </c>
      <c r="V282" s="15" t="s">
        <v>244</v>
      </c>
      <c r="W282" s="15" t="s">
        <v>68</v>
      </c>
      <c r="X282" s="15" t="s">
        <v>69</v>
      </c>
      <c r="Y282" s="58" t="n">
        <f aca="false">F282*G282*2</f>
        <v>400</v>
      </c>
      <c r="Z282" s="58" t="n">
        <f aca="false">IF(X282="N",Y282,"0")</f>
        <v>400</v>
      </c>
      <c r="AA282" s="58" t="str">
        <f aca="false">IF(X282="P",Y282,"0")</f>
        <v>0</v>
      </c>
      <c r="AB282" s="15"/>
      <c r="AC282" s="46"/>
      <c r="AD282" s="15"/>
      <c r="AE282" s="15"/>
      <c r="AF282" s="15"/>
    </row>
    <row r="283" customFormat="false" ht="11.85" hidden="false" customHeight="true" outlineLevel="0" collapsed="false">
      <c r="G283" s="15"/>
      <c r="H283" s="16"/>
      <c r="I283" s="21"/>
      <c r="J283" s="15"/>
      <c r="K283" s="15"/>
      <c r="L283" s="47" t="s">
        <v>26</v>
      </c>
      <c r="M283" s="15"/>
      <c r="N283" s="15"/>
      <c r="O283" s="21"/>
      <c r="P283" s="15"/>
      <c r="Q283" s="15"/>
      <c r="R283" s="15"/>
      <c r="S283" s="204"/>
      <c r="T283" s="15"/>
      <c r="X283" s="15"/>
      <c r="Y283" s="58" t="n">
        <f aca="false">F283*G283*2</f>
        <v>0</v>
      </c>
      <c r="Z283" s="58" t="str">
        <f aca="false">IF(X283="N",Y283,"0")</f>
        <v>0</v>
      </c>
      <c r="AA283" s="58" t="str">
        <f aca="false">IF(X283="P",Y283,"0")</f>
        <v>0</v>
      </c>
    </row>
    <row r="284" customFormat="false" ht="11.85" hidden="false" customHeight="true" outlineLevel="0" collapsed="false">
      <c r="A284" s="169"/>
      <c r="B284" s="169"/>
      <c r="C284" s="169"/>
      <c r="D284" s="169"/>
      <c r="E284" s="169"/>
      <c r="F284" s="169"/>
      <c r="G284" s="265" t="n">
        <f aca="false">SUM(G263:G283)</f>
        <v>475</v>
      </c>
      <c r="H284" s="266"/>
      <c r="I284" s="267"/>
      <c r="J284" s="265"/>
      <c r="K284" s="265"/>
      <c r="L284" s="268"/>
      <c r="M284" s="265" t="n">
        <f aca="false">G284-P284</f>
        <v>0</v>
      </c>
      <c r="N284" s="265"/>
      <c r="O284" s="267"/>
      <c r="P284" s="265" t="n">
        <f aca="false">SUM(P263:P283)</f>
        <v>475</v>
      </c>
      <c r="Q284" s="121"/>
      <c r="R284" s="121"/>
      <c r="S284" s="269"/>
      <c r="T284" s="121"/>
      <c r="U284" s="169"/>
      <c r="V284" s="169"/>
      <c r="W284" s="169"/>
      <c r="X284" s="121"/>
      <c r="Y284" s="58" t="n">
        <f aca="false">F284*G284*2</f>
        <v>0</v>
      </c>
      <c r="Z284" s="58" t="str">
        <f aca="false">IF(X284="N",Y284,"0")</f>
        <v>0</v>
      </c>
      <c r="AA284" s="58" t="str">
        <f aca="false">IF(X284="P",Y284,"0")</f>
        <v>0</v>
      </c>
      <c r="AB284" s="169"/>
      <c r="AC284" s="169"/>
      <c r="AD284" s="169"/>
      <c r="AE284" s="169"/>
      <c r="AF284" s="169"/>
    </row>
    <row r="285" customFormat="false" ht="11.85" hidden="false" customHeight="true" outlineLevel="0" collapsed="false">
      <c r="A285" s="133"/>
      <c r="B285" s="133"/>
      <c r="C285" s="228" t="s">
        <v>575</v>
      </c>
      <c r="D285" s="133"/>
      <c r="E285" s="133"/>
      <c r="F285" s="133"/>
      <c r="G285" s="241"/>
      <c r="H285" s="242"/>
      <c r="I285" s="243"/>
      <c r="J285" s="241"/>
      <c r="K285" s="241"/>
      <c r="L285" s="244"/>
      <c r="M285" s="241"/>
      <c r="N285" s="241"/>
      <c r="O285" s="243"/>
      <c r="P285" s="241"/>
      <c r="Q285" s="50"/>
      <c r="R285" s="50"/>
      <c r="S285" s="270"/>
      <c r="T285" s="50"/>
      <c r="U285" s="133"/>
      <c r="V285" s="133"/>
      <c r="W285" s="133"/>
      <c r="X285" s="50"/>
      <c r="Y285" s="58" t="n">
        <f aca="false">F285*G285*2</f>
        <v>0</v>
      </c>
      <c r="Z285" s="58" t="str">
        <f aca="false">IF(X285="N",Y285,"0")</f>
        <v>0</v>
      </c>
      <c r="AA285" s="58" t="str">
        <f aca="false">IF(X285="P",Y285,"0")</f>
        <v>0</v>
      </c>
      <c r="AB285" s="133"/>
      <c r="AC285" s="133"/>
      <c r="AD285" s="133"/>
      <c r="AE285" s="133"/>
      <c r="AF285" s="133"/>
    </row>
    <row r="286" customFormat="false" ht="11.85" hidden="false" customHeight="true" outlineLevel="0" collapsed="false">
      <c r="A286" s="271" t="n">
        <v>486140.1</v>
      </c>
      <c r="B286" s="40" t="n">
        <v>216</v>
      </c>
      <c r="C286" s="39" t="s">
        <v>55</v>
      </c>
      <c r="D286" s="39" t="s">
        <v>50</v>
      </c>
      <c r="E286" s="15" t="s">
        <v>51</v>
      </c>
      <c r="F286" s="15" t="n">
        <v>16</v>
      </c>
      <c r="G286" s="33" t="n">
        <v>4</v>
      </c>
      <c r="H286" s="199"/>
      <c r="I286" s="206" t="s">
        <v>309</v>
      </c>
      <c r="J286" s="33" t="s">
        <v>24</v>
      </c>
      <c r="K286" s="123" t="s">
        <v>57</v>
      </c>
      <c r="L286" s="39" t="s">
        <v>26</v>
      </c>
      <c r="M286" s="33" t="s">
        <v>576</v>
      </c>
      <c r="N286" s="272" t="s">
        <v>24</v>
      </c>
      <c r="O286" s="217"/>
      <c r="P286" s="33" t="n">
        <v>4</v>
      </c>
      <c r="Q286" s="47" t="s">
        <v>577</v>
      </c>
      <c r="R286" s="48" t="n">
        <v>0</v>
      </c>
      <c r="S286" s="204" t="n">
        <v>15757</v>
      </c>
      <c r="T286" s="47" t="s">
        <v>578</v>
      </c>
      <c r="U286" s="33" t="s">
        <v>579</v>
      </c>
      <c r="V286" s="33" t="s">
        <v>579</v>
      </c>
      <c r="W286" s="33" t="s">
        <v>231</v>
      </c>
      <c r="X286" s="33" t="s">
        <v>71</v>
      </c>
      <c r="Y286" s="58" t="n">
        <f aca="false">F286*G286*2</f>
        <v>128</v>
      </c>
      <c r="Z286" s="58" t="str">
        <f aca="false">IF(X286="N",Y286,"0")</f>
        <v>0</v>
      </c>
      <c r="AA286" s="58" t="n">
        <f aca="false">IF(X286="P",Y286,"0")</f>
        <v>128</v>
      </c>
      <c r="AB286" s="33"/>
      <c r="AC286" s="75"/>
      <c r="AD286" s="29"/>
      <c r="AE286" s="29"/>
      <c r="AF286" s="29"/>
    </row>
    <row r="287" customFormat="false" ht="11.85" hidden="false" customHeight="true" outlineLevel="0" collapsed="false">
      <c r="A287" s="273"/>
      <c r="B287" s="172"/>
      <c r="C287" s="172"/>
      <c r="D287" s="172"/>
      <c r="E287" s="172"/>
      <c r="F287" s="172"/>
      <c r="G287" s="223" t="n">
        <f aca="false">SUM(G286)</f>
        <v>4</v>
      </c>
      <c r="H287" s="224"/>
      <c r="I287" s="274"/>
      <c r="J287" s="223"/>
      <c r="K287" s="275"/>
      <c r="L287" s="226"/>
      <c r="M287" s="223" t="n">
        <f aca="false">G287-P287</f>
        <v>0</v>
      </c>
      <c r="N287" s="276"/>
      <c r="O287" s="225"/>
      <c r="P287" s="223" t="n">
        <f aca="false">SUM(P286)</f>
        <v>4</v>
      </c>
      <c r="Q287" s="79"/>
      <c r="R287" s="79"/>
      <c r="S287" s="254"/>
      <c r="T287" s="79"/>
      <c r="U287" s="172"/>
      <c r="V287" s="172"/>
      <c r="W287" s="172"/>
      <c r="X287" s="79"/>
      <c r="Y287" s="58" t="n">
        <f aca="false">F287*G287*2</f>
        <v>0</v>
      </c>
      <c r="Z287" s="58" t="str">
        <f aca="false">IF(X287="N",Y287,"0")</f>
        <v>0</v>
      </c>
      <c r="AA287" s="58" t="str">
        <f aca="false">IF(X287="P",Y287,"0")</f>
        <v>0</v>
      </c>
      <c r="AB287" s="172"/>
      <c r="AC287" s="172"/>
      <c r="AD287" s="172"/>
      <c r="AE287" s="172"/>
      <c r="AF287" s="172"/>
    </row>
    <row r="288" customFormat="false" ht="11.85" hidden="false" customHeight="true" outlineLevel="0" collapsed="false">
      <c r="A288" s="271"/>
      <c r="B288" s="29"/>
      <c r="C288" s="228" t="s">
        <v>580</v>
      </c>
      <c r="D288" s="29"/>
      <c r="E288" s="29"/>
      <c r="F288" s="29"/>
      <c r="G288" s="33"/>
      <c r="H288" s="199"/>
      <c r="I288" s="277"/>
      <c r="J288" s="33"/>
      <c r="K288" s="33"/>
      <c r="L288" s="218"/>
      <c r="M288" s="33"/>
      <c r="N288" s="73"/>
      <c r="O288" s="217"/>
      <c r="P288" s="33"/>
      <c r="Q288" s="33"/>
      <c r="R288" s="33"/>
      <c r="S288" s="204"/>
      <c r="T288" s="33"/>
      <c r="U288" s="29"/>
      <c r="V288" s="29"/>
      <c r="W288" s="29"/>
      <c r="X288" s="33"/>
      <c r="Y288" s="58" t="n">
        <f aca="false">F288*G288*2</f>
        <v>0</v>
      </c>
      <c r="Z288" s="58" t="str">
        <f aca="false">IF(X288="N",Y288,"0")</f>
        <v>0</v>
      </c>
      <c r="AA288" s="58" t="str">
        <f aca="false">IF(X288="P",Y288,"0")</f>
        <v>0</v>
      </c>
      <c r="AB288" s="29"/>
      <c r="AC288" s="29"/>
      <c r="AD288" s="29"/>
      <c r="AE288" s="29"/>
      <c r="AF288" s="29"/>
    </row>
    <row r="289" customFormat="false" ht="11.85" hidden="false" customHeight="true" outlineLevel="0" collapsed="false">
      <c r="A289" s="271" t="n">
        <v>486140.1</v>
      </c>
      <c r="B289" s="40" t="n">
        <v>216</v>
      </c>
      <c r="C289" s="39" t="s">
        <v>55</v>
      </c>
      <c r="D289" s="39" t="s">
        <v>74</v>
      </c>
      <c r="E289" s="15" t="s">
        <v>51</v>
      </c>
      <c r="F289" s="15" t="n">
        <v>8</v>
      </c>
      <c r="G289" s="50" t="n">
        <v>4</v>
      </c>
      <c r="H289" s="278"/>
      <c r="I289" s="206" t="s">
        <v>309</v>
      </c>
      <c r="J289" s="50" t="s">
        <v>24</v>
      </c>
      <c r="K289" s="123" t="s">
        <v>57</v>
      </c>
      <c r="L289" s="39" t="s">
        <v>26</v>
      </c>
      <c r="M289" s="50" t="s">
        <v>576</v>
      </c>
      <c r="N289" s="58" t="s">
        <v>24</v>
      </c>
      <c r="O289" s="279"/>
      <c r="P289" s="50" t="n">
        <v>4</v>
      </c>
      <c r="Q289" s="90" t="s">
        <v>577</v>
      </c>
      <c r="R289" s="91" t="n">
        <v>0</v>
      </c>
      <c r="S289" s="270" t="n">
        <v>15757</v>
      </c>
      <c r="T289" s="90" t="s">
        <v>578</v>
      </c>
      <c r="U289" s="50" t="s">
        <v>579</v>
      </c>
      <c r="V289" s="50" t="s">
        <v>579</v>
      </c>
      <c r="W289" s="33" t="s">
        <v>231</v>
      </c>
      <c r="X289" s="50" t="s">
        <v>71</v>
      </c>
      <c r="Y289" s="58" t="n">
        <f aca="false">F289*G289*2</f>
        <v>64</v>
      </c>
      <c r="Z289" s="58" t="str">
        <f aca="false">IF(X289="N",Y289,"0")</f>
        <v>0</v>
      </c>
      <c r="AA289" s="58" t="n">
        <f aca="false">IF(X289="P",Y289,"0")</f>
        <v>64</v>
      </c>
      <c r="AB289" s="50"/>
      <c r="AC289" s="59"/>
      <c r="AD289" s="133"/>
      <c r="AE289" s="133"/>
      <c r="AF289" s="133"/>
    </row>
    <row r="290" customFormat="false" ht="11.85" hidden="false" customHeight="true" outlineLevel="0" collapsed="false">
      <c r="A290" s="172"/>
      <c r="B290" s="172"/>
      <c r="C290" s="172"/>
      <c r="D290" s="172"/>
      <c r="E290" s="172"/>
      <c r="F290" s="172"/>
      <c r="G290" s="223" t="n">
        <f aca="false">SUM(G289)</f>
        <v>4</v>
      </c>
      <c r="H290" s="224"/>
      <c r="I290" s="274"/>
      <c r="J290" s="223"/>
      <c r="K290" s="223"/>
      <c r="L290" s="172"/>
      <c r="M290" s="223" t="n">
        <f aca="false">G290-P290</f>
        <v>0</v>
      </c>
      <c r="N290" s="276"/>
      <c r="O290" s="225"/>
      <c r="P290" s="223" t="n">
        <f aca="false">SUM(P289)</f>
        <v>4</v>
      </c>
      <c r="Q290" s="172"/>
      <c r="R290" s="172"/>
      <c r="S290" s="280"/>
      <c r="T290" s="172"/>
      <c r="U290" s="172"/>
      <c r="V290" s="172"/>
      <c r="W290" s="172"/>
      <c r="X290" s="172"/>
      <c r="Y290" s="58" t="n">
        <f aca="false">F290*G290*2</f>
        <v>0</v>
      </c>
      <c r="Z290" s="58" t="str">
        <f aca="false">IF(X290="N",Y290,"0")</f>
        <v>0</v>
      </c>
      <c r="AA290" s="58" t="str">
        <f aca="false">IF(X290="P",Y290,"0")</f>
        <v>0</v>
      </c>
      <c r="AB290" s="172"/>
      <c r="AC290" s="172"/>
      <c r="AD290" s="172"/>
      <c r="AE290" s="172"/>
      <c r="AF290" s="172"/>
    </row>
    <row r="291" customFormat="false" ht="11.85" hidden="false" customHeight="true" outlineLevel="0" collapsed="false">
      <c r="A291" s="133"/>
      <c r="B291" s="133"/>
      <c r="C291" s="133"/>
      <c r="D291" s="133"/>
      <c r="E291" s="133"/>
      <c r="F291" s="133"/>
      <c r="G291" s="241"/>
      <c r="H291" s="242"/>
      <c r="I291" s="281"/>
      <c r="J291" s="241"/>
      <c r="K291" s="241"/>
      <c r="L291" s="244"/>
      <c r="M291" s="50"/>
      <c r="N291" s="58"/>
      <c r="O291" s="279"/>
      <c r="P291" s="50"/>
      <c r="Q291" s="90"/>
      <c r="R291" s="91"/>
      <c r="S291" s="270"/>
      <c r="T291" s="90"/>
      <c r="U291" s="50"/>
      <c r="V291" s="50"/>
      <c r="W291" s="50"/>
      <c r="X291" s="50"/>
      <c r="Y291" s="58" t="n">
        <f aca="false">F291*G291*2</f>
        <v>0</v>
      </c>
      <c r="Z291" s="58" t="str">
        <f aca="false">IF(X291="N",Y291,"0")</f>
        <v>0</v>
      </c>
      <c r="AA291" s="58" t="str">
        <f aca="false">IF(X291="P",Y291,"0")</f>
        <v>0</v>
      </c>
      <c r="AB291" s="50"/>
      <c r="AC291" s="59"/>
      <c r="AD291" s="133"/>
      <c r="AE291" s="133"/>
      <c r="AF291" s="133"/>
    </row>
    <row r="292" customFormat="false" ht="11.25" hidden="false" customHeight="true" outlineLevel="0" collapsed="false">
      <c r="A292" s="29"/>
      <c r="B292" s="29"/>
      <c r="C292" s="228" t="s">
        <v>581</v>
      </c>
      <c r="D292" s="29"/>
      <c r="E292" s="29"/>
      <c r="F292" s="29"/>
      <c r="G292" s="33"/>
      <c r="H292" s="199"/>
      <c r="I292" s="32"/>
      <c r="J292" s="33"/>
      <c r="K292" s="161"/>
      <c r="L292" s="218"/>
      <c r="M292" s="33"/>
      <c r="N292" s="33"/>
      <c r="O292" s="217"/>
      <c r="P292" s="33"/>
      <c r="Q292" s="33"/>
      <c r="R292" s="33"/>
      <c r="S292" s="204"/>
      <c r="T292" s="33"/>
      <c r="U292" s="29"/>
      <c r="V292" s="29"/>
      <c r="W292" s="29"/>
      <c r="X292" s="33"/>
      <c r="Y292" s="58" t="n">
        <f aca="false">F292*G292*2</f>
        <v>0</v>
      </c>
      <c r="Z292" s="58" t="str">
        <f aca="false">IF(X292="N",Y292,"0")</f>
        <v>0</v>
      </c>
      <c r="AA292" s="58" t="str">
        <f aca="false">IF(X292="P",Y292,"0")</f>
        <v>0</v>
      </c>
      <c r="AB292" s="29"/>
      <c r="AC292" s="29"/>
      <c r="AD292" s="29"/>
      <c r="AE292" s="29"/>
      <c r="AF292" s="29"/>
    </row>
    <row r="293" customFormat="false" ht="11.25" hidden="false" customHeight="false" outlineLevel="0" collapsed="false">
      <c r="A293" s="39" t="s">
        <v>582</v>
      </c>
      <c r="B293" s="40" t="n">
        <v>197.04</v>
      </c>
      <c r="C293" s="39" t="s">
        <v>305</v>
      </c>
      <c r="D293" s="39" t="s">
        <v>50</v>
      </c>
      <c r="E293" s="15" t="s">
        <v>51</v>
      </c>
      <c r="F293" s="15" t="n">
        <v>16</v>
      </c>
      <c r="G293" s="15" t="n">
        <v>10</v>
      </c>
      <c r="H293" s="16"/>
      <c r="I293" s="123"/>
      <c r="J293" s="15" t="s">
        <v>24</v>
      </c>
      <c r="K293" s="123" t="s">
        <v>583</v>
      </c>
      <c r="L293" s="39" t="s">
        <v>26</v>
      </c>
      <c r="M293" s="15" t="s">
        <v>584</v>
      </c>
      <c r="N293" s="15" t="s">
        <v>24</v>
      </c>
      <c r="O293" s="21" t="s">
        <v>585</v>
      </c>
      <c r="P293" s="15" t="n">
        <v>10</v>
      </c>
      <c r="Q293" s="39"/>
      <c r="R293" s="40" t="n">
        <v>235</v>
      </c>
      <c r="S293" s="251" t="n">
        <v>15307</v>
      </c>
      <c r="T293" s="39" t="s">
        <v>586</v>
      </c>
      <c r="U293" s="15" t="s">
        <v>587</v>
      </c>
      <c r="V293" s="15" t="s">
        <v>587</v>
      </c>
      <c r="W293" s="33" t="s">
        <v>231</v>
      </c>
      <c r="X293" s="15" t="s">
        <v>71</v>
      </c>
      <c r="Y293" s="58" t="n">
        <f aca="false">F293*G293*2</f>
        <v>320</v>
      </c>
      <c r="Z293" s="58" t="str">
        <f aca="false">IF(X293="N",Y293,"0")</f>
        <v>0</v>
      </c>
      <c r="AA293" s="58" t="n">
        <f aca="false">IF(X293="P",Y293,"0")</f>
        <v>320</v>
      </c>
      <c r="AB293" s="15"/>
      <c r="AC293" s="46"/>
      <c r="AD293" s="15"/>
      <c r="AE293" s="15"/>
      <c r="AF293" s="15"/>
    </row>
    <row r="294" customFormat="false" ht="11.85" hidden="false" customHeight="true" outlineLevel="0" collapsed="false">
      <c r="A294" s="208"/>
      <c r="B294" s="208"/>
      <c r="C294" s="208"/>
      <c r="D294" s="208"/>
      <c r="E294" s="208"/>
      <c r="F294" s="208"/>
      <c r="G294" s="213" t="n">
        <f aca="false">SUM(G292:G293)</f>
        <v>10</v>
      </c>
      <c r="H294" s="210"/>
      <c r="I294" s="231"/>
      <c r="J294" s="213"/>
      <c r="K294" s="213"/>
      <c r="L294" s="214"/>
      <c r="M294" s="213" t="n">
        <f aca="false">G294-P294</f>
        <v>0</v>
      </c>
      <c r="N294" s="213"/>
      <c r="O294" s="211"/>
      <c r="P294" s="213" t="n">
        <f aca="false">SUM(P292:P293)</f>
        <v>10</v>
      </c>
      <c r="Q294" s="62"/>
      <c r="R294" s="62"/>
      <c r="S294" s="263"/>
      <c r="T294" s="62"/>
      <c r="U294" s="208"/>
      <c r="V294" s="208"/>
      <c r="W294" s="208"/>
      <c r="X294" s="62"/>
      <c r="Y294" s="58" t="n">
        <f aca="false">F294*G294*2</f>
        <v>0</v>
      </c>
      <c r="Z294" s="58" t="str">
        <f aca="false">IF(X294="N",Y294,"0")</f>
        <v>0</v>
      </c>
      <c r="AA294" s="58" t="str">
        <f aca="false">IF(X294="P",Y294,"0")</f>
        <v>0</v>
      </c>
      <c r="AB294" s="208"/>
      <c r="AC294" s="208"/>
      <c r="AD294" s="208"/>
      <c r="AE294" s="208"/>
      <c r="AF294" s="208"/>
    </row>
    <row r="295" customFormat="false" ht="11.85" hidden="false" customHeight="true" outlineLevel="0" collapsed="false">
      <c r="A295" s="29"/>
      <c r="B295" s="29"/>
      <c r="C295" s="228" t="s">
        <v>588</v>
      </c>
      <c r="D295" s="29"/>
      <c r="E295" s="29"/>
      <c r="F295" s="29"/>
      <c r="G295" s="33"/>
      <c r="H295" s="199"/>
      <c r="I295" s="32"/>
      <c r="J295" s="33"/>
      <c r="K295" s="33"/>
      <c r="L295" s="218"/>
      <c r="M295" s="33"/>
      <c r="N295" s="33"/>
      <c r="O295" s="217"/>
      <c r="P295" s="33"/>
      <c r="Q295" s="33"/>
      <c r="R295" s="33"/>
      <c r="S295" s="204"/>
      <c r="T295" s="33"/>
      <c r="U295" s="29"/>
      <c r="V295" s="29"/>
      <c r="W295" s="29"/>
      <c r="X295" s="33"/>
      <c r="Y295" s="58" t="n">
        <f aca="false">F295*G295*2</f>
        <v>0</v>
      </c>
      <c r="Z295" s="58" t="str">
        <f aca="false">IF(X295="N",Y295,"0")</f>
        <v>0</v>
      </c>
      <c r="AA295" s="58" t="str">
        <f aca="false">IF(X295="P",Y295,"0")</f>
        <v>0</v>
      </c>
      <c r="AB295" s="29"/>
      <c r="AC295" s="29"/>
      <c r="AD295" s="29"/>
      <c r="AE295" s="29"/>
      <c r="AF295" s="29"/>
    </row>
    <row r="296" customFormat="false" ht="11.25" hidden="false" customHeight="false" outlineLevel="0" collapsed="false">
      <c r="A296" s="39" t="s">
        <v>582</v>
      </c>
      <c r="B296" s="40" t="n">
        <v>197.04</v>
      </c>
      <c r="C296" s="39" t="s">
        <v>305</v>
      </c>
      <c r="D296" s="39" t="s">
        <v>74</v>
      </c>
      <c r="E296" s="15" t="s">
        <v>51</v>
      </c>
      <c r="F296" s="15" t="n">
        <v>8</v>
      </c>
      <c r="G296" s="15" t="n">
        <v>10</v>
      </c>
      <c r="H296" s="16"/>
      <c r="I296" s="123"/>
      <c r="J296" s="15" t="s">
        <v>24</v>
      </c>
      <c r="K296" s="123" t="s">
        <v>583</v>
      </c>
      <c r="L296" s="39" t="s">
        <v>26</v>
      </c>
      <c r="M296" s="15" t="s">
        <v>584</v>
      </c>
      <c r="N296" s="15" t="s">
        <v>24</v>
      </c>
      <c r="O296" s="21" t="s">
        <v>585</v>
      </c>
      <c r="P296" s="15" t="n">
        <v>10</v>
      </c>
      <c r="Q296" s="39"/>
      <c r="R296" s="40" t="n">
        <v>300</v>
      </c>
      <c r="S296" s="251" t="n">
        <v>15307</v>
      </c>
      <c r="T296" s="39" t="s">
        <v>586</v>
      </c>
      <c r="U296" s="15" t="s">
        <v>587</v>
      </c>
      <c r="V296" s="15" t="s">
        <v>587</v>
      </c>
      <c r="W296" s="33" t="s">
        <v>231</v>
      </c>
      <c r="X296" s="15" t="s">
        <v>71</v>
      </c>
      <c r="Y296" s="58" t="n">
        <f aca="false">F296*G296*2</f>
        <v>160</v>
      </c>
      <c r="Z296" s="58" t="str">
        <f aca="false">IF(X296="N",Y296,"0")</f>
        <v>0</v>
      </c>
      <c r="AA296" s="58" t="n">
        <f aca="false">IF(X296="P",Y296,"0")</f>
        <v>160</v>
      </c>
      <c r="AB296" s="15"/>
      <c r="AC296" s="46"/>
      <c r="AD296" s="15"/>
      <c r="AE296" s="15"/>
      <c r="AF296" s="15"/>
    </row>
    <row r="297" customFormat="false" ht="11.85" hidden="false" customHeight="true" outlineLevel="0" collapsed="false">
      <c r="A297" s="172"/>
      <c r="B297" s="172"/>
      <c r="C297" s="172"/>
      <c r="D297" s="172"/>
      <c r="E297" s="172"/>
      <c r="F297" s="172"/>
      <c r="G297" s="223" t="n">
        <f aca="false">SUM(G295:G296)</f>
        <v>10</v>
      </c>
      <c r="H297" s="224"/>
      <c r="I297" s="282"/>
      <c r="J297" s="223"/>
      <c r="K297" s="223"/>
      <c r="L297" s="226"/>
      <c r="M297" s="223" t="n">
        <f aca="false">G297-P297</f>
        <v>0</v>
      </c>
      <c r="N297" s="223"/>
      <c r="O297" s="225"/>
      <c r="P297" s="223" t="n">
        <f aca="false">SUM(P295:P296)</f>
        <v>10</v>
      </c>
      <c r="Q297" s="79"/>
      <c r="R297" s="79"/>
      <c r="S297" s="254"/>
      <c r="T297" s="79"/>
      <c r="U297" s="172"/>
      <c r="V297" s="172"/>
      <c r="W297" s="172"/>
      <c r="X297" s="79"/>
      <c r="Y297" s="58" t="n">
        <f aca="false">F297*G297*2</f>
        <v>0</v>
      </c>
      <c r="Z297" s="58" t="str">
        <f aca="false">IF(X297="N",Y297,"0")</f>
        <v>0</v>
      </c>
      <c r="AA297" s="58" t="str">
        <f aca="false">IF(X297="P",Y297,"0")</f>
        <v>0</v>
      </c>
      <c r="AB297" s="172"/>
      <c r="AC297" s="172"/>
      <c r="AD297" s="172"/>
      <c r="AE297" s="172"/>
      <c r="AF297" s="172"/>
    </row>
    <row r="298" customFormat="false" ht="11.85" hidden="false" customHeight="true" outlineLevel="0" collapsed="false">
      <c r="A298" s="29"/>
      <c r="B298" s="29"/>
      <c r="C298" s="228" t="s">
        <v>589</v>
      </c>
      <c r="D298" s="29"/>
      <c r="E298" s="29"/>
      <c r="F298" s="29"/>
      <c r="G298" s="33"/>
      <c r="H298" s="199"/>
      <c r="I298" s="34"/>
      <c r="J298" s="33"/>
      <c r="K298" s="33"/>
      <c r="L298" s="218"/>
      <c r="M298" s="33"/>
      <c r="N298" s="33"/>
      <c r="O298" s="217"/>
      <c r="P298" s="33"/>
      <c r="Q298" s="33"/>
      <c r="R298" s="33"/>
      <c r="S298" s="204"/>
      <c r="T298" s="33"/>
      <c r="U298" s="29"/>
      <c r="V298" s="29"/>
      <c r="W298" s="29"/>
      <c r="X298" s="33"/>
      <c r="Y298" s="58" t="n">
        <f aca="false">F298*G298*2</f>
        <v>0</v>
      </c>
      <c r="Z298" s="58" t="str">
        <f aca="false">IF(X298="N",Y298,"0")</f>
        <v>0</v>
      </c>
      <c r="AA298" s="58" t="str">
        <f aca="false">IF(X298="P",Y298,"0")</f>
        <v>0</v>
      </c>
      <c r="AB298" s="29"/>
      <c r="AC298" s="29"/>
      <c r="AD298" s="29"/>
      <c r="AE298" s="29"/>
      <c r="AF298" s="29"/>
    </row>
    <row r="299" customFormat="false" ht="11.25" hidden="false" customHeight="false" outlineLevel="0" collapsed="false">
      <c r="A299" s="39" t="s">
        <v>54</v>
      </c>
      <c r="B299" s="40" t="n">
        <v>216</v>
      </c>
      <c r="C299" s="39" t="s">
        <v>55</v>
      </c>
      <c r="D299" s="39" t="s">
        <v>50</v>
      </c>
      <c r="E299" s="15" t="s">
        <v>51</v>
      </c>
      <c r="F299" s="15" t="n">
        <v>16</v>
      </c>
      <c r="G299" s="15" t="n">
        <v>9</v>
      </c>
      <c r="H299" s="16"/>
      <c r="I299" s="206" t="s">
        <v>309</v>
      </c>
      <c r="J299" s="15" t="s">
        <v>24</v>
      </c>
      <c r="K299" s="123" t="s">
        <v>57</v>
      </c>
      <c r="L299" s="39" t="s">
        <v>26</v>
      </c>
      <c r="M299" s="15" t="s">
        <v>590</v>
      </c>
      <c r="N299" s="15" t="s">
        <v>24</v>
      </c>
      <c r="O299" s="21"/>
      <c r="P299" s="15" t="n">
        <v>9</v>
      </c>
      <c r="Q299" s="39" t="s">
        <v>114</v>
      </c>
      <c r="R299" s="40" t="n">
        <v>15.7</v>
      </c>
      <c r="S299" s="251" t="n">
        <v>15758</v>
      </c>
      <c r="T299" s="39" t="s">
        <v>591</v>
      </c>
      <c r="U299" s="15" t="s">
        <v>592</v>
      </c>
      <c r="V299" s="15" t="s">
        <v>592</v>
      </c>
      <c r="W299" s="33" t="s">
        <v>231</v>
      </c>
      <c r="X299" s="15" t="s">
        <v>71</v>
      </c>
      <c r="Y299" s="58" t="n">
        <f aca="false">F299*G299*2</f>
        <v>288</v>
      </c>
      <c r="Z299" s="58" t="str">
        <f aca="false">IF(X299="N",Y299,"0")</f>
        <v>0</v>
      </c>
      <c r="AA299" s="58" t="n">
        <f aca="false">IF(X299="P",Y299,"0")</f>
        <v>288</v>
      </c>
      <c r="AB299" s="15"/>
      <c r="AC299" s="46"/>
      <c r="AD299" s="15"/>
      <c r="AE299" s="15"/>
      <c r="AF299" s="15"/>
    </row>
    <row r="300" customFormat="false" ht="11.85" hidden="false" customHeight="true" outlineLevel="0" collapsed="false">
      <c r="A300" s="208"/>
      <c r="B300" s="208"/>
      <c r="C300" s="208"/>
      <c r="D300" s="208"/>
      <c r="E300" s="208"/>
      <c r="F300" s="208"/>
      <c r="G300" s="213" t="n">
        <f aca="false">SUM(G298:G299)</f>
        <v>9</v>
      </c>
      <c r="H300" s="210"/>
      <c r="I300" s="283"/>
      <c r="J300" s="213"/>
      <c r="K300" s="284"/>
      <c r="L300" s="214"/>
      <c r="M300" s="213" t="n">
        <f aca="false">G300-P300</f>
        <v>0</v>
      </c>
      <c r="N300" s="213"/>
      <c r="O300" s="211"/>
      <c r="P300" s="213" t="n">
        <f aca="false">SUM(P298:P299)</f>
        <v>9</v>
      </c>
      <c r="Q300" s="62"/>
      <c r="R300" s="62"/>
      <c r="S300" s="263"/>
      <c r="T300" s="62"/>
      <c r="U300" s="208"/>
      <c r="V300" s="208"/>
      <c r="W300" s="208"/>
      <c r="X300" s="62"/>
      <c r="Y300" s="58" t="n">
        <f aca="false">F300*G300*2</f>
        <v>0</v>
      </c>
      <c r="Z300" s="58" t="str">
        <f aca="false">IF(X300="N",Y300,"0")</f>
        <v>0</v>
      </c>
      <c r="AA300" s="58" t="str">
        <f aca="false">IF(X300="P",Y300,"0")</f>
        <v>0</v>
      </c>
      <c r="AB300" s="208"/>
      <c r="AC300" s="208"/>
      <c r="AD300" s="208"/>
      <c r="AE300" s="208"/>
      <c r="AF300" s="208"/>
    </row>
    <row r="301" customFormat="false" ht="11.85" hidden="false" customHeight="true" outlineLevel="0" collapsed="false">
      <c r="A301" s="29"/>
      <c r="B301" s="29"/>
      <c r="C301" s="228" t="s">
        <v>593</v>
      </c>
      <c r="D301" s="29"/>
      <c r="E301" s="29"/>
      <c r="F301" s="29"/>
      <c r="G301" s="33"/>
      <c r="H301" s="199"/>
      <c r="I301" s="277"/>
      <c r="J301" s="33"/>
      <c r="K301" s="33"/>
      <c r="L301" s="218"/>
      <c r="M301" s="33"/>
      <c r="N301" s="33"/>
      <c r="O301" s="217"/>
      <c r="P301" s="33"/>
      <c r="Q301" s="33"/>
      <c r="R301" s="33"/>
      <c r="S301" s="204"/>
      <c r="T301" s="33"/>
      <c r="U301" s="29"/>
      <c r="V301" s="29"/>
      <c r="W301" s="29"/>
      <c r="X301" s="33"/>
      <c r="Y301" s="58" t="n">
        <f aca="false">F301*G301*2</f>
        <v>0</v>
      </c>
      <c r="Z301" s="58" t="str">
        <f aca="false">IF(X301="N",Y301,"0")</f>
        <v>0</v>
      </c>
      <c r="AA301" s="58" t="str">
        <f aca="false">IF(X301="P",Y301,"0")</f>
        <v>0</v>
      </c>
      <c r="AB301" s="29"/>
      <c r="AC301" s="29"/>
      <c r="AD301" s="29"/>
      <c r="AE301" s="29"/>
      <c r="AF301" s="29"/>
    </row>
    <row r="302" customFormat="false" ht="11.25" hidden="false" customHeight="false" outlineLevel="0" collapsed="false">
      <c r="A302" s="39" t="s">
        <v>54</v>
      </c>
      <c r="B302" s="40" t="n">
        <v>216</v>
      </c>
      <c r="C302" s="39" t="s">
        <v>55</v>
      </c>
      <c r="D302" s="39" t="s">
        <v>74</v>
      </c>
      <c r="E302" s="15" t="s">
        <v>51</v>
      </c>
      <c r="F302" s="15" t="n">
        <v>8</v>
      </c>
      <c r="G302" s="15" t="n">
        <v>9</v>
      </c>
      <c r="H302" s="16"/>
      <c r="I302" s="206" t="s">
        <v>309</v>
      </c>
      <c r="J302" s="15" t="s">
        <v>24</v>
      </c>
      <c r="K302" s="123" t="s">
        <v>57</v>
      </c>
      <c r="L302" s="39" t="s">
        <v>26</v>
      </c>
      <c r="M302" s="15" t="s">
        <v>590</v>
      </c>
      <c r="N302" s="15" t="s">
        <v>24</v>
      </c>
      <c r="O302" s="21"/>
      <c r="P302" s="15" t="n">
        <v>9</v>
      </c>
      <c r="Q302" s="39" t="s">
        <v>114</v>
      </c>
      <c r="R302" s="40" t="n">
        <v>15.7</v>
      </c>
      <c r="S302" s="251" t="n">
        <v>15758</v>
      </c>
      <c r="T302" s="39" t="s">
        <v>591</v>
      </c>
      <c r="U302" s="15" t="s">
        <v>592</v>
      </c>
      <c r="V302" s="15" t="s">
        <v>592</v>
      </c>
      <c r="W302" s="33" t="s">
        <v>231</v>
      </c>
      <c r="X302" s="15" t="s">
        <v>71</v>
      </c>
      <c r="Y302" s="58" t="n">
        <f aca="false">F302*G302*2</f>
        <v>144</v>
      </c>
      <c r="Z302" s="58" t="str">
        <f aca="false">IF(X302="N",Y302,"0")</f>
        <v>0</v>
      </c>
      <c r="AA302" s="58" t="n">
        <f aca="false">IF(X302="P",Y302,"0")</f>
        <v>144</v>
      </c>
      <c r="AB302" s="15"/>
      <c r="AC302" s="46"/>
      <c r="AD302" s="15"/>
      <c r="AE302" s="15"/>
      <c r="AF302" s="15"/>
    </row>
    <row r="303" customFormat="false" ht="11.85" hidden="false" customHeight="true" outlineLevel="0" collapsed="false">
      <c r="A303" s="172"/>
      <c r="B303" s="172"/>
      <c r="C303" s="172"/>
      <c r="D303" s="172"/>
      <c r="E303" s="172"/>
      <c r="F303" s="172"/>
      <c r="G303" s="223" t="n">
        <f aca="false">SUM(G301:G302)</f>
        <v>9</v>
      </c>
      <c r="H303" s="224"/>
      <c r="I303" s="225"/>
      <c r="J303" s="223"/>
      <c r="K303" s="223"/>
      <c r="L303" s="226"/>
      <c r="M303" s="223" t="n">
        <f aca="false">G303-P303</f>
        <v>0</v>
      </c>
      <c r="N303" s="223"/>
      <c r="O303" s="225"/>
      <c r="P303" s="223" t="n">
        <f aca="false">SUM(P301:P302)</f>
        <v>9</v>
      </c>
      <c r="Q303" s="79"/>
      <c r="R303" s="79"/>
      <c r="S303" s="254"/>
      <c r="T303" s="79"/>
      <c r="U303" s="172"/>
      <c r="V303" s="172"/>
      <c r="W303" s="172"/>
      <c r="X303" s="79"/>
      <c r="Y303" s="58" t="n">
        <f aca="false">F303*G303*2</f>
        <v>0</v>
      </c>
      <c r="Z303" s="58" t="str">
        <f aca="false">IF(X303="N",Y303,"0")</f>
        <v>0</v>
      </c>
      <c r="AA303" s="58" t="str">
        <f aca="false">IF(X303="P",Y303,"0")</f>
        <v>0</v>
      </c>
      <c r="AB303" s="172"/>
      <c r="AC303" s="172"/>
      <c r="AD303" s="172"/>
      <c r="AE303" s="172"/>
      <c r="AF303" s="172"/>
    </row>
    <row r="304" customFormat="false" ht="11.25" hidden="false" customHeight="true" outlineLevel="0" collapsed="false">
      <c r="A304" s="29"/>
      <c r="B304" s="29"/>
      <c r="C304" s="228" t="s">
        <v>594</v>
      </c>
      <c r="D304" s="29"/>
      <c r="E304" s="29"/>
      <c r="F304" s="29"/>
      <c r="G304" s="33"/>
      <c r="H304" s="199"/>
      <c r="I304" s="38" t="s">
        <v>595</v>
      </c>
      <c r="J304" s="33"/>
      <c r="K304" s="33"/>
      <c r="L304" s="218"/>
      <c r="M304" s="33"/>
      <c r="N304" s="33"/>
      <c r="O304" s="285"/>
      <c r="P304" s="33"/>
      <c r="Q304" s="33"/>
      <c r="R304" s="33"/>
      <c r="S304" s="204"/>
      <c r="T304" s="33"/>
      <c r="U304" s="29"/>
      <c r="V304" s="29"/>
      <c r="W304" s="29"/>
      <c r="X304" s="33"/>
      <c r="Y304" s="58" t="n">
        <f aca="false">F304*G304*2</f>
        <v>0</v>
      </c>
      <c r="Z304" s="58" t="str">
        <f aca="false">IF(X304="N",Y304,"0")</f>
        <v>0</v>
      </c>
      <c r="AA304" s="58" t="str">
        <f aca="false">IF(X304="P",Y304,"0")</f>
        <v>0</v>
      </c>
      <c r="AB304" s="29"/>
      <c r="AC304" s="29"/>
      <c r="AD304" s="29"/>
      <c r="AE304" s="29"/>
      <c r="AF304" s="29"/>
    </row>
    <row r="305" customFormat="false" ht="11.25" hidden="false" customHeight="false" outlineLevel="0" collapsed="false">
      <c r="A305" s="39" t="s">
        <v>596</v>
      </c>
      <c r="B305" s="40" t="n">
        <v>20.85</v>
      </c>
      <c r="C305" s="39" t="s">
        <v>114</v>
      </c>
      <c r="D305" s="39" t="s">
        <v>50</v>
      </c>
      <c r="E305" s="15" t="s">
        <v>51</v>
      </c>
      <c r="F305" s="15" t="n">
        <v>16</v>
      </c>
      <c r="G305" s="15" t="n">
        <v>12</v>
      </c>
      <c r="H305" s="16"/>
      <c r="I305" s="32" t="s">
        <v>597</v>
      </c>
      <c r="J305" s="15" t="s">
        <v>24</v>
      </c>
      <c r="K305" s="123" t="s">
        <v>423</v>
      </c>
      <c r="L305" s="39" t="s">
        <v>26</v>
      </c>
      <c r="M305" s="15" t="s">
        <v>598</v>
      </c>
      <c r="N305" s="15" t="s">
        <v>24</v>
      </c>
      <c r="O305" s="21"/>
      <c r="P305" s="15" t="n">
        <v>12</v>
      </c>
      <c r="Q305" s="39" t="s">
        <v>599</v>
      </c>
      <c r="R305" s="40" t="n">
        <v>0</v>
      </c>
      <c r="S305" s="204" t="n">
        <v>15737</v>
      </c>
      <c r="T305" s="39" t="s">
        <v>600</v>
      </c>
      <c r="U305" s="15" t="s">
        <v>601</v>
      </c>
      <c r="V305" s="15" t="s">
        <v>601</v>
      </c>
      <c r="W305" s="15" t="s">
        <v>231</v>
      </c>
      <c r="X305" s="15" t="s">
        <v>71</v>
      </c>
      <c r="Y305" s="58" t="n">
        <f aca="false">F305*G305*2</f>
        <v>384</v>
      </c>
      <c r="Z305" s="58" t="str">
        <f aca="false">IF(X305="N",Y305,"0")</f>
        <v>0</v>
      </c>
      <c r="AA305" s="58" t="n">
        <f aca="false">IF(X305="P",Y305,"0")</f>
        <v>384</v>
      </c>
      <c r="AB305" s="15"/>
      <c r="AC305" s="46"/>
      <c r="AD305" s="15"/>
      <c r="AE305" s="15"/>
      <c r="AF305" s="15"/>
    </row>
    <row r="306" customFormat="false" ht="11.25" hidden="false" customHeight="false" outlineLevel="0" collapsed="false">
      <c r="A306" s="39" t="s">
        <v>596</v>
      </c>
      <c r="B306" s="40" t="n">
        <v>20.85</v>
      </c>
      <c r="C306" s="39" t="s">
        <v>114</v>
      </c>
      <c r="D306" s="39" t="s">
        <v>50</v>
      </c>
      <c r="E306" s="15" t="s">
        <v>51</v>
      </c>
      <c r="F306" s="15" t="n">
        <v>16</v>
      </c>
      <c r="G306" s="15" t="n">
        <v>5</v>
      </c>
      <c r="H306" s="16"/>
      <c r="I306" s="32" t="s">
        <v>597</v>
      </c>
      <c r="J306" s="15" t="s">
        <v>24</v>
      </c>
      <c r="K306" s="123" t="s">
        <v>423</v>
      </c>
      <c r="L306" s="39" t="s">
        <v>26</v>
      </c>
      <c r="M306" s="15" t="s">
        <v>602</v>
      </c>
      <c r="N306" s="15" t="s">
        <v>24</v>
      </c>
      <c r="O306" s="21"/>
      <c r="P306" s="15" t="n">
        <v>5</v>
      </c>
      <c r="Q306" s="39" t="s">
        <v>364</v>
      </c>
      <c r="R306" s="40" t="n">
        <v>23.7</v>
      </c>
      <c r="S306" s="204" t="n">
        <v>15740</v>
      </c>
      <c r="T306" s="39" t="s">
        <v>603</v>
      </c>
      <c r="U306" s="15" t="s">
        <v>601</v>
      </c>
      <c r="V306" s="15" t="s">
        <v>601</v>
      </c>
      <c r="W306" s="15" t="s">
        <v>231</v>
      </c>
      <c r="X306" s="15" t="s">
        <v>71</v>
      </c>
      <c r="Y306" s="58" t="n">
        <f aca="false">F306*G306*2</f>
        <v>160</v>
      </c>
      <c r="Z306" s="58" t="str">
        <f aca="false">IF(X306="N",Y306,"0")</f>
        <v>0</v>
      </c>
      <c r="AA306" s="58" t="n">
        <f aca="false">IF(X306="P",Y306,"0")</f>
        <v>160</v>
      </c>
      <c r="AB306" s="15"/>
      <c r="AC306" s="46"/>
      <c r="AD306" s="15"/>
      <c r="AE306" s="15"/>
      <c r="AF306" s="15"/>
    </row>
    <row r="307" customFormat="false" ht="11.25" hidden="false" customHeight="false" outlineLevel="0" collapsed="false">
      <c r="A307" s="39" t="s">
        <v>596</v>
      </c>
      <c r="B307" s="40" t="n">
        <v>20.85</v>
      </c>
      <c r="C307" s="39" t="s">
        <v>114</v>
      </c>
      <c r="D307" s="39" t="s">
        <v>50</v>
      </c>
      <c r="E307" s="15" t="s">
        <v>51</v>
      </c>
      <c r="F307" s="15" t="n">
        <v>16</v>
      </c>
      <c r="G307" s="15" t="n">
        <v>6</v>
      </c>
      <c r="H307" s="16"/>
      <c r="I307" s="32" t="s">
        <v>597</v>
      </c>
      <c r="J307" s="15" t="s">
        <v>24</v>
      </c>
      <c r="K307" s="123" t="s">
        <v>423</v>
      </c>
      <c r="L307" s="39" t="s">
        <v>26</v>
      </c>
      <c r="M307" s="15" t="s">
        <v>602</v>
      </c>
      <c r="N307" s="15" t="s">
        <v>24</v>
      </c>
      <c r="O307" s="21"/>
      <c r="P307" s="15" t="n">
        <v>6</v>
      </c>
      <c r="Q307" s="39" t="s">
        <v>364</v>
      </c>
      <c r="R307" s="40" t="n">
        <v>34.65</v>
      </c>
      <c r="S307" s="204" t="n">
        <v>15740</v>
      </c>
      <c r="T307" s="39" t="s">
        <v>604</v>
      </c>
      <c r="U307" s="15" t="s">
        <v>601</v>
      </c>
      <c r="V307" s="15" t="s">
        <v>601</v>
      </c>
      <c r="W307" s="15" t="s">
        <v>231</v>
      </c>
      <c r="X307" s="15" t="s">
        <v>71</v>
      </c>
      <c r="Y307" s="58" t="n">
        <f aca="false">F307*G307*2</f>
        <v>192</v>
      </c>
      <c r="Z307" s="58" t="str">
        <f aca="false">IF(X307="N",Y307,"0")</f>
        <v>0</v>
      </c>
      <c r="AA307" s="58" t="n">
        <f aca="false">IF(X307="P",Y307,"0")</f>
        <v>192</v>
      </c>
      <c r="AB307" s="15"/>
      <c r="AC307" s="46"/>
      <c r="AD307" s="15"/>
      <c r="AE307" s="15"/>
      <c r="AF307" s="15"/>
    </row>
    <row r="308" customFormat="false" ht="11.25" hidden="false" customHeight="false" outlineLevel="0" collapsed="false">
      <c r="A308" s="39" t="s">
        <v>596</v>
      </c>
      <c r="B308" s="40" t="n">
        <v>20.85</v>
      </c>
      <c r="C308" s="39" t="s">
        <v>114</v>
      </c>
      <c r="D308" s="39" t="s">
        <v>50</v>
      </c>
      <c r="E308" s="15" t="s">
        <v>51</v>
      </c>
      <c r="F308" s="15" t="n">
        <v>16</v>
      </c>
      <c r="G308" s="15" t="n">
        <v>7</v>
      </c>
      <c r="H308" s="16"/>
      <c r="I308" s="32" t="s">
        <v>597</v>
      </c>
      <c r="J308" s="15" t="s">
        <v>24</v>
      </c>
      <c r="K308" s="123" t="s">
        <v>423</v>
      </c>
      <c r="L308" s="39" t="s">
        <v>26</v>
      </c>
      <c r="M308" s="15" t="s">
        <v>605</v>
      </c>
      <c r="N308" s="15" t="s">
        <v>24</v>
      </c>
      <c r="O308" s="21"/>
      <c r="P308" s="15" t="n">
        <v>7</v>
      </c>
      <c r="Q308" s="39" t="s">
        <v>364</v>
      </c>
      <c r="R308" s="40" t="n">
        <v>28.75</v>
      </c>
      <c r="S308" s="204" t="n">
        <v>15735</v>
      </c>
      <c r="T308" s="39" t="s">
        <v>606</v>
      </c>
      <c r="U308" s="15" t="s">
        <v>601</v>
      </c>
      <c r="V308" s="15" t="s">
        <v>601</v>
      </c>
      <c r="W308" s="15" t="s">
        <v>231</v>
      </c>
      <c r="X308" s="15" t="s">
        <v>71</v>
      </c>
      <c r="Y308" s="58" t="n">
        <f aca="false">F308*G308*2</f>
        <v>224</v>
      </c>
      <c r="Z308" s="58" t="str">
        <f aca="false">IF(X308="N",Y308,"0")</f>
        <v>0</v>
      </c>
      <c r="AA308" s="58" t="n">
        <f aca="false">IF(X308="P",Y308,"0")</f>
        <v>224</v>
      </c>
      <c r="AB308" s="15"/>
      <c r="AC308" s="46"/>
      <c r="AD308" s="15"/>
      <c r="AE308" s="15"/>
      <c r="AF308" s="15"/>
    </row>
    <row r="309" customFormat="false" ht="11.25" hidden="false" customHeight="false" outlineLevel="0" collapsed="false">
      <c r="A309" s="39" t="s">
        <v>596</v>
      </c>
      <c r="B309" s="40" t="n">
        <v>20.85</v>
      </c>
      <c r="C309" s="39" t="s">
        <v>114</v>
      </c>
      <c r="D309" s="39" t="s">
        <v>50</v>
      </c>
      <c r="E309" s="15" t="s">
        <v>51</v>
      </c>
      <c r="F309" s="15" t="n">
        <v>16</v>
      </c>
      <c r="G309" s="15" t="n">
        <v>10</v>
      </c>
      <c r="H309" s="16"/>
      <c r="I309" s="32" t="s">
        <v>597</v>
      </c>
      <c r="J309" s="15" t="s">
        <v>24</v>
      </c>
      <c r="K309" s="123" t="s">
        <v>423</v>
      </c>
      <c r="L309" s="39" t="s">
        <v>26</v>
      </c>
      <c r="M309" s="15" t="s">
        <v>605</v>
      </c>
      <c r="N309" s="15" t="s">
        <v>24</v>
      </c>
      <c r="O309" s="21"/>
      <c r="P309" s="15" t="n">
        <v>10</v>
      </c>
      <c r="Q309" s="39" t="s">
        <v>607</v>
      </c>
      <c r="R309" s="40" t="n">
        <v>31.9</v>
      </c>
      <c r="S309" s="204" t="n">
        <v>15735</v>
      </c>
      <c r="T309" s="39" t="s">
        <v>608</v>
      </c>
      <c r="U309" s="15" t="s">
        <v>601</v>
      </c>
      <c r="V309" s="15" t="s">
        <v>601</v>
      </c>
      <c r="W309" s="15" t="s">
        <v>231</v>
      </c>
      <c r="X309" s="15" t="s">
        <v>71</v>
      </c>
      <c r="Y309" s="58" t="n">
        <f aca="false">F309*G309*2</f>
        <v>320</v>
      </c>
      <c r="Z309" s="58" t="str">
        <f aca="false">IF(X309="N",Y309,"0")</f>
        <v>0</v>
      </c>
      <c r="AA309" s="58" t="n">
        <f aca="false">IF(X309="P",Y309,"0")</f>
        <v>320</v>
      </c>
      <c r="AB309" s="15"/>
      <c r="AC309" s="46"/>
      <c r="AD309" s="15"/>
      <c r="AE309" s="15"/>
      <c r="AF309" s="15"/>
    </row>
    <row r="310" customFormat="false" ht="11.25" hidden="false" customHeight="false" outlineLevel="0" collapsed="false">
      <c r="A310" s="39" t="s">
        <v>596</v>
      </c>
      <c r="B310" s="40" t="n">
        <v>20.85</v>
      </c>
      <c r="C310" s="39" t="s">
        <v>114</v>
      </c>
      <c r="D310" s="39" t="s">
        <v>50</v>
      </c>
      <c r="E310" s="15" t="s">
        <v>51</v>
      </c>
      <c r="F310" s="15" t="n">
        <v>16</v>
      </c>
      <c r="G310" s="15" t="n">
        <v>6</v>
      </c>
      <c r="H310" s="16"/>
      <c r="I310" s="32" t="s">
        <v>597</v>
      </c>
      <c r="J310" s="15" t="s">
        <v>24</v>
      </c>
      <c r="K310" s="123" t="s">
        <v>423</v>
      </c>
      <c r="L310" s="39" t="s">
        <v>26</v>
      </c>
      <c r="M310" s="15" t="s">
        <v>53</v>
      </c>
      <c r="N310" s="15" t="s">
        <v>24</v>
      </c>
      <c r="O310" s="286" t="s">
        <v>251</v>
      </c>
      <c r="P310" s="15" t="n">
        <v>6</v>
      </c>
      <c r="Q310" s="15" t="s">
        <v>55</v>
      </c>
      <c r="R310" s="48" t="n">
        <v>0</v>
      </c>
      <c r="S310" s="204" t="n">
        <v>15741</v>
      </c>
      <c r="T310" s="15" t="s">
        <v>609</v>
      </c>
      <c r="U310" s="15" t="s">
        <v>601</v>
      </c>
      <c r="V310" s="15" t="s">
        <v>601</v>
      </c>
      <c r="W310" s="15" t="s">
        <v>231</v>
      </c>
      <c r="X310" s="15" t="s">
        <v>71</v>
      </c>
      <c r="Y310" s="58" t="n">
        <f aca="false">F310*G310*2</f>
        <v>192</v>
      </c>
      <c r="Z310" s="58" t="str">
        <f aca="false">IF(X310="N",Y310,"0")</f>
        <v>0</v>
      </c>
      <c r="AA310" s="58" t="n">
        <f aca="false">IF(X310="P",Y310,"0")</f>
        <v>192</v>
      </c>
      <c r="AB310" s="15"/>
      <c r="AC310" s="46"/>
      <c r="AD310" s="15"/>
      <c r="AE310" s="15"/>
      <c r="AF310" s="15"/>
    </row>
    <row r="311" customFormat="false" ht="11.85" hidden="false" customHeight="true" outlineLevel="0" collapsed="false">
      <c r="A311" s="208"/>
      <c r="B311" s="208"/>
      <c r="C311" s="208"/>
      <c r="D311" s="208"/>
      <c r="E311" s="208"/>
      <c r="F311" s="208"/>
      <c r="G311" s="213" t="n">
        <f aca="false">SUM(G304:G310)</f>
        <v>46</v>
      </c>
      <c r="H311" s="210"/>
      <c r="I311" s="211"/>
      <c r="J311" s="213"/>
      <c r="K311" s="213"/>
      <c r="L311" s="214"/>
      <c r="M311" s="213" t="n">
        <f aca="false">G311-P311</f>
        <v>0</v>
      </c>
      <c r="N311" s="213"/>
      <c r="O311" s="211"/>
      <c r="P311" s="213" t="n">
        <f aca="false">SUM(P304:P310)</f>
        <v>46</v>
      </c>
      <c r="Q311" s="62"/>
      <c r="R311" s="62"/>
      <c r="S311" s="263"/>
      <c r="T311" s="62"/>
      <c r="U311" s="208"/>
      <c r="V311" s="208"/>
      <c r="W311" s="208"/>
      <c r="X311" s="62"/>
      <c r="Y311" s="58" t="n">
        <f aca="false">F311*G311*2</f>
        <v>0</v>
      </c>
      <c r="Z311" s="58" t="str">
        <f aca="false">IF(X311="N",Y311,"0")</f>
        <v>0</v>
      </c>
      <c r="AA311" s="58" t="str">
        <f aca="false">IF(X311="P",Y311,"0")</f>
        <v>0</v>
      </c>
      <c r="AB311" s="208"/>
      <c r="AC311" s="208"/>
      <c r="AD311" s="208"/>
      <c r="AE311" s="208"/>
      <c r="AF311" s="208"/>
    </row>
    <row r="312" customFormat="false" ht="11.85" hidden="false" customHeight="true" outlineLevel="0" collapsed="false">
      <c r="A312" s="29"/>
      <c r="B312" s="29"/>
      <c r="C312" s="228" t="s">
        <v>610</v>
      </c>
      <c r="D312" s="29"/>
      <c r="E312" s="29"/>
      <c r="F312" s="29"/>
      <c r="G312" s="33"/>
      <c r="H312" s="199"/>
      <c r="I312" s="217"/>
      <c r="J312" s="127"/>
      <c r="K312" s="33"/>
      <c r="L312" s="218"/>
      <c r="M312" s="33"/>
      <c r="N312" s="127"/>
      <c r="O312" s="217"/>
      <c r="P312" s="33"/>
      <c r="Q312" s="33"/>
      <c r="R312" s="33"/>
      <c r="S312" s="204"/>
      <c r="T312" s="33"/>
      <c r="U312" s="29"/>
      <c r="V312" s="29"/>
      <c r="W312" s="29"/>
      <c r="X312" s="33"/>
      <c r="Y312" s="58" t="n">
        <f aca="false">F312*G312*2</f>
        <v>0</v>
      </c>
      <c r="Z312" s="58" t="str">
        <f aca="false">IF(X312="N",Y312,"0")</f>
        <v>0</v>
      </c>
      <c r="AA312" s="58" t="str">
        <f aca="false">IF(X312="P",Y312,"0")</f>
        <v>0</v>
      </c>
      <c r="AB312" s="29"/>
      <c r="AC312" s="29"/>
      <c r="AD312" s="29"/>
      <c r="AE312" s="29"/>
      <c r="AF312" s="29"/>
    </row>
    <row r="313" customFormat="false" ht="11.25" hidden="false" customHeight="false" outlineLevel="0" collapsed="false">
      <c r="A313" s="39" t="s">
        <v>596</v>
      </c>
      <c r="B313" s="40" t="n">
        <v>20.85</v>
      </c>
      <c r="C313" s="39" t="s">
        <v>114</v>
      </c>
      <c r="D313" s="39" t="s">
        <v>74</v>
      </c>
      <c r="E313" s="15" t="s">
        <v>51</v>
      </c>
      <c r="F313" s="15" t="n">
        <v>8</v>
      </c>
      <c r="G313" s="15" t="n">
        <v>12</v>
      </c>
      <c r="H313" s="16"/>
      <c r="I313" s="32" t="s">
        <v>597</v>
      </c>
      <c r="J313" s="15" t="s">
        <v>24</v>
      </c>
      <c r="K313" s="123" t="s">
        <v>423</v>
      </c>
      <c r="L313" s="39" t="s">
        <v>26</v>
      </c>
      <c r="M313" s="15" t="s">
        <v>598</v>
      </c>
      <c r="N313" s="15" t="s">
        <v>24</v>
      </c>
      <c r="O313" s="21"/>
      <c r="P313" s="15" t="n">
        <v>12</v>
      </c>
      <c r="Q313" s="39" t="s">
        <v>599</v>
      </c>
      <c r="R313" s="40" t="n">
        <v>0</v>
      </c>
      <c r="S313" s="204" t="n">
        <v>15737</v>
      </c>
      <c r="T313" s="39" t="s">
        <v>600</v>
      </c>
      <c r="U313" s="15" t="s">
        <v>601</v>
      </c>
      <c r="V313" s="15" t="s">
        <v>601</v>
      </c>
      <c r="W313" s="15" t="s">
        <v>231</v>
      </c>
      <c r="X313" s="15" t="s">
        <v>71</v>
      </c>
      <c r="Y313" s="58" t="n">
        <f aca="false">F313*G313*2</f>
        <v>192</v>
      </c>
      <c r="Z313" s="58" t="str">
        <f aca="false">IF(X313="N",Y313,"0")</f>
        <v>0</v>
      </c>
      <c r="AA313" s="58" t="n">
        <f aca="false">IF(X313="P",Y313,"0")</f>
        <v>192</v>
      </c>
      <c r="AB313" s="15"/>
      <c r="AC313" s="46"/>
      <c r="AD313" s="15"/>
      <c r="AE313" s="15"/>
      <c r="AF313" s="15"/>
    </row>
    <row r="314" customFormat="false" ht="11.25" hidden="false" customHeight="false" outlineLevel="0" collapsed="false">
      <c r="A314" s="39" t="s">
        <v>596</v>
      </c>
      <c r="B314" s="40" t="n">
        <v>20.85</v>
      </c>
      <c r="C314" s="39" t="s">
        <v>114</v>
      </c>
      <c r="D314" s="39" t="s">
        <v>74</v>
      </c>
      <c r="E314" s="15" t="s">
        <v>51</v>
      </c>
      <c r="F314" s="15" t="n">
        <v>8</v>
      </c>
      <c r="G314" s="15" t="n">
        <v>5</v>
      </c>
      <c r="H314" s="16"/>
      <c r="I314" s="32" t="s">
        <v>597</v>
      </c>
      <c r="J314" s="15" t="s">
        <v>24</v>
      </c>
      <c r="K314" s="123" t="s">
        <v>423</v>
      </c>
      <c r="L314" s="39" t="s">
        <v>26</v>
      </c>
      <c r="M314" s="15" t="s">
        <v>602</v>
      </c>
      <c r="N314" s="15" t="s">
        <v>24</v>
      </c>
      <c r="O314" s="21"/>
      <c r="P314" s="15" t="n">
        <v>5</v>
      </c>
      <c r="Q314" s="39" t="s">
        <v>364</v>
      </c>
      <c r="R314" s="40" t="n">
        <v>23.7</v>
      </c>
      <c r="S314" s="204" t="n">
        <v>15740</v>
      </c>
      <c r="T314" s="39" t="s">
        <v>603</v>
      </c>
      <c r="U314" s="15" t="s">
        <v>601</v>
      </c>
      <c r="V314" s="15" t="s">
        <v>601</v>
      </c>
      <c r="W314" s="15" t="s">
        <v>231</v>
      </c>
      <c r="X314" s="15" t="s">
        <v>71</v>
      </c>
      <c r="Y314" s="58" t="n">
        <f aca="false">F314*G314*2</f>
        <v>80</v>
      </c>
      <c r="Z314" s="58" t="str">
        <f aca="false">IF(X314="N",Y314,"0")</f>
        <v>0</v>
      </c>
      <c r="AA314" s="58" t="n">
        <f aca="false">IF(X314="P",Y314,"0")</f>
        <v>80</v>
      </c>
      <c r="AB314" s="15"/>
      <c r="AC314" s="46"/>
      <c r="AD314" s="15"/>
      <c r="AE314" s="15"/>
      <c r="AF314" s="15"/>
    </row>
    <row r="315" customFormat="false" ht="11.25" hidden="false" customHeight="false" outlineLevel="0" collapsed="false">
      <c r="A315" s="39" t="s">
        <v>596</v>
      </c>
      <c r="B315" s="40" t="n">
        <v>20.85</v>
      </c>
      <c r="C315" s="39" t="s">
        <v>114</v>
      </c>
      <c r="D315" s="39" t="s">
        <v>74</v>
      </c>
      <c r="E315" s="15" t="s">
        <v>51</v>
      </c>
      <c r="F315" s="15" t="n">
        <v>8</v>
      </c>
      <c r="G315" s="15" t="n">
        <v>6</v>
      </c>
      <c r="H315" s="16"/>
      <c r="I315" s="32" t="s">
        <v>597</v>
      </c>
      <c r="J315" s="15" t="s">
        <v>24</v>
      </c>
      <c r="K315" s="123" t="s">
        <v>423</v>
      </c>
      <c r="L315" s="39" t="s">
        <v>26</v>
      </c>
      <c r="M315" s="15" t="s">
        <v>602</v>
      </c>
      <c r="N315" s="15" t="s">
        <v>24</v>
      </c>
      <c r="O315" s="21"/>
      <c r="P315" s="15" t="n">
        <v>6</v>
      </c>
      <c r="Q315" s="39" t="s">
        <v>364</v>
      </c>
      <c r="R315" s="40" t="n">
        <v>34.65</v>
      </c>
      <c r="S315" s="204" t="n">
        <v>15740</v>
      </c>
      <c r="T315" s="39" t="s">
        <v>604</v>
      </c>
      <c r="U315" s="15" t="s">
        <v>601</v>
      </c>
      <c r="V315" s="15" t="s">
        <v>601</v>
      </c>
      <c r="W315" s="15" t="s">
        <v>231</v>
      </c>
      <c r="X315" s="15" t="s">
        <v>71</v>
      </c>
      <c r="Y315" s="58" t="n">
        <f aca="false">F315*G315*2</f>
        <v>96</v>
      </c>
      <c r="Z315" s="58" t="str">
        <f aca="false">IF(X315="N",Y315,"0")</f>
        <v>0</v>
      </c>
      <c r="AA315" s="58" t="n">
        <f aca="false">IF(X315="P",Y315,"0")</f>
        <v>96</v>
      </c>
      <c r="AB315" s="15"/>
      <c r="AC315" s="46"/>
      <c r="AD315" s="15"/>
      <c r="AE315" s="15"/>
      <c r="AF315" s="15"/>
    </row>
    <row r="316" customFormat="false" ht="11.25" hidden="false" customHeight="false" outlineLevel="0" collapsed="false">
      <c r="A316" s="39" t="s">
        <v>596</v>
      </c>
      <c r="B316" s="40" t="n">
        <v>20.85</v>
      </c>
      <c r="C316" s="39" t="s">
        <v>114</v>
      </c>
      <c r="D316" s="39" t="s">
        <v>74</v>
      </c>
      <c r="E316" s="15" t="s">
        <v>51</v>
      </c>
      <c r="F316" s="15" t="n">
        <v>8</v>
      </c>
      <c r="G316" s="15" t="n">
        <v>7</v>
      </c>
      <c r="H316" s="16"/>
      <c r="I316" s="32" t="s">
        <v>597</v>
      </c>
      <c r="J316" s="15" t="s">
        <v>24</v>
      </c>
      <c r="K316" s="123" t="s">
        <v>423</v>
      </c>
      <c r="L316" s="39" t="s">
        <v>26</v>
      </c>
      <c r="M316" s="15" t="s">
        <v>605</v>
      </c>
      <c r="N316" s="15" t="s">
        <v>24</v>
      </c>
      <c r="O316" s="21"/>
      <c r="P316" s="15" t="n">
        <v>7</v>
      </c>
      <c r="Q316" s="39" t="s">
        <v>364</v>
      </c>
      <c r="R316" s="40" t="n">
        <v>28.75</v>
      </c>
      <c r="S316" s="204" t="n">
        <v>15736</v>
      </c>
      <c r="T316" s="39" t="s">
        <v>606</v>
      </c>
      <c r="U316" s="15" t="s">
        <v>601</v>
      </c>
      <c r="V316" s="15" t="s">
        <v>601</v>
      </c>
      <c r="W316" s="15" t="s">
        <v>231</v>
      </c>
      <c r="X316" s="15" t="s">
        <v>71</v>
      </c>
      <c r="Y316" s="58" t="n">
        <f aca="false">F316*G316*2</f>
        <v>112</v>
      </c>
      <c r="Z316" s="58" t="str">
        <f aca="false">IF(X316="N",Y316,"0")</f>
        <v>0</v>
      </c>
      <c r="AA316" s="58" t="n">
        <f aca="false">IF(X316="P",Y316,"0")</f>
        <v>112</v>
      </c>
      <c r="AB316" s="15"/>
      <c r="AC316" s="46"/>
      <c r="AD316" s="15"/>
      <c r="AE316" s="15"/>
      <c r="AF316" s="15"/>
    </row>
    <row r="317" customFormat="false" ht="11.25" hidden="false" customHeight="false" outlineLevel="0" collapsed="false">
      <c r="A317" s="39" t="s">
        <v>596</v>
      </c>
      <c r="B317" s="40" t="n">
        <v>20.85</v>
      </c>
      <c r="C317" s="39" t="s">
        <v>114</v>
      </c>
      <c r="D317" s="39" t="s">
        <v>74</v>
      </c>
      <c r="E317" s="15" t="s">
        <v>51</v>
      </c>
      <c r="F317" s="15" t="n">
        <v>8</v>
      </c>
      <c r="G317" s="15" t="n">
        <v>8</v>
      </c>
      <c r="H317" s="16"/>
      <c r="I317" s="32" t="s">
        <v>597</v>
      </c>
      <c r="J317" s="15" t="s">
        <v>24</v>
      </c>
      <c r="K317" s="123" t="s">
        <v>423</v>
      </c>
      <c r="L317" s="39" t="s">
        <v>26</v>
      </c>
      <c r="M317" s="15" t="s">
        <v>605</v>
      </c>
      <c r="N317" s="15" t="s">
        <v>24</v>
      </c>
      <c r="O317" s="21"/>
      <c r="P317" s="15" t="n">
        <v>8</v>
      </c>
      <c r="Q317" s="39" t="s">
        <v>607</v>
      </c>
      <c r="R317" s="40" t="n">
        <v>31.9</v>
      </c>
      <c r="S317" s="204" t="n">
        <v>15736</v>
      </c>
      <c r="T317" s="39" t="s">
        <v>608</v>
      </c>
      <c r="U317" s="15" t="s">
        <v>601</v>
      </c>
      <c r="V317" s="15" t="s">
        <v>601</v>
      </c>
      <c r="W317" s="15" t="s">
        <v>231</v>
      </c>
      <c r="X317" s="15" t="s">
        <v>71</v>
      </c>
      <c r="Y317" s="58" t="n">
        <f aca="false">F317*G317*2</f>
        <v>128</v>
      </c>
      <c r="Z317" s="58" t="str">
        <f aca="false">IF(X317="N",Y317,"0")</f>
        <v>0</v>
      </c>
      <c r="AA317" s="58" t="n">
        <f aca="false">IF(X317="P",Y317,"0")</f>
        <v>128</v>
      </c>
      <c r="AB317" s="15"/>
      <c r="AC317" s="46"/>
      <c r="AD317" s="15"/>
      <c r="AE317" s="15"/>
      <c r="AF317" s="15"/>
    </row>
    <row r="318" customFormat="false" ht="11.85" hidden="false" customHeight="true" outlineLevel="0" collapsed="false">
      <c r="A318" s="39" t="s">
        <v>596</v>
      </c>
      <c r="B318" s="40" t="n">
        <v>20.85</v>
      </c>
      <c r="C318" s="39" t="s">
        <v>114</v>
      </c>
      <c r="D318" s="39" t="s">
        <v>74</v>
      </c>
      <c r="E318" s="15" t="s">
        <v>51</v>
      </c>
      <c r="F318" s="15" t="n">
        <v>8</v>
      </c>
      <c r="G318" s="15" t="n">
        <v>8</v>
      </c>
      <c r="H318" s="16"/>
      <c r="I318" s="32" t="s">
        <v>597</v>
      </c>
      <c r="J318" s="15" t="s">
        <v>24</v>
      </c>
      <c r="K318" s="123" t="s">
        <v>423</v>
      </c>
      <c r="L318" s="47" t="s">
        <v>26</v>
      </c>
      <c r="M318" s="33" t="s">
        <v>53</v>
      </c>
      <c r="N318" s="15" t="s">
        <v>24</v>
      </c>
      <c r="O318" s="217"/>
      <c r="P318" s="33" t="n">
        <v>8</v>
      </c>
      <c r="Q318" s="47" t="s">
        <v>55</v>
      </c>
      <c r="R318" s="48" t="n">
        <v>0</v>
      </c>
      <c r="S318" s="204" t="n">
        <v>15741</v>
      </c>
      <c r="T318" s="47" t="s">
        <v>611</v>
      </c>
      <c r="U318" s="33" t="s">
        <v>601</v>
      </c>
      <c r="V318" s="15" t="s">
        <v>601</v>
      </c>
      <c r="W318" s="15" t="s">
        <v>231</v>
      </c>
      <c r="X318" s="15" t="s">
        <v>71</v>
      </c>
      <c r="Y318" s="58" t="n">
        <f aca="false">F318*G318*2</f>
        <v>128</v>
      </c>
      <c r="Z318" s="58" t="str">
        <f aca="false">IF(X318="N",Y318,"0")</f>
        <v>0</v>
      </c>
      <c r="AA318" s="58" t="n">
        <f aca="false">IF(X318="P",Y318,"0")</f>
        <v>128</v>
      </c>
      <c r="AB318" s="33"/>
      <c r="AC318" s="75"/>
      <c r="AD318" s="33"/>
      <c r="AE318" s="33"/>
      <c r="AF318" s="33"/>
    </row>
    <row r="319" customFormat="false" ht="11.85" hidden="false" customHeight="true" outlineLevel="0" collapsed="false">
      <c r="A319" s="172"/>
      <c r="B319" s="172"/>
      <c r="C319" s="172"/>
      <c r="D319" s="172"/>
      <c r="E319" s="172"/>
      <c r="F319" s="172"/>
      <c r="G319" s="223" t="n">
        <f aca="false">SUM(G312:G318)</f>
        <v>46</v>
      </c>
      <c r="H319" s="224"/>
      <c r="I319" s="225"/>
      <c r="J319" s="223"/>
      <c r="K319" s="223"/>
      <c r="L319" s="226"/>
      <c r="M319" s="223" t="n">
        <f aca="false">G319-P319</f>
        <v>0</v>
      </c>
      <c r="N319" s="223"/>
      <c r="O319" s="225"/>
      <c r="P319" s="223" t="n">
        <f aca="false">SUM(P312:P318)</f>
        <v>46</v>
      </c>
      <c r="Q319" s="79"/>
      <c r="R319" s="79"/>
      <c r="S319" s="227"/>
      <c r="T319" s="79"/>
      <c r="U319" s="172"/>
      <c r="V319" s="172"/>
      <c r="W319" s="172"/>
      <c r="X319" s="79"/>
      <c r="Y319" s="79"/>
      <c r="Z319" s="172"/>
      <c r="AA319" s="172"/>
      <c r="AB319" s="172"/>
      <c r="AC319" s="172"/>
      <c r="AD319" s="172"/>
      <c r="AE319" s="172"/>
      <c r="AF319" s="172"/>
    </row>
    <row r="320" customFormat="false" ht="11.85" hidden="false" customHeight="true" outlineLevel="0" collapsed="false">
      <c r="G320" s="15"/>
      <c r="H320" s="16"/>
      <c r="I320" s="21"/>
      <c r="J320" s="15"/>
      <c r="K320" s="15"/>
      <c r="M320" s="15"/>
      <c r="N320" s="15"/>
      <c r="O320" s="21"/>
      <c r="P320" s="15"/>
      <c r="S320" s="22"/>
      <c r="X320" s="15"/>
      <c r="Y320" s="15"/>
    </row>
    <row r="321" customFormat="false" ht="11.85" hidden="false" customHeight="true" outlineLevel="0" collapsed="false">
      <c r="G321" s="15"/>
      <c r="H321" s="16"/>
      <c r="I321" s="21"/>
      <c r="J321" s="15"/>
      <c r="K321" s="15"/>
      <c r="M321" s="15"/>
      <c r="N321" s="15"/>
      <c r="O321" s="21"/>
      <c r="P321" s="15"/>
      <c r="S321" s="22"/>
      <c r="X321" s="15"/>
      <c r="Y321" s="15"/>
    </row>
    <row r="322" customFormat="false" ht="11.85" hidden="false" customHeight="true" outlineLevel="0" collapsed="false"/>
    <row r="323" customFormat="false" ht="11.85" hidden="false" customHeight="true" outlineLevel="0" collapsed="false"/>
    <row r="324" customFormat="false" ht="11.85" hidden="false" customHeight="true" outlineLevel="0" collapsed="false">
      <c r="Y324" s="0" t="n">
        <f aca="false">SUM(Y5:Y323)</f>
        <v>93584</v>
      </c>
      <c r="Z324" s="0" t="n">
        <f aca="false">SUM(Z5:Z323)</f>
        <v>37304</v>
      </c>
      <c r="AA324" s="0" t="n">
        <f aca="false">SUM(AA5:AA323)</f>
        <v>56280</v>
      </c>
    </row>
    <row r="325" customFormat="false" ht="11.25" hidden="false" customHeight="false" outlineLevel="0" collapsed="false">
      <c r="A325" s="39"/>
      <c r="B325" s="40"/>
      <c r="C325" s="39"/>
      <c r="D325" s="39"/>
      <c r="E325" s="15"/>
      <c r="F325" s="15"/>
      <c r="G325" s="15"/>
      <c r="H325" s="16"/>
      <c r="I325" s="21"/>
      <c r="J325" s="15"/>
      <c r="K325" s="123"/>
      <c r="L325" s="39"/>
      <c r="M325" s="15"/>
      <c r="N325" s="15"/>
      <c r="O325" s="21"/>
      <c r="P325" s="15"/>
      <c r="Q325" s="39"/>
      <c r="R325" s="40"/>
      <c r="S325" s="22"/>
      <c r="T325" s="39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</row>
    <row r="326" customFormat="false" ht="12.75" hidden="false" customHeight="false" outlineLevel="0" collapsed="false">
      <c r="AA326" s="0" t="n">
        <f aca="false">Z324+AA324</f>
        <v>93584</v>
      </c>
    </row>
    <row r="328" customFormat="false" ht="11.25" hidden="false" customHeight="false" outlineLevel="0" collapsed="false">
      <c r="A328" s="39"/>
      <c r="B328" s="40"/>
      <c r="C328" s="39"/>
      <c r="D328" s="39"/>
      <c r="E328" s="15"/>
      <c r="F328" s="15"/>
      <c r="G328" s="15"/>
      <c r="H328" s="16"/>
      <c r="I328" s="21"/>
      <c r="J328" s="15"/>
      <c r="K328" s="123"/>
      <c r="L328" s="39"/>
      <c r="M328" s="15"/>
      <c r="N328" s="15"/>
      <c r="O328" s="21"/>
      <c r="P328" s="15"/>
      <c r="Q328" s="39"/>
      <c r="R328" s="40"/>
      <c r="S328" s="22"/>
      <c r="T328" s="39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</row>
    <row r="329" customFormat="false" ht="11.25" hidden="false" customHeight="false" outlineLevel="0" collapsed="false">
      <c r="A329" s="39"/>
      <c r="B329" s="40"/>
      <c r="C329" s="39"/>
      <c r="D329" s="39"/>
      <c r="E329" s="15"/>
      <c r="F329" s="15"/>
      <c r="G329" s="15"/>
      <c r="H329" s="16"/>
      <c r="I329" s="21"/>
      <c r="J329" s="15"/>
      <c r="K329" s="123"/>
      <c r="L329" s="39"/>
      <c r="M329" s="15"/>
      <c r="N329" s="15"/>
      <c r="O329" s="21"/>
      <c r="P329" s="15"/>
      <c r="Q329" s="39"/>
      <c r="R329" s="40"/>
      <c r="S329" s="22"/>
      <c r="T329" s="39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5" scale="100" fitToWidth="1" fitToHeight="3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H339"/>
  <sheetViews>
    <sheetView showFormulas="false" showGridLines="true" showRowColHeaders="true" showZeros="true" rightToLeft="false" tabSelected="false" showOutlineSymbols="true" defaultGridColor="true" view="normal" topLeftCell="B308" colorId="64" zoomScale="75" zoomScaleNormal="75" zoomScalePageLayoutView="100" workbookViewId="0">
      <selection pane="topLeft" activeCell="Z337" activeCellId="0" sqref="Z337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2.28"/>
    <col collapsed="false" customWidth="true" hidden="false" outlineLevel="0" max="2" min="2" style="0" width="8.41"/>
    <col collapsed="false" customWidth="true" hidden="false" outlineLevel="0" max="4" min="4" style="0" width="4.99"/>
    <col collapsed="false" customWidth="true" hidden="false" outlineLevel="0" max="5" min="5" style="0" width="4.41"/>
    <col collapsed="false" customWidth="true" hidden="false" outlineLevel="0" max="6" min="6" style="0" width="3.42"/>
    <col collapsed="false" customWidth="true" hidden="false" outlineLevel="0" max="7" min="7" style="0" width="8.7"/>
    <col collapsed="false" customWidth="true" hidden="false" outlineLevel="0" max="8" min="8" style="0" width="5.56"/>
    <col collapsed="false" customWidth="true" hidden="false" outlineLevel="0" max="9" min="9" style="0" width="6.28"/>
    <col collapsed="false" customWidth="true" hidden="false" outlineLevel="0" max="10" min="10" style="0" width="2.42"/>
    <col collapsed="false" customWidth="true" hidden="false" outlineLevel="0" max="11" min="11" style="0" width="12.28"/>
    <col collapsed="false" customWidth="true" hidden="false" outlineLevel="0" max="12" min="12" style="0" width="4.99"/>
    <col collapsed="false" customWidth="true" hidden="false" outlineLevel="0" max="13" min="13" style="0" width="12.7"/>
    <col collapsed="false" customWidth="true" hidden="false" outlineLevel="0" max="14" min="14" style="0" width="2.56"/>
    <col collapsed="false" customWidth="true" hidden="false" outlineLevel="0" max="15" min="15" style="0" width="6.41"/>
    <col collapsed="false" customWidth="true" hidden="false" outlineLevel="0" max="16" min="16" style="0" width="13.56"/>
    <col collapsed="false" customWidth="true" hidden="false" outlineLevel="0" max="18" min="18" style="0" width="7.56"/>
    <col collapsed="false" customWidth="true" hidden="false" outlineLevel="0" max="19" min="19" style="0" width="6.56"/>
    <col collapsed="false" customWidth="true" hidden="false" outlineLevel="0" max="21" min="21" style="0" width="7.56"/>
    <col collapsed="false" customWidth="true" hidden="false" outlineLevel="0" max="22" min="22" style="0" width="6.99"/>
    <col collapsed="false" customWidth="true" hidden="false" outlineLevel="0" max="23" min="23" style="0" width="6.7"/>
    <col collapsed="false" customWidth="true" hidden="false" outlineLevel="0" max="24" min="24" style="0" width="5.13"/>
    <col collapsed="false" customWidth="true" hidden="false" outlineLevel="0" max="29" min="29" style="0" width="16.13"/>
  </cols>
  <sheetData>
    <row r="1" customFormat="false" ht="18.75" hidden="false" customHeight="true" outlineLevel="0" collapsed="false">
      <c r="A1" s="402" t="n">
        <v>36557</v>
      </c>
      <c r="C1" s="0" t="s">
        <v>2540</v>
      </c>
      <c r="G1" s="15"/>
      <c r="H1" s="15"/>
      <c r="I1" s="15"/>
      <c r="J1" s="18"/>
      <c r="K1" s="15"/>
      <c r="L1" s="20"/>
      <c r="M1" s="15"/>
      <c r="N1" s="18"/>
      <c r="O1" s="15"/>
      <c r="P1" s="15"/>
      <c r="S1" s="166"/>
      <c r="X1" s="15"/>
      <c r="Y1" s="15"/>
    </row>
    <row r="2" customFormat="false" ht="11.85" hidden="false" customHeight="true" outlineLevel="0" collapsed="false">
      <c r="A2" s="23" t="s">
        <v>15</v>
      </c>
      <c r="B2" s="24" t="s">
        <v>16</v>
      </c>
      <c r="C2" s="23" t="s">
        <v>17</v>
      </c>
      <c r="D2" s="25" t="s">
        <v>18</v>
      </c>
      <c r="E2" s="23" t="s">
        <v>19</v>
      </c>
      <c r="F2" s="26" t="s">
        <v>20</v>
      </c>
      <c r="G2" s="26" t="s">
        <v>21</v>
      </c>
      <c r="H2" s="23" t="s">
        <v>22</v>
      </c>
      <c r="I2" s="23" t="s">
        <v>23</v>
      </c>
      <c r="J2" s="23" t="s">
        <v>24</v>
      </c>
      <c r="K2" s="23" t="s">
        <v>25</v>
      </c>
      <c r="L2" s="23" t="s">
        <v>26</v>
      </c>
      <c r="M2" s="23" t="s">
        <v>27</v>
      </c>
      <c r="N2" s="23" t="s">
        <v>24</v>
      </c>
      <c r="O2" s="23" t="s">
        <v>28</v>
      </c>
      <c r="P2" s="26" t="s">
        <v>21</v>
      </c>
      <c r="Q2" s="23" t="s">
        <v>29</v>
      </c>
      <c r="R2" s="24" t="s">
        <v>30</v>
      </c>
      <c r="S2" s="23" t="s">
        <v>31</v>
      </c>
      <c r="T2" s="23" t="s">
        <v>32</v>
      </c>
      <c r="U2" s="23" t="s">
        <v>33</v>
      </c>
      <c r="V2" s="23" t="s">
        <v>34</v>
      </c>
      <c r="W2" s="23" t="s">
        <v>35</v>
      </c>
      <c r="X2" s="23" t="s">
        <v>36</v>
      </c>
      <c r="Y2" s="23" t="s">
        <v>37</v>
      </c>
      <c r="Z2" s="23" t="s">
        <v>38</v>
      </c>
      <c r="AA2" s="23" t="s">
        <v>39</v>
      </c>
      <c r="AB2" s="23" t="s">
        <v>40</v>
      </c>
      <c r="AC2" s="23" t="s">
        <v>41</v>
      </c>
      <c r="AD2" s="23" t="s">
        <v>42</v>
      </c>
      <c r="AE2" s="23" t="s">
        <v>43</v>
      </c>
      <c r="AF2" s="23" t="s">
        <v>44</v>
      </c>
      <c r="AG2" s="23" t="s">
        <v>45</v>
      </c>
      <c r="AH2" s="23" t="s">
        <v>46</v>
      </c>
    </row>
    <row r="3" customFormat="false" ht="12" hidden="false" customHeight="true" outlineLevel="0" collapsed="false">
      <c r="A3" s="39" t="s">
        <v>2541</v>
      </c>
      <c r="B3" s="40" t="n">
        <v>31.5</v>
      </c>
      <c r="C3" s="39" t="s">
        <v>114</v>
      </c>
      <c r="D3" s="39" t="s">
        <v>50</v>
      </c>
      <c r="E3" s="15" t="s">
        <v>51</v>
      </c>
      <c r="F3" s="15" t="n">
        <v>16</v>
      </c>
      <c r="G3" s="15" t="n">
        <v>25</v>
      </c>
      <c r="H3" s="15"/>
      <c r="I3" s="15"/>
      <c r="J3" s="15" t="s">
        <v>24</v>
      </c>
      <c r="K3" s="123" t="s">
        <v>178</v>
      </c>
      <c r="L3" s="39" t="s">
        <v>26</v>
      </c>
      <c r="M3" s="15" t="s">
        <v>178</v>
      </c>
      <c r="N3" s="15" t="s">
        <v>24</v>
      </c>
      <c r="O3" s="15"/>
      <c r="P3" s="15" t="n">
        <v>25</v>
      </c>
      <c r="Q3" s="39" t="s">
        <v>55</v>
      </c>
      <c r="R3" s="40" t="n">
        <v>200.5</v>
      </c>
      <c r="S3" s="166" t="s">
        <v>65</v>
      </c>
      <c r="T3" s="39" t="s">
        <v>2542</v>
      </c>
      <c r="U3" s="15" t="s">
        <v>117</v>
      </c>
      <c r="V3" s="15" t="s">
        <v>117</v>
      </c>
      <c r="W3" s="15" t="s">
        <v>225</v>
      </c>
      <c r="X3" s="15" t="s">
        <v>69</v>
      </c>
      <c r="Y3" s="15" t="n">
        <f aca="false">F3*G3*2</f>
        <v>800</v>
      </c>
      <c r="Z3" s="15" t="n">
        <f aca="false">Y3*24</f>
        <v>19200</v>
      </c>
      <c r="AA3" s="15"/>
      <c r="AB3" s="15"/>
      <c r="AC3" s="46"/>
    </row>
    <row r="4" customFormat="false" ht="12" hidden="false" customHeight="true" outlineLevel="0" collapsed="false">
      <c r="A4" s="39" t="s">
        <v>2543</v>
      </c>
      <c r="B4" s="40" t="n">
        <v>82</v>
      </c>
      <c r="C4" s="39" t="s">
        <v>114</v>
      </c>
      <c r="D4" s="39" t="s">
        <v>50</v>
      </c>
      <c r="E4" s="15" t="s">
        <v>51</v>
      </c>
      <c r="F4" s="15" t="n">
        <v>16</v>
      </c>
      <c r="G4" s="15" t="n">
        <v>25</v>
      </c>
      <c r="H4" s="15"/>
      <c r="I4" s="15"/>
      <c r="J4" s="15" t="s">
        <v>24</v>
      </c>
      <c r="K4" s="123" t="s">
        <v>178</v>
      </c>
      <c r="L4" s="39" t="s">
        <v>26</v>
      </c>
      <c r="M4" s="15" t="s">
        <v>178</v>
      </c>
      <c r="N4" s="15" t="s">
        <v>24</v>
      </c>
      <c r="O4" s="15"/>
      <c r="P4" s="15" t="n">
        <v>25</v>
      </c>
      <c r="Q4" s="39" t="s">
        <v>114</v>
      </c>
      <c r="R4" s="40" t="n">
        <v>90.75</v>
      </c>
      <c r="S4" s="166" t="s">
        <v>65</v>
      </c>
      <c r="T4" s="39" t="s">
        <v>2544</v>
      </c>
      <c r="U4" s="15" t="s">
        <v>117</v>
      </c>
      <c r="V4" s="15" t="s">
        <v>117</v>
      </c>
      <c r="W4" s="15" t="s">
        <v>225</v>
      </c>
      <c r="X4" s="15" t="s">
        <v>69</v>
      </c>
      <c r="Y4" s="15" t="n">
        <f aca="false">F4*G4*2</f>
        <v>800</v>
      </c>
      <c r="Z4" s="15" t="n">
        <f aca="false">Y4*24</f>
        <v>19200</v>
      </c>
      <c r="AA4" s="15"/>
      <c r="AB4" s="15"/>
      <c r="AC4" s="46"/>
    </row>
    <row r="5" customFormat="false" ht="12" hidden="false" customHeight="true" outlineLevel="0" collapsed="false">
      <c r="A5" s="39" t="s">
        <v>2545</v>
      </c>
      <c r="B5" s="40" t="n">
        <v>86</v>
      </c>
      <c r="C5" s="39" t="s">
        <v>114</v>
      </c>
      <c r="D5" s="39" t="s">
        <v>50</v>
      </c>
      <c r="E5" s="15" t="s">
        <v>51</v>
      </c>
      <c r="F5" s="15" t="n">
        <v>16</v>
      </c>
      <c r="G5" s="15" t="n">
        <v>25</v>
      </c>
      <c r="H5" s="15"/>
      <c r="I5" s="15"/>
      <c r="J5" s="15" t="s">
        <v>24</v>
      </c>
      <c r="K5" s="123" t="s">
        <v>178</v>
      </c>
      <c r="L5" s="39" t="s">
        <v>26</v>
      </c>
      <c r="M5" s="15" t="s">
        <v>178</v>
      </c>
      <c r="N5" s="15" t="s">
        <v>24</v>
      </c>
      <c r="O5" s="15"/>
      <c r="P5" s="15" t="n">
        <v>25</v>
      </c>
      <c r="Q5" s="39" t="s">
        <v>114</v>
      </c>
      <c r="R5" s="40" t="n">
        <v>90.75</v>
      </c>
      <c r="S5" s="166" t="s">
        <v>65</v>
      </c>
      <c r="T5" s="39" t="s">
        <v>2546</v>
      </c>
      <c r="U5" s="15" t="s">
        <v>117</v>
      </c>
      <c r="V5" s="15" t="s">
        <v>117</v>
      </c>
      <c r="W5" s="15" t="s">
        <v>225</v>
      </c>
      <c r="X5" s="15" t="s">
        <v>69</v>
      </c>
      <c r="Y5" s="15" t="n">
        <f aca="false">F5*G5*2</f>
        <v>800</v>
      </c>
      <c r="Z5" s="15" t="n">
        <f aca="false">Y5*24</f>
        <v>19200</v>
      </c>
      <c r="AA5" s="15"/>
      <c r="AB5" s="15"/>
      <c r="AC5" s="46"/>
    </row>
    <row r="6" customFormat="false" ht="12" hidden="false" customHeight="true" outlineLevel="0" collapsed="false">
      <c r="A6" s="39" t="s">
        <v>2547</v>
      </c>
      <c r="B6" s="40" t="n">
        <v>91.5</v>
      </c>
      <c r="C6" s="39" t="s">
        <v>114</v>
      </c>
      <c r="D6" s="39" t="s">
        <v>50</v>
      </c>
      <c r="E6" s="15" t="s">
        <v>51</v>
      </c>
      <c r="F6" s="15" t="n">
        <v>16</v>
      </c>
      <c r="G6" s="15" t="n">
        <v>25</v>
      </c>
      <c r="H6" s="15"/>
      <c r="I6" s="15"/>
      <c r="J6" s="15" t="s">
        <v>24</v>
      </c>
      <c r="K6" s="123" t="s">
        <v>178</v>
      </c>
      <c r="L6" s="39" t="s">
        <v>26</v>
      </c>
      <c r="M6" s="15" t="s">
        <v>178</v>
      </c>
      <c r="N6" s="15" t="s">
        <v>24</v>
      </c>
      <c r="O6" s="15"/>
      <c r="P6" s="15" t="n">
        <v>25</v>
      </c>
      <c r="Q6" s="39" t="s">
        <v>114</v>
      </c>
      <c r="R6" s="40" t="n">
        <v>88.75</v>
      </c>
      <c r="S6" s="166" t="s">
        <v>65</v>
      </c>
      <c r="T6" s="39" t="s">
        <v>2548</v>
      </c>
      <c r="U6" s="15" t="s">
        <v>117</v>
      </c>
      <c r="V6" s="15" t="s">
        <v>117</v>
      </c>
      <c r="W6" s="15" t="s">
        <v>225</v>
      </c>
      <c r="X6" s="15" t="s">
        <v>69</v>
      </c>
      <c r="Y6" s="15" t="n">
        <f aca="false">F6*G6*2</f>
        <v>800</v>
      </c>
      <c r="Z6" s="15" t="n">
        <f aca="false">Y6*24</f>
        <v>19200</v>
      </c>
      <c r="AA6" s="15"/>
      <c r="AB6" s="15"/>
      <c r="AC6" s="46"/>
    </row>
    <row r="7" customFormat="false" ht="12" hidden="false" customHeight="true" outlineLevel="0" collapsed="false">
      <c r="A7" s="39" t="s">
        <v>2549</v>
      </c>
      <c r="B7" s="40" t="n">
        <v>92.75</v>
      </c>
      <c r="C7" s="39" t="s">
        <v>114</v>
      </c>
      <c r="D7" s="39" t="s">
        <v>50</v>
      </c>
      <c r="E7" s="15" t="s">
        <v>51</v>
      </c>
      <c r="F7" s="15" t="n">
        <v>16</v>
      </c>
      <c r="G7" s="15" t="n">
        <v>25</v>
      </c>
      <c r="H7" s="15"/>
      <c r="I7" s="15"/>
      <c r="J7" s="15" t="s">
        <v>24</v>
      </c>
      <c r="K7" s="123" t="s">
        <v>178</v>
      </c>
      <c r="L7" s="39" t="s">
        <v>26</v>
      </c>
      <c r="M7" s="15" t="s">
        <v>178</v>
      </c>
      <c r="N7" s="15" t="s">
        <v>24</v>
      </c>
      <c r="O7" s="15"/>
      <c r="P7" s="15" t="n">
        <v>25</v>
      </c>
      <c r="Q7" s="39" t="s">
        <v>114</v>
      </c>
      <c r="R7" s="40" t="n">
        <v>48.5</v>
      </c>
      <c r="S7" s="166" t="s">
        <v>65</v>
      </c>
      <c r="T7" s="39" t="s">
        <v>2550</v>
      </c>
      <c r="U7" s="15" t="s">
        <v>117</v>
      </c>
      <c r="V7" s="15" t="s">
        <v>117</v>
      </c>
      <c r="W7" s="15" t="s">
        <v>225</v>
      </c>
      <c r="X7" s="15" t="s">
        <v>69</v>
      </c>
      <c r="Y7" s="15" t="n">
        <f aca="false">F7*G7*2</f>
        <v>800</v>
      </c>
      <c r="Z7" s="15" t="n">
        <f aca="false">Y7*24</f>
        <v>19200</v>
      </c>
      <c r="AA7" s="15"/>
      <c r="AB7" s="15"/>
      <c r="AC7" s="46"/>
    </row>
    <row r="8" customFormat="false" ht="12" hidden="false" customHeight="true" outlineLevel="0" collapsed="false">
      <c r="A8" s="39" t="s">
        <v>2551</v>
      </c>
      <c r="B8" s="40" t="n">
        <v>80</v>
      </c>
      <c r="C8" s="39" t="s">
        <v>114</v>
      </c>
      <c r="D8" s="39" t="s">
        <v>50</v>
      </c>
      <c r="E8" s="15" t="s">
        <v>51</v>
      </c>
      <c r="F8" s="15" t="n">
        <v>16</v>
      </c>
      <c r="G8" s="15" t="n">
        <v>25</v>
      </c>
      <c r="H8" s="15"/>
      <c r="I8" s="15"/>
      <c r="J8" s="15" t="s">
        <v>24</v>
      </c>
      <c r="K8" s="123" t="s">
        <v>2552</v>
      </c>
      <c r="L8" s="39" t="s">
        <v>26</v>
      </c>
      <c r="M8" s="15" t="s">
        <v>2552</v>
      </c>
      <c r="N8" s="15" t="s">
        <v>24</v>
      </c>
      <c r="O8" s="15"/>
      <c r="P8" s="15" t="n">
        <v>25</v>
      </c>
      <c r="Q8" s="39" t="s">
        <v>49</v>
      </c>
      <c r="R8" s="40" t="n">
        <v>395</v>
      </c>
      <c r="S8" s="166" t="s">
        <v>65</v>
      </c>
      <c r="T8" s="39" t="s">
        <v>2553</v>
      </c>
      <c r="U8" s="15" t="s">
        <v>117</v>
      </c>
      <c r="V8" s="15" t="s">
        <v>117</v>
      </c>
      <c r="W8" s="15" t="s">
        <v>225</v>
      </c>
      <c r="X8" s="15" t="s">
        <v>69</v>
      </c>
      <c r="Y8" s="15" t="n">
        <f aca="false">F8*G8*2</f>
        <v>800</v>
      </c>
      <c r="Z8" s="15" t="n">
        <f aca="false">Y8*24</f>
        <v>19200</v>
      </c>
      <c r="AA8" s="15"/>
      <c r="AB8" s="15"/>
      <c r="AC8" s="46"/>
    </row>
    <row r="9" customFormat="false" ht="12" hidden="false" customHeight="true" outlineLevel="0" collapsed="false">
      <c r="A9" s="39" t="s">
        <v>2554</v>
      </c>
      <c r="B9" s="40" t="n">
        <v>91</v>
      </c>
      <c r="C9" s="39" t="s">
        <v>114</v>
      </c>
      <c r="D9" s="39" t="s">
        <v>50</v>
      </c>
      <c r="E9" s="15" t="s">
        <v>51</v>
      </c>
      <c r="F9" s="15" t="n">
        <v>16</v>
      </c>
      <c r="G9" s="15" t="n">
        <v>25</v>
      </c>
      <c r="H9" s="15"/>
      <c r="I9" s="15"/>
      <c r="J9" s="15" t="s">
        <v>24</v>
      </c>
      <c r="K9" s="123" t="s">
        <v>2552</v>
      </c>
      <c r="L9" s="39" t="s">
        <v>26</v>
      </c>
      <c r="M9" s="15" t="s">
        <v>2552</v>
      </c>
      <c r="N9" s="15" t="s">
        <v>24</v>
      </c>
      <c r="O9" s="15"/>
      <c r="P9" s="15" t="n">
        <v>25</v>
      </c>
      <c r="Q9" s="39" t="s">
        <v>55</v>
      </c>
      <c r="R9" s="40" t="n">
        <v>250</v>
      </c>
      <c r="S9" s="166" t="s">
        <v>65</v>
      </c>
      <c r="T9" s="39" t="s">
        <v>2555</v>
      </c>
      <c r="U9" s="15" t="s">
        <v>117</v>
      </c>
      <c r="V9" s="15" t="s">
        <v>117</v>
      </c>
      <c r="W9" s="15" t="s">
        <v>225</v>
      </c>
      <c r="X9" s="15" t="s">
        <v>69</v>
      </c>
      <c r="Y9" s="15" t="n">
        <f aca="false">F9*G9*2</f>
        <v>800</v>
      </c>
      <c r="Z9" s="15" t="n">
        <f aca="false">Y9*24</f>
        <v>19200</v>
      </c>
      <c r="AA9" s="15"/>
      <c r="AB9" s="15"/>
      <c r="AC9" s="46"/>
    </row>
    <row r="10" customFormat="false" ht="12" hidden="false" customHeight="true" outlineLevel="0" collapsed="false">
      <c r="A10" s="39" t="s">
        <v>2556</v>
      </c>
      <c r="B10" s="40" t="n">
        <v>95</v>
      </c>
      <c r="C10" s="39" t="s">
        <v>114</v>
      </c>
      <c r="D10" s="39" t="s">
        <v>50</v>
      </c>
      <c r="E10" s="15" t="s">
        <v>51</v>
      </c>
      <c r="F10" s="15" t="n">
        <v>16</v>
      </c>
      <c r="G10" s="15" t="n">
        <v>25</v>
      </c>
      <c r="H10" s="15"/>
      <c r="I10" s="15"/>
      <c r="J10" s="15" t="s">
        <v>24</v>
      </c>
      <c r="K10" s="123" t="s">
        <v>2552</v>
      </c>
      <c r="L10" s="39" t="s">
        <v>26</v>
      </c>
      <c r="M10" s="15" t="s">
        <v>2552</v>
      </c>
      <c r="N10" s="15" t="s">
        <v>24</v>
      </c>
      <c r="O10" s="15"/>
      <c r="P10" s="15" t="n">
        <v>25</v>
      </c>
      <c r="Q10" s="39" t="s">
        <v>55</v>
      </c>
      <c r="R10" s="40" t="n">
        <v>190.5</v>
      </c>
      <c r="S10" s="166" t="s">
        <v>65</v>
      </c>
      <c r="T10" s="39" t="s">
        <v>2557</v>
      </c>
      <c r="U10" s="15" t="s">
        <v>117</v>
      </c>
      <c r="V10" s="15" t="s">
        <v>117</v>
      </c>
      <c r="W10" s="15" t="s">
        <v>225</v>
      </c>
      <c r="X10" s="15" t="s">
        <v>69</v>
      </c>
      <c r="Y10" s="15" t="n">
        <f aca="false">F10*G10*2</f>
        <v>800</v>
      </c>
      <c r="Z10" s="15" t="n">
        <f aca="false">Y10*24</f>
        <v>19200</v>
      </c>
    </row>
    <row r="11" customFormat="false" ht="12" hidden="false" customHeight="true" outlineLevel="0" collapsed="false">
      <c r="A11" s="39" t="s">
        <v>2558</v>
      </c>
      <c r="B11" s="40" t="n">
        <v>95.5</v>
      </c>
      <c r="C11" s="39" t="s">
        <v>114</v>
      </c>
      <c r="D11" s="39" t="s">
        <v>50</v>
      </c>
      <c r="E11" s="15" t="s">
        <v>51</v>
      </c>
      <c r="F11" s="15" t="n">
        <v>16</v>
      </c>
      <c r="G11" s="15" t="n">
        <v>25</v>
      </c>
      <c r="H11" s="15"/>
      <c r="I11" s="15"/>
      <c r="J11" s="15" t="s">
        <v>24</v>
      </c>
      <c r="K11" s="123" t="s">
        <v>2552</v>
      </c>
      <c r="L11" s="39" t="s">
        <v>26</v>
      </c>
      <c r="M11" s="15" t="s">
        <v>2552</v>
      </c>
      <c r="N11" s="15" t="s">
        <v>24</v>
      </c>
      <c r="O11" s="15"/>
      <c r="P11" s="15" t="n">
        <v>25</v>
      </c>
      <c r="Q11" s="39" t="s">
        <v>55</v>
      </c>
      <c r="R11" s="40" t="n">
        <v>190</v>
      </c>
      <c r="S11" s="166" t="s">
        <v>65</v>
      </c>
      <c r="T11" s="39" t="s">
        <v>2559</v>
      </c>
      <c r="U11" s="15" t="s">
        <v>117</v>
      </c>
      <c r="V11" s="15" t="s">
        <v>117</v>
      </c>
      <c r="W11" s="15" t="s">
        <v>225</v>
      </c>
      <c r="X11" s="15" t="s">
        <v>69</v>
      </c>
      <c r="Y11" s="15" t="n">
        <f aca="false">F11*G11*2</f>
        <v>800</v>
      </c>
      <c r="Z11" s="15" t="n">
        <f aca="false">Y11*24</f>
        <v>19200</v>
      </c>
      <c r="AA11" s="15"/>
      <c r="AB11" s="15"/>
      <c r="AC11" s="46"/>
    </row>
    <row r="12" customFormat="false" ht="12" hidden="false" customHeight="true" outlineLevel="0" collapsed="false">
      <c r="A12" s="39" t="s">
        <v>2560</v>
      </c>
      <c r="B12" s="40" t="n">
        <v>96</v>
      </c>
      <c r="C12" s="39" t="s">
        <v>114</v>
      </c>
      <c r="D12" s="39" t="s">
        <v>50</v>
      </c>
      <c r="E12" s="15" t="s">
        <v>51</v>
      </c>
      <c r="F12" s="15" t="n">
        <v>16</v>
      </c>
      <c r="G12" s="15" t="n">
        <v>25</v>
      </c>
      <c r="H12" s="15"/>
      <c r="I12" s="15"/>
      <c r="J12" s="15" t="s">
        <v>24</v>
      </c>
      <c r="K12" s="123" t="s">
        <v>2552</v>
      </c>
      <c r="L12" s="39" t="s">
        <v>26</v>
      </c>
      <c r="M12" s="15" t="s">
        <v>2552</v>
      </c>
      <c r="N12" s="15" t="s">
        <v>24</v>
      </c>
      <c r="O12" s="15"/>
      <c r="P12" s="15" t="n">
        <v>25</v>
      </c>
      <c r="Q12" s="39" t="s">
        <v>114</v>
      </c>
      <c r="R12" s="40" t="n">
        <v>85</v>
      </c>
      <c r="S12" s="166" t="s">
        <v>65</v>
      </c>
      <c r="T12" s="39" t="s">
        <v>2561</v>
      </c>
      <c r="U12" s="15" t="s">
        <v>117</v>
      </c>
      <c r="V12" s="15" t="s">
        <v>117</v>
      </c>
      <c r="W12" s="15" t="s">
        <v>225</v>
      </c>
      <c r="X12" s="15" t="s">
        <v>69</v>
      </c>
      <c r="Y12" s="15" t="n">
        <f aca="false">F12*G12*2</f>
        <v>800</v>
      </c>
      <c r="Z12" s="15" t="n">
        <f aca="false">Y12*24</f>
        <v>19200</v>
      </c>
      <c r="AA12" s="15"/>
      <c r="AB12" s="15"/>
      <c r="AC12" s="46"/>
    </row>
    <row r="13" customFormat="false" ht="12" hidden="false" customHeight="true" outlineLevel="0" collapsed="false">
      <c r="A13" s="39" t="s">
        <v>2562</v>
      </c>
      <c r="B13" s="40" t="n">
        <v>198</v>
      </c>
      <c r="C13" s="39" t="s">
        <v>55</v>
      </c>
      <c r="D13" s="39" t="s">
        <v>50</v>
      </c>
      <c r="E13" s="15" t="s">
        <v>51</v>
      </c>
      <c r="F13" s="15" t="n">
        <v>16</v>
      </c>
      <c r="G13" s="15" t="n">
        <v>25</v>
      </c>
      <c r="H13" s="15"/>
      <c r="I13" s="15"/>
      <c r="J13" s="15" t="s">
        <v>24</v>
      </c>
      <c r="K13" s="123" t="s">
        <v>2552</v>
      </c>
      <c r="L13" s="39" t="s">
        <v>26</v>
      </c>
      <c r="M13" s="15" t="s">
        <v>2552</v>
      </c>
      <c r="N13" s="15" t="s">
        <v>24</v>
      </c>
      <c r="O13" s="15"/>
      <c r="P13" s="15" t="n">
        <v>25</v>
      </c>
      <c r="Q13" s="39" t="s">
        <v>114</v>
      </c>
      <c r="R13" s="40" t="n">
        <v>79</v>
      </c>
      <c r="S13" s="166" t="s">
        <v>65</v>
      </c>
      <c r="T13" s="39" t="s">
        <v>2563</v>
      </c>
      <c r="U13" s="15" t="s">
        <v>117</v>
      </c>
      <c r="V13" s="15" t="s">
        <v>117</v>
      </c>
      <c r="W13" s="15" t="s">
        <v>225</v>
      </c>
      <c r="X13" s="15" t="s">
        <v>69</v>
      </c>
      <c r="Y13" s="15" t="n">
        <f aca="false">F13*G13*2</f>
        <v>800</v>
      </c>
      <c r="Z13" s="15" t="n">
        <f aca="false">Y13*24</f>
        <v>19200</v>
      </c>
      <c r="AA13" s="15"/>
      <c r="AB13" s="15"/>
      <c r="AC13" s="46"/>
    </row>
    <row r="14" customFormat="false" ht="12" hidden="false" customHeight="true" outlineLevel="0" collapsed="false">
      <c r="A14" s="39" t="s">
        <v>2564</v>
      </c>
      <c r="B14" s="40" t="n">
        <v>295</v>
      </c>
      <c r="C14" s="39" t="s">
        <v>55</v>
      </c>
      <c r="D14" s="39" t="s">
        <v>50</v>
      </c>
      <c r="E14" s="15" t="s">
        <v>51</v>
      </c>
      <c r="F14" s="15" t="n">
        <v>16</v>
      </c>
      <c r="G14" s="15" t="n">
        <v>25</v>
      </c>
      <c r="H14" s="15"/>
      <c r="I14" s="15"/>
      <c r="J14" s="15" t="s">
        <v>24</v>
      </c>
      <c r="K14" s="123" t="s">
        <v>2552</v>
      </c>
      <c r="L14" s="39" t="s">
        <v>26</v>
      </c>
      <c r="M14" s="15" t="s">
        <v>2552</v>
      </c>
      <c r="N14" s="15" t="s">
        <v>24</v>
      </c>
      <c r="O14" s="15"/>
      <c r="P14" s="15" t="n">
        <v>25</v>
      </c>
      <c r="Q14" s="39" t="s">
        <v>114</v>
      </c>
      <c r="R14" s="40" t="n">
        <v>76.5</v>
      </c>
      <c r="S14" s="166" t="s">
        <v>65</v>
      </c>
      <c r="T14" s="39" t="s">
        <v>2565</v>
      </c>
      <c r="U14" s="15" t="s">
        <v>117</v>
      </c>
      <c r="V14" s="15" t="s">
        <v>117</v>
      </c>
      <c r="W14" s="15" t="s">
        <v>225</v>
      </c>
      <c r="X14" s="15" t="s">
        <v>69</v>
      </c>
      <c r="Y14" s="15" t="n">
        <f aca="false">F14*G14*2</f>
        <v>800</v>
      </c>
      <c r="Z14" s="15" t="n">
        <f aca="false">Y14*24</f>
        <v>19200</v>
      </c>
      <c r="AA14" s="15"/>
      <c r="AB14" s="15"/>
      <c r="AC14" s="46"/>
    </row>
    <row r="15" customFormat="false" ht="12" hidden="false" customHeight="true" outlineLevel="0" collapsed="false">
      <c r="A15" s="39" t="s">
        <v>2566</v>
      </c>
      <c r="B15" s="40" t="n">
        <v>24.2</v>
      </c>
      <c r="C15" s="39" t="s">
        <v>114</v>
      </c>
      <c r="D15" s="39" t="s">
        <v>50</v>
      </c>
      <c r="E15" s="15" t="s">
        <v>51</v>
      </c>
      <c r="F15" s="15" t="n">
        <v>16</v>
      </c>
      <c r="G15" s="15" t="n">
        <v>25</v>
      </c>
      <c r="H15" s="15"/>
      <c r="I15" s="15"/>
      <c r="J15" s="15" t="s">
        <v>24</v>
      </c>
      <c r="K15" s="123" t="s">
        <v>537</v>
      </c>
      <c r="L15" s="39" t="s">
        <v>26</v>
      </c>
      <c r="M15" s="15" t="s">
        <v>537</v>
      </c>
      <c r="N15" s="15" t="s">
        <v>24</v>
      </c>
      <c r="O15" s="15"/>
      <c r="P15" s="15" t="n">
        <v>25</v>
      </c>
      <c r="Q15" s="39" t="s">
        <v>114</v>
      </c>
      <c r="R15" s="40" t="n">
        <v>92</v>
      </c>
      <c r="S15" s="166" t="s">
        <v>65</v>
      </c>
      <c r="T15" s="39" t="s">
        <v>2567</v>
      </c>
      <c r="U15" s="15" t="s">
        <v>117</v>
      </c>
      <c r="V15" s="15" t="s">
        <v>117</v>
      </c>
      <c r="W15" s="15" t="s">
        <v>225</v>
      </c>
      <c r="X15" s="15" t="s">
        <v>69</v>
      </c>
      <c r="Y15" s="15" t="n">
        <f aca="false">F15*G15*2</f>
        <v>800</v>
      </c>
      <c r="Z15" s="15" t="n">
        <f aca="false">Y15*24</f>
        <v>19200</v>
      </c>
      <c r="AA15" s="15"/>
      <c r="AB15" s="15"/>
      <c r="AC15" s="46"/>
    </row>
    <row r="16" customFormat="false" ht="12" hidden="false" customHeight="true" outlineLevel="0" collapsed="false">
      <c r="A16" s="39" t="s">
        <v>2568</v>
      </c>
      <c r="B16" s="40" t="n">
        <v>30.4</v>
      </c>
      <c r="C16" s="39" t="s">
        <v>114</v>
      </c>
      <c r="D16" s="39" t="s">
        <v>50</v>
      </c>
      <c r="E16" s="15" t="s">
        <v>51</v>
      </c>
      <c r="F16" s="15" t="n">
        <v>16</v>
      </c>
      <c r="G16" s="15" t="n">
        <v>25</v>
      </c>
      <c r="H16" s="15"/>
      <c r="I16" s="15"/>
      <c r="J16" s="15" t="s">
        <v>24</v>
      </c>
      <c r="K16" s="123" t="s">
        <v>537</v>
      </c>
      <c r="L16" s="39" t="s">
        <v>26</v>
      </c>
      <c r="M16" s="15" t="s">
        <v>537</v>
      </c>
      <c r="N16" s="15" t="s">
        <v>24</v>
      </c>
      <c r="O16" s="15"/>
      <c r="P16" s="15" t="n">
        <v>25</v>
      </c>
      <c r="Q16" s="39" t="s">
        <v>114</v>
      </c>
      <c r="R16" s="40" t="n">
        <v>79.25</v>
      </c>
      <c r="S16" s="166" t="s">
        <v>65</v>
      </c>
      <c r="T16" s="39" t="s">
        <v>2569</v>
      </c>
      <c r="U16" s="15" t="s">
        <v>117</v>
      </c>
      <c r="V16" s="15" t="s">
        <v>117</v>
      </c>
      <c r="W16" s="15" t="s">
        <v>225</v>
      </c>
      <c r="X16" s="15" t="s">
        <v>69</v>
      </c>
      <c r="Y16" s="15" t="n">
        <f aca="false">F16*G16*2</f>
        <v>800</v>
      </c>
      <c r="Z16" s="15" t="n">
        <f aca="false">Y16*24</f>
        <v>19200</v>
      </c>
      <c r="AA16" s="15"/>
      <c r="AB16" s="15"/>
      <c r="AC16" s="46"/>
    </row>
    <row r="17" customFormat="false" ht="12" hidden="false" customHeight="true" outlineLevel="0" collapsed="false">
      <c r="A17" s="39" t="s">
        <v>2570</v>
      </c>
      <c r="B17" s="40" t="n">
        <v>33.55</v>
      </c>
      <c r="C17" s="39" t="s">
        <v>114</v>
      </c>
      <c r="D17" s="39" t="s">
        <v>50</v>
      </c>
      <c r="E17" s="15" t="s">
        <v>51</v>
      </c>
      <c r="F17" s="15" t="n">
        <v>16</v>
      </c>
      <c r="G17" s="15" t="n">
        <v>25</v>
      </c>
      <c r="H17" s="15"/>
      <c r="I17" s="15"/>
      <c r="J17" s="15" t="s">
        <v>24</v>
      </c>
      <c r="K17" s="123" t="s">
        <v>537</v>
      </c>
      <c r="L17" s="39" t="s">
        <v>26</v>
      </c>
      <c r="M17" s="15" t="s">
        <v>537</v>
      </c>
      <c r="N17" s="15" t="s">
        <v>24</v>
      </c>
      <c r="O17" s="15"/>
      <c r="P17" s="15" t="n">
        <v>25</v>
      </c>
      <c r="Q17" s="39" t="s">
        <v>114</v>
      </c>
      <c r="R17" s="40" t="n">
        <v>53.5</v>
      </c>
      <c r="S17" s="166" t="s">
        <v>65</v>
      </c>
      <c r="T17" s="39" t="s">
        <v>2571</v>
      </c>
      <c r="U17" s="15" t="s">
        <v>117</v>
      </c>
      <c r="V17" s="15" t="s">
        <v>117</v>
      </c>
      <c r="W17" s="15" t="s">
        <v>225</v>
      </c>
      <c r="X17" s="15" t="s">
        <v>69</v>
      </c>
      <c r="Y17" s="15" t="n">
        <f aca="false">F17*G17*2</f>
        <v>800</v>
      </c>
      <c r="Z17" s="15" t="n">
        <f aca="false">Y17*24</f>
        <v>19200</v>
      </c>
      <c r="AA17" s="15"/>
      <c r="AB17" s="15"/>
      <c r="AC17" s="46"/>
    </row>
    <row r="18" customFormat="false" ht="12" hidden="false" customHeight="true" outlineLevel="0" collapsed="false">
      <c r="A18" s="39" t="s">
        <v>2570</v>
      </c>
      <c r="B18" s="40" t="n">
        <v>33.55</v>
      </c>
      <c r="C18" s="39" t="s">
        <v>114</v>
      </c>
      <c r="D18" s="39" t="s">
        <v>50</v>
      </c>
      <c r="E18" s="15" t="s">
        <v>51</v>
      </c>
      <c r="F18" s="15" t="n">
        <v>16</v>
      </c>
      <c r="G18" s="15" t="n">
        <v>25</v>
      </c>
      <c r="H18" s="15"/>
      <c r="I18" s="15"/>
      <c r="J18" s="15" t="s">
        <v>24</v>
      </c>
      <c r="K18" s="123" t="s">
        <v>537</v>
      </c>
      <c r="L18" s="39" t="s">
        <v>26</v>
      </c>
      <c r="M18" s="15" t="s">
        <v>537</v>
      </c>
      <c r="N18" s="15" t="s">
        <v>24</v>
      </c>
      <c r="O18" s="15"/>
      <c r="P18" s="15" t="n">
        <v>25</v>
      </c>
      <c r="Q18" s="39" t="s">
        <v>114</v>
      </c>
      <c r="R18" s="40" t="n">
        <v>37.5</v>
      </c>
      <c r="S18" s="166" t="s">
        <v>65</v>
      </c>
      <c r="T18" s="39" t="s">
        <v>2572</v>
      </c>
      <c r="U18" s="15" t="s">
        <v>117</v>
      </c>
      <c r="V18" s="15" t="s">
        <v>117</v>
      </c>
      <c r="W18" s="15" t="s">
        <v>225</v>
      </c>
      <c r="X18" s="15" t="s">
        <v>69</v>
      </c>
      <c r="Y18" s="15" t="n">
        <f aca="false">F18*G18*2</f>
        <v>800</v>
      </c>
      <c r="Z18" s="15" t="n">
        <f aca="false">Y18*24</f>
        <v>19200</v>
      </c>
      <c r="AA18" s="15"/>
      <c r="AB18" s="15"/>
      <c r="AC18" s="46"/>
    </row>
    <row r="19" customFormat="false" ht="12" hidden="false" customHeight="true" outlineLevel="0" collapsed="false">
      <c r="A19" s="39" t="s">
        <v>2573</v>
      </c>
      <c r="B19" s="40" t="n">
        <v>34.35</v>
      </c>
      <c r="C19" s="39" t="s">
        <v>114</v>
      </c>
      <c r="D19" s="39" t="s">
        <v>50</v>
      </c>
      <c r="E19" s="15" t="s">
        <v>51</v>
      </c>
      <c r="F19" s="15" t="n">
        <v>16</v>
      </c>
      <c r="G19" s="15" t="n">
        <v>25</v>
      </c>
      <c r="H19" s="15"/>
      <c r="I19" s="15"/>
      <c r="J19" s="15" t="s">
        <v>24</v>
      </c>
      <c r="K19" s="123" t="s">
        <v>537</v>
      </c>
      <c r="L19" s="39" t="s">
        <v>26</v>
      </c>
      <c r="M19" s="15" t="s">
        <v>537</v>
      </c>
      <c r="N19" s="15" t="s">
        <v>24</v>
      </c>
      <c r="O19" s="15"/>
      <c r="P19" s="15" t="n">
        <v>25</v>
      </c>
      <c r="Q19" s="39" t="s">
        <v>364</v>
      </c>
      <c r="R19" s="40" t="n">
        <v>33.6</v>
      </c>
      <c r="S19" s="166" t="s">
        <v>65</v>
      </c>
      <c r="T19" s="39" t="s">
        <v>2574</v>
      </c>
      <c r="U19" s="15" t="s">
        <v>117</v>
      </c>
      <c r="V19" s="15" t="s">
        <v>117</v>
      </c>
      <c r="W19" s="15" t="s">
        <v>225</v>
      </c>
      <c r="X19" s="15" t="s">
        <v>69</v>
      </c>
      <c r="Y19" s="15" t="n">
        <f aca="false">F19*G19*2</f>
        <v>800</v>
      </c>
      <c r="Z19" s="15" t="n">
        <f aca="false">Y19*24</f>
        <v>19200</v>
      </c>
      <c r="AA19" s="15"/>
      <c r="AB19" s="15"/>
      <c r="AC19" s="46"/>
    </row>
    <row r="20" customFormat="false" ht="12" hidden="false" customHeight="true" outlineLevel="0" collapsed="false">
      <c r="A20" s="39" t="s">
        <v>2575</v>
      </c>
      <c r="B20" s="40" t="n">
        <v>34.45</v>
      </c>
      <c r="C20" s="39" t="s">
        <v>114</v>
      </c>
      <c r="D20" s="39" t="s">
        <v>50</v>
      </c>
      <c r="E20" s="15" t="s">
        <v>51</v>
      </c>
      <c r="F20" s="15" t="n">
        <v>16</v>
      </c>
      <c r="G20" s="15" t="n">
        <v>25</v>
      </c>
      <c r="H20" s="15"/>
      <c r="I20" s="15"/>
      <c r="J20" s="15" t="s">
        <v>24</v>
      </c>
      <c r="K20" s="123" t="s">
        <v>537</v>
      </c>
      <c r="L20" s="39" t="s">
        <v>26</v>
      </c>
      <c r="M20" s="15" t="s">
        <v>537</v>
      </c>
      <c r="N20" s="15" t="s">
        <v>24</v>
      </c>
      <c r="O20" s="15"/>
      <c r="P20" s="15" t="n">
        <v>25</v>
      </c>
      <c r="Q20" s="39" t="s">
        <v>364</v>
      </c>
      <c r="R20" s="40" t="n">
        <v>33.6</v>
      </c>
      <c r="S20" s="166" t="s">
        <v>65</v>
      </c>
      <c r="T20" s="39" t="s">
        <v>2574</v>
      </c>
      <c r="U20" s="15" t="s">
        <v>117</v>
      </c>
      <c r="V20" s="15" t="s">
        <v>117</v>
      </c>
      <c r="W20" s="15" t="s">
        <v>225</v>
      </c>
      <c r="X20" s="15" t="s">
        <v>69</v>
      </c>
      <c r="Y20" s="15" t="n">
        <f aca="false">F20*G20*2</f>
        <v>800</v>
      </c>
      <c r="Z20" s="15" t="n">
        <f aca="false">Y20*24</f>
        <v>19200</v>
      </c>
      <c r="AA20" s="15"/>
      <c r="AB20" s="15"/>
      <c r="AC20" s="46"/>
    </row>
    <row r="21" customFormat="false" ht="12" hidden="false" customHeight="true" outlineLevel="0" collapsed="false">
      <c r="A21" s="39" t="s">
        <v>2575</v>
      </c>
      <c r="B21" s="40" t="n">
        <v>34.45</v>
      </c>
      <c r="C21" s="39" t="s">
        <v>114</v>
      </c>
      <c r="D21" s="39" t="s">
        <v>50</v>
      </c>
      <c r="E21" s="15" t="s">
        <v>51</v>
      </c>
      <c r="F21" s="15" t="n">
        <v>16</v>
      </c>
      <c r="G21" s="15" t="n">
        <v>25</v>
      </c>
      <c r="H21" s="15"/>
      <c r="I21" s="15"/>
      <c r="J21" s="15" t="s">
        <v>24</v>
      </c>
      <c r="K21" s="123" t="s">
        <v>537</v>
      </c>
      <c r="L21" s="39" t="s">
        <v>26</v>
      </c>
      <c r="M21" s="15" t="s">
        <v>537</v>
      </c>
      <c r="N21" s="15" t="s">
        <v>24</v>
      </c>
      <c r="O21" s="15"/>
      <c r="P21" s="15" t="n">
        <v>25</v>
      </c>
      <c r="Q21" s="39" t="s">
        <v>114</v>
      </c>
      <c r="R21" s="40" t="n">
        <v>33.35</v>
      </c>
      <c r="S21" s="166" t="s">
        <v>65</v>
      </c>
      <c r="T21" s="39" t="s">
        <v>2576</v>
      </c>
      <c r="U21" s="15" t="s">
        <v>117</v>
      </c>
      <c r="V21" s="15" t="s">
        <v>117</v>
      </c>
      <c r="W21" s="15" t="s">
        <v>225</v>
      </c>
      <c r="X21" s="15" t="s">
        <v>69</v>
      </c>
      <c r="Y21" s="15" t="n">
        <f aca="false">F21*G21*2</f>
        <v>800</v>
      </c>
      <c r="Z21" s="15" t="n">
        <f aca="false">Y21*24</f>
        <v>19200</v>
      </c>
      <c r="AA21" s="15"/>
      <c r="AB21" s="15"/>
      <c r="AC21" s="46"/>
    </row>
    <row r="22" customFormat="false" ht="12" hidden="false" customHeight="true" outlineLevel="0" collapsed="false">
      <c r="A22" s="39" t="s">
        <v>2577</v>
      </c>
      <c r="B22" s="40" t="n">
        <v>36.25</v>
      </c>
      <c r="C22" s="39" t="s">
        <v>114</v>
      </c>
      <c r="D22" s="39" t="s">
        <v>50</v>
      </c>
      <c r="E22" s="15" t="s">
        <v>51</v>
      </c>
      <c r="F22" s="15" t="n">
        <v>16</v>
      </c>
      <c r="G22" s="15" t="n">
        <v>25</v>
      </c>
      <c r="H22" s="15"/>
      <c r="I22" s="15"/>
      <c r="J22" s="15" t="s">
        <v>24</v>
      </c>
      <c r="K22" s="123" t="s">
        <v>537</v>
      </c>
      <c r="L22" s="39" t="s">
        <v>26</v>
      </c>
      <c r="M22" s="15" t="s">
        <v>537</v>
      </c>
      <c r="N22" s="15" t="s">
        <v>24</v>
      </c>
      <c r="O22" s="15"/>
      <c r="P22" s="15" t="n">
        <v>25</v>
      </c>
      <c r="Q22" s="39" t="s">
        <v>114</v>
      </c>
      <c r="R22" s="40" t="n">
        <v>33.35</v>
      </c>
      <c r="S22" s="166" t="s">
        <v>65</v>
      </c>
      <c r="T22" s="39" t="s">
        <v>2578</v>
      </c>
      <c r="U22" s="15" t="s">
        <v>117</v>
      </c>
      <c r="V22" s="15" t="s">
        <v>117</v>
      </c>
      <c r="W22" s="15" t="s">
        <v>225</v>
      </c>
      <c r="X22" s="15" t="s">
        <v>69</v>
      </c>
      <c r="Y22" s="15" t="n">
        <f aca="false">F22*G22*2</f>
        <v>800</v>
      </c>
      <c r="Z22" s="15" t="n">
        <f aca="false">Y22*24</f>
        <v>19200</v>
      </c>
      <c r="AA22" s="15"/>
      <c r="AB22" s="15"/>
      <c r="AC22" s="46"/>
    </row>
    <row r="23" customFormat="false" ht="12" hidden="false" customHeight="true" outlineLevel="0" collapsed="false">
      <c r="A23" s="39" t="s">
        <v>2579</v>
      </c>
      <c r="B23" s="40" t="n">
        <v>39.75</v>
      </c>
      <c r="C23" s="39" t="s">
        <v>114</v>
      </c>
      <c r="D23" s="39" t="s">
        <v>50</v>
      </c>
      <c r="E23" s="15" t="s">
        <v>51</v>
      </c>
      <c r="F23" s="15" t="n">
        <v>16</v>
      </c>
      <c r="G23" s="15" t="n">
        <v>25</v>
      </c>
      <c r="H23" s="15"/>
      <c r="I23" s="15"/>
      <c r="J23" s="15" t="s">
        <v>24</v>
      </c>
      <c r="K23" s="123" t="s">
        <v>537</v>
      </c>
      <c r="L23" s="39" t="s">
        <v>26</v>
      </c>
      <c r="M23" s="15" t="s">
        <v>537</v>
      </c>
      <c r="N23" s="15" t="s">
        <v>24</v>
      </c>
      <c r="O23" s="15"/>
      <c r="P23" s="15" t="n">
        <v>25</v>
      </c>
      <c r="Q23" s="39" t="s">
        <v>114</v>
      </c>
      <c r="R23" s="40" t="n">
        <v>32.7</v>
      </c>
      <c r="S23" s="166" t="s">
        <v>65</v>
      </c>
      <c r="T23" s="39" t="s">
        <v>2580</v>
      </c>
      <c r="U23" s="15" t="s">
        <v>117</v>
      </c>
      <c r="V23" s="15" t="s">
        <v>117</v>
      </c>
      <c r="W23" s="15" t="s">
        <v>225</v>
      </c>
      <c r="X23" s="15" t="s">
        <v>69</v>
      </c>
      <c r="Y23" s="15" t="n">
        <f aca="false">F23*G23*2</f>
        <v>800</v>
      </c>
      <c r="Z23" s="15" t="n">
        <f aca="false">Y23*24</f>
        <v>19200</v>
      </c>
      <c r="AA23" s="15"/>
      <c r="AB23" s="15"/>
      <c r="AC23" s="46"/>
    </row>
    <row r="24" customFormat="false" ht="12" hidden="false" customHeight="true" outlineLevel="0" collapsed="false">
      <c r="A24" s="39" t="s">
        <v>2579</v>
      </c>
      <c r="B24" s="40" t="n">
        <v>39.75</v>
      </c>
      <c r="C24" s="39" t="s">
        <v>114</v>
      </c>
      <c r="D24" s="39" t="s">
        <v>50</v>
      </c>
      <c r="E24" s="15" t="s">
        <v>51</v>
      </c>
      <c r="F24" s="15" t="n">
        <v>16</v>
      </c>
      <c r="G24" s="15" t="n">
        <v>25</v>
      </c>
      <c r="H24" s="15"/>
      <c r="I24" s="15"/>
      <c r="J24" s="15" t="s">
        <v>24</v>
      </c>
      <c r="K24" s="123" t="s">
        <v>537</v>
      </c>
      <c r="L24" s="39" t="s">
        <v>26</v>
      </c>
      <c r="M24" s="15" t="s">
        <v>537</v>
      </c>
      <c r="N24" s="15" t="s">
        <v>24</v>
      </c>
      <c r="O24" s="15"/>
      <c r="P24" s="15" t="n">
        <v>25</v>
      </c>
      <c r="Q24" s="39" t="s">
        <v>114</v>
      </c>
      <c r="R24" s="40" t="n">
        <v>30.7</v>
      </c>
      <c r="S24" s="166" t="s">
        <v>65</v>
      </c>
      <c r="T24" s="39" t="s">
        <v>2581</v>
      </c>
      <c r="U24" s="15" t="s">
        <v>117</v>
      </c>
      <c r="V24" s="15" t="s">
        <v>117</v>
      </c>
      <c r="W24" s="15" t="s">
        <v>225</v>
      </c>
      <c r="X24" s="15" t="s">
        <v>69</v>
      </c>
      <c r="Y24" s="15" t="n">
        <f aca="false">F24*G24*2</f>
        <v>800</v>
      </c>
      <c r="Z24" s="15" t="n">
        <f aca="false">Y24*24</f>
        <v>19200</v>
      </c>
      <c r="AA24" s="15"/>
      <c r="AB24" s="15"/>
      <c r="AC24" s="46"/>
    </row>
    <row r="25" customFormat="false" ht="12" hidden="false" customHeight="true" outlineLevel="0" collapsed="false">
      <c r="A25" s="39" t="s">
        <v>2582</v>
      </c>
      <c r="B25" s="40" t="n">
        <v>40.6</v>
      </c>
      <c r="C25" s="39" t="s">
        <v>114</v>
      </c>
      <c r="D25" s="39" t="s">
        <v>50</v>
      </c>
      <c r="E25" s="15" t="s">
        <v>51</v>
      </c>
      <c r="F25" s="15" t="n">
        <v>16</v>
      </c>
      <c r="G25" s="15" t="n">
        <v>25</v>
      </c>
      <c r="H25" s="15"/>
      <c r="I25" s="15"/>
      <c r="J25" s="15" t="s">
        <v>24</v>
      </c>
      <c r="K25" s="123" t="s">
        <v>537</v>
      </c>
      <c r="L25" s="39" t="s">
        <v>26</v>
      </c>
      <c r="M25" s="15" t="s">
        <v>537</v>
      </c>
      <c r="N25" s="15" t="s">
        <v>24</v>
      </c>
      <c r="O25" s="15"/>
      <c r="P25" s="15" t="n">
        <v>25</v>
      </c>
      <c r="Q25" s="39" t="s">
        <v>114</v>
      </c>
      <c r="R25" s="40" t="n">
        <v>30.7</v>
      </c>
      <c r="S25" s="166" t="s">
        <v>65</v>
      </c>
      <c r="T25" s="39" t="s">
        <v>2583</v>
      </c>
      <c r="U25" s="15" t="s">
        <v>117</v>
      </c>
      <c r="V25" s="15" t="s">
        <v>117</v>
      </c>
      <c r="W25" s="15" t="s">
        <v>225</v>
      </c>
      <c r="X25" s="15" t="s">
        <v>69</v>
      </c>
      <c r="Y25" s="15" t="n">
        <f aca="false">F25*G25*2</f>
        <v>800</v>
      </c>
      <c r="Z25" s="15" t="n">
        <f aca="false">Y25*24</f>
        <v>19200</v>
      </c>
      <c r="AA25" s="15"/>
      <c r="AB25" s="15"/>
      <c r="AC25" s="46"/>
    </row>
    <row r="26" customFormat="false" ht="12" hidden="false" customHeight="true" outlineLevel="0" collapsed="false">
      <c r="A26" s="39" t="s">
        <v>2584</v>
      </c>
      <c r="B26" s="40" t="n">
        <v>83</v>
      </c>
      <c r="C26" s="39" t="s">
        <v>114</v>
      </c>
      <c r="D26" s="39" t="s">
        <v>50</v>
      </c>
      <c r="E26" s="15" t="s">
        <v>51</v>
      </c>
      <c r="F26" s="15" t="n">
        <v>16</v>
      </c>
      <c r="G26" s="15" t="n">
        <v>25</v>
      </c>
      <c r="H26" s="15"/>
      <c r="I26" s="15"/>
      <c r="J26" s="15" t="s">
        <v>24</v>
      </c>
      <c r="K26" s="123" t="s">
        <v>537</v>
      </c>
      <c r="L26" s="39" t="s">
        <v>26</v>
      </c>
      <c r="M26" s="15" t="s">
        <v>537</v>
      </c>
      <c r="N26" s="15" t="s">
        <v>24</v>
      </c>
      <c r="O26" s="15"/>
      <c r="P26" s="15" t="n">
        <v>25</v>
      </c>
      <c r="Q26" s="39" t="s">
        <v>114</v>
      </c>
      <c r="R26" s="40" t="n">
        <v>29.75</v>
      </c>
      <c r="S26" s="166" t="s">
        <v>65</v>
      </c>
      <c r="T26" s="39" t="s">
        <v>2585</v>
      </c>
      <c r="U26" s="15" t="s">
        <v>117</v>
      </c>
      <c r="V26" s="15" t="s">
        <v>117</v>
      </c>
      <c r="W26" s="15" t="s">
        <v>225</v>
      </c>
      <c r="X26" s="15" t="s">
        <v>69</v>
      </c>
      <c r="Y26" s="15" t="n">
        <f aca="false">F26*G26*2</f>
        <v>800</v>
      </c>
      <c r="Z26" s="15" t="n">
        <f aca="false">Y26*24</f>
        <v>19200</v>
      </c>
      <c r="AA26" s="15"/>
      <c r="AB26" s="15"/>
      <c r="AC26" s="46"/>
    </row>
    <row r="27" customFormat="false" ht="12" hidden="false" customHeight="true" outlineLevel="0" collapsed="false">
      <c r="A27" s="39" t="s">
        <v>2586</v>
      </c>
      <c r="B27" s="40" t="n">
        <v>91</v>
      </c>
      <c r="C27" s="39" t="s">
        <v>114</v>
      </c>
      <c r="D27" s="39" t="s">
        <v>50</v>
      </c>
      <c r="E27" s="15" t="s">
        <v>51</v>
      </c>
      <c r="F27" s="15" t="n">
        <v>16</v>
      </c>
      <c r="G27" s="15" t="n">
        <v>25</v>
      </c>
      <c r="H27" s="15"/>
      <c r="I27" s="15"/>
      <c r="J27" s="15" t="s">
        <v>24</v>
      </c>
      <c r="K27" s="123" t="s">
        <v>537</v>
      </c>
      <c r="L27" s="39" t="s">
        <v>26</v>
      </c>
      <c r="M27" s="15" t="s">
        <v>537</v>
      </c>
      <c r="N27" s="15" t="s">
        <v>24</v>
      </c>
      <c r="O27" s="15"/>
      <c r="P27" s="15" t="n">
        <v>25</v>
      </c>
      <c r="Q27" s="39" t="s">
        <v>114</v>
      </c>
      <c r="R27" s="40" t="n">
        <v>29.75</v>
      </c>
      <c r="S27" s="166" t="s">
        <v>65</v>
      </c>
      <c r="T27" s="39" t="s">
        <v>2585</v>
      </c>
      <c r="U27" s="15" t="s">
        <v>117</v>
      </c>
      <c r="V27" s="15" t="s">
        <v>117</v>
      </c>
      <c r="W27" s="15" t="s">
        <v>225</v>
      </c>
      <c r="X27" s="15" t="s">
        <v>69</v>
      </c>
      <c r="Y27" s="15" t="n">
        <f aca="false">F27*G27*2</f>
        <v>800</v>
      </c>
      <c r="Z27" s="15" t="n">
        <f aca="false">Y27*24</f>
        <v>19200</v>
      </c>
      <c r="AA27" s="15"/>
      <c r="AB27" s="15"/>
      <c r="AC27" s="46"/>
    </row>
    <row r="28" customFormat="false" ht="12" hidden="false" customHeight="true" outlineLevel="0" collapsed="false">
      <c r="A28" s="39" t="s">
        <v>2587</v>
      </c>
      <c r="B28" s="40" t="n">
        <v>24.75</v>
      </c>
      <c r="C28" s="39" t="s">
        <v>114</v>
      </c>
      <c r="D28" s="39" t="s">
        <v>50</v>
      </c>
      <c r="E28" s="15" t="s">
        <v>51</v>
      </c>
      <c r="F28" s="15" t="n">
        <v>16</v>
      </c>
      <c r="G28" s="15" t="n">
        <v>25</v>
      </c>
      <c r="H28" s="15"/>
      <c r="I28" s="123" t="s">
        <v>2588</v>
      </c>
      <c r="J28" s="15" t="s">
        <v>24</v>
      </c>
      <c r="K28" s="123" t="s">
        <v>57</v>
      </c>
      <c r="L28" s="39" t="s">
        <v>26</v>
      </c>
      <c r="M28" s="15" t="s">
        <v>57</v>
      </c>
      <c r="N28" s="15" t="s">
        <v>24</v>
      </c>
      <c r="O28" s="15" t="s">
        <v>2589</v>
      </c>
      <c r="P28" s="15" t="n">
        <v>25</v>
      </c>
      <c r="Q28" s="39" t="s">
        <v>114</v>
      </c>
      <c r="R28" s="40" t="n">
        <v>61</v>
      </c>
      <c r="S28" s="166" t="s">
        <v>65</v>
      </c>
      <c r="T28" s="39" t="s">
        <v>2590</v>
      </c>
      <c r="U28" s="15" t="s">
        <v>117</v>
      </c>
      <c r="V28" s="15" t="s">
        <v>117</v>
      </c>
      <c r="W28" s="15" t="s">
        <v>225</v>
      </c>
      <c r="X28" s="15" t="s">
        <v>69</v>
      </c>
      <c r="Y28" s="15" t="n">
        <f aca="false">F28*G28*2</f>
        <v>800</v>
      </c>
      <c r="Z28" s="15" t="n">
        <f aca="false">Y28*24</f>
        <v>19200</v>
      </c>
      <c r="AA28" s="15"/>
      <c r="AB28" s="15"/>
      <c r="AC28" s="46"/>
    </row>
    <row r="29" customFormat="false" ht="12" hidden="false" customHeight="true" outlineLevel="0" collapsed="false">
      <c r="A29" s="39" t="s">
        <v>2591</v>
      </c>
      <c r="B29" s="40" t="n">
        <v>27</v>
      </c>
      <c r="C29" s="39" t="s">
        <v>364</v>
      </c>
      <c r="D29" s="39" t="s">
        <v>50</v>
      </c>
      <c r="E29" s="15" t="s">
        <v>51</v>
      </c>
      <c r="F29" s="15" t="n">
        <v>16</v>
      </c>
      <c r="G29" s="15" t="n">
        <v>25</v>
      </c>
      <c r="H29" s="15"/>
      <c r="I29" s="123" t="s">
        <v>2592</v>
      </c>
      <c r="J29" s="15" t="s">
        <v>24</v>
      </c>
      <c r="K29" s="123" t="s">
        <v>57</v>
      </c>
      <c r="L29" s="39" t="s">
        <v>26</v>
      </c>
      <c r="M29" s="15" t="s">
        <v>57</v>
      </c>
      <c r="N29" s="15" t="s">
        <v>24</v>
      </c>
      <c r="O29" s="15" t="s">
        <v>2593</v>
      </c>
      <c r="P29" s="15" t="n">
        <v>25</v>
      </c>
      <c r="Q29" s="39" t="s">
        <v>114</v>
      </c>
      <c r="R29" s="40" t="n">
        <v>55.25</v>
      </c>
      <c r="S29" s="166" t="s">
        <v>65</v>
      </c>
      <c r="T29" s="39" t="s">
        <v>2594</v>
      </c>
      <c r="U29" s="15" t="s">
        <v>117</v>
      </c>
      <c r="V29" s="15" t="s">
        <v>117</v>
      </c>
      <c r="W29" s="15" t="s">
        <v>225</v>
      </c>
      <c r="X29" s="15" t="s">
        <v>69</v>
      </c>
      <c r="Y29" s="15" t="n">
        <f aca="false">F29*G29*2</f>
        <v>800</v>
      </c>
      <c r="Z29" s="15" t="n">
        <f aca="false">Y29*24</f>
        <v>19200</v>
      </c>
      <c r="AA29" s="15"/>
      <c r="AB29" s="15"/>
      <c r="AC29" s="46"/>
    </row>
    <row r="30" customFormat="false" ht="12" hidden="false" customHeight="true" outlineLevel="0" collapsed="false">
      <c r="A30" s="39" t="s">
        <v>2595</v>
      </c>
      <c r="B30" s="40" t="n">
        <v>82</v>
      </c>
      <c r="C30" s="39" t="s">
        <v>114</v>
      </c>
      <c r="D30" s="39" t="s">
        <v>50</v>
      </c>
      <c r="E30" s="15" t="s">
        <v>51</v>
      </c>
      <c r="F30" s="15" t="n">
        <v>16</v>
      </c>
      <c r="G30" s="15" t="n">
        <v>25</v>
      </c>
      <c r="H30" s="15"/>
      <c r="I30" s="15"/>
      <c r="J30" s="15" t="s">
        <v>24</v>
      </c>
      <c r="K30" s="123" t="s">
        <v>2596</v>
      </c>
      <c r="L30" s="39" t="s">
        <v>26</v>
      </c>
      <c r="M30" s="15" t="s">
        <v>2596</v>
      </c>
      <c r="N30" s="15" t="s">
        <v>24</v>
      </c>
      <c r="O30" s="15"/>
      <c r="P30" s="15" t="n">
        <v>25</v>
      </c>
      <c r="Q30" s="39" t="s">
        <v>114</v>
      </c>
      <c r="R30" s="40" t="n">
        <v>90.5</v>
      </c>
      <c r="S30" s="166" t="s">
        <v>65</v>
      </c>
      <c r="T30" s="39" t="s">
        <v>2597</v>
      </c>
      <c r="U30" s="15" t="s">
        <v>117</v>
      </c>
      <c r="V30" s="15" t="s">
        <v>117</v>
      </c>
      <c r="W30" s="15" t="s">
        <v>225</v>
      </c>
      <c r="X30" s="15" t="s">
        <v>69</v>
      </c>
      <c r="Y30" s="15" t="n">
        <f aca="false">F30*G30*2</f>
        <v>800</v>
      </c>
      <c r="Z30" s="15" t="n">
        <f aca="false">Y30*24</f>
        <v>19200</v>
      </c>
      <c r="AA30" s="15"/>
      <c r="AB30" s="15"/>
      <c r="AC30" s="46"/>
    </row>
    <row r="31" customFormat="false" ht="12" hidden="false" customHeight="true" outlineLevel="0" collapsed="false">
      <c r="A31" s="39" t="s">
        <v>2598</v>
      </c>
      <c r="B31" s="40" t="n">
        <v>89</v>
      </c>
      <c r="C31" s="39" t="s">
        <v>114</v>
      </c>
      <c r="D31" s="39" t="s">
        <v>50</v>
      </c>
      <c r="E31" s="15" t="s">
        <v>51</v>
      </c>
      <c r="F31" s="15" t="n">
        <v>16</v>
      </c>
      <c r="G31" s="15" t="n">
        <v>25</v>
      </c>
      <c r="H31" s="15"/>
      <c r="I31" s="15"/>
      <c r="J31" s="15" t="s">
        <v>24</v>
      </c>
      <c r="K31" s="123" t="s">
        <v>2596</v>
      </c>
      <c r="L31" s="39" t="s">
        <v>26</v>
      </c>
      <c r="M31" s="15" t="s">
        <v>2596</v>
      </c>
      <c r="N31" s="15" t="s">
        <v>24</v>
      </c>
      <c r="O31" s="15"/>
      <c r="P31" s="15" t="n">
        <v>25</v>
      </c>
      <c r="Q31" s="39" t="s">
        <v>114</v>
      </c>
      <c r="R31" s="40" t="n">
        <v>89</v>
      </c>
      <c r="S31" s="166" t="s">
        <v>65</v>
      </c>
      <c r="T31" s="39" t="s">
        <v>2599</v>
      </c>
      <c r="U31" s="15" t="s">
        <v>117</v>
      </c>
      <c r="V31" s="15" t="s">
        <v>117</v>
      </c>
      <c r="W31" s="15" t="s">
        <v>225</v>
      </c>
      <c r="X31" s="15" t="s">
        <v>69</v>
      </c>
      <c r="Y31" s="15" t="n">
        <f aca="false">F31*G31*2</f>
        <v>800</v>
      </c>
      <c r="Z31" s="15" t="n">
        <f aca="false">Y31*24</f>
        <v>19200</v>
      </c>
      <c r="AA31" s="15"/>
      <c r="AB31" s="15"/>
      <c r="AC31" s="46"/>
    </row>
    <row r="32" customFormat="false" ht="12" hidden="false" customHeight="true" outlineLevel="0" collapsed="false">
      <c r="A32" s="39" t="s">
        <v>2600</v>
      </c>
      <c r="B32" s="40" t="n">
        <v>79.25</v>
      </c>
      <c r="C32" s="39" t="s">
        <v>114</v>
      </c>
      <c r="D32" s="39" t="s">
        <v>50</v>
      </c>
      <c r="E32" s="15" t="s">
        <v>51</v>
      </c>
      <c r="F32" s="15" t="n">
        <v>16</v>
      </c>
      <c r="G32" s="15" t="n">
        <v>25</v>
      </c>
      <c r="H32" s="15"/>
      <c r="I32" s="123" t="s">
        <v>2601</v>
      </c>
      <c r="J32" s="15" t="s">
        <v>24</v>
      </c>
      <c r="K32" s="123" t="s">
        <v>165</v>
      </c>
      <c r="L32" s="39" t="s">
        <v>26</v>
      </c>
      <c r="M32" s="15" t="s">
        <v>2596</v>
      </c>
      <c r="N32" s="15" t="s">
        <v>24</v>
      </c>
      <c r="O32" s="15"/>
      <c r="P32" s="15" t="n">
        <v>25</v>
      </c>
      <c r="Q32" s="39" t="s">
        <v>114</v>
      </c>
      <c r="R32" s="40" t="n">
        <v>82.5</v>
      </c>
      <c r="S32" s="166" t="s">
        <v>65</v>
      </c>
      <c r="T32" s="39" t="s">
        <v>2602</v>
      </c>
      <c r="U32" s="15" t="s">
        <v>117</v>
      </c>
      <c r="V32" s="15" t="s">
        <v>117</v>
      </c>
      <c r="W32" s="15" t="s">
        <v>225</v>
      </c>
      <c r="X32" s="15" t="s">
        <v>69</v>
      </c>
      <c r="Y32" s="15" t="n">
        <f aca="false">F32*G32*2</f>
        <v>800</v>
      </c>
      <c r="Z32" s="15" t="n">
        <f aca="false">Y32*24</f>
        <v>19200</v>
      </c>
      <c r="AA32" s="15"/>
      <c r="AB32" s="15"/>
      <c r="AC32" s="46"/>
    </row>
    <row r="33" customFormat="false" ht="12" hidden="false" customHeight="true" outlineLevel="0" collapsed="false">
      <c r="A33" s="39" t="s">
        <v>2603</v>
      </c>
      <c r="B33" s="40" t="n">
        <v>84</v>
      </c>
      <c r="C33" s="39" t="s">
        <v>114</v>
      </c>
      <c r="D33" s="39" t="s">
        <v>50</v>
      </c>
      <c r="E33" s="15" t="s">
        <v>51</v>
      </c>
      <c r="F33" s="15" t="n">
        <v>16</v>
      </c>
      <c r="G33" s="15" t="n">
        <v>25</v>
      </c>
      <c r="H33" s="15"/>
      <c r="I33" s="123" t="s">
        <v>2604</v>
      </c>
      <c r="J33" s="15" t="s">
        <v>24</v>
      </c>
      <c r="K33" s="123" t="s">
        <v>227</v>
      </c>
      <c r="L33" s="39" t="s">
        <v>26</v>
      </c>
      <c r="M33" s="15" t="s">
        <v>2596</v>
      </c>
      <c r="N33" s="15" t="s">
        <v>24</v>
      </c>
      <c r="O33" s="15"/>
      <c r="P33" s="15" t="n">
        <v>25</v>
      </c>
      <c r="Q33" s="39" t="s">
        <v>114</v>
      </c>
      <c r="R33" s="40" t="n">
        <v>61</v>
      </c>
      <c r="S33" s="166" t="s">
        <v>65</v>
      </c>
      <c r="T33" s="39" t="s">
        <v>2605</v>
      </c>
      <c r="U33" s="15" t="s">
        <v>117</v>
      </c>
      <c r="V33" s="15" t="s">
        <v>117</v>
      </c>
      <c r="W33" s="15" t="s">
        <v>225</v>
      </c>
      <c r="X33" s="15" t="s">
        <v>69</v>
      </c>
      <c r="Y33" s="15" t="n">
        <f aca="false">F33*G33*2</f>
        <v>800</v>
      </c>
      <c r="Z33" s="15" t="n">
        <f aca="false">Y33*24</f>
        <v>19200</v>
      </c>
      <c r="AA33" s="15"/>
      <c r="AB33" s="15"/>
      <c r="AC33" s="46"/>
    </row>
    <row r="34" customFormat="false" ht="12" hidden="false" customHeight="true" outlineLevel="0" collapsed="false">
      <c r="A34" s="39" t="s">
        <v>2606</v>
      </c>
      <c r="B34" s="40" t="n">
        <v>27.85</v>
      </c>
      <c r="C34" s="39" t="s">
        <v>114</v>
      </c>
      <c r="D34" s="39" t="s">
        <v>50</v>
      </c>
      <c r="E34" s="15" t="s">
        <v>51</v>
      </c>
      <c r="F34" s="15" t="n">
        <v>16</v>
      </c>
      <c r="G34" s="15" t="n">
        <v>25</v>
      </c>
      <c r="H34" s="15"/>
      <c r="I34" s="15"/>
      <c r="J34" s="15" t="s">
        <v>24</v>
      </c>
      <c r="K34" s="123" t="s">
        <v>470</v>
      </c>
      <c r="L34" s="39" t="s">
        <v>26</v>
      </c>
      <c r="M34" s="15" t="s">
        <v>470</v>
      </c>
      <c r="N34" s="15" t="s">
        <v>24</v>
      </c>
      <c r="O34" s="15"/>
      <c r="P34" s="15" t="n">
        <v>25</v>
      </c>
      <c r="Q34" s="39" t="s">
        <v>114</v>
      </c>
      <c r="R34" s="40" t="n">
        <v>26.8</v>
      </c>
      <c r="S34" s="166" t="s">
        <v>65</v>
      </c>
      <c r="T34" s="39" t="s">
        <v>2607</v>
      </c>
      <c r="U34" s="15" t="s">
        <v>117</v>
      </c>
      <c r="V34" s="15" t="s">
        <v>117</v>
      </c>
      <c r="W34" s="15" t="s">
        <v>225</v>
      </c>
      <c r="X34" s="15" t="s">
        <v>69</v>
      </c>
      <c r="Y34" s="15" t="n">
        <f aca="false">F34*G34*2</f>
        <v>800</v>
      </c>
      <c r="Z34" s="15" t="n">
        <f aca="false">Y34*24</f>
        <v>19200</v>
      </c>
      <c r="AA34" s="15"/>
      <c r="AB34" s="15"/>
      <c r="AC34" s="46"/>
    </row>
    <row r="35" customFormat="false" ht="12" hidden="false" customHeight="true" outlineLevel="0" collapsed="false">
      <c r="A35" s="39" t="s">
        <v>2606</v>
      </c>
      <c r="B35" s="40" t="n">
        <v>27.85</v>
      </c>
      <c r="C35" s="39" t="s">
        <v>114</v>
      </c>
      <c r="D35" s="39" t="s">
        <v>50</v>
      </c>
      <c r="E35" s="15" t="s">
        <v>51</v>
      </c>
      <c r="F35" s="15" t="n">
        <v>16</v>
      </c>
      <c r="G35" s="15" t="n">
        <v>25</v>
      </c>
      <c r="H35" s="15"/>
      <c r="I35" s="15"/>
      <c r="J35" s="15" t="s">
        <v>24</v>
      </c>
      <c r="K35" s="123" t="s">
        <v>470</v>
      </c>
      <c r="L35" s="39" t="s">
        <v>26</v>
      </c>
      <c r="M35" s="15" t="s">
        <v>470</v>
      </c>
      <c r="N35" s="15" t="s">
        <v>24</v>
      </c>
      <c r="O35" s="15"/>
      <c r="P35" s="15" t="n">
        <v>25</v>
      </c>
      <c r="Q35" s="39" t="s">
        <v>114</v>
      </c>
      <c r="R35" s="40" t="n">
        <v>26.8</v>
      </c>
      <c r="S35" s="166" t="s">
        <v>65</v>
      </c>
      <c r="T35" s="39" t="s">
        <v>2607</v>
      </c>
      <c r="U35" s="15" t="s">
        <v>117</v>
      </c>
      <c r="V35" s="15" t="s">
        <v>117</v>
      </c>
      <c r="W35" s="15" t="s">
        <v>225</v>
      </c>
      <c r="X35" s="15" t="s">
        <v>69</v>
      </c>
      <c r="Y35" s="15" t="n">
        <f aca="false">F35*G35*2</f>
        <v>800</v>
      </c>
      <c r="Z35" s="15" t="n">
        <f aca="false">Y35*24</f>
        <v>19200</v>
      </c>
      <c r="AA35" s="15"/>
      <c r="AB35" s="15"/>
      <c r="AC35" s="46"/>
    </row>
    <row r="36" customFormat="false" ht="12" hidden="false" customHeight="true" outlineLevel="0" collapsed="false">
      <c r="A36" s="39" t="s">
        <v>2608</v>
      </c>
      <c r="B36" s="40" t="n">
        <v>91.5</v>
      </c>
      <c r="C36" s="39" t="s">
        <v>114</v>
      </c>
      <c r="D36" s="39" t="s">
        <v>50</v>
      </c>
      <c r="E36" s="15" t="s">
        <v>51</v>
      </c>
      <c r="F36" s="15" t="n">
        <v>16</v>
      </c>
      <c r="G36" s="15" t="n">
        <v>25</v>
      </c>
      <c r="H36" s="15"/>
      <c r="I36" s="123" t="s">
        <v>2609</v>
      </c>
      <c r="J36" s="15" t="s">
        <v>24</v>
      </c>
      <c r="K36" s="123" t="s">
        <v>2610</v>
      </c>
      <c r="L36" s="39" t="s">
        <v>26</v>
      </c>
      <c r="M36" s="15" t="s">
        <v>1914</v>
      </c>
      <c r="N36" s="15" t="s">
        <v>24</v>
      </c>
      <c r="O36" s="15"/>
      <c r="P36" s="15" t="n">
        <v>25</v>
      </c>
      <c r="Q36" s="39" t="s">
        <v>114</v>
      </c>
      <c r="R36" s="40" t="n">
        <v>31.75</v>
      </c>
      <c r="S36" s="166" t="s">
        <v>65</v>
      </c>
      <c r="T36" s="39" t="s">
        <v>2611</v>
      </c>
      <c r="U36" s="15" t="s">
        <v>117</v>
      </c>
      <c r="V36" s="15" t="s">
        <v>117</v>
      </c>
      <c r="W36" s="15" t="s">
        <v>225</v>
      </c>
      <c r="X36" s="15" t="s">
        <v>69</v>
      </c>
      <c r="Y36" s="15" t="n">
        <f aca="false">F36*G36*2</f>
        <v>800</v>
      </c>
      <c r="Z36" s="15" t="n">
        <f aca="false">Y36*24</f>
        <v>19200</v>
      </c>
      <c r="AA36" s="15"/>
      <c r="AB36" s="15"/>
      <c r="AC36" s="46"/>
    </row>
    <row r="37" customFormat="false" ht="12" hidden="false" customHeight="true" outlineLevel="0" collapsed="false">
      <c r="A37" s="39" t="s">
        <v>2612</v>
      </c>
      <c r="B37" s="40" t="n">
        <v>360</v>
      </c>
      <c r="C37" s="39" t="s">
        <v>55</v>
      </c>
      <c r="D37" s="39" t="s">
        <v>50</v>
      </c>
      <c r="E37" s="15" t="s">
        <v>51</v>
      </c>
      <c r="F37" s="15" t="n">
        <v>16</v>
      </c>
      <c r="G37" s="15" t="n">
        <v>25</v>
      </c>
      <c r="H37" s="15"/>
      <c r="I37" s="176"/>
      <c r="J37" s="15" t="s">
        <v>24</v>
      </c>
      <c r="K37" s="123" t="s">
        <v>193</v>
      </c>
      <c r="L37" s="39" t="s">
        <v>26</v>
      </c>
      <c r="M37" s="15" t="s">
        <v>1914</v>
      </c>
      <c r="N37" s="15" t="s">
        <v>24</v>
      </c>
      <c r="O37" s="33" t="s">
        <v>2613</v>
      </c>
      <c r="P37" s="15" t="n">
        <v>25</v>
      </c>
      <c r="Q37" s="39" t="s">
        <v>55</v>
      </c>
      <c r="R37" s="40" t="n">
        <v>153.25</v>
      </c>
      <c r="S37" s="166" t="s">
        <v>65</v>
      </c>
      <c r="T37" s="39" t="s">
        <v>2614</v>
      </c>
      <c r="U37" s="15" t="s">
        <v>117</v>
      </c>
      <c r="V37" s="15" t="s">
        <v>117</v>
      </c>
      <c r="W37" s="15" t="s">
        <v>225</v>
      </c>
      <c r="X37" s="15" t="s">
        <v>69</v>
      </c>
      <c r="Y37" s="15" t="n">
        <f aca="false">F37*G37*2</f>
        <v>800</v>
      </c>
      <c r="Z37" s="15" t="n">
        <f aca="false">Y37*24</f>
        <v>19200</v>
      </c>
      <c r="AA37" s="15"/>
      <c r="AB37" s="15"/>
      <c r="AC37" s="46"/>
    </row>
    <row r="38" customFormat="false" ht="12" hidden="false" customHeight="true" outlineLevel="0" collapsed="false">
      <c r="A38" s="39" t="s">
        <v>200</v>
      </c>
      <c r="B38" s="40" t="n">
        <v>25</v>
      </c>
      <c r="C38" s="39" t="s">
        <v>114</v>
      </c>
      <c r="D38" s="39" t="s">
        <v>50</v>
      </c>
      <c r="E38" s="15" t="s">
        <v>51</v>
      </c>
      <c r="F38" s="15" t="n">
        <v>16</v>
      </c>
      <c r="G38" s="15" t="n">
        <v>25</v>
      </c>
      <c r="H38" s="15"/>
      <c r="I38" s="15"/>
      <c r="J38" s="15" t="s">
        <v>24</v>
      </c>
      <c r="K38" s="123" t="s">
        <v>202</v>
      </c>
      <c r="L38" s="39" t="s">
        <v>26</v>
      </c>
      <c r="M38" s="15" t="s">
        <v>202</v>
      </c>
      <c r="N38" s="15" t="s">
        <v>24</v>
      </c>
      <c r="O38" s="15"/>
      <c r="P38" s="15" t="n">
        <v>25</v>
      </c>
      <c r="Q38" s="39" t="s">
        <v>114</v>
      </c>
      <c r="R38" s="40" t="n">
        <v>63</v>
      </c>
      <c r="S38" s="166" t="s">
        <v>65</v>
      </c>
      <c r="T38" s="39" t="s">
        <v>2615</v>
      </c>
      <c r="U38" s="15" t="s">
        <v>117</v>
      </c>
      <c r="V38" s="15" t="s">
        <v>117</v>
      </c>
      <c r="W38" s="15" t="s">
        <v>225</v>
      </c>
      <c r="X38" s="15" t="s">
        <v>69</v>
      </c>
      <c r="Y38" s="15" t="n">
        <f aca="false">F38*G38*2</f>
        <v>800</v>
      </c>
      <c r="Z38" s="15" t="n">
        <f aca="false">Y38*24</f>
        <v>19200</v>
      </c>
      <c r="AA38" s="15"/>
      <c r="AB38" s="15"/>
      <c r="AC38" s="46"/>
    </row>
    <row r="39" customFormat="false" ht="12" hidden="false" customHeight="true" outlineLevel="0" collapsed="false">
      <c r="A39" s="39" t="s">
        <v>200</v>
      </c>
      <c r="B39" s="40" t="n">
        <v>25</v>
      </c>
      <c r="C39" s="39" t="s">
        <v>114</v>
      </c>
      <c r="D39" s="39" t="s">
        <v>50</v>
      </c>
      <c r="E39" s="15" t="s">
        <v>51</v>
      </c>
      <c r="F39" s="15" t="n">
        <v>16</v>
      </c>
      <c r="G39" s="15" t="n">
        <v>25</v>
      </c>
      <c r="H39" s="15"/>
      <c r="I39" s="15"/>
      <c r="J39" s="15" t="s">
        <v>24</v>
      </c>
      <c r="K39" s="123" t="s">
        <v>202</v>
      </c>
      <c r="L39" s="39" t="s">
        <v>26</v>
      </c>
      <c r="M39" s="15" t="s">
        <v>202</v>
      </c>
      <c r="N39" s="15" t="s">
        <v>24</v>
      </c>
      <c r="O39" s="15"/>
      <c r="P39" s="15" t="n">
        <v>25</v>
      </c>
      <c r="Q39" s="39" t="s">
        <v>114</v>
      </c>
      <c r="R39" s="40" t="n">
        <v>63</v>
      </c>
      <c r="S39" s="166" t="s">
        <v>65</v>
      </c>
      <c r="T39" s="39" t="s">
        <v>2615</v>
      </c>
      <c r="U39" s="15" t="s">
        <v>117</v>
      </c>
      <c r="V39" s="15" t="s">
        <v>117</v>
      </c>
      <c r="W39" s="15" t="s">
        <v>225</v>
      </c>
      <c r="X39" s="15" t="s">
        <v>69</v>
      </c>
      <c r="Y39" s="15" t="n">
        <f aca="false">F39*G39*2</f>
        <v>800</v>
      </c>
      <c r="Z39" s="15" t="n">
        <f aca="false">Y39*24</f>
        <v>19200</v>
      </c>
      <c r="AA39" s="15"/>
      <c r="AB39" s="15"/>
      <c r="AC39" s="46"/>
    </row>
    <row r="40" customFormat="false" ht="12" hidden="false" customHeight="true" outlineLevel="0" collapsed="false">
      <c r="A40" s="39" t="s">
        <v>200</v>
      </c>
      <c r="B40" s="40" t="n">
        <v>25</v>
      </c>
      <c r="C40" s="39" t="s">
        <v>114</v>
      </c>
      <c r="D40" s="39" t="s">
        <v>50</v>
      </c>
      <c r="E40" s="15" t="s">
        <v>51</v>
      </c>
      <c r="F40" s="15" t="n">
        <v>16</v>
      </c>
      <c r="G40" s="15" t="n">
        <v>25</v>
      </c>
      <c r="H40" s="15"/>
      <c r="I40" s="15"/>
      <c r="J40" s="15" t="s">
        <v>24</v>
      </c>
      <c r="K40" s="123" t="s">
        <v>202</v>
      </c>
      <c r="L40" s="39" t="s">
        <v>26</v>
      </c>
      <c r="M40" s="15" t="s">
        <v>202</v>
      </c>
      <c r="N40" s="15" t="s">
        <v>24</v>
      </c>
      <c r="O40" s="15"/>
      <c r="P40" s="15" t="n">
        <v>25</v>
      </c>
      <c r="Q40" s="39" t="s">
        <v>114</v>
      </c>
      <c r="R40" s="40" t="n">
        <v>63</v>
      </c>
      <c r="S40" s="166" t="s">
        <v>65</v>
      </c>
      <c r="T40" s="39" t="s">
        <v>2615</v>
      </c>
      <c r="U40" s="15" t="s">
        <v>117</v>
      </c>
      <c r="V40" s="15" t="s">
        <v>117</v>
      </c>
      <c r="W40" s="15" t="s">
        <v>225</v>
      </c>
      <c r="X40" s="15" t="s">
        <v>69</v>
      </c>
      <c r="Y40" s="15" t="n">
        <f aca="false">F40*G40*2</f>
        <v>800</v>
      </c>
      <c r="Z40" s="15" t="n">
        <f aca="false">Y40*24</f>
        <v>19200</v>
      </c>
      <c r="AA40" s="15"/>
      <c r="AB40" s="15"/>
      <c r="AC40" s="46"/>
    </row>
    <row r="41" customFormat="false" ht="12" hidden="false" customHeight="true" outlineLevel="0" collapsed="false">
      <c r="A41" s="39" t="s">
        <v>200</v>
      </c>
      <c r="B41" s="40" t="n">
        <v>25</v>
      </c>
      <c r="C41" s="39" t="s">
        <v>114</v>
      </c>
      <c r="D41" s="39" t="s">
        <v>50</v>
      </c>
      <c r="E41" s="15" t="s">
        <v>51</v>
      </c>
      <c r="F41" s="15" t="n">
        <v>16</v>
      </c>
      <c r="G41" s="15" t="n">
        <v>25</v>
      </c>
      <c r="H41" s="15"/>
      <c r="I41" s="15"/>
      <c r="J41" s="15" t="s">
        <v>24</v>
      </c>
      <c r="K41" s="123" t="s">
        <v>202</v>
      </c>
      <c r="L41" s="39" t="s">
        <v>26</v>
      </c>
      <c r="M41" s="15" t="s">
        <v>202</v>
      </c>
      <c r="N41" s="15" t="s">
        <v>24</v>
      </c>
      <c r="O41" s="15"/>
      <c r="P41" s="15" t="n">
        <v>25</v>
      </c>
      <c r="Q41" s="39" t="s">
        <v>114</v>
      </c>
      <c r="R41" s="40" t="n">
        <v>60</v>
      </c>
      <c r="S41" s="166" t="s">
        <v>65</v>
      </c>
      <c r="T41" s="39" t="s">
        <v>2616</v>
      </c>
      <c r="U41" s="15" t="s">
        <v>117</v>
      </c>
      <c r="V41" s="15" t="s">
        <v>117</v>
      </c>
      <c r="W41" s="15" t="s">
        <v>225</v>
      </c>
      <c r="X41" s="15" t="s">
        <v>69</v>
      </c>
      <c r="Y41" s="15" t="n">
        <f aca="false">F41*G41*2</f>
        <v>800</v>
      </c>
      <c r="Z41" s="15" t="n">
        <f aca="false">Y41*24</f>
        <v>19200</v>
      </c>
      <c r="AA41" s="15"/>
      <c r="AB41" s="15"/>
      <c r="AC41" s="46"/>
    </row>
    <row r="42" customFormat="false" ht="12" hidden="false" customHeight="true" outlineLevel="0" collapsed="false">
      <c r="A42" s="39" t="s">
        <v>2617</v>
      </c>
      <c r="B42" s="40" t="n">
        <v>39.78</v>
      </c>
      <c r="C42" s="39" t="s">
        <v>114</v>
      </c>
      <c r="D42" s="39" t="s">
        <v>50</v>
      </c>
      <c r="E42" s="15" t="s">
        <v>51</v>
      </c>
      <c r="F42" s="15" t="n">
        <v>16</v>
      </c>
      <c r="G42" s="15" t="n">
        <v>25</v>
      </c>
      <c r="H42" s="15"/>
      <c r="I42" s="15"/>
      <c r="J42" s="15" t="s">
        <v>24</v>
      </c>
      <c r="K42" s="123" t="s">
        <v>202</v>
      </c>
      <c r="L42" s="39" t="s">
        <v>26</v>
      </c>
      <c r="M42" s="15" t="s">
        <v>202</v>
      </c>
      <c r="N42" s="15" t="s">
        <v>24</v>
      </c>
      <c r="O42" s="15"/>
      <c r="P42" s="15" t="n">
        <v>25</v>
      </c>
      <c r="Q42" s="39" t="s">
        <v>114</v>
      </c>
      <c r="R42" s="40" t="n">
        <v>60</v>
      </c>
      <c r="S42" s="166" t="s">
        <v>65</v>
      </c>
      <c r="T42" s="39" t="s">
        <v>2618</v>
      </c>
      <c r="U42" s="15" t="s">
        <v>117</v>
      </c>
      <c r="V42" s="15" t="s">
        <v>117</v>
      </c>
      <c r="W42" s="15" t="s">
        <v>225</v>
      </c>
      <c r="X42" s="15" t="s">
        <v>69</v>
      </c>
      <c r="Y42" s="15" t="n">
        <f aca="false">F42*G42*2</f>
        <v>800</v>
      </c>
      <c r="Z42" s="15" t="n">
        <f aca="false">Y42*24</f>
        <v>19200</v>
      </c>
      <c r="AA42" s="15"/>
      <c r="AB42" s="15"/>
      <c r="AC42" s="46"/>
    </row>
    <row r="43" customFormat="false" ht="12" hidden="false" customHeight="true" outlineLevel="0" collapsed="false">
      <c r="A43" s="39" t="s">
        <v>2619</v>
      </c>
      <c r="B43" s="40" t="n">
        <v>83</v>
      </c>
      <c r="C43" s="39" t="s">
        <v>114</v>
      </c>
      <c r="D43" s="39" t="s">
        <v>50</v>
      </c>
      <c r="E43" s="15" t="s">
        <v>51</v>
      </c>
      <c r="F43" s="15" t="n">
        <v>16</v>
      </c>
      <c r="G43" s="15" t="n">
        <v>25</v>
      </c>
      <c r="H43" s="15"/>
      <c r="I43" s="15"/>
      <c r="J43" s="15" t="s">
        <v>24</v>
      </c>
      <c r="K43" s="123" t="s">
        <v>202</v>
      </c>
      <c r="L43" s="39" t="s">
        <v>26</v>
      </c>
      <c r="M43" s="15" t="s">
        <v>202</v>
      </c>
      <c r="N43" s="15" t="s">
        <v>24</v>
      </c>
      <c r="O43" s="15"/>
      <c r="P43" s="15" t="n">
        <v>25</v>
      </c>
      <c r="Q43" s="39" t="s">
        <v>114</v>
      </c>
      <c r="R43" s="40" t="n">
        <v>60</v>
      </c>
      <c r="S43" s="166" t="s">
        <v>65</v>
      </c>
      <c r="T43" s="39" t="s">
        <v>2618</v>
      </c>
      <c r="U43" s="15" t="s">
        <v>117</v>
      </c>
      <c r="V43" s="15" t="s">
        <v>117</v>
      </c>
      <c r="W43" s="15" t="s">
        <v>225</v>
      </c>
      <c r="X43" s="15" t="s">
        <v>69</v>
      </c>
      <c r="Y43" s="15" t="n">
        <f aca="false">F43*G43*2</f>
        <v>800</v>
      </c>
      <c r="Z43" s="15" t="n">
        <f aca="false">Y43*24</f>
        <v>19200</v>
      </c>
      <c r="AA43" s="15"/>
      <c r="AB43" s="15"/>
      <c r="AC43" s="46"/>
    </row>
    <row r="44" customFormat="false" ht="12" hidden="false" customHeight="true" outlineLevel="0" collapsed="false">
      <c r="A44" s="39" t="s">
        <v>2619</v>
      </c>
      <c r="B44" s="40" t="n">
        <v>83</v>
      </c>
      <c r="C44" s="39" t="s">
        <v>114</v>
      </c>
      <c r="D44" s="39" t="s">
        <v>50</v>
      </c>
      <c r="E44" s="15" t="s">
        <v>51</v>
      </c>
      <c r="F44" s="15" t="n">
        <v>16</v>
      </c>
      <c r="G44" s="15" t="n">
        <v>25</v>
      </c>
      <c r="H44" s="15"/>
      <c r="I44" s="15"/>
      <c r="J44" s="15" t="s">
        <v>24</v>
      </c>
      <c r="K44" s="123" t="s">
        <v>202</v>
      </c>
      <c r="L44" s="39" t="s">
        <v>26</v>
      </c>
      <c r="M44" s="15" t="s">
        <v>202</v>
      </c>
      <c r="N44" s="15" t="s">
        <v>24</v>
      </c>
      <c r="O44" s="15"/>
      <c r="P44" s="15" t="n">
        <v>25</v>
      </c>
      <c r="Q44" s="39" t="s">
        <v>114</v>
      </c>
      <c r="R44" s="40" t="n">
        <v>57</v>
      </c>
      <c r="S44" s="166" t="s">
        <v>65</v>
      </c>
      <c r="T44" s="39" t="s">
        <v>2620</v>
      </c>
      <c r="U44" s="15" t="s">
        <v>117</v>
      </c>
      <c r="V44" s="15" t="s">
        <v>117</v>
      </c>
      <c r="W44" s="15" t="s">
        <v>225</v>
      </c>
      <c r="X44" s="15" t="s">
        <v>69</v>
      </c>
      <c r="Y44" s="15" t="n">
        <f aca="false">F44*G44*2</f>
        <v>800</v>
      </c>
      <c r="Z44" s="15" t="n">
        <f aca="false">Y44*24</f>
        <v>19200</v>
      </c>
      <c r="AA44" s="15"/>
      <c r="AB44" s="15"/>
      <c r="AC44" s="46"/>
    </row>
    <row r="45" customFormat="false" ht="12" hidden="false" customHeight="true" outlineLevel="0" collapsed="false">
      <c r="A45" s="39" t="s">
        <v>2621</v>
      </c>
      <c r="B45" s="40" t="n">
        <v>150</v>
      </c>
      <c r="C45" s="39" t="s">
        <v>55</v>
      </c>
      <c r="D45" s="39" t="s">
        <v>50</v>
      </c>
      <c r="E45" s="15" t="s">
        <v>51</v>
      </c>
      <c r="F45" s="15" t="n">
        <v>16</v>
      </c>
      <c r="G45" s="15" t="n">
        <v>25</v>
      </c>
      <c r="H45" s="15"/>
      <c r="I45" s="15"/>
      <c r="J45" s="15" t="s">
        <v>24</v>
      </c>
      <c r="K45" s="123" t="s">
        <v>202</v>
      </c>
      <c r="L45" s="39" t="s">
        <v>26</v>
      </c>
      <c r="M45" s="15" t="s">
        <v>2622</v>
      </c>
      <c r="N45" s="15" t="s">
        <v>24</v>
      </c>
      <c r="O45" s="15" t="s">
        <v>2623</v>
      </c>
      <c r="P45" s="15" t="n">
        <v>25</v>
      </c>
      <c r="Q45" s="39" t="s">
        <v>114</v>
      </c>
      <c r="R45" s="40" t="n">
        <v>97.75</v>
      </c>
      <c r="S45" s="166" t="s">
        <v>65</v>
      </c>
      <c r="T45" s="39" t="s">
        <v>2624</v>
      </c>
      <c r="U45" s="15" t="s">
        <v>117</v>
      </c>
      <c r="V45" s="15" t="s">
        <v>117</v>
      </c>
      <c r="W45" s="15" t="s">
        <v>225</v>
      </c>
      <c r="X45" s="15" t="s">
        <v>69</v>
      </c>
      <c r="Y45" s="15" t="n">
        <f aca="false">F45*G45*2</f>
        <v>800</v>
      </c>
      <c r="Z45" s="15" t="n">
        <f aca="false">Y45*24</f>
        <v>19200</v>
      </c>
      <c r="AA45" s="15"/>
      <c r="AB45" s="15"/>
      <c r="AC45" s="46"/>
    </row>
    <row r="46" customFormat="false" ht="12" hidden="false" customHeight="true" outlineLevel="0" collapsed="false">
      <c r="A46" s="39" t="s">
        <v>2625</v>
      </c>
      <c r="B46" s="40" t="n">
        <v>53.75</v>
      </c>
      <c r="C46" s="39" t="s">
        <v>114</v>
      </c>
      <c r="D46" s="39" t="s">
        <v>50</v>
      </c>
      <c r="E46" s="15" t="s">
        <v>51</v>
      </c>
      <c r="F46" s="15" t="n">
        <v>16</v>
      </c>
      <c r="G46" s="15" t="n">
        <v>25</v>
      </c>
      <c r="H46" s="15"/>
      <c r="I46" s="15"/>
      <c r="J46" s="15" t="s">
        <v>24</v>
      </c>
      <c r="K46" s="123" t="s">
        <v>246</v>
      </c>
      <c r="L46" s="39" t="s">
        <v>26</v>
      </c>
      <c r="M46" s="15" t="s">
        <v>246</v>
      </c>
      <c r="N46" s="15" t="s">
        <v>24</v>
      </c>
      <c r="O46" s="15"/>
      <c r="P46" s="15" t="n">
        <v>25</v>
      </c>
      <c r="Q46" s="39" t="s">
        <v>114</v>
      </c>
      <c r="R46" s="40" t="n">
        <v>34.5</v>
      </c>
      <c r="S46" s="166" t="s">
        <v>65</v>
      </c>
      <c r="T46" s="39" t="s">
        <v>2626</v>
      </c>
      <c r="U46" s="15" t="s">
        <v>117</v>
      </c>
      <c r="V46" s="15" t="s">
        <v>117</v>
      </c>
      <c r="W46" s="15" t="s">
        <v>225</v>
      </c>
      <c r="X46" s="15" t="s">
        <v>69</v>
      </c>
      <c r="Y46" s="15" t="n">
        <f aca="false">F46*G46*2</f>
        <v>800</v>
      </c>
      <c r="Z46" s="15" t="n">
        <f aca="false">Y46*24</f>
        <v>19200</v>
      </c>
      <c r="AA46" s="15"/>
      <c r="AB46" s="15"/>
      <c r="AC46" s="46"/>
    </row>
    <row r="47" customFormat="false" ht="12" hidden="false" customHeight="true" outlineLevel="0" collapsed="false">
      <c r="A47" s="47" t="s">
        <v>2627</v>
      </c>
      <c r="B47" s="48" t="n">
        <v>27.42</v>
      </c>
      <c r="C47" s="47" t="s">
        <v>114</v>
      </c>
      <c r="D47" s="47" t="s">
        <v>50</v>
      </c>
      <c r="E47" s="33" t="s">
        <v>51</v>
      </c>
      <c r="F47" s="33" t="n">
        <v>16</v>
      </c>
      <c r="G47" s="33" t="n">
        <v>25</v>
      </c>
      <c r="H47" s="33"/>
      <c r="I47" s="33"/>
      <c r="J47" s="33" t="s">
        <v>24</v>
      </c>
      <c r="K47" s="32" t="s">
        <v>2628</v>
      </c>
      <c r="L47" s="47" t="s">
        <v>26</v>
      </c>
      <c r="M47" s="33" t="s">
        <v>2628</v>
      </c>
      <c r="N47" s="15" t="s">
        <v>24</v>
      </c>
      <c r="O47" s="33"/>
      <c r="P47" s="33" t="n">
        <v>25</v>
      </c>
      <c r="Q47" s="47" t="s">
        <v>2629</v>
      </c>
      <c r="R47" s="48" t="n">
        <v>550.05</v>
      </c>
      <c r="S47" s="166" t="s">
        <v>65</v>
      </c>
      <c r="T47" s="47" t="s">
        <v>2630</v>
      </c>
      <c r="U47" s="33" t="s">
        <v>117</v>
      </c>
      <c r="V47" s="15" t="s">
        <v>117</v>
      </c>
      <c r="W47" s="15" t="s">
        <v>225</v>
      </c>
      <c r="X47" s="15" t="s">
        <v>69</v>
      </c>
      <c r="Y47" s="15" t="n">
        <f aca="false">F47*G47*2</f>
        <v>800</v>
      </c>
      <c r="Z47" s="15" t="n">
        <f aca="false">Y47*24</f>
        <v>19200</v>
      </c>
      <c r="AA47" s="33"/>
      <c r="AB47" s="33"/>
      <c r="AC47" s="75"/>
    </row>
    <row r="48" customFormat="false" ht="12" hidden="false" customHeight="true" outlineLevel="0" collapsed="false">
      <c r="A48" s="47" t="s">
        <v>2627</v>
      </c>
      <c r="B48" s="48" t="n">
        <v>27.42</v>
      </c>
      <c r="C48" s="47" t="s">
        <v>114</v>
      </c>
      <c r="D48" s="47" t="s">
        <v>50</v>
      </c>
      <c r="E48" s="33" t="s">
        <v>51</v>
      </c>
      <c r="F48" s="33" t="n">
        <v>16</v>
      </c>
      <c r="G48" s="33" t="n">
        <v>25</v>
      </c>
      <c r="H48" s="33"/>
      <c r="I48" s="33"/>
      <c r="J48" s="33" t="s">
        <v>24</v>
      </c>
      <c r="K48" s="32" t="s">
        <v>2628</v>
      </c>
      <c r="L48" s="47" t="s">
        <v>26</v>
      </c>
      <c r="M48" s="33" t="s">
        <v>2628</v>
      </c>
      <c r="N48" s="15" t="s">
        <v>24</v>
      </c>
      <c r="O48" s="33"/>
      <c r="P48" s="33" t="n">
        <v>25</v>
      </c>
      <c r="Q48" s="47" t="s">
        <v>2629</v>
      </c>
      <c r="R48" s="48" t="n">
        <v>550.05</v>
      </c>
      <c r="S48" s="166" t="s">
        <v>65</v>
      </c>
      <c r="T48" s="47" t="s">
        <v>2630</v>
      </c>
      <c r="U48" s="33" t="s">
        <v>117</v>
      </c>
      <c r="V48" s="15" t="s">
        <v>117</v>
      </c>
      <c r="W48" s="15" t="s">
        <v>225</v>
      </c>
      <c r="X48" s="15" t="s">
        <v>69</v>
      </c>
      <c r="Y48" s="15" t="n">
        <f aca="false">F48*G48*2</f>
        <v>800</v>
      </c>
      <c r="Z48" s="15" t="n">
        <f aca="false">Y48*24</f>
        <v>19200</v>
      </c>
      <c r="AA48" s="33"/>
      <c r="AB48" s="33"/>
      <c r="AC48" s="75"/>
    </row>
    <row r="49" customFormat="false" ht="12" hidden="false" customHeight="true" outlineLevel="0" collapsed="false">
      <c r="A49" s="47" t="s">
        <v>2631</v>
      </c>
      <c r="B49" s="48" t="n">
        <v>33.55</v>
      </c>
      <c r="C49" s="47" t="s">
        <v>364</v>
      </c>
      <c r="D49" s="47" t="s">
        <v>50</v>
      </c>
      <c r="E49" s="33" t="s">
        <v>51</v>
      </c>
      <c r="F49" s="33" t="n">
        <v>16</v>
      </c>
      <c r="G49" s="33" t="n">
        <v>25</v>
      </c>
      <c r="H49" s="33"/>
      <c r="I49" s="33"/>
      <c r="J49" s="33" t="s">
        <v>24</v>
      </c>
      <c r="K49" s="32" t="s">
        <v>2628</v>
      </c>
      <c r="L49" s="47" t="s">
        <v>26</v>
      </c>
      <c r="M49" s="33" t="s">
        <v>2628</v>
      </c>
      <c r="N49" s="15" t="s">
        <v>24</v>
      </c>
      <c r="O49" s="33"/>
      <c r="P49" s="33" t="n">
        <v>25</v>
      </c>
      <c r="Q49" s="47" t="s">
        <v>55</v>
      </c>
      <c r="R49" s="48" t="n">
        <v>365</v>
      </c>
      <c r="S49" s="166" t="s">
        <v>65</v>
      </c>
      <c r="T49" s="47" t="s">
        <v>2632</v>
      </c>
      <c r="U49" s="33" t="s">
        <v>117</v>
      </c>
      <c r="V49" s="15" t="s">
        <v>117</v>
      </c>
      <c r="W49" s="15" t="s">
        <v>225</v>
      </c>
      <c r="X49" s="15" t="s">
        <v>69</v>
      </c>
      <c r="Y49" s="15" t="n">
        <f aca="false">F49*G49*2</f>
        <v>800</v>
      </c>
      <c r="Z49" s="15" t="n">
        <f aca="false">Y49*24</f>
        <v>19200</v>
      </c>
      <c r="AA49" s="33"/>
      <c r="AB49" s="33"/>
      <c r="AC49" s="75"/>
    </row>
    <row r="50" customFormat="false" ht="12" hidden="false" customHeight="true" outlineLevel="0" collapsed="false">
      <c r="A50" s="47" t="s">
        <v>2631</v>
      </c>
      <c r="B50" s="48" t="n">
        <v>33.55</v>
      </c>
      <c r="C50" s="47" t="s">
        <v>364</v>
      </c>
      <c r="D50" s="47" t="s">
        <v>50</v>
      </c>
      <c r="E50" s="33" t="s">
        <v>51</v>
      </c>
      <c r="F50" s="33" t="n">
        <v>16</v>
      </c>
      <c r="G50" s="33" t="n">
        <v>25</v>
      </c>
      <c r="H50" s="33"/>
      <c r="I50" s="33"/>
      <c r="J50" s="33" t="s">
        <v>24</v>
      </c>
      <c r="K50" s="32" t="s">
        <v>2628</v>
      </c>
      <c r="L50" s="47" t="s">
        <v>26</v>
      </c>
      <c r="M50" s="33" t="s">
        <v>2628</v>
      </c>
      <c r="N50" s="15" t="s">
        <v>24</v>
      </c>
      <c r="O50" s="33"/>
      <c r="P50" s="33" t="n">
        <v>25</v>
      </c>
      <c r="Q50" s="47" t="s">
        <v>55</v>
      </c>
      <c r="R50" s="48" t="n">
        <v>320.05</v>
      </c>
      <c r="S50" s="166" t="s">
        <v>65</v>
      </c>
      <c r="T50" s="47" t="s">
        <v>2633</v>
      </c>
      <c r="U50" s="33" t="s">
        <v>117</v>
      </c>
      <c r="V50" s="15" t="s">
        <v>117</v>
      </c>
      <c r="W50" s="15" t="s">
        <v>225</v>
      </c>
      <c r="X50" s="15" t="s">
        <v>69</v>
      </c>
      <c r="Y50" s="15" t="n">
        <f aca="false">F50*G50*2</f>
        <v>800</v>
      </c>
      <c r="Z50" s="15" t="n">
        <f aca="false">Y50*24</f>
        <v>19200</v>
      </c>
      <c r="AA50" s="33"/>
      <c r="AB50" s="33"/>
      <c r="AC50" s="75"/>
    </row>
    <row r="51" customFormat="false" ht="12" hidden="false" customHeight="true" outlineLevel="0" collapsed="false">
      <c r="A51" s="39" t="s">
        <v>2634</v>
      </c>
      <c r="B51" s="40" t="n">
        <v>53</v>
      </c>
      <c r="C51" s="39" t="s">
        <v>114</v>
      </c>
      <c r="D51" s="39" t="s">
        <v>50</v>
      </c>
      <c r="E51" s="15" t="s">
        <v>51</v>
      </c>
      <c r="F51" s="15" t="n">
        <v>16</v>
      </c>
      <c r="G51" s="15" t="n">
        <v>25</v>
      </c>
      <c r="H51" s="15"/>
      <c r="I51" s="15"/>
      <c r="J51" s="15" t="s">
        <v>24</v>
      </c>
      <c r="K51" s="123" t="s">
        <v>2628</v>
      </c>
      <c r="L51" s="39" t="s">
        <v>26</v>
      </c>
      <c r="M51" s="33" t="s">
        <v>2628</v>
      </c>
      <c r="N51" s="15" t="s">
        <v>24</v>
      </c>
      <c r="O51" s="33"/>
      <c r="P51" s="33" t="n">
        <v>25</v>
      </c>
      <c r="Q51" s="47" t="s">
        <v>114</v>
      </c>
      <c r="R51" s="48" t="n">
        <v>193.05</v>
      </c>
      <c r="S51" s="166" t="s">
        <v>65</v>
      </c>
      <c r="T51" s="47" t="s">
        <v>2635</v>
      </c>
      <c r="U51" s="33" t="s">
        <v>117</v>
      </c>
      <c r="V51" s="15" t="s">
        <v>117</v>
      </c>
      <c r="W51" s="15" t="s">
        <v>225</v>
      </c>
      <c r="X51" s="15" t="s">
        <v>69</v>
      </c>
      <c r="Y51" s="15" t="n">
        <f aca="false">F51*G51*2</f>
        <v>800</v>
      </c>
      <c r="Z51" s="15" t="n">
        <f aca="false">Y51*24</f>
        <v>19200</v>
      </c>
      <c r="AA51" s="15"/>
      <c r="AB51" s="15"/>
      <c r="AC51" s="46"/>
    </row>
    <row r="52" customFormat="false" ht="12" hidden="false" customHeight="true" outlineLevel="0" collapsed="false">
      <c r="A52" s="39" t="s">
        <v>2636</v>
      </c>
      <c r="B52" s="40" t="n">
        <v>53.45</v>
      </c>
      <c r="C52" s="39" t="s">
        <v>114</v>
      </c>
      <c r="D52" s="39" t="s">
        <v>50</v>
      </c>
      <c r="E52" s="15" t="s">
        <v>51</v>
      </c>
      <c r="F52" s="15" t="n">
        <v>16</v>
      </c>
      <c r="G52" s="15" t="n">
        <v>25</v>
      </c>
      <c r="H52" s="15"/>
      <c r="I52" s="15"/>
      <c r="J52" s="15" t="s">
        <v>24</v>
      </c>
      <c r="K52" s="123" t="s">
        <v>2628</v>
      </c>
      <c r="L52" s="39" t="s">
        <v>26</v>
      </c>
      <c r="M52" s="33" t="s">
        <v>2628</v>
      </c>
      <c r="N52" s="15" t="s">
        <v>24</v>
      </c>
      <c r="O52" s="33"/>
      <c r="P52" s="33" t="n">
        <v>25</v>
      </c>
      <c r="Q52" s="47" t="s">
        <v>114</v>
      </c>
      <c r="R52" s="48" t="n">
        <v>161.5</v>
      </c>
      <c r="S52" s="166" t="s">
        <v>65</v>
      </c>
      <c r="T52" s="47" t="s">
        <v>2637</v>
      </c>
      <c r="U52" s="33" t="s">
        <v>117</v>
      </c>
      <c r="V52" s="15" t="s">
        <v>117</v>
      </c>
      <c r="W52" s="15" t="s">
        <v>225</v>
      </c>
      <c r="X52" s="15" t="s">
        <v>69</v>
      </c>
      <c r="Y52" s="15" t="n">
        <f aca="false">F52*G52*2</f>
        <v>800</v>
      </c>
      <c r="Z52" s="15" t="n">
        <f aca="false">Y52*24</f>
        <v>19200</v>
      </c>
      <c r="AA52" s="15"/>
      <c r="AB52" s="15"/>
      <c r="AC52" s="46"/>
    </row>
    <row r="53" customFormat="false" ht="12" hidden="false" customHeight="true" outlineLevel="0" collapsed="false">
      <c r="A53" s="39" t="s">
        <v>2638</v>
      </c>
      <c r="B53" s="40" t="n">
        <v>53.5</v>
      </c>
      <c r="C53" s="39" t="s">
        <v>114</v>
      </c>
      <c r="D53" s="39" t="s">
        <v>50</v>
      </c>
      <c r="E53" s="15" t="s">
        <v>51</v>
      </c>
      <c r="F53" s="15" t="n">
        <v>16</v>
      </c>
      <c r="G53" s="15" t="n">
        <v>25</v>
      </c>
      <c r="H53" s="15"/>
      <c r="I53" s="15"/>
      <c r="J53" s="15" t="s">
        <v>24</v>
      </c>
      <c r="K53" s="123" t="s">
        <v>2628</v>
      </c>
      <c r="L53" s="39" t="s">
        <v>26</v>
      </c>
      <c r="M53" s="33" t="s">
        <v>2628</v>
      </c>
      <c r="N53" s="15" t="s">
        <v>24</v>
      </c>
      <c r="O53" s="33"/>
      <c r="P53" s="33" t="n">
        <v>25</v>
      </c>
      <c r="Q53" s="47" t="s">
        <v>114</v>
      </c>
      <c r="R53" s="48" t="n">
        <v>158.05</v>
      </c>
      <c r="S53" s="166" t="s">
        <v>65</v>
      </c>
      <c r="T53" s="47" t="s">
        <v>2639</v>
      </c>
      <c r="U53" s="33" t="s">
        <v>117</v>
      </c>
      <c r="V53" s="15" t="s">
        <v>117</v>
      </c>
      <c r="W53" s="15" t="s">
        <v>225</v>
      </c>
      <c r="X53" s="15" t="s">
        <v>69</v>
      </c>
      <c r="Y53" s="15" t="n">
        <f aca="false">F53*G53*2</f>
        <v>800</v>
      </c>
      <c r="Z53" s="15" t="n">
        <f aca="false">Y53*24</f>
        <v>19200</v>
      </c>
      <c r="AA53" s="15"/>
      <c r="AB53" s="15"/>
      <c r="AC53" s="46"/>
    </row>
    <row r="54" customFormat="false" ht="12" hidden="false" customHeight="true" outlineLevel="0" collapsed="false">
      <c r="A54" s="39" t="s">
        <v>2640</v>
      </c>
      <c r="B54" s="40" t="n">
        <v>53.75</v>
      </c>
      <c r="C54" s="39" t="s">
        <v>114</v>
      </c>
      <c r="D54" s="39" t="s">
        <v>50</v>
      </c>
      <c r="E54" s="15" t="s">
        <v>51</v>
      </c>
      <c r="F54" s="15" t="n">
        <v>16</v>
      </c>
      <c r="G54" s="15" t="n">
        <v>25</v>
      </c>
      <c r="H54" s="15"/>
      <c r="I54" s="15"/>
      <c r="J54" s="15" t="s">
        <v>24</v>
      </c>
      <c r="K54" s="123" t="s">
        <v>2628</v>
      </c>
      <c r="L54" s="39" t="s">
        <v>26</v>
      </c>
      <c r="M54" s="33" t="s">
        <v>2628</v>
      </c>
      <c r="N54" s="15" t="s">
        <v>24</v>
      </c>
      <c r="O54" s="33"/>
      <c r="P54" s="33" t="n">
        <v>25</v>
      </c>
      <c r="Q54" s="47" t="s">
        <v>114</v>
      </c>
      <c r="R54" s="48" t="n">
        <v>157.55</v>
      </c>
      <c r="S54" s="166" t="s">
        <v>65</v>
      </c>
      <c r="T54" s="47" t="s">
        <v>2641</v>
      </c>
      <c r="U54" s="33" t="s">
        <v>117</v>
      </c>
      <c r="V54" s="15" t="s">
        <v>117</v>
      </c>
      <c r="W54" s="15" t="s">
        <v>225</v>
      </c>
      <c r="X54" s="15" t="s">
        <v>69</v>
      </c>
      <c r="Y54" s="15" t="n">
        <f aca="false">F54*G54*2</f>
        <v>800</v>
      </c>
      <c r="Z54" s="15" t="n">
        <f aca="false">Y54*24</f>
        <v>19200</v>
      </c>
      <c r="AA54" s="15"/>
      <c r="AB54" s="15"/>
      <c r="AC54" s="46"/>
    </row>
    <row r="55" customFormat="false" ht="12" hidden="false" customHeight="true" outlineLevel="0" collapsed="false">
      <c r="A55" s="39" t="s">
        <v>2642</v>
      </c>
      <c r="B55" s="40" t="n">
        <v>53.85</v>
      </c>
      <c r="C55" s="39" t="s">
        <v>114</v>
      </c>
      <c r="D55" s="39" t="s">
        <v>50</v>
      </c>
      <c r="E55" s="15" t="s">
        <v>51</v>
      </c>
      <c r="F55" s="15" t="n">
        <v>16</v>
      </c>
      <c r="G55" s="15" t="n">
        <v>25</v>
      </c>
      <c r="H55" s="15"/>
      <c r="I55" s="15"/>
      <c r="J55" s="15" t="s">
        <v>24</v>
      </c>
      <c r="K55" s="123" t="s">
        <v>2628</v>
      </c>
      <c r="L55" s="39" t="s">
        <v>26</v>
      </c>
      <c r="M55" s="15" t="s">
        <v>2628</v>
      </c>
      <c r="N55" s="15" t="s">
        <v>24</v>
      </c>
      <c r="O55" s="15"/>
      <c r="P55" s="15" t="n">
        <v>25</v>
      </c>
      <c r="Q55" s="39" t="s">
        <v>114</v>
      </c>
      <c r="R55" s="40" t="n">
        <v>90.15</v>
      </c>
      <c r="S55" s="166" t="s">
        <v>65</v>
      </c>
      <c r="T55" s="39" t="s">
        <v>2643</v>
      </c>
      <c r="U55" s="15" t="s">
        <v>117</v>
      </c>
      <c r="V55" s="15" t="s">
        <v>117</v>
      </c>
      <c r="W55" s="15" t="s">
        <v>225</v>
      </c>
      <c r="X55" s="15" t="s">
        <v>69</v>
      </c>
      <c r="Y55" s="15" t="n">
        <f aca="false">F55*G55*2</f>
        <v>800</v>
      </c>
      <c r="Z55" s="15" t="n">
        <f aca="false">Y55*24</f>
        <v>19200</v>
      </c>
      <c r="AA55" s="15"/>
      <c r="AB55" s="15"/>
      <c r="AC55" s="46"/>
    </row>
    <row r="56" customFormat="false" ht="12" hidden="false" customHeight="true" outlineLevel="0" collapsed="false">
      <c r="A56" s="47" t="s">
        <v>2644</v>
      </c>
      <c r="B56" s="48" t="n">
        <v>53.95</v>
      </c>
      <c r="C56" s="47" t="s">
        <v>114</v>
      </c>
      <c r="D56" s="47" t="s">
        <v>50</v>
      </c>
      <c r="E56" s="33" t="s">
        <v>51</v>
      </c>
      <c r="F56" s="33" t="n">
        <v>16</v>
      </c>
      <c r="G56" s="33" t="n">
        <v>25</v>
      </c>
      <c r="H56" s="33"/>
      <c r="I56" s="33"/>
      <c r="J56" s="15" t="s">
        <v>24</v>
      </c>
      <c r="K56" s="32" t="s">
        <v>2628</v>
      </c>
      <c r="L56" s="47" t="s">
        <v>26</v>
      </c>
      <c r="M56" s="15" t="s">
        <v>2628</v>
      </c>
      <c r="N56" s="15" t="s">
        <v>24</v>
      </c>
      <c r="O56" s="15"/>
      <c r="P56" s="15" t="n">
        <v>25</v>
      </c>
      <c r="Q56" s="39" t="s">
        <v>114</v>
      </c>
      <c r="R56" s="40" t="n">
        <v>88.05</v>
      </c>
      <c r="S56" s="166" t="s">
        <v>65</v>
      </c>
      <c r="T56" s="39" t="s">
        <v>2645</v>
      </c>
      <c r="U56" s="15" t="s">
        <v>117</v>
      </c>
      <c r="V56" s="15" t="s">
        <v>117</v>
      </c>
      <c r="W56" s="15" t="s">
        <v>225</v>
      </c>
      <c r="X56" s="15" t="s">
        <v>69</v>
      </c>
      <c r="Y56" s="15" t="n">
        <f aca="false">F56*G56*2</f>
        <v>800</v>
      </c>
      <c r="Z56" s="15" t="n">
        <f aca="false">Y56*24</f>
        <v>19200</v>
      </c>
      <c r="AA56" s="33"/>
      <c r="AB56" s="33"/>
      <c r="AC56" s="75"/>
    </row>
    <row r="57" customFormat="false" ht="12" hidden="false" customHeight="true" outlineLevel="0" collapsed="false">
      <c r="A57" s="47" t="s">
        <v>2644</v>
      </c>
      <c r="B57" s="48" t="n">
        <v>53.95</v>
      </c>
      <c r="C57" s="47" t="s">
        <v>114</v>
      </c>
      <c r="D57" s="47" t="s">
        <v>50</v>
      </c>
      <c r="E57" s="33" t="s">
        <v>51</v>
      </c>
      <c r="F57" s="33" t="n">
        <v>16</v>
      </c>
      <c r="G57" s="33" t="n">
        <v>25</v>
      </c>
      <c r="H57" s="33"/>
      <c r="I57" s="33"/>
      <c r="J57" s="15" t="s">
        <v>24</v>
      </c>
      <c r="K57" s="32" t="s">
        <v>2628</v>
      </c>
      <c r="L57" s="47" t="s">
        <v>26</v>
      </c>
      <c r="M57" s="15" t="s">
        <v>2628</v>
      </c>
      <c r="N57" s="15" t="s">
        <v>24</v>
      </c>
      <c r="O57" s="15"/>
      <c r="P57" s="15" t="n">
        <v>25</v>
      </c>
      <c r="Q57" s="39" t="s">
        <v>114</v>
      </c>
      <c r="R57" s="40" t="n">
        <v>87</v>
      </c>
      <c r="S57" s="166" t="s">
        <v>65</v>
      </c>
      <c r="T57" s="39" t="s">
        <v>2646</v>
      </c>
      <c r="U57" s="15" t="s">
        <v>117</v>
      </c>
      <c r="V57" s="15" t="s">
        <v>117</v>
      </c>
      <c r="W57" s="15" t="s">
        <v>225</v>
      </c>
      <c r="X57" s="15" t="s">
        <v>69</v>
      </c>
      <c r="Y57" s="15" t="n">
        <f aca="false">F57*G57*2</f>
        <v>800</v>
      </c>
      <c r="Z57" s="15" t="n">
        <f aca="false">Y57*24</f>
        <v>19200</v>
      </c>
      <c r="AA57" s="33"/>
      <c r="AB57" s="33"/>
      <c r="AC57" s="75"/>
    </row>
    <row r="58" customFormat="false" ht="12" hidden="false" customHeight="true" outlineLevel="0" collapsed="false">
      <c r="A58" s="47" t="s">
        <v>2644</v>
      </c>
      <c r="B58" s="48" t="n">
        <v>53.95</v>
      </c>
      <c r="C58" s="47" t="s">
        <v>114</v>
      </c>
      <c r="D58" s="47" t="s">
        <v>50</v>
      </c>
      <c r="E58" s="33" t="s">
        <v>51</v>
      </c>
      <c r="F58" s="33" t="n">
        <v>16</v>
      </c>
      <c r="G58" s="33" t="n">
        <v>25</v>
      </c>
      <c r="H58" s="33"/>
      <c r="I58" s="33"/>
      <c r="J58" s="15" t="s">
        <v>24</v>
      </c>
      <c r="K58" s="32" t="s">
        <v>2628</v>
      </c>
      <c r="L58" s="47" t="s">
        <v>26</v>
      </c>
      <c r="M58" s="15" t="s">
        <v>2628</v>
      </c>
      <c r="N58" s="15" t="s">
        <v>24</v>
      </c>
      <c r="O58" s="15"/>
      <c r="P58" s="15" t="n">
        <v>25</v>
      </c>
      <c r="Q58" s="39" t="s">
        <v>114</v>
      </c>
      <c r="R58" s="40" t="n">
        <v>85</v>
      </c>
      <c r="S58" s="166" t="s">
        <v>65</v>
      </c>
      <c r="T58" s="39" t="s">
        <v>2647</v>
      </c>
      <c r="U58" s="15" t="s">
        <v>117</v>
      </c>
      <c r="V58" s="15" t="s">
        <v>117</v>
      </c>
      <c r="W58" s="15" t="s">
        <v>225</v>
      </c>
      <c r="X58" s="15" t="s">
        <v>69</v>
      </c>
      <c r="Y58" s="15" t="n">
        <f aca="false">F58*G58*2</f>
        <v>800</v>
      </c>
      <c r="Z58" s="15" t="n">
        <f aca="false">Y58*24</f>
        <v>19200</v>
      </c>
      <c r="AA58" s="33"/>
      <c r="AB58" s="33"/>
      <c r="AC58" s="75"/>
    </row>
    <row r="59" customFormat="false" ht="12" hidden="false" customHeight="true" outlineLevel="0" collapsed="false">
      <c r="A59" s="39" t="s">
        <v>2648</v>
      </c>
      <c r="B59" s="40" t="n">
        <v>55.2</v>
      </c>
      <c r="C59" s="39" t="s">
        <v>114</v>
      </c>
      <c r="D59" s="39" t="s">
        <v>50</v>
      </c>
      <c r="E59" s="15" t="s">
        <v>51</v>
      </c>
      <c r="F59" s="15" t="n">
        <v>16</v>
      </c>
      <c r="G59" s="15" t="n">
        <v>25</v>
      </c>
      <c r="H59" s="15"/>
      <c r="I59" s="15"/>
      <c r="J59" s="15" t="s">
        <v>24</v>
      </c>
      <c r="K59" s="123" t="s">
        <v>2628</v>
      </c>
      <c r="L59" s="39" t="s">
        <v>26</v>
      </c>
      <c r="M59" s="33" t="s">
        <v>2628</v>
      </c>
      <c r="N59" s="15" t="s">
        <v>24</v>
      </c>
      <c r="O59" s="33"/>
      <c r="P59" s="33" t="n">
        <v>25</v>
      </c>
      <c r="Q59" s="47" t="s">
        <v>114</v>
      </c>
      <c r="R59" s="48" t="n">
        <v>83.05</v>
      </c>
      <c r="S59" s="166" t="s">
        <v>65</v>
      </c>
      <c r="T59" s="47" t="s">
        <v>2649</v>
      </c>
      <c r="U59" s="33" t="s">
        <v>117</v>
      </c>
      <c r="V59" s="15" t="s">
        <v>117</v>
      </c>
      <c r="W59" s="15" t="s">
        <v>225</v>
      </c>
      <c r="X59" s="15" t="s">
        <v>69</v>
      </c>
      <c r="Y59" s="15" t="n">
        <f aca="false">F59*G59*2</f>
        <v>800</v>
      </c>
      <c r="Z59" s="15" t="n">
        <f aca="false">Y59*24</f>
        <v>19200</v>
      </c>
      <c r="AA59" s="15"/>
      <c r="AB59" s="15"/>
      <c r="AC59" s="46"/>
    </row>
    <row r="60" customFormat="false" ht="12" hidden="false" customHeight="true" outlineLevel="0" collapsed="false">
      <c r="A60" s="39" t="s">
        <v>2650</v>
      </c>
      <c r="B60" s="40" t="n">
        <v>55.25</v>
      </c>
      <c r="C60" s="39" t="s">
        <v>114</v>
      </c>
      <c r="D60" s="39" t="s">
        <v>50</v>
      </c>
      <c r="E60" s="15" t="s">
        <v>51</v>
      </c>
      <c r="F60" s="15" t="n">
        <v>16</v>
      </c>
      <c r="G60" s="15" t="n">
        <v>25</v>
      </c>
      <c r="H60" s="15"/>
      <c r="I60" s="15"/>
      <c r="J60" s="15" t="s">
        <v>24</v>
      </c>
      <c r="K60" s="123" t="s">
        <v>2628</v>
      </c>
      <c r="L60" s="39" t="s">
        <v>26</v>
      </c>
      <c r="M60" s="33" t="s">
        <v>2628</v>
      </c>
      <c r="N60" s="15" t="s">
        <v>24</v>
      </c>
      <c r="O60" s="33"/>
      <c r="P60" s="33" t="n">
        <v>25</v>
      </c>
      <c r="Q60" s="47" t="s">
        <v>114</v>
      </c>
      <c r="R60" s="48" t="n">
        <v>83.05</v>
      </c>
      <c r="S60" s="166" t="s">
        <v>65</v>
      </c>
      <c r="T60" s="47" t="s">
        <v>2649</v>
      </c>
      <c r="U60" s="33" t="s">
        <v>117</v>
      </c>
      <c r="V60" s="15" t="s">
        <v>117</v>
      </c>
      <c r="W60" s="15" t="s">
        <v>225</v>
      </c>
      <c r="X60" s="15" t="s">
        <v>69</v>
      </c>
      <c r="Y60" s="15" t="n">
        <f aca="false">F60*G60*2</f>
        <v>800</v>
      </c>
      <c r="Z60" s="15" t="n">
        <f aca="false">Y60*24</f>
        <v>19200</v>
      </c>
      <c r="AA60" s="15"/>
      <c r="AB60" s="15"/>
      <c r="AC60" s="46"/>
    </row>
    <row r="61" customFormat="false" ht="12" hidden="false" customHeight="true" outlineLevel="0" collapsed="false">
      <c r="A61" s="47" t="s">
        <v>2651</v>
      </c>
      <c r="B61" s="48" t="n">
        <v>55.75</v>
      </c>
      <c r="C61" s="47" t="s">
        <v>114</v>
      </c>
      <c r="D61" s="47" t="s">
        <v>50</v>
      </c>
      <c r="E61" s="33" t="s">
        <v>51</v>
      </c>
      <c r="F61" s="33" t="n">
        <v>16</v>
      </c>
      <c r="G61" s="33" t="n">
        <v>25</v>
      </c>
      <c r="H61" s="33"/>
      <c r="I61" s="33"/>
      <c r="J61" s="15" t="s">
        <v>24</v>
      </c>
      <c r="K61" s="32" t="s">
        <v>2628</v>
      </c>
      <c r="L61" s="47" t="s">
        <v>26</v>
      </c>
      <c r="M61" s="33" t="s">
        <v>2628</v>
      </c>
      <c r="N61" s="15" t="s">
        <v>24</v>
      </c>
      <c r="O61" s="33"/>
      <c r="P61" s="33" t="n">
        <v>25</v>
      </c>
      <c r="Q61" s="47" t="s">
        <v>114</v>
      </c>
      <c r="R61" s="48" t="n">
        <v>83.05</v>
      </c>
      <c r="S61" s="166" t="s">
        <v>65</v>
      </c>
      <c r="T61" s="47" t="s">
        <v>2652</v>
      </c>
      <c r="U61" s="33" t="s">
        <v>117</v>
      </c>
      <c r="V61" s="15" t="s">
        <v>117</v>
      </c>
      <c r="W61" s="15" t="s">
        <v>225</v>
      </c>
      <c r="X61" s="15" t="s">
        <v>69</v>
      </c>
      <c r="Y61" s="15" t="n">
        <f aca="false">F61*G61*2</f>
        <v>800</v>
      </c>
      <c r="Z61" s="15" t="n">
        <f aca="false">Y61*24</f>
        <v>19200</v>
      </c>
      <c r="AA61" s="33"/>
      <c r="AB61" s="33"/>
      <c r="AC61" s="75"/>
    </row>
    <row r="62" customFormat="false" ht="12" hidden="false" customHeight="true" outlineLevel="0" collapsed="false">
      <c r="A62" s="47" t="s">
        <v>2653</v>
      </c>
      <c r="B62" s="48" t="n">
        <v>55.95</v>
      </c>
      <c r="C62" s="47" t="s">
        <v>114</v>
      </c>
      <c r="D62" s="47" t="s">
        <v>50</v>
      </c>
      <c r="E62" s="33" t="s">
        <v>51</v>
      </c>
      <c r="F62" s="33" t="n">
        <v>16</v>
      </c>
      <c r="G62" s="33" t="n">
        <v>25</v>
      </c>
      <c r="H62" s="33"/>
      <c r="I62" s="33"/>
      <c r="J62" s="15" t="s">
        <v>24</v>
      </c>
      <c r="K62" s="32" t="s">
        <v>2628</v>
      </c>
      <c r="L62" s="47" t="s">
        <v>26</v>
      </c>
      <c r="M62" s="15" t="s">
        <v>2628</v>
      </c>
      <c r="N62" s="15" t="s">
        <v>24</v>
      </c>
      <c r="O62" s="15"/>
      <c r="P62" s="15" t="n">
        <v>25</v>
      </c>
      <c r="Q62" s="39" t="s">
        <v>114</v>
      </c>
      <c r="R62" s="40" t="n">
        <v>82.25</v>
      </c>
      <c r="S62" s="166" t="s">
        <v>65</v>
      </c>
      <c r="T62" s="39" t="s">
        <v>2654</v>
      </c>
      <c r="U62" s="15" t="s">
        <v>117</v>
      </c>
      <c r="V62" s="15" t="s">
        <v>117</v>
      </c>
      <c r="W62" s="15" t="s">
        <v>225</v>
      </c>
      <c r="X62" s="15" t="s">
        <v>69</v>
      </c>
      <c r="Y62" s="15" t="n">
        <f aca="false">F62*G62*2</f>
        <v>800</v>
      </c>
      <c r="Z62" s="15" t="n">
        <f aca="false">Y62*24</f>
        <v>19200</v>
      </c>
      <c r="AA62" s="33"/>
      <c r="AB62" s="33"/>
      <c r="AC62" s="75"/>
    </row>
    <row r="63" customFormat="false" ht="12" hidden="false" customHeight="true" outlineLevel="0" collapsed="false">
      <c r="A63" s="47" t="s">
        <v>2655</v>
      </c>
      <c r="B63" s="48" t="n">
        <v>56.5</v>
      </c>
      <c r="C63" s="47" t="s">
        <v>114</v>
      </c>
      <c r="D63" s="47" t="s">
        <v>50</v>
      </c>
      <c r="E63" s="33" t="s">
        <v>51</v>
      </c>
      <c r="F63" s="33" t="n">
        <v>16</v>
      </c>
      <c r="G63" s="33" t="n">
        <v>25</v>
      </c>
      <c r="H63" s="33"/>
      <c r="I63" s="33"/>
      <c r="J63" s="15" t="s">
        <v>24</v>
      </c>
      <c r="K63" s="32" t="s">
        <v>2628</v>
      </c>
      <c r="L63" s="47" t="s">
        <v>26</v>
      </c>
      <c r="M63" s="15" t="s">
        <v>2628</v>
      </c>
      <c r="N63" s="15" t="s">
        <v>24</v>
      </c>
      <c r="O63" s="15"/>
      <c r="P63" s="15" t="n">
        <v>25</v>
      </c>
      <c r="Q63" s="39" t="s">
        <v>114</v>
      </c>
      <c r="R63" s="40" t="n">
        <v>82.05</v>
      </c>
      <c r="S63" s="166" t="s">
        <v>65</v>
      </c>
      <c r="T63" s="39" t="s">
        <v>2656</v>
      </c>
      <c r="U63" s="15" t="s">
        <v>117</v>
      </c>
      <c r="V63" s="15" t="s">
        <v>117</v>
      </c>
      <c r="W63" s="15" t="s">
        <v>225</v>
      </c>
      <c r="X63" s="15" t="s">
        <v>69</v>
      </c>
      <c r="Y63" s="15" t="n">
        <f aca="false">F63*G63*2</f>
        <v>800</v>
      </c>
      <c r="Z63" s="15" t="n">
        <f aca="false">Y63*24</f>
        <v>19200</v>
      </c>
      <c r="AA63" s="33"/>
      <c r="AB63" s="33"/>
      <c r="AC63" s="75"/>
    </row>
    <row r="64" customFormat="false" ht="12" hidden="false" customHeight="true" outlineLevel="0" collapsed="false">
      <c r="A64" s="47" t="s">
        <v>2655</v>
      </c>
      <c r="B64" s="48" t="n">
        <v>56.5</v>
      </c>
      <c r="C64" s="47" t="s">
        <v>114</v>
      </c>
      <c r="D64" s="47" t="s">
        <v>50</v>
      </c>
      <c r="E64" s="33" t="s">
        <v>51</v>
      </c>
      <c r="F64" s="33" t="n">
        <v>16</v>
      </c>
      <c r="G64" s="33" t="n">
        <v>25</v>
      </c>
      <c r="H64" s="33"/>
      <c r="I64" s="33"/>
      <c r="J64" s="15" t="s">
        <v>24</v>
      </c>
      <c r="K64" s="32" t="s">
        <v>2628</v>
      </c>
      <c r="L64" s="47" t="s">
        <v>26</v>
      </c>
      <c r="M64" s="33" t="s">
        <v>2628</v>
      </c>
      <c r="N64" s="15" t="s">
        <v>24</v>
      </c>
      <c r="O64" s="33"/>
      <c r="P64" s="33" t="n">
        <v>25</v>
      </c>
      <c r="Q64" s="47" t="s">
        <v>114</v>
      </c>
      <c r="R64" s="48" t="n">
        <v>80.05</v>
      </c>
      <c r="S64" s="166" t="s">
        <v>65</v>
      </c>
      <c r="T64" s="47" t="s">
        <v>2657</v>
      </c>
      <c r="U64" s="33" t="s">
        <v>117</v>
      </c>
      <c r="V64" s="15" t="s">
        <v>117</v>
      </c>
      <c r="W64" s="15" t="s">
        <v>225</v>
      </c>
      <c r="X64" s="15" t="s">
        <v>69</v>
      </c>
      <c r="Y64" s="15" t="n">
        <f aca="false">F64*G64*2</f>
        <v>800</v>
      </c>
      <c r="Z64" s="15" t="n">
        <f aca="false">Y64*24</f>
        <v>19200</v>
      </c>
      <c r="AA64" s="33"/>
      <c r="AB64" s="33"/>
      <c r="AC64" s="75"/>
    </row>
    <row r="65" customFormat="false" ht="12" hidden="false" customHeight="true" outlineLevel="0" collapsed="false">
      <c r="A65" s="47" t="s">
        <v>2658</v>
      </c>
      <c r="B65" s="48" t="n">
        <v>56.95</v>
      </c>
      <c r="C65" s="47" t="s">
        <v>114</v>
      </c>
      <c r="D65" s="47" t="s">
        <v>50</v>
      </c>
      <c r="E65" s="33" t="s">
        <v>51</v>
      </c>
      <c r="F65" s="33" t="n">
        <v>16</v>
      </c>
      <c r="G65" s="33" t="n">
        <v>25</v>
      </c>
      <c r="H65" s="33"/>
      <c r="I65" s="33"/>
      <c r="J65" s="15" t="s">
        <v>24</v>
      </c>
      <c r="K65" s="32" t="s">
        <v>2628</v>
      </c>
      <c r="L65" s="47" t="s">
        <v>26</v>
      </c>
      <c r="M65" s="33" t="s">
        <v>2628</v>
      </c>
      <c r="N65" s="15" t="s">
        <v>24</v>
      </c>
      <c r="O65" s="33"/>
      <c r="P65" s="33" t="n">
        <v>25</v>
      </c>
      <c r="Q65" s="47" t="s">
        <v>114</v>
      </c>
      <c r="R65" s="48" t="n">
        <v>80</v>
      </c>
      <c r="S65" s="166" t="s">
        <v>65</v>
      </c>
      <c r="T65" s="47" t="s">
        <v>2659</v>
      </c>
      <c r="U65" s="33" t="s">
        <v>117</v>
      </c>
      <c r="V65" s="15" t="s">
        <v>117</v>
      </c>
      <c r="W65" s="15" t="s">
        <v>225</v>
      </c>
      <c r="X65" s="15" t="s">
        <v>69</v>
      </c>
      <c r="Y65" s="15" t="n">
        <f aca="false">F65*G65*2</f>
        <v>800</v>
      </c>
      <c r="Z65" s="15" t="n">
        <f aca="false">Y65*24</f>
        <v>19200</v>
      </c>
      <c r="AA65" s="33"/>
      <c r="AB65" s="33"/>
      <c r="AC65" s="75"/>
    </row>
    <row r="66" customFormat="false" ht="12" hidden="false" customHeight="true" outlineLevel="0" collapsed="false">
      <c r="A66" s="47" t="s">
        <v>2660</v>
      </c>
      <c r="B66" s="48" t="n">
        <v>57</v>
      </c>
      <c r="C66" s="47" t="s">
        <v>114</v>
      </c>
      <c r="D66" s="47" t="s">
        <v>50</v>
      </c>
      <c r="E66" s="33" t="s">
        <v>51</v>
      </c>
      <c r="F66" s="33" t="n">
        <v>16</v>
      </c>
      <c r="G66" s="33" t="n">
        <v>25</v>
      </c>
      <c r="H66" s="33"/>
      <c r="I66" s="33"/>
      <c r="J66" s="15" t="s">
        <v>24</v>
      </c>
      <c r="K66" s="32" t="s">
        <v>2628</v>
      </c>
      <c r="L66" s="47" t="s">
        <v>26</v>
      </c>
      <c r="M66" s="33" t="s">
        <v>2628</v>
      </c>
      <c r="N66" s="15" t="s">
        <v>24</v>
      </c>
      <c r="O66" s="33"/>
      <c r="P66" s="33" t="n">
        <v>25</v>
      </c>
      <c r="Q66" s="47" t="s">
        <v>114</v>
      </c>
      <c r="R66" s="48" t="n">
        <v>80</v>
      </c>
      <c r="S66" s="166" t="s">
        <v>65</v>
      </c>
      <c r="T66" s="47" t="s">
        <v>2659</v>
      </c>
      <c r="U66" s="33" t="s">
        <v>117</v>
      </c>
      <c r="V66" s="15" t="s">
        <v>117</v>
      </c>
      <c r="W66" s="15" t="s">
        <v>225</v>
      </c>
      <c r="X66" s="15" t="s">
        <v>69</v>
      </c>
      <c r="Y66" s="15" t="n">
        <f aca="false">F66*G66*2</f>
        <v>800</v>
      </c>
      <c r="Z66" s="15" t="n">
        <f aca="false">Y66*24</f>
        <v>19200</v>
      </c>
      <c r="AA66" s="33"/>
      <c r="AB66" s="33"/>
      <c r="AC66" s="75"/>
    </row>
    <row r="67" customFormat="false" ht="12" hidden="false" customHeight="true" outlineLevel="0" collapsed="false">
      <c r="A67" s="47" t="s">
        <v>2661</v>
      </c>
      <c r="B67" s="48" t="n">
        <v>60</v>
      </c>
      <c r="C67" s="47" t="s">
        <v>114</v>
      </c>
      <c r="D67" s="47" t="s">
        <v>50</v>
      </c>
      <c r="E67" s="33" t="s">
        <v>51</v>
      </c>
      <c r="F67" s="33" t="n">
        <v>16</v>
      </c>
      <c r="G67" s="33" t="n">
        <v>25</v>
      </c>
      <c r="H67" s="33"/>
      <c r="I67" s="33"/>
      <c r="J67" s="15" t="s">
        <v>24</v>
      </c>
      <c r="K67" s="32" t="s">
        <v>2628</v>
      </c>
      <c r="L67" s="47" t="s">
        <v>26</v>
      </c>
      <c r="M67" s="15" t="s">
        <v>2628</v>
      </c>
      <c r="N67" s="15" t="s">
        <v>24</v>
      </c>
      <c r="O67" s="15"/>
      <c r="P67" s="15" t="n">
        <v>25</v>
      </c>
      <c r="Q67" s="39" t="s">
        <v>114</v>
      </c>
      <c r="R67" s="40" t="n">
        <v>79.3</v>
      </c>
      <c r="S67" s="166" t="s">
        <v>65</v>
      </c>
      <c r="T67" s="39" t="s">
        <v>2662</v>
      </c>
      <c r="U67" s="15" t="s">
        <v>117</v>
      </c>
      <c r="V67" s="15" t="s">
        <v>117</v>
      </c>
      <c r="W67" s="15" t="s">
        <v>225</v>
      </c>
      <c r="X67" s="15" t="s">
        <v>69</v>
      </c>
      <c r="Y67" s="15" t="n">
        <f aca="false">F67*G67*2</f>
        <v>800</v>
      </c>
      <c r="Z67" s="15" t="n">
        <f aca="false">Y67*24</f>
        <v>19200</v>
      </c>
      <c r="AA67" s="33"/>
      <c r="AB67" s="33"/>
      <c r="AC67" s="75"/>
    </row>
    <row r="68" customFormat="false" ht="12" hidden="false" customHeight="true" outlineLevel="0" collapsed="false">
      <c r="A68" s="47" t="s">
        <v>2661</v>
      </c>
      <c r="B68" s="48" t="n">
        <v>60</v>
      </c>
      <c r="C68" s="47" t="s">
        <v>114</v>
      </c>
      <c r="D68" s="47" t="s">
        <v>50</v>
      </c>
      <c r="E68" s="33" t="s">
        <v>51</v>
      </c>
      <c r="F68" s="33" t="n">
        <v>16</v>
      </c>
      <c r="G68" s="33" t="n">
        <v>25</v>
      </c>
      <c r="H68" s="33"/>
      <c r="I68" s="33"/>
      <c r="J68" s="15" t="s">
        <v>24</v>
      </c>
      <c r="K68" s="32" t="s">
        <v>2628</v>
      </c>
      <c r="L68" s="47" t="s">
        <v>26</v>
      </c>
      <c r="M68" s="33" t="s">
        <v>2628</v>
      </c>
      <c r="N68" s="15" t="s">
        <v>24</v>
      </c>
      <c r="O68" s="33"/>
      <c r="P68" s="33" t="n">
        <v>25</v>
      </c>
      <c r="Q68" s="47" t="s">
        <v>114</v>
      </c>
      <c r="R68" s="48" t="n">
        <v>77.75</v>
      </c>
      <c r="S68" s="166" t="s">
        <v>65</v>
      </c>
      <c r="T68" s="47" t="s">
        <v>2663</v>
      </c>
      <c r="U68" s="33" t="s">
        <v>117</v>
      </c>
      <c r="V68" s="15" t="s">
        <v>117</v>
      </c>
      <c r="W68" s="15" t="s">
        <v>225</v>
      </c>
      <c r="X68" s="15" t="s">
        <v>69</v>
      </c>
      <c r="Y68" s="15" t="n">
        <f aca="false">F68*G68*2</f>
        <v>800</v>
      </c>
      <c r="Z68" s="15" t="n">
        <f aca="false">Y68*24</f>
        <v>19200</v>
      </c>
      <c r="AA68" s="33"/>
      <c r="AB68" s="33"/>
      <c r="AC68" s="75"/>
    </row>
    <row r="69" customFormat="false" ht="12" hidden="false" customHeight="true" outlineLevel="0" collapsed="false">
      <c r="A69" s="39" t="s">
        <v>2664</v>
      </c>
      <c r="B69" s="40" t="n">
        <v>60</v>
      </c>
      <c r="C69" s="39" t="s">
        <v>114</v>
      </c>
      <c r="D69" s="39" t="s">
        <v>50</v>
      </c>
      <c r="E69" s="15" t="s">
        <v>51</v>
      </c>
      <c r="F69" s="15" t="n">
        <v>16</v>
      </c>
      <c r="G69" s="15" t="n">
        <v>25</v>
      </c>
      <c r="H69" s="15"/>
      <c r="I69" s="15"/>
      <c r="J69" s="15" t="s">
        <v>24</v>
      </c>
      <c r="K69" s="123" t="s">
        <v>2628</v>
      </c>
      <c r="L69" s="39" t="s">
        <v>26</v>
      </c>
      <c r="M69" s="33" t="s">
        <v>2628</v>
      </c>
      <c r="N69" s="15" t="s">
        <v>24</v>
      </c>
      <c r="O69" s="33"/>
      <c r="P69" s="33" t="n">
        <v>25</v>
      </c>
      <c r="Q69" s="47" t="s">
        <v>114</v>
      </c>
      <c r="R69" s="48" t="n">
        <v>56</v>
      </c>
      <c r="S69" s="166" t="s">
        <v>65</v>
      </c>
      <c r="T69" s="47" t="s">
        <v>2665</v>
      </c>
      <c r="U69" s="33" t="s">
        <v>117</v>
      </c>
      <c r="V69" s="15" t="s">
        <v>117</v>
      </c>
      <c r="W69" s="15" t="s">
        <v>225</v>
      </c>
      <c r="X69" s="15" t="s">
        <v>69</v>
      </c>
      <c r="Y69" s="15" t="n">
        <f aca="false">F69*G69*2</f>
        <v>800</v>
      </c>
      <c r="Z69" s="15" t="n">
        <f aca="false">Y69*24</f>
        <v>19200</v>
      </c>
      <c r="AA69" s="15"/>
      <c r="AB69" s="15"/>
      <c r="AC69" s="46"/>
    </row>
    <row r="70" customFormat="false" ht="12" hidden="false" customHeight="true" outlineLevel="0" collapsed="false">
      <c r="A70" s="47" t="s">
        <v>2666</v>
      </c>
      <c r="B70" s="48" t="n">
        <v>60</v>
      </c>
      <c r="C70" s="47" t="s">
        <v>114</v>
      </c>
      <c r="D70" s="47" t="s">
        <v>50</v>
      </c>
      <c r="E70" s="33" t="s">
        <v>51</v>
      </c>
      <c r="F70" s="33" t="n">
        <v>16</v>
      </c>
      <c r="G70" s="33" t="n">
        <v>25</v>
      </c>
      <c r="H70" s="33"/>
      <c r="I70" s="33"/>
      <c r="J70" s="15" t="s">
        <v>24</v>
      </c>
      <c r="K70" s="32" t="s">
        <v>2628</v>
      </c>
      <c r="L70" s="47" t="s">
        <v>26</v>
      </c>
      <c r="M70" s="33" t="s">
        <v>2628</v>
      </c>
      <c r="N70" s="15" t="s">
        <v>24</v>
      </c>
      <c r="O70" s="33"/>
      <c r="P70" s="33" t="n">
        <v>25</v>
      </c>
      <c r="Q70" s="47" t="s">
        <v>114</v>
      </c>
      <c r="R70" s="48" t="n">
        <v>56</v>
      </c>
      <c r="S70" s="166" t="s">
        <v>65</v>
      </c>
      <c r="T70" s="47" t="s">
        <v>2665</v>
      </c>
      <c r="U70" s="33" t="s">
        <v>117</v>
      </c>
      <c r="V70" s="15" t="s">
        <v>117</v>
      </c>
      <c r="W70" s="15" t="s">
        <v>225</v>
      </c>
      <c r="X70" s="15" t="s">
        <v>69</v>
      </c>
      <c r="Y70" s="15" t="n">
        <f aca="false">F70*G70*2</f>
        <v>800</v>
      </c>
      <c r="Z70" s="15" t="n">
        <f aca="false">Y70*24</f>
        <v>19200</v>
      </c>
      <c r="AA70" s="33"/>
      <c r="AB70" s="33"/>
      <c r="AC70" s="75"/>
    </row>
    <row r="71" customFormat="false" ht="12" hidden="false" customHeight="true" outlineLevel="0" collapsed="false">
      <c r="A71" s="47" t="s">
        <v>2666</v>
      </c>
      <c r="B71" s="48" t="n">
        <v>60</v>
      </c>
      <c r="C71" s="47" t="s">
        <v>114</v>
      </c>
      <c r="D71" s="47" t="s">
        <v>50</v>
      </c>
      <c r="E71" s="33" t="s">
        <v>51</v>
      </c>
      <c r="F71" s="33" t="n">
        <v>16</v>
      </c>
      <c r="G71" s="33" t="n">
        <v>25</v>
      </c>
      <c r="H71" s="33"/>
      <c r="I71" s="33"/>
      <c r="J71" s="15" t="s">
        <v>24</v>
      </c>
      <c r="K71" s="32" t="s">
        <v>2628</v>
      </c>
      <c r="L71" s="47" t="s">
        <v>26</v>
      </c>
      <c r="M71" s="15" t="s">
        <v>2628</v>
      </c>
      <c r="N71" s="15" t="s">
        <v>24</v>
      </c>
      <c r="O71" s="15"/>
      <c r="P71" s="15" t="n">
        <v>25</v>
      </c>
      <c r="Q71" s="39" t="s">
        <v>114</v>
      </c>
      <c r="R71" s="40" t="n">
        <v>35.2</v>
      </c>
      <c r="S71" s="166" t="s">
        <v>65</v>
      </c>
      <c r="T71" s="39" t="s">
        <v>2667</v>
      </c>
      <c r="U71" s="15" t="s">
        <v>117</v>
      </c>
      <c r="V71" s="15" t="s">
        <v>117</v>
      </c>
      <c r="W71" s="15" t="s">
        <v>225</v>
      </c>
      <c r="X71" s="15" t="s">
        <v>69</v>
      </c>
      <c r="Y71" s="15" t="n">
        <f aca="false">F71*G71*2</f>
        <v>800</v>
      </c>
      <c r="Z71" s="15" t="n">
        <f aca="false">Y71*24</f>
        <v>19200</v>
      </c>
      <c r="AA71" s="33"/>
      <c r="AB71" s="33"/>
      <c r="AC71" s="75"/>
    </row>
    <row r="72" customFormat="false" ht="12" hidden="false" customHeight="true" outlineLevel="0" collapsed="false">
      <c r="A72" s="47" t="s">
        <v>2668</v>
      </c>
      <c r="B72" s="48" t="n">
        <v>63</v>
      </c>
      <c r="C72" s="47" t="s">
        <v>114</v>
      </c>
      <c r="D72" s="47" t="s">
        <v>50</v>
      </c>
      <c r="E72" s="33" t="s">
        <v>51</v>
      </c>
      <c r="F72" s="33" t="n">
        <v>16</v>
      </c>
      <c r="G72" s="33" t="n">
        <v>25</v>
      </c>
      <c r="H72" s="33"/>
      <c r="I72" s="33"/>
      <c r="J72" s="15" t="s">
        <v>24</v>
      </c>
      <c r="K72" s="32" t="s">
        <v>2628</v>
      </c>
      <c r="L72" s="47" t="s">
        <v>26</v>
      </c>
      <c r="M72" s="15" t="s">
        <v>2628</v>
      </c>
      <c r="N72" s="15" t="s">
        <v>24</v>
      </c>
      <c r="O72" s="15"/>
      <c r="P72" s="15" t="n">
        <v>25</v>
      </c>
      <c r="Q72" s="39" t="s">
        <v>114</v>
      </c>
      <c r="R72" s="40" t="n">
        <v>35.2</v>
      </c>
      <c r="S72" s="166" t="s">
        <v>65</v>
      </c>
      <c r="T72" s="39" t="s">
        <v>2667</v>
      </c>
      <c r="U72" s="15" t="s">
        <v>117</v>
      </c>
      <c r="V72" s="15" t="s">
        <v>117</v>
      </c>
      <c r="W72" s="15" t="s">
        <v>225</v>
      </c>
      <c r="X72" s="15" t="s">
        <v>69</v>
      </c>
      <c r="Y72" s="15" t="n">
        <f aca="false">F72*G72*2</f>
        <v>800</v>
      </c>
      <c r="Z72" s="15" t="n">
        <f aca="false">Y72*24</f>
        <v>19200</v>
      </c>
      <c r="AA72" s="33"/>
      <c r="AB72" s="33"/>
      <c r="AC72" s="75"/>
    </row>
    <row r="73" customFormat="false" ht="12" hidden="false" customHeight="true" outlineLevel="0" collapsed="false">
      <c r="A73" s="47" t="s">
        <v>2668</v>
      </c>
      <c r="B73" s="48" t="n">
        <v>63</v>
      </c>
      <c r="C73" s="47" t="s">
        <v>114</v>
      </c>
      <c r="D73" s="47" t="s">
        <v>50</v>
      </c>
      <c r="E73" s="33" t="s">
        <v>51</v>
      </c>
      <c r="F73" s="33" t="n">
        <v>16</v>
      </c>
      <c r="G73" s="33" t="n">
        <v>25</v>
      </c>
      <c r="H73" s="33"/>
      <c r="I73" s="33"/>
      <c r="J73" s="15" t="s">
        <v>24</v>
      </c>
      <c r="K73" s="32" t="s">
        <v>2628</v>
      </c>
      <c r="L73" s="47" t="s">
        <v>26</v>
      </c>
      <c r="M73" s="15" t="s">
        <v>2628</v>
      </c>
      <c r="N73" s="15" t="s">
        <v>24</v>
      </c>
      <c r="O73" s="15"/>
      <c r="P73" s="15" t="n">
        <v>25</v>
      </c>
      <c r="Q73" s="39" t="s">
        <v>114</v>
      </c>
      <c r="R73" s="40" t="n">
        <v>35.2</v>
      </c>
      <c r="S73" s="166" t="s">
        <v>65</v>
      </c>
      <c r="T73" s="39" t="s">
        <v>2669</v>
      </c>
      <c r="U73" s="15" t="s">
        <v>117</v>
      </c>
      <c r="V73" s="15" t="s">
        <v>117</v>
      </c>
      <c r="W73" s="15" t="s">
        <v>225</v>
      </c>
      <c r="X73" s="15" t="s">
        <v>69</v>
      </c>
      <c r="Y73" s="15" t="n">
        <f aca="false">F73*G73*2</f>
        <v>800</v>
      </c>
      <c r="Z73" s="15" t="n">
        <f aca="false">Y73*24</f>
        <v>19200</v>
      </c>
      <c r="AA73" s="33"/>
      <c r="AB73" s="33"/>
      <c r="AC73" s="75"/>
    </row>
    <row r="74" customFormat="false" ht="12" hidden="false" customHeight="true" outlineLevel="0" collapsed="false">
      <c r="A74" s="47" t="s">
        <v>2668</v>
      </c>
      <c r="B74" s="48" t="n">
        <v>63</v>
      </c>
      <c r="C74" s="47" t="s">
        <v>114</v>
      </c>
      <c r="D74" s="47" t="s">
        <v>50</v>
      </c>
      <c r="E74" s="33" t="s">
        <v>51</v>
      </c>
      <c r="F74" s="33" t="n">
        <v>16</v>
      </c>
      <c r="G74" s="33" t="n">
        <v>25</v>
      </c>
      <c r="H74" s="33"/>
      <c r="I74" s="33"/>
      <c r="J74" s="15" t="s">
        <v>24</v>
      </c>
      <c r="K74" s="32" t="s">
        <v>2628</v>
      </c>
      <c r="L74" s="47" t="s">
        <v>26</v>
      </c>
      <c r="M74" s="33" t="s">
        <v>2628</v>
      </c>
      <c r="N74" s="15" t="s">
        <v>24</v>
      </c>
      <c r="O74" s="33"/>
      <c r="P74" s="33" t="n">
        <v>25</v>
      </c>
      <c r="Q74" s="47" t="s">
        <v>114</v>
      </c>
      <c r="R74" s="48" t="n">
        <v>0.05</v>
      </c>
      <c r="S74" s="166" t="s">
        <v>65</v>
      </c>
      <c r="T74" s="47" t="s">
        <v>2670</v>
      </c>
      <c r="U74" s="33" t="s">
        <v>117</v>
      </c>
      <c r="V74" s="15" t="s">
        <v>117</v>
      </c>
      <c r="W74" s="15" t="s">
        <v>225</v>
      </c>
      <c r="X74" s="15" t="s">
        <v>69</v>
      </c>
      <c r="Y74" s="15" t="n">
        <f aca="false">F74*G74*2</f>
        <v>800</v>
      </c>
      <c r="Z74" s="15" t="n">
        <f aca="false">Y74*24</f>
        <v>19200</v>
      </c>
      <c r="AA74" s="33"/>
      <c r="AB74" s="33"/>
      <c r="AC74" s="75"/>
    </row>
    <row r="75" customFormat="false" ht="12" hidden="false" customHeight="true" outlineLevel="0" collapsed="false">
      <c r="A75" s="47" t="s">
        <v>2671</v>
      </c>
      <c r="B75" s="48" t="n">
        <v>72</v>
      </c>
      <c r="C75" s="47" t="s">
        <v>114</v>
      </c>
      <c r="D75" s="47" t="s">
        <v>50</v>
      </c>
      <c r="E75" s="33" t="s">
        <v>51</v>
      </c>
      <c r="F75" s="33" t="n">
        <v>16</v>
      </c>
      <c r="G75" s="33" t="n">
        <v>25</v>
      </c>
      <c r="H75" s="33"/>
      <c r="I75" s="33"/>
      <c r="J75" s="15" t="s">
        <v>24</v>
      </c>
      <c r="K75" s="32" t="s">
        <v>2628</v>
      </c>
      <c r="L75" s="47" t="s">
        <v>26</v>
      </c>
      <c r="M75" s="33" t="s">
        <v>2628</v>
      </c>
      <c r="N75" s="15" t="s">
        <v>24</v>
      </c>
      <c r="O75" s="33"/>
      <c r="P75" s="33" t="n">
        <v>25</v>
      </c>
      <c r="Q75" s="47" t="s">
        <v>114</v>
      </c>
      <c r="R75" s="48" t="n">
        <v>0.05</v>
      </c>
      <c r="S75" s="166" t="s">
        <v>65</v>
      </c>
      <c r="T75" s="47" t="s">
        <v>2670</v>
      </c>
      <c r="U75" s="33" t="s">
        <v>117</v>
      </c>
      <c r="V75" s="15" t="s">
        <v>117</v>
      </c>
      <c r="W75" s="15" t="s">
        <v>225</v>
      </c>
      <c r="X75" s="15" t="s">
        <v>69</v>
      </c>
      <c r="Y75" s="15" t="n">
        <f aca="false">F75*G75*2</f>
        <v>800</v>
      </c>
      <c r="Z75" s="15" t="n">
        <f aca="false">Y75*24</f>
        <v>19200</v>
      </c>
      <c r="AA75" s="33"/>
      <c r="AB75" s="33"/>
      <c r="AC75" s="75"/>
    </row>
    <row r="76" customFormat="false" ht="12" hidden="false" customHeight="true" outlineLevel="0" collapsed="false">
      <c r="A76" s="47" t="s">
        <v>2672</v>
      </c>
      <c r="B76" s="48" t="n">
        <v>76.45</v>
      </c>
      <c r="C76" s="47" t="s">
        <v>114</v>
      </c>
      <c r="D76" s="47" t="s">
        <v>50</v>
      </c>
      <c r="E76" s="33" t="s">
        <v>51</v>
      </c>
      <c r="F76" s="33" t="n">
        <v>16</v>
      </c>
      <c r="G76" s="33" t="n">
        <v>25</v>
      </c>
      <c r="H76" s="33"/>
      <c r="I76" s="33"/>
      <c r="J76" s="15" t="s">
        <v>24</v>
      </c>
      <c r="K76" s="32" t="s">
        <v>2628</v>
      </c>
      <c r="L76" s="47" t="s">
        <v>26</v>
      </c>
      <c r="M76" s="15" t="s">
        <v>2628</v>
      </c>
      <c r="N76" s="15" t="s">
        <v>24</v>
      </c>
      <c r="O76" s="15"/>
      <c r="P76" s="15" t="n">
        <v>25</v>
      </c>
      <c r="Q76" s="39" t="s">
        <v>114</v>
      </c>
      <c r="R76" s="40" t="n">
        <v>29.08</v>
      </c>
      <c r="S76" s="166" t="s">
        <v>65</v>
      </c>
      <c r="T76" s="39" t="s">
        <v>2673</v>
      </c>
      <c r="U76" s="15" t="s">
        <v>117</v>
      </c>
      <c r="V76" s="15" t="s">
        <v>117</v>
      </c>
      <c r="W76" s="15" t="s">
        <v>225</v>
      </c>
      <c r="X76" s="15" t="s">
        <v>69</v>
      </c>
      <c r="Y76" s="15" t="n">
        <f aca="false">F76*G76*2</f>
        <v>800</v>
      </c>
      <c r="Z76" s="15" t="n">
        <f aca="false">Y76*24</f>
        <v>19200</v>
      </c>
      <c r="AA76" s="33"/>
      <c r="AB76" s="33"/>
      <c r="AC76" s="75"/>
    </row>
    <row r="77" customFormat="false" ht="12" hidden="false" customHeight="true" outlineLevel="0" collapsed="false">
      <c r="A77" s="47" t="s">
        <v>2674</v>
      </c>
      <c r="B77" s="48" t="n">
        <v>87.45</v>
      </c>
      <c r="C77" s="47" t="s">
        <v>114</v>
      </c>
      <c r="D77" s="47" t="s">
        <v>50</v>
      </c>
      <c r="E77" s="33" t="s">
        <v>51</v>
      </c>
      <c r="F77" s="33" t="n">
        <v>16</v>
      </c>
      <c r="G77" s="33" t="n">
        <v>25</v>
      </c>
      <c r="H77" s="33"/>
      <c r="I77" s="33"/>
      <c r="J77" s="15" t="s">
        <v>24</v>
      </c>
      <c r="K77" s="32" t="s">
        <v>2628</v>
      </c>
      <c r="L77" s="47" t="s">
        <v>26</v>
      </c>
      <c r="M77" s="15" t="s">
        <v>2628</v>
      </c>
      <c r="N77" s="15" t="s">
        <v>24</v>
      </c>
      <c r="O77" s="15"/>
      <c r="P77" s="15" t="n">
        <v>25</v>
      </c>
      <c r="Q77" s="39" t="s">
        <v>114</v>
      </c>
      <c r="R77" s="40" t="n">
        <v>25.05</v>
      </c>
      <c r="S77" s="166" t="s">
        <v>65</v>
      </c>
      <c r="T77" s="39" t="s">
        <v>2675</v>
      </c>
      <c r="U77" s="15" t="s">
        <v>117</v>
      </c>
      <c r="V77" s="15" t="s">
        <v>117</v>
      </c>
      <c r="W77" s="15" t="s">
        <v>225</v>
      </c>
      <c r="X77" s="15" t="s">
        <v>69</v>
      </c>
      <c r="Y77" s="15" t="n">
        <f aca="false">F77*G77*2</f>
        <v>800</v>
      </c>
      <c r="Z77" s="15" t="n">
        <f aca="false">Y77*24</f>
        <v>19200</v>
      </c>
      <c r="AA77" s="33"/>
      <c r="AB77" s="33"/>
      <c r="AC77" s="75"/>
    </row>
    <row r="78" customFormat="false" ht="12" hidden="false" customHeight="true" outlineLevel="0" collapsed="false">
      <c r="A78" s="47" t="s">
        <v>2676</v>
      </c>
      <c r="B78" s="48" t="n">
        <v>88.95</v>
      </c>
      <c r="C78" s="47" t="s">
        <v>114</v>
      </c>
      <c r="D78" s="47" t="s">
        <v>50</v>
      </c>
      <c r="E78" s="33" t="s">
        <v>51</v>
      </c>
      <c r="F78" s="33" t="n">
        <v>16</v>
      </c>
      <c r="G78" s="33" t="n">
        <v>25</v>
      </c>
      <c r="H78" s="33"/>
      <c r="I78" s="33"/>
      <c r="J78" s="15" t="s">
        <v>24</v>
      </c>
      <c r="K78" s="32" t="s">
        <v>2628</v>
      </c>
      <c r="L78" s="47" t="s">
        <v>26</v>
      </c>
      <c r="M78" s="15" t="s">
        <v>2628</v>
      </c>
      <c r="N78" s="15" t="s">
        <v>24</v>
      </c>
      <c r="O78" s="15"/>
      <c r="P78" s="15" t="n">
        <v>25</v>
      </c>
      <c r="Q78" s="39" t="s">
        <v>114</v>
      </c>
      <c r="R78" s="40" t="n">
        <v>25.05</v>
      </c>
      <c r="S78" s="166" t="s">
        <v>65</v>
      </c>
      <c r="T78" s="39" t="s">
        <v>2675</v>
      </c>
      <c r="U78" s="15" t="s">
        <v>117</v>
      </c>
      <c r="V78" s="15" t="s">
        <v>117</v>
      </c>
      <c r="W78" s="15" t="s">
        <v>225</v>
      </c>
      <c r="X78" s="15" t="s">
        <v>69</v>
      </c>
      <c r="Y78" s="15" t="n">
        <f aca="false">F78*G78*2</f>
        <v>800</v>
      </c>
      <c r="Z78" s="15" t="n">
        <f aca="false">Y78*24</f>
        <v>19200</v>
      </c>
      <c r="AA78" s="33"/>
      <c r="AB78" s="33"/>
      <c r="AC78" s="75"/>
    </row>
    <row r="79" customFormat="false" ht="12" hidden="false" customHeight="true" outlineLevel="0" collapsed="false">
      <c r="A79" s="47" t="s">
        <v>2677</v>
      </c>
      <c r="B79" s="48" t="n">
        <v>90.95</v>
      </c>
      <c r="C79" s="47" t="s">
        <v>114</v>
      </c>
      <c r="D79" s="47" t="s">
        <v>50</v>
      </c>
      <c r="E79" s="33" t="s">
        <v>51</v>
      </c>
      <c r="F79" s="33" t="n">
        <v>16</v>
      </c>
      <c r="G79" s="33" t="n">
        <v>25</v>
      </c>
      <c r="H79" s="33"/>
      <c r="I79" s="33"/>
      <c r="J79" s="15" t="s">
        <v>24</v>
      </c>
      <c r="K79" s="32" t="s">
        <v>2628</v>
      </c>
      <c r="L79" s="47" t="s">
        <v>26</v>
      </c>
      <c r="M79" s="15" t="s">
        <v>2628</v>
      </c>
      <c r="N79" s="15" t="s">
        <v>24</v>
      </c>
      <c r="O79" s="15"/>
      <c r="P79" s="15" t="n">
        <v>25</v>
      </c>
      <c r="Q79" s="39" t="s">
        <v>114</v>
      </c>
      <c r="R79" s="40" t="n">
        <v>24.85</v>
      </c>
      <c r="S79" s="166" t="s">
        <v>65</v>
      </c>
      <c r="T79" s="39" t="s">
        <v>2678</v>
      </c>
      <c r="U79" s="15" t="s">
        <v>117</v>
      </c>
      <c r="V79" s="15" t="s">
        <v>117</v>
      </c>
      <c r="W79" s="15" t="s">
        <v>225</v>
      </c>
      <c r="X79" s="15" t="s">
        <v>69</v>
      </c>
      <c r="Y79" s="15" t="n">
        <f aca="false">F79*G79*2</f>
        <v>800</v>
      </c>
      <c r="Z79" s="15" t="n">
        <f aca="false">Y79*24</f>
        <v>19200</v>
      </c>
      <c r="AA79" s="33"/>
      <c r="AB79" s="33"/>
      <c r="AC79" s="75"/>
    </row>
    <row r="80" customFormat="false" ht="12" hidden="false" customHeight="true" outlineLevel="0" collapsed="false">
      <c r="A80" s="39" t="s">
        <v>2679</v>
      </c>
      <c r="B80" s="40" t="n">
        <v>78.75</v>
      </c>
      <c r="C80" s="39" t="s">
        <v>114</v>
      </c>
      <c r="D80" s="39" t="s">
        <v>50</v>
      </c>
      <c r="E80" s="15" t="s">
        <v>51</v>
      </c>
      <c r="F80" s="15" t="n">
        <v>16</v>
      </c>
      <c r="G80" s="15" t="n">
        <v>25</v>
      </c>
      <c r="H80" s="15"/>
      <c r="I80" s="15"/>
      <c r="J80" s="15" t="s">
        <v>24</v>
      </c>
      <c r="K80" s="123" t="s">
        <v>264</v>
      </c>
      <c r="L80" s="39" t="s">
        <v>26</v>
      </c>
      <c r="M80" s="15" t="s">
        <v>264</v>
      </c>
      <c r="N80" s="15" t="s">
        <v>24</v>
      </c>
      <c r="O80" s="15"/>
      <c r="P80" s="15" t="n">
        <v>25</v>
      </c>
      <c r="Q80" s="39" t="s">
        <v>55</v>
      </c>
      <c r="R80" s="40" t="n">
        <v>225</v>
      </c>
      <c r="S80" s="166" t="s">
        <v>65</v>
      </c>
      <c r="T80" s="39" t="s">
        <v>2680</v>
      </c>
      <c r="U80" s="15" t="s">
        <v>117</v>
      </c>
      <c r="V80" s="15" t="s">
        <v>117</v>
      </c>
      <c r="W80" s="15" t="s">
        <v>225</v>
      </c>
      <c r="X80" s="15" t="s">
        <v>69</v>
      </c>
      <c r="Y80" s="15" t="n">
        <f aca="false">F80*G80*2</f>
        <v>800</v>
      </c>
      <c r="Z80" s="15" t="n">
        <f aca="false">Y80*24</f>
        <v>19200</v>
      </c>
      <c r="AA80" s="15"/>
      <c r="AB80" s="15"/>
      <c r="AC80" s="46"/>
    </row>
    <row r="81" customFormat="false" ht="12" hidden="false" customHeight="true" outlineLevel="0" collapsed="false">
      <c r="A81" s="39" t="s">
        <v>2681</v>
      </c>
      <c r="B81" s="40" t="n">
        <v>225</v>
      </c>
      <c r="C81" s="39" t="s">
        <v>55</v>
      </c>
      <c r="D81" s="39" t="s">
        <v>50</v>
      </c>
      <c r="E81" s="15" t="s">
        <v>51</v>
      </c>
      <c r="F81" s="15" t="n">
        <v>16</v>
      </c>
      <c r="G81" s="15" t="n">
        <v>25</v>
      </c>
      <c r="H81" s="15"/>
      <c r="I81" s="15"/>
      <c r="J81" s="15" t="s">
        <v>24</v>
      </c>
      <c r="K81" s="123" t="s">
        <v>264</v>
      </c>
      <c r="L81" s="39" t="s">
        <v>26</v>
      </c>
      <c r="M81" s="15" t="s">
        <v>264</v>
      </c>
      <c r="N81" s="15" t="s">
        <v>24</v>
      </c>
      <c r="O81" s="15"/>
      <c r="P81" s="15" t="n">
        <v>25</v>
      </c>
      <c r="Q81" s="39" t="s">
        <v>55</v>
      </c>
      <c r="R81" s="40" t="n">
        <v>220</v>
      </c>
      <c r="S81" s="166" t="s">
        <v>65</v>
      </c>
      <c r="T81" s="39" t="s">
        <v>2682</v>
      </c>
      <c r="U81" s="15" t="s">
        <v>117</v>
      </c>
      <c r="V81" s="15" t="s">
        <v>117</v>
      </c>
      <c r="W81" s="15" t="s">
        <v>225</v>
      </c>
      <c r="X81" s="15" t="s">
        <v>69</v>
      </c>
      <c r="Y81" s="15" t="n">
        <f aca="false">F81*G81*2</f>
        <v>800</v>
      </c>
      <c r="Z81" s="15" t="n">
        <f aca="false">Y81*24</f>
        <v>19200</v>
      </c>
      <c r="AA81" s="15"/>
      <c r="AB81" s="15"/>
      <c r="AC81" s="46"/>
    </row>
    <row r="82" customFormat="false" ht="12" hidden="false" customHeight="true" outlineLevel="0" collapsed="false">
      <c r="A82" s="39" t="s">
        <v>2681</v>
      </c>
      <c r="B82" s="40" t="n">
        <v>225</v>
      </c>
      <c r="C82" s="39" t="s">
        <v>55</v>
      </c>
      <c r="D82" s="39" t="s">
        <v>50</v>
      </c>
      <c r="E82" s="15" t="s">
        <v>51</v>
      </c>
      <c r="F82" s="15" t="n">
        <v>16</v>
      </c>
      <c r="G82" s="15" t="n">
        <v>25</v>
      </c>
      <c r="H82" s="15"/>
      <c r="I82" s="15"/>
      <c r="J82" s="15" t="s">
        <v>24</v>
      </c>
      <c r="K82" s="123" t="s">
        <v>264</v>
      </c>
      <c r="L82" s="39" t="s">
        <v>26</v>
      </c>
      <c r="M82" s="15" t="s">
        <v>264</v>
      </c>
      <c r="N82" s="15" t="s">
        <v>24</v>
      </c>
      <c r="O82" s="15"/>
      <c r="P82" s="15" t="n">
        <v>25</v>
      </c>
      <c r="Q82" s="39" t="s">
        <v>55</v>
      </c>
      <c r="R82" s="40" t="n">
        <v>147.5</v>
      </c>
      <c r="S82" s="166" t="s">
        <v>65</v>
      </c>
      <c r="T82" s="39" t="s">
        <v>2683</v>
      </c>
      <c r="U82" s="15" t="s">
        <v>117</v>
      </c>
      <c r="V82" s="15" t="s">
        <v>117</v>
      </c>
      <c r="W82" s="15" t="s">
        <v>225</v>
      </c>
      <c r="X82" s="15" t="s">
        <v>69</v>
      </c>
      <c r="Y82" s="15" t="n">
        <f aca="false">F82*G82*2</f>
        <v>800</v>
      </c>
      <c r="Z82" s="15" t="n">
        <f aca="false">Y82*24</f>
        <v>19200</v>
      </c>
      <c r="AA82" s="15"/>
      <c r="AB82" s="15"/>
      <c r="AC82" s="46"/>
    </row>
    <row r="83" customFormat="false" ht="12" hidden="false" customHeight="true" outlineLevel="0" collapsed="false">
      <c r="A83" s="39" t="s">
        <v>2684</v>
      </c>
      <c r="B83" s="40" t="n">
        <v>245</v>
      </c>
      <c r="C83" s="39" t="s">
        <v>55</v>
      </c>
      <c r="D83" s="39" t="s">
        <v>50</v>
      </c>
      <c r="E83" s="15" t="s">
        <v>51</v>
      </c>
      <c r="F83" s="15" t="n">
        <v>16</v>
      </c>
      <c r="G83" s="15" t="n">
        <v>25</v>
      </c>
      <c r="H83" s="15"/>
      <c r="I83" s="15"/>
      <c r="J83" s="15" t="s">
        <v>24</v>
      </c>
      <c r="K83" s="123" t="s">
        <v>264</v>
      </c>
      <c r="L83" s="39" t="s">
        <v>26</v>
      </c>
      <c r="M83" s="15" t="s">
        <v>264</v>
      </c>
      <c r="N83" s="15" t="s">
        <v>24</v>
      </c>
      <c r="O83" s="15"/>
      <c r="P83" s="15" t="n">
        <v>25</v>
      </c>
      <c r="Q83" s="39" t="s">
        <v>114</v>
      </c>
      <c r="R83" s="40" t="n">
        <v>91.75</v>
      </c>
      <c r="S83" s="166" t="s">
        <v>65</v>
      </c>
      <c r="T83" s="39" t="s">
        <v>2685</v>
      </c>
      <c r="U83" s="15" t="s">
        <v>117</v>
      </c>
      <c r="V83" s="15" t="s">
        <v>117</v>
      </c>
      <c r="W83" s="15" t="s">
        <v>225</v>
      </c>
      <c r="X83" s="15" t="s">
        <v>69</v>
      </c>
      <c r="Y83" s="15" t="n">
        <f aca="false">F83*G83*2</f>
        <v>800</v>
      </c>
      <c r="Z83" s="15" t="n">
        <f aca="false">Y83*24</f>
        <v>19200</v>
      </c>
      <c r="AA83" s="15"/>
      <c r="AB83" s="15"/>
      <c r="AC83" s="46"/>
    </row>
    <row r="84" customFormat="false" ht="12" hidden="false" customHeight="true" outlineLevel="0" collapsed="false">
      <c r="A84" s="39" t="s">
        <v>2686</v>
      </c>
      <c r="B84" s="40" t="n">
        <v>350</v>
      </c>
      <c r="C84" s="39" t="s">
        <v>55</v>
      </c>
      <c r="D84" s="39" t="s">
        <v>50</v>
      </c>
      <c r="E84" s="15" t="s">
        <v>51</v>
      </c>
      <c r="F84" s="15" t="n">
        <v>16</v>
      </c>
      <c r="G84" s="15" t="n">
        <v>25</v>
      </c>
      <c r="H84" s="15"/>
      <c r="I84" s="15"/>
      <c r="J84" s="15" t="s">
        <v>24</v>
      </c>
      <c r="K84" s="123" t="s">
        <v>264</v>
      </c>
      <c r="L84" s="39" t="s">
        <v>26</v>
      </c>
      <c r="M84" s="15" t="s">
        <v>264</v>
      </c>
      <c r="N84" s="15" t="s">
        <v>24</v>
      </c>
      <c r="O84" s="15"/>
      <c r="P84" s="15" t="n">
        <v>25</v>
      </c>
      <c r="Q84" s="39" t="s">
        <v>114</v>
      </c>
      <c r="R84" s="40" t="n">
        <v>89</v>
      </c>
      <c r="S84" s="166" t="s">
        <v>65</v>
      </c>
      <c r="T84" s="39" t="s">
        <v>2687</v>
      </c>
      <c r="U84" s="15" t="s">
        <v>117</v>
      </c>
      <c r="V84" s="15" t="s">
        <v>117</v>
      </c>
      <c r="W84" s="15" t="s">
        <v>225</v>
      </c>
      <c r="X84" s="15" t="s">
        <v>69</v>
      </c>
      <c r="Y84" s="15" t="n">
        <f aca="false">F84*G84*2</f>
        <v>800</v>
      </c>
      <c r="Z84" s="15" t="n">
        <f aca="false">Y84*24</f>
        <v>19200</v>
      </c>
      <c r="AA84" s="15"/>
      <c r="AB84" s="15"/>
      <c r="AC84" s="46"/>
    </row>
    <row r="85" customFormat="false" ht="12" hidden="false" customHeight="true" outlineLevel="0" collapsed="false">
      <c r="A85" s="39" t="s">
        <v>2591</v>
      </c>
      <c r="B85" s="40" t="n">
        <v>27</v>
      </c>
      <c r="C85" s="39" t="s">
        <v>364</v>
      </c>
      <c r="D85" s="39" t="s">
        <v>50</v>
      </c>
      <c r="E85" s="15" t="s">
        <v>51</v>
      </c>
      <c r="F85" s="15" t="n">
        <v>16</v>
      </c>
      <c r="G85" s="15" t="n">
        <v>25</v>
      </c>
      <c r="H85" s="15"/>
      <c r="I85" s="123" t="s">
        <v>2592</v>
      </c>
      <c r="J85" s="15" t="s">
        <v>24</v>
      </c>
      <c r="K85" s="123" t="s">
        <v>57</v>
      </c>
      <c r="L85" s="39" t="s">
        <v>26</v>
      </c>
      <c r="M85" s="15" t="s">
        <v>264</v>
      </c>
      <c r="N85" s="15" t="s">
        <v>24</v>
      </c>
      <c r="O85" s="15" t="s">
        <v>2688</v>
      </c>
      <c r="P85" s="15" t="n">
        <v>25</v>
      </c>
      <c r="Q85" s="39" t="s">
        <v>114</v>
      </c>
      <c r="R85" s="40" t="n">
        <v>88.25</v>
      </c>
      <c r="S85" s="166" t="s">
        <v>65</v>
      </c>
      <c r="T85" s="39" t="s">
        <v>2689</v>
      </c>
      <c r="U85" s="15" t="s">
        <v>117</v>
      </c>
      <c r="V85" s="15" t="s">
        <v>117</v>
      </c>
      <c r="W85" s="15" t="s">
        <v>225</v>
      </c>
      <c r="X85" s="15" t="s">
        <v>69</v>
      </c>
      <c r="Y85" s="15" t="n">
        <f aca="false">F85*G85*2</f>
        <v>800</v>
      </c>
      <c r="Z85" s="15" t="n">
        <f aca="false">Y85*24</f>
        <v>19200</v>
      </c>
      <c r="AA85" s="15"/>
      <c r="AB85" s="15"/>
      <c r="AC85" s="46"/>
    </row>
    <row r="86" customFormat="false" ht="12" hidden="false" customHeight="true" outlineLevel="0" collapsed="false">
      <c r="A86" s="39" t="s">
        <v>2690</v>
      </c>
      <c r="B86" s="40" t="n">
        <v>157.5</v>
      </c>
      <c r="C86" s="39" t="s">
        <v>114</v>
      </c>
      <c r="D86" s="39" t="s">
        <v>50</v>
      </c>
      <c r="E86" s="15" t="s">
        <v>51</v>
      </c>
      <c r="F86" s="15" t="n">
        <v>16</v>
      </c>
      <c r="G86" s="15" t="n">
        <v>25</v>
      </c>
      <c r="H86" s="15"/>
      <c r="I86" s="123" t="s">
        <v>682</v>
      </c>
      <c r="J86" s="15" t="s">
        <v>24</v>
      </c>
      <c r="K86" s="123" t="s">
        <v>495</v>
      </c>
      <c r="L86" s="39" t="s">
        <v>26</v>
      </c>
      <c r="M86" s="15" t="s">
        <v>264</v>
      </c>
      <c r="N86" s="15" t="s">
        <v>24</v>
      </c>
      <c r="O86" s="15"/>
      <c r="P86" s="15" t="n">
        <v>25</v>
      </c>
      <c r="Q86" s="39" t="s">
        <v>114</v>
      </c>
      <c r="R86" s="40" t="n">
        <v>45</v>
      </c>
      <c r="S86" s="166" t="s">
        <v>65</v>
      </c>
      <c r="T86" s="39" t="s">
        <v>2691</v>
      </c>
      <c r="U86" s="15" t="s">
        <v>117</v>
      </c>
      <c r="V86" s="15" t="s">
        <v>117</v>
      </c>
      <c r="W86" s="15" t="s">
        <v>225</v>
      </c>
      <c r="X86" s="15" t="s">
        <v>69</v>
      </c>
      <c r="Y86" s="15" t="n">
        <f aca="false">F86*G86*2</f>
        <v>800</v>
      </c>
      <c r="Z86" s="15" t="n">
        <f aca="false">Y86*24</f>
        <v>19200</v>
      </c>
      <c r="AA86" s="15"/>
      <c r="AB86" s="15"/>
      <c r="AC86" s="46"/>
    </row>
    <row r="87" customFormat="false" ht="12" hidden="false" customHeight="true" outlineLevel="0" collapsed="false">
      <c r="A87" s="39" t="s">
        <v>2692</v>
      </c>
      <c r="B87" s="40" t="n">
        <v>98</v>
      </c>
      <c r="C87" s="39" t="s">
        <v>114</v>
      </c>
      <c r="D87" s="39" t="s">
        <v>50</v>
      </c>
      <c r="E87" s="15" t="s">
        <v>51</v>
      </c>
      <c r="F87" s="15" t="n">
        <v>16</v>
      </c>
      <c r="G87" s="15" t="n">
        <v>25</v>
      </c>
      <c r="H87" s="15"/>
      <c r="I87" s="15"/>
      <c r="J87" s="15" t="s">
        <v>24</v>
      </c>
      <c r="K87" s="123" t="s">
        <v>202</v>
      </c>
      <c r="L87" s="39" t="s">
        <v>26</v>
      </c>
      <c r="M87" s="15" t="s">
        <v>2693</v>
      </c>
      <c r="N87" s="15" t="s">
        <v>24</v>
      </c>
      <c r="O87" s="124" t="s">
        <v>202</v>
      </c>
      <c r="P87" s="15" t="n">
        <v>25</v>
      </c>
      <c r="Q87" s="39" t="s">
        <v>114</v>
      </c>
      <c r="R87" s="40" t="n">
        <v>43.75</v>
      </c>
      <c r="S87" s="166" t="s">
        <v>65</v>
      </c>
      <c r="T87" s="39" t="s">
        <v>2694</v>
      </c>
      <c r="U87" s="15" t="s">
        <v>117</v>
      </c>
      <c r="V87" s="15" t="s">
        <v>117</v>
      </c>
      <c r="W87" s="15" t="s">
        <v>225</v>
      </c>
      <c r="X87" s="15" t="s">
        <v>69</v>
      </c>
      <c r="Y87" s="15" t="n">
        <f aca="false">F87*G87*2</f>
        <v>800</v>
      </c>
      <c r="Z87" s="15" t="n">
        <f aca="false">Y87*24</f>
        <v>19200</v>
      </c>
      <c r="AA87" s="15"/>
      <c r="AB87" s="15"/>
      <c r="AC87" s="46"/>
    </row>
    <row r="88" customFormat="false" ht="12" hidden="false" customHeight="true" outlineLevel="0" collapsed="false">
      <c r="A88" s="39" t="s">
        <v>2695</v>
      </c>
      <c r="B88" s="40" t="n">
        <v>66</v>
      </c>
      <c r="C88" s="39" t="s">
        <v>114</v>
      </c>
      <c r="D88" s="39" t="s">
        <v>50</v>
      </c>
      <c r="E88" s="15" t="s">
        <v>51</v>
      </c>
      <c r="F88" s="15" t="n">
        <v>16</v>
      </c>
      <c r="G88" s="15" t="n">
        <v>25</v>
      </c>
      <c r="H88" s="15"/>
      <c r="I88" s="15"/>
      <c r="J88" s="15" t="s">
        <v>24</v>
      </c>
      <c r="K88" s="123" t="s">
        <v>2137</v>
      </c>
      <c r="L88" s="39" t="s">
        <v>26</v>
      </c>
      <c r="M88" s="15" t="s">
        <v>2137</v>
      </c>
      <c r="N88" s="15" t="s">
        <v>24</v>
      </c>
      <c r="O88" s="15"/>
      <c r="P88" s="15" t="n">
        <v>25</v>
      </c>
      <c r="Q88" s="39" t="s">
        <v>55</v>
      </c>
      <c r="R88" s="40" t="n">
        <v>220</v>
      </c>
      <c r="S88" s="166" t="s">
        <v>65</v>
      </c>
      <c r="T88" s="39" t="s">
        <v>2696</v>
      </c>
      <c r="U88" s="15" t="s">
        <v>117</v>
      </c>
      <c r="V88" s="15" t="s">
        <v>117</v>
      </c>
      <c r="W88" s="15" t="s">
        <v>225</v>
      </c>
      <c r="X88" s="15" t="s">
        <v>69</v>
      </c>
      <c r="Y88" s="15" t="n">
        <f aca="false">F88*G88*2</f>
        <v>800</v>
      </c>
      <c r="Z88" s="15" t="n">
        <f aca="false">Y88*24</f>
        <v>19200</v>
      </c>
      <c r="AA88" s="15"/>
      <c r="AB88" s="15"/>
      <c r="AC88" s="46"/>
    </row>
    <row r="89" customFormat="false" ht="12" hidden="false" customHeight="true" outlineLevel="0" collapsed="false">
      <c r="A89" s="39" t="s">
        <v>2697</v>
      </c>
      <c r="B89" s="40" t="n">
        <v>74</v>
      </c>
      <c r="C89" s="39" t="s">
        <v>114</v>
      </c>
      <c r="D89" s="39" t="s">
        <v>50</v>
      </c>
      <c r="E89" s="15" t="s">
        <v>51</v>
      </c>
      <c r="F89" s="15" t="n">
        <v>16</v>
      </c>
      <c r="G89" s="15" t="n">
        <v>25</v>
      </c>
      <c r="H89" s="15"/>
      <c r="I89" s="15"/>
      <c r="J89" s="15" t="s">
        <v>24</v>
      </c>
      <c r="K89" s="123" t="s">
        <v>2137</v>
      </c>
      <c r="L89" s="39" t="s">
        <v>26</v>
      </c>
      <c r="M89" s="15" t="s">
        <v>2137</v>
      </c>
      <c r="N89" s="15" t="s">
        <v>24</v>
      </c>
      <c r="O89" s="15"/>
      <c r="P89" s="15" t="n">
        <v>25</v>
      </c>
      <c r="Q89" s="39" t="s">
        <v>114</v>
      </c>
      <c r="R89" s="40" t="n">
        <v>100</v>
      </c>
      <c r="S89" s="166" t="s">
        <v>65</v>
      </c>
      <c r="T89" s="39" t="s">
        <v>2698</v>
      </c>
      <c r="U89" s="15" t="s">
        <v>117</v>
      </c>
      <c r="V89" s="15" t="s">
        <v>117</v>
      </c>
      <c r="W89" s="15" t="s">
        <v>225</v>
      </c>
      <c r="X89" s="15" t="s">
        <v>69</v>
      </c>
      <c r="Y89" s="15" t="n">
        <f aca="false">F89*G89*2</f>
        <v>800</v>
      </c>
      <c r="Z89" s="15" t="n">
        <f aca="false">Y89*24</f>
        <v>19200</v>
      </c>
      <c r="AA89" s="15"/>
      <c r="AB89" s="15"/>
      <c r="AC89" s="46"/>
    </row>
    <row r="90" customFormat="false" ht="12" hidden="false" customHeight="true" outlineLevel="0" collapsed="false">
      <c r="A90" s="39" t="s">
        <v>2699</v>
      </c>
      <c r="B90" s="40" t="n">
        <v>90</v>
      </c>
      <c r="C90" s="39" t="s">
        <v>114</v>
      </c>
      <c r="D90" s="39" t="s">
        <v>50</v>
      </c>
      <c r="E90" s="15" t="s">
        <v>51</v>
      </c>
      <c r="F90" s="15" t="n">
        <v>16</v>
      </c>
      <c r="G90" s="15" t="n">
        <v>25</v>
      </c>
      <c r="H90" s="15"/>
      <c r="I90" s="15"/>
      <c r="J90" s="15" t="s">
        <v>24</v>
      </c>
      <c r="K90" s="123" t="s">
        <v>2137</v>
      </c>
      <c r="L90" s="39" t="s">
        <v>26</v>
      </c>
      <c r="M90" s="15" t="s">
        <v>2137</v>
      </c>
      <c r="N90" s="15" t="s">
        <v>24</v>
      </c>
      <c r="O90" s="15"/>
      <c r="P90" s="15" t="n">
        <v>25</v>
      </c>
      <c r="Q90" s="39" t="s">
        <v>114</v>
      </c>
      <c r="R90" s="40" t="n">
        <v>96</v>
      </c>
      <c r="S90" s="166" t="s">
        <v>65</v>
      </c>
      <c r="T90" s="39" t="s">
        <v>2700</v>
      </c>
      <c r="U90" s="15" t="s">
        <v>117</v>
      </c>
      <c r="V90" s="15" t="s">
        <v>117</v>
      </c>
      <c r="W90" s="15" t="s">
        <v>225</v>
      </c>
      <c r="X90" s="15" t="s">
        <v>69</v>
      </c>
      <c r="Y90" s="15" t="n">
        <f aca="false">F90*G90*2</f>
        <v>800</v>
      </c>
      <c r="Z90" s="15" t="n">
        <f aca="false">Y90*24</f>
        <v>19200</v>
      </c>
      <c r="AA90" s="15"/>
      <c r="AB90" s="15"/>
      <c r="AC90" s="46"/>
    </row>
    <row r="91" customFormat="false" ht="12" hidden="false" customHeight="true" outlineLevel="0" collapsed="false">
      <c r="A91" s="39" t="s">
        <v>2701</v>
      </c>
      <c r="B91" s="40" t="n">
        <v>97</v>
      </c>
      <c r="C91" s="39" t="s">
        <v>114</v>
      </c>
      <c r="D91" s="39" t="s">
        <v>50</v>
      </c>
      <c r="E91" s="15" t="s">
        <v>51</v>
      </c>
      <c r="F91" s="15" t="n">
        <v>16</v>
      </c>
      <c r="G91" s="15" t="n">
        <v>25</v>
      </c>
      <c r="H91" s="15"/>
      <c r="I91" s="15"/>
      <c r="J91" s="15" t="s">
        <v>24</v>
      </c>
      <c r="K91" s="123" t="s">
        <v>2137</v>
      </c>
      <c r="L91" s="39" t="s">
        <v>26</v>
      </c>
      <c r="M91" s="15" t="s">
        <v>2137</v>
      </c>
      <c r="N91" s="15" t="s">
        <v>24</v>
      </c>
      <c r="O91" s="15"/>
      <c r="P91" s="15" t="n">
        <v>25</v>
      </c>
      <c r="Q91" s="39" t="s">
        <v>114</v>
      </c>
      <c r="R91" s="40" t="n">
        <v>82.25</v>
      </c>
      <c r="S91" s="166" t="s">
        <v>65</v>
      </c>
      <c r="T91" s="39" t="s">
        <v>2702</v>
      </c>
      <c r="U91" s="15" t="s">
        <v>117</v>
      </c>
      <c r="V91" s="15" t="s">
        <v>117</v>
      </c>
      <c r="W91" s="15" t="s">
        <v>225</v>
      </c>
      <c r="X91" s="15" t="s">
        <v>69</v>
      </c>
      <c r="Y91" s="15" t="n">
        <f aca="false">F91*G91*2</f>
        <v>800</v>
      </c>
      <c r="Z91" s="15" t="n">
        <f aca="false">Y91*24</f>
        <v>19200</v>
      </c>
      <c r="AA91" s="15"/>
      <c r="AB91" s="15"/>
      <c r="AC91" s="46"/>
    </row>
    <row r="92" customFormat="false" ht="12" hidden="false" customHeight="true" outlineLevel="0" collapsed="false">
      <c r="A92" s="39" t="s">
        <v>2703</v>
      </c>
      <c r="B92" s="40" t="n">
        <v>200</v>
      </c>
      <c r="C92" s="39" t="s">
        <v>55</v>
      </c>
      <c r="D92" s="39" t="s">
        <v>50</v>
      </c>
      <c r="E92" s="15" t="s">
        <v>51</v>
      </c>
      <c r="F92" s="15" t="n">
        <v>16</v>
      </c>
      <c r="G92" s="15" t="n">
        <v>25</v>
      </c>
      <c r="H92" s="15"/>
      <c r="I92" s="15"/>
      <c r="J92" s="15" t="s">
        <v>24</v>
      </c>
      <c r="K92" s="123" t="s">
        <v>2137</v>
      </c>
      <c r="L92" s="39" t="s">
        <v>26</v>
      </c>
      <c r="M92" s="15" t="s">
        <v>2137</v>
      </c>
      <c r="N92" s="15" t="s">
        <v>24</v>
      </c>
      <c r="O92" s="15"/>
      <c r="P92" s="15" t="n">
        <v>25</v>
      </c>
      <c r="Q92" s="39" t="s">
        <v>114</v>
      </c>
      <c r="R92" s="40" t="n">
        <v>79.5</v>
      </c>
      <c r="S92" s="166" t="s">
        <v>65</v>
      </c>
      <c r="T92" s="39" t="s">
        <v>2704</v>
      </c>
      <c r="U92" s="15" t="s">
        <v>117</v>
      </c>
      <c r="V92" s="15" t="s">
        <v>117</v>
      </c>
      <c r="W92" s="15" t="s">
        <v>225</v>
      </c>
      <c r="X92" s="15" t="s">
        <v>69</v>
      </c>
      <c r="Y92" s="15" t="n">
        <f aca="false">F92*G92*2</f>
        <v>800</v>
      </c>
      <c r="Z92" s="15" t="n">
        <f aca="false">Y92*24</f>
        <v>19200</v>
      </c>
      <c r="AA92" s="15"/>
      <c r="AB92" s="15"/>
      <c r="AC92" s="46"/>
    </row>
    <row r="93" customFormat="false" ht="12" hidden="false" customHeight="true" outlineLevel="0" collapsed="false">
      <c r="A93" s="39" t="s">
        <v>2705</v>
      </c>
      <c r="B93" s="40" t="n">
        <v>320</v>
      </c>
      <c r="C93" s="39" t="s">
        <v>55</v>
      </c>
      <c r="D93" s="39" t="s">
        <v>50</v>
      </c>
      <c r="E93" s="15" t="s">
        <v>51</v>
      </c>
      <c r="F93" s="15" t="n">
        <v>16</v>
      </c>
      <c r="G93" s="15" t="n">
        <v>25</v>
      </c>
      <c r="H93" s="15"/>
      <c r="I93" s="15"/>
      <c r="J93" s="15" t="s">
        <v>24</v>
      </c>
      <c r="K93" s="123" t="s">
        <v>2137</v>
      </c>
      <c r="L93" s="39" t="s">
        <v>26</v>
      </c>
      <c r="M93" s="15" t="s">
        <v>2137</v>
      </c>
      <c r="N93" s="15" t="s">
        <v>24</v>
      </c>
      <c r="O93" s="15"/>
      <c r="P93" s="15" t="n">
        <v>25</v>
      </c>
      <c r="Q93" s="39" t="s">
        <v>114</v>
      </c>
      <c r="R93" s="40" t="n">
        <v>75.5</v>
      </c>
      <c r="S93" s="166" t="s">
        <v>65</v>
      </c>
      <c r="T93" s="39" t="s">
        <v>2706</v>
      </c>
      <c r="U93" s="15" t="s">
        <v>117</v>
      </c>
      <c r="V93" s="15" t="s">
        <v>117</v>
      </c>
      <c r="W93" s="15" t="s">
        <v>225</v>
      </c>
      <c r="X93" s="15" t="s">
        <v>69</v>
      </c>
      <c r="Y93" s="15" t="n">
        <f aca="false">F93*G93*2</f>
        <v>800</v>
      </c>
      <c r="Z93" s="15" t="n">
        <f aca="false">Y93*24</f>
        <v>19200</v>
      </c>
      <c r="AA93" s="15"/>
      <c r="AB93" s="15"/>
      <c r="AC93" s="46"/>
    </row>
    <row r="94" customFormat="false" ht="12" hidden="false" customHeight="true" outlineLevel="0" collapsed="false">
      <c r="A94" s="39" t="s">
        <v>2707</v>
      </c>
      <c r="B94" s="40" t="n">
        <v>26.7</v>
      </c>
      <c r="C94" s="39" t="s">
        <v>114</v>
      </c>
      <c r="D94" s="39" t="s">
        <v>50</v>
      </c>
      <c r="E94" s="15" t="s">
        <v>51</v>
      </c>
      <c r="F94" s="15" t="n">
        <v>16</v>
      </c>
      <c r="G94" s="15" t="n">
        <v>25</v>
      </c>
      <c r="H94" s="15"/>
      <c r="I94" s="15"/>
      <c r="J94" s="15" t="s">
        <v>24</v>
      </c>
      <c r="K94" s="123" t="s">
        <v>235</v>
      </c>
      <c r="L94" s="39" t="s">
        <v>26</v>
      </c>
      <c r="M94" s="15" t="s">
        <v>235</v>
      </c>
      <c r="N94" s="15" t="s">
        <v>24</v>
      </c>
      <c r="O94" s="15"/>
      <c r="P94" s="15" t="n">
        <v>25</v>
      </c>
      <c r="Q94" s="39" t="s">
        <v>114</v>
      </c>
      <c r="R94" s="40" t="n">
        <v>86</v>
      </c>
      <c r="S94" s="166" t="s">
        <v>65</v>
      </c>
      <c r="T94" s="39" t="s">
        <v>2708</v>
      </c>
      <c r="U94" s="15" t="s">
        <v>117</v>
      </c>
      <c r="V94" s="15" t="s">
        <v>117</v>
      </c>
      <c r="W94" s="15" t="s">
        <v>225</v>
      </c>
      <c r="X94" s="15" t="s">
        <v>69</v>
      </c>
      <c r="Y94" s="15" t="n">
        <f aca="false">F94*G94*2</f>
        <v>800</v>
      </c>
      <c r="Z94" s="15" t="n">
        <f aca="false">Y94*24</f>
        <v>19200</v>
      </c>
      <c r="AA94" s="15"/>
      <c r="AB94" s="15"/>
      <c r="AC94" s="46"/>
    </row>
    <row r="95" customFormat="false" ht="12" hidden="false" customHeight="true" outlineLevel="0" collapsed="false">
      <c r="A95" s="39" t="s">
        <v>2707</v>
      </c>
      <c r="B95" s="40" t="n">
        <v>26.7</v>
      </c>
      <c r="C95" s="39" t="s">
        <v>114</v>
      </c>
      <c r="D95" s="39" t="s">
        <v>50</v>
      </c>
      <c r="E95" s="15" t="s">
        <v>51</v>
      </c>
      <c r="F95" s="15" t="n">
        <v>16</v>
      </c>
      <c r="G95" s="15" t="n">
        <v>25</v>
      </c>
      <c r="H95" s="15"/>
      <c r="I95" s="15"/>
      <c r="J95" s="15" t="s">
        <v>24</v>
      </c>
      <c r="K95" s="123" t="s">
        <v>235</v>
      </c>
      <c r="L95" s="39" t="s">
        <v>26</v>
      </c>
      <c r="M95" s="15" t="s">
        <v>235</v>
      </c>
      <c r="N95" s="15" t="s">
        <v>24</v>
      </c>
      <c r="O95" s="15"/>
      <c r="P95" s="15" t="n">
        <v>25</v>
      </c>
      <c r="Q95" s="39" t="s">
        <v>114</v>
      </c>
      <c r="R95" s="40" t="n">
        <v>53.5</v>
      </c>
      <c r="S95" s="166" t="s">
        <v>65</v>
      </c>
      <c r="T95" s="39" t="s">
        <v>2709</v>
      </c>
      <c r="U95" s="15" t="s">
        <v>117</v>
      </c>
      <c r="V95" s="15" t="s">
        <v>117</v>
      </c>
      <c r="W95" s="15" t="s">
        <v>225</v>
      </c>
      <c r="X95" s="15" t="s">
        <v>69</v>
      </c>
      <c r="Y95" s="15" t="n">
        <f aca="false">F95*G95*2</f>
        <v>800</v>
      </c>
      <c r="Z95" s="15" t="n">
        <f aca="false">Y95*24</f>
        <v>19200</v>
      </c>
      <c r="AA95" s="15"/>
      <c r="AB95" s="15"/>
      <c r="AC95" s="46"/>
    </row>
    <row r="96" customFormat="false" ht="12" hidden="false" customHeight="true" outlineLevel="0" collapsed="false">
      <c r="A96" s="39" t="s">
        <v>2710</v>
      </c>
      <c r="B96" s="40" t="n">
        <v>34.6</v>
      </c>
      <c r="C96" s="39" t="s">
        <v>114</v>
      </c>
      <c r="D96" s="39" t="s">
        <v>50</v>
      </c>
      <c r="E96" s="15" t="s">
        <v>51</v>
      </c>
      <c r="F96" s="15" t="n">
        <v>16</v>
      </c>
      <c r="G96" s="15" t="n">
        <v>25</v>
      </c>
      <c r="H96" s="15"/>
      <c r="I96" s="15"/>
      <c r="J96" s="15" t="s">
        <v>24</v>
      </c>
      <c r="K96" s="123" t="s">
        <v>235</v>
      </c>
      <c r="L96" s="39" t="s">
        <v>26</v>
      </c>
      <c r="M96" s="15" t="s">
        <v>235</v>
      </c>
      <c r="N96" s="15" t="s">
        <v>24</v>
      </c>
      <c r="O96" s="15"/>
      <c r="P96" s="15" t="n">
        <v>25</v>
      </c>
      <c r="Q96" s="39" t="s">
        <v>114</v>
      </c>
      <c r="R96" s="40" t="n">
        <v>41.9</v>
      </c>
      <c r="S96" s="166" t="s">
        <v>65</v>
      </c>
      <c r="T96" s="39" t="s">
        <v>2711</v>
      </c>
      <c r="U96" s="15" t="s">
        <v>117</v>
      </c>
      <c r="V96" s="15" t="s">
        <v>117</v>
      </c>
      <c r="W96" s="15" t="s">
        <v>225</v>
      </c>
      <c r="X96" s="15" t="s">
        <v>69</v>
      </c>
      <c r="Y96" s="15" t="n">
        <f aca="false">F96*G96*2</f>
        <v>800</v>
      </c>
      <c r="Z96" s="15" t="n">
        <f aca="false">Y96*24</f>
        <v>19200</v>
      </c>
      <c r="AA96" s="15"/>
      <c r="AB96" s="15"/>
      <c r="AC96" s="46"/>
    </row>
    <row r="97" customFormat="false" ht="12" hidden="false" customHeight="true" outlineLevel="0" collapsed="false">
      <c r="A97" s="39" t="s">
        <v>2712</v>
      </c>
      <c r="B97" s="40" t="n">
        <v>69</v>
      </c>
      <c r="C97" s="39" t="s">
        <v>114</v>
      </c>
      <c r="D97" s="39" t="s">
        <v>50</v>
      </c>
      <c r="E97" s="15" t="s">
        <v>51</v>
      </c>
      <c r="F97" s="15" t="n">
        <v>16</v>
      </c>
      <c r="G97" s="15" t="n">
        <v>25</v>
      </c>
      <c r="H97" s="15"/>
      <c r="I97" s="15"/>
      <c r="J97" s="15" t="s">
        <v>24</v>
      </c>
      <c r="K97" s="123" t="s">
        <v>235</v>
      </c>
      <c r="L97" s="39" t="s">
        <v>26</v>
      </c>
      <c r="M97" s="15" t="s">
        <v>235</v>
      </c>
      <c r="N97" s="15" t="s">
        <v>24</v>
      </c>
      <c r="O97" s="15"/>
      <c r="P97" s="15" t="n">
        <v>25</v>
      </c>
      <c r="Q97" s="39" t="s">
        <v>114</v>
      </c>
      <c r="R97" s="40" t="n">
        <v>34.75</v>
      </c>
      <c r="S97" s="166" t="s">
        <v>65</v>
      </c>
      <c r="T97" s="39" t="s">
        <v>2713</v>
      </c>
      <c r="U97" s="15" t="s">
        <v>117</v>
      </c>
      <c r="V97" s="15" t="s">
        <v>117</v>
      </c>
      <c r="W97" s="15" t="s">
        <v>225</v>
      </c>
      <c r="X97" s="15" t="s">
        <v>69</v>
      </c>
      <c r="Y97" s="15" t="n">
        <f aca="false">F97*G97*2</f>
        <v>800</v>
      </c>
      <c r="Z97" s="15" t="n">
        <f aca="false">Y97*24</f>
        <v>19200</v>
      </c>
      <c r="AA97" s="15"/>
      <c r="AB97" s="15"/>
      <c r="AC97" s="46"/>
    </row>
    <row r="98" customFormat="false" ht="12" hidden="false" customHeight="true" outlineLevel="0" collapsed="false">
      <c r="A98" s="39" t="s">
        <v>2714</v>
      </c>
      <c r="B98" s="40" t="n">
        <v>74.5</v>
      </c>
      <c r="C98" s="39" t="s">
        <v>114</v>
      </c>
      <c r="D98" s="39" t="s">
        <v>50</v>
      </c>
      <c r="E98" s="15" t="s">
        <v>51</v>
      </c>
      <c r="F98" s="15" t="n">
        <v>16</v>
      </c>
      <c r="G98" s="15" t="n">
        <v>25</v>
      </c>
      <c r="H98" s="15"/>
      <c r="I98" s="15"/>
      <c r="J98" s="15" t="s">
        <v>24</v>
      </c>
      <c r="K98" s="123" t="s">
        <v>235</v>
      </c>
      <c r="L98" s="39" t="s">
        <v>26</v>
      </c>
      <c r="M98" s="15" t="s">
        <v>1914</v>
      </c>
      <c r="N98" s="15" t="s">
        <v>24</v>
      </c>
      <c r="O98" s="15" t="s">
        <v>235</v>
      </c>
      <c r="P98" s="15" t="n">
        <v>25</v>
      </c>
      <c r="Q98" s="39" t="s">
        <v>114</v>
      </c>
      <c r="R98" s="40" t="n">
        <v>87.5</v>
      </c>
      <c r="S98" s="166" t="s">
        <v>65</v>
      </c>
      <c r="T98" s="39" t="s">
        <v>2715</v>
      </c>
      <c r="U98" s="15" t="s">
        <v>117</v>
      </c>
      <c r="V98" s="15" t="s">
        <v>117</v>
      </c>
      <c r="W98" s="15" t="s">
        <v>225</v>
      </c>
      <c r="X98" s="15" t="s">
        <v>69</v>
      </c>
      <c r="Y98" s="15" t="n">
        <f aca="false">F98*G98*2</f>
        <v>800</v>
      </c>
      <c r="Z98" s="15" t="n">
        <f aca="false">Y98*24</f>
        <v>19200</v>
      </c>
      <c r="AA98" s="15"/>
      <c r="AB98" s="15"/>
      <c r="AC98" s="46"/>
    </row>
    <row r="99" customFormat="false" ht="12" hidden="false" customHeight="true" outlineLevel="0" collapsed="false">
      <c r="A99" s="39" t="s">
        <v>2716</v>
      </c>
      <c r="B99" s="40" t="n">
        <v>74.75</v>
      </c>
      <c r="C99" s="39" t="s">
        <v>114</v>
      </c>
      <c r="D99" s="39" t="s">
        <v>50</v>
      </c>
      <c r="E99" s="15" t="s">
        <v>51</v>
      </c>
      <c r="F99" s="15" t="n">
        <v>16</v>
      </c>
      <c r="G99" s="15" t="n">
        <v>25</v>
      </c>
      <c r="H99" s="15"/>
      <c r="I99" s="176"/>
      <c r="J99" s="15" t="s">
        <v>24</v>
      </c>
      <c r="K99" s="123" t="s">
        <v>235</v>
      </c>
      <c r="L99" s="39" t="s">
        <v>26</v>
      </c>
      <c r="M99" s="15" t="s">
        <v>2622</v>
      </c>
      <c r="N99" s="15" t="s">
        <v>24</v>
      </c>
      <c r="O99" s="15" t="s">
        <v>2717</v>
      </c>
      <c r="P99" s="15" t="n">
        <v>25</v>
      </c>
      <c r="Q99" s="39" t="s">
        <v>114</v>
      </c>
      <c r="R99" s="40" t="n">
        <v>92.5</v>
      </c>
      <c r="S99" s="166" t="s">
        <v>65</v>
      </c>
      <c r="T99" s="39" t="s">
        <v>2718</v>
      </c>
      <c r="U99" s="15" t="s">
        <v>117</v>
      </c>
      <c r="V99" s="15" t="s">
        <v>117</v>
      </c>
      <c r="W99" s="15" t="s">
        <v>225</v>
      </c>
      <c r="X99" s="15" t="s">
        <v>69</v>
      </c>
      <c r="Y99" s="15" t="n">
        <f aca="false">F99*G99*2</f>
        <v>800</v>
      </c>
      <c r="Z99" s="15" t="n">
        <f aca="false">Y99*24</f>
        <v>19200</v>
      </c>
      <c r="AA99" s="15"/>
      <c r="AB99" s="15"/>
      <c r="AC99" s="46"/>
    </row>
    <row r="100" customFormat="false" ht="12" hidden="false" customHeight="true" outlineLevel="0" collapsed="false">
      <c r="A100" s="39" t="s">
        <v>2719</v>
      </c>
      <c r="B100" s="40" t="n">
        <v>27.32</v>
      </c>
      <c r="C100" s="39" t="s">
        <v>114</v>
      </c>
      <c r="D100" s="39" t="s">
        <v>50</v>
      </c>
      <c r="E100" s="15" t="s">
        <v>51</v>
      </c>
      <c r="F100" s="15" t="n">
        <v>16</v>
      </c>
      <c r="G100" s="15" t="n">
        <v>25</v>
      </c>
      <c r="H100" s="15"/>
      <c r="I100" s="15"/>
      <c r="J100" s="15" t="s">
        <v>24</v>
      </c>
      <c r="K100" s="123" t="s">
        <v>2720</v>
      </c>
      <c r="L100" s="39" t="s">
        <v>26</v>
      </c>
      <c r="M100" s="15" t="s">
        <v>2720</v>
      </c>
      <c r="N100" s="15" t="s">
        <v>24</v>
      </c>
      <c r="O100" s="15"/>
      <c r="P100" s="15" t="n">
        <v>25</v>
      </c>
      <c r="Q100" s="39" t="s">
        <v>364</v>
      </c>
      <c r="R100" s="40" t="n">
        <v>27.1</v>
      </c>
      <c r="S100" s="166" t="s">
        <v>65</v>
      </c>
      <c r="T100" s="39" t="s">
        <v>2721</v>
      </c>
      <c r="U100" s="15" t="s">
        <v>117</v>
      </c>
      <c r="V100" s="15" t="s">
        <v>117</v>
      </c>
      <c r="W100" s="15" t="s">
        <v>225</v>
      </c>
      <c r="X100" s="15" t="s">
        <v>69</v>
      </c>
      <c r="Y100" s="15" t="n">
        <f aca="false">F100*G100*2</f>
        <v>800</v>
      </c>
      <c r="Z100" s="15" t="n">
        <f aca="false">Y100*24</f>
        <v>19200</v>
      </c>
      <c r="AA100" s="15"/>
      <c r="AB100" s="15"/>
      <c r="AC100" s="46"/>
    </row>
    <row r="101" customFormat="false" ht="12" hidden="false" customHeight="true" outlineLevel="0" collapsed="false">
      <c r="A101" s="39" t="s">
        <v>2719</v>
      </c>
      <c r="B101" s="40" t="n">
        <v>27.32</v>
      </c>
      <c r="C101" s="39" t="s">
        <v>114</v>
      </c>
      <c r="D101" s="39" t="s">
        <v>50</v>
      </c>
      <c r="E101" s="15" t="s">
        <v>51</v>
      </c>
      <c r="F101" s="15" t="n">
        <v>16</v>
      </c>
      <c r="G101" s="15" t="n">
        <v>25</v>
      </c>
      <c r="H101" s="15"/>
      <c r="I101" s="123"/>
      <c r="J101" s="15" t="s">
        <v>24</v>
      </c>
      <c r="K101" s="123" t="s">
        <v>2720</v>
      </c>
      <c r="L101" s="39" t="s">
        <v>26</v>
      </c>
      <c r="M101" s="15" t="s">
        <v>2720</v>
      </c>
      <c r="N101" s="15" t="s">
        <v>24</v>
      </c>
      <c r="O101" s="15"/>
      <c r="P101" s="15" t="n">
        <v>25</v>
      </c>
      <c r="Q101" s="39" t="s">
        <v>364</v>
      </c>
      <c r="R101" s="40" t="n">
        <v>27.1</v>
      </c>
      <c r="S101" s="166" t="s">
        <v>65</v>
      </c>
      <c r="T101" s="39" t="s">
        <v>2721</v>
      </c>
      <c r="U101" s="15" t="s">
        <v>117</v>
      </c>
      <c r="V101" s="15" t="s">
        <v>117</v>
      </c>
      <c r="W101" s="15" t="s">
        <v>225</v>
      </c>
      <c r="X101" s="15" t="s">
        <v>69</v>
      </c>
      <c r="Y101" s="15" t="n">
        <f aca="false">F101*G101*2</f>
        <v>800</v>
      </c>
      <c r="Z101" s="15" t="n">
        <f aca="false">Y101*24</f>
        <v>19200</v>
      </c>
      <c r="AA101" s="15"/>
      <c r="AB101" s="15"/>
      <c r="AC101" s="46"/>
    </row>
    <row r="102" customFormat="false" ht="12" hidden="false" customHeight="true" outlineLevel="0" collapsed="false">
      <c r="A102" s="47" t="s">
        <v>2722</v>
      </c>
      <c r="B102" s="48" t="n">
        <v>0</v>
      </c>
      <c r="C102" s="47" t="s">
        <v>114</v>
      </c>
      <c r="D102" s="47" t="s">
        <v>50</v>
      </c>
      <c r="E102" s="33" t="s">
        <v>51</v>
      </c>
      <c r="F102" s="33" t="n">
        <v>16</v>
      </c>
      <c r="G102" s="33" t="n">
        <v>25</v>
      </c>
      <c r="H102" s="33"/>
      <c r="I102" s="34"/>
      <c r="J102" s="15" t="s">
        <v>24</v>
      </c>
      <c r="K102" s="32" t="s">
        <v>2723</v>
      </c>
      <c r="L102" s="39" t="s">
        <v>26</v>
      </c>
      <c r="M102" s="15" t="s">
        <v>2723</v>
      </c>
      <c r="N102" s="15" t="s">
        <v>24</v>
      </c>
      <c r="O102" s="15"/>
      <c r="P102" s="15" t="n">
        <v>25</v>
      </c>
      <c r="Q102" s="39" t="s">
        <v>114</v>
      </c>
      <c r="R102" s="40" t="n">
        <v>33.35</v>
      </c>
      <c r="S102" s="166" t="s">
        <v>65</v>
      </c>
      <c r="T102" s="39" t="s">
        <v>2724</v>
      </c>
      <c r="U102" s="15" t="s">
        <v>117</v>
      </c>
      <c r="V102" s="15" t="s">
        <v>117</v>
      </c>
      <c r="W102" s="15" t="s">
        <v>225</v>
      </c>
      <c r="X102" s="15" t="s">
        <v>69</v>
      </c>
      <c r="Y102" s="15" t="n">
        <f aca="false">F102*G102*2</f>
        <v>800</v>
      </c>
      <c r="Z102" s="15" t="n">
        <f aca="false">Y102*24</f>
        <v>19200</v>
      </c>
      <c r="AA102" s="15"/>
      <c r="AB102" s="15"/>
      <c r="AC102" s="46"/>
    </row>
    <row r="103" customFormat="false" ht="12" hidden="false" customHeight="true" outlineLevel="0" collapsed="false">
      <c r="A103" s="47" t="s">
        <v>2722</v>
      </c>
      <c r="B103" s="48" t="n">
        <v>0</v>
      </c>
      <c r="C103" s="47" t="s">
        <v>114</v>
      </c>
      <c r="D103" s="47" t="s">
        <v>50</v>
      </c>
      <c r="E103" s="33" t="s">
        <v>51</v>
      </c>
      <c r="F103" s="33" t="n">
        <v>16</v>
      </c>
      <c r="G103" s="33" t="n">
        <v>25</v>
      </c>
      <c r="H103" s="33"/>
      <c r="I103" s="34"/>
      <c r="J103" s="15" t="s">
        <v>24</v>
      </c>
      <c r="K103" s="32" t="s">
        <v>2723</v>
      </c>
      <c r="L103" s="39" t="s">
        <v>26</v>
      </c>
      <c r="M103" s="15" t="s">
        <v>2723</v>
      </c>
      <c r="N103" s="15" t="s">
        <v>24</v>
      </c>
      <c r="O103" s="15"/>
      <c r="P103" s="15" t="n">
        <v>25</v>
      </c>
      <c r="Q103" s="39" t="s">
        <v>114</v>
      </c>
      <c r="R103" s="40" t="n">
        <v>33.35</v>
      </c>
      <c r="S103" s="166" t="s">
        <v>65</v>
      </c>
      <c r="T103" s="39" t="s">
        <v>2725</v>
      </c>
      <c r="U103" s="15" t="s">
        <v>117</v>
      </c>
      <c r="V103" s="15" t="s">
        <v>117</v>
      </c>
      <c r="W103" s="15" t="s">
        <v>225</v>
      </c>
      <c r="X103" s="15" t="s">
        <v>69</v>
      </c>
      <c r="Y103" s="15" t="n">
        <f aca="false">F103*G103*2</f>
        <v>800</v>
      </c>
      <c r="Z103" s="15" t="n">
        <f aca="false">Y103*24</f>
        <v>19200</v>
      </c>
      <c r="AA103" s="15"/>
      <c r="AB103" s="15"/>
      <c r="AC103" s="46"/>
    </row>
    <row r="104" customFormat="false" ht="12" hidden="false" customHeight="true" outlineLevel="0" collapsed="false">
      <c r="A104" s="39" t="s">
        <v>2726</v>
      </c>
      <c r="B104" s="40" t="n">
        <v>23.6</v>
      </c>
      <c r="C104" s="39" t="s">
        <v>114</v>
      </c>
      <c r="D104" s="39" t="s">
        <v>50</v>
      </c>
      <c r="E104" s="15" t="s">
        <v>51</v>
      </c>
      <c r="F104" s="15" t="n">
        <v>16</v>
      </c>
      <c r="G104" s="15" t="n">
        <v>25</v>
      </c>
      <c r="H104" s="15"/>
      <c r="I104" s="15"/>
      <c r="J104" s="15" t="s">
        <v>24</v>
      </c>
      <c r="K104" s="123" t="s">
        <v>133</v>
      </c>
      <c r="L104" s="39" t="s">
        <v>26</v>
      </c>
      <c r="M104" s="15" t="s">
        <v>133</v>
      </c>
      <c r="N104" s="15" t="s">
        <v>24</v>
      </c>
      <c r="O104" s="15"/>
      <c r="P104" s="15" t="n">
        <v>25</v>
      </c>
      <c r="Q104" s="39" t="s">
        <v>55</v>
      </c>
      <c r="R104" s="40" t="n">
        <v>355</v>
      </c>
      <c r="S104" s="166" t="s">
        <v>65</v>
      </c>
      <c r="T104" s="39" t="s">
        <v>2727</v>
      </c>
      <c r="U104" s="15" t="s">
        <v>117</v>
      </c>
      <c r="V104" s="15" t="s">
        <v>117</v>
      </c>
      <c r="W104" s="15" t="s">
        <v>225</v>
      </c>
      <c r="X104" s="15" t="s">
        <v>69</v>
      </c>
      <c r="Y104" s="15" t="n">
        <f aca="false">F104*G104*2</f>
        <v>800</v>
      </c>
      <c r="Z104" s="15" t="n">
        <f aca="false">Y104*24</f>
        <v>19200</v>
      </c>
      <c r="AA104" s="15"/>
      <c r="AB104" s="15"/>
      <c r="AC104" s="46"/>
    </row>
    <row r="105" customFormat="false" ht="12" hidden="false" customHeight="true" outlineLevel="0" collapsed="false">
      <c r="A105" s="39" t="s">
        <v>2726</v>
      </c>
      <c r="B105" s="40" t="n">
        <v>23.6</v>
      </c>
      <c r="C105" s="39" t="s">
        <v>114</v>
      </c>
      <c r="D105" s="39" t="s">
        <v>50</v>
      </c>
      <c r="E105" s="15" t="s">
        <v>51</v>
      </c>
      <c r="F105" s="15" t="n">
        <v>16</v>
      </c>
      <c r="G105" s="15" t="n">
        <v>25</v>
      </c>
      <c r="H105" s="15"/>
      <c r="I105" s="15"/>
      <c r="J105" s="15" t="s">
        <v>24</v>
      </c>
      <c r="K105" s="123" t="s">
        <v>133</v>
      </c>
      <c r="L105" s="39" t="s">
        <v>26</v>
      </c>
      <c r="M105" s="15" t="s">
        <v>133</v>
      </c>
      <c r="N105" s="15" t="s">
        <v>24</v>
      </c>
      <c r="O105" s="15"/>
      <c r="P105" s="15" t="n">
        <v>25</v>
      </c>
      <c r="Q105" s="39" t="s">
        <v>114</v>
      </c>
      <c r="R105" s="40" t="n">
        <v>95.75</v>
      </c>
      <c r="S105" s="166" t="s">
        <v>65</v>
      </c>
      <c r="T105" s="39" t="s">
        <v>2728</v>
      </c>
      <c r="U105" s="15" t="s">
        <v>117</v>
      </c>
      <c r="V105" s="15" t="s">
        <v>117</v>
      </c>
      <c r="W105" s="15" t="s">
        <v>225</v>
      </c>
      <c r="X105" s="15" t="s">
        <v>69</v>
      </c>
      <c r="Y105" s="15" t="n">
        <f aca="false">F105*G105*2</f>
        <v>800</v>
      </c>
      <c r="Z105" s="15" t="n">
        <f aca="false">Y105*24</f>
        <v>19200</v>
      </c>
      <c r="AA105" s="15"/>
      <c r="AB105" s="15"/>
      <c r="AC105" s="46"/>
    </row>
    <row r="106" customFormat="false" ht="12" hidden="false" customHeight="true" outlineLevel="0" collapsed="false">
      <c r="A106" s="39" t="s">
        <v>2729</v>
      </c>
      <c r="B106" s="40" t="n">
        <v>78</v>
      </c>
      <c r="C106" s="39" t="s">
        <v>114</v>
      </c>
      <c r="D106" s="39" t="s">
        <v>50</v>
      </c>
      <c r="E106" s="15" t="s">
        <v>51</v>
      </c>
      <c r="F106" s="15" t="n">
        <v>16</v>
      </c>
      <c r="G106" s="15" t="n">
        <v>25</v>
      </c>
      <c r="H106" s="15"/>
      <c r="I106" s="15"/>
      <c r="J106" s="15" t="s">
        <v>24</v>
      </c>
      <c r="K106" s="123" t="s">
        <v>133</v>
      </c>
      <c r="L106" s="39" t="s">
        <v>26</v>
      </c>
      <c r="M106" s="15" t="s">
        <v>133</v>
      </c>
      <c r="N106" s="15" t="s">
        <v>24</v>
      </c>
      <c r="O106" s="15"/>
      <c r="P106" s="15" t="n">
        <v>25</v>
      </c>
      <c r="Q106" s="39" t="s">
        <v>114</v>
      </c>
      <c r="R106" s="40" t="n">
        <v>67</v>
      </c>
      <c r="S106" s="166" t="s">
        <v>65</v>
      </c>
      <c r="T106" s="39" t="s">
        <v>2730</v>
      </c>
      <c r="U106" s="15" t="s">
        <v>117</v>
      </c>
      <c r="V106" s="15" t="s">
        <v>117</v>
      </c>
      <c r="W106" s="15" t="s">
        <v>225</v>
      </c>
      <c r="X106" s="15" t="s">
        <v>69</v>
      </c>
      <c r="Y106" s="15" t="n">
        <f aca="false">F106*G106*2</f>
        <v>800</v>
      </c>
      <c r="Z106" s="15" t="n">
        <f aca="false">Y106*24</f>
        <v>19200</v>
      </c>
      <c r="AA106" s="15"/>
      <c r="AB106" s="15"/>
      <c r="AC106" s="46"/>
    </row>
    <row r="107" customFormat="false" ht="12" hidden="false" customHeight="true" outlineLevel="0" collapsed="false">
      <c r="A107" s="39" t="s">
        <v>2731</v>
      </c>
      <c r="B107" s="40" t="n">
        <v>550</v>
      </c>
      <c r="C107" s="39" t="s">
        <v>2629</v>
      </c>
      <c r="D107" s="39" t="s">
        <v>50</v>
      </c>
      <c r="E107" s="15" t="s">
        <v>51</v>
      </c>
      <c r="F107" s="15" t="n">
        <v>16</v>
      </c>
      <c r="G107" s="15" t="n">
        <v>25</v>
      </c>
      <c r="H107" s="15"/>
      <c r="I107" s="15"/>
      <c r="J107" s="15" t="s">
        <v>24</v>
      </c>
      <c r="K107" s="123" t="s">
        <v>133</v>
      </c>
      <c r="L107" s="39" t="s">
        <v>26</v>
      </c>
      <c r="M107" s="15" t="s">
        <v>133</v>
      </c>
      <c r="N107" s="15" t="s">
        <v>24</v>
      </c>
      <c r="O107" s="15"/>
      <c r="P107" s="15" t="n">
        <v>25</v>
      </c>
      <c r="Q107" s="39" t="s">
        <v>114</v>
      </c>
      <c r="R107" s="40" t="n">
        <v>24.73</v>
      </c>
      <c r="S107" s="166" t="s">
        <v>65</v>
      </c>
      <c r="T107" s="39" t="s">
        <v>136</v>
      </c>
      <c r="U107" s="15" t="s">
        <v>117</v>
      </c>
      <c r="V107" s="15" t="s">
        <v>117</v>
      </c>
      <c r="W107" s="15" t="s">
        <v>225</v>
      </c>
      <c r="X107" s="15" t="s">
        <v>69</v>
      </c>
      <c r="Y107" s="15" t="n">
        <f aca="false">F107*G107*2</f>
        <v>800</v>
      </c>
      <c r="Z107" s="15" t="n">
        <f aca="false">Y107*24</f>
        <v>19200</v>
      </c>
      <c r="AA107" s="15"/>
      <c r="AB107" s="15"/>
      <c r="AC107" s="46"/>
    </row>
    <row r="108" customFormat="false" ht="12" hidden="false" customHeight="true" outlineLevel="0" collapsed="false">
      <c r="A108" s="39" t="s">
        <v>2731</v>
      </c>
      <c r="B108" s="40" t="n">
        <v>550</v>
      </c>
      <c r="C108" s="39" t="s">
        <v>2629</v>
      </c>
      <c r="D108" s="39" t="s">
        <v>50</v>
      </c>
      <c r="E108" s="15" t="s">
        <v>51</v>
      </c>
      <c r="F108" s="15" t="n">
        <v>16</v>
      </c>
      <c r="G108" s="15" t="n">
        <v>25</v>
      </c>
      <c r="H108" s="15"/>
      <c r="I108" s="15"/>
      <c r="J108" s="15" t="s">
        <v>24</v>
      </c>
      <c r="K108" s="123" t="s">
        <v>133</v>
      </c>
      <c r="L108" s="39" t="s">
        <v>26</v>
      </c>
      <c r="M108" s="15" t="s">
        <v>133</v>
      </c>
      <c r="N108" s="15" t="s">
        <v>24</v>
      </c>
      <c r="O108" s="15"/>
      <c r="P108" s="15" t="n">
        <v>25</v>
      </c>
      <c r="Q108" s="39" t="s">
        <v>114</v>
      </c>
      <c r="R108" s="40" t="n">
        <v>24.73</v>
      </c>
      <c r="S108" s="166" t="s">
        <v>65</v>
      </c>
      <c r="T108" s="39" t="s">
        <v>136</v>
      </c>
      <c r="U108" s="15" t="s">
        <v>117</v>
      </c>
      <c r="V108" s="15" t="s">
        <v>117</v>
      </c>
      <c r="W108" s="15" t="s">
        <v>225</v>
      </c>
      <c r="X108" s="15" t="s">
        <v>69</v>
      </c>
      <c r="Y108" s="15" t="n">
        <f aca="false">F108*G108*2</f>
        <v>800</v>
      </c>
      <c r="Z108" s="15" t="n">
        <f aca="false">Y108*24</f>
        <v>19200</v>
      </c>
      <c r="AA108" s="15"/>
      <c r="AB108" s="15"/>
      <c r="AC108" s="46"/>
    </row>
    <row r="109" customFormat="false" ht="12" hidden="false" customHeight="true" outlineLevel="0" collapsed="false">
      <c r="A109" s="39" t="s">
        <v>2732</v>
      </c>
      <c r="B109" s="40" t="n">
        <v>29.03</v>
      </c>
      <c r="C109" s="39" t="s">
        <v>114</v>
      </c>
      <c r="D109" s="39" t="s">
        <v>50</v>
      </c>
      <c r="E109" s="15" t="s">
        <v>51</v>
      </c>
      <c r="F109" s="15" t="n">
        <v>16</v>
      </c>
      <c r="G109" s="15" t="n">
        <v>25</v>
      </c>
      <c r="H109" s="15"/>
      <c r="I109" s="15"/>
      <c r="J109" s="15" t="s">
        <v>24</v>
      </c>
      <c r="K109" s="123" t="s">
        <v>2733</v>
      </c>
      <c r="L109" s="39" t="s">
        <v>26</v>
      </c>
      <c r="M109" s="15" t="s">
        <v>2733</v>
      </c>
      <c r="N109" s="15" t="s">
        <v>24</v>
      </c>
      <c r="O109" s="15"/>
      <c r="P109" s="15" t="n">
        <v>25</v>
      </c>
      <c r="Q109" s="39" t="s">
        <v>114</v>
      </c>
      <c r="R109" s="40" t="n">
        <v>56.5</v>
      </c>
      <c r="S109" s="166" t="s">
        <v>65</v>
      </c>
      <c r="T109" s="39" t="s">
        <v>2734</v>
      </c>
      <c r="U109" s="15" t="s">
        <v>117</v>
      </c>
      <c r="V109" s="15" t="s">
        <v>117</v>
      </c>
      <c r="W109" s="15" t="s">
        <v>225</v>
      </c>
      <c r="X109" s="15" t="s">
        <v>69</v>
      </c>
      <c r="Y109" s="15" t="n">
        <f aca="false">F109*G109*2</f>
        <v>800</v>
      </c>
      <c r="Z109" s="15" t="n">
        <f aca="false">Y109*24</f>
        <v>19200</v>
      </c>
      <c r="AA109" s="15"/>
      <c r="AB109" s="15"/>
      <c r="AC109" s="46"/>
    </row>
    <row r="110" customFormat="false" ht="12" hidden="false" customHeight="true" outlineLevel="0" collapsed="false">
      <c r="A110" s="39" t="s">
        <v>2735</v>
      </c>
      <c r="B110" s="40" t="n">
        <v>69</v>
      </c>
      <c r="C110" s="39" t="s">
        <v>114</v>
      </c>
      <c r="D110" s="39" t="s">
        <v>50</v>
      </c>
      <c r="E110" s="15" t="s">
        <v>51</v>
      </c>
      <c r="F110" s="15" t="n">
        <v>16</v>
      </c>
      <c r="G110" s="15" t="n">
        <v>25</v>
      </c>
      <c r="H110" s="15"/>
      <c r="I110" s="15"/>
      <c r="J110" s="15" t="s">
        <v>24</v>
      </c>
      <c r="K110" s="123" t="s">
        <v>2733</v>
      </c>
      <c r="L110" s="39" t="s">
        <v>26</v>
      </c>
      <c r="M110" s="15" t="s">
        <v>2733</v>
      </c>
      <c r="N110" s="15" t="s">
        <v>24</v>
      </c>
      <c r="O110" s="15"/>
      <c r="P110" s="15" t="n">
        <v>25</v>
      </c>
      <c r="Q110" s="39" t="s">
        <v>114</v>
      </c>
      <c r="R110" s="40" t="n">
        <v>56</v>
      </c>
      <c r="S110" s="166" t="s">
        <v>65</v>
      </c>
      <c r="T110" s="39" t="s">
        <v>2736</v>
      </c>
      <c r="U110" s="15" t="s">
        <v>117</v>
      </c>
      <c r="V110" s="15" t="s">
        <v>117</v>
      </c>
      <c r="W110" s="15" t="s">
        <v>225</v>
      </c>
      <c r="X110" s="15" t="s">
        <v>69</v>
      </c>
      <c r="Y110" s="15" t="n">
        <f aca="false">F110*G110*2</f>
        <v>800</v>
      </c>
      <c r="Z110" s="15" t="n">
        <f aca="false">Y110*24</f>
        <v>19200</v>
      </c>
      <c r="AA110" s="15"/>
      <c r="AB110" s="15"/>
      <c r="AC110" s="46"/>
    </row>
    <row r="111" customFormat="false" ht="12" hidden="false" customHeight="true" outlineLevel="0" collapsed="false">
      <c r="A111" s="39" t="s">
        <v>2737</v>
      </c>
      <c r="B111" s="40" t="n">
        <v>30.25</v>
      </c>
      <c r="C111" s="39" t="s">
        <v>114</v>
      </c>
      <c r="D111" s="39" t="s">
        <v>50</v>
      </c>
      <c r="E111" s="15" t="s">
        <v>51</v>
      </c>
      <c r="F111" s="15" t="n">
        <v>16</v>
      </c>
      <c r="G111" s="15" t="n">
        <v>25</v>
      </c>
      <c r="H111" s="15"/>
      <c r="I111" s="15"/>
      <c r="J111" s="15" t="s">
        <v>24</v>
      </c>
      <c r="K111" s="123" t="s">
        <v>495</v>
      </c>
      <c r="L111" s="39" t="s">
        <v>26</v>
      </c>
      <c r="M111" s="15" t="s">
        <v>495</v>
      </c>
      <c r="N111" s="15" t="s">
        <v>24</v>
      </c>
      <c r="O111" s="15"/>
      <c r="P111" s="15" t="n">
        <v>25</v>
      </c>
      <c r="Q111" s="39" t="s">
        <v>55</v>
      </c>
      <c r="R111" s="40" t="n">
        <v>365</v>
      </c>
      <c r="S111" s="166" t="s">
        <v>65</v>
      </c>
      <c r="T111" s="39" t="s">
        <v>2738</v>
      </c>
      <c r="U111" s="15" t="s">
        <v>117</v>
      </c>
      <c r="V111" s="15" t="s">
        <v>117</v>
      </c>
      <c r="W111" s="15" t="s">
        <v>225</v>
      </c>
      <c r="X111" s="15" t="s">
        <v>69</v>
      </c>
      <c r="Y111" s="15" t="n">
        <f aca="false">F111*G111*2</f>
        <v>800</v>
      </c>
      <c r="Z111" s="15" t="n">
        <f aca="false">Y111*24</f>
        <v>19200</v>
      </c>
      <c r="AA111" s="15"/>
      <c r="AB111" s="15"/>
      <c r="AC111" s="46"/>
    </row>
    <row r="112" customFormat="false" ht="12" hidden="false" customHeight="true" outlineLevel="0" collapsed="false">
      <c r="A112" s="39" t="s">
        <v>2737</v>
      </c>
      <c r="B112" s="40" t="n">
        <v>30.25</v>
      </c>
      <c r="C112" s="39" t="s">
        <v>114</v>
      </c>
      <c r="D112" s="39" t="s">
        <v>50</v>
      </c>
      <c r="E112" s="15" t="s">
        <v>51</v>
      </c>
      <c r="F112" s="15" t="n">
        <v>16</v>
      </c>
      <c r="G112" s="15" t="n">
        <v>25</v>
      </c>
      <c r="H112" s="15"/>
      <c r="I112" s="15"/>
      <c r="J112" s="15" t="s">
        <v>24</v>
      </c>
      <c r="K112" s="123" t="s">
        <v>495</v>
      </c>
      <c r="L112" s="39" t="s">
        <v>26</v>
      </c>
      <c r="M112" s="15" t="s">
        <v>495</v>
      </c>
      <c r="N112" s="15" t="s">
        <v>24</v>
      </c>
      <c r="O112" s="15"/>
      <c r="P112" s="15" t="n">
        <v>25</v>
      </c>
      <c r="Q112" s="39" t="s">
        <v>114</v>
      </c>
      <c r="R112" s="40" t="n">
        <v>84</v>
      </c>
      <c r="S112" s="166" t="s">
        <v>65</v>
      </c>
      <c r="T112" s="39" t="s">
        <v>2739</v>
      </c>
      <c r="U112" s="15" t="s">
        <v>117</v>
      </c>
      <c r="V112" s="15" t="s">
        <v>117</v>
      </c>
      <c r="W112" s="15" t="s">
        <v>225</v>
      </c>
      <c r="X112" s="15" t="s">
        <v>69</v>
      </c>
      <c r="Y112" s="15" t="n">
        <f aca="false">F112*G112*2</f>
        <v>800</v>
      </c>
      <c r="Z112" s="15" t="n">
        <f aca="false">Y112*24</f>
        <v>19200</v>
      </c>
      <c r="AA112" s="15"/>
      <c r="AB112" s="15"/>
      <c r="AC112" s="46"/>
    </row>
    <row r="113" customFormat="false" ht="12" hidden="false" customHeight="true" outlineLevel="0" collapsed="false">
      <c r="A113" s="39" t="s">
        <v>2740</v>
      </c>
      <c r="B113" s="40" t="n">
        <v>33</v>
      </c>
      <c r="C113" s="39" t="s">
        <v>114</v>
      </c>
      <c r="D113" s="39" t="s">
        <v>50</v>
      </c>
      <c r="E113" s="15" t="s">
        <v>51</v>
      </c>
      <c r="F113" s="15" t="n">
        <v>16</v>
      </c>
      <c r="G113" s="15" t="n">
        <v>25</v>
      </c>
      <c r="H113" s="15"/>
      <c r="I113" s="15"/>
      <c r="J113" s="15" t="s">
        <v>24</v>
      </c>
      <c r="K113" s="123" t="s">
        <v>495</v>
      </c>
      <c r="L113" s="39" t="s">
        <v>26</v>
      </c>
      <c r="M113" s="15" t="s">
        <v>495</v>
      </c>
      <c r="N113" s="15" t="s">
        <v>24</v>
      </c>
      <c r="O113" s="15"/>
      <c r="P113" s="15" t="n">
        <v>25</v>
      </c>
      <c r="Q113" s="39" t="s">
        <v>114</v>
      </c>
      <c r="R113" s="40" t="n">
        <v>67</v>
      </c>
      <c r="S113" s="166" t="s">
        <v>65</v>
      </c>
      <c r="T113" s="39" t="s">
        <v>2741</v>
      </c>
      <c r="U113" s="15" t="s">
        <v>117</v>
      </c>
      <c r="V113" s="15" t="s">
        <v>117</v>
      </c>
      <c r="W113" s="15" t="s">
        <v>225</v>
      </c>
      <c r="X113" s="15" t="s">
        <v>69</v>
      </c>
      <c r="Y113" s="15" t="n">
        <f aca="false">F113*G113*2</f>
        <v>800</v>
      </c>
      <c r="Z113" s="15" t="n">
        <f aca="false">Y113*24</f>
        <v>19200</v>
      </c>
      <c r="AA113" s="15"/>
      <c r="AB113" s="15"/>
      <c r="AC113" s="46"/>
    </row>
    <row r="114" customFormat="false" ht="12" hidden="false" customHeight="true" outlineLevel="0" collapsed="false">
      <c r="A114" s="39" t="s">
        <v>2740</v>
      </c>
      <c r="B114" s="40" t="n">
        <v>33</v>
      </c>
      <c r="C114" s="39" t="s">
        <v>114</v>
      </c>
      <c r="D114" s="39" t="s">
        <v>50</v>
      </c>
      <c r="E114" s="15" t="s">
        <v>51</v>
      </c>
      <c r="F114" s="15" t="n">
        <v>16</v>
      </c>
      <c r="G114" s="15" t="n">
        <v>25</v>
      </c>
      <c r="H114" s="15"/>
      <c r="I114" s="15"/>
      <c r="J114" s="15" t="s">
        <v>24</v>
      </c>
      <c r="K114" s="123" t="s">
        <v>495</v>
      </c>
      <c r="L114" s="39" t="s">
        <v>26</v>
      </c>
      <c r="M114" s="15" t="s">
        <v>495</v>
      </c>
      <c r="N114" s="15" t="s">
        <v>24</v>
      </c>
      <c r="O114" s="15"/>
      <c r="P114" s="15" t="n">
        <v>25</v>
      </c>
      <c r="Q114" s="39" t="s">
        <v>114</v>
      </c>
      <c r="R114" s="40" t="n">
        <v>67</v>
      </c>
      <c r="S114" s="166" t="s">
        <v>65</v>
      </c>
      <c r="T114" s="39" t="s">
        <v>2742</v>
      </c>
      <c r="U114" s="15" t="s">
        <v>117</v>
      </c>
      <c r="V114" s="15" t="s">
        <v>117</v>
      </c>
      <c r="W114" s="15" t="s">
        <v>225</v>
      </c>
      <c r="X114" s="15" t="s">
        <v>69</v>
      </c>
      <c r="Y114" s="15" t="n">
        <f aca="false">F114*G114*2</f>
        <v>800</v>
      </c>
      <c r="Z114" s="15" t="n">
        <f aca="false">Y114*24</f>
        <v>19200</v>
      </c>
      <c r="AA114" s="15"/>
      <c r="AB114" s="15"/>
      <c r="AC114" s="46"/>
    </row>
    <row r="115" customFormat="false" ht="12" hidden="false" customHeight="true" outlineLevel="0" collapsed="false">
      <c r="A115" s="39" t="s">
        <v>2743</v>
      </c>
      <c r="B115" s="40" t="n">
        <v>35.5</v>
      </c>
      <c r="C115" s="39" t="s">
        <v>114</v>
      </c>
      <c r="D115" s="39" t="s">
        <v>50</v>
      </c>
      <c r="E115" s="15" t="s">
        <v>51</v>
      </c>
      <c r="F115" s="15" t="n">
        <v>16</v>
      </c>
      <c r="G115" s="15" t="n">
        <v>25</v>
      </c>
      <c r="H115" s="15"/>
      <c r="I115" s="15"/>
      <c r="J115" s="15" t="s">
        <v>24</v>
      </c>
      <c r="K115" s="123" t="s">
        <v>495</v>
      </c>
      <c r="L115" s="39" t="s">
        <v>26</v>
      </c>
      <c r="M115" s="15" t="s">
        <v>495</v>
      </c>
      <c r="N115" s="15" t="s">
        <v>24</v>
      </c>
      <c r="O115" s="15"/>
      <c r="P115" s="15" t="n">
        <v>25</v>
      </c>
      <c r="Q115" s="39" t="s">
        <v>114</v>
      </c>
      <c r="R115" s="40" t="n">
        <v>59</v>
      </c>
      <c r="S115" s="166" t="s">
        <v>65</v>
      </c>
      <c r="T115" s="39" t="s">
        <v>2744</v>
      </c>
      <c r="U115" s="15" t="s">
        <v>117</v>
      </c>
      <c r="V115" s="15" t="s">
        <v>117</v>
      </c>
      <c r="W115" s="15" t="s">
        <v>225</v>
      </c>
      <c r="X115" s="15" t="s">
        <v>69</v>
      </c>
      <c r="Y115" s="15" t="n">
        <f aca="false">F115*G115*2</f>
        <v>800</v>
      </c>
      <c r="Z115" s="15" t="n">
        <f aca="false">Y115*24</f>
        <v>19200</v>
      </c>
      <c r="AA115" s="15"/>
      <c r="AB115" s="15"/>
      <c r="AC115" s="46"/>
    </row>
    <row r="116" customFormat="false" ht="12" hidden="false" customHeight="true" outlineLevel="0" collapsed="false">
      <c r="A116" s="39" t="s">
        <v>2743</v>
      </c>
      <c r="B116" s="40" t="n">
        <v>35.5</v>
      </c>
      <c r="C116" s="39" t="s">
        <v>114</v>
      </c>
      <c r="D116" s="39" t="s">
        <v>50</v>
      </c>
      <c r="E116" s="15" t="s">
        <v>51</v>
      </c>
      <c r="F116" s="15" t="n">
        <v>16</v>
      </c>
      <c r="G116" s="15" t="n">
        <v>25</v>
      </c>
      <c r="H116" s="15"/>
      <c r="I116" s="15"/>
      <c r="J116" s="15" t="s">
        <v>24</v>
      </c>
      <c r="K116" s="123" t="s">
        <v>495</v>
      </c>
      <c r="L116" s="39" t="s">
        <v>26</v>
      </c>
      <c r="M116" s="15" t="s">
        <v>495</v>
      </c>
      <c r="N116" s="15" t="s">
        <v>24</v>
      </c>
      <c r="O116" s="15"/>
      <c r="P116" s="15" t="n">
        <v>25</v>
      </c>
      <c r="Q116" s="39" t="s">
        <v>114</v>
      </c>
      <c r="R116" s="40" t="n">
        <v>54</v>
      </c>
      <c r="S116" s="166" t="s">
        <v>65</v>
      </c>
      <c r="T116" s="39" t="s">
        <v>2745</v>
      </c>
      <c r="U116" s="15" t="s">
        <v>117</v>
      </c>
      <c r="V116" s="15" t="s">
        <v>117</v>
      </c>
      <c r="W116" s="15" t="s">
        <v>225</v>
      </c>
      <c r="X116" s="15" t="s">
        <v>69</v>
      </c>
      <c r="Y116" s="15" t="n">
        <f aca="false">F116*G116*2</f>
        <v>800</v>
      </c>
      <c r="Z116" s="15" t="n">
        <f aca="false">Y116*24</f>
        <v>19200</v>
      </c>
      <c r="AA116" s="15"/>
      <c r="AB116" s="15"/>
      <c r="AC116" s="46"/>
    </row>
    <row r="117" customFormat="false" ht="12" hidden="false" customHeight="true" outlineLevel="0" collapsed="false">
      <c r="A117" s="39" t="s">
        <v>2746</v>
      </c>
      <c r="B117" s="40" t="n">
        <v>41.5</v>
      </c>
      <c r="C117" s="39" t="s">
        <v>114</v>
      </c>
      <c r="D117" s="39" t="s">
        <v>50</v>
      </c>
      <c r="E117" s="15" t="s">
        <v>51</v>
      </c>
      <c r="F117" s="15" t="n">
        <v>16</v>
      </c>
      <c r="G117" s="15" t="n">
        <v>25</v>
      </c>
      <c r="H117" s="15"/>
      <c r="I117" s="15"/>
      <c r="J117" s="15" t="s">
        <v>24</v>
      </c>
      <c r="K117" s="123" t="s">
        <v>495</v>
      </c>
      <c r="L117" s="39" t="s">
        <v>26</v>
      </c>
      <c r="M117" s="15" t="s">
        <v>495</v>
      </c>
      <c r="N117" s="15" t="s">
        <v>24</v>
      </c>
      <c r="O117" s="15"/>
      <c r="P117" s="15" t="n">
        <v>25</v>
      </c>
      <c r="Q117" s="39" t="s">
        <v>114</v>
      </c>
      <c r="R117" s="40" t="n">
        <v>54</v>
      </c>
      <c r="S117" s="166" t="s">
        <v>65</v>
      </c>
      <c r="T117" s="39" t="s">
        <v>2745</v>
      </c>
      <c r="U117" s="15" t="s">
        <v>117</v>
      </c>
      <c r="V117" s="15" t="s">
        <v>117</v>
      </c>
      <c r="W117" s="15" t="s">
        <v>225</v>
      </c>
      <c r="X117" s="15" t="s">
        <v>69</v>
      </c>
      <c r="Y117" s="15" t="n">
        <f aca="false">F117*G117*2</f>
        <v>800</v>
      </c>
      <c r="Z117" s="15" t="n">
        <f aca="false">Y117*24</f>
        <v>19200</v>
      </c>
      <c r="AA117" s="15"/>
      <c r="AB117" s="15"/>
      <c r="AC117" s="46"/>
    </row>
    <row r="118" customFormat="false" ht="12" hidden="false" customHeight="true" outlineLevel="0" collapsed="false">
      <c r="A118" s="39" t="s">
        <v>2747</v>
      </c>
      <c r="B118" s="40" t="n">
        <v>70</v>
      </c>
      <c r="C118" s="39" t="s">
        <v>114</v>
      </c>
      <c r="D118" s="39" t="s">
        <v>50</v>
      </c>
      <c r="E118" s="15" t="s">
        <v>51</v>
      </c>
      <c r="F118" s="15" t="n">
        <v>16</v>
      </c>
      <c r="G118" s="15" t="n">
        <v>25</v>
      </c>
      <c r="H118" s="15"/>
      <c r="I118" s="15"/>
      <c r="J118" s="15" t="s">
        <v>24</v>
      </c>
      <c r="K118" s="123" t="s">
        <v>495</v>
      </c>
      <c r="L118" s="39" t="s">
        <v>26</v>
      </c>
      <c r="M118" s="15" t="s">
        <v>495</v>
      </c>
      <c r="N118" s="15" t="s">
        <v>24</v>
      </c>
      <c r="O118" s="15"/>
      <c r="P118" s="15" t="n">
        <v>25</v>
      </c>
      <c r="Q118" s="39" t="s">
        <v>114</v>
      </c>
      <c r="R118" s="40" t="n">
        <v>54</v>
      </c>
      <c r="S118" s="166" t="s">
        <v>65</v>
      </c>
      <c r="T118" s="39" t="s">
        <v>2745</v>
      </c>
      <c r="U118" s="15" t="s">
        <v>117</v>
      </c>
      <c r="V118" s="15" t="s">
        <v>117</v>
      </c>
      <c r="W118" s="15" t="s">
        <v>225</v>
      </c>
      <c r="X118" s="15" t="s">
        <v>69</v>
      </c>
      <c r="Y118" s="15" t="n">
        <f aca="false">F118*G118*2</f>
        <v>800</v>
      </c>
      <c r="Z118" s="15" t="n">
        <f aca="false">Y118*24</f>
        <v>19200</v>
      </c>
      <c r="AA118" s="15"/>
      <c r="AB118" s="15"/>
      <c r="AC118" s="46"/>
    </row>
    <row r="119" customFormat="false" ht="12" hidden="false" customHeight="true" outlineLevel="0" collapsed="false">
      <c r="A119" s="39" t="s">
        <v>2748</v>
      </c>
      <c r="B119" s="40" t="n">
        <v>79.25</v>
      </c>
      <c r="C119" s="39" t="s">
        <v>114</v>
      </c>
      <c r="D119" s="39" t="s">
        <v>50</v>
      </c>
      <c r="E119" s="15" t="s">
        <v>51</v>
      </c>
      <c r="F119" s="15" t="n">
        <v>16</v>
      </c>
      <c r="G119" s="15" t="n">
        <v>25</v>
      </c>
      <c r="H119" s="15"/>
      <c r="I119" s="15"/>
      <c r="J119" s="15" t="s">
        <v>24</v>
      </c>
      <c r="K119" s="123" t="s">
        <v>495</v>
      </c>
      <c r="L119" s="39" t="s">
        <v>26</v>
      </c>
      <c r="M119" s="15" t="s">
        <v>495</v>
      </c>
      <c r="N119" s="15" t="s">
        <v>24</v>
      </c>
      <c r="O119" s="15"/>
      <c r="P119" s="15" t="n">
        <v>25</v>
      </c>
      <c r="Q119" s="39" t="s">
        <v>114</v>
      </c>
      <c r="R119" s="40" t="n">
        <v>47.75</v>
      </c>
      <c r="S119" s="166" t="s">
        <v>65</v>
      </c>
      <c r="T119" s="39" t="s">
        <v>2749</v>
      </c>
      <c r="U119" s="15" t="s">
        <v>117</v>
      </c>
      <c r="V119" s="15" t="s">
        <v>117</v>
      </c>
      <c r="W119" s="15" t="s">
        <v>225</v>
      </c>
      <c r="X119" s="15" t="s">
        <v>69</v>
      </c>
      <c r="Y119" s="15" t="n">
        <f aca="false">F119*G119*2</f>
        <v>800</v>
      </c>
      <c r="Z119" s="15" t="n">
        <f aca="false">Y119*24</f>
        <v>19200</v>
      </c>
      <c r="AA119" s="15"/>
      <c r="AB119" s="15"/>
      <c r="AC119" s="46"/>
    </row>
    <row r="120" customFormat="false" ht="12" hidden="false" customHeight="true" outlineLevel="0" collapsed="false">
      <c r="A120" s="39" t="s">
        <v>2750</v>
      </c>
      <c r="B120" s="40" t="n">
        <v>79.25</v>
      </c>
      <c r="C120" s="39" t="s">
        <v>114</v>
      </c>
      <c r="D120" s="39" t="s">
        <v>50</v>
      </c>
      <c r="E120" s="15" t="s">
        <v>51</v>
      </c>
      <c r="F120" s="15" t="n">
        <v>16</v>
      </c>
      <c r="G120" s="15" t="n">
        <v>25</v>
      </c>
      <c r="H120" s="15"/>
      <c r="I120" s="15"/>
      <c r="J120" s="15" t="s">
        <v>24</v>
      </c>
      <c r="K120" s="123" t="s">
        <v>495</v>
      </c>
      <c r="L120" s="39" t="s">
        <v>26</v>
      </c>
      <c r="M120" s="15" t="s">
        <v>495</v>
      </c>
      <c r="N120" s="15" t="s">
        <v>24</v>
      </c>
      <c r="O120" s="15"/>
      <c r="P120" s="15" t="n">
        <v>25</v>
      </c>
      <c r="Q120" s="39" t="s">
        <v>114</v>
      </c>
      <c r="R120" s="40" t="n">
        <v>36</v>
      </c>
      <c r="S120" s="166" t="s">
        <v>65</v>
      </c>
      <c r="T120" s="39" t="s">
        <v>2751</v>
      </c>
      <c r="U120" s="15" t="s">
        <v>117</v>
      </c>
      <c r="V120" s="15" t="s">
        <v>117</v>
      </c>
      <c r="W120" s="15" t="s">
        <v>225</v>
      </c>
      <c r="X120" s="15" t="s">
        <v>69</v>
      </c>
      <c r="Y120" s="15" t="n">
        <f aca="false">F120*G120*2</f>
        <v>800</v>
      </c>
      <c r="Z120" s="15" t="n">
        <f aca="false">Y120*24</f>
        <v>19200</v>
      </c>
      <c r="AA120" s="15"/>
      <c r="AB120" s="15"/>
      <c r="AC120" s="46"/>
    </row>
    <row r="121" customFormat="false" ht="12" hidden="false" customHeight="true" outlineLevel="0" collapsed="false">
      <c r="A121" s="39" t="s">
        <v>2752</v>
      </c>
      <c r="B121" s="40" t="n">
        <v>88</v>
      </c>
      <c r="C121" s="39" t="s">
        <v>114</v>
      </c>
      <c r="D121" s="39" t="s">
        <v>50</v>
      </c>
      <c r="E121" s="15" t="s">
        <v>51</v>
      </c>
      <c r="F121" s="15" t="n">
        <v>16</v>
      </c>
      <c r="G121" s="15" t="n">
        <v>25</v>
      </c>
      <c r="H121" s="15"/>
      <c r="I121" s="15"/>
      <c r="J121" s="15" t="s">
        <v>24</v>
      </c>
      <c r="K121" s="123" t="s">
        <v>495</v>
      </c>
      <c r="L121" s="39" t="s">
        <v>26</v>
      </c>
      <c r="M121" s="15" t="s">
        <v>495</v>
      </c>
      <c r="N121" s="15" t="s">
        <v>24</v>
      </c>
      <c r="O121" s="15"/>
      <c r="P121" s="15" t="n">
        <v>25</v>
      </c>
      <c r="Q121" s="39" t="s">
        <v>114</v>
      </c>
      <c r="R121" s="40" t="n">
        <v>36</v>
      </c>
      <c r="S121" s="166" t="s">
        <v>65</v>
      </c>
      <c r="T121" s="39" t="s">
        <v>2751</v>
      </c>
      <c r="U121" s="15" t="s">
        <v>117</v>
      </c>
      <c r="V121" s="15" t="s">
        <v>117</v>
      </c>
      <c r="W121" s="15" t="s">
        <v>225</v>
      </c>
      <c r="X121" s="15" t="s">
        <v>69</v>
      </c>
      <c r="Y121" s="15" t="n">
        <f aca="false">F121*G121*2</f>
        <v>800</v>
      </c>
      <c r="Z121" s="15" t="n">
        <f aca="false">Y121*24</f>
        <v>19200</v>
      </c>
      <c r="AA121" s="15"/>
      <c r="AB121" s="15"/>
      <c r="AC121" s="46"/>
    </row>
    <row r="122" customFormat="false" ht="12" hidden="false" customHeight="true" outlineLevel="0" collapsed="false">
      <c r="A122" s="39" t="s">
        <v>2753</v>
      </c>
      <c r="B122" s="40" t="n">
        <v>89.5</v>
      </c>
      <c r="C122" s="39" t="s">
        <v>114</v>
      </c>
      <c r="D122" s="39" t="s">
        <v>50</v>
      </c>
      <c r="E122" s="15" t="s">
        <v>51</v>
      </c>
      <c r="F122" s="15" t="n">
        <v>16</v>
      </c>
      <c r="G122" s="15" t="n">
        <v>25</v>
      </c>
      <c r="H122" s="15"/>
      <c r="I122" s="15"/>
      <c r="J122" s="15" t="s">
        <v>24</v>
      </c>
      <c r="K122" s="123" t="s">
        <v>495</v>
      </c>
      <c r="L122" s="39" t="s">
        <v>26</v>
      </c>
      <c r="M122" s="15" t="s">
        <v>2733</v>
      </c>
      <c r="N122" s="15" t="s">
        <v>24</v>
      </c>
      <c r="O122" s="15" t="s">
        <v>2754</v>
      </c>
      <c r="P122" s="15" t="n">
        <v>25</v>
      </c>
      <c r="Q122" s="39" t="s">
        <v>114</v>
      </c>
      <c r="R122" s="40" t="n">
        <v>52</v>
      </c>
      <c r="S122" s="166" t="s">
        <v>65</v>
      </c>
      <c r="T122" s="39" t="s">
        <v>2755</v>
      </c>
      <c r="U122" s="15" t="s">
        <v>117</v>
      </c>
      <c r="V122" s="15" t="s">
        <v>117</v>
      </c>
      <c r="W122" s="15" t="s">
        <v>225</v>
      </c>
      <c r="X122" s="15" t="s">
        <v>69</v>
      </c>
      <c r="Y122" s="15" t="n">
        <f aca="false">F122*G122*2</f>
        <v>800</v>
      </c>
      <c r="Z122" s="15" t="n">
        <f aca="false">Y122*24</f>
        <v>19200</v>
      </c>
      <c r="AA122" s="15"/>
      <c r="AB122" s="15"/>
      <c r="AC122" s="46"/>
    </row>
    <row r="123" customFormat="false" ht="12" hidden="false" customHeight="true" outlineLevel="0" collapsed="false">
      <c r="A123" s="39" t="s">
        <v>2756</v>
      </c>
      <c r="B123" s="40" t="n">
        <v>65.25</v>
      </c>
      <c r="C123" s="39" t="s">
        <v>114</v>
      </c>
      <c r="D123" s="39" t="s">
        <v>50</v>
      </c>
      <c r="E123" s="15" t="s">
        <v>51</v>
      </c>
      <c r="F123" s="15" t="n">
        <v>16</v>
      </c>
      <c r="G123" s="15" t="n">
        <v>25</v>
      </c>
      <c r="H123" s="15"/>
      <c r="I123" s="15"/>
      <c r="J123" s="15" t="s">
        <v>24</v>
      </c>
      <c r="K123" s="123" t="s">
        <v>234</v>
      </c>
      <c r="L123" s="39" t="s">
        <v>26</v>
      </c>
      <c r="M123" s="15" t="s">
        <v>234</v>
      </c>
      <c r="N123" s="15" t="s">
        <v>24</v>
      </c>
      <c r="O123" s="15"/>
      <c r="P123" s="15" t="n">
        <v>25</v>
      </c>
      <c r="Q123" s="39" t="s">
        <v>114</v>
      </c>
      <c r="R123" s="40" t="n">
        <v>93.5</v>
      </c>
      <c r="S123" s="166" t="s">
        <v>65</v>
      </c>
      <c r="T123" s="39" t="s">
        <v>2757</v>
      </c>
      <c r="U123" s="15" t="s">
        <v>117</v>
      </c>
      <c r="V123" s="15" t="s">
        <v>117</v>
      </c>
      <c r="W123" s="15" t="s">
        <v>225</v>
      </c>
      <c r="X123" s="15" t="s">
        <v>69</v>
      </c>
      <c r="Y123" s="15" t="n">
        <f aca="false">F123*G123*2</f>
        <v>800</v>
      </c>
      <c r="Z123" s="15" t="n">
        <f aca="false">Y123*24</f>
        <v>19200</v>
      </c>
      <c r="AA123" s="15"/>
      <c r="AB123" s="15"/>
      <c r="AC123" s="46"/>
    </row>
    <row r="124" customFormat="false" ht="12" hidden="false" customHeight="true" outlineLevel="0" collapsed="false">
      <c r="A124" s="39" t="s">
        <v>2758</v>
      </c>
      <c r="B124" s="40" t="n">
        <v>74.5</v>
      </c>
      <c r="C124" s="39" t="s">
        <v>114</v>
      </c>
      <c r="D124" s="39" t="s">
        <v>50</v>
      </c>
      <c r="E124" s="15" t="s">
        <v>51</v>
      </c>
      <c r="F124" s="15" t="n">
        <v>16</v>
      </c>
      <c r="G124" s="15" t="n">
        <v>25</v>
      </c>
      <c r="H124" s="15"/>
      <c r="I124" s="15"/>
      <c r="J124" s="15" t="s">
        <v>24</v>
      </c>
      <c r="K124" s="123" t="s">
        <v>234</v>
      </c>
      <c r="L124" s="39" t="s">
        <v>26</v>
      </c>
      <c r="M124" s="15" t="s">
        <v>234</v>
      </c>
      <c r="N124" s="15" t="s">
        <v>24</v>
      </c>
      <c r="O124" s="15"/>
      <c r="P124" s="15" t="n">
        <v>25</v>
      </c>
      <c r="Q124" s="39" t="s">
        <v>114</v>
      </c>
      <c r="R124" s="40" t="n">
        <v>93</v>
      </c>
      <c r="S124" s="166" t="s">
        <v>65</v>
      </c>
      <c r="T124" s="39" t="s">
        <v>2759</v>
      </c>
      <c r="U124" s="15" t="s">
        <v>117</v>
      </c>
      <c r="V124" s="15" t="s">
        <v>117</v>
      </c>
      <c r="W124" s="15" t="s">
        <v>225</v>
      </c>
      <c r="X124" s="15" t="s">
        <v>69</v>
      </c>
      <c r="Y124" s="15" t="n">
        <f aca="false">F124*G124*2</f>
        <v>800</v>
      </c>
      <c r="Z124" s="15" t="n">
        <f aca="false">Y124*24</f>
        <v>19200</v>
      </c>
      <c r="AA124" s="15"/>
      <c r="AB124" s="15"/>
      <c r="AC124" s="46"/>
    </row>
    <row r="125" customFormat="false" ht="12" hidden="false" customHeight="true" outlineLevel="0" collapsed="false">
      <c r="A125" s="39" t="s">
        <v>2760</v>
      </c>
      <c r="B125" s="40" t="n">
        <v>80</v>
      </c>
      <c r="C125" s="39" t="s">
        <v>114</v>
      </c>
      <c r="D125" s="39" t="s">
        <v>50</v>
      </c>
      <c r="E125" s="15" t="s">
        <v>51</v>
      </c>
      <c r="F125" s="15" t="n">
        <v>16</v>
      </c>
      <c r="G125" s="15" t="n">
        <v>25</v>
      </c>
      <c r="H125" s="15"/>
      <c r="I125" s="15"/>
      <c r="J125" s="15" t="s">
        <v>24</v>
      </c>
      <c r="K125" s="123" t="s">
        <v>234</v>
      </c>
      <c r="L125" s="39" t="s">
        <v>26</v>
      </c>
      <c r="M125" s="15" t="s">
        <v>234</v>
      </c>
      <c r="N125" s="15" t="s">
        <v>24</v>
      </c>
      <c r="O125" s="15"/>
      <c r="P125" s="15" t="n">
        <v>25</v>
      </c>
      <c r="Q125" s="39" t="s">
        <v>114</v>
      </c>
      <c r="R125" s="40" t="n">
        <v>93</v>
      </c>
      <c r="S125" s="166" t="s">
        <v>65</v>
      </c>
      <c r="T125" s="39" t="s">
        <v>2759</v>
      </c>
      <c r="U125" s="15" t="s">
        <v>117</v>
      </c>
      <c r="V125" s="15" t="s">
        <v>117</v>
      </c>
      <c r="W125" s="15" t="s">
        <v>225</v>
      </c>
      <c r="X125" s="15" t="s">
        <v>69</v>
      </c>
      <c r="Y125" s="15" t="n">
        <f aca="false">F125*G125*2</f>
        <v>800</v>
      </c>
      <c r="Z125" s="15" t="n">
        <f aca="false">Y125*24</f>
        <v>19200</v>
      </c>
      <c r="AA125" s="15"/>
      <c r="AB125" s="15"/>
      <c r="AC125" s="46"/>
    </row>
    <row r="126" customFormat="false" ht="12" hidden="false" customHeight="true" outlineLevel="0" collapsed="false">
      <c r="A126" s="39" t="s">
        <v>2761</v>
      </c>
      <c r="B126" s="40" t="n">
        <v>85.5</v>
      </c>
      <c r="C126" s="39" t="s">
        <v>114</v>
      </c>
      <c r="D126" s="39" t="s">
        <v>50</v>
      </c>
      <c r="E126" s="15" t="s">
        <v>51</v>
      </c>
      <c r="F126" s="15" t="n">
        <v>16</v>
      </c>
      <c r="G126" s="15" t="n">
        <v>25</v>
      </c>
      <c r="H126" s="15"/>
      <c r="I126" s="15"/>
      <c r="J126" s="15" t="s">
        <v>24</v>
      </c>
      <c r="K126" s="123" t="s">
        <v>234</v>
      </c>
      <c r="L126" s="39" t="s">
        <v>26</v>
      </c>
      <c r="M126" s="15" t="s">
        <v>234</v>
      </c>
      <c r="N126" s="15" t="s">
        <v>24</v>
      </c>
      <c r="O126" s="15"/>
      <c r="P126" s="15" t="n">
        <v>25</v>
      </c>
      <c r="Q126" s="39" t="s">
        <v>114</v>
      </c>
      <c r="R126" s="40" t="n">
        <v>91</v>
      </c>
      <c r="S126" s="166" t="s">
        <v>65</v>
      </c>
      <c r="T126" s="39" t="s">
        <v>2762</v>
      </c>
      <c r="U126" s="15" t="s">
        <v>117</v>
      </c>
      <c r="V126" s="15" t="s">
        <v>117</v>
      </c>
      <c r="W126" s="15" t="s">
        <v>225</v>
      </c>
      <c r="X126" s="15" t="s">
        <v>69</v>
      </c>
      <c r="Y126" s="15" t="n">
        <f aca="false">F126*G126*2</f>
        <v>800</v>
      </c>
      <c r="Z126" s="15" t="n">
        <f aca="false">Y126*24</f>
        <v>19200</v>
      </c>
      <c r="AA126" s="15"/>
      <c r="AB126" s="15"/>
      <c r="AC126" s="46"/>
    </row>
    <row r="127" customFormat="false" ht="12" hidden="false" customHeight="true" outlineLevel="0" collapsed="false">
      <c r="A127" s="39" t="s">
        <v>2763</v>
      </c>
      <c r="B127" s="40" t="n">
        <v>90.75</v>
      </c>
      <c r="C127" s="39" t="s">
        <v>114</v>
      </c>
      <c r="D127" s="39" t="s">
        <v>50</v>
      </c>
      <c r="E127" s="15" t="s">
        <v>51</v>
      </c>
      <c r="F127" s="15" t="n">
        <v>16</v>
      </c>
      <c r="G127" s="15" t="n">
        <v>25</v>
      </c>
      <c r="H127" s="15"/>
      <c r="I127" s="15"/>
      <c r="J127" s="15" t="s">
        <v>24</v>
      </c>
      <c r="K127" s="123" t="s">
        <v>234</v>
      </c>
      <c r="L127" s="39" t="s">
        <v>26</v>
      </c>
      <c r="M127" s="15" t="s">
        <v>234</v>
      </c>
      <c r="N127" s="15" t="s">
        <v>24</v>
      </c>
      <c r="O127" s="15"/>
      <c r="P127" s="15" t="n">
        <v>25</v>
      </c>
      <c r="Q127" s="39" t="s">
        <v>114</v>
      </c>
      <c r="R127" s="40" t="n">
        <v>85</v>
      </c>
      <c r="S127" s="166" t="s">
        <v>65</v>
      </c>
      <c r="T127" s="39" t="s">
        <v>2764</v>
      </c>
      <c r="U127" s="15" t="s">
        <v>117</v>
      </c>
      <c r="V127" s="15" t="s">
        <v>117</v>
      </c>
      <c r="W127" s="15" t="s">
        <v>225</v>
      </c>
      <c r="X127" s="15" t="s">
        <v>69</v>
      </c>
      <c r="Y127" s="15" t="n">
        <f aca="false">F127*G127*2</f>
        <v>800</v>
      </c>
      <c r="Z127" s="15" t="n">
        <f aca="false">Y127*24</f>
        <v>19200</v>
      </c>
      <c r="AA127" s="15"/>
      <c r="AB127" s="15"/>
      <c r="AC127" s="46"/>
    </row>
    <row r="128" customFormat="false" ht="12" hidden="false" customHeight="true" outlineLevel="0" collapsed="false">
      <c r="A128" s="39" t="s">
        <v>2765</v>
      </c>
      <c r="B128" s="40" t="n">
        <v>91</v>
      </c>
      <c r="C128" s="39" t="s">
        <v>114</v>
      </c>
      <c r="D128" s="39" t="s">
        <v>50</v>
      </c>
      <c r="E128" s="15" t="s">
        <v>51</v>
      </c>
      <c r="F128" s="15" t="n">
        <v>16</v>
      </c>
      <c r="G128" s="15" t="n">
        <v>25</v>
      </c>
      <c r="H128" s="15"/>
      <c r="I128" s="15"/>
      <c r="J128" s="15" t="s">
        <v>24</v>
      </c>
      <c r="K128" s="123" t="s">
        <v>234</v>
      </c>
      <c r="L128" s="39" t="s">
        <v>26</v>
      </c>
      <c r="M128" s="15" t="s">
        <v>234</v>
      </c>
      <c r="N128" s="15" t="s">
        <v>24</v>
      </c>
      <c r="O128" s="15"/>
      <c r="P128" s="15" t="n">
        <v>25</v>
      </c>
      <c r="Q128" s="39" t="s">
        <v>114</v>
      </c>
      <c r="R128" s="40" t="n">
        <v>80.25</v>
      </c>
      <c r="S128" s="166" t="s">
        <v>65</v>
      </c>
      <c r="T128" s="39" t="s">
        <v>2766</v>
      </c>
      <c r="U128" s="15" t="s">
        <v>117</v>
      </c>
      <c r="V128" s="15" t="s">
        <v>117</v>
      </c>
      <c r="W128" s="15" t="s">
        <v>225</v>
      </c>
      <c r="X128" s="15" t="s">
        <v>69</v>
      </c>
      <c r="Y128" s="15" t="n">
        <f aca="false">F128*G128*2</f>
        <v>800</v>
      </c>
      <c r="Z128" s="15" t="n">
        <f aca="false">Y128*24</f>
        <v>19200</v>
      </c>
      <c r="AA128" s="15"/>
      <c r="AB128" s="15"/>
      <c r="AC128" s="46"/>
    </row>
    <row r="129" customFormat="false" ht="12" hidden="false" customHeight="true" outlineLevel="0" collapsed="false">
      <c r="A129" s="39" t="s">
        <v>2767</v>
      </c>
      <c r="B129" s="40" t="n">
        <v>93.25</v>
      </c>
      <c r="C129" s="39" t="s">
        <v>114</v>
      </c>
      <c r="D129" s="39" t="s">
        <v>50</v>
      </c>
      <c r="E129" s="15" t="s">
        <v>51</v>
      </c>
      <c r="F129" s="15" t="n">
        <v>16</v>
      </c>
      <c r="G129" s="15" t="n">
        <v>25</v>
      </c>
      <c r="H129" s="15"/>
      <c r="I129" s="15"/>
      <c r="J129" s="15" t="s">
        <v>24</v>
      </c>
      <c r="K129" s="123" t="s">
        <v>234</v>
      </c>
      <c r="L129" s="39" t="s">
        <v>26</v>
      </c>
      <c r="M129" s="15" t="s">
        <v>234</v>
      </c>
      <c r="N129" s="15" t="s">
        <v>24</v>
      </c>
      <c r="O129" s="15"/>
      <c r="P129" s="15" t="n">
        <v>25</v>
      </c>
      <c r="Q129" s="39" t="s">
        <v>114</v>
      </c>
      <c r="R129" s="40" t="n">
        <v>57</v>
      </c>
      <c r="S129" s="166" t="s">
        <v>65</v>
      </c>
      <c r="T129" s="39" t="s">
        <v>2768</v>
      </c>
      <c r="U129" s="15" t="s">
        <v>117</v>
      </c>
      <c r="V129" s="15" t="s">
        <v>117</v>
      </c>
      <c r="W129" s="15" t="s">
        <v>225</v>
      </c>
      <c r="X129" s="15" t="s">
        <v>69</v>
      </c>
      <c r="Y129" s="15" t="n">
        <f aca="false">F129*G129*2</f>
        <v>800</v>
      </c>
      <c r="Z129" s="15" t="n">
        <f aca="false">Y129*24</f>
        <v>19200</v>
      </c>
      <c r="AA129" s="15"/>
      <c r="AB129" s="15"/>
      <c r="AC129" s="46"/>
    </row>
    <row r="130" customFormat="false" ht="12" hidden="false" customHeight="true" outlineLevel="0" collapsed="false">
      <c r="A130" s="39" t="s">
        <v>2769</v>
      </c>
      <c r="B130" s="40" t="n">
        <v>94.75</v>
      </c>
      <c r="C130" s="39" t="s">
        <v>114</v>
      </c>
      <c r="D130" s="39" t="s">
        <v>50</v>
      </c>
      <c r="E130" s="15" t="s">
        <v>51</v>
      </c>
      <c r="F130" s="15" t="n">
        <v>16</v>
      </c>
      <c r="G130" s="15" t="n">
        <v>25</v>
      </c>
      <c r="H130" s="15"/>
      <c r="I130" s="15"/>
      <c r="J130" s="15" t="s">
        <v>24</v>
      </c>
      <c r="K130" s="123" t="s">
        <v>234</v>
      </c>
      <c r="L130" s="39" t="s">
        <v>26</v>
      </c>
      <c r="M130" s="15" t="s">
        <v>234</v>
      </c>
      <c r="N130" s="15" t="s">
        <v>24</v>
      </c>
      <c r="O130" s="15"/>
      <c r="P130" s="15" t="n">
        <v>25</v>
      </c>
      <c r="Q130" s="39" t="s">
        <v>114</v>
      </c>
      <c r="R130" s="40" t="n">
        <v>56.5</v>
      </c>
      <c r="S130" s="166" t="s">
        <v>65</v>
      </c>
      <c r="T130" s="39" t="s">
        <v>2770</v>
      </c>
      <c r="U130" s="15" t="s">
        <v>117</v>
      </c>
      <c r="V130" s="15" t="s">
        <v>117</v>
      </c>
      <c r="W130" s="15" t="s">
        <v>225</v>
      </c>
      <c r="X130" s="15" t="s">
        <v>69</v>
      </c>
      <c r="Y130" s="15" t="n">
        <f aca="false">F130*G130*2</f>
        <v>800</v>
      </c>
      <c r="Z130" s="15" t="n">
        <f aca="false">Y130*24</f>
        <v>19200</v>
      </c>
      <c r="AA130" s="15"/>
      <c r="AB130" s="15"/>
      <c r="AC130" s="46"/>
    </row>
    <row r="131" customFormat="false" ht="12" hidden="false" customHeight="true" outlineLevel="0" collapsed="false">
      <c r="A131" s="39" t="s">
        <v>2771</v>
      </c>
      <c r="B131" s="40" t="n">
        <v>94.75</v>
      </c>
      <c r="C131" s="39" t="s">
        <v>114</v>
      </c>
      <c r="D131" s="39" t="s">
        <v>50</v>
      </c>
      <c r="E131" s="15" t="s">
        <v>51</v>
      </c>
      <c r="F131" s="15" t="n">
        <v>16</v>
      </c>
      <c r="G131" s="15" t="n">
        <v>25</v>
      </c>
      <c r="H131" s="15"/>
      <c r="I131" s="15"/>
      <c r="J131" s="15" t="s">
        <v>24</v>
      </c>
      <c r="K131" s="123" t="s">
        <v>234</v>
      </c>
      <c r="L131" s="39" t="s">
        <v>26</v>
      </c>
      <c r="M131" s="15" t="s">
        <v>234</v>
      </c>
      <c r="N131" s="15" t="s">
        <v>24</v>
      </c>
      <c r="O131" s="15"/>
      <c r="P131" s="15" t="n">
        <v>25</v>
      </c>
      <c r="Q131" s="39" t="s">
        <v>114</v>
      </c>
      <c r="R131" s="40" t="n">
        <v>56.5</v>
      </c>
      <c r="S131" s="166" t="s">
        <v>65</v>
      </c>
      <c r="T131" s="39" t="s">
        <v>2772</v>
      </c>
      <c r="U131" s="15" t="s">
        <v>117</v>
      </c>
      <c r="V131" s="15" t="s">
        <v>117</v>
      </c>
      <c r="W131" s="15" t="s">
        <v>225</v>
      </c>
      <c r="X131" s="15" t="s">
        <v>69</v>
      </c>
      <c r="Y131" s="15" t="n">
        <f aca="false">F131*G131*2</f>
        <v>800</v>
      </c>
      <c r="Z131" s="15" t="n">
        <f aca="false">Y131*24</f>
        <v>19200</v>
      </c>
      <c r="AA131" s="15"/>
      <c r="AB131" s="15"/>
      <c r="AC131" s="46"/>
    </row>
    <row r="132" customFormat="false" ht="12" hidden="false" customHeight="true" outlineLevel="0" collapsed="false">
      <c r="A132" s="39" t="s">
        <v>2773</v>
      </c>
      <c r="B132" s="40" t="n">
        <v>95.25</v>
      </c>
      <c r="C132" s="39" t="s">
        <v>114</v>
      </c>
      <c r="D132" s="39" t="s">
        <v>50</v>
      </c>
      <c r="E132" s="15" t="s">
        <v>51</v>
      </c>
      <c r="F132" s="15" t="n">
        <v>16</v>
      </c>
      <c r="G132" s="15" t="n">
        <v>25</v>
      </c>
      <c r="H132" s="15"/>
      <c r="I132" s="15"/>
      <c r="J132" s="15" t="s">
        <v>24</v>
      </c>
      <c r="K132" s="123" t="s">
        <v>234</v>
      </c>
      <c r="L132" s="39" t="s">
        <v>26</v>
      </c>
      <c r="M132" s="15" t="s">
        <v>234</v>
      </c>
      <c r="N132" s="15" t="s">
        <v>24</v>
      </c>
      <c r="O132" s="15"/>
      <c r="P132" s="15" t="n">
        <v>25</v>
      </c>
      <c r="Q132" s="39" t="s">
        <v>114</v>
      </c>
      <c r="R132" s="40" t="n">
        <v>56.5</v>
      </c>
      <c r="S132" s="166" t="s">
        <v>65</v>
      </c>
      <c r="T132" s="39" t="s">
        <v>2772</v>
      </c>
      <c r="U132" s="15" t="s">
        <v>117</v>
      </c>
      <c r="V132" s="15" t="s">
        <v>117</v>
      </c>
      <c r="W132" s="15" t="s">
        <v>225</v>
      </c>
      <c r="X132" s="15" t="s">
        <v>69</v>
      </c>
      <c r="Y132" s="15" t="n">
        <f aca="false">F132*G132*2</f>
        <v>800</v>
      </c>
      <c r="Z132" s="15" t="n">
        <f aca="false">Y132*24</f>
        <v>19200</v>
      </c>
      <c r="AA132" s="15"/>
      <c r="AB132" s="15"/>
      <c r="AC132" s="46"/>
    </row>
    <row r="133" customFormat="false" ht="12" hidden="false" customHeight="true" outlineLevel="0" collapsed="false">
      <c r="A133" s="39" t="s">
        <v>2774</v>
      </c>
      <c r="B133" s="40" t="n">
        <v>158</v>
      </c>
      <c r="C133" s="39" t="s">
        <v>114</v>
      </c>
      <c r="D133" s="39" t="s">
        <v>50</v>
      </c>
      <c r="E133" s="15" t="s">
        <v>51</v>
      </c>
      <c r="F133" s="15" t="n">
        <v>16</v>
      </c>
      <c r="G133" s="15" t="n">
        <v>25</v>
      </c>
      <c r="H133" s="15"/>
      <c r="I133" s="15"/>
      <c r="J133" s="15" t="s">
        <v>24</v>
      </c>
      <c r="K133" s="123" t="s">
        <v>234</v>
      </c>
      <c r="L133" s="39" t="s">
        <v>26</v>
      </c>
      <c r="M133" s="15" t="s">
        <v>234</v>
      </c>
      <c r="N133" s="15" t="s">
        <v>24</v>
      </c>
      <c r="O133" s="15"/>
      <c r="P133" s="15" t="n">
        <v>25</v>
      </c>
      <c r="Q133" s="39" t="s">
        <v>114</v>
      </c>
      <c r="R133" s="40" t="n">
        <v>53.9</v>
      </c>
      <c r="S133" s="166" t="s">
        <v>65</v>
      </c>
      <c r="T133" s="39" t="s">
        <v>2775</v>
      </c>
      <c r="U133" s="15" t="s">
        <v>117</v>
      </c>
      <c r="V133" s="15" t="s">
        <v>117</v>
      </c>
      <c r="W133" s="15" t="s">
        <v>225</v>
      </c>
      <c r="X133" s="15" t="s">
        <v>69</v>
      </c>
      <c r="Y133" s="15" t="n">
        <f aca="false">F133*G133*2</f>
        <v>800</v>
      </c>
      <c r="Z133" s="15" t="n">
        <f aca="false">Y133*24</f>
        <v>19200</v>
      </c>
      <c r="AA133" s="15"/>
      <c r="AB133" s="15"/>
      <c r="AC133" s="46"/>
    </row>
    <row r="134" customFormat="false" ht="12" hidden="false" customHeight="true" outlineLevel="0" collapsed="false">
      <c r="A134" s="39" t="s">
        <v>2776</v>
      </c>
      <c r="B134" s="40" t="n">
        <v>86.5</v>
      </c>
      <c r="C134" s="39" t="s">
        <v>114</v>
      </c>
      <c r="D134" s="39" t="s">
        <v>50</v>
      </c>
      <c r="E134" s="15" t="s">
        <v>51</v>
      </c>
      <c r="F134" s="15" t="n">
        <v>16</v>
      </c>
      <c r="G134" s="15" t="n">
        <v>25</v>
      </c>
      <c r="H134" s="15"/>
      <c r="I134" s="15"/>
      <c r="J134" s="15" t="s">
        <v>24</v>
      </c>
      <c r="K134" s="123" t="s">
        <v>193</v>
      </c>
      <c r="L134" s="39" t="s">
        <v>26</v>
      </c>
      <c r="M134" s="15" t="s">
        <v>193</v>
      </c>
      <c r="N134" s="15" t="s">
        <v>24</v>
      </c>
      <c r="O134" s="15"/>
      <c r="P134" s="15" t="n">
        <v>25</v>
      </c>
      <c r="Q134" s="39" t="s">
        <v>55</v>
      </c>
      <c r="R134" s="40" t="n">
        <v>150.25</v>
      </c>
      <c r="S134" s="166" t="s">
        <v>65</v>
      </c>
      <c r="T134" s="39" t="s">
        <v>2777</v>
      </c>
      <c r="U134" s="15" t="s">
        <v>117</v>
      </c>
      <c r="V134" s="15" t="s">
        <v>117</v>
      </c>
      <c r="W134" s="15" t="s">
        <v>225</v>
      </c>
      <c r="X134" s="15" t="s">
        <v>69</v>
      </c>
      <c r="Y134" s="15" t="n">
        <f aca="false">F134*G134*2</f>
        <v>800</v>
      </c>
      <c r="Z134" s="15" t="n">
        <f aca="false">Y134*24</f>
        <v>19200</v>
      </c>
      <c r="AA134" s="15"/>
      <c r="AB134" s="15"/>
      <c r="AC134" s="46"/>
    </row>
    <row r="135" customFormat="false" ht="12" hidden="false" customHeight="true" outlineLevel="0" collapsed="false">
      <c r="A135" s="39" t="s">
        <v>2778</v>
      </c>
      <c r="B135" s="40" t="n">
        <v>150</v>
      </c>
      <c r="C135" s="39" t="s">
        <v>55</v>
      </c>
      <c r="D135" s="39" t="s">
        <v>50</v>
      </c>
      <c r="E135" s="15" t="s">
        <v>51</v>
      </c>
      <c r="F135" s="15" t="n">
        <v>16</v>
      </c>
      <c r="G135" s="15" t="n">
        <v>25</v>
      </c>
      <c r="H135" s="15"/>
      <c r="I135" s="15"/>
      <c r="J135" s="15" t="s">
        <v>24</v>
      </c>
      <c r="K135" s="123" t="s">
        <v>193</v>
      </c>
      <c r="L135" s="39" t="s">
        <v>26</v>
      </c>
      <c r="M135" s="15" t="s">
        <v>193</v>
      </c>
      <c r="N135" s="15" t="s">
        <v>24</v>
      </c>
      <c r="O135" s="15"/>
      <c r="P135" s="15" t="n">
        <v>25</v>
      </c>
      <c r="Q135" s="39" t="s">
        <v>55</v>
      </c>
      <c r="R135" s="40" t="n">
        <v>145.75</v>
      </c>
      <c r="S135" s="166" t="s">
        <v>65</v>
      </c>
      <c r="T135" s="39" t="s">
        <v>2779</v>
      </c>
      <c r="U135" s="15" t="s">
        <v>117</v>
      </c>
      <c r="V135" s="15" t="s">
        <v>117</v>
      </c>
      <c r="W135" s="15" t="s">
        <v>225</v>
      </c>
      <c r="X135" s="15" t="s">
        <v>69</v>
      </c>
      <c r="Y135" s="15" t="n">
        <f aca="false">F135*G135*2</f>
        <v>800</v>
      </c>
      <c r="Z135" s="15" t="n">
        <f aca="false">Y135*24</f>
        <v>19200</v>
      </c>
      <c r="AA135" s="15"/>
      <c r="AB135" s="15"/>
      <c r="AC135" s="46"/>
    </row>
    <row r="136" customFormat="false" ht="12" hidden="false" customHeight="true" outlineLevel="0" collapsed="false">
      <c r="A136" s="39" t="s">
        <v>2780</v>
      </c>
      <c r="B136" s="40" t="n">
        <v>152</v>
      </c>
      <c r="C136" s="39" t="s">
        <v>55</v>
      </c>
      <c r="D136" s="39" t="s">
        <v>50</v>
      </c>
      <c r="E136" s="15" t="s">
        <v>51</v>
      </c>
      <c r="F136" s="15" t="n">
        <v>16</v>
      </c>
      <c r="G136" s="15" t="n">
        <v>25</v>
      </c>
      <c r="H136" s="15"/>
      <c r="I136" s="15"/>
      <c r="J136" s="15" t="s">
        <v>24</v>
      </c>
      <c r="K136" s="123" t="s">
        <v>193</v>
      </c>
      <c r="L136" s="39" t="s">
        <v>26</v>
      </c>
      <c r="M136" s="15" t="s">
        <v>193</v>
      </c>
      <c r="N136" s="15" t="s">
        <v>24</v>
      </c>
      <c r="O136" s="15"/>
      <c r="P136" s="15" t="n">
        <v>25</v>
      </c>
      <c r="Q136" s="39" t="s">
        <v>114</v>
      </c>
      <c r="R136" s="40" t="n">
        <v>47.15</v>
      </c>
      <c r="S136" s="166" t="s">
        <v>65</v>
      </c>
      <c r="T136" s="39" t="s">
        <v>2781</v>
      </c>
      <c r="U136" s="15" t="s">
        <v>117</v>
      </c>
      <c r="V136" s="15" t="s">
        <v>117</v>
      </c>
      <c r="W136" s="15" t="s">
        <v>225</v>
      </c>
      <c r="X136" s="15" t="s">
        <v>69</v>
      </c>
      <c r="Y136" s="15" t="n">
        <f aca="false">F136*G136*2</f>
        <v>800</v>
      </c>
      <c r="Z136" s="15" t="n">
        <f aca="false">Y136*24</f>
        <v>19200</v>
      </c>
      <c r="AA136" s="15"/>
      <c r="AB136" s="15"/>
      <c r="AC136" s="46"/>
    </row>
    <row r="137" customFormat="false" ht="12" hidden="false" customHeight="true" outlineLevel="0" collapsed="false">
      <c r="A137" s="39" t="s">
        <v>2782</v>
      </c>
      <c r="B137" s="40" t="n">
        <v>155</v>
      </c>
      <c r="C137" s="39" t="s">
        <v>55</v>
      </c>
      <c r="D137" s="39" t="s">
        <v>50</v>
      </c>
      <c r="E137" s="15" t="s">
        <v>51</v>
      </c>
      <c r="F137" s="15" t="n">
        <v>16</v>
      </c>
      <c r="G137" s="15" t="n">
        <v>25</v>
      </c>
      <c r="H137" s="15"/>
      <c r="I137" s="15"/>
      <c r="J137" s="15" t="s">
        <v>24</v>
      </c>
      <c r="K137" s="123" t="s">
        <v>193</v>
      </c>
      <c r="L137" s="39" t="s">
        <v>26</v>
      </c>
      <c r="M137" s="15" t="s">
        <v>193</v>
      </c>
      <c r="N137" s="15" t="s">
        <v>24</v>
      </c>
      <c r="O137" s="15"/>
      <c r="P137" s="15" t="n">
        <v>25</v>
      </c>
      <c r="Q137" s="39" t="s">
        <v>114</v>
      </c>
      <c r="R137" s="40" t="n">
        <v>47.15</v>
      </c>
      <c r="S137" s="166" t="s">
        <v>65</v>
      </c>
      <c r="T137" s="39" t="s">
        <v>2781</v>
      </c>
      <c r="U137" s="15" t="s">
        <v>117</v>
      </c>
      <c r="V137" s="15" t="s">
        <v>117</v>
      </c>
      <c r="W137" s="15" t="s">
        <v>225</v>
      </c>
      <c r="X137" s="15" t="s">
        <v>69</v>
      </c>
      <c r="Y137" s="15" t="n">
        <f aca="false">F137*G137*2</f>
        <v>800</v>
      </c>
      <c r="Z137" s="15" t="n">
        <f aca="false">Y137*24</f>
        <v>19200</v>
      </c>
      <c r="AA137" s="15"/>
      <c r="AB137" s="15"/>
      <c r="AC137" s="46"/>
    </row>
    <row r="138" customFormat="false" ht="12" hidden="false" customHeight="true" outlineLevel="0" collapsed="false">
      <c r="A138" s="39" t="s">
        <v>2783</v>
      </c>
      <c r="B138" s="40" t="n">
        <v>225</v>
      </c>
      <c r="C138" s="39" t="s">
        <v>55</v>
      </c>
      <c r="D138" s="39" t="s">
        <v>50</v>
      </c>
      <c r="E138" s="15" t="s">
        <v>51</v>
      </c>
      <c r="F138" s="15" t="n">
        <v>16</v>
      </c>
      <c r="G138" s="15" t="n">
        <v>25</v>
      </c>
      <c r="H138" s="15"/>
      <c r="I138" s="15"/>
      <c r="J138" s="15" t="s">
        <v>24</v>
      </c>
      <c r="K138" s="123" t="s">
        <v>193</v>
      </c>
      <c r="L138" s="39" t="s">
        <v>26</v>
      </c>
      <c r="M138" s="15" t="s">
        <v>178</v>
      </c>
      <c r="N138" s="15" t="s">
        <v>24</v>
      </c>
      <c r="O138" s="15" t="s">
        <v>2784</v>
      </c>
      <c r="P138" s="15" t="n">
        <v>25</v>
      </c>
      <c r="Q138" s="39" t="s">
        <v>114</v>
      </c>
      <c r="R138" s="40" t="n">
        <v>37.25</v>
      </c>
      <c r="S138" s="166" t="s">
        <v>65</v>
      </c>
      <c r="T138" s="39" t="s">
        <v>2785</v>
      </c>
      <c r="U138" s="15" t="s">
        <v>117</v>
      </c>
      <c r="V138" s="15" t="s">
        <v>117</v>
      </c>
      <c r="W138" s="15" t="s">
        <v>225</v>
      </c>
      <c r="X138" s="15" t="s">
        <v>69</v>
      </c>
      <c r="Y138" s="15" t="n">
        <f aca="false">F138*G138*2</f>
        <v>800</v>
      </c>
      <c r="Z138" s="15" t="n">
        <f aca="false">Y138*24</f>
        <v>19200</v>
      </c>
      <c r="AA138" s="15"/>
      <c r="AB138" s="15"/>
      <c r="AC138" s="46"/>
    </row>
    <row r="139" customFormat="false" ht="12" hidden="false" customHeight="true" outlineLevel="0" collapsed="false">
      <c r="A139" s="39" t="s">
        <v>2786</v>
      </c>
      <c r="B139" s="40" t="n">
        <v>193</v>
      </c>
      <c r="C139" s="39" t="s">
        <v>114</v>
      </c>
      <c r="D139" s="39" t="s">
        <v>50</v>
      </c>
      <c r="E139" s="15" t="s">
        <v>51</v>
      </c>
      <c r="F139" s="15" t="n">
        <v>16</v>
      </c>
      <c r="G139" s="15" t="n">
        <v>25</v>
      </c>
      <c r="H139" s="15"/>
      <c r="I139" s="15"/>
      <c r="J139" s="15" t="s">
        <v>24</v>
      </c>
      <c r="K139" s="123" t="s">
        <v>157</v>
      </c>
      <c r="L139" s="39" t="s">
        <v>26</v>
      </c>
      <c r="M139" s="15" t="s">
        <v>157</v>
      </c>
      <c r="N139" s="15" t="s">
        <v>24</v>
      </c>
      <c r="O139" s="15"/>
      <c r="P139" s="15" t="n">
        <v>25</v>
      </c>
      <c r="Q139" s="39" t="s">
        <v>114</v>
      </c>
      <c r="R139" s="40" t="n">
        <v>92</v>
      </c>
      <c r="S139" s="166" t="s">
        <v>65</v>
      </c>
      <c r="T139" s="39" t="s">
        <v>2787</v>
      </c>
      <c r="U139" s="15" t="s">
        <v>117</v>
      </c>
      <c r="V139" s="15" t="s">
        <v>117</v>
      </c>
      <c r="W139" s="15" t="s">
        <v>225</v>
      </c>
      <c r="X139" s="15" t="s">
        <v>69</v>
      </c>
      <c r="Y139" s="15" t="n">
        <f aca="false">F139*G139*2</f>
        <v>800</v>
      </c>
      <c r="Z139" s="15" t="n">
        <f aca="false">Y139*24</f>
        <v>19200</v>
      </c>
      <c r="AA139" s="15"/>
      <c r="AB139" s="15"/>
      <c r="AC139" s="46"/>
    </row>
    <row r="140" customFormat="false" ht="12" hidden="false" customHeight="true" outlineLevel="0" collapsed="false">
      <c r="A140" s="39" t="s">
        <v>2788</v>
      </c>
      <c r="B140" s="40" t="n">
        <v>375</v>
      </c>
      <c r="C140" s="39" t="s">
        <v>114</v>
      </c>
      <c r="D140" s="39" t="s">
        <v>50</v>
      </c>
      <c r="E140" s="15" t="s">
        <v>51</v>
      </c>
      <c r="F140" s="15" t="n">
        <v>16</v>
      </c>
      <c r="G140" s="15" t="n">
        <v>25</v>
      </c>
      <c r="H140" s="15"/>
      <c r="I140" s="15"/>
      <c r="J140" s="15" t="s">
        <v>24</v>
      </c>
      <c r="K140" s="123" t="s">
        <v>157</v>
      </c>
      <c r="L140" s="39" t="s">
        <v>26</v>
      </c>
      <c r="M140" s="15" t="s">
        <v>157</v>
      </c>
      <c r="N140" s="15" t="s">
        <v>24</v>
      </c>
      <c r="O140" s="15"/>
      <c r="P140" s="15" t="n">
        <v>25</v>
      </c>
      <c r="Q140" s="39" t="s">
        <v>114</v>
      </c>
      <c r="R140" s="40" t="n">
        <v>91.5</v>
      </c>
      <c r="S140" s="166" t="s">
        <v>65</v>
      </c>
      <c r="T140" s="39" t="s">
        <v>2789</v>
      </c>
      <c r="U140" s="15" t="s">
        <v>117</v>
      </c>
      <c r="V140" s="15" t="s">
        <v>117</v>
      </c>
      <c r="W140" s="15" t="s">
        <v>225</v>
      </c>
      <c r="X140" s="15" t="s">
        <v>69</v>
      </c>
      <c r="Y140" s="15" t="n">
        <f aca="false">F140*G140*2</f>
        <v>800</v>
      </c>
      <c r="Z140" s="15" t="n">
        <f aca="false">Y140*24</f>
        <v>19200</v>
      </c>
      <c r="AA140" s="15"/>
      <c r="AB140" s="15"/>
      <c r="AC140" s="46"/>
    </row>
    <row r="141" customFormat="false" ht="12" hidden="false" customHeight="true" outlineLevel="0" collapsed="false">
      <c r="A141" s="39" t="s">
        <v>2790</v>
      </c>
      <c r="B141" s="40" t="n">
        <v>65.75</v>
      </c>
      <c r="C141" s="39" t="s">
        <v>114</v>
      </c>
      <c r="D141" s="39" t="s">
        <v>50</v>
      </c>
      <c r="E141" s="15" t="s">
        <v>51</v>
      </c>
      <c r="F141" s="15" t="n">
        <v>16</v>
      </c>
      <c r="G141" s="15" t="n">
        <v>25</v>
      </c>
      <c r="H141" s="15"/>
      <c r="I141" s="15"/>
      <c r="J141" s="15" t="s">
        <v>24</v>
      </c>
      <c r="K141" s="123" t="s">
        <v>370</v>
      </c>
      <c r="L141" s="39" t="s">
        <v>26</v>
      </c>
      <c r="M141" s="15" t="s">
        <v>2693</v>
      </c>
      <c r="N141" s="15" t="s">
        <v>24</v>
      </c>
      <c r="O141" s="124" t="s">
        <v>370</v>
      </c>
      <c r="P141" s="15" t="n">
        <v>25</v>
      </c>
      <c r="Q141" s="39" t="s">
        <v>114</v>
      </c>
      <c r="R141" s="40" t="n">
        <v>34.8</v>
      </c>
      <c r="S141" s="166" t="s">
        <v>65</v>
      </c>
      <c r="T141" s="39" t="s">
        <v>2791</v>
      </c>
      <c r="U141" s="15" t="s">
        <v>117</v>
      </c>
      <c r="V141" s="15" t="s">
        <v>117</v>
      </c>
      <c r="W141" s="15" t="s">
        <v>225</v>
      </c>
      <c r="X141" s="15" t="s">
        <v>69</v>
      </c>
      <c r="Y141" s="15" t="n">
        <f aca="false">F141*G141*2</f>
        <v>800</v>
      </c>
      <c r="Z141" s="15" t="n">
        <f aca="false">Y141*24</f>
        <v>19200</v>
      </c>
      <c r="AA141" s="15"/>
      <c r="AB141" s="15"/>
      <c r="AC141" s="46"/>
    </row>
    <row r="142" customFormat="false" ht="12" hidden="false" customHeight="true" outlineLevel="0" collapsed="false">
      <c r="A142" s="39" t="s">
        <v>2792</v>
      </c>
      <c r="B142" s="40" t="n">
        <v>56.5</v>
      </c>
      <c r="C142" s="39" t="s">
        <v>114</v>
      </c>
      <c r="D142" s="39" t="s">
        <v>50</v>
      </c>
      <c r="E142" s="15" t="s">
        <v>51</v>
      </c>
      <c r="F142" s="15" t="n">
        <v>16</v>
      </c>
      <c r="G142" s="15" t="n">
        <v>25</v>
      </c>
      <c r="H142" s="15"/>
      <c r="I142" s="15"/>
      <c r="J142" s="15" t="s">
        <v>24</v>
      </c>
      <c r="K142" s="123" t="s">
        <v>370</v>
      </c>
      <c r="L142" s="39" t="s">
        <v>26</v>
      </c>
      <c r="M142" s="15" t="s">
        <v>370</v>
      </c>
      <c r="N142" s="15" t="s">
        <v>24</v>
      </c>
      <c r="O142" s="15"/>
      <c r="P142" s="15" t="n">
        <v>25</v>
      </c>
      <c r="Q142" s="39" t="s">
        <v>114</v>
      </c>
      <c r="R142" s="40" t="n">
        <v>75.25</v>
      </c>
      <c r="S142" s="166" t="s">
        <v>65</v>
      </c>
      <c r="T142" s="39" t="s">
        <v>2793</v>
      </c>
      <c r="U142" s="15" t="s">
        <v>117</v>
      </c>
      <c r="V142" s="15" t="s">
        <v>117</v>
      </c>
      <c r="W142" s="15" t="s">
        <v>225</v>
      </c>
      <c r="X142" s="15" t="s">
        <v>69</v>
      </c>
      <c r="Y142" s="15" t="n">
        <f aca="false">F142*G142*2</f>
        <v>800</v>
      </c>
      <c r="Z142" s="15" t="n">
        <f aca="false">Y142*24</f>
        <v>19200</v>
      </c>
      <c r="AA142" s="15"/>
      <c r="AB142" s="15"/>
      <c r="AC142" s="46"/>
    </row>
    <row r="143" customFormat="false" ht="12" hidden="false" customHeight="true" outlineLevel="0" collapsed="false">
      <c r="A143" s="39" t="s">
        <v>2794</v>
      </c>
      <c r="B143" s="40" t="n">
        <v>96.5</v>
      </c>
      <c r="C143" s="39" t="s">
        <v>114</v>
      </c>
      <c r="D143" s="39" t="s">
        <v>50</v>
      </c>
      <c r="E143" s="15" t="s">
        <v>51</v>
      </c>
      <c r="F143" s="15" t="n">
        <v>16</v>
      </c>
      <c r="G143" s="15" t="n">
        <v>25</v>
      </c>
      <c r="H143" s="15"/>
      <c r="I143" s="176"/>
      <c r="J143" s="15" t="s">
        <v>24</v>
      </c>
      <c r="K143" s="123" t="s">
        <v>227</v>
      </c>
      <c r="L143" s="39" t="s">
        <v>26</v>
      </c>
      <c r="M143" s="15" t="s">
        <v>2795</v>
      </c>
      <c r="N143" s="15" t="s">
        <v>24</v>
      </c>
      <c r="O143" s="124" t="s">
        <v>2796</v>
      </c>
      <c r="P143" s="15" t="n">
        <v>25</v>
      </c>
      <c r="Q143" s="39" t="s">
        <v>114</v>
      </c>
      <c r="R143" s="40" t="n">
        <v>39.1</v>
      </c>
      <c r="S143" s="166" t="s">
        <v>65</v>
      </c>
      <c r="T143" s="39" t="s">
        <v>2797</v>
      </c>
      <c r="U143" s="15" t="s">
        <v>117</v>
      </c>
      <c r="V143" s="15" t="s">
        <v>117</v>
      </c>
      <c r="W143" s="15" t="s">
        <v>225</v>
      </c>
      <c r="X143" s="15" t="s">
        <v>69</v>
      </c>
      <c r="Y143" s="15" t="n">
        <f aca="false">F143*G143*2</f>
        <v>800</v>
      </c>
      <c r="Z143" s="15" t="n">
        <f aca="false">Y143*24</f>
        <v>19200</v>
      </c>
      <c r="AA143" s="15"/>
      <c r="AB143" s="15"/>
      <c r="AC143" s="46"/>
    </row>
    <row r="144" customFormat="false" ht="12" hidden="false" customHeight="true" outlineLevel="0" collapsed="false">
      <c r="A144" s="39" t="s">
        <v>2798</v>
      </c>
      <c r="B144" s="40" t="n">
        <v>27.75</v>
      </c>
      <c r="C144" s="39" t="s">
        <v>114</v>
      </c>
      <c r="D144" s="39" t="s">
        <v>50</v>
      </c>
      <c r="E144" s="15" t="s">
        <v>51</v>
      </c>
      <c r="F144" s="15" t="n">
        <v>16</v>
      </c>
      <c r="G144" s="15" t="n">
        <v>25</v>
      </c>
      <c r="H144" s="15"/>
      <c r="I144" s="15"/>
      <c r="J144" s="15" t="s">
        <v>24</v>
      </c>
      <c r="K144" s="123" t="s">
        <v>227</v>
      </c>
      <c r="L144" s="39" t="s">
        <v>26</v>
      </c>
      <c r="M144" s="15" t="s">
        <v>227</v>
      </c>
      <c r="N144" s="15" t="s">
        <v>24</v>
      </c>
      <c r="O144" s="15"/>
      <c r="P144" s="15" t="n">
        <v>25</v>
      </c>
      <c r="Q144" s="39" t="s">
        <v>114</v>
      </c>
      <c r="R144" s="40" t="n">
        <v>95.5</v>
      </c>
      <c r="S144" s="166" t="s">
        <v>65</v>
      </c>
      <c r="T144" s="39" t="s">
        <v>2799</v>
      </c>
      <c r="U144" s="15" t="s">
        <v>117</v>
      </c>
      <c r="V144" s="15" t="s">
        <v>117</v>
      </c>
      <c r="W144" s="15" t="s">
        <v>225</v>
      </c>
      <c r="X144" s="15" t="s">
        <v>69</v>
      </c>
      <c r="Y144" s="15" t="n">
        <f aca="false">F144*G144*2</f>
        <v>800</v>
      </c>
      <c r="Z144" s="15" t="n">
        <f aca="false">Y144*24</f>
        <v>19200</v>
      </c>
      <c r="AA144" s="15"/>
      <c r="AB144" s="15"/>
      <c r="AC144" s="46"/>
    </row>
    <row r="145" customFormat="false" ht="12" hidden="false" customHeight="true" outlineLevel="0" collapsed="false">
      <c r="A145" s="39" t="s">
        <v>2798</v>
      </c>
      <c r="B145" s="40" t="n">
        <v>27.75</v>
      </c>
      <c r="C145" s="39" t="s">
        <v>114</v>
      </c>
      <c r="D145" s="39" t="s">
        <v>50</v>
      </c>
      <c r="E145" s="15" t="s">
        <v>51</v>
      </c>
      <c r="F145" s="15" t="n">
        <v>16</v>
      </c>
      <c r="G145" s="15" t="n">
        <v>25</v>
      </c>
      <c r="H145" s="15"/>
      <c r="I145" s="15"/>
      <c r="J145" s="15" t="s">
        <v>24</v>
      </c>
      <c r="K145" s="123" t="s">
        <v>227</v>
      </c>
      <c r="L145" s="39" t="s">
        <v>26</v>
      </c>
      <c r="M145" s="15" t="s">
        <v>227</v>
      </c>
      <c r="N145" s="15" t="s">
        <v>24</v>
      </c>
      <c r="O145" s="15"/>
      <c r="P145" s="15" t="n">
        <v>25</v>
      </c>
      <c r="Q145" s="39" t="s">
        <v>114</v>
      </c>
      <c r="R145" s="40" t="n">
        <v>90.5</v>
      </c>
      <c r="S145" s="166" t="s">
        <v>65</v>
      </c>
      <c r="T145" s="39" t="s">
        <v>2800</v>
      </c>
      <c r="U145" s="15" t="s">
        <v>117</v>
      </c>
      <c r="V145" s="15" t="s">
        <v>117</v>
      </c>
      <c r="W145" s="15" t="s">
        <v>225</v>
      </c>
      <c r="X145" s="15" t="s">
        <v>69</v>
      </c>
      <c r="Y145" s="15" t="n">
        <f aca="false">F145*G145*2</f>
        <v>800</v>
      </c>
      <c r="Z145" s="15" t="n">
        <f aca="false">Y145*24</f>
        <v>19200</v>
      </c>
      <c r="AA145" s="15"/>
      <c r="AB145" s="15"/>
      <c r="AC145" s="46"/>
    </row>
    <row r="146" customFormat="false" ht="12" hidden="false" customHeight="true" outlineLevel="0" collapsed="false">
      <c r="A146" s="39" t="s">
        <v>2798</v>
      </c>
      <c r="B146" s="40" t="n">
        <v>27.75</v>
      </c>
      <c r="C146" s="39" t="s">
        <v>114</v>
      </c>
      <c r="D146" s="39" t="s">
        <v>50</v>
      </c>
      <c r="E146" s="15" t="s">
        <v>51</v>
      </c>
      <c r="F146" s="15" t="n">
        <v>16</v>
      </c>
      <c r="G146" s="15" t="n">
        <v>25</v>
      </c>
      <c r="H146" s="15"/>
      <c r="I146" s="15"/>
      <c r="J146" s="15" t="s">
        <v>24</v>
      </c>
      <c r="K146" s="123" t="s">
        <v>227</v>
      </c>
      <c r="L146" s="39" t="s">
        <v>26</v>
      </c>
      <c r="M146" s="15" t="s">
        <v>227</v>
      </c>
      <c r="N146" s="15" t="s">
        <v>24</v>
      </c>
      <c r="O146" s="15"/>
      <c r="P146" s="15" t="n">
        <v>25</v>
      </c>
      <c r="Q146" s="39" t="s">
        <v>114</v>
      </c>
      <c r="R146" s="40" t="n">
        <v>71.25</v>
      </c>
      <c r="S146" s="166" t="s">
        <v>65</v>
      </c>
      <c r="T146" s="39" t="s">
        <v>2801</v>
      </c>
      <c r="U146" s="15" t="s">
        <v>117</v>
      </c>
      <c r="V146" s="15" t="s">
        <v>117</v>
      </c>
      <c r="W146" s="15" t="s">
        <v>225</v>
      </c>
      <c r="X146" s="15" t="s">
        <v>69</v>
      </c>
      <c r="Y146" s="15" t="n">
        <f aca="false">F146*G146*2</f>
        <v>800</v>
      </c>
      <c r="Z146" s="15" t="n">
        <f aca="false">Y146*24</f>
        <v>19200</v>
      </c>
      <c r="AA146" s="15"/>
      <c r="AB146" s="15"/>
      <c r="AC146" s="46"/>
    </row>
    <row r="147" customFormat="false" ht="12" hidden="false" customHeight="true" outlineLevel="0" collapsed="false">
      <c r="A147" s="39" t="s">
        <v>2802</v>
      </c>
      <c r="B147" s="40" t="n">
        <v>41.5</v>
      </c>
      <c r="C147" s="39" t="s">
        <v>114</v>
      </c>
      <c r="D147" s="39" t="s">
        <v>50</v>
      </c>
      <c r="E147" s="15" t="s">
        <v>51</v>
      </c>
      <c r="F147" s="15" t="n">
        <v>16</v>
      </c>
      <c r="G147" s="15" t="n">
        <v>25</v>
      </c>
      <c r="H147" s="15"/>
      <c r="I147" s="15"/>
      <c r="J147" s="15" t="s">
        <v>24</v>
      </c>
      <c r="K147" s="123" t="s">
        <v>227</v>
      </c>
      <c r="L147" s="39" t="s">
        <v>26</v>
      </c>
      <c r="M147" s="15" t="s">
        <v>227</v>
      </c>
      <c r="N147" s="15" t="s">
        <v>24</v>
      </c>
      <c r="O147" s="15"/>
      <c r="P147" s="15" t="n">
        <v>25</v>
      </c>
      <c r="Q147" s="39" t="s">
        <v>114</v>
      </c>
      <c r="R147" s="40" t="n">
        <v>34.75</v>
      </c>
      <c r="S147" s="166" t="s">
        <v>65</v>
      </c>
      <c r="T147" s="39" t="s">
        <v>2803</v>
      </c>
      <c r="U147" s="15" t="s">
        <v>117</v>
      </c>
      <c r="V147" s="15" t="s">
        <v>117</v>
      </c>
      <c r="W147" s="15" t="s">
        <v>225</v>
      </c>
      <c r="X147" s="15" t="s">
        <v>69</v>
      </c>
      <c r="Y147" s="15" t="n">
        <f aca="false">F147*G147*2</f>
        <v>800</v>
      </c>
      <c r="Z147" s="15" t="n">
        <f aca="false">Y147*24</f>
        <v>19200</v>
      </c>
      <c r="AA147" s="15"/>
      <c r="AB147" s="15"/>
      <c r="AC147" s="46"/>
    </row>
    <row r="148" customFormat="false" ht="12" hidden="false" customHeight="true" outlineLevel="0" collapsed="false">
      <c r="A148" s="39" t="s">
        <v>2804</v>
      </c>
      <c r="B148" s="40" t="n">
        <v>47</v>
      </c>
      <c r="C148" s="39" t="s">
        <v>114</v>
      </c>
      <c r="D148" s="39" t="s">
        <v>50</v>
      </c>
      <c r="E148" s="15" t="s">
        <v>51</v>
      </c>
      <c r="F148" s="15" t="n">
        <v>16</v>
      </c>
      <c r="G148" s="15" t="n">
        <v>25</v>
      </c>
      <c r="H148" s="15"/>
      <c r="I148" s="15"/>
      <c r="J148" s="15" t="s">
        <v>24</v>
      </c>
      <c r="K148" s="123" t="s">
        <v>227</v>
      </c>
      <c r="L148" s="39" t="s">
        <v>26</v>
      </c>
      <c r="M148" s="15" t="s">
        <v>227</v>
      </c>
      <c r="N148" s="15" t="s">
        <v>24</v>
      </c>
      <c r="O148" s="15"/>
      <c r="P148" s="15" t="n">
        <v>25</v>
      </c>
      <c r="Q148" s="39" t="s">
        <v>114</v>
      </c>
      <c r="R148" s="40" t="n">
        <v>34.75</v>
      </c>
      <c r="S148" s="166" t="s">
        <v>65</v>
      </c>
      <c r="T148" s="39" t="s">
        <v>2803</v>
      </c>
      <c r="U148" s="15" t="s">
        <v>117</v>
      </c>
      <c r="V148" s="15" t="s">
        <v>117</v>
      </c>
      <c r="W148" s="15" t="s">
        <v>225</v>
      </c>
      <c r="X148" s="15" t="s">
        <v>69</v>
      </c>
      <c r="Y148" s="15" t="n">
        <f aca="false">F148*G148*2</f>
        <v>800</v>
      </c>
      <c r="Z148" s="15" t="n">
        <f aca="false">Y148*24</f>
        <v>19200</v>
      </c>
      <c r="AA148" s="15"/>
      <c r="AB148" s="15"/>
      <c r="AC148" s="46"/>
    </row>
    <row r="149" customFormat="false" ht="12" hidden="false" customHeight="true" outlineLevel="0" collapsed="false">
      <c r="A149" s="39" t="s">
        <v>2805</v>
      </c>
      <c r="B149" s="40" t="n">
        <v>65.5</v>
      </c>
      <c r="C149" s="39" t="s">
        <v>114</v>
      </c>
      <c r="D149" s="39" t="s">
        <v>50</v>
      </c>
      <c r="E149" s="15" t="s">
        <v>51</v>
      </c>
      <c r="F149" s="15" t="n">
        <v>16</v>
      </c>
      <c r="G149" s="15" t="n">
        <v>25</v>
      </c>
      <c r="H149" s="15"/>
      <c r="I149" s="15"/>
      <c r="J149" s="15" t="s">
        <v>24</v>
      </c>
      <c r="K149" s="123" t="s">
        <v>227</v>
      </c>
      <c r="L149" s="39" t="s">
        <v>26</v>
      </c>
      <c r="M149" s="15" t="s">
        <v>1914</v>
      </c>
      <c r="N149" s="15" t="s">
        <v>24</v>
      </c>
      <c r="O149" s="15" t="s">
        <v>227</v>
      </c>
      <c r="P149" s="15" t="n">
        <v>25</v>
      </c>
      <c r="Q149" s="39" t="s">
        <v>114</v>
      </c>
      <c r="R149" s="40" t="n">
        <v>92.5</v>
      </c>
      <c r="S149" s="166" t="s">
        <v>65</v>
      </c>
      <c r="T149" s="39" t="s">
        <v>2806</v>
      </c>
      <c r="U149" s="15" t="s">
        <v>117</v>
      </c>
      <c r="V149" s="15" t="s">
        <v>117</v>
      </c>
      <c r="W149" s="15" t="s">
        <v>225</v>
      </c>
      <c r="X149" s="15" t="s">
        <v>69</v>
      </c>
      <c r="Y149" s="15" t="n">
        <f aca="false">F149*G149*2</f>
        <v>800</v>
      </c>
      <c r="Z149" s="15" t="n">
        <f aca="false">Y149*24</f>
        <v>19200</v>
      </c>
      <c r="AA149" s="15"/>
      <c r="AB149" s="15"/>
      <c r="AC149" s="46"/>
    </row>
    <row r="150" customFormat="false" ht="12" hidden="false" customHeight="true" outlineLevel="0" collapsed="false">
      <c r="A150" s="39" t="s">
        <v>2807</v>
      </c>
      <c r="B150" s="40" t="n">
        <v>69</v>
      </c>
      <c r="C150" s="39" t="s">
        <v>114</v>
      </c>
      <c r="D150" s="39" t="s">
        <v>50</v>
      </c>
      <c r="E150" s="15" t="s">
        <v>51</v>
      </c>
      <c r="F150" s="15" t="n">
        <v>16</v>
      </c>
      <c r="G150" s="15" t="n">
        <v>25</v>
      </c>
      <c r="H150" s="15"/>
      <c r="I150" s="15"/>
      <c r="J150" s="15" t="s">
        <v>24</v>
      </c>
      <c r="K150" s="123" t="s">
        <v>227</v>
      </c>
      <c r="L150" s="39" t="s">
        <v>26</v>
      </c>
      <c r="M150" s="15" t="s">
        <v>2137</v>
      </c>
      <c r="N150" s="15" t="s">
        <v>24</v>
      </c>
      <c r="O150" s="15" t="s">
        <v>227</v>
      </c>
      <c r="P150" s="15" t="n">
        <v>25</v>
      </c>
      <c r="Q150" s="39" t="s">
        <v>114</v>
      </c>
      <c r="R150" s="40" t="n">
        <v>74.5</v>
      </c>
      <c r="S150" s="166" t="s">
        <v>65</v>
      </c>
      <c r="T150" s="39" t="s">
        <v>2808</v>
      </c>
      <c r="U150" s="15" t="s">
        <v>117</v>
      </c>
      <c r="V150" s="15" t="s">
        <v>117</v>
      </c>
      <c r="W150" s="15" t="s">
        <v>225</v>
      </c>
      <c r="X150" s="15" t="s">
        <v>69</v>
      </c>
      <c r="Y150" s="15" t="n">
        <f aca="false">F150*G150*2</f>
        <v>800</v>
      </c>
      <c r="Z150" s="15" t="n">
        <f aca="false">Y150*24</f>
        <v>19200</v>
      </c>
      <c r="AA150" s="15"/>
      <c r="AB150" s="15"/>
      <c r="AC150" s="46"/>
    </row>
    <row r="151" customFormat="false" ht="11.25" hidden="false" customHeight="false" outlineLevel="0" collapsed="false">
      <c r="A151" s="39" t="s">
        <v>2809</v>
      </c>
      <c r="B151" s="40" t="n">
        <v>95.5</v>
      </c>
      <c r="C151" s="39" t="s">
        <v>114</v>
      </c>
      <c r="D151" s="39" t="s">
        <v>50</v>
      </c>
      <c r="E151" s="15" t="s">
        <v>51</v>
      </c>
      <c r="F151" s="15" t="n">
        <v>16</v>
      </c>
      <c r="G151" s="15" t="n">
        <v>25</v>
      </c>
      <c r="H151" s="15"/>
      <c r="I151" s="15"/>
      <c r="J151" s="15" t="s">
        <v>24</v>
      </c>
      <c r="K151" s="195" t="s">
        <v>178</v>
      </c>
      <c r="L151" s="188" t="s">
        <v>26</v>
      </c>
      <c r="M151" s="191" t="s">
        <v>178</v>
      </c>
      <c r="N151" s="15" t="s">
        <v>24</v>
      </c>
      <c r="O151" s="15"/>
      <c r="P151" s="15" t="n">
        <v>25</v>
      </c>
      <c r="Q151" s="39" t="s">
        <v>114</v>
      </c>
      <c r="R151" s="40" t="n">
        <v>24.85</v>
      </c>
      <c r="S151" s="15" t="s">
        <v>65</v>
      </c>
      <c r="T151" s="39" t="s">
        <v>355</v>
      </c>
      <c r="U151" s="15" t="s">
        <v>244</v>
      </c>
      <c r="V151" s="15" t="s">
        <v>244</v>
      </c>
      <c r="W151" s="15" t="s">
        <v>225</v>
      </c>
      <c r="X151" s="15" t="s">
        <v>69</v>
      </c>
      <c r="Y151" s="15" t="n">
        <f aca="false">F151*G151*2</f>
        <v>800</v>
      </c>
      <c r="Z151" s="15" t="n">
        <f aca="false">Y151*24</f>
        <v>19200</v>
      </c>
      <c r="AA151" s="15"/>
      <c r="AB151" s="15"/>
      <c r="AC151" s="46"/>
    </row>
    <row r="152" customFormat="false" ht="11.25" hidden="false" customHeight="false" outlineLevel="0" collapsed="false">
      <c r="A152" s="39" t="s">
        <v>2810</v>
      </c>
      <c r="B152" s="40" t="n">
        <v>35.85</v>
      </c>
      <c r="C152" s="39" t="s">
        <v>114</v>
      </c>
      <c r="D152" s="39" t="s">
        <v>50</v>
      </c>
      <c r="E152" s="15" t="s">
        <v>51</v>
      </c>
      <c r="F152" s="15" t="n">
        <v>16</v>
      </c>
      <c r="G152" s="15" t="n">
        <v>25</v>
      </c>
      <c r="H152" s="15"/>
      <c r="I152" s="15"/>
      <c r="J152" s="15" t="s">
        <v>24</v>
      </c>
      <c r="K152" s="195" t="s">
        <v>178</v>
      </c>
      <c r="L152" s="188" t="s">
        <v>26</v>
      </c>
      <c r="M152" s="191" t="s">
        <v>178</v>
      </c>
      <c r="N152" s="15" t="s">
        <v>24</v>
      </c>
      <c r="O152" s="15"/>
      <c r="P152" s="15" t="n">
        <v>25</v>
      </c>
      <c r="Q152" s="39" t="s">
        <v>114</v>
      </c>
      <c r="R152" s="40" t="n">
        <v>55</v>
      </c>
      <c r="S152" s="15" t="s">
        <v>65</v>
      </c>
      <c r="T152" s="39" t="s">
        <v>2811</v>
      </c>
      <c r="U152" s="15" t="s">
        <v>244</v>
      </c>
      <c r="V152" s="15" t="s">
        <v>244</v>
      </c>
      <c r="W152" s="15" t="s">
        <v>225</v>
      </c>
      <c r="X152" s="15" t="s">
        <v>69</v>
      </c>
      <c r="Y152" s="15" t="n">
        <f aca="false">F152*G152*2</f>
        <v>800</v>
      </c>
      <c r="Z152" s="15" t="n">
        <f aca="false">Y152*24</f>
        <v>19200</v>
      </c>
      <c r="AA152" s="15"/>
      <c r="AB152" s="15"/>
      <c r="AC152" s="46"/>
    </row>
    <row r="153" customFormat="false" ht="11.25" hidden="false" customHeight="false" outlineLevel="0" collapsed="false">
      <c r="A153" s="39" t="s">
        <v>2812</v>
      </c>
      <c r="B153" s="40" t="n">
        <v>81.25</v>
      </c>
      <c r="C153" s="39" t="s">
        <v>114</v>
      </c>
      <c r="D153" s="39" t="s">
        <v>50</v>
      </c>
      <c r="E153" s="15" t="s">
        <v>51</v>
      </c>
      <c r="F153" s="15" t="n">
        <v>16</v>
      </c>
      <c r="G153" s="15" t="n">
        <v>25</v>
      </c>
      <c r="H153" s="15"/>
      <c r="I153" s="15"/>
      <c r="J153" s="15" t="s">
        <v>24</v>
      </c>
      <c r="K153" s="195" t="s">
        <v>178</v>
      </c>
      <c r="L153" s="188" t="s">
        <v>26</v>
      </c>
      <c r="M153" s="191" t="s">
        <v>178</v>
      </c>
      <c r="N153" s="15" t="s">
        <v>24</v>
      </c>
      <c r="O153" s="15"/>
      <c r="P153" s="15" t="n">
        <v>25</v>
      </c>
      <c r="Q153" s="39" t="s">
        <v>114</v>
      </c>
      <c r="R153" s="40" t="n">
        <v>84.25</v>
      </c>
      <c r="S153" s="15" t="s">
        <v>65</v>
      </c>
      <c r="T153" s="39" t="s">
        <v>2813</v>
      </c>
      <c r="U153" s="15" t="s">
        <v>244</v>
      </c>
      <c r="V153" s="15" t="s">
        <v>244</v>
      </c>
      <c r="W153" s="15" t="s">
        <v>225</v>
      </c>
      <c r="X153" s="15" t="s">
        <v>69</v>
      </c>
      <c r="Y153" s="15" t="n">
        <f aca="false">F153*G153*2</f>
        <v>800</v>
      </c>
      <c r="Z153" s="15" t="n">
        <f aca="false">Y153*24</f>
        <v>19200</v>
      </c>
      <c r="AA153" s="15"/>
      <c r="AB153" s="15"/>
      <c r="AC153" s="46"/>
    </row>
    <row r="154" customFormat="false" ht="11.25" hidden="false" customHeight="false" outlineLevel="0" collapsed="false">
      <c r="A154" s="39" t="s">
        <v>2814</v>
      </c>
      <c r="B154" s="40" t="n">
        <v>84.5</v>
      </c>
      <c r="C154" s="39" t="s">
        <v>114</v>
      </c>
      <c r="D154" s="39" t="s">
        <v>50</v>
      </c>
      <c r="E154" s="15" t="s">
        <v>51</v>
      </c>
      <c r="F154" s="15" t="n">
        <v>16</v>
      </c>
      <c r="G154" s="15" t="n">
        <v>25</v>
      </c>
      <c r="H154" s="15"/>
      <c r="I154" s="15"/>
      <c r="J154" s="15" t="s">
        <v>24</v>
      </c>
      <c r="K154" s="195" t="s">
        <v>178</v>
      </c>
      <c r="L154" s="188" t="s">
        <v>26</v>
      </c>
      <c r="M154" s="191" t="s">
        <v>178</v>
      </c>
      <c r="N154" s="15" t="s">
        <v>24</v>
      </c>
      <c r="O154" s="15"/>
      <c r="P154" s="15" t="n">
        <v>25</v>
      </c>
      <c r="Q154" s="39" t="s">
        <v>114</v>
      </c>
      <c r="R154" s="40" t="n">
        <v>86.5</v>
      </c>
      <c r="S154" s="15" t="s">
        <v>65</v>
      </c>
      <c r="T154" s="39" t="s">
        <v>2815</v>
      </c>
      <c r="U154" s="15" t="s">
        <v>244</v>
      </c>
      <c r="V154" s="15" t="s">
        <v>244</v>
      </c>
      <c r="W154" s="15" t="s">
        <v>225</v>
      </c>
      <c r="X154" s="15" t="s">
        <v>69</v>
      </c>
      <c r="Y154" s="15" t="n">
        <f aca="false">F154*G154*2</f>
        <v>800</v>
      </c>
      <c r="Z154" s="15" t="n">
        <f aca="false">Y154*24</f>
        <v>19200</v>
      </c>
      <c r="AA154" s="15"/>
      <c r="AB154" s="15"/>
      <c r="AC154" s="46"/>
    </row>
    <row r="155" customFormat="false" ht="11.25" hidden="false" customHeight="false" outlineLevel="0" collapsed="false">
      <c r="A155" s="39" t="s">
        <v>2816</v>
      </c>
      <c r="B155" s="40" t="n">
        <v>84.25</v>
      </c>
      <c r="C155" s="39" t="s">
        <v>114</v>
      </c>
      <c r="D155" s="39" t="s">
        <v>50</v>
      </c>
      <c r="E155" s="15" t="s">
        <v>51</v>
      </c>
      <c r="F155" s="15" t="n">
        <v>16</v>
      </c>
      <c r="G155" s="15" t="n">
        <v>25</v>
      </c>
      <c r="H155" s="15"/>
      <c r="I155" s="15"/>
      <c r="J155" s="15" t="s">
        <v>24</v>
      </c>
      <c r="K155" s="195" t="s">
        <v>178</v>
      </c>
      <c r="L155" s="188" t="s">
        <v>26</v>
      </c>
      <c r="M155" s="191" t="s">
        <v>178</v>
      </c>
      <c r="N155" s="15" t="s">
        <v>24</v>
      </c>
      <c r="O155" s="15"/>
      <c r="P155" s="15" t="n">
        <v>25</v>
      </c>
      <c r="Q155" s="39" t="s">
        <v>114</v>
      </c>
      <c r="R155" s="40" t="n">
        <v>86.5</v>
      </c>
      <c r="S155" s="15" t="s">
        <v>65</v>
      </c>
      <c r="T155" s="39" t="s">
        <v>2817</v>
      </c>
      <c r="U155" s="15" t="s">
        <v>244</v>
      </c>
      <c r="V155" s="15" t="s">
        <v>244</v>
      </c>
      <c r="W155" s="15" t="s">
        <v>225</v>
      </c>
      <c r="X155" s="15" t="s">
        <v>69</v>
      </c>
      <c r="Y155" s="15" t="n">
        <f aca="false">F155*G155*2</f>
        <v>800</v>
      </c>
      <c r="Z155" s="15" t="n">
        <f aca="false">Y155*24</f>
        <v>19200</v>
      </c>
      <c r="AA155" s="15"/>
      <c r="AB155" s="15"/>
      <c r="AC155" s="46"/>
    </row>
    <row r="156" customFormat="false" ht="11.25" hidden="false" customHeight="false" outlineLevel="0" collapsed="false">
      <c r="A156" s="39" t="s">
        <v>2818</v>
      </c>
      <c r="B156" s="40" t="n">
        <v>97</v>
      </c>
      <c r="C156" s="39" t="s">
        <v>114</v>
      </c>
      <c r="D156" s="39" t="s">
        <v>50</v>
      </c>
      <c r="E156" s="15" t="s">
        <v>51</v>
      </c>
      <c r="F156" s="15" t="n">
        <v>16</v>
      </c>
      <c r="G156" s="15" t="n">
        <v>25</v>
      </c>
      <c r="H156" s="15"/>
      <c r="I156" s="15"/>
      <c r="J156" s="15" t="s">
        <v>24</v>
      </c>
      <c r="K156" s="195" t="s">
        <v>178</v>
      </c>
      <c r="L156" s="188" t="s">
        <v>26</v>
      </c>
      <c r="M156" s="191" t="s">
        <v>178</v>
      </c>
      <c r="N156" s="15" t="s">
        <v>24</v>
      </c>
      <c r="O156" s="15"/>
      <c r="P156" s="15" t="n">
        <v>25</v>
      </c>
      <c r="Q156" s="39" t="s">
        <v>114</v>
      </c>
      <c r="R156" s="40" t="n">
        <v>86.5</v>
      </c>
      <c r="S156" s="15" t="s">
        <v>65</v>
      </c>
      <c r="T156" s="39" t="s">
        <v>2819</v>
      </c>
      <c r="U156" s="15" t="s">
        <v>244</v>
      </c>
      <c r="V156" s="15" t="s">
        <v>244</v>
      </c>
      <c r="W156" s="15" t="s">
        <v>225</v>
      </c>
      <c r="X156" s="15" t="s">
        <v>69</v>
      </c>
      <c r="Y156" s="15" t="n">
        <f aca="false">F156*G156*2</f>
        <v>800</v>
      </c>
      <c r="Z156" s="15" t="n">
        <f aca="false">Y156*24</f>
        <v>19200</v>
      </c>
      <c r="AA156" s="15"/>
      <c r="AB156" s="15"/>
      <c r="AC156" s="46"/>
    </row>
    <row r="157" customFormat="false" ht="11.25" hidden="false" customHeight="false" outlineLevel="0" collapsed="false">
      <c r="A157" s="39" t="s">
        <v>2820</v>
      </c>
      <c r="B157" s="40" t="n">
        <v>96.5</v>
      </c>
      <c r="C157" s="39" t="s">
        <v>114</v>
      </c>
      <c r="D157" s="39" t="s">
        <v>50</v>
      </c>
      <c r="E157" s="15" t="s">
        <v>51</v>
      </c>
      <c r="F157" s="15" t="n">
        <v>16</v>
      </c>
      <c r="G157" s="15" t="n">
        <v>25</v>
      </c>
      <c r="H157" s="15"/>
      <c r="I157" s="15"/>
      <c r="J157" s="15" t="s">
        <v>24</v>
      </c>
      <c r="K157" s="195" t="s">
        <v>178</v>
      </c>
      <c r="L157" s="188" t="s">
        <v>26</v>
      </c>
      <c r="M157" s="191" t="s">
        <v>178</v>
      </c>
      <c r="N157" s="15" t="s">
        <v>24</v>
      </c>
      <c r="O157" s="15"/>
      <c r="P157" s="15" t="n">
        <v>25</v>
      </c>
      <c r="Q157" s="39" t="s">
        <v>114</v>
      </c>
      <c r="R157" s="40" t="n">
        <v>88</v>
      </c>
      <c r="S157" s="15" t="s">
        <v>65</v>
      </c>
      <c r="T157" s="39" t="s">
        <v>2821</v>
      </c>
      <c r="U157" s="15" t="s">
        <v>244</v>
      </c>
      <c r="V157" s="15" t="s">
        <v>244</v>
      </c>
      <c r="W157" s="15" t="s">
        <v>225</v>
      </c>
      <c r="X157" s="15" t="s">
        <v>69</v>
      </c>
      <c r="Y157" s="15" t="n">
        <f aca="false">F157*G157*2</f>
        <v>800</v>
      </c>
      <c r="Z157" s="15" t="n">
        <f aca="false">Y157*24</f>
        <v>19200</v>
      </c>
      <c r="AA157" s="15"/>
      <c r="AB157" s="15"/>
      <c r="AC157" s="46"/>
    </row>
    <row r="158" customFormat="false" ht="11.25" hidden="false" customHeight="false" outlineLevel="0" collapsed="false">
      <c r="A158" s="39" t="s">
        <v>2822</v>
      </c>
      <c r="B158" s="40" t="n">
        <v>88.5</v>
      </c>
      <c r="C158" s="39" t="s">
        <v>114</v>
      </c>
      <c r="D158" s="39" t="s">
        <v>50</v>
      </c>
      <c r="E158" s="15" t="s">
        <v>51</v>
      </c>
      <c r="F158" s="15" t="n">
        <v>16</v>
      </c>
      <c r="G158" s="15" t="n">
        <v>25</v>
      </c>
      <c r="H158" s="15"/>
      <c r="I158" s="15"/>
      <c r="J158" s="15" t="s">
        <v>24</v>
      </c>
      <c r="K158" s="195" t="s">
        <v>178</v>
      </c>
      <c r="L158" s="188" t="s">
        <v>26</v>
      </c>
      <c r="M158" s="191" t="s">
        <v>178</v>
      </c>
      <c r="N158" s="15" t="s">
        <v>24</v>
      </c>
      <c r="O158" s="15"/>
      <c r="P158" s="15" t="n">
        <v>25</v>
      </c>
      <c r="Q158" s="39" t="s">
        <v>114</v>
      </c>
      <c r="R158" s="40" t="n">
        <v>89.5</v>
      </c>
      <c r="S158" s="15" t="s">
        <v>65</v>
      </c>
      <c r="T158" s="39" t="s">
        <v>2823</v>
      </c>
      <c r="U158" s="15" t="s">
        <v>244</v>
      </c>
      <c r="V158" s="15" t="s">
        <v>244</v>
      </c>
      <c r="W158" s="15" t="s">
        <v>225</v>
      </c>
      <c r="X158" s="15" t="s">
        <v>69</v>
      </c>
      <c r="Y158" s="15" t="n">
        <f aca="false">F158*G158*2</f>
        <v>800</v>
      </c>
      <c r="Z158" s="15" t="n">
        <f aca="false">Y158*24</f>
        <v>19200</v>
      </c>
      <c r="AA158" s="15"/>
      <c r="AB158" s="15"/>
      <c r="AC158" s="46"/>
    </row>
    <row r="159" customFormat="false" ht="11.25" hidden="false" customHeight="false" outlineLevel="0" collapsed="false">
      <c r="A159" s="39" t="s">
        <v>2824</v>
      </c>
      <c r="B159" s="40" t="n">
        <v>85.25</v>
      </c>
      <c r="C159" s="39" t="s">
        <v>114</v>
      </c>
      <c r="D159" s="39" t="s">
        <v>50</v>
      </c>
      <c r="E159" s="15" t="s">
        <v>51</v>
      </c>
      <c r="F159" s="15" t="n">
        <v>16</v>
      </c>
      <c r="G159" s="15" t="n">
        <v>25</v>
      </c>
      <c r="H159" s="15"/>
      <c r="I159" s="15"/>
      <c r="J159" s="15" t="s">
        <v>24</v>
      </c>
      <c r="K159" s="195" t="s">
        <v>178</v>
      </c>
      <c r="L159" s="188" t="s">
        <v>26</v>
      </c>
      <c r="M159" s="191" t="s">
        <v>178</v>
      </c>
      <c r="N159" s="15" t="s">
        <v>24</v>
      </c>
      <c r="O159" s="15"/>
      <c r="P159" s="15" t="n">
        <v>25</v>
      </c>
      <c r="Q159" s="39" t="s">
        <v>114</v>
      </c>
      <c r="R159" s="40" t="n">
        <v>82</v>
      </c>
      <c r="S159" s="15" t="s">
        <v>65</v>
      </c>
      <c r="T159" s="39" t="s">
        <v>2825</v>
      </c>
      <c r="U159" s="15" t="s">
        <v>244</v>
      </c>
      <c r="V159" s="15" t="s">
        <v>244</v>
      </c>
      <c r="W159" s="15" t="s">
        <v>225</v>
      </c>
      <c r="X159" s="15" t="s">
        <v>69</v>
      </c>
      <c r="Y159" s="15" t="n">
        <f aca="false">F159*G159*2</f>
        <v>800</v>
      </c>
      <c r="Z159" s="15" t="n">
        <f aca="false">Y159*24</f>
        <v>19200</v>
      </c>
      <c r="AA159" s="15"/>
      <c r="AB159" s="15"/>
      <c r="AC159" s="46"/>
    </row>
    <row r="160" customFormat="false" ht="11.25" hidden="false" customHeight="false" outlineLevel="0" collapsed="false">
      <c r="A160" s="39" t="s">
        <v>2826</v>
      </c>
      <c r="B160" s="40" t="n">
        <v>81</v>
      </c>
      <c r="C160" s="39" t="s">
        <v>114</v>
      </c>
      <c r="D160" s="39" t="s">
        <v>50</v>
      </c>
      <c r="E160" s="15" t="s">
        <v>51</v>
      </c>
      <c r="F160" s="15" t="n">
        <v>16</v>
      </c>
      <c r="G160" s="15" t="n">
        <v>25</v>
      </c>
      <c r="H160" s="15"/>
      <c r="I160" s="15"/>
      <c r="J160" s="15" t="s">
        <v>24</v>
      </c>
      <c r="K160" s="195" t="s">
        <v>178</v>
      </c>
      <c r="L160" s="188" t="s">
        <v>26</v>
      </c>
      <c r="M160" s="191" t="s">
        <v>178</v>
      </c>
      <c r="N160" s="15" t="s">
        <v>24</v>
      </c>
      <c r="O160" s="15"/>
      <c r="P160" s="15" t="n">
        <v>25</v>
      </c>
      <c r="Q160" s="39" t="s">
        <v>114</v>
      </c>
      <c r="R160" s="40" t="n">
        <v>89.5</v>
      </c>
      <c r="S160" s="15" t="s">
        <v>65</v>
      </c>
      <c r="T160" s="39" t="s">
        <v>2827</v>
      </c>
      <c r="U160" s="15" t="s">
        <v>244</v>
      </c>
      <c r="V160" s="15" t="s">
        <v>244</v>
      </c>
      <c r="W160" s="15" t="s">
        <v>225</v>
      </c>
      <c r="X160" s="15" t="s">
        <v>69</v>
      </c>
      <c r="Y160" s="15" t="n">
        <f aca="false">F160*G160*2</f>
        <v>800</v>
      </c>
      <c r="Z160" s="15" t="n">
        <f aca="false">Y160*24</f>
        <v>19200</v>
      </c>
      <c r="AA160" s="15"/>
      <c r="AB160" s="15"/>
      <c r="AC160" s="46"/>
    </row>
    <row r="161" customFormat="false" ht="11.25" hidden="false" customHeight="false" outlineLevel="0" collapsed="false">
      <c r="A161" s="39" t="s">
        <v>2828</v>
      </c>
      <c r="B161" s="40" t="n">
        <v>82.5</v>
      </c>
      <c r="C161" s="39" t="s">
        <v>114</v>
      </c>
      <c r="D161" s="39" t="s">
        <v>50</v>
      </c>
      <c r="E161" s="15" t="s">
        <v>51</v>
      </c>
      <c r="F161" s="15" t="n">
        <v>16</v>
      </c>
      <c r="G161" s="15" t="n">
        <v>25</v>
      </c>
      <c r="H161" s="15"/>
      <c r="I161" s="15"/>
      <c r="J161" s="15" t="s">
        <v>24</v>
      </c>
      <c r="K161" s="195" t="s">
        <v>178</v>
      </c>
      <c r="L161" s="188" t="s">
        <v>26</v>
      </c>
      <c r="M161" s="191" t="s">
        <v>178</v>
      </c>
      <c r="N161" s="15" t="s">
        <v>24</v>
      </c>
      <c r="O161" s="15"/>
      <c r="P161" s="15" t="n">
        <v>25</v>
      </c>
      <c r="Q161" s="39" t="s">
        <v>114</v>
      </c>
      <c r="R161" s="40" t="n">
        <v>91.5</v>
      </c>
      <c r="S161" s="15" t="s">
        <v>65</v>
      </c>
      <c r="T161" s="39" t="s">
        <v>2829</v>
      </c>
      <c r="U161" s="15" t="s">
        <v>244</v>
      </c>
      <c r="V161" s="15" t="s">
        <v>244</v>
      </c>
      <c r="W161" s="15" t="s">
        <v>225</v>
      </c>
      <c r="X161" s="15" t="s">
        <v>69</v>
      </c>
      <c r="Y161" s="15" t="n">
        <f aca="false">F161*G161*2</f>
        <v>800</v>
      </c>
      <c r="Z161" s="15" t="n">
        <f aca="false">Y161*24</f>
        <v>19200</v>
      </c>
      <c r="AA161" s="15"/>
      <c r="AB161" s="15"/>
      <c r="AC161" s="46"/>
    </row>
    <row r="162" customFormat="false" ht="11.25" hidden="false" customHeight="false" outlineLevel="0" collapsed="false">
      <c r="A162" s="39" t="s">
        <v>2830</v>
      </c>
      <c r="B162" s="40" t="n">
        <v>76.75</v>
      </c>
      <c r="C162" s="39" t="s">
        <v>114</v>
      </c>
      <c r="D162" s="39" t="s">
        <v>50</v>
      </c>
      <c r="E162" s="15" t="s">
        <v>51</v>
      </c>
      <c r="F162" s="15" t="n">
        <v>16</v>
      </c>
      <c r="G162" s="15" t="n">
        <v>25</v>
      </c>
      <c r="H162" s="15"/>
      <c r="I162" s="15"/>
      <c r="J162" s="15" t="s">
        <v>24</v>
      </c>
      <c r="K162" s="195" t="s">
        <v>178</v>
      </c>
      <c r="L162" s="188" t="s">
        <v>26</v>
      </c>
      <c r="M162" s="191" t="s">
        <v>178</v>
      </c>
      <c r="N162" s="15" t="s">
        <v>24</v>
      </c>
      <c r="O162" s="15"/>
      <c r="P162" s="15" t="n">
        <v>25</v>
      </c>
      <c r="Q162" s="39" t="s">
        <v>114</v>
      </c>
      <c r="R162" s="40" t="n">
        <v>197.5</v>
      </c>
      <c r="S162" s="15" t="s">
        <v>65</v>
      </c>
      <c r="T162" s="39" t="s">
        <v>2831</v>
      </c>
      <c r="U162" s="15" t="s">
        <v>244</v>
      </c>
      <c r="V162" s="15" t="s">
        <v>244</v>
      </c>
      <c r="W162" s="15" t="s">
        <v>225</v>
      </c>
      <c r="X162" s="15" t="s">
        <v>69</v>
      </c>
      <c r="Y162" s="15" t="n">
        <f aca="false">F162*G162*2</f>
        <v>800</v>
      </c>
      <c r="Z162" s="15" t="n">
        <f aca="false">Y162*24</f>
        <v>19200</v>
      </c>
      <c r="AA162" s="15"/>
      <c r="AB162" s="15"/>
      <c r="AC162" s="46"/>
    </row>
    <row r="163" customFormat="false" ht="11.25" hidden="false" customHeight="false" outlineLevel="0" collapsed="false">
      <c r="A163" s="39" t="s">
        <v>2832</v>
      </c>
      <c r="B163" s="40" t="n">
        <v>84.75</v>
      </c>
      <c r="C163" s="39" t="s">
        <v>114</v>
      </c>
      <c r="D163" s="39" t="s">
        <v>50</v>
      </c>
      <c r="E163" s="15" t="s">
        <v>51</v>
      </c>
      <c r="F163" s="15" t="n">
        <v>16</v>
      </c>
      <c r="G163" s="15" t="n">
        <v>25</v>
      </c>
      <c r="H163" s="15"/>
      <c r="I163" s="15"/>
      <c r="J163" s="15" t="s">
        <v>24</v>
      </c>
      <c r="K163" s="195" t="s">
        <v>178</v>
      </c>
      <c r="L163" s="188" t="s">
        <v>26</v>
      </c>
      <c r="M163" s="191" t="s">
        <v>178</v>
      </c>
      <c r="N163" s="15" t="s">
        <v>24</v>
      </c>
      <c r="O163" s="15"/>
      <c r="P163" s="15" t="n">
        <v>25</v>
      </c>
      <c r="Q163" s="39" t="s">
        <v>55</v>
      </c>
      <c r="R163" s="40" t="n">
        <v>450</v>
      </c>
      <c r="S163" s="15" t="s">
        <v>65</v>
      </c>
      <c r="T163" s="39" t="s">
        <v>2833</v>
      </c>
      <c r="U163" s="15" t="s">
        <v>244</v>
      </c>
      <c r="V163" s="15" t="s">
        <v>244</v>
      </c>
      <c r="W163" s="15" t="s">
        <v>225</v>
      </c>
      <c r="X163" s="15" t="s">
        <v>69</v>
      </c>
      <c r="Y163" s="15" t="n">
        <f aca="false">F163*G163*2</f>
        <v>800</v>
      </c>
      <c r="Z163" s="15" t="n">
        <f aca="false">Y163*24</f>
        <v>19200</v>
      </c>
      <c r="AA163" s="15"/>
      <c r="AB163" s="15"/>
      <c r="AC163" s="46"/>
    </row>
    <row r="164" customFormat="false" ht="11.25" hidden="false" customHeight="false" outlineLevel="0" collapsed="false">
      <c r="A164" s="39" t="s">
        <v>2834</v>
      </c>
      <c r="B164" s="40" t="n">
        <v>83.25</v>
      </c>
      <c r="C164" s="39" t="s">
        <v>114</v>
      </c>
      <c r="D164" s="39" t="s">
        <v>50</v>
      </c>
      <c r="E164" s="15" t="s">
        <v>51</v>
      </c>
      <c r="F164" s="15" t="n">
        <v>16</v>
      </c>
      <c r="G164" s="15" t="n">
        <v>25</v>
      </c>
      <c r="H164" s="15"/>
      <c r="I164" s="15"/>
      <c r="J164" s="15" t="s">
        <v>24</v>
      </c>
      <c r="K164" s="195" t="s">
        <v>178</v>
      </c>
      <c r="L164" s="188" t="s">
        <v>26</v>
      </c>
      <c r="M164" s="191" t="s">
        <v>178</v>
      </c>
      <c r="N164" s="15" t="s">
        <v>24</v>
      </c>
      <c r="O164" s="15"/>
      <c r="P164" s="15" t="n">
        <v>25</v>
      </c>
      <c r="Q164" s="39" t="s">
        <v>55</v>
      </c>
      <c r="R164" s="40" t="n">
        <v>495</v>
      </c>
      <c r="S164" s="15" t="s">
        <v>65</v>
      </c>
      <c r="T164" s="39" t="s">
        <v>2835</v>
      </c>
      <c r="U164" s="15" t="s">
        <v>244</v>
      </c>
      <c r="V164" s="15" t="s">
        <v>244</v>
      </c>
      <c r="W164" s="15" t="s">
        <v>225</v>
      </c>
      <c r="X164" s="15" t="s">
        <v>69</v>
      </c>
      <c r="Y164" s="15" t="n">
        <f aca="false">F164*G164*2</f>
        <v>800</v>
      </c>
      <c r="Z164" s="15" t="n">
        <f aca="false">Y164*24</f>
        <v>19200</v>
      </c>
      <c r="AA164" s="15"/>
      <c r="AB164" s="15"/>
      <c r="AC164" s="46"/>
    </row>
    <row r="165" customFormat="false" ht="11.25" hidden="false" customHeight="false" outlineLevel="0" collapsed="false">
      <c r="A165" s="39" t="s">
        <v>2836</v>
      </c>
      <c r="B165" s="40" t="n">
        <v>86.25</v>
      </c>
      <c r="C165" s="39" t="s">
        <v>114</v>
      </c>
      <c r="D165" s="39" t="s">
        <v>50</v>
      </c>
      <c r="E165" s="15" t="s">
        <v>51</v>
      </c>
      <c r="F165" s="15" t="n">
        <v>16</v>
      </c>
      <c r="G165" s="15" t="n">
        <v>25</v>
      </c>
      <c r="H165" s="15"/>
      <c r="I165" s="15"/>
      <c r="J165" s="15" t="s">
        <v>24</v>
      </c>
      <c r="K165" s="195" t="s">
        <v>2552</v>
      </c>
      <c r="L165" s="188" t="s">
        <v>26</v>
      </c>
      <c r="M165" s="191" t="s">
        <v>2552</v>
      </c>
      <c r="N165" s="15" t="s">
        <v>24</v>
      </c>
      <c r="O165" s="15"/>
      <c r="P165" s="15" t="n">
        <v>25</v>
      </c>
      <c r="Q165" s="39" t="s">
        <v>114</v>
      </c>
      <c r="R165" s="40" t="n">
        <v>97</v>
      </c>
      <c r="S165" s="15" t="s">
        <v>65</v>
      </c>
      <c r="T165" s="39" t="s">
        <v>2837</v>
      </c>
      <c r="U165" s="15" t="s">
        <v>244</v>
      </c>
      <c r="V165" s="15" t="s">
        <v>244</v>
      </c>
      <c r="W165" s="15" t="s">
        <v>225</v>
      </c>
      <c r="X165" s="15" t="s">
        <v>69</v>
      </c>
      <c r="Y165" s="15" t="n">
        <f aca="false">F165*G165*2</f>
        <v>800</v>
      </c>
      <c r="Z165" s="15" t="n">
        <f aca="false">Y165*24</f>
        <v>19200</v>
      </c>
      <c r="AA165" s="15"/>
      <c r="AB165" s="15"/>
      <c r="AC165" s="46"/>
    </row>
    <row r="166" customFormat="false" ht="11.25" hidden="false" customHeight="false" outlineLevel="0" collapsed="false">
      <c r="A166" s="39" t="s">
        <v>2838</v>
      </c>
      <c r="B166" s="40" t="n">
        <v>95</v>
      </c>
      <c r="C166" s="39" t="s">
        <v>114</v>
      </c>
      <c r="D166" s="39" t="s">
        <v>50</v>
      </c>
      <c r="E166" s="15" t="s">
        <v>51</v>
      </c>
      <c r="F166" s="15" t="n">
        <v>16</v>
      </c>
      <c r="G166" s="15" t="n">
        <v>25</v>
      </c>
      <c r="H166" s="15"/>
      <c r="I166" s="15"/>
      <c r="J166" s="15" t="s">
        <v>24</v>
      </c>
      <c r="K166" s="195" t="s">
        <v>2552</v>
      </c>
      <c r="L166" s="188" t="s">
        <v>26</v>
      </c>
      <c r="M166" s="191" t="s">
        <v>2552</v>
      </c>
      <c r="N166" s="15" t="s">
        <v>24</v>
      </c>
      <c r="O166" s="15"/>
      <c r="P166" s="15" t="n">
        <v>25</v>
      </c>
      <c r="Q166" s="39" t="s">
        <v>114</v>
      </c>
      <c r="R166" s="40" t="n">
        <v>97.25</v>
      </c>
      <c r="S166" s="15" t="s">
        <v>65</v>
      </c>
      <c r="T166" s="39" t="s">
        <v>2839</v>
      </c>
      <c r="U166" s="15" t="s">
        <v>244</v>
      </c>
      <c r="V166" s="15" t="s">
        <v>244</v>
      </c>
      <c r="W166" s="15" t="s">
        <v>225</v>
      </c>
      <c r="X166" s="15" t="s">
        <v>69</v>
      </c>
      <c r="Y166" s="15" t="n">
        <f aca="false">F166*G166*2</f>
        <v>800</v>
      </c>
      <c r="Z166" s="15" t="n">
        <f aca="false">Y166*24</f>
        <v>19200</v>
      </c>
      <c r="AA166" s="15"/>
      <c r="AB166" s="15"/>
      <c r="AC166" s="46"/>
    </row>
    <row r="167" customFormat="false" ht="11.25" hidden="false" customHeight="false" outlineLevel="0" collapsed="false">
      <c r="A167" s="39" t="s">
        <v>2840</v>
      </c>
      <c r="B167" s="40" t="n">
        <v>235</v>
      </c>
      <c r="C167" s="39" t="s">
        <v>55</v>
      </c>
      <c r="D167" s="39" t="s">
        <v>50</v>
      </c>
      <c r="E167" s="15" t="s">
        <v>51</v>
      </c>
      <c r="F167" s="15" t="n">
        <v>16</v>
      </c>
      <c r="G167" s="15" t="n">
        <v>25</v>
      </c>
      <c r="H167" s="15"/>
      <c r="I167" s="15"/>
      <c r="J167" s="15" t="s">
        <v>24</v>
      </c>
      <c r="K167" s="195" t="s">
        <v>2552</v>
      </c>
      <c r="L167" s="188" t="s">
        <v>26</v>
      </c>
      <c r="M167" s="191" t="s">
        <v>2552</v>
      </c>
      <c r="N167" s="15" t="s">
        <v>24</v>
      </c>
      <c r="O167" s="15"/>
      <c r="P167" s="15" t="n">
        <v>25</v>
      </c>
      <c r="Q167" s="39" t="s">
        <v>55</v>
      </c>
      <c r="R167" s="40" t="n">
        <v>195.75</v>
      </c>
      <c r="S167" s="15" t="s">
        <v>65</v>
      </c>
      <c r="T167" s="39" t="s">
        <v>2841</v>
      </c>
      <c r="U167" s="15" t="s">
        <v>244</v>
      </c>
      <c r="V167" s="15" t="s">
        <v>244</v>
      </c>
      <c r="W167" s="15" t="s">
        <v>225</v>
      </c>
      <c r="X167" s="15" t="s">
        <v>69</v>
      </c>
      <c r="Y167" s="15" t="n">
        <f aca="false">F167*G167*2</f>
        <v>800</v>
      </c>
      <c r="Z167" s="15" t="n">
        <f aca="false">Y167*24</f>
        <v>19200</v>
      </c>
      <c r="AA167" s="15"/>
      <c r="AB167" s="15"/>
      <c r="AC167" s="46"/>
    </row>
    <row r="168" customFormat="false" ht="11.25" hidden="false" customHeight="false" outlineLevel="0" collapsed="false">
      <c r="A168" s="39" t="s">
        <v>2842</v>
      </c>
      <c r="B168" s="40" t="n">
        <v>195</v>
      </c>
      <c r="C168" s="39" t="s">
        <v>55</v>
      </c>
      <c r="D168" s="39" t="s">
        <v>50</v>
      </c>
      <c r="E168" s="15" t="s">
        <v>51</v>
      </c>
      <c r="F168" s="15" t="n">
        <v>16</v>
      </c>
      <c r="G168" s="15" t="n">
        <v>25</v>
      </c>
      <c r="H168" s="15"/>
      <c r="I168" s="15"/>
      <c r="J168" s="15" t="s">
        <v>24</v>
      </c>
      <c r="K168" s="195" t="s">
        <v>2552</v>
      </c>
      <c r="L168" s="188" t="s">
        <v>26</v>
      </c>
      <c r="M168" s="191" t="s">
        <v>2552</v>
      </c>
      <c r="N168" s="15" t="s">
        <v>24</v>
      </c>
      <c r="O168" s="15"/>
      <c r="P168" s="15" t="n">
        <v>25</v>
      </c>
      <c r="Q168" s="39" t="s">
        <v>55</v>
      </c>
      <c r="R168" s="40" t="n">
        <v>205</v>
      </c>
      <c r="S168" s="15" t="s">
        <v>65</v>
      </c>
      <c r="T168" s="39" t="s">
        <v>2843</v>
      </c>
      <c r="U168" s="15" t="s">
        <v>244</v>
      </c>
      <c r="V168" s="15" t="s">
        <v>244</v>
      </c>
      <c r="W168" s="15" t="s">
        <v>225</v>
      </c>
      <c r="X168" s="15" t="s">
        <v>69</v>
      </c>
      <c r="Y168" s="15" t="n">
        <f aca="false">F168*G168*2</f>
        <v>800</v>
      </c>
      <c r="Z168" s="15" t="n">
        <f aca="false">Y168*24</f>
        <v>19200</v>
      </c>
      <c r="AA168" s="15"/>
      <c r="AB168" s="15"/>
      <c r="AC168" s="46"/>
    </row>
    <row r="169" customFormat="false" ht="11.25" hidden="false" customHeight="false" outlineLevel="0" collapsed="false">
      <c r="A169" s="39" t="s">
        <v>2844</v>
      </c>
      <c r="B169" s="40" t="n">
        <v>350</v>
      </c>
      <c r="C169" s="39" t="s">
        <v>55</v>
      </c>
      <c r="D169" s="39" t="s">
        <v>50</v>
      </c>
      <c r="E169" s="15" t="s">
        <v>51</v>
      </c>
      <c r="F169" s="15" t="n">
        <v>16</v>
      </c>
      <c r="G169" s="15" t="n">
        <v>25</v>
      </c>
      <c r="H169" s="15"/>
      <c r="I169" s="15"/>
      <c r="J169" s="15" t="s">
        <v>24</v>
      </c>
      <c r="K169" s="195" t="s">
        <v>312</v>
      </c>
      <c r="L169" s="188" t="s">
        <v>26</v>
      </c>
      <c r="M169" s="191" t="s">
        <v>2552</v>
      </c>
      <c r="N169" s="15" t="s">
        <v>24</v>
      </c>
      <c r="O169" s="15" t="s">
        <v>312</v>
      </c>
      <c r="P169" s="15" t="n">
        <v>25</v>
      </c>
      <c r="Q169" s="39" t="s">
        <v>55</v>
      </c>
      <c r="R169" s="40" t="n">
        <v>210</v>
      </c>
      <c r="S169" s="15" t="s">
        <v>65</v>
      </c>
      <c r="T169" s="39" t="s">
        <v>2845</v>
      </c>
      <c r="U169" s="15" t="s">
        <v>244</v>
      </c>
      <c r="V169" s="15" t="s">
        <v>244</v>
      </c>
      <c r="W169" s="15" t="s">
        <v>225</v>
      </c>
      <c r="X169" s="15" t="s">
        <v>69</v>
      </c>
      <c r="Y169" s="15" t="n">
        <f aca="false">F169*G169*2</f>
        <v>800</v>
      </c>
      <c r="Z169" s="15" t="n">
        <f aca="false">Y169*24</f>
        <v>19200</v>
      </c>
      <c r="AA169" s="15"/>
      <c r="AB169" s="15"/>
      <c r="AC169" s="46"/>
    </row>
    <row r="170" customFormat="false" ht="11.25" hidden="false" customHeight="false" outlineLevel="0" collapsed="false">
      <c r="A170" s="39" t="s">
        <v>2846</v>
      </c>
      <c r="B170" s="40" t="n">
        <v>22.75</v>
      </c>
      <c r="C170" s="39" t="s">
        <v>114</v>
      </c>
      <c r="D170" s="39" t="s">
        <v>50</v>
      </c>
      <c r="E170" s="15" t="s">
        <v>51</v>
      </c>
      <c r="F170" s="15" t="n">
        <v>16</v>
      </c>
      <c r="G170" s="15" t="n">
        <v>50</v>
      </c>
      <c r="H170" s="15"/>
      <c r="I170" s="15"/>
      <c r="J170" s="15" t="s">
        <v>24</v>
      </c>
      <c r="K170" s="195" t="s">
        <v>537</v>
      </c>
      <c r="L170" s="188" t="s">
        <v>26</v>
      </c>
      <c r="M170" s="191" t="s">
        <v>537</v>
      </c>
      <c r="N170" s="15" t="s">
        <v>24</v>
      </c>
      <c r="O170" s="15"/>
      <c r="P170" s="15" t="n">
        <v>50</v>
      </c>
      <c r="Q170" s="39" t="s">
        <v>114</v>
      </c>
      <c r="R170" s="40" t="n">
        <v>18.35</v>
      </c>
      <c r="S170" s="15" t="s">
        <v>65</v>
      </c>
      <c r="T170" s="39" t="s">
        <v>2847</v>
      </c>
      <c r="U170" s="15" t="s">
        <v>244</v>
      </c>
      <c r="V170" s="15" t="s">
        <v>244</v>
      </c>
      <c r="W170" s="15" t="s">
        <v>225</v>
      </c>
      <c r="X170" s="15" t="s">
        <v>69</v>
      </c>
      <c r="Y170" s="15" t="n">
        <f aca="false">F170*G170*2</f>
        <v>1600</v>
      </c>
      <c r="Z170" s="15" t="n">
        <f aca="false">Y170*24</f>
        <v>38400</v>
      </c>
      <c r="AA170" s="15"/>
      <c r="AB170" s="15"/>
      <c r="AC170" s="46"/>
    </row>
    <row r="171" customFormat="false" ht="11.25" hidden="false" customHeight="false" outlineLevel="0" collapsed="false">
      <c r="A171" s="39" t="s">
        <v>2848</v>
      </c>
      <c r="B171" s="40" t="n">
        <v>19.95</v>
      </c>
      <c r="C171" s="39" t="s">
        <v>114</v>
      </c>
      <c r="D171" s="39" t="s">
        <v>50</v>
      </c>
      <c r="E171" s="15" t="s">
        <v>51</v>
      </c>
      <c r="F171" s="15" t="n">
        <v>16</v>
      </c>
      <c r="G171" s="15" t="n">
        <v>25</v>
      </c>
      <c r="H171" s="15"/>
      <c r="I171" s="15"/>
      <c r="J171" s="15" t="s">
        <v>24</v>
      </c>
      <c r="K171" s="195" t="s">
        <v>537</v>
      </c>
      <c r="L171" s="188" t="s">
        <v>26</v>
      </c>
      <c r="M171" s="191" t="s">
        <v>537</v>
      </c>
      <c r="N171" s="15" t="s">
        <v>24</v>
      </c>
      <c r="O171" s="15"/>
      <c r="P171" s="15" t="n">
        <v>25</v>
      </c>
      <c r="Q171" s="39" t="s">
        <v>114</v>
      </c>
      <c r="R171" s="40" t="n">
        <v>23.25</v>
      </c>
      <c r="S171" s="15" t="s">
        <v>65</v>
      </c>
      <c r="T171" s="39" t="s">
        <v>2849</v>
      </c>
      <c r="U171" s="15" t="s">
        <v>244</v>
      </c>
      <c r="V171" s="15" t="s">
        <v>244</v>
      </c>
      <c r="W171" s="15" t="s">
        <v>225</v>
      </c>
      <c r="X171" s="15" t="s">
        <v>69</v>
      </c>
      <c r="Y171" s="15" t="n">
        <f aca="false">F171*G171*2</f>
        <v>800</v>
      </c>
      <c r="Z171" s="15" t="n">
        <f aca="false">Y171*24</f>
        <v>19200</v>
      </c>
      <c r="AA171" s="15"/>
      <c r="AB171" s="15"/>
      <c r="AC171" s="46"/>
    </row>
    <row r="172" customFormat="false" ht="11.25" hidden="false" customHeight="false" outlineLevel="0" collapsed="false">
      <c r="A172" s="39" t="s">
        <v>2850</v>
      </c>
      <c r="B172" s="40" t="n">
        <v>27.75</v>
      </c>
      <c r="C172" s="39" t="s">
        <v>114</v>
      </c>
      <c r="D172" s="39" t="s">
        <v>50</v>
      </c>
      <c r="E172" s="15" t="s">
        <v>51</v>
      </c>
      <c r="F172" s="15" t="n">
        <v>16</v>
      </c>
      <c r="G172" s="15" t="n">
        <v>50</v>
      </c>
      <c r="H172" s="15"/>
      <c r="I172" s="15"/>
      <c r="J172" s="15" t="s">
        <v>24</v>
      </c>
      <c r="K172" s="195" t="s">
        <v>537</v>
      </c>
      <c r="L172" s="188" t="s">
        <v>26</v>
      </c>
      <c r="M172" s="191" t="s">
        <v>537</v>
      </c>
      <c r="N172" s="15" t="s">
        <v>24</v>
      </c>
      <c r="O172" s="15"/>
      <c r="P172" s="15" t="n">
        <v>50</v>
      </c>
      <c r="Q172" s="39" t="s">
        <v>114</v>
      </c>
      <c r="R172" s="40" t="n">
        <v>24.75</v>
      </c>
      <c r="S172" s="15" t="s">
        <v>65</v>
      </c>
      <c r="T172" s="39" t="s">
        <v>2851</v>
      </c>
      <c r="U172" s="15" t="s">
        <v>244</v>
      </c>
      <c r="V172" s="15" t="s">
        <v>244</v>
      </c>
      <c r="W172" s="15" t="s">
        <v>225</v>
      </c>
      <c r="X172" s="15" t="s">
        <v>69</v>
      </c>
      <c r="Y172" s="15" t="n">
        <f aca="false">F172*G172*2</f>
        <v>1600</v>
      </c>
      <c r="Z172" s="15" t="n">
        <f aca="false">Y172*24</f>
        <v>38400</v>
      </c>
      <c r="AA172" s="15"/>
      <c r="AB172" s="15"/>
      <c r="AC172" s="46"/>
    </row>
    <row r="173" customFormat="false" ht="11.25" hidden="false" customHeight="false" outlineLevel="0" collapsed="false">
      <c r="A173" s="39" t="s">
        <v>2852</v>
      </c>
      <c r="B173" s="40" t="n">
        <v>20.05</v>
      </c>
      <c r="C173" s="39" t="s">
        <v>114</v>
      </c>
      <c r="D173" s="39" t="s">
        <v>50</v>
      </c>
      <c r="E173" s="15" t="s">
        <v>51</v>
      </c>
      <c r="F173" s="15" t="n">
        <v>16</v>
      </c>
      <c r="G173" s="15" t="n">
        <v>25</v>
      </c>
      <c r="H173" s="15"/>
      <c r="I173" s="15"/>
      <c r="J173" s="15" t="s">
        <v>24</v>
      </c>
      <c r="K173" s="195" t="s">
        <v>537</v>
      </c>
      <c r="L173" s="188" t="s">
        <v>26</v>
      </c>
      <c r="M173" s="191" t="s">
        <v>537</v>
      </c>
      <c r="N173" s="15" t="s">
        <v>24</v>
      </c>
      <c r="O173" s="15"/>
      <c r="P173" s="15" t="n">
        <v>25</v>
      </c>
      <c r="Q173" s="39" t="s">
        <v>114</v>
      </c>
      <c r="R173" s="40" t="n">
        <v>26.3</v>
      </c>
      <c r="S173" s="15" t="s">
        <v>65</v>
      </c>
      <c r="T173" s="39" t="s">
        <v>2853</v>
      </c>
      <c r="U173" s="15" t="s">
        <v>244</v>
      </c>
      <c r="V173" s="15" t="s">
        <v>244</v>
      </c>
      <c r="W173" s="15" t="s">
        <v>225</v>
      </c>
      <c r="X173" s="15" t="s">
        <v>69</v>
      </c>
      <c r="Y173" s="15" t="n">
        <f aca="false">F173*G173*2</f>
        <v>800</v>
      </c>
      <c r="Z173" s="15" t="n">
        <f aca="false">Y173*24</f>
        <v>19200</v>
      </c>
      <c r="AA173" s="15"/>
      <c r="AB173" s="15"/>
      <c r="AC173" s="46"/>
    </row>
    <row r="174" customFormat="false" ht="11.25" hidden="false" customHeight="false" outlineLevel="0" collapsed="false">
      <c r="A174" s="39" t="s">
        <v>2854</v>
      </c>
      <c r="B174" s="40" t="n">
        <v>20.1</v>
      </c>
      <c r="C174" s="39" t="s">
        <v>114</v>
      </c>
      <c r="D174" s="39" t="s">
        <v>50</v>
      </c>
      <c r="E174" s="15" t="s">
        <v>51</v>
      </c>
      <c r="F174" s="15" t="n">
        <v>16</v>
      </c>
      <c r="G174" s="15" t="n">
        <v>25</v>
      </c>
      <c r="H174" s="15"/>
      <c r="I174" s="15"/>
      <c r="J174" s="15" t="s">
        <v>24</v>
      </c>
      <c r="K174" s="195" t="s">
        <v>537</v>
      </c>
      <c r="L174" s="188" t="s">
        <v>26</v>
      </c>
      <c r="M174" s="191" t="s">
        <v>537</v>
      </c>
      <c r="N174" s="15" t="s">
        <v>24</v>
      </c>
      <c r="O174" s="15"/>
      <c r="P174" s="15" t="n">
        <v>25</v>
      </c>
      <c r="Q174" s="39" t="s">
        <v>114</v>
      </c>
      <c r="R174" s="40" t="n">
        <v>26.5</v>
      </c>
      <c r="S174" s="15" t="s">
        <v>65</v>
      </c>
      <c r="T174" s="39" t="s">
        <v>2855</v>
      </c>
      <c r="U174" s="15" t="s">
        <v>244</v>
      </c>
      <c r="V174" s="15" t="s">
        <v>244</v>
      </c>
      <c r="W174" s="15" t="s">
        <v>225</v>
      </c>
      <c r="X174" s="15" t="s">
        <v>69</v>
      </c>
      <c r="Y174" s="15" t="n">
        <f aca="false">F174*G174*2</f>
        <v>800</v>
      </c>
      <c r="Z174" s="15" t="n">
        <f aca="false">Y174*24</f>
        <v>19200</v>
      </c>
      <c r="AA174" s="15"/>
      <c r="AB174" s="15"/>
      <c r="AC174" s="46"/>
    </row>
    <row r="175" customFormat="false" ht="11.25" hidden="false" customHeight="false" outlineLevel="0" collapsed="false">
      <c r="A175" s="39" t="s">
        <v>2856</v>
      </c>
      <c r="B175" s="40" t="n">
        <v>22.25</v>
      </c>
      <c r="C175" s="39" t="s">
        <v>114</v>
      </c>
      <c r="D175" s="39" t="s">
        <v>50</v>
      </c>
      <c r="E175" s="15" t="s">
        <v>51</v>
      </c>
      <c r="F175" s="15" t="n">
        <v>16</v>
      </c>
      <c r="G175" s="15" t="n">
        <v>50</v>
      </c>
      <c r="H175" s="15"/>
      <c r="I175" s="15"/>
      <c r="J175" s="15" t="s">
        <v>24</v>
      </c>
      <c r="K175" s="195" t="s">
        <v>537</v>
      </c>
      <c r="L175" s="188" t="s">
        <v>26</v>
      </c>
      <c r="M175" s="191" t="s">
        <v>537</v>
      </c>
      <c r="N175" s="15" t="s">
        <v>24</v>
      </c>
      <c r="O175" s="15"/>
      <c r="P175" s="15" t="n">
        <v>50</v>
      </c>
      <c r="Q175" s="39" t="s">
        <v>114</v>
      </c>
      <c r="R175" s="40" t="n">
        <v>26.5</v>
      </c>
      <c r="S175" s="15" t="s">
        <v>65</v>
      </c>
      <c r="T175" s="39" t="s">
        <v>2857</v>
      </c>
      <c r="U175" s="15" t="s">
        <v>244</v>
      </c>
      <c r="V175" s="15" t="s">
        <v>244</v>
      </c>
      <c r="W175" s="15" t="s">
        <v>225</v>
      </c>
      <c r="X175" s="15" t="s">
        <v>69</v>
      </c>
      <c r="Y175" s="15" t="n">
        <f aca="false">F175*G175*2</f>
        <v>1600</v>
      </c>
      <c r="Z175" s="15" t="n">
        <f aca="false">Y175*24</f>
        <v>38400</v>
      </c>
      <c r="AA175" s="15"/>
      <c r="AB175" s="15"/>
      <c r="AC175" s="46"/>
    </row>
    <row r="176" customFormat="false" ht="11.25" hidden="false" customHeight="false" outlineLevel="0" collapsed="false">
      <c r="A176" s="39" t="s">
        <v>2858</v>
      </c>
      <c r="B176" s="40" t="n">
        <v>95.25</v>
      </c>
      <c r="C176" s="39" t="s">
        <v>114</v>
      </c>
      <c r="D176" s="39" t="s">
        <v>50</v>
      </c>
      <c r="E176" s="15" t="s">
        <v>51</v>
      </c>
      <c r="F176" s="15" t="n">
        <v>16</v>
      </c>
      <c r="G176" s="15" t="n">
        <v>50</v>
      </c>
      <c r="H176" s="15"/>
      <c r="I176" s="15"/>
      <c r="J176" s="15" t="s">
        <v>24</v>
      </c>
      <c r="K176" s="195" t="s">
        <v>537</v>
      </c>
      <c r="L176" s="188" t="s">
        <v>26</v>
      </c>
      <c r="M176" s="191" t="s">
        <v>537</v>
      </c>
      <c r="N176" s="15" t="s">
        <v>24</v>
      </c>
      <c r="O176" s="15"/>
      <c r="P176" s="15" t="n">
        <v>50</v>
      </c>
      <c r="Q176" s="39" t="s">
        <v>114</v>
      </c>
      <c r="R176" s="40" t="n">
        <v>26.5</v>
      </c>
      <c r="S176" s="15" t="s">
        <v>65</v>
      </c>
      <c r="T176" s="39" t="s">
        <v>2859</v>
      </c>
      <c r="U176" s="15" t="s">
        <v>244</v>
      </c>
      <c r="V176" s="15" t="s">
        <v>244</v>
      </c>
      <c r="W176" s="15" t="s">
        <v>225</v>
      </c>
      <c r="X176" s="15" t="s">
        <v>69</v>
      </c>
      <c r="Y176" s="15" t="n">
        <f aca="false">F176*G176*2</f>
        <v>1600</v>
      </c>
      <c r="Z176" s="15" t="n">
        <f aca="false">Y176*24</f>
        <v>38400</v>
      </c>
      <c r="AA176" s="15"/>
      <c r="AB176" s="15"/>
      <c r="AC176" s="46"/>
    </row>
    <row r="177" customFormat="false" ht="11.25" hidden="false" customHeight="false" outlineLevel="0" collapsed="false">
      <c r="A177" s="39" t="s">
        <v>2860</v>
      </c>
      <c r="B177" s="40" t="n">
        <v>92</v>
      </c>
      <c r="C177" s="39" t="s">
        <v>114</v>
      </c>
      <c r="D177" s="39" t="s">
        <v>50</v>
      </c>
      <c r="E177" s="15" t="s">
        <v>51</v>
      </c>
      <c r="F177" s="15" t="n">
        <v>16</v>
      </c>
      <c r="G177" s="15" t="n">
        <v>25</v>
      </c>
      <c r="H177" s="15"/>
      <c r="I177" s="15"/>
      <c r="J177" s="15" t="s">
        <v>24</v>
      </c>
      <c r="K177" s="195" t="s">
        <v>537</v>
      </c>
      <c r="L177" s="188" t="s">
        <v>26</v>
      </c>
      <c r="M177" s="191" t="s">
        <v>537</v>
      </c>
      <c r="N177" s="15" t="s">
        <v>24</v>
      </c>
      <c r="O177" s="15"/>
      <c r="P177" s="15" t="n">
        <v>25</v>
      </c>
      <c r="Q177" s="39" t="s">
        <v>114</v>
      </c>
      <c r="R177" s="40" t="n">
        <v>30.4</v>
      </c>
      <c r="S177" s="15" t="s">
        <v>65</v>
      </c>
      <c r="T177" s="39" t="s">
        <v>2861</v>
      </c>
      <c r="U177" s="15" t="s">
        <v>244</v>
      </c>
      <c r="V177" s="15" t="s">
        <v>244</v>
      </c>
      <c r="W177" s="15" t="s">
        <v>225</v>
      </c>
      <c r="X177" s="15" t="s">
        <v>69</v>
      </c>
      <c r="Y177" s="15" t="n">
        <f aca="false">F177*G177*2</f>
        <v>800</v>
      </c>
      <c r="Z177" s="15" t="n">
        <f aca="false">Y177*24</f>
        <v>19200</v>
      </c>
      <c r="AA177" s="15"/>
      <c r="AB177" s="15"/>
      <c r="AC177" s="46"/>
    </row>
    <row r="178" customFormat="false" ht="11.25" hidden="false" customHeight="false" outlineLevel="0" collapsed="false">
      <c r="A178" s="39" t="s">
        <v>2862</v>
      </c>
      <c r="B178" s="40" t="n">
        <v>96</v>
      </c>
      <c r="C178" s="39" t="s">
        <v>114</v>
      </c>
      <c r="D178" s="39" t="s">
        <v>50</v>
      </c>
      <c r="E178" s="15" t="s">
        <v>51</v>
      </c>
      <c r="F178" s="15" t="n">
        <v>16</v>
      </c>
      <c r="G178" s="15" t="n">
        <v>25</v>
      </c>
      <c r="H178" s="15"/>
      <c r="I178" s="15"/>
      <c r="J178" s="15" t="s">
        <v>24</v>
      </c>
      <c r="K178" s="195" t="s">
        <v>537</v>
      </c>
      <c r="L178" s="188" t="s">
        <v>26</v>
      </c>
      <c r="M178" s="191" t="s">
        <v>537</v>
      </c>
      <c r="N178" s="15" t="s">
        <v>24</v>
      </c>
      <c r="O178" s="15"/>
      <c r="P178" s="15" t="n">
        <v>25</v>
      </c>
      <c r="Q178" s="39" t="s">
        <v>114</v>
      </c>
      <c r="R178" s="40" t="n">
        <v>30.55</v>
      </c>
      <c r="S178" s="15" t="s">
        <v>65</v>
      </c>
      <c r="T178" s="39" t="s">
        <v>2863</v>
      </c>
      <c r="U178" s="15" t="s">
        <v>244</v>
      </c>
      <c r="V178" s="15" t="s">
        <v>244</v>
      </c>
      <c r="W178" s="15" t="s">
        <v>225</v>
      </c>
      <c r="X178" s="15" t="s">
        <v>69</v>
      </c>
      <c r="Y178" s="15" t="n">
        <f aca="false">F178*G178*2</f>
        <v>800</v>
      </c>
      <c r="Z178" s="15" t="n">
        <f aca="false">Y178*24</f>
        <v>19200</v>
      </c>
      <c r="AA178" s="15"/>
      <c r="AB178" s="15"/>
      <c r="AC178" s="46"/>
    </row>
    <row r="179" customFormat="false" ht="11.25" hidden="false" customHeight="false" outlineLevel="0" collapsed="false">
      <c r="A179" s="39" t="s">
        <v>2864</v>
      </c>
      <c r="B179" s="40" t="n">
        <v>77.25</v>
      </c>
      <c r="C179" s="39" t="s">
        <v>114</v>
      </c>
      <c r="D179" s="39" t="s">
        <v>50</v>
      </c>
      <c r="E179" s="15" t="s">
        <v>51</v>
      </c>
      <c r="F179" s="15" t="n">
        <v>16</v>
      </c>
      <c r="G179" s="15" t="n">
        <v>25</v>
      </c>
      <c r="H179" s="15"/>
      <c r="I179" s="15"/>
      <c r="J179" s="15" t="s">
        <v>24</v>
      </c>
      <c r="K179" s="195" t="s">
        <v>537</v>
      </c>
      <c r="L179" s="188" t="s">
        <v>26</v>
      </c>
      <c r="M179" s="191" t="s">
        <v>537</v>
      </c>
      <c r="N179" s="15" t="s">
        <v>24</v>
      </c>
      <c r="O179" s="15"/>
      <c r="P179" s="15" t="n">
        <v>25</v>
      </c>
      <c r="Q179" s="39" t="s">
        <v>114</v>
      </c>
      <c r="R179" s="40" t="n">
        <v>30.75</v>
      </c>
      <c r="S179" s="15" t="s">
        <v>65</v>
      </c>
      <c r="T179" s="39" t="s">
        <v>2865</v>
      </c>
      <c r="U179" s="15" t="s">
        <v>244</v>
      </c>
      <c r="V179" s="15" t="s">
        <v>244</v>
      </c>
      <c r="W179" s="15" t="s">
        <v>225</v>
      </c>
      <c r="X179" s="15" t="s">
        <v>69</v>
      </c>
      <c r="Y179" s="15" t="n">
        <f aca="false">F179*G179*2</f>
        <v>800</v>
      </c>
      <c r="Z179" s="15" t="n">
        <f aca="false">Y179*24</f>
        <v>19200</v>
      </c>
      <c r="AA179" s="15"/>
      <c r="AB179" s="15"/>
      <c r="AC179" s="46"/>
    </row>
    <row r="180" customFormat="false" ht="11.25" hidden="false" customHeight="false" outlineLevel="0" collapsed="false">
      <c r="A180" s="39" t="s">
        <v>2866</v>
      </c>
      <c r="B180" s="40" t="n">
        <v>36.45</v>
      </c>
      <c r="C180" s="39" t="s">
        <v>114</v>
      </c>
      <c r="D180" s="39" t="s">
        <v>50</v>
      </c>
      <c r="E180" s="15" t="s">
        <v>51</v>
      </c>
      <c r="F180" s="15" t="n">
        <v>16</v>
      </c>
      <c r="G180" s="15" t="n">
        <v>25</v>
      </c>
      <c r="H180" s="15"/>
      <c r="I180" s="15"/>
      <c r="J180" s="15" t="s">
        <v>24</v>
      </c>
      <c r="K180" s="195" t="s">
        <v>537</v>
      </c>
      <c r="L180" s="188" t="s">
        <v>26</v>
      </c>
      <c r="M180" s="191" t="s">
        <v>537</v>
      </c>
      <c r="N180" s="15" t="s">
        <v>24</v>
      </c>
      <c r="O180" s="15"/>
      <c r="P180" s="15" t="n">
        <v>25</v>
      </c>
      <c r="Q180" s="39" t="s">
        <v>114</v>
      </c>
      <c r="R180" s="40" t="n">
        <v>31.4</v>
      </c>
      <c r="S180" s="15" t="s">
        <v>65</v>
      </c>
      <c r="T180" s="39" t="s">
        <v>2867</v>
      </c>
      <c r="U180" s="15" t="s">
        <v>244</v>
      </c>
      <c r="V180" s="15" t="s">
        <v>244</v>
      </c>
      <c r="W180" s="15" t="s">
        <v>225</v>
      </c>
      <c r="X180" s="15" t="s">
        <v>69</v>
      </c>
      <c r="Y180" s="15" t="n">
        <f aca="false">F180*G180*2</f>
        <v>800</v>
      </c>
      <c r="Z180" s="15" t="n">
        <f aca="false">Y180*24</f>
        <v>19200</v>
      </c>
      <c r="AA180" s="15"/>
      <c r="AB180" s="15"/>
      <c r="AC180" s="46"/>
    </row>
    <row r="181" customFormat="false" ht="11.25" hidden="false" customHeight="false" outlineLevel="0" collapsed="false">
      <c r="A181" s="39" t="s">
        <v>2868</v>
      </c>
      <c r="B181" s="40" t="n">
        <v>20.15</v>
      </c>
      <c r="C181" s="39" t="s">
        <v>114</v>
      </c>
      <c r="D181" s="39" t="s">
        <v>50</v>
      </c>
      <c r="E181" s="15" t="s">
        <v>51</v>
      </c>
      <c r="F181" s="15" t="n">
        <v>16</v>
      </c>
      <c r="G181" s="15" t="n">
        <v>25</v>
      </c>
      <c r="H181" s="15"/>
      <c r="I181" s="15"/>
      <c r="J181" s="15" t="s">
        <v>24</v>
      </c>
      <c r="K181" s="195" t="s">
        <v>537</v>
      </c>
      <c r="L181" s="188" t="s">
        <v>26</v>
      </c>
      <c r="M181" s="191" t="s">
        <v>537</v>
      </c>
      <c r="N181" s="15" t="s">
        <v>24</v>
      </c>
      <c r="O181" s="15"/>
      <c r="P181" s="15" t="n">
        <v>25</v>
      </c>
      <c r="Q181" s="39" t="s">
        <v>114</v>
      </c>
      <c r="R181" s="40" t="n">
        <v>31.7</v>
      </c>
      <c r="S181" s="15" t="s">
        <v>65</v>
      </c>
      <c r="T181" s="39" t="s">
        <v>2869</v>
      </c>
      <c r="U181" s="15" t="s">
        <v>244</v>
      </c>
      <c r="V181" s="15" t="s">
        <v>244</v>
      </c>
      <c r="W181" s="15" t="s">
        <v>225</v>
      </c>
      <c r="X181" s="15" t="s">
        <v>69</v>
      </c>
      <c r="Y181" s="15" t="n">
        <f aca="false">F181*G181*2</f>
        <v>800</v>
      </c>
      <c r="Z181" s="15" t="n">
        <f aca="false">Y181*24</f>
        <v>19200</v>
      </c>
      <c r="AA181" s="15"/>
      <c r="AB181" s="15"/>
      <c r="AC181" s="46"/>
    </row>
    <row r="182" customFormat="false" ht="11.25" hidden="false" customHeight="false" outlineLevel="0" collapsed="false">
      <c r="A182" s="39" t="s">
        <v>2870</v>
      </c>
      <c r="B182" s="40" t="n">
        <v>35</v>
      </c>
      <c r="C182" s="39" t="s">
        <v>114</v>
      </c>
      <c r="D182" s="39" t="s">
        <v>50</v>
      </c>
      <c r="E182" s="15" t="s">
        <v>51</v>
      </c>
      <c r="F182" s="15" t="n">
        <v>16</v>
      </c>
      <c r="G182" s="15" t="n">
        <v>100</v>
      </c>
      <c r="H182" s="15"/>
      <c r="I182" s="15"/>
      <c r="J182" s="15" t="s">
        <v>24</v>
      </c>
      <c r="K182" s="195" t="s">
        <v>537</v>
      </c>
      <c r="L182" s="188" t="s">
        <v>26</v>
      </c>
      <c r="M182" s="191" t="s">
        <v>537</v>
      </c>
      <c r="N182" s="15" t="s">
        <v>24</v>
      </c>
      <c r="O182" s="15"/>
      <c r="P182" s="15" t="n">
        <v>100</v>
      </c>
      <c r="Q182" s="39" t="s">
        <v>114</v>
      </c>
      <c r="R182" s="40" t="n">
        <v>31.7</v>
      </c>
      <c r="S182" s="15" t="s">
        <v>65</v>
      </c>
      <c r="T182" s="39" t="s">
        <v>2869</v>
      </c>
      <c r="U182" s="15" t="s">
        <v>244</v>
      </c>
      <c r="V182" s="15" t="s">
        <v>244</v>
      </c>
      <c r="W182" s="15" t="s">
        <v>225</v>
      </c>
      <c r="X182" s="15" t="s">
        <v>69</v>
      </c>
      <c r="Y182" s="15" t="n">
        <f aca="false">F182*G182*2</f>
        <v>3200</v>
      </c>
      <c r="Z182" s="15" t="n">
        <f aca="false">Y182*24</f>
        <v>76800</v>
      </c>
      <c r="AA182" s="15"/>
      <c r="AB182" s="15"/>
      <c r="AC182" s="46"/>
    </row>
    <row r="183" customFormat="false" ht="11.25" hidden="false" customHeight="false" outlineLevel="0" collapsed="false">
      <c r="A183" s="39" t="s">
        <v>2871</v>
      </c>
      <c r="B183" s="40" t="n">
        <v>94</v>
      </c>
      <c r="C183" s="39" t="s">
        <v>114</v>
      </c>
      <c r="D183" s="39" t="s">
        <v>50</v>
      </c>
      <c r="E183" s="15" t="s">
        <v>51</v>
      </c>
      <c r="F183" s="15" t="n">
        <v>16</v>
      </c>
      <c r="G183" s="15" t="n">
        <v>50</v>
      </c>
      <c r="H183" s="15"/>
      <c r="I183" s="15"/>
      <c r="J183" s="15" t="s">
        <v>24</v>
      </c>
      <c r="K183" s="195" t="s">
        <v>537</v>
      </c>
      <c r="L183" s="188" t="s">
        <v>26</v>
      </c>
      <c r="M183" s="191" t="s">
        <v>537</v>
      </c>
      <c r="N183" s="15" t="s">
        <v>24</v>
      </c>
      <c r="O183" s="15"/>
      <c r="P183" s="15" t="n">
        <v>50</v>
      </c>
      <c r="Q183" s="39" t="s">
        <v>114</v>
      </c>
      <c r="R183" s="40" t="n">
        <v>33.3</v>
      </c>
      <c r="S183" s="15" t="s">
        <v>65</v>
      </c>
      <c r="T183" s="39" t="s">
        <v>2872</v>
      </c>
      <c r="U183" s="15" t="s">
        <v>244</v>
      </c>
      <c r="V183" s="15" t="s">
        <v>244</v>
      </c>
      <c r="W183" s="15" t="s">
        <v>225</v>
      </c>
      <c r="X183" s="15" t="s">
        <v>69</v>
      </c>
      <c r="Y183" s="15" t="n">
        <f aca="false">F183*G183*2</f>
        <v>1600</v>
      </c>
      <c r="Z183" s="15" t="n">
        <f aca="false">Y183*24</f>
        <v>38400</v>
      </c>
      <c r="AA183" s="15"/>
      <c r="AB183" s="15"/>
      <c r="AC183" s="46"/>
    </row>
    <row r="184" customFormat="false" ht="11.25" hidden="false" customHeight="false" outlineLevel="0" collapsed="false">
      <c r="A184" s="39" t="s">
        <v>2873</v>
      </c>
      <c r="B184" s="40" t="n">
        <v>76</v>
      </c>
      <c r="C184" s="39" t="s">
        <v>114</v>
      </c>
      <c r="D184" s="39" t="s">
        <v>50</v>
      </c>
      <c r="E184" s="15" t="s">
        <v>51</v>
      </c>
      <c r="F184" s="15" t="n">
        <v>16</v>
      </c>
      <c r="G184" s="15" t="n">
        <v>25</v>
      </c>
      <c r="H184" s="15"/>
      <c r="I184" s="15"/>
      <c r="J184" s="15" t="s">
        <v>24</v>
      </c>
      <c r="K184" s="195" t="s">
        <v>537</v>
      </c>
      <c r="L184" s="188" t="s">
        <v>26</v>
      </c>
      <c r="M184" s="191" t="s">
        <v>537</v>
      </c>
      <c r="N184" s="15" t="s">
        <v>24</v>
      </c>
      <c r="O184" s="15"/>
      <c r="P184" s="15" t="n">
        <v>25</v>
      </c>
      <c r="Q184" s="39" t="s">
        <v>114</v>
      </c>
      <c r="R184" s="40" t="n">
        <v>34</v>
      </c>
      <c r="S184" s="15" t="s">
        <v>65</v>
      </c>
      <c r="T184" s="39" t="s">
        <v>2874</v>
      </c>
      <c r="U184" s="15" t="s">
        <v>244</v>
      </c>
      <c r="V184" s="15" t="s">
        <v>244</v>
      </c>
      <c r="W184" s="15" t="s">
        <v>225</v>
      </c>
      <c r="X184" s="15" t="s">
        <v>69</v>
      </c>
      <c r="Y184" s="15" t="n">
        <f aca="false">F184*G184*2</f>
        <v>800</v>
      </c>
      <c r="Z184" s="15" t="n">
        <f aca="false">Y184*24</f>
        <v>19200</v>
      </c>
      <c r="AA184" s="15"/>
      <c r="AB184" s="15"/>
      <c r="AC184" s="46"/>
    </row>
    <row r="185" customFormat="false" ht="11.25" hidden="false" customHeight="false" outlineLevel="0" collapsed="false">
      <c r="A185" s="39" t="s">
        <v>2875</v>
      </c>
      <c r="B185" s="40" t="n">
        <v>80</v>
      </c>
      <c r="C185" s="39" t="s">
        <v>114</v>
      </c>
      <c r="D185" s="39" t="s">
        <v>50</v>
      </c>
      <c r="E185" s="15" t="s">
        <v>51</v>
      </c>
      <c r="F185" s="15" t="n">
        <v>16</v>
      </c>
      <c r="G185" s="15" t="n">
        <v>25</v>
      </c>
      <c r="H185" s="15"/>
      <c r="I185" s="15"/>
      <c r="J185" s="15" t="s">
        <v>24</v>
      </c>
      <c r="K185" s="195" t="s">
        <v>537</v>
      </c>
      <c r="L185" s="188" t="s">
        <v>26</v>
      </c>
      <c r="M185" s="191" t="s">
        <v>537</v>
      </c>
      <c r="N185" s="15" t="s">
        <v>24</v>
      </c>
      <c r="O185" s="15"/>
      <c r="P185" s="15" t="n">
        <v>25</v>
      </c>
      <c r="Q185" s="39" t="s">
        <v>114</v>
      </c>
      <c r="R185" s="40" t="n">
        <v>35</v>
      </c>
      <c r="S185" s="15" t="s">
        <v>65</v>
      </c>
      <c r="T185" s="39" t="s">
        <v>2876</v>
      </c>
      <c r="U185" s="15" t="s">
        <v>244</v>
      </c>
      <c r="V185" s="15" t="s">
        <v>244</v>
      </c>
      <c r="W185" s="15" t="s">
        <v>225</v>
      </c>
      <c r="X185" s="15" t="s">
        <v>69</v>
      </c>
      <c r="Y185" s="15" t="n">
        <f aca="false">F185*G185*2</f>
        <v>800</v>
      </c>
      <c r="Z185" s="15" t="n">
        <f aca="false">Y185*24</f>
        <v>19200</v>
      </c>
      <c r="AA185" s="15"/>
      <c r="AB185" s="15"/>
      <c r="AC185" s="46"/>
    </row>
    <row r="186" customFormat="false" ht="11.25" hidden="false" customHeight="false" outlineLevel="0" collapsed="false">
      <c r="A186" s="39" t="s">
        <v>2877</v>
      </c>
      <c r="B186" s="40" t="n">
        <v>75.75</v>
      </c>
      <c r="C186" s="39" t="s">
        <v>114</v>
      </c>
      <c r="D186" s="39" t="s">
        <v>50</v>
      </c>
      <c r="E186" s="15" t="s">
        <v>51</v>
      </c>
      <c r="F186" s="15" t="n">
        <v>16</v>
      </c>
      <c r="G186" s="15" t="n">
        <v>25</v>
      </c>
      <c r="H186" s="15"/>
      <c r="I186" s="15"/>
      <c r="J186" s="15" t="s">
        <v>24</v>
      </c>
      <c r="K186" s="195" t="s">
        <v>537</v>
      </c>
      <c r="L186" s="188" t="s">
        <v>26</v>
      </c>
      <c r="M186" s="191" t="s">
        <v>537</v>
      </c>
      <c r="N186" s="15" t="s">
        <v>24</v>
      </c>
      <c r="O186" s="15"/>
      <c r="P186" s="15" t="n">
        <v>25</v>
      </c>
      <c r="Q186" s="39" t="s">
        <v>114</v>
      </c>
      <c r="R186" s="40" t="n">
        <v>35.4</v>
      </c>
      <c r="S186" s="15" t="s">
        <v>65</v>
      </c>
      <c r="T186" s="39" t="s">
        <v>2878</v>
      </c>
      <c r="U186" s="15" t="s">
        <v>244</v>
      </c>
      <c r="V186" s="15" t="s">
        <v>244</v>
      </c>
      <c r="W186" s="15" t="s">
        <v>225</v>
      </c>
      <c r="X186" s="15" t="s">
        <v>69</v>
      </c>
      <c r="Y186" s="15" t="n">
        <f aca="false">F186*G186*2</f>
        <v>800</v>
      </c>
      <c r="Z186" s="15" t="n">
        <f aca="false">Y186*24</f>
        <v>19200</v>
      </c>
      <c r="AA186" s="15"/>
      <c r="AB186" s="15"/>
      <c r="AC186" s="46"/>
    </row>
    <row r="187" customFormat="false" ht="11.25" hidden="false" customHeight="false" outlineLevel="0" collapsed="false">
      <c r="A187" s="39" t="s">
        <v>2879</v>
      </c>
      <c r="B187" s="40" t="n">
        <v>75.25</v>
      </c>
      <c r="C187" s="39" t="s">
        <v>114</v>
      </c>
      <c r="D187" s="39" t="s">
        <v>50</v>
      </c>
      <c r="E187" s="15" t="s">
        <v>51</v>
      </c>
      <c r="F187" s="15" t="n">
        <v>16</v>
      </c>
      <c r="G187" s="15" t="n">
        <v>25</v>
      </c>
      <c r="H187" s="15"/>
      <c r="I187" s="15"/>
      <c r="J187" s="15" t="s">
        <v>24</v>
      </c>
      <c r="K187" s="195" t="s">
        <v>537</v>
      </c>
      <c r="L187" s="188" t="s">
        <v>26</v>
      </c>
      <c r="M187" s="191" t="s">
        <v>537</v>
      </c>
      <c r="N187" s="15" t="s">
        <v>24</v>
      </c>
      <c r="O187" s="15"/>
      <c r="P187" s="15" t="n">
        <v>25</v>
      </c>
      <c r="Q187" s="39" t="s">
        <v>114</v>
      </c>
      <c r="R187" s="40" t="n">
        <v>36.3</v>
      </c>
      <c r="S187" s="15" t="s">
        <v>65</v>
      </c>
      <c r="T187" s="39" t="s">
        <v>2880</v>
      </c>
      <c r="U187" s="15" t="s">
        <v>244</v>
      </c>
      <c r="V187" s="15" t="s">
        <v>244</v>
      </c>
      <c r="W187" s="15" t="s">
        <v>225</v>
      </c>
      <c r="X187" s="15" t="s">
        <v>69</v>
      </c>
      <c r="Y187" s="15" t="n">
        <f aca="false">F187*G187*2</f>
        <v>800</v>
      </c>
      <c r="Z187" s="15" t="n">
        <f aca="false">Y187*24</f>
        <v>19200</v>
      </c>
      <c r="AA187" s="15"/>
      <c r="AB187" s="15"/>
      <c r="AC187" s="46"/>
    </row>
    <row r="188" customFormat="false" ht="11.25" hidden="false" customHeight="false" outlineLevel="0" collapsed="false">
      <c r="A188" s="39" t="s">
        <v>2881</v>
      </c>
      <c r="B188" s="40" t="n">
        <v>76.5</v>
      </c>
      <c r="C188" s="39" t="s">
        <v>114</v>
      </c>
      <c r="D188" s="39" t="s">
        <v>50</v>
      </c>
      <c r="E188" s="15" t="s">
        <v>51</v>
      </c>
      <c r="F188" s="15" t="n">
        <v>16</v>
      </c>
      <c r="G188" s="15" t="n">
        <v>25</v>
      </c>
      <c r="H188" s="15"/>
      <c r="I188" s="15"/>
      <c r="J188" s="15" t="s">
        <v>24</v>
      </c>
      <c r="K188" s="195" t="s">
        <v>537</v>
      </c>
      <c r="L188" s="188" t="s">
        <v>26</v>
      </c>
      <c r="M188" s="191" t="s">
        <v>537</v>
      </c>
      <c r="N188" s="15" t="s">
        <v>24</v>
      </c>
      <c r="O188" s="15"/>
      <c r="P188" s="15" t="n">
        <v>25</v>
      </c>
      <c r="Q188" s="39" t="s">
        <v>114</v>
      </c>
      <c r="R188" s="40" t="n">
        <v>52.75</v>
      </c>
      <c r="S188" s="15" t="s">
        <v>65</v>
      </c>
      <c r="T188" s="39" t="s">
        <v>2882</v>
      </c>
      <c r="U188" s="15" t="s">
        <v>244</v>
      </c>
      <c r="V188" s="15" t="s">
        <v>244</v>
      </c>
      <c r="W188" s="15" t="s">
        <v>225</v>
      </c>
      <c r="X188" s="15" t="s">
        <v>69</v>
      </c>
      <c r="Y188" s="15" t="n">
        <f aca="false">F188*G188*2</f>
        <v>800</v>
      </c>
      <c r="Z188" s="15" t="n">
        <f aca="false">Y188*24</f>
        <v>19200</v>
      </c>
      <c r="AA188" s="15"/>
      <c r="AB188" s="15"/>
      <c r="AC188" s="46"/>
    </row>
    <row r="189" customFormat="false" ht="11.25" hidden="false" customHeight="false" outlineLevel="0" collapsed="false">
      <c r="A189" s="39" t="s">
        <v>2883</v>
      </c>
      <c r="B189" s="40" t="n">
        <v>300</v>
      </c>
      <c r="C189" s="39" t="s">
        <v>55</v>
      </c>
      <c r="D189" s="39" t="s">
        <v>50</v>
      </c>
      <c r="E189" s="15" t="s">
        <v>51</v>
      </c>
      <c r="F189" s="15" t="n">
        <v>16</v>
      </c>
      <c r="G189" s="15" t="n">
        <v>25</v>
      </c>
      <c r="H189" s="15"/>
      <c r="I189" s="15"/>
      <c r="J189" s="15" t="s">
        <v>24</v>
      </c>
      <c r="K189" s="195" t="s">
        <v>537</v>
      </c>
      <c r="L189" s="188" t="s">
        <v>26</v>
      </c>
      <c r="M189" s="191" t="s">
        <v>537</v>
      </c>
      <c r="N189" s="15" t="s">
        <v>24</v>
      </c>
      <c r="O189" s="15"/>
      <c r="P189" s="15" t="n">
        <v>25</v>
      </c>
      <c r="Q189" s="39" t="s">
        <v>114</v>
      </c>
      <c r="R189" s="40" t="n">
        <v>59.5</v>
      </c>
      <c r="S189" s="15" t="s">
        <v>65</v>
      </c>
      <c r="T189" s="39" t="s">
        <v>2884</v>
      </c>
      <c r="U189" s="15" t="s">
        <v>244</v>
      </c>
      <c r="V189" s="15" t="s">
        <v>244</v>
      </c>
      <c r="W189" s="15" t="s">
        <v>225</v>
      </c>
      <c r="X189" s="15" t="s">
        <v>69</v>
      </c>
      <c r="Y189" s="15" t="n">
        <f aca="false">F189*G189*2</f>
        <v>800</v>
      </c>
      <c r="Z189" s="15" t="n">
        <f aca="false">Y189*24</f>
        <v>19200</v>
      </c>
      <c r="AA189" s="15"/>
      <c r="AB189" s="15"/>
      <c r="AC189" s="46"/>
    </row>
    <row r="190" customFormat="false" ht="11.25" hidden="false" customHeight="false" outlineLevel="0" collapsed="false">
      <c r="A190" s="39" t="s">
        <v>2885</v>
      </c>
      <c r="B190" s="40" t="n">
        <v>77.25</v>
      </c>
      <c r="C190" s="39" t="s">
        <v>114</v>
      </c>
      <c r="D190" s="39" t="s">
        <v>50</v>
      </c>
      <c r="E190" s="15" t="s">
        <v>51</v>
      </c>
      <c r="F190" s="15" t="n">
        <v>16</v>
      </c>
      <c r="G190" s="15" t="n">
        <v>25</v>
      </c>
      <c r="H190" s="15"/>
      <c r="I190" s="15"/>
      <c r="J190" s="15" t="s">
        <v>24</v>
      </c>
      <c r="K190" s="195" t="s">
        <v>537</v>
      </c>
      <c r="L190" s="188" t="s">
        <v>26</v>
      </c>
      <c r="M190" s="191" t="s">
        <v>537</v>
      </c>
      <c r="N190" s="15" t="s">
        <v>24</v>
      </c>
      <c r="O190" s="15"/>
      <c r="P190" s="15" t="n">
        <v>25</v>
      </c>
      <c r="Q190" s="39" t="s">
        <v>114</v>
      </c>
      <c r="R190" s="40" t="n">
        <v>60</v>
      </c>
      <c r="S190" s="15" t="s">
        <v>65</v>
      </c>
      <c r="T190" s="39" t="s">
        <v>2886</v>
      </c>
      <c r="U190" s="15" t="s">
        <v>244</v>
      </c>
      <c r="V190" s="15" t="s">
        <v>244</v>
      </c>
      <c r="W190" s="15" t="s">
        <v>225</v>
      </c>
      <c r="X190" s="15" t="s">
        <v>69</v>
      </c>
      <c r="Y190" s="15" t="n">
        <f aca="false">F190*G190*2</f>
        <v>800</v>
      </c>
      <c r="Z190" s="15" t="n">
        <f aca="false">Y190*24</f>
        <v>19200</v>
      </c>
      <c r="AA190" s="15"/>
      <c r="AB190" s="15"/>
      <c r="AC190" s="46"/>
    </row>
    <row r="191" customFormat="false" ht="11.25" hidden="false" customHeight="false" outlineLevel="0" collapsed="false">
      <c r="A191" s="39" t="s">
        <v>2887</v>
      </c>
      <c r="B191" s="40" t="n">
        <v>22.75</v>
      </c>
      <c r="C191" s="39" t="s">
        <v>114</v>
      </c>
      <c r="D191" s="39" t="s">
        <v>50</v>
      </c>
      <c r="E191" s="15" t="s">
        <v>51</v>
      </c>
      <c r="F191" s="15" t="n">
        <v>16</v>
      </c>
      <c r="G191" s="15" t="n">
        <v>25</v>
      </c>
      <c r="H191" s="15"/>
      <c r="I191" s="15"/>
      <c r="J191" s="15" t="s">
        <v>24</v>
      </c>
      <c r="K191" s="195" t="s">
        <v>537</v>
      </c>
      <c r="L191" s="188" t="s">
        <v>26</v>
      </c>
      <c r="M191" s="191" t="s">
        <v>537</v>
      </c>
      <c r="N191" s="15" t="s">
        <v>24</v>
      </c>
      <c r="O191" s="15"/>
      <c r="P191" s="15" t="n">
        <v>25</v>
      </c>
      <c r="Q191" s="39" t="s">
        <v>114</v>
      </c>
      <c r="R191" s="40" t="n">
        <v>62</v>
      </c>
      <c r="S191" s="15" t="s">
        <v>65</v>
      </c>
      <c r="T191" s="39" t="s">
        <v>2888</v>
      </c>
      <c r="U191" s="15" t="s">
        <v>244</v>
      </c>
      <c r="V191" s="15" t="s">
        <v>244</v>
      </c>
      <c r="W191" s="15" t="s">
        <v>225</v>
      </c>
      <c r="X191" s="15" t="s">
        <v>69</v>
      </c>
      <c r="Y191" s="15" t="n">
        <f aca="false">F191*G191*2</f>
        <v>800</v>
      </c>
      <c r="Z191" s="15" t="n">
        <f aca="false">Y191*24</f>
        <v>19200</v>
      </c>
      <c r="AA191" s="15"/>
      <c r="AB191" s="15"/>
      <c r="AC191" s="46"/>
    </row>
    <row r="192" customFormat="false" ht="11.25" hidden="false" customHeight="false" outlineLevel="0" collapsed="false">
      <c r="A192" s="39" t="s">
        <v>2889</v>
      </c>
      <c r="B192" s="40" t="n">
        <v>23.25</v>
      </c>
      <c r="C192" s="39" t="s">
        <v>114</v>
      </c>
      <c r="D192" s="39" t="s">
        <v>50</v>
      </c>
      <c r="E192" s="15" t="s">
        <v>51</v>
      </c>
      <c r="F192" s="15" t="n">
        <v>16</v>
      </c>
      <c r="G192" s="15" t="n">
        <v>25</v>
      </c>
      <c r="H192" s="15"/>
      <c r="I192" s="15"/>
      <c r="J192" s="15" t="s">
        <v>24</v>
      </c>
      <c r="K192" s="195" t="s">
        <v>537</v>
      </c>
      <c r="L192" s="188" t="s">
        <v>26</v>
      </c>
      <c r="M192" s="191" t="s">
        <v>537</v>
      </c>
      <c r="N192" s="15" t="s">
        <v>24</v>
      </c>
      <c r="O192" s="15"/>
      <c r="P192" s="15" t="n">
        <v>25</v>
      </c>
      <c r="Q192" s="39" t="s">
        <v>114</v>
      </c>
      <c r="R192" s="40" t="n">
        <v>62.5</v>
      </c>
      <c r="S192" s="15" t="s">
        <v>65</v>
      </c>
      <c r="T192" s="39" t="s">
        <v>2890</v>
      </c>
      <c r="U192" s="15" t="s">
        <v>244</v>
      </c>
      <c r="V192" s="15" t="s">
        <v>244</v>
      </c>
      <c r="W192" s="15" t="s">
        <v>225</v>
      </c>
      <c r="X192" s="15" t="s">
        <v>69</v>
      </c>
      <c r="Y192" s="15" t="n">
        <f aca="false">F192*G192*2</f>
        <v>800</v>
      </c>
      <c r="Z192" s="15" t="n">
        <f aca="false">Y192*24</f>
        <v>19200</v>
      </c>
      <c r="AA192" s="15"/>
      <c r="AB192" s="15"/>
      <c r="AC192" s="46"/>
    </row>
    <row r="193" customFormat="false" ht="11.25" hidden="false" customHeight="false" outlineLevel="0" collapsed="false">
      <c r="A193" s="39" t="s">
        <v>2891</v>
      </c>
      <c r="B193" s="40" t="n">
        <v>23.25</v>
      </c>
      <c r="C193" s="39" t="s">
        <v>114</v>
      </c>
      <c r="D193" s="39" t="s">
        <v>50</v>
      </c>
      <c r="E193" s="15" t="s">
        <v>51</v>
      </c>
      <c r="F193" s="15" t="n">
        <v>16</v>
      </c>
      <c r="G193" s="15" t="n">
        <v>25</v>
      </c>
      <c r="H193" s="15"/>
      <c r="I193" s="15"/>
      <c r="J193" s="15" t="s">
        <v>24</v>
      </c>
      <c r="K193" s="195" t="s">
        <v>537</v>
      </c>
      <c r="L193" s="188" t="s">
        <v>26</v>
      </c>
      <c r="M193" s="191" t="s">
        <v>537</v>
      </c>
      <c r="N193" s="15" t="s">
        <v>24</v>
      </c>
      <c r="O193" s="15"/>
      <c r="P193" s="15" t="n">
        <v>25</v>
      </c>
      <c r="Q193" s="39" t="s">
        <v>114</v>
      </c>
      <c r="R193" s="40" t="n">
        <v>72.25</v>
      </c>
      <c r="S193" s="15" t="s">
        <v>65</v>
      </c>
      <c r="T193" s="39" t="s">
        <v>2892</v>
      </c>
      <c r="U193" s="15" t="s">
        <v>244</v>
      </c>
      <c r="V193" s="15" t="s">
        <v>244</v>
      </c>
      <c r="W193" s="15" t="s">
        <v>225</v>
      </c>
      <c r="X193" s="15" t="s">
        <v>69</v>
      </c>
      <c r="Y193" s="15" t="n">
        <f aca="false">F193*G193*2</f>
        <v>800</v>
      </c>
      <c r="Z193" s="15" t="n">
        <f aca="false">Y193*24</f>
        <v>19200</v>
      </c>
      <c r="AA193" s="15"/>
      <c r="AB193" s="15"/>
      <c r="AC193" s="46"/>
    </row>
    <row r="194" customFormat="false" ht="11.25" hidden="false" customHeight="false" outlineLevel="0" collapsed="false">
      <c r="A194" s="39" t="s">
        <v>2893</v>
      </c>
      <c r="B194" s="40" t="n">
        <v>51</v>
      </c>
      <c r="C194" s="39" t="s">
        <v>599</v>
      </c>
      <c r="D194" s="39" t="s">
        <v>50</v>
      </c>
      <c r="E194" s="15" t="s">
        <v>51</v>
      </c>
      <c r="F194" s="15" t="n">
        <v>16</v>
      </c>
      <c r="G194" s="15" t="n">
        <v>25</v>
      </c>
      <c r="H194" s="15"/>
      <c r="I194" s="15"/>
      <c r="J194" s="15" t="s">
        <v>24</v>
      </c>
      <c r="K194" s="195" t="s">
        <v>537</v>
      </c>
      <c r="L194" s="188" t="s">
        <v>26</v>
      </c>
      <c r="M194" s="191" t="s">
        <v>537</v>
      </c>
      <c r="N194" s="15" t="s">
        <v>24</v>
      </c>
      <c r="O194" s="15"/>
      <c r="P194" s="15" t="n">
        <v>25</v>
      </c>
      <c r="Q194" s="39" t="s">
        <v>114</v>
      </c>
      <c r="R194" s="40" t="n">
        <v>75</v>
      </c>
      <c r="S194" s="15" t="s">
        <v>65</v>
      </c>
      <c r="T194" s="39" t="s">
        <v>2894</v>
      </c>
      <c r="U194" s="15" t="s">
        <v>244</v>
      </c>
      <c r="V194" s="15" t="s">
        <v>244</v>
      </c>
      <c r="W194" s="15" t="s">
        <v>225</v>
      </c>
      <c r="X194" s="15" t="s">
        <v>69</v>
      </c>
      <c r="Y194" s="15" t="n">
        <f aca="false">F194*G194*2</f>
        <v>800</v>
      </c>
      <c r="Z194" s="15" t="n">
        <f aca="false">Y194*24</f>
        <v>19200</v>
      </c>
      <c r="AA194" s="15"/>
      <c r="AB194" s="15"/>
      <c r="AC194" s="46"/>
    </row>
    <row r="195" customFormat="false" ht="11.25" hidden="false" customHeight="false" outlineLevel="0" collapsed="false">
      <c r="A195" s="39" t="s">
        <v>2895</v>
      </c>
      <c r="B195" s="40" t="n">
        <v>23.95</v>
      </c>
      <c r="C195" s="39" t="s">
        <v>114</v>
      </c>
      <c r="D195" s="39" t="s">
        <v>50</v>
      </c>
      <c r="E195" s="15" t="s">
        <v>51</v>
      </c>
      <c r="F195" s="15" t="n">
        <v>16</v>
      </c>
      <c r="G195" s="15" t="n">
        <v>25</v>
      </c>
      <c r="H195" s="15"/>
      <c r="I195" s="15"/>
      <c r="J195" s="15" t="s">
        <v>24</v>
      </c>
      <c r="K195" s="195" t="s">
        <v>537</v>
      </c>
      <c r="L195" s="188" t="s">
        <v>26</v>
      </c>
      <c r="M195" s="191" t="s">
        <v>537</v>
      </c>
      <c r="N195" s="15" t="s">
        <v>24</v>
      </c>
      <c r="O195" s="15"/>
      <c r="P195" s="15" t="n">
        <v>25</v>
      </c>
      <c r="Q195" s="39" t="s">
        <v>114</v>
      </c>
      <c r="R195" s="40" t="n">
        <v>85</v>
      </c>
      <c r="S195" s="15" t="s">
        <v>65</v>
      </c>
      <c r="T195" s="39" t="s">
        <v>2896</v>
      </c>
      <c r="U195" s="15" t="s">
        <v>244</v>
      </c>
      <c r="V195" s="15" t="s">
        <v>244</v>
      </c>
      <c r="W195" s="15" t="s">
        <v>225</v>
      </c>
      <c r="X195" s="15" t="s">
        <v>69</v>
      </c>
      <c r="Y195" s="15" t="n">
        <f aca="false">F195*G195*2</f>
        <v>800</v>
      </c>
      <c r="Z195" s="15" t="n">
        <f aca="false">Y195*24</f>
        <v>19200</v>
      </c>
      <c r="AA195" s="15"/>
      <c r="AB195" s="15"/>
      <c r="AC195" s="46"/>
    </row>
    <row r="196" customFormat="false" ht="11.25" hidden="false" customHeight="false" outlineLevel="0" collapsed="false">
      <c r="A196" s="39" t="s">
        <v>2897</v>
      </c>
      <c r="B196" s="40" t="n">
        <v>93</v>
      </c>
      <c r="C196" s="39" t="s">
        <v>114</v>
      </c>
      <c r="D196" s="39" t="s">
        <v>50</v>
      </c>
      <c r="E196" s="15" t="s">
        <v>51</v>
      </c>
      <c r="F196" s="15" t="n">
        <v>16</v>
      </c>
      <c r="G196" s="15" t="n">
        <v>50</v>
      </c>
      <c r="H196" s="15"/>
      <c r="I196" s="15"/>
      <c r="J196" s="15" t="s">
        <v>24</v>
      </c>
      <c r="K196" s="195" t="s">
        <v>537</v>
      </c>
      <c r="L196" s="188" t="s">
        <v>26</v>
      </c>
      <c r="M196" s="191" t="s">
        <v>537</v>
      </c>
      <c r="N196" s="15" t="s">
        <v>24</v>
      </c>
      <c r="O196" s="15"/>
      <c r="P196" s="15" t="n">
        <v>50</v>
      </c>
      <c r="Q196" s="39" t="s">
        <v>114</v>
      </c>
      <c r="R196" s="40" t="n">
        <v>91.5</v>
      </c>
      <c r="S196" s="15" t="s">
        <v>65</v>
      </c>
      <c r="T196" s="39" t="s">
        <v>2898</v>
      </c>
      <c r="U196" s="15" t="s">
        <v>244</v>
      </c>
      <c r="V196" s="15" t="s">
        <v>244</v>
      </c>
      <c r="W196" s="15" t="s">
        <v>225</v>
      </c>
      <c r="X196" s="15" t="s">
        <v>69</v>
      </c>
      <c r="Y196" s="15" t="n">
        <f aca="false">F196*G196*2</f>
        <v>1600</v>
      </c>
      <c r="Z196" s="15" t="n">
        <f aca="false">Y196*24</f>
        <v>38400</v>
      </c>
      <c r="AA196" s="15"/>
      <c r="AB196" s="15"/>
      <c r="AC196" s="46"/>
    </row>
    <row r="197" customFormat="false" ht="11.25" hidden="false" customHeight="false" outlineLevel="0" collapsed="false">
      <c r="A197" s="39" t="s">
        <v>2899</v>
      </c>
      <c r="B197" s="40" t="n">
        <v>85</v>
      </c>
      <c r="C197" s="39" t="s">
        <v>114</v>
      </c>
      <c r="D197" s="39" t="s">
        <v>50</v>
      </c>
      <c r="E197" s="15" t="s">
        <v>51</v>
      </c>
      <c r="F197" s="15" t="n">
        <v>16</v>
      </c>
      <c r="G197" s="15" t="n">
        <v>50</v>
      </c>
      <c r="H197" s="15"/>
      <c r="I197" s="15"/>
      <c r="J197" s="15" t="s">
        <v>24</v>
      </c>
      <c r="K197" s="195" t="s">
        <v>537</v>
      </c>
      <c r="L197" s="188" t="s">
        <v>26</v>
      </c>
      <c r="M197" s="191" t="s">
        <v>537</v>
      </c>
      <c r="N197" s="15" t="s">
        <v>24</v>
      </c>
      <c r="O197" s="15"/>
      <c r="P197" s="15" t="n">
        <v>50</v>
      </c>
      <c r="Q197" s="39" t="s">
        <v>55</v>
      </c>
      <c r="R197" s="40" t="n">
        <v>450</v>
      </c>
      <c r="S197" s="15" t="s">
        <v>65</v>
      </c>
      <c r="T197" s="39" t="s">
        <v>2900</v>
      </c>
      <c r="U197" s="15" t="s">
        <v>244</v>
      </c>
      <c r="V197" s="15" t="s">
        <v>244</v>
      </c>
      <c r="W197" s="15" t="s">
        <v>225</v>
      </c>
      <c r="X197" s="15" t="s">
        <v>69</v>
      </c>
      <c r="Y197" s="15" t="n">
        <f aca="false">F197*G197*2</f>
        <v>1600</v>
      </c>
      <c r="Z197" s="15" t="n">
        <f aca="false">Y197*24</f>
        <v>38400</v>
      </c>
      <c r="AA197" s="15"/>
      <c r="AB197" s="15"/>
      <c r="AC197" s="46"/>
    </row>
    <row r="198" customFormat="false" ht="11.25" hidden="false" customHeight="false" outlineLevel="0" collapsed="false">
      <c r="A198" s="39" t="s">
        <v>2901</v>
      </c>
      <c r="B198" s="40" t="n">
        <v>182</v>
      </c>
      <c r="C198" s="39" t="s">
        <v>55</v>
      </c>
      <c r="D198" s="39" t="s">
        <v>50</v>
      </c>
      <c r="E198" s="15" t="s">
        <v>51</v>
      </c>
      <c r="F198" s="15" t="n">
        <v>16</v>
      </c>
      <c r="G198" s="15" t="n">
        <v>25</v>
      </c>
      <c r="H198" s="15"/>
      <c r="I198" s="15"/>
      <c r="J198" s="15" t="s">
        <v>24</v>
      </c>
      <c r="K198" s="195" t="s">
        <v>537</v>
      </c>
      <c r="L198" s="188" t="s">
        <v>26</v>
      </c>
      <c r="M198" s="191" t="s">
        <v>537</v>
      </c>
      <c r="N198" s="15" t="s">
        <v>24</v>
      </c>
      <c r="O198" s="15"/>
      <c r="P198" s="15" t="n">
        <v>25</v>
      </c>
      <c r="Q198" s="39" t="s">
        <v>55</v>
      </c>
      <c r="R198" s="40" t="n">
        <v>450</v>
      </c>
      <c r="S198" s="15" t="s">
        <v>65</v>
      </c>
      <c r="T198" s="39" t="s">
        <v>2902</v>
      </c>
      <c r="U198" s="15" t="s">
        <v>244</v>
      </c>
      <c r="V198" s="15" t="s">
        <v>244</v>
      </c>
      <c r="W198" s="15" t="s">
        <v>225</v>
      </c>
      <c r="X198" s="15" t="s">
        <v>69</v>
      </c>
      <c r="Y198" s="15" t="n">
        <f aca="false">F198*G198*2</f>
        <v>800</v>
      </c>
      <c r="Z198" s="15" t="n">
        <f aca="false">Y198*24</f>
        <v>19200</v>
      </c>
      <c r="AA198" s="15"/>
      <c r="AB198" s="15"/>
      <c r="AC198" s="46"/>
    </row>
    <row r="199" customFormat="false" ht="11.25" hidden="false" customHeight="false" outlineLevel="0" collapsed="false">
      <c r="A199" s="39" t="s">
        <v>2903</v>
      </c>
      <c r="B199" s="40" t="n">
        <v>390</v>
      </c>
      <c r="C199" s="39" t="s">
        <v>55</v>
      </c>
      <c r="D199" s="39" t="s">
        <v>50</v>
      </c>
      <c r="E199" s="15" t="s">
        <v>51</v>
      </c>
      <c r="F199" s="15" t="n">
        <v>16</v>
      </c>
      <c r="G199" s="15" t="n">
        <v>25</v>
      </c>
      <c r="H199" s="15"/>
      <c r="I199" s="15"/>
      <c r="J199" s="15" t="s">
        <v>24</v>
      </c>
      <c r="K199" s="195" t="s">
        <v>537</v>
      </c>
      <c r="L199" s="188" t="s">
        <v>26</v>
      </c>
      <c r="M199" s="191" t="s">
        <v>537</v>
      </c>
      <c r="N199" s="15" t="s">
        <v>24</v>
      </c>
      <c r="O199" s="15"/>
      <c r="P199" s="15" t="n">
        <v>25</v>
      </c>
      <c r="Q199" s="39" t="s">
        <v>114</v>
      </c>
      <c r="R199" s="40" t="n">
        <v>19.15</v>
      </c>
      <c r="S199" s="15" t="s">
        <v>65</v>
      </c>
      <c r="T199" s="39" t="s">
        <v>2904</v>
      </c>
      <c r="U199" s="15" t="s">
        <v>244</v>
      </c>
      <c r="V199" s="15" t="s">
        <v>244</v>
      </c>
      <c r="W199" s="15" t="s">
        <v>225</v>
      </c>
      <c r="X199" s="15" t="s">
        <v>69</v>
      </c>
      <c r="Y199" s="15" t="n">
        <f aca="false">F199*G199*2</f>
        <v>800</v>
      </c>
      <c r="Z199" s="15" t="n">
        <f aca="false">Y199*24</f>
        <v>19200</v>
      </c>
      <c r="AA199" s="15"/>
      <c r="AB199" s="15"/>
      <c r="AC199" s="46"/>
    </row>
    <row r="200" customFormat="false" ht="11.25" hidden="false" customHeight="false" outlineLevel="0" collapsed="false">
      <c r="A200" s="39" t="s">
        <v>2905</v>
      </c>
      <c r="B200" s="40" t="n">
        <v>335</v>
      </c>
      <c r="C200" s="39" t="s">
        <v>55</v>
      </c>
      <c r="D200" s="39" t="s">
        <v>50</v>
      </c>
      <c r="E200" s="15" t="s">
        <v>51</v>
      </c>
      <c r="F200" s="15" t="n">
        <v>16</v>
      </c>
      <c r="G200" s="15" t="n">
        <v>25</v>
      </c>
      <c r="H200" s="15"/>
      <c r="I200" s="16"/>
      <c r="J200" s="15" t="s">
        <v>24</v>
      </c>
      <c r="K200" s="195" t="s">
        <v>312</v>
      </c>
      <c r="L200" s="188" t="s">
        <v>26</v>
      </c>
      <c r="M200" s="191" t="s">
        <v>537</v>
      </c>
      <c r="N200" s="15" t="s">
        <v>24</v>
      </c>
      <c r="O200" s="15" t="s">
        <v>2906</v>
      </c>
      <c r="P200" s="15" t="n">
        <v>25</v>
      </c>
      <c r="Q200" s="39" t="s">
        <v>114</v>
      </c>
      <c r="R200" s="40" t="n">
        <v>19.15</v>
      </c>
      <c r="S200" s="15" t="s">
        <v>65</v>
      </c>
      <c r="T200" s="39" t="s">
        <v>2904</v>
      </c>
      <c r="U200" s="15" t="s">
        <v>244</v>
      </c>
      <c r="V200" s="15" t="s">
        <v>244</v>
      </c>
      <c r="W200" s="15" t="s">
        <v>225</v>
      </c>
      <c r="X200" s="15" t="s">
        <v>69</v>
      </c>
      <c r="Y200" s="15" t="n">
        <f aca="false">F200*G200*2</f>
        <v>800</v>
      </c>
      <c r="Z200" s="15" t="n">
        <f aca="false">Y200*24</f>
        <v>19200</v>
      </c>
      <c r="AA200" s="15"/>
      <c r="AB200" s="15"/>
      <c r="AC200" s="46"/>
    </row>
    <row r="201" customFormat="false" ht="11.25" hidden="false" customHeight="false" outlineLevel="0" collapsed="false">
      <c r="A201" s="39" t="s">
        <v>2907</v>
      </c>
      <c r="B201" s="40" t="n">
        <v>28.4</v>
      </c>
      <c r="C201" s="39" t="s">
        <v>114</v>
      </c>
      <c r="D201" s="39" t="s">
        <v>50</v>
      </c>
      <c r="E201" s="15" t="s">
        <v>51</v>
      </c>
      <c r="F201" s="15" t="n">
        <v>16</v>
      </c>
      <c r="G201" s="15" t="n">
        <v>25</v>
      </c>
      <c r="H201" s="15"/>
      <c r="I201" s="15" t="n">
        <v>23109</v>
      </c>
      <c r="J201" s="15" t="s">
        <v>24</v>
      </c>
      <c r="K201" s="195" t="s">
        <v>57</v>
      </c>
      <c r="L201" s="188" t="s">
        <v>26</v>
      </c>
      <c r="M201" s="191" t="s">
        <v>57</v>
      </c>
      <c r="N201" s="15" t="s">
        <v>24</v>
      </c>
      <c r="O201" s="124" t="n">
        <v>23342</v>
      </c>
      <c r="P201" s="15" t="n">
        <v>25</v>
      </c>
      <c r="Q201" s="39" t="s">
        <v>114</v>
      </c>
      <c r="R201" s="40" t="n">
        <v>36.95</v>
      </c>
      <c r="S201" s="15" t="s">
        <v>65</v>
      </c>
      <c r="T201" s="39" t="s">
        <v>2908</v>
      </c>
      <c r="U201" s="15" t="s">
        <v>244</v>
      </c>
      <c r="V201" s="15" t="s">
        <v>244</v>
      </c>
      <c r="W201" s="15" t="s">
        <v>225</v>
      </c>
      <c r="X201" s="15" t="s">
        <v>69</v>
      </c>
      <c r="Y201" s="15" t="n">
        <f aca="false">F201*G201*2</f>
        <v>800</v>
      </c>
      <c r="Z201" s="15" t="n">
        <f aca="false">Y201*24</f>
        <v>19200</v>
      </c>
      <c r="AA201" s="15"/>
      <c r="AB201" s="15"/>
      <c r="AC201" s="46"/>
    </row>
    <row r="202" customFormat="false" ht="11.25" hidden="false" customHeight="false" outlineLevel="0" collapsed="false">
      <c r="A202" s="39" t="s">
        <v>2909</v>
      </c>
      <c r="B202" s="40" t="n">
        <v>28.4</v>
      </c>
      <c r="C202" s="39" t="s">
        <v>114</v>
      </c>
      <c r="D202" s="39" t="s">
        <v>50</v>
      </c>
      <c r="E202" s="15" t="s">
        <v>51</v>
      </c>
      <c r="F202" s="15" t="n">
        <v>16</v>
      </c>
      <c r="G202" s="15" t="n">
        <v>25</v>
      </c>
      <c r="H202" s="15"/>
      <c r="I202" s="15" t="n">
        <v>23109</v>
      </c>
      <c r="J202" s="15" t="s">
        <v>24</v>
      </c>
      <c r="K202" s="195" t="s">
        <v>57</v>
      </c>
      <c r="L202" s="188" t="s">
        <v>26</v>
      </c>
      <c r="M202" s="191" t="s">
        <v>57</v>
      </c>
      <c r="N202" s="15" t="s">
        <v>24</v>
      </c>
      <c r="O202" s="124" t="n">
        <v>23464</v>
      </c>
      <c r="P202" s="15" t="n">
        <v>25</v>
      </c>
      <c r="Q202" s="39" t="s">
        <v>114</v>
      </c>
      <c r="R202" s="40" t="n">
        <v>47</v>
      </c>
      <c r="S202" s="15" t="s">
        <v>65</v>
      </c>
      <c r="T202" s="39" t="s">
        <v>2910</v>
      </c>
      <c r="U202" s="15" t="s">
        <v>244</v>
      </c>
      <c r="V202" s="15" t="s">
        <v>244</v>
      </c>
      <c r="W202" s="15" t="s">
        <v>225</v>
      </c>
      <c r="X202" s="15" t="s">
        <v>69</v>
      </c>
      <c r="Y202" s="15" t="n">
        <f aca="false">F202*G202*2</f>
        <v>800</v>
      </c>
      <c r="Z202" s="15" t="n">
        <f aca="false">Y202*24</f>
        <v>19200</v>
      </c>
      <c r="AA202" s="15"/>
      <c r="AB202" s="15"/>
      <c r="AC202" s="46"/>
    </row>
    <row r="203" customFormat="false" ht="11.25" hidden="false" customHeight="false" outlineLevel="0" collapsed="false">
      <c r="A203" s="39" t="s">
        <v>2909</v>
      </c>
      <c r="B203" s="40" t="n">
        <v>28.4</v>
      </c>
      <c r="C203" s="39" t="s">
        <v>114</v>
      </c>
      <c r="D203" s="39" t="s">
        <v>50</v>
      </c>
      <c r="E203" s="15" t="s">
        <v>51</v>
      </c>
      <c r="F203" s="15" t="n">
        <v>16</v>
      </c>
      <c r="G203" s="15" t="n">
        <v>25</v>
      </c>
      <c r="H203" s="15"/>
      <c r="I203" s="15" t="n">
        <v>23113</v>
      </c>
      <c r="J203" s="15" t="s">
        <v>24</v>
      </c>
      <c r="K203" s="195" t="s">
        <v>57</v>
      </c>
      <c r="L203" s="188" t="s">
        <v>26</v>
      </c>
      <c r="M203" s="191" t="s">
        <v>57</v>
      </c>
      <c r="N203" s="15" t="s">
        <v>24</v>
      </c>
      <c r="O203" s="124" t="n">
        <v>23531</v>
      </c>
      <c r="P203" s="15" t="n">
        <v>25</v>
      </c>
      <c r="Q203" s="39" t="s">
        <v>114</v>
      </c>
      <c r="R203" s="40" t="n">
        <v>56.5</v>
      </c>
      <c r="S203" s="15" t="s">
        <v>65</v>
      </c>
      <c r="T203" s="39" t="s">
        <v>2911</v>
      </c>
      <c r="U203" s="15" t="s">
        <v>244</v>
      </c>
      <c r="V203" s="15" t="s">
        <v>244</v>
      </c>
      <c r="W203" s="15" t="s">
        <v>225</v>
      </c>
      <c r="X203" s="15" t="s">
        <v>69</v>
      </c>
      <c r="Y203" s="15" t="n">
        <f aca="false">F203*G203*2</f>
        <v>800</v>
      </c>
      <c r="Z203" s="15" t="n">
        <f aca="false">Y203*24</f>
        <v>19200</v>
      </c>
      <c r="AA203" s="15"/>
      <c r="AB203" s="15"/>
      <c r="AC203" s="46"/>
    </row>
    <row r="204" customFormat="false" ht="11.25" hidden="false" customHeight="false" outlineLevel="0" collapsed="false">
      <c r="A204" s="39" t="s">
        <v>559</v>
      </c>
      <c r="B204" s="40" t="n">
        <v>180</v>
      </c>
      <c r="C204" s="39" t="s">
        <v>55</v>
      </c>
      <c r="D204" s="39" t="s">
        <v>50</v>
      </c>
      <c r="E204" s="15" t="s">
        <v>51</v>
      </c>
      <c r="F204" s="15" t="n">
        <v>16</v>
      </c>
      <c r="G204" s="15" t="n">
        <v>25</v>
      </c>
      <c r="H204" s="15"/>
      <c r="I204" s="15" t="n">
        <v>23961</v>
      </c>
      <c r="J204" s="15" t="s">
        <v>24</v>
      </c>
      <c r="K204" s="195" t="s">
        <v>57</v>
      </c>
      <c r="L204" s="188" t="s">
        <v>26</v>
      </c>
      <c r="M204" s="191" t="s">
        <v>57</v>
      </c>
      <c r="N204" s="15" t="s">
        <v>24</v>
      </c>
      <c r="O204" s="124" t="n">
        <v>23534</v>
      </c>
      <c r="P204" s="15" t="n">
        <v>25</v>
      </c>
      <c r="Q204" s="39" t="s">
        <v>114</v>
      </c>
      <c r="R204" s="40" t="n">
        <v>57.25</v>
      </c>
      <c r="S204" s="15" t="s">
        <v>65</v>
      </c>
      <c r="T204" s="39" t="s">
        <v>2912</v>
      </c>
      <c r="U204" s="15" t="s">
        <v>244</v>
      </c>
      <c r="V204" s="15" t="s">
        <v>244</v>
      </c>
      <c r="W204" s="15" t="s">
        <v>225</v>
      </c>
      <c r="X204" s="15" t="s">
        <v>69</v>
      </c>
      <c r="Y204" s="15" t="n">
        <f aca="false">F204*G204*2</f>
        <v>800</v>
      </c>
      <c r="Z204" s="15" t="n">
        <f aca="false">Y204*24</f>
        <v>19200</v>
      </c>
      <c r="AA204" s="15"/>
      <c r="AB204" s="15"/>
      <c r="AC204" s="46"/>
    </row>
    <row r="205" customFormat="false" ht="11.25" hidden="false" customHeight="false" outlineLevel="0" collapsed="false">
      <c r="A205" s="39" t="s">
        <v>559</v>
      </c>
      <c r="B205" s="40" t="n">
        <v>180</v>
      </c>
      <c r="C205" s="39" t="s">
        <v>55</v>
      </c>
      <c r="D205" s="39" t="s">
        <v>50</v>
      </c>
      <c r="E205" s="15" t="s">
        <v>51</v>
      </c>
      <c r="F205" s="15" t="n">
        <v>16</v>
      </c>
      <c r="G205" s="15" t="n">
        <v>25</v>
      </c>
      <c r="H205" s="15"/>
      <c r="I205" s="15" t="n">
        <v>23961</v>
      </c>
      <c r="J205" s="15" t="s">
        <v>24</v>
      </c>
      <c r="K205" s="195" t="s">
        <v>57</v>
      </c>
      <c r="L205" s="188" t="s">
        <v>26</v>
      </c>
      <c r="M205" s="191" t="s">
        <v>57</v>
      </c>
      <c r="N205" s="15" t="s">
        <v>24</v>
      </c>
      <c r="O205" s="124" t="n">
        <v>23962</v>
      </c>
      <c r="P205" s="15" t="n">
        <v>25</v>
      </c>
      <c r="Q205" s="39" t="s">
        <v>55</v>
      </c>
      <c r="R205" s="40" t="n">
        <v>205</v>
      </c>
      <c r="S205" s="15" t="s">
        <v>65</v>
      </c>
      <c r="T205" s="39" t="s">
        <v>2913</v>
      </c>
      <c r="U205" s="15" t="s">
        <v>244</v>
      </c>
      <c r="V205" s="15" t="s">
        <v>244</v>
      </c>
      <c r="W205" s="15" t="s">
        <v>225</v>
      </c>
      <c r="X205" s="15" t="s">
        <v>69</v>
      </c>
      <c r="Y205" s="15" t="n">
        <f aca="false">F205*G205*2</f>
        <v>800</v>
      </c>
      <c r="Z205" s="15" t="n">
        <f aca="false">Y205*24</f>
        <v>19200</v>
      </c>
      <c r="AA205" s="15"/>
      <c r="AB205" s="15"/>
      <c r="AC205" s="46"/>
    </row>
    <row r="206" customFormat="false" ht="11.25" hidden="false" customHeight="false" outlineLevel="0" collapsed="false">
      <c r="A206" s="39" t="s">
        <v>2914</v>
      </c>
      <c r="B206" s="40" t="n">
        <v>64</v>
      </c>
      <c r="C206" s="39" t="s">
        <v>114</v>
      </c>
      <c r="D206" s="39" t="s">
        <v>50</v>
      </c>
      <c r="E206" s="15" t="s">
        <v>51</v>
      </c>
      <c r="F206" s="15" t="n">
        <v>16</v>
      </c>
      <c r="G206" s="15" t="n">
        <v>25</v>
      </c>
      <c r="H206" s="15"/>
      <c r="I206" s="15"/>
      <c r="J206" s="15" t="s">
        <v>24</v>
      </c>
      <c r="K206" s="195" t="s">
        <v>2596</v>
      </c>
      <c r="L206" s="188" t="s">
        <v>26</v>
      </c>
      <c r="M206" s="191" t="s">
        <v>2596</v>
      </c>
      <c r="N206" s="15" t="s">
        <v>24</v>
      </c>
      <c r="O206" s="15"/>
      <c r="P206" s="15" t="n">
        <v>25</v>
      </c>
      <c r="Q206" s="39" t="s">
        <v>114</v>
      </c>
      <c r="R206" s="40" t="n">
        <v>62</v>
      </c>
      <c r="S206" s="15" t="s">
        <v>65</v>
      </c>
      <c r="T206" s="39" t="s">
        <v>2915</v>
      </c>
      <c r="U206" s="15" t="s">
        <v>244</v>
      </c>
      <c r="V206" s="15" t="s">
        <v>244</v>
      </c>
      <c r="W206" s="15" t="s">
        <v>225</v>
      </c>
      <c r="X206" s="15" t="s">
        <v>69</v>
      </c>
      <c r="Y206" s="15" t="n">
        <f aca="false">F206*G206*2</f>
        <v>800</v>
      </c>
      <c r="Z206" s="15" t="n">
        <f aca="false">Y206*24</f>
        <v>19200</v>
      </c>
      <c r="AA206" s="15"/>
      <c r="AB206" s="15"/>
      <c r="AC206" s="46"/>
    </row>
    <row r="207" customFormat="false" ht="11.25" hidden="false" customHeight="false" outlineLevel="0" collapsed="false">
      <c r="A207" s="39" t="s">
        <v>2916</v>
      </c>
      <c r="B207" s="40" t="n">
        <v>17</v>
      </c>
      <c r="C207" s="39" t="s">
        <v>114</v>
      </c>
      <c r="D207" s="39" t="s">
        <v>50</v>
      </c>
      <c r="E207" s="15" t="s">
        <v>51</v>
      </c>
      <c r="F207" s="15" t="n">
        <v>16</v>
      </c>
      <c r="G207" s="15" t="n">
        <v>25</v>
      </c>
      <c r="H207" s="15"/>
      <c r="I207" s="15"/>
      <c r="J207" s="15" t="s">
        <v>24</v>
      </c>
      <c r="K207" s="195" t="s">
        <v>470</v>
      </c>
      <c r="L207" s="188" t="s">
        <v>26</v>
      </c>
      <c r="M207" s="191" t="s">
        <v>470</v>
      </c>
      <c r="N207" s="15" t="s">
        <v>24</v>
      </c>
      <c r="O207" s="15"/>
      <c r="P207" s="15" t="n">
        <v>25</v>
      </c>
      <c r="Q207" s="39" t="s">
        <v>114</v>
      </c>
      <c r="R207" s="40" t="n">
        <v>32.5</v>
      </c>
      <c r="S207" s="15" t="s">
        <v>65</v>
      </c>
      <c r="T207" s="39" t="s">
        <v>2917</v>
      </c>
      <c r="U207" s="15" t="s">
        <v>244</v>
      </c>
      <c r="V207" s="15" t="s">
        <v>244</v>
      </c>
      <c r="W207" s="15" t="s">
        <v>225</v>
      </c>
      <c r="X207" s="15" t="s">
        <v>69</v>
      </c>
      <c r="Y207" s="15" t="n">
        <f aca="false">F207*G207*2</f>
        <v>800</v>
      </c>
      <c r="Z207" s="15" t="n">
        <f aca="false">Y207*24</f>
        <v>19200</v>
      </c>
      <c r="AA207" s="15"/>
      <c r="AB207" s="15"/>
      <c r="AC207" s="46"/>
    </row>
    <row r="208" customFormat="false" ht="11.25" hidden="false" customHeight="false" outlineLevel="0" collapsed="false">
      <c r="A208" s="39" t="s">
        <v>2918</v>
      </c>
      <c r="B208" s="40" t="n">
        <v>17</v>
      </c>
      <c r="C208" s="39" t="s">
        <v>114</v>
      </c>
      <c r="D208" s="39" t="s">
        <v>50</v>
      </c>
      <c r="E208" s="15" t="s">
        <v>51</v>
      </c>
      <c r="F208" s="15" t="n">
        <v>16</v>
      </c>
      <c r="G208" s="15" t="n">
        <v>25</v>
      </c>
      <c r="H208" s="15"/>
      <c r="I208" s="15"/>
      <c r="J208" s="15" t="s">
        <v>24</v>
      </c>
      <c r="K208" s="195" t="s">
        <v>470</v>
      </c>
      <c r="L208" s="188" t="s">
        <v>26</v>
      </c>
      <c r="M208" s="191" t="s">
        <v>470</v>
      </c>
      <c r="N208" s="15" t="s">
        <v>24</v>
      </c>
      <c r="O208" s="15"/>
      <c r="P208" s="15" t="n">
        <v>25</v>
      </c>
      <c r="Q208" s="39" t="s">
        <v>114</v>
      </c>
      <c r="R208" s="40" t="n">
        <v>32.5</v>
      </c>
      <c r="S208" s="15" t="s">
        <v>65</v>
      </c>
      <c r="T208" s="39" t="s">
        <v>2919</v>
      </c>
      <c r="U208" s="15" t="s">
        <v>244</v>
      </c>
      <c r="V208" s="15" t="s">
        <v>244</v>
      </c>
      <c r="W208" s="15" t="s">
        <v>225</v>
      </c>
      <c r="X208" s="15" t="s">
        <v>69</v>
      </c>
      <c r="Y208" s="15" t="n">
        <f aca="false">F208*G208*2</f>
        <v>800</v>
      </c>
      <c r="Z208" s="15" t="n">
        <f aca="false">Y208*24</f>
        <v>19200</v>
      </c>
      <c r="AA208" s="15"/>
      <c r="AB208" s="15"/>
      <c r="AC208" s="46"/>
    </row>
    <row r="209" customFormat="false" ht="11.25" hidden="false" customHeight="false" outlineLevel="0" collapsed="false">
      <c r="A209" s="39" t="s">
        <v>2920</v>
      </c>
      <c r="B209" s="40" t="n">
        <v>17.1</v>
      </c>
      <c r="C209" s="39" t="s">
        <v>114</v>
      </c>
      <c r="D209" s="39" t="s">
        <v>50</v>
      </c>
      <c r="E209" s="15" t="s">
        <v>51</v>
      </c>
      <c r="F209" s="15" t="n">
        <v>16</v>
      </c>
      <c r="G209" s="15" t="n">
        <v>25</v>
      </c>
      <c r="H209" s="15"/>
      <c r="I209" s="15"/>
      <c r="J209" s="15" t="s">
        <v>24</v>
      </c>
      <c r="K209" s="195" t="s">
        <v>470</v>
      </c>
      <c r="L209" s="188" t="s">
        <v>26</v>
      </c>
      <c r="M209" s="191" t="s">
        <v>470</v>
      </c>
      <c r="N209" s="15" t="s">
        <v>24</v>
      </c>
      <c r="O209" s="15"/>
      <c r="P209" s="15" t="n">
        <v>25</v>
      </c>
      <c r="Q209" s="39" t="s">
        <v>114</v>
      </c>
      <c r="R209" s="40" t="n">
        <v>33.45</v>
      </c>
      <c r="S209" s="15" t="s">
        <v>65</v>
      </c>
      <c r="T209" s="39" t="s">
        <v>2921</v>
      </c>
      <c r="U209" s="15" t="s">
        <v>244</v>
      </c>
      <c r="V209" s="15" t="s">
        <v>244</v>
      </c>
      <c r="W209" s="15" t="s">
        <v>225</v>
      </c>
      <c r="X209" s="15" t="s">
        <v>69</v>
      </c>
      <c r="Y209" s="15" t="n">
        <f aca="false">F209*G209*2</f>
        <v>800</v>
      </c>
      <c r="Z209" s="15" t="n">
        <f aca="false">Y209*24</f>
        <v>19200</v>
      </c>
      <c r="AA209" s="15"/>
      <c r="AB209" s="15"/>
      <c r="AC209" s="46"/>
    </row>
    <row r="210" customFormat="false" ht="11.25" hidden="false" customHeight="false" outlineLevel="0" collapsed="false">
      <c r="A210" s="39" t="s">
        <v>2922</v>
      </c>
      <c r="B210" s="40" t="n">
        <v>17.1</v>
      </c>
      <c r="C210" s="39" t="s">
        <v>114</v>
      </c>
      <c r="D210" s="39" t="s">
        <v>50</v>
      </c>
      <c r="E210" s="15" t="s">
        <v>51</v>
      </c>
      <c r="F210" s="15" t="n">
        <v>16</v>
      </c>
      <c r="G210" s="15" t="n">
        <v>25</v>
      </c>
      <c r="H210" s="15"/>
      <c r="I210" s="15"/>
      <c r="J210" s="15" t="s">
        <v>24</v>
      </c>
      <c r="K210" s="195" t="s">
        <v>470</v>
      </c>
      <c r="L210" s="188" t="s">
        <v>26</v>
      </c>
      <c r="M210" s="191" t="s">
        <v>470</v>
      </c>
      <c r="N210" s="15" t="s">
        <v>24</v>
      </c>
      <c r="O210" s="15"/>
      <c r="P210" s="15" t="n">
        <v>25</v>
      </c>
      <c r="Q210" s="39" t="s">
        <v>114</v>
      </c>
      <c r="R210" s="40" t="n">
        <v>37.5</v>
      </c>
      <c r="S210" s="15" t="s">
        <v>65</v>
      </c>
      <c r="T210" s="39" t="s">
        <v>2923</v>
      </c>
      <c r="U210" s="15" t="s">
        <v>244</v>
      </c>
      <c r="V210" s="15" t="s">
        <v>244</v>
      </c>
      <c r="W210" s="15" t="s">
        <v>225</v>
      </c>
      <c r="X210" s="15" t="s">
        <v>69</v>
      </c>
      <c r="Y210" s="15" t="n">
        <f aca="false">F210*G210*2</f>
        <v>800</v>
      </c>
      <c r="Z210" s="15" t="n">
        <f aca="false">Y210*24</f>
        <v>19200</v>
      </c>
      <c r="AA210" s="15"/>
      <c r="AB210" s="15"/>
      <c r="AC210" s="46"/>
    </row>
    <row r="211" customFormat="false" ht="11.25" hidden="false" customHeight="false" outlineLevel="0" collapsed="false">
      <c r="A211" s="39" t="s">
        <v>2924</v>
      </c>
      <c r="B211" s="40" t="n">
        <v>17.35</v>
      </c>
      <c r="C211" s="39" t="s">
        <v>114</v>
      </c>
      <c r="D211" s="39" t="s">
        <v>50</v>
      </c>
      <c r="E211" s="15" t="s">
        <v>51</v>
      </c>
      <c r="F211" s="15" t="n">
        <v>16</v>
      </c>
      <c r="G211" s="15" t="n">
        <v>50</v>
      </c>
      <c r="H211" s="15"/>
      <c r="I211" s="15"/>
      <c r="J211" s="15" t="s">
        <v>24</v>
      </c>
      <c r="K211" s="195" t="s">
        <v>470</v>
      </c>
      <c r="L211" s="188" t="s">
        <v>26</v>
      </c>
      <c r="M211" s="191" t="s">
        <v>470</v>
      </c>
      <c r="N211" s="15" t="s">
        <v>24</v>
      </c>
      <c r="O211" s="15"/>
      <c r="P211" s="15" t="n">
        <v>50</v>
      </c>
      <c r="Q211" s="39" t="s">
        <v>114</v>
      </c>
      <c r="R211" s="40" t="n">
        <v>25.35</v>
      </c>
      <c r="S211" s="15" t="s">
        <v>65</v>
      </c>
      <c r="T211" s="39" t="s">
        <v>2925</v>
      </c>
      <c r="U211" s="15" t="s">
        <v>244</v>
      </c>
      <c r="V211" s="15" t="s">
        <v>244</v>
      </c>
      <c r="W211" s="15" t="s">
        <v>225</v>
      </c>
      <c r="X211" s="15" t="s">
        <v>69</v>
      </c>
      <c r="Y211" s="15" t="n">
        <f aca="false">F211*G211*2</f>
        <v>1600</v>
      </c>
      <c r="Z211" s="15" t="n">
        <f aca="false">Y211*24</f>
        <v>38400</v>
      </c>
      <c r="AA211" s="15"/>
      <c r="AB211" s="15"/>
      <c r="AC211" s="46"/>
    </row>
    <row r="212" customFormat="false" ht="11.25" hidden="false" customHeight="false" outlineLevel="0" collapsed="false">
      <c r="A212" s="39" t="s">
        <v>2926</v>
      </c>
      <c r="B212" s="40" t="n">
        <v>33</v>
      </c>
      <c r="C212" s="39" t="s">
        <v>114</v>
      </c>
      <c r="D212" s="39" t="s">
        <v>50</v>
      </c>
      <c r="E212" s="15" t="s">
        <v>51</v>
      </c>
      <c r="F212" s="15" t="n">
        <v>16</v>
      </c>
      <c r="G212" s="15" t="n">
        <v>25</v>
      </c>
      <c r="H212" s="15"/>
      <c r="I212" s="15"/>
      <c r="J212" s="15" t="s">
        <v>24</v>
      </c>
      <c r="K212" s="195" t="s">
        <v>470</v>
      </c>
      <c r="L212" s="188" t="s">
        <v>26</v>
      </c>
      <c r="M212" s="191" t="s">
        <v>470</v>
      </c>
      <c r="N212" s="15" t="s">
        <v>24</v>
      </c>
      <c r="O212" s="15"/>
      <c r="P212" s="15" t="n">
        <v>25</v>
      </c>
      <c r="Q212" s="39" t="s">
        <v>114</v>
      </c>
      <c r="R212" s="40" t="n">
        <v>46</v>
      </c>
      <c r="S212" s="15" t="s">
        <v>65</v>
      </c>
      <c r="T212" s="39" t="s">
        <v>2927</v>
      </c>
      <c r="U212" s="15" t="s">
        <v>244</v>
      </c>
      <c r="V212" s="15" t="s">
        <v>244</v>
      </c>
      <c r="W212" s="15" t="s">
        <v>225</v>
      </c>
      <c r="X212" s="15" t="s">
        <v>69</v>
      </c>
      <c r="Y212" s="15" t="n">
        <f aca="false">F212*G212*2</f>
        <v>800</v>
      </c>
      <c r="Z212" s="15" t="n">
        <f aca="false">Y212*24</f>
        <v>19200</v>
      </c>
      <c r="AA212" s="15"/>
      <c r="AB212" s="15"/>
      <c r="AC212" s="46"/>
    </row>
    <row r="213" customFormat="false" ht="11.25" hidden="false" customHeight="false" outlineLevel="0" collapsed="false">
      <c r="A213" s="39" t="s">
        <v>564</v>
      </c>
      <c r="B213" s="40" t="n">
        <v>14.48</v>
      </c>
      <c r="C213" s="39" t="s">
        <v>114</v>
      </c>
      <c r="D213" s="39" t="s">
        <v>50</v>
      </c>
      <c r="E213" s="15" t="s">
        <v>51</v>
      </c>
      <c r="F213" s="15" t="n">
        <v>16</v>
      </c>
      <c r="G213" s="15" t="n">
        <v>25</v>
      </c>
      <c r="H213" s="15"/>
      <c r="I213" s="15"/>
      <c r="J213" s="15" t="s">
        <v>24</v>
      </c>
      <c r="K213" s="195" t="s">
        <v>566</v>
      </c>
      <c r="L213" s="188" t="s">
        <v>26</v>
      </c>
      <c r="M213" s="191" t="s">
        <v>470</v>
      </c>
      <c r="N213" s="15" t="s">
        <v>24</v>
      </c>
      <c r="O213" s="15" t="s">
        <v>2928</v>
      </c>
      <c r="P213" s="15" t="n">
        <v>25</v>
      </c>
      <c r="Q213" s="39" t="s">
        <v>114</v>
      </c>
      <c r="R213" s="40" t="n">
        <v>46.25</v>
      </c>
      <c r="S213" s="15" t="s">
        <v>65</v>
      </c>
      <c r="T213" s="39" t="s">
        <v>2929</v>
      </c>
      <c r="U213" s="15" t="s">
        <v>244</v>
      </c>
      <c r="V213" s="15" t="s">
        <v>244</v>
      </c>
      <c r="W213" s="15" t="s">
        <v>225</v>
      </c>
      <c r="X213" s="15" t="s">
        <v>69</v>
      </c>
      <c r="Y213" s="15" t="n">
        <f aca="false">F213*G213*2</f>
        <v>800</v>
      </c>
      <c r="Z213" s="15" t="n">
        <f aca="false">Y213*24</f>
        <v>19200</v>
      </c>
      <c r="AA213" s="15"/>
      <c r="AB213" s="15"/>
      <c r="AC213" s="46"/>
    </row>
    <row r="214" customFormat="false" ht="11.25" hidden="false" customHeight="false" outlineLevel="0" collapsed="false">
      <c r="A214" s="39" t="s">
        <v>564</v>
      </c>
      <c r="B214" s="40" t="n">
        <v>14.48</v>
      </c>
      <c r="C214" s="39" t="s">
        <v>114</v>
      </c>
      <c r="D214" s="39" t="s">
        <v>50</v>
      </c>
      <c r="E214" s="15" t="s">
        <v>51</v>
      </c>
      <c r="F214" s="15" t="n">
        <v>16</v>
      </c>
      <c r="G214" s="15" t="n">
        <v>25</v>
      </c>
      <c r="H214" s="15"/>
      <c r="I214" s="15"/>
      <c r="J214" s="15" t="s">
        <v>24</v>
      </c>
      <c r="K214" s="195" t="s">
        <v>566</v>
      </c>
      <c r="L214" s="188" t="s">
        <v>26</v>
      </c>
      <c r="M214" s="191" t="s">
        <v>470</v>
      </c>
      <c r="N214" s="15" t="s">
        <v>24</v>
      </c>
      <c r="O214" s="15" t="s">
        <v>2928</v>
      </c>
      <c r="P214" s="15" t="n">
        <v>25</v>
      </c>
      <c r="Q214" s="39" t="s">
        <v>114</v>
      </c>
      <c r="R214" s="40" t="n">
        <v>55.5</v>
      </c>
      <c r="S214" s="15" t="s">
        <v>65</v>
      </c>
      <c r="T214" s="39" t="s">
        <v>2930</v>
      </c>
      <c r="U214" s="15" t="s">
        <v>244</v>
      </c>
      <c r="V214" s="15" t="s">
        <v>244</v>
      </c>
      <c r="W214" s="15" t="s">
        <v>225</v>
      </c>
      <c r="X214" s="15" t="s">
        <v>69</v>
      </c>
      <c r="Y214" s="15" t="n">
        <f aca="false">F214*G214*2</f>
        <v>800</v>
      </c>
      <c r="Z214" s="15" t="n">
        <f aca="false">Y214*24</f>
        <v>19200</v>
      </c>
      <c r="AA214" s="15"/>
      <c r="AB214" s="15"/>
      <c r="AC214" s="46"/>
    </row>
    <row r="215" customFormat="false" ht="11.25" hidden="false" customHeight="false" outlineLevel="0" collapsed="false">
      <c r="A215" s="39" t="s">
        <v>2931</v>
      </c>
      <c r="B215" s="40" t="n">
        <v>30</v>
      </c>
      <c r="C215" s="39" t="s">
        <v>114</v>
      </c>
      <c r="D215" s="39" t="s">
        <v>50</v>
      </c>
      <c r="E215" s="15" t="s">
        <v>51</v>
      </c>
      <c r="F215" s="15" t="n">
        <v>16</v>
      </c>
      <c r="G215" s="15" t="n">
        <v>25</v>
      </c>
      <c r="H215" s="15"/>
      <c r="I215" s="15"/>
      <c r="J215" s="15" t="s">
        <v>24</v>
      </c>
      <c r="K215" s="195" t="s">
        <v>1914</v>
      </c>
      <c r="L215" s="188" t="s">
        <v>26</v>
      </c>
      <c r="M215" s="191" t="s">
        <v>1914</v>
      </c>
      <c r="N215" s="15" t="s">
        <v>24</v>
      </c>
      <c r="O215" s="15"/>
      <c r="P215" s="15" t="n">
        <v>25</v>
      </c>
      <c r="Q215" s="39" t="s">
        <v>114</v>
      </c>
      <c r="R215" s="40" t="n">
        <v>525</v>
      </c>
      <c r="S215" s="15" t="s">
        <v>65</v>
      </c>
      <c r="T215" s="39" t="s">
        <v>2932</v>
      </c>
      <c r="U215" s="15" t="s">
        <v>244</v>
      </c>
      <c r="V215" s="15" t="s">
        <v>244</v>
      </c>
      <c r="W215" s="15" t="s">
        <v>225</v>
      </c>
      <c r="X215" s="15" t="s">
        <v>69</v>
      </c>
      <c r="Y215" s="15" t="n">
        <f aca="false">F215*G215*2</f>
        <v>800</v>
      </c>
      <c r="Z215" s="15" t="n">
        <f aca="false">Y215*24</f>
        <v>19200</v>
      </c>
      <c r="AA215" s="15"/>
      <c r="AB215" s="15"/>
      <c r="AC215" s="46"/>
    </row>
    <row r="216" customFormat="false" ht="11.25" hidden="false" customHeight="false" outlineLevel="0" collapsed="false">
      <c r="A216" s="39" t="s">
        <v>2933</v>
      </c>
      <c r="B216" s="40" t="n">
        <v>76</v>
      </c>
      <c r="C216" s="39" t="s">
        <v>364</v>
      </c>
      <c r="D216" s="39" t="s">
        <v>50</v>
      </c>
      <c r="E216" s="15" t="s">
        <v>51</v>
      </c>
      <c r="F216" s="15" t="n">
        <v>16</v>
      </c>
      <c r="G216" s="15" t="n">
        <v>25</v>
      </c>
      <c r="H216" s="15"/>
      <c r="I216" s="15"/>
      <c r="J216" s="15" t="s">
        <v>24</v>
      </c>
      <c r="K216" s="195" t="s">
        <v>1914</v>
      </c>
      <c r="L216" s="188" t="s">
        <v>26</v>
      </c>
      <c r="M216" s="191" t="s">
        <v>1914</v>
      </c>
      <c r="N216" s="15" t="s">
        <v>24</v>
      </c>
      <c r="O216" s="15"/>
      <c r="P216" s="15" t="n">
        <v>25</v>
      </c>
      <c r="Q216" s="39" t="s">
        <v>55</v>
      </c>
      <c r="R216" s="40" t="n">
        <v>139</v>
      </c>
      <c r="S216" s="15" t="s">
        <v>65</v>
      </c>
      <c r="T216" s="39" t="s">
        <v>2934</v>
      </c>
      <c r="U216" s="15" t="s">
        <v>244</v>
      </c>
      <c r="V216" s="15" t="s">
        <v>244</v>
      </c>
      <c r="W216" s="15" t="s">
        <v>225</v>
      </c>
      <c r="X216" s="15" t="s">
        <v>69</v>
      </c>
      <c r="Y216" s="15" t="n">
        <f aca="false">F216*G216*2</f>
        <v>800</v>
      </c>
      <c r="Z216" s="15" t="n">
        <f aca="false">Y216*24</f>
        <v>19200</v>
      </c>
      <c r="AA216" s="15"/>
      <c r="AB216" s="15"/>
      <c r="AC216" s="46"/>
    </row>
    <row r="217" customFormat="false" ht="11.25" hidden="false" customHeight="false" outlineLevel="0" collapsed="false">
      <c r="A217" s="39" t="s">
        <v>2935</v>
      </c>
      <c r="B217" s="40" t="n">
        <v>195</v>
      </c>
      <c r="C217" s="39" t="s">
        <v>114</v>
      </c>
      <c r="D217" s="39" t="s">
        <v>50</v>
      </c>
      <c r="E217" s="15" t="s">
        <v>51</v>
      </c>
      <c r="F217" s="15" t="n">
        <v>16</v>
      </c>
      <c r="G217" s="15" t="n">
        <v>25</v>
      </c>
      <c r="H217" s="15"/>
      <c r="I217" s="16"/>
      <c r="J217" s="15" t="s">
        <v>24</v>
      </c>
      <c r="K217" s="195" t="s">
        <v>2019</v>
      </c>
      <c r="L217" s="188" t="s">
        <v>26</v>
      </c>
      <c r="M217" s="191" t="s">
        <v>1914</v>
      </c>
      <c r="N217" s="15" t="s">
        <v>24</v>
      </c>
      <c r="O217" s="15" t="s">
        <v>360</v>
      </c>
      <c r="P217" s="15" t="n">
        <v>25</v>
      </c>
      <c r="Q217" s="39" t="s">
        <v>114</v>
      </c>
      <c r="R217" s="40" t="n">
        <v>89.5</v>
      </c>
      <c r="S217" s="15" t="s">
        <v>65</v>
      </c>
      <c r="T217" s="39" t="s">
        <v>359</v>
      </c>
      <c r="U217" s="15" t="s">
        <v>244</v>
      </c>
      <c r="V217" s="15" t="s">
        <v>244</v>
      </c>
      <c r="W217" s="15" t="s">
        <v>225</v>
      </c>
      <c r="X217" s="15" t="s">
        <v>69</v>
      </c>
      <c r="Y217" s="15" t="n">
        <f aca="false">F217*G217*2</f>
        <v>800</v>
      </c>
      <c r="Z217" s="15" t="n">
        <f aca="false">Y217*24</f>
        <v>19200</v>
      </c>
      <c r="AA217" s="15"/>
      <c r="AB217" s="15"/>
      <c r="AC217" s="46"/>
    </row>
    <row r="218" customFormat="false" ht="11.25" hidden="false" customHeight="false" outlineLevel="0" collapsed="false">
      <c r="A218" s="39" t="s">
        <v>2936</v>
      </c>
      <c r="B218" s="40" t="n">
        <v>23.25</v>
      </c>
      <c r="C218" s="39" t="s">
        <v>114</v>
      </c>
      <c r="D218" s="39" t="s">
        <v>50</v>
      </c>
      <c r="E218" s="15" t="s">
        <v>51</v>
      </c>
      <c r="F218" s="15" t="n">
        <v>16</v>
      </c>
      <c r="G218" s="15" t="n">
        <v>50</v>
      </c>
      <c r="H218" s="15"/>
      <c r="I218" s="15"/>
      <c r="J218" s="15" t="s">
        <v>24</v>
      </c>
      <c r="K218" s="195" t="s">
        <v>202</v>
      </c>
      <c r="L218" s="188" t="s">
        <v>26</v>
      </c>
      <c r="M218" s="191" t="s">
        <v>202</v>
      </c>
      <c r="N218" s="15" t="s">
        <v>24</v>
      </c>
      <c r="O218" s="15"/>
      <c r="P218" s="15" t="n">
        <v>50</v>
      </c>
      <c r="Q218" s="39" t="s">
        <v>114</v>
      </c>
      <c r="R218" s="40" t="n">
        <v>22.25</v>
      </c>
      <c r="S218" s="15" t="s">
        <v>65</v>
      </c>
      <c r="T218" s="39" t="s">
        <v>2937</v>
      </c>
      <c r="U218" s="15" t="s">
        <v>244</v>
      </c>
      <c r="V218" s="15" t="s">
        <v>244</v>
      </c>
      <c r="W218" s="15" t="s">
        <v>225</v>
      </c>
      <c r="X218" s="15" t="s">
        <v>69</v>
      </c>
      <c r="Y218" s="15" t="n">
        <f aca="false">F218*G218*2</f>
        <v>1600</v>
      </c>
      <c r="Z218" s="15" t="n">
        <f aca="false">Y218*24</f>
        <v>38400</v>
      </c>
      <c r="AA218" s="15"/>
      <c r="AB218" s="15"/>
      <c r="AC218" s="46"/>
    </row>
    <row r="219" customFormat="false" ht="11.25" hidden="false" customHeight="false" outlineLevel="0" collapsed="false">
      <c r="A219" s="39" t="s">
        <v>2938</v>
      </c>
      <c r="B219" s="40" t="n">
        <v>28</v>
      </c>
      <c r="C219" s="39" t="s">
        <v>364</v>
      </c>
      <c r="D219" s="39" t="s">
        <v>50</v>
      </c>
      <c r="E219" s="15" t="s">
        <v>51</v>
      </c>
      <c r="F219" s="15" t="n">
        <v>16</v>
      </c>
      <c r="G219" s="15" t="n">
        <v>25</v>
      </c>
      <c r="H219" s="15"/>
      <c r="I219" s="15"/>
      <c r="J219" s="15" t="s">
        <v>24</v>
      </c>
      <c r="K219" s="195" t="s">
        <v>202</v>
      </c>
      <c r="L219" s="188" t="s">
        <v>26</v>
      </c>
      <c r="M219" s="191" t="s">
        <v>202</v>
      </c>
      <c r="N219" s="15" t="s">
        <v>24</v>
      </c>
      <c r="O219" s="15"/>
      <c r="P219" s="15" t="n">
        <v>25</v>
      </c>
      <c r="Q219" s="39" t="s">
        <v>55</v>
      </c>
      <c r="R219" s="40" t="n">
        <v>202.5</v>
      </c>
      <c r="S219" s="15" t="s">
        <v>65</v>
      </c>
      <c r="T219" s="39" t="s">
        <v>2939</v>
      </c>
      <c r="U219" s="15" t="s">
        <v>244</v>
      </c>
      <c r="V219" s="15" t="s">
        <v>244</v>
      </c>
      <c r="W219" s="15" t="s">
        <v>225</v>
      </c>
      <c r="X219" s="15" t="s">
        <v>69</v>
      </c>
      <c r="Y219" s="15" t="n">
        <f aca="false">F219*G219*2</f>
        <v>800</v>
      </c>
      <c r="Z219" s="15" t="n">
        <f aca="false">Y219*24</f>
        <v>19200</v>
      </c>
      <c r="AA219" s="15"/>
      <c r="AB219" s="15"/>
      <c r="AC219" s="46"/>
    </row>
    <row r="220" customFormat="false" ht="11.25" hidden="false" customHeight="false" outlineLevel="0" collapsed="false">
      <c r="A220" s="39" t="s">
        <v>2938</v>
      </c>
      <c r="B220" s="40" t="n">
        <v>28</v>
      </c>
      <c r="C220" s="39" t="s">
        <v>364</v>
      </c>
      <c r="D220" s="39" t="s">
        <v>50</v>
      </c>
      <c r="E220" s="15" t="s">
        <v>51</v>
      </c>
      <c r="F220" s="15" t="n">
        <v>16</v>
      </c>
      <c r="G220" s="15" t="n">
        <v>25</v>
      </c>
      <c r="H220" s="15"/>
      <c r="I220" s="15"/>
      <c r="J220" s="15" t="s">
        <v>24</v>
      </c>
      <c r="K220" s="195" t="s">
        <v>202</v>
      </c>
      <c r="L220" s="188" t="s">
        <v>26</v>
      </c>
      <c r="M220" s="191" t="s">
        <v>370</v>
      </c>
      <c r="N220" s="15" t="s">
        <v>24</v>
      </c>
      <c r="O220" s="15" t="s">
        <v>260</v>
      </c>
      <c r="P220" s="15" t="n">
        <v>25</v>
      </c>
      <c r="Q220" s="39" t="s">
        <v>114</v>
      </c>
      <c r="R220" s="40" t="n">
        <v>79.5</v>
      </c>
      <c r="S220" s="15" t="s">
        <v>65</v>
      </c>
      <c r="T220" s="39" t="s">
        <v>2940</v>
      </c>
      <c r="U220" s="15" t="s">
        <v>244</v>
      </c>
      <c r="V220" s="15" t="s">
        <v>244</v>
      </c>
      <c r="W220" s="15" t="s">
        <v>225</v>
      </c>
      <c r="X220" s="15" t="s">
        <v>69</v>
      </c>
      <c r="Y220" s="15" t="n">
        <f aca="false">F220*G220*2</f>
        <v>800</v>
      </c>
      <c r="Z220" s="15" t="n">
        <f aca="false">Y220*24</f>
        <v>19200</v>
      </c>
      <c r="AA220" s="15"/>
      <c r="AB220" s="15"/>
      <c r="AC220" s="46"/>
    </row>
    <row r="221" customFormat="false" ht="11.25" hidden="false" customHeight="false" outlineLevel="0" collapsed="false">
      <c r="A221" s="39" t="s">
        <v>2941</v>
      </c>
      <c r="B221" s="40" t="n">
        <v>200</v>
      </c>
      <c r="C221" s="39" t="s">
        <v>55</v>
      </c>
      <c r="D221" s="39" t="s">
        <v>50</v>
      </c>
      <c r="E221" s="15" t="s">
        <v>51</v>
      </c>
      <c r="F221" s="15" t="n">
        <v>16</v>
      </c>
      <c r="G221" s="15" t="n">
        <v>25</v>
      </c>
      <c r="H221" s="15"/>
      <c r="I221" s="15"/>
      <c r="J221" s="15" t="s">
        <v>24</v>
      </c>
      <c r="K221" s="195" t="s">
        <v>202</v>
      </c>
      <c r="L221" s="188" t="s">
        <v>26</v>
      </c>
      <c r="M221" s="191" t="s">
        <v>202</v>
      </c>
      <c r="N221" s="15" t="s">
        <v>24</v>
      </c>
      <c r="O221" s="15"/>
      <c r="P221" s="15" t="n">
        <v>25</v>
      </c>
      <c r="Q221" s="39" t="s">
        <v>55</v>
      </c>
      <c r="R221" s="40" t="n">
        <v>196</v>
      </c>
      <c r="S221" s="15" t="s">
        <v>65</v>
      </c>
      <c r="T221" s="39" t="s">
        <v>2942</v>
      </c>
      <c r="U221" s="15" t="s">
        <v>244</v>
      </c>
      <c r="V221" s="15" t="s">
        <v>244</v>
      </c>
      <c r="W221" s="15" t="s">
        <v>225</v>
      </c>
      <c r="X221" s="15" t="s">
        <v>69</v>
      </c>
      <c r="Y221" s="15" t="n">
        <f aca="false">F221*G221*2</f>
        <v>800</v>
      </c>
      <c r="Z221" s="15" t="n">
        <f aca="false">Y221*24</f>
        <v>19200</v>
      </c>
      <c r="AA221" s="15"/>
      <c r="AB221" s="15"/>
      <c r="AC221" s="46"/>
    </row>
    <row r="222" customFormat="false" ht="11.25" hidden="false" customHeight="false" outlineLevel="0" collapsed="false">
      <c r="A222" s="39" t="s">
        <v>2943</v>
      </c>
      <c r="B222" s="40" t="n">
        <v>86.75</v>
      </c>
      <c r="C222" s="39" t="s">
        <v>114</v>
      </c>
      <c r="D222" s="39" t="s">
        <v>50</v>
      </c>
      <c r="E222" s="15" t="s">
        <v>51</v>
      </c>
      <c r="F222" s="15" t="n">
        <v>16</v>
      </c>
      <c r="G222" s="15" t="n">
        <v>25</v>
      </c>
      <c r="H222" s="15"/>
      <c r="I222" s="15"/>
      <c r="J222" s="15" t="s">
        <v>24</v>
      </c>
      <c r="K222" s="195" t="s">
        <v>246</v>
      </c>
      <c r="L222" s="188" t="s">
        <v>26</v>
      </c>
      <c r="M222" s="191" t="s">
        <v>246</v>
      </c>
      <c r="N222" s="15" t="s">
        <v>24</v>
      </c>
      <c r="O222" s="15"/>
      <c r="P222" s="15" t="n">
        <v>25</v>
      </c>
      <c r="Q222" s="39" t="s">
        <v>114</v>
      </c>
      <c r="R222" s="40" t="n">
        <v>81.5</v>
      </c>
      <c r="S222" s="15" t="s">
        <v>65</v>
      </c>
      <c r="T222" s="39" t="s">
        <v>2944</v>
      </c>
      <c r="U222" s="15" t="s">
        <v>244</v>
      </c>
      <c r="V222" s="15" t="s">
        <v>244</v>
      </c>
      <c r="W222" s="15" t="s">
        <v>225</v>
      </c>
      <c r="X222" s="15" t="s">
        <v>69</v>
      </c>
      <c r="Y222" s="15" t="n">
        <f aca="false">F222*G222*2</f>
        <v>800</v>
      </c>
      <c r="Z222" s="15" t="n">
        <f aca="false">Y222*24</f>
        <v>19200</v>
      </c>
      <c r="AA222" s="15"/>
      <c r="AB222" s="15"/>
      <c r="AC222" s="46"/>
    </row>
    <row r="223" customFormat="false" ht="11.25" hidden="false" customHeight="false" outlineLevel="0" collapsed="false">
      <c r="A223" s="39" t="s">
        <v>2945</v>
      </c>
      <c r="B223" s="40" t="n">
        <v>86</v>
      </c>
      <c r="C223" s="39" t="s">
        <v>114</v>
      </c>
      <c r="D223" s="39" t="s">
        <v>50</v>
      </c>
      <c r="E223" s="15" t="s">
        <v>51</v>
      </c>
      <c r="F223" s="15" t="n">
        <v>16</v>
      </c>
      <c r="G223" s="15" t="n">
        <v>25</v>
      </c>
      <c r="H223" s="15"/>
      <c r="I223" s="15"/>
      <c r="J223" s="15" t="s">
        <v>24</v>
      </c>
      <c r="K223" s="195" t="s">
        <v>246</v>
      </c>
      <c r="L223" s="188" t="s">
        <v>26</v>
      </c>
      <c r="M223" s="191" t="s">
        <v>246</v>
      </c>
      <c r="N223" s="15" t="s">
        <v>24</v>
      </c>
      <c r="O223" s="15"/>
      <c r="P223" s="15" t="n">
        <v>25</v>
      </c>
      <c r="Q223" s="39" t="s">
        <v>114</v>
      </c>
      <c r="R223" s="40" t="n">
        <v>82.5</v>
      </c>
      <c r="S223" s="15" t="s">
        <v>65</v>
      </c>
      <c r="T223" s="39" t="s">
        <v>2946</v>
      </c>
      <c r="U223" s="15" t="s">
        <v>244</v>
      </c>
      <c r="V223" s="15" t="s">
        <v>244</v>
      </c>
      <c r="W223" s="15" t="s">
        <v>225</v>
      </c>
      <c r="X223" s="15" t="s">
        <v>69</v>
      </c>
      <c r="Y223" s="15" t="n">
        <f aca="false">F223*G223*2</f>
        <v>800</v>
      </c>
      <c r="Z223" s="15" t="n">
        <f aca="false">Y223*24</f>
        <v>19200</v>
      </c>
      <c r="AA223" s="15"/>
      <c r="AB223" s="15"/>
      <c r="AC223" s="46"/>
    </row>
    <row r="224" customFormat="false" ht="11.25" hidden="false" customHeight="false" outlineLevel="0" collapsed="false">
      <c r="A224" s="39" t="s">
        <v>2947</v>
      </c>
      <c r="B224" s="40" t="n">
        <v>83.25</v>
      </c>
      <c r="C224" s="39" t="s">
        <v>114</v>
      </c>
      <c r="D224" s="39" t="s">
        <v>50</v>
      </c>
      <c r="E224" s="15" t="s">
        <v>51</v>
      </c>
      <c r="F224" s="15" t="n">
        <v>16</v>
      </c>
      <c r="G224" s="15" t="n">
        <v>25</v>
      </c>
      <c r="H224" s="15"/>
      <c r="I224" s="15"/>
      <c r="J224" s="15" t="s">
        <v>24</v>
      </c>
      <c r="K224" s="195" t="s">
        <v>246</v>
      </c>
      <c r="L224" s="188" t="s">
        <v>26</v>
      </c>
      <c r="M224" s="191" t="s">
        <v>246</v>
      </c>
      <c r="N224" s="15" t="s">
        <v>24</v>
      </c>
      <c r="O224" s="15"/>
      <c r="P224" s="15" t="n">
        <v>25</v>
      </c>
      <c r="Q224" s="39" t="s">
        <v>114</v>
      </c>
      <c r="R224" s="40" t="n">
        <v>76.75</v>
      </c>
      <c r="S224" s="15" t="s">
        <v>65</v>
      </c>
      <c r="T224" s="39" t="s">
        <v>2948</v>
      </c>
      <c r="U224" s="15" t="s">
        <v>244</v>
      </c>
      <c r="V224" s="15" t="s">
        <v>244</v>
      </c>
      <c r="W224" s="15" t="s">
        <v>225</v>
      </c>
      <c r="X224" s="15" t="s">
        <v>69</v>
      </c>
      <c r="Y224" s="15" t="n">
        <f aca="false">F224*G224*2</f>
        <v>800</v>
      </c>
      <c r="Z224" s="15" t="n">
        <f aca="false">Y224*24</f>
        <v>19200</v>
      </c>
      <c r="AA224" s="15"/>
      <c r="AB224" s="15"/>
      <c r="AC224" s="46"/>
    </row>
    <row r="225" customFormat="false" ht="11.25" hidden="false" customHeight="false" outlineLevel="0" collapsed="false">
      <c r="A225" s="39" t="s">
        <v>2949</v>
      </c>
      <c r="B225" s="40" t="n">
        <v>190</v>
      </c>
      <c r="C225" s="39" t="s">
        <v>55</v>
      </c>
      <c r="D225" s="39" t="s">
        <v>50</v>
      </c>
      <c r="E225" s="15" t="s">
        <v>51</v>
      </c>
      <c r="F225" s="15" t="n">
        <v>16</v>
      </c>
      <c r="G225" s="15" t="n">
        <v>25</v>
      </c>
      <c r="H225" s="15"/>
      <c r="I225" s="15"/>
      <c r="J225" s="15" t="s">
        <v>24</v>
      </c>
      <c r="K225" s="195" t="s">
        <v>2019</v>
      </c>
      <c r="L225" s="188" t="s">
        <v>26</v>
      </c>
      <c r="M225" s="191" t="s">
        <v>2019</v>
      </c>
      <c r="N225" s="15" t="s">
        <v>24</v>
      </c>
      <c r="O225" s="15"/>
      <c r="P225" s="15" t="n">
        <v>25</v>
      </c>
      <c r="Q225" s="39" t="s">
        <v>55</v>
      </c>
      <c r="R225" s="40" t="n">
        <v>310</v>
      </c>
      <c r="S225" s="15" t="s">
        <v>65</v>
      </c>
      <c r="T225" s="39" t="s">
        <v>2950</v>
      </c>
      <c r="U225" s="15" t="s">
        <v>244</v>
      </c>
      <c r="V225" s="15" t="s">
        <v>244</v>
      </c>
      <c r="W225" s="15" t="s">
        <v>225</v>
      </c>
      <c r="X225" s="15" t="s">
        <v>69</v>
      </c>
      <c r="Y225" s="15" t="n">
        <f aca="false">F225*G225*2</f>
        <v>800</v>
      </c>
      <c r="Z225" s="15" t="n">
        <f aca="false">Y225*24</f>
        <v>19200</v>
      </c>
      <c r="AA225" s="15"/>
      <c r="AB225" s="15"/>
      <c r="AC225" s="46"/>
    </row>
    <row r="226" customFormat="false" ht="11.25" hidden="false" customHeight="false" outlineLevel="0" collapsed="false">
      <c r="A226" s="39" t="s">
        <v>2951</v>
      </c>
      <c r="B226" s="40" t="n">
        <v>325</v>
      </c>
      <c r="C226" s="39" t="s">
        <v>55</v>
      </c>
      <c r="D226" s="39" t="s">
        <v>50</v>
      </c>
      <c r="E226" s="15" t="s">
        <v>51</v>
      </c>
      <c r="F226" s="15" t="n">
        <v>16</v>
      </c>
      <c r="G226" s="15" t="n">
        <v>25</v>
      </c>
      <c r="H226" s="15"/>
      <c r="I226" s="15"/>
      <c r="J226" s="15" t="s">
        <v>24</v>
      </c>
      <c r="K226" s="195" t="s">
        <v>2628</v>
      </c>
      <c r="L226" s="188" t="s">
        <v>26</v>
      </c>
      <c r="M226" s="191" t="s">
        <v>2628</v>
      </c>
      <c r="N226" s="15" t="s">
        <v>24</v>
      </c>
      <c r="O226" s="15"/>
      <c r="P226" s="15" t="n">
        <v>25</v>
      </c>
      <c r="Q226" s="39" t="s">
        <v>55</v>
      </c>
      <c r="R226" s="40" t="n">
        <v>395</v>
      </c>
      <c r="S226" s="15" t="s">
        <v>65</v>
      </c>
      <c r="T226" s="39" t="s">
        <v>2952</v>
      </c>
      <c r="U226" s="15" t="s">
        <v>244</v>
      </c>
      <c r="V226" s="15" t="s">
        <v>244</v>
      </c>
      <c r="W226" s="15" t="s">
        <v>225</v>
      </c>
      <c r="X226" s="15" t="s">
        <v>69</v>
      </c>
      <c r="Y226" s="15" t="n">
        <f aca="false">F226*G226*2</f>
        <v>800</v>
      </c>
      <c r="Z226" s="15" t="n">
        <f aca="false">Y226*24</f>
        <v>19200</v>
      </c>
      <c r="AA226" s="15"/>
      <c r="AB226" s="15"/>
      <c r="AC226" s="46"/>
    </row>
    <row r="227" customFormat="false" ht="11.25" hidden="false" customHeight="false" outlineLevel="0" collapsed="false">
      <c r="A227" s="39" t="s">
        <v>2953</v>
      </c>
      <c r="B227" s="40" t="n">
        <v>230</v>
      </c>
      <c r="C227" s="39" t="s">
        <v>55</v>
      </c>
      <c r="D227" s="39" t="s">
        <v>50</v>
      </c>
      <c r="E227" s="15" t="s">
        <v>51</v>
      </c>
      <c r="F227" s="15" t="n">
        <v>16</v>
      </c>
      <c r="G227" s="15" t="n">
        <v>25</v>
      </c>
      <c r="H227" s="15"/>
      <c r="I227" s="15"/>
      <c r="J227" s="15" t="s">
        <v>24</v>
      </c>
      <c r="K227" s="195" t="s">
        <v>2628</v>
      </c>
      <c r="L227" s="188" t="s">
        <v>26</v>
      </c>
      <c r="M227" s="191" t="s">
        <v>2628</v>
      </c>
      <c r="N227" s="15" t="s">
        <v>24</v>
      </c>
      <c r="O227" s="15"/>
      <c r="P227" s="15" t="n">
        <v>25</v>
      </c>
      <c r="Q227" s="39" t="s">
        <v>114</v>
      </c>
      <c r="R227" s="40" t="n">
        <v>400</v>
      </c>
      <c r="S227" s="15" t="s">
        <v>65</v>
      </c>
      <c r="T227" s="39" t="s">
        <v>2954</v>
      </c>
      <c r="U227" s="15" t="s">
        <v>244</v>
      </c>
      <c r="V227" s="15" t="s">
        <v>244</v>
      </c>
      <c r="W227" s="15" t="s">
        <v>225</v>
      </c>
      <c r="X227" s="15" t="s">
        <v>69</v>
      </c>
      <c r="Y227" s="15" t="n">
        <f aca="false">F227*G227*2</f>
        <v>800</v>
      </c>
      <c r="Z227" s="15" t="n">
        <f aca="false">Y227*24</f>
        <v>19200</v>
      </c>
      <c r="AA227" s="15"/>
      <c r="AB227" s="15"/>
      <c r="AC227" s="46"/>
    </row>
    <row r="228" customFormat="false" ht="11.25" hidden="false" customHeight="false" outlineLevel="0" collapsed="false">
      <c r="A228" s="39" t="s">
        <v>2955</v>
      </c>
      <c r="B228" s="40" t="n">
        <v>82.5</v>
      </c>
      <c r="C228" s="39" t="s">
        <v>114</v>
      </c>
      <c r="D228" s="39" t="s">
        <v>50</v>
      </c>
      <c r="E228" s="15" t="s">
        <v>51</v>
      </c>
      <c r="F228" s="15" t="n">
        <v>16</v>
      </c>
      <c r="G228" s="15" t="n">
        <v>25</v>
      </c>
      <c r="H228" s="15"/>
      <c r="I228" s="15"/>
      <c r="J228" s="15" t="s">
        <v>24</v>
      </c>
      <c r="K228" s="195" t="s">
        <v>264</v>
      </c>
      <c r="L228" s="188" t="s">
        <v>26</v>
      </c>
      <c r="M228" s="191" t="s">
        <v>264</v>
      </c>
      <c r="N228" s="15" t="s">
        <v>24</v>
      </c>
      <c r="O228" s="15"/>
      <c r="P228" s="15" t="n">
        <v>25</v>
      </c>
      <c r="Q228" s="39" t="s">
        <v>114</v>
      </c>
      <c r="R228" s="40" t="n">
        <v>68.75</v>
      </c>
      <c r="S228" s="15" t="s">
        <v>65</v>
      </c>
      <c r="T228" s="39" t="s">
        <v>2956</v>
      </c>
      <c r="U228" s="15" t="s">
        <v>244</v>
      </c>
      <c r="V228" s="15" t="s">
        <v>244</v>
      </c>
      <c r="W228" s="15" t="s">
        <v>225</v>
      </c>
      <c r="X228" s="15" t="s">
        <v>69</v>
      </c>
      <c r="Y228" s="15" t="n">
        <f aca="false">F228*G228*2</f>
        <v>800</v>
      </c>
      <c r="Z228" s="15" t="n">
        <f aca="false">Y228*24</f>
        <v>19200</v>
      </c>
      <c r="AA228" s="15"/>
      <c r="AB228" s="15"/>
      <c r="AC228" s="46"/>
    </row>
    <row r="229" customFormat="false" ht="11.25" hidden="false" customHeight="false" outlineLevel="0" collapsed="false">
      <c r="A229" s="39" t="s">
        <v>2957</v>
      </c>
      <c r="B229" s="40" t="n">
        <v>78.75</v>
      </c>
      <c r="C229" s="39" t="s">
        <v>114</v>
      </c>
      <c r="D229" s="39" t="s">
        <v>50</v>
      </c>
      <c r="E229" s="15" t="s">
        <v>51</v>
      </c>
      <c r="F229" s="15" t="n">
        <v>16</v>
      </c>
      <c r="G229" s="15" t="n">
        <v>25</v>
      </c>
      <c r="H229" s="15"/>
      <c r="I229" s="15"/>
      <c r="J229" s="15" t="s">
        <v>24</v>
      </c>
      <c r="K229" s="195" t="s">
        <v>264</v>
      </c>
      <c r="L229" s="188" t="s">
        <v>26</v>
      </c>
      <c r="M229" s="191" t="s">
        <v>264</v>
      </c>
      <c r="N229" s="15" t="s">
        <v>24</v>
      </c>
      <c r="O229" s="15"/>
      <c r="P229" s="15" t="n">
        <v>25</v>
      </c>
      <c r="Q229" s="39" t="s">
        <v>114</v>
      </c>
      <c r="R229" s="40" t="n">
        <v>96.5</v>
      </c>
      <c r="S229" s="15" t="s">
        <v>65</v>
      </c>
      <c r="T229" s="39" t="s">
        <v>2958</v>
      </c>
      <c r="U229" s="15" t="s">
        <v>244</v>
      </c>
      <c r="V229" s="15" t="s">
        <v>244</v>
      </c>
      <c r="W229" s="15" t="s">
        <v>225</v>
      </c>
      <c r="X229" s="15" t="s">
        <v>69</v>
      </c>
      <c r="Y229" s="15" t="n">
        <f aca="false">F229*G229*2</f>
        <v>800</v>
      </c>
      <c r="Z229" s="15" t="n">
        <f aca="false">Y229*24</f>
        <v>19200</v>
      </c>
      <c r="AA229" s="15"/>
      <c r="AB229" s="15"/>
      <c r="AC229" s="46"/>
    </row>
    <row r="230" customFormat="false" ht="11.25" hidden="false" customHeight="false" outlineLevel="0" collapsed="false">
      <c r="A230" s="39" t="s">
        <v>2959</v>
      </c>
      <c r="B230" s="40" t="n">
        <v>84</v>
      </c>
      <c r="C230" s="39" t="s">
        <v>114</v>
      </c>
      <c r="D230" s="39" t="s">
        <v>50</v>
      </c>
      <c r="E230" s="15" t="s">
        <v>51</v>
      </c>
      <c r="F230" s="15" t="n">
        <v>16</v>
      </c>
      <c r="G230" s="15" t="n">
        <v>25</v>
      </c>
      <c r="H230" s="15"/>
      <c r="I230" s="15"/>
      <c r="J230" s="15" t="s">
        <v>24</v>
      </c>
      <c r="K230" s="195" t="s">
        <v>264</v>
      </c>
      <c r="L230" s="188" t="s">
        <v>26</v>
      </c>
      <c r="M230" s="191" t="s">
        <v>264</v>
      </c>
      <c r="N230" s="15" t="s">
        <v>24</v>
      </c>
      <c r="O230" s="15"/>
      <c r="P230" s="15" t="n">
        <v>25</v>
      </c>
      <c r="Q230" s="39" t="s">
        <v>114</v>
      </c>
      <c r="R230" s="40" t="n">
        <v>309</v>
      </c>
      <c r="S230" s="15" t="s">
        <v>65</v>
      </c>
      <c r="T230" s="39" t="s">
        <v>2960</v>
      </c>
      <c r="U230" s="15" t="s">
        <v>244</v>
      </c>
      <c r="V230" s="15" t="s">
        <v>244</v>
      </c>
      <c r="W230" s="15" t="s">
        <v>225</v>
      </c>
      <c r="X230" s="15" t="s">
        <v>69</v>
      </c>
      <c r="Y230" s="15" t="n">
        <f aca="false">F230*G230*2</f>
        <v>800</v>
      </c>
      <c r="Z230" s="15" t="n">
        <f aca="false">Y230*24</f>
        <v>19200</v>
      </c>
      <c r="AA230" s="15"/>
      <c r="AB230" s="15"/>
      <c r="AC230" s="46"/>
    </row>
    <row r="231" customFormat="false" ht="11.25" hidden="false" customHeight="false" outlineLevel="0" collapsed="false">
      <c r="A231" s="39" t="s">
        <v>2961</v>
      </c>
      <c r="B231" s="40" t="n">
        <v>75</v>
      </c>
      <c r="C231" s="39" t="s">
        <v>114</v>
      </c>
      <c r="D231" s="39" t="s">
        <v>50</v>
      </c>
      <c r="E231" s="15" t="s">
        <v>51</v>
      </c>
      <c r="F231" s="15" t="n">
        <v>16</v>
      </c>
      <c r="G231" s="15" t="n">
        <v>25</v>
      </c>
      <c r="H231" s="15"/>
      <c r="I231" s="15"/>
      <c r="J231" s="15" t="s">
        <v>24</v>
      </c>
      <c r="K231" s="195" t="s">
        <v>264</v>
      </c>
      <c r="L231" s="188" t="s">
        <v>26</v>
      </c>
      <c r="M231" s="191" t="s">
        <v>264</v>
      </c>
      <c r="N231" s="15" t="s">
        <v>24</v>
      </c>
      <c r="O231" s="15"/>
      <c r="P231" s="15" t="n">
        <v>25</v>
      </c>
      <c r="Q231" s="39" t="s">
        <v>55</v>
      </c>
      <c r="R231" s="40" t="n">
        <v>147.75</v>
      </c>
      <c r="S231" s="15" t="s">
        <v>65</v>
      </c>
      <c r="T231" s="39" t="s">
        <v>2962</v>
      </c>
      <c r="U231" s="15" t="s">
        <v>244</v>
      </c>
      <c r="V231" s="15" t="s">
        <v>244</v>
      </c>
      <c r="W231" s="15" t="s">
        <v>225</v>
      </c>
      <c r="X231" s="15" t="s">
        <v>69</v>
      </c>
      <c r="Y231" s="15" t="n">
        <f aca="false">F231*G231*2</f>
        <v>800</v>
      </c>
      <c r="Z231" s="15" t="n">
        <f aca="false">Y231*24</f>
        <v>19200</v>
      </c>
      <c r="AA231" s="15"/>
      <c r="AB231" s="15"/>
      <c r="AC231" s="46"/>
    </row>
    <row r="232" customFormat="false" ht="11.25" hidden="false" customHeight="false" outlineLevel="0" collapsed="false">
      <c r="A232" s="39" t="s">
        <v>2963</v>
      </c>
      <c r="B232" s="40" t="n">
        <v>87.5</v>
      </c>
      <c r="C232" s="39" t="s">
        <v>55</v>
      </c>
      <c r="D232" s="39" t="s">
        <v>50</v>
      </c>
      <c r="E232" s="15" t="s">
        <v>51</v>
      </c>
      <c r="F232" s="15" t="n">
        <v>16</v>
      </c>
      <c r="G232" s="15" t="n">
        <v>25</v>
      </c>
      <c r="H232" s="15"/>
      <c r="I232" s="15"/>
      <c r="J232" s="15" t="s">
        <v>24</v>
      </c>
      <c r="K232" s="195" t="s">
        <v>264</v>
      </c>
      <c r="L232" s="188" t="s">
        <v>26</v>
      </c>
      <c r="M232" s="191" t="s">
        <v>264</v>
      </c>
      <c r="N232" s="15" t="s">
        <v>24</v>
      </c>
      <c r="O232" s="15"/>
      <c r="P232" s="15" t="n">
        <v>25</v>
      </c>
      <c r="Q232" s="39" t="s">
        <v>55</v>
      </c>
      <c r="R232" s="40" t="n">
        <v>135</v>
      </c>
      <c r="S232" s="15" t="s">
        <v>65</v>
      </c>
      <c r="T232" s="39" t="s">
        <v>2964</v>
      </c>
      <c r="U232" s="15" t="s">
        <v>244</v>
      </c>
      <c r="V232" s="15" t="s">
        <v>244</v>
      </c>
      <c r="W232" s="15" t="s">
        <v>225</v>
      </c>
      <c r="X232" s="15" t="s">
        <v>69</v>
      </c>
      <c r="Y232" s="15" t="n">
        <f aca="false">F232*G232*2</f>
        <v>800</v>
      </c>
      <c r="Z232" s="15" t="n">
        <f aca="false">Y232*24</f>
        <v>19200</v>
      </c>
      <c r="AA232" s="15"/>
      <c r="AB232" s="15"/>
      <c r="AC232" s="46"/>
    </row>
    <row r="233" customFormat="false" ht="11.25" hidden="false" customHeight="false" outlineLevel="0" collapsed="false">
      <c r="A233" s="39" t="s">
        <v>2965</v>
      </c>
      <c r="B233" s="40" t="n">
        <v>91.5</v>
      </c>
      <c r="C233" s="39" t="s">
        <v>55</v>
      </c>
      <c r="D233" s="39" t="s">
        <v>50</v>
      </c>
      <c r="E233" s="15" t="s">
        <v>51</v>
      </c>
      <c r="F233" s="15" t="n">
        <v>16</v>
      </c>
      <c r="G233" s="15" t="n">
        <v>25</v>
      </c>
      <c r="H233" s="15"/>
      <c r="I233" s="15"/>
      <c r="J233" s="15" t="s">
        <v>24</v>
      </c>
      <c r="K233" s="195" t="s">
        <v>264</v>
      </c>
      <c r="L233" s="188" t="s">
        <v>26</v>
      </c>
      <c r="M233" s="191" t="s">
        <v>264</v>
      </c>
      <c r="N233" s="15" t="s">
        <v>24</v>
      </c>
      <c r="O233" s="15"/>
      <c r="P233" s="15" t="n">
        <v>25</v>
      </c>
      <c r="Q233" s="39" t="s">
        <v>55</v>
      </c>
      <c r="R233" s="40" t="n">
        <v>138</v>
      </c>
      <c r="S233" s="15" t="s">
        <v>65</v>
      </c>
      <c r="T233" s="39" t="s">
        <v>2966</v>
      </c>
      <c r="U233" s="15" t="s">
        <v>244</v>
      </c>
      <c r="V233" s="15" t="s">
        <v>244</v>
      </c>
      <c r="W233" s="15" t="s">
        <v>225</v>
      </c>
      <c r="X233" s="15" t="s">
        <v>69</v>
      </c>
      <c r="Y233" s="15" t="n">
        <f aca="false">F233*G233*2</f>
        <v>800</v>
      </c>
      <c r="Z233" s="15" t="n">
        <f aca="false">Y233*24</f>
        <v>19200</v>
      </c>
      <c r="AA233" s="15"/>
      <c r="AB233" s="15"/>
      <c r="AC233" s="46"/>
    </row>
    <row r="234" customFormat="false" ht="11.25" hidden="false" customHeight="false" outlineLevel="0" collapsed="false">
      <c r="A234" s="39" t="s">
        <v>2967</v>
      </c>
      <c r="B234" s="40" t="n">
        <v>375</v>
      </c>
      <c r="C234" s="39" t="s">
        <v>55</v>
      </c>
      <c r="D234" s="39" t="s">
        <v>50</v>
      </c>
      <c r="E234" s="15" t="s">
        <v>51</v>
      </c>
      <c r="F234" s="15" t="n">
        <v>16</v>
      </c>
      <c r="G234" s="15" t="n">
        <v>25</v>
      </c>
      <c r="H234" s="15"/>
      <c r="I234" s="15"/>
      <c r="J234" s="15" t="s">
        <v>24</v>
      </c>
      <c r="K234" s="195" t="s">
        <v>264</v>
      </c>
      <c r="L234" s="188" t="s">
        <v>26</v>
      </c>
      <c r="M234" s="191" t="s">
        <v>264</v>
      </c>
      <c r="N234" s="15" t="s">
        <v>24</v>
      </c>
      <c r="O234" s="15"/>
      <c r="P234" s="15" t="n">
        <v>25</v>
      </c>
      <c r="Q234" s="39" t="s">
        <v>55</v>
      </c>
      <c r="R234" s="40" t="n">
        <v>140</v>
      </c>
      <c r="S234" s="15" t="s">
        <v>65</v>
      </c>
      <c r="T234" s="39" t="s">
        <v>2968</v>
      </c>
      <c r="U234" s="15" t="s">
        <v>244</v>
      </c>
      <c r="V234" s="15" t="s">
        <v>244</v>
      </c>
      <c r="W234" s="15" t="s">
        <v>225</v>
      </c>
      <c r="X234" s="15" t="s">
        <v>69</v>
      </c>
      <c r="Y234" s="15" t="n">
        <f aca="false">F234*G234*2</f>
        <v>800</v>
      </c>
      <c r="Z234" s="15" t="n">
        <f aca="false">Y234*24</f>
        <v>19200</v>
      </c>
      <c r="AA234" s="15"/>
      <c r="AB234" s="15"/>
      <c r="AC234" s="46"/>
    </row>
    <row r="235" customFormat="false" ht="11.25" hidden="false" customHeight="false" outlineLevel="0" collapsed="false">
      <c r="A235" s="39" t="s">
        <v>2969</v>
      </c>
      <c r="B235" s="40" t="n">
        <v>365</v>
      </c>
      <c r="C235" s="39" t="s">
        <v>55</v>
      </c>
      <c r="D235" s="39" t="s">
        <v>50</v>
      </c>
      <c r="E235" s="15" t="s">
        <v>51</v>
      </c>
      <c r="F235" s="15" t="n">
        <v>16</v>
      </c>
      <c r="G235" s="15" t="n">
        <v>25</v>
      </c>
      <c r="H235" s="15"/>
      <c r="I235" s="15"/>
      <c r="J235" s="15" t="s">
        <v>24</v>
      </c>
      <c r="K235" s="195" t="s">
        <v>264</v>
      </c>
      <c r="L235" s="188" t="s">
        <v>26</v>
      </c>
      <c r="M235" s="191" t="s">
        <v>264</v>
      </c>
      <c r="N235" s="15" t="s">
        <v>24</v>
      </c>
      <c r="O235" s="15"/>
      <c r="P235" s="15" t="n">
        <v>25</v>
      </c>
      <c r="Q235" s="39" t="s">
        <v>55</v>
      </c>
      <c r="R235" s="40" t="n">
        <v>143</v>
      </c>
      <c r="S235" s="15" t="s">
        <v>65</v>
      </c>
      <c r="T235" s="39" t="s">
        <v>2970</v>
      </c>
      <c r="U235" s="15" t="s">
        <v>244</v>
      </c>
      <c r="V235" s="15" t="s">
        <v>244</v>
      </c>
      <c r="W235" s="15" t="s">
        <v>225</v>
      </c>
      <c r="X235" s="15" t="s">
        <v>69</v>
      </c>
      <c r="Y235" s="15" t="n">
        <f aca="false">F235*G235*2</f>
        <v>800</v>
      </c>
      <c r="Z235" s="15" t="n">
        <f aca="false">Y235*24</f>
        <v>19200</v>
      </c>
      <c r="AA235" s="15"/>
      <c r="AB235" s="15"/>
      <c r="AC235" s="46"/>
    </row>
    <row r="236" customFormat="false" ht="11.25" hidden="false" customHeight="false" outlineLevel="0" collapsed="false">
      <c r="A236" s="39" t="s">
        <v>2971</v>
      </c>
      <c r="B236" s="40" t="n">
        <v>85.75</v>
      </c>
      <c r="C236" s="39" t="s">
        <v>114</v>
      </c>
      <c r="D236" s="39" t="s">
        <v>50</v>
      </c>
      <c r="E236" s="15" t="s">
        <v>51</v>
      </c>
      <c r="F236" s="15" t="n">
        <v>16</v>
      </c>
      <c r="G236" s="15" t="n">
        <v>25</v>
      </c>
      <c r="H236" s="15"/>
      <c r="I236" s="15"/>
      <c r="J236" s="15" t="s">
        <v>24</v>
      </c>
      <c r="K236" s="195" t="s">
        <v>264</v>
      </c>
      <c r="L236" s="188" t="s">
        <v>26</v>
      </c>
      <c r="M236" s="191" t="s">
        <v>264</v>
      </c>
      <c r="N236" s="15" t="s">
        <v>24</v>
      </c>
      <c r="O236" s="15"/>
      <c r="P236" s="15" t="n">
        <v>25</v>
      </c>
      <c r="Q236" s="39" t="s">
        <v>55</v>
      </c>
      <c r="R236" s="40" t="n">
        <v>400</v>
      </c>
      <c r="S236" s="15" t="s">
        <v>65</v>
      </c>
      <c r="T236" s="39" t="s">
        <v>2972</v>
      </c>
      <c r="U236" s="15" t="s">
        <v>244</v>
      </c>
      <c r="V236" s="15" t="s">
        <v>244</v>
      </c>
      <c r="W236" s="15" t="s">
        <v>225</v>
      </c>
      <c r="X236" s="15" t="s">
        <v>69</v>
      </c>
      <c r="Y236" s="15" t="n">
        <f aca="false">F236*G236*2</f>
        <v>800</v>
      </c>
      <c r="Z236" s="15" t="n">
        <f aca="false">Y236*24</f>
        <v>19200</v>
      </c>
      <c r="AA236" s="15"/>
      <c r="AB236" s="15"/>
      <c r="AC236" s="46"/>
    </row>
    <row r="237" customFormat="false" ht="11.25" hidden="false" customHeight="false" outlineLevel="0" collapsed="false">
      <c r="A237" s="39" t="s">
        <v>2973</v>
      </c>
      <c r="B237" s="40" t="n">
        <v>97.25</v>
      </c>
      <c r="C237" s="39" t="s">
        <v>114</v>
      </c>
      <c r="D237" s="39" t="s">
        <v>50</v>
      </c>
      <c r="E237" s="15" t="s">
        <v>51</v>
      </c>
      <c r="F237" s="15" t="n">
        <v>16</v>
      </c>
      <c r="G237" s="15" t="n">
        <v>25</v>
      </c>
      <c r="H237" s="15"/>
      <c r="I237" s="15"/>
      <c r="J237" s="15" t="s">
        <v>24</v>
      </c>
      <c r="K237" s="195" t="s">
        <v>264</v>
      </c>
      <c r="L237" s="188" t="s">
        <v>26</v>
      </c>
      <c r="M237" s="191" t="s">
        <v>264</v>
      </c>
      <c r="N237" s="15" t="s">
        <v>24</v>
      </c>
      <c r="O237" s="15"/>
      <c r="P237" s="15" t="n">
        <v>25</v>
      </c>
      <c r="Q237" s="39" t="s">
        <v>55</v>
      </c>
      <c r="R237" s="40" t="n">
        <v>400</v>
      </c>
      <c r="S237" s="15" t="s">
        <v>65</v>
      </c>
      <c r="T237" s="39" t="s">
        <v>2972</v>
      </c>
      <c r="U237" s="15" t="s">
        <v>244</v>
      </c>
      <c r="V237" s="15" t="s">
        <v>244</v>
      </c>
      <c r="W237" s="15" t="s">
        <v>225</v>
      </c>
      <c r="X237" s="15" t="s">
        <v>69</v>
      </c>
      <c r="Y237" s="15" t="n">
        <f aca="false">F237*G237*2</f>
        <v>800</v>
      </c>
      <c r="Z237" s="15" t="n">
        <f aca="false">Y237*24</f>
        <v>19200</v>
      </c>
      <c r="AA237" s="15"/>
      <c r="AB237" s="15"/>
      <c r="AC237" s="46"/>
    </row>
    <row r="238" customFormat="false" ht="11.25" hidden="false" customHeight="false" outlineLevel="0" collapsed="false">
      <c r="A238" s="39" t="s">
        <v>2974</v>
      </c>
      <c r="B238" s="40" t="n">
        <v>205</v>
      </c>
      <c r="C238" s="39" t="s">
        <v>114</v>
      </c>
      <c r="D238" s="39" t="s">
        <v>50</v>
      </c>
      <c r="E238" s="15" t="s">
        <v>51</v>
      </c>
      <c r="F238" s="15" t="n">
        <v>16</v>
      </c>
      <c r="G238" s="15" t="n">
        <v>25</v>
      </c>
      <c r="H238" s="15"/>
      <c r="I238" s="15"/>
      <c r="J238" s="15" t="s">
        <v>24</v>
      </c>
      <c r="K238" s="195" t="s">
        <v>264</v>
      </c>
      <c r="L238" s="188" t="s">
        <v>26</v>
      </c>
      <c r="M238" s="191" t="s">
        <v>264</v>
      </c>
      <c r="N238" s="15" t="s">
        <v>24</v>
      </c>
      <c r="O238" s="15"/>
      <c r="P238" s="15" t="n">
        <v>25</v>
      </c>
      <c r="Q238" s="39" t="s">
        <v>55</v>
      </c>
      <c r="R238" s="40" t="n">
        <v>230</v>
      </c>
      <c r="S238" s="15" t="s">
        <v>65</v>
      </c>
      <c r="T238" s="39" t="s">
        <v>2975</v>
      </c>
      <c r="U238" s="15" t="s">
        <v>244</v>
      </c>
      <c r="V238" s="15" t="s">
        <v>244</v>
      </c>
      <c r="W238" s="15" t="s">
        <v>225</v>
      </c>
      <c r="X238" s="15" t="s">
        <v>69</v>
      </c>
      <c r="Y238" s="15" t="n">
        <f aca="false">F238*G238*2</f>
        <v>800</v>
      </c>
      <c r="Z238" s="15" t="n">
        <f aca="false">Y238*24</f>
        <v>19200</v>
      </c>
      <c r="AA238" s="15"/>
      <c r="AB238" s="15"/>
      <c r="AC238" s="46"/>
    </row>
    <row r="239" customFormat="false" ht="11.25" hidden="false" customHeight="false" outlineLevel="0" collapsed="false">
      <c r="A239" s="39" t="s">
        <v>2976</v>
      </c>
      <c r="B239" s="40" t="n">
        <v>285</v>
      </c>
      <c r="C239" s="39" t="s">
        <v>114</v>
      </c>
      <c r="D239" s="39" t="s">
        <v>50</v>
      </c>
      <c r="E239" s="15" t="s">
        <v>51</v>
      </c>
      <c r="F239" s="15" t="n">
        <v>16</v>
      </c>
      <c r="G239" s="15" t="n">
        <v>25</v>
      </c>
      <c r="H239" s="15"/>
      <c r="I239" s="15"/>
      <c r="J239" s="15" t="s">
        <v>24</v>
      </c>
      <c r="K239" s="195" t="s">
        <v>264</v>
      </c>
      <c r="L239" s="188" t="s">
        <v>26</v>
      </c>
      <c r="M239" s="191" t="s">
        <v>264</v>
      </c>
      <c r="N239" s="15" t="s">
        <v>24</v>
      </c>
      <c r="O239" s="15"/>
      <c r="P239" s="15" t="n">
        <v>25</v>
      </c>
      <c r="Q239" s="39" t="s">
        <v>55</v>
      </c>
      <c r="R239" s="40" t="n">
        <v>230</v>
      </c>
      <c r="S239" s="15" t="s">
        <v>65</v>
      </c>
      <c r="T239" s="39" t="s">
        <v>2975</v>
      </c>
      <c r="U239" s="15" t="s">
        <v>244</v>
      </c>
      <c r="V239" s="15" t="s">
        <v>244</v>
      </c>
      <c r="W239" s="15" t="s">
        <v>225</v>
      </c>
      <c r="X239" s="15" t="s">
        <v>69</v>
      </c>
      <c r="Y239" s="15" t="n">
        <f aca="false">F239*G239*2</f>
        <v>800</v>
      </c>
      <c r="Z239" s="15" t="n">
        <f aca="false">Y239*24</f>
        <v>19200</v>
      </c>
      <c r="AA239" s="15"/>
      <c r="AB239" s="15"/>
      <c r="AC239" s="46"/>
    </row>
    <row r="240" customFormat="false" ht="11.25" hidden="false" customHeight="false" outlineLevel="0" collapsed="false">
      <c r="A240" s="39" t="s">
        <v>2977</v>
      </c>
      <c r="B240" s="40" t="n">
        <v>33.25</v>
      </c>
      <c r="C240" s="39" t="s">
        <v>114</v>
      </c>
      <c r="D240" s="39" t="s">
        <v>50</v>
      </c>
      <c r="E240" s="15" t="s">
        <v>51</v>
      </c>
      <c r="F240" s="15" t="n">
        <v>16</v>
      </c>
      <c r="G240" s="15" t="n">
        <v>25</v>
      </c>
      <c r="H240" s="15"/>
      <c r="I240" s="15"/>
      <c r="J240" s="15" t="s">
        <v>24</v>
      </c>
      <c r="K240" s="195" t="s">
        <v>2693</v>
      </c>
      <c r="L240" s="188" t="s">
        <v>26</v>
      </c>
      <c r="M240" s="191" t="s">
        <v>264</v>
      </c>
      <c r="N240" s="15" t="s">
        <v>24</v>
      </c>
      <c r="O240" s="15" t="s">
        <v>2978</v>
      </c>
      <c r="P240" s="15" t="n">
        <v>25</v>
      </c>
      <c r="Q240" s="39" t="s">
        <v>305</v>
      </c>
      <c r="R240" s="40" t="n">
        <v>204</v>
      </c>
      <c r="S240" s="15" t="s">
        <v>65</v>
      </c>
      <c r="T240" s="39" t="s">
        <v>484</v>
      </c>
      <c r="U240" s="15" t="s">
        <v>244</v>
      </c>
      <c r="V240" s="15" t="s">
        <v>244</v>
      </c>
      <c r="W240" s="15" t="s">
        <v>225</v>
      </c>
      <c r="X240" s="15" t="s">
        <v>69</v>
      </c>
      <c r="Y240" s="15" t="n">
        <f aca="false">F240*G240*2</f>
        <v>800</v>
      </c>
      <c r="Z240" s="15" t="n">
        <f aca="false">Y240*24</f>
        <v>19200</v>
      </c>
      <c r="AA240" s="15"/>
      <c r="AB240" s="15"/>
      <c r="AC240" s="46"/>
    </row>
    <row r="241" customFormat="false" ht="11.25" hidden="false" customHeight="false" outlineLevel="0" collapsed="false">
      <c r="A241" s="39" t="s">
        <v>369</v>
      </c>
      <c r="B241" s="40" t="n">
        <v>15.9</v>
      </c>
      <c r="C241" s="39" t="s">
        <v>114</v>
      </c>
      <c r="D241" s="39" t="s">
        <v>50</v>
      </c>
      <c r="E241" s="15" t="s">
        <v>51</v>
      </c>
      <c r="F241" s="15" t="n">
        <v>16</v>
      </c>
      <c r="G241" s="15" t="n">
        <v>25</v>
      </c>
      <c r="H241" s="15"/>
      <c r="I241" s="15"/>
      <c r="J241" s="15" t="s">
        <v>24</v>
      </c>
      <c r="K241" s="195" t="s">
        <v>2137</v>
      </c>
      <c r="L241" s="188" t="s">
        <v>26</v>
      </c>
      <c r="M241" s="191" t="s">
        <v>264</v>
      </c>
      <c r="N241" s="15" t="s">
        <v>24</v>
      </c>
      <c r="O241" s="15" t="s">
        <v>2979</v>
      </c>
      <c r="P241" s="15" t="n">
        <v>25</v>
      </c>
      <c r="Q241" s="39" t="s">
        <v>305</v>
      </c>
      <c r="R241" s="40" t="n">
        <v>187</v>
      </c>
      <c r="S241" s="15" t="s">
        <v>65</v>
      </c>
      <c r="T241" s="39" t="s">
        <v>2980</v>
      </c>
      <c r="U241" s="15" t="s">
        <v>244</v>
      </c>
      <c r="V241" s="15" t="s">
        <v>244</v>
      </c>
      <c r="W241" s="15" t="s">
        <v>225</v>
      </c>
      <c r="X241" s="15" t="s">
        <v>69</v>
      </c>
      <c r="Y241" s="15" t="n">
        <f aca="false">F241*G241*2</f>
        <v>800</v>
      </c>
      <c r="Z241" s="15" t="n">
        <f aca="false">Y241*24</f>
        <v>19200</v>
      </c>
      <c r="AA241" s="15"/>
      <c r="AB241" s="15"/>
      <c r="AC241" s="46"/>
    </row>
    <row r="242" customFormat="false" ht="11.25" hidden="false" customHeight="false" outlineLevel="0" collapsed="false">
      <c r="A242" s="39" t="s">
        <v>2981</v>
      </c>
      <c r="B242" s="40" t="n">
        <v>70.25</v>
      </c>
      <c r="C242" s="39" t="s">
        <v>114</v>
      </c>
      <c r="D242" s="39" t="s">
        <v>50</v>
      </c>
      <c r="E242" s="15" t="s">
        <v>51</v>
      </c>
      <c r="F242" s="15" t="n">
        <v>16</v>
      </c>
      <c r="G242" s="15" t="n">
        <v>25</v>
      </c>
      <c r="H242" s="15"/>
      <c r="I242" s="15"/>
      <c r="J242" s="15" t="s">
        <v>24</v>
      </c>
      <c r="K242" s="195" t="s">
        <v>547</v>
      </c>
      <c r="L242" s="188" t="s">
        <v>26</v>
      </c>
      <c r="M242" s="191" t="s">
        <v>547</v>
      </c>
      <c r="N242" s="15" t="s">
        <v>24</v>
      </c>
      <c r="O242" s="15"/>
      <c r="P242" s="15" t="n">
        <v>25</v>
      </c>
      <c r="Q242" s="39" t="s">
        <v>114</v>
      </c>
      <c r="R242" s="40" t="n">
        <v>54</v>
      </c>
      <c r="S242" s="15" t="s">
        <v>65</v>
      </c>
      <c r="T242" s="39" t="s">
        <v>2982</v>
      </c>
      <c r="U242" s="15" t="s">
        <v>244</v>
      </c>
      <c r="V242" s="15" t="s">
        <v>244</v>
      </c>
      <c r="W242" s="15" t="s">
        <v>225</v>
      </c>
      <c r="X242" s="15" t="s">
        <v>69</v>
      </c>
      <c r="Y242" s="15" t="n">
        <f aca="false">F242*G242*2</f>
        <v>800</v>
      </c>
      <c r="Z242" s="15" t="n">
        <f aca="false">Y242*24</f>
        <v>19200</v>
      </c>
      <c r="AA242" s="15"/>
      <c r="AB242" s="15"/>
      <c r="AC242" s="46"/>
    </row>
    <row r="243" customFormat="false" ht="11.25" hidden="false" customHeight="false" outlineLevel="0" collapsed="false">
      <c r="A243" s="39" t="s">
        <v>2983</v>
      </c>
      <c r="B243" s="40" t="n">
        <v>32</v>
      </c>
      <c r="C243" s="39" t="s">
        <v>114</v>
      </c>
      <c r="D243" s="39" t="s">
        <v>50</v>
      </c>
      <c r="E243" s="15" t="s">
        <v>51</v>
      </c>
      <c r="F243" s="15" t="n">
        <v>16</v>
      </c>
      <c r="G243" s="15" t="n">
        <v>25</v>
      </c>
      <c r="H243" s="15"/>
      <c r="I243" s="15"/>
      <c r="J243" s="15" t="s">
        <v>24</v>
      </c>
      <c r="K243" s="195" t="s">
        <v>2693</v>
      </c>
      <c r="L243" s="188" t="s">
        <v>26</v>
      </c>
      <c r="M243" s="191" t="s">
        <v>2693</v>
      </c>
      <c r="N243" s="15" t="s">
        <v>24</v>
      </c>
      <c r="O243" s="15"/>
      <c r="P243" s="15" t="n">
        <v>25</v>
      </c>
      <c r="Q243" s="39" t="s">
        <v>114</v>
      </c>
      <c r="R243" s="40" t="n">
        <v>36.15</v>
      </c>
      <c r="S243" s="15" t="s">
        <v>65</v>
      </c>
      <c r="T243" s="39" t="s">
        <v>2984</v>
      </c>
      <c r="U243" s="15" t="s">
        <v>244</v>
      </c>
      <c r="V243" s="15" t="s">
        <v>244</v>
      </c>
      <c r="W243" s="15" t="s">
        <v>225</v>
      </c>
      <c r="X243" s="15" t="s">
        <v>69</v>
      </c>
      <c r="Y243" s="15" t="n">
        <f aca="false">F243*G243*2</f>
        <v>800</v>
      </c>
      <c r="Z243" s="15" t="n">
        <f aca="false">Y243*24</f>
        <v>19200</v>
      </c>
      <c r="AA243" s="15"/>
      <c r="AB243" s="15"/>
      <c r="AC243" s="46"/>
    </row>
    <row r="244" customFormat="false" ht="11.25" hidden="false" customHeight="false" outlineLevel="0" collapsed="false">
      <c r="A244" s="39" t="s">
        <v>2985</v>
      </c>
      <c r="B244" s="40" t="n">
        <v>32.25</v>
      </c>
      <c r="C244" s="39" t="s">
        <v>114</v>
      </c>
      <c r="D244" s="39" t="s">
        <v>50</v>
      </c>
      <c r="E244" s="15" t="s">
        <v>51</v>
      </c>
      <c r="F244" s="15" t="n">
        <v>16</v>
      </c>
      <c r="G244" s="15" t="n">
        <v>25</v>
      </c>
      <c r="H244" s="15"/>
      <c r="I244" s="15"/>
      <c r="J244" s="15" t="s">
        <v>24</v>
      </c>
      <c r="K244" s="195" t="s">
        <v>2693</v>
      </c>
      <c r="L244" s="188" t="s">
        <v>26</v>
      </c>
      <c r="M244" s="191" t="s">
        <v>2693</v>
      </c>
      <c r="N244" s="15" t="s">
        <v>24</v>
      </c>
      <c r="O244" s="15"/>
      <c r="P244" s="15" t="n">
        <v>25</v>
      </c>
      <c r="Q244" s="39" t="s">
        <v>114</v>
      </c>
      <c r="R244" s="40" t="n">
        <v>41</v>
      </c>
      <c r="S244" s="15" t="s">
        <v>65</v>
      </c>
      <c r="T244" s="39" t="s">
        <v>2986</v>
      </c>
      <c r="U244" s="15" t="s">
        <v>244</v>
      </c>
      <c r="V244" s="15" t="s">
        <v>244</v>
      </c>
      <c r="W244" s="15" t="s">
        <v>225</v>
      </c>
      <c r="X244" s="15" t="s">
        <v>69</v>
      </c>
      <c r="Y244" s="15" t="n">
        <f aca="false">F244*G244*2</f>
        <v>800</v>
      </c>
      <c r="Z244" s="15" t="n">
        <f aca="false">Y244*24</f>
        <v>19200</v>
      </c>
      <c r="AA244" s="15"/>
      <c r="AB244" s="15"/>
      <c r="AC244" s="46"/>
    </row>
    <row r="245" customFormat="false" ht="11.25" hidden="false" customHeight="false" outlineLevel="0" collapsed="false">
      <c r="A245" s="39" t="s">
        <v>2977</v>
      </c>
      <c r="B245" s="40" t="n">
        <v>33.25</v>
      </c>
      <c r="C245" s="39" t="s">
        <v>114</v>
      </c>
      <c r="D245" s="39" t="s">
        <v>50</v>
      </c>
      <c r="E245" s="15" t="s">
        <v>51</v>
      </c>
      <c r="F245" s="15" t="n">
        <v>16</v>
      </c>
      <c r="G245" s="15" t="n">
        <v>25</v>
      </c>
      <c r="H245" s="15"/>
      <c r="I245" s="15"/>
      <c r="J245" s="15" t="s">
        <v>24</v>
      </c>
      <c r="K245" s="195" t="s">
        <v>2693</v>
      </c>
      <c r="L245" s="188" t="s">
        <v>26</v>
      </c>
      <c r="M245" s="191" t="s">
        <v>2693</v>
      </c>
      <c r="N245" s="15" t="s">
        <v>24</v>
      </c>
      <c r="O245" s="15"/>
      <c r="P245" s="15" t="n">
        <v>25</v>
      </c>
      <c r="Q245" s="39" t="s">
        <v>114</v>
      </c>
      <c r="R245" s="40" t="n">
        <v>48.55</v>
      </c>
      <c r="S245" s="15" t="s">
        <v>65</v>
      </c>
      <c r="T245" s="39" t="s">
        <v>2987</v>
      </c>
      <c r="U245" s="15" t="s">
        <v>244</v>
      </c>
      <c r="V245" s="15" t="s">
        <v>244</v>
      </c>
      <c r="W245" s="15" t="s">
        <v>225</v>
      </c>
      <c r="X245" s="15" t="s">
        <v>69</v>
      </c>
      <c r="Y245" s="15" t="n">
        <f aca="false">F245*G245*2</f>
        <v>800</v>
      </c>
      <c r="Z245" s="15" t="n">
        <f aca="false">Y245*24</f>
        <v>19200</v>
      </c>
      <c r="AA245" s="15"/>
      <c r="AB245" s="15"/>
      <c r="AC245" s="46"/>
    </row>
    <row r="246" customFormat="false" ht="11.25" hidden="false" customHeight="false" outlineLevel="0" collapsed="false">
      <c r="A246" s="39" t="s">
        <v>2988</v>
      </c>
      <c r="B246" s="40" t="n">
        <v>55</v>
      </c>
      <c r="C246" s="39" t="s">
        <v>114</v>
      </c>
      <c r="D246" s="39" t="s">
        <v>50</v>
      </c>
      <c r="E246" s="15" t="s">
        <v>51</v>
      </c>
      <c r="F246" s="15" t="n">
        <v>16</v>
      </c>
      <c r="G246" s="15" t="n">
        <v>25</v>
      </c>
      <c r="H246" s="15"/>
      <c r="I246" s="15"/>
      <c r="J246" s="15" t="s">
        <v>24</v>
      </c>
      <c r="K246" s="195" t="s">
        <v>2137</v>
      </c>
      <c r="L246" s="188" t="s">
        <v>26</v>
      </c>
      <c r="M246" s="191" t="s">
        <v>2137</v>
      </c>
      <c r="N246" s="15" t="s">
        <v>24</v>
      </c>
      <c r="O246" s="15"/>
      <c r="P246" s="15" t="n">
        <v>25</v>
      </c>
      <c r="Q246" s="39" t="s">
        <v>55</v>
      </c>
      <c r="R246" s="40" t="n">
        <v>325</v>
      </c>
      <c r="S246" s="15" t="s">
        <v>65</v>
      </c>
      <c r="T246" s="39" t="s">
        <v>2989</v>
      </c>
      <c r="U246" s="15" t="s">
        <v>244</v>
      </c>
      <c r="V246" s="15" t="s">
        <v>244</v>
      </c>
      <c r="W246" s="15" t="s">
        <v>225</v>
      </c>
      <c r="X246" s="15" t="s">
        <v>69</v>
      </c>
      <c r="Y246" s="15" t="n">
        <f aca="false">F246*G246*2</f>
        <v>800</v>
      </c>
      <c r="Z246" s="15" t="n">
        <f aca="false">Y246*24</f>
        <v>19200</v>
      </c>
      <c r="AA246" s="15"/>
      <c r="AB246" s="15"/>
      <c r="AC246" s="46"/>
    </row>
    <row r="247" customFormat="false" ht="11.25" hidden="false" customHeight="false" outlineLevel="0" collapsed="false">
      <c r="A247" s="39" t="s">
        <v>2990</v>
      </c>
      <c r="B247" s="40" t="n">
        <v>75.75</v>
      </c>
      <c r="C247" s="39" t="s">
        <v>114</v>
      </c>
      <c r="D247" s="39" t="s">
        <v>50</v>
      </c>
      <c r="E247" s="15" t="s">
        <v>51</v>
      </c>
      <c r="F247" s="15" t="n">
        <v>16</v>
      </c>
      <c r="G247" s="15" t="n">
        <v>25</v>
      </c>
      <c r="H247" s="15"/>
      <c r="I247" s="15"/>
      <c r="J247" s="15" t="s">
        <v>24</v>
      </c>
      <c r="K247" s="195" t="s">
        <v>2137</v>
      </c>
      <c r="L247" s="188" t="s">
        <v>26</v>
      </c>
      <c r="M247" s="191" t="s">
        <v>2137</v>
      </c>
      <c r="N247" s="15" t="s">
        <v>24</v>
      </c>
      <c r="O247" s="15"/>
      <c r="P247" s="15" t="n">
        <v>25</v>
      </c>
      <c r="Q247" s="39" t="s">
        <v>55</v>
      </c>
      <c r="R247" s="40" t="n">
        <v>229</v>
      </c>
      <c r="S247" s="15" t="s">
        <v>65</v>
      </c>
      <c r="T247" s="39" t="s">
        <v>2991</v>
      </c>
      <c r="U247" s="15" t="s">
        <v>244</v>
      </c>
      <c r="V247" s="15" t="s">
        <v>244</v>
      </c>
      <c r="W247" s="15" t="s">
        <v>225</v>
      </c>
      <c r="X247" s="15" t="s">
        <v>69</v>
      </c>
      <c r="Y247" s="15" t="n">
        <f aca="false">F247*G247*2</f>
        <v>800</v>
      </c>
      <c r="Z247" s="15" t="n">
        <f aca="false">Y247*24</f>
        <v>19200</v>
      </c>
      <c r="AA247" s="15"/>
      <c r="AB247" s="15"/>
      <c r="AC247" s="46"/>
    </row>
    <row r="248" customFormat="false" ht="11.25" hidden="false" customHeight="false" outlineLevel="0" collapsed="false">
      <c r="A248" s="39" t="s">
        <v>2992</v>
      </c>
      <c r="B248" s="40" t="n">
        <v>76</v>
      </c>
      <c r="C248" s="39" t="s">
        <v>114</v>
      </c>
      <c r="D248" s="39" t="s">
        <v>50</v>
      </c>
      <c r="E248" s="15" t="s">
        <v>51</v>
      </c>
      <c r="F248" s="15" t="n">
        <v>16</v>
      </c>
      <c r="G248" s="15" t="n">
        <v>25</v>
      </c>
      <c r="H248" s="15"/>
      <c r="I248" s="15"/>
      <c r="J248" s="15" t="s">
        <v>24</v>
      </c>
      <c r="K248" s="195" t="s">
        <v>2137</v>
      </c>
      <c r="L248" s="188" t="s">
        <v>26</v>
      </c>
      <c r="M248" s="191" t="s">
        <v>2137</v>
      </c>
      <c r="N248" s="15" t="s">
        <v>24</v>
      </c>
      <c r="O248" s="15"/>
      <c r="P248" s="15" t="n">
        <v>25</v>
      </c>
      <c r="Q248" s="39" t="s">
        <v>55</v>
      </c>
      <c r="R248" s="40" t="n">
        <v>225</v>
      </c>
      <c r="S248" s="15" t="s">
        <v>65</v>
      </c>
      <c r="T248" s="39" t="s">
        <v>2993</v>
      </c>
      <c r="U248" s="15" t="s">
        <v>244</v>
      </c>
      <c r="V248" s="15" t="s">
        <v>244</v>
      </c>
      <c r="W248" s="15" t="s">
        <v>225</v>
      </c>
      <c r="X248" s="15" t="s">
        <v>69</v>
      </c>
      <c r="Y248" s="15" t="n">
        <f aca="false">F248*G248*2</f>
        <v>800</v>
      </c>
      <c r="Z248" s="15" t="n">
        <f aca="false">Y248*24</f>
        <v>19200</v>
      </c>
      <c r="AA248" s="15"/>
      <c r="AB248" s="15"/>
      <c r="AC248" s="46"/>
    </row>
    <row r="249" customFormat="false" ht="11.25" hidden="false" customHeight="false" outlineLevel="0" collapsed="false">
      <c r="A249" s="39" t="s">
        <v>2994</v>
      </c>
      <c r="B249" s="40" t="n">
        <v>78.75</v>
      </c>
      <c r="C249" s="39" t="s">
        <v>114</v>
      </c>
      <c r="D249" s="39" t="s">
        <v>50</v>
      </c>
      <c r="E249" s="15" t="s">
        <v>51</v>
      </c>
      <c r="F249" s="15" t="n">
        <v>16</v>
      </c>
      <c r="G249" s="15" t="n">
        <v>25</v>
      </c>
      <c r="H249" s="15"/>
      <c r="I249" s="15"/>
      <c r="J249" s="15" t="s">
        <v>24</v>
      </c>
      <c r="K249" s="195" t="s">
        <v>2137</v>
      </c>
      <c r="L249" s="188" t="s">
        <v>26</v>
      </c>
      <c r="M249" s="191" t="s">
        <v>2137</v>
      </c>
      <c r="N249" s="15" t="s">
        <v>24</v>
      </c>
      <c r="O249" s="15"/>
      <c r="P249" s="15" t="n">
        <v>25</v>
      </c>
      <c r="Q249" s="39" t="s">
        <v>114</v>
      </c>
      <c r="R249" s="40" t="n">
        <v>99.25</v>
      </c>
      <c r="S249" s="15" t="s">
        <v>65</v>
      </c>
      <c r="T249" s="39" t="s">
        <v>2995</v>
      </c>
      <c r="U249" s="15" t="s">
        <v>244</v>
      </c>
      <c r="V249" s="15" t="s">
        <v>244</v>
      </c>
      <c r="W249" s="15" t="s">
        <v>225</v>
      </c>
      <c r="X249" s="15" t="s">
        <v>69</v>
      </c>
      <c r="Y249" s="15" t="n">
        <f aca="false">F249*G249*2</f>
        <v>800</v>
      </c>
      <c r="Z249" s="15" t="n">
        <f aca="false">Y249*24</f>
        <v>19200</v>
      </c>
      <c r="AA249" s="15"/>
      <c r="AB249" s="15"/>
      <c r="AC249" s="46"/>
    </row>
    <row r="250" customFormat="false" ht="11.25" hidden="false" customHeight="false" outlineLevel="0" collapsed="false">
      <c r="A250" s="39" t="s">
        <v>2996</v>
      </c>
      <c r="B250" s="40" t="n">
        <v>80</v>
      </c>
      <c r="C250" s="39" t="s">
        <v>114</v>
      </c>
      <c r="D250" s="39" t="s">
        <v>50</v>
      </c>
      <c r="E250" s="15" t="s">
        <v>51</v>
      </c>
      <c r="F250" s="15" t="n">
        <v>16</v>
      </c>
      <c r="G250" s="15" t="n">
        <v>25</v>
      </c>
      <c r="H250" s="15"/>
      <c r="I250" s="15"/>
      <c r="J250" s="15" t="s">
        <v>24</v>
      </c>
      <c r="K250" s="195" t="s">
        <v>2137</v>
      </c>
      <c r="L250" s="188" t="s">
        <v>26</v>
      </c>
      <c r="M250" s="191" t="s">
        <v>2137</v>
      </c>
      <c r="N250" s="15" t="s">
        <v>24</v>
      </c>
      <c r="O250" s="15"/>
      <c r="P250" s="15" t="n">
        <v>25</v>
      </c>
      <c r="Q250" s="39" t="s">
        <v>114</v>
      </c>
      <c r="R250" s="40" t="n">
        <v>86.5</v>
      </c>
      <c r="S250" s="15" t="s">
        <v>65</v>
      </c>
      <c r="T250" s="39" t="s">
        <v>2997</v>
      </c>
      <c r="U250" s="15" t="s">
        <v>244</v>
      </c>
      <c r="V250" s="15" t="s">
        <v>244</v>
      </c>
      <c r="W250" s="15" t="s">
        <v>225</v>
      </c>
      <c r="X250" s="15" t="s">
        <v>69</v>
      </c>
      <c r="Y250" s="15" t="n">
        <f aca="false">F250*G250*2</f>
        <v>800</v>
      </c>
      <c r="Z250" s="15" t="n">
        <f aca="false">Y250*24</f>
        <v>19200</v>
      </c>
      <c r="AA250" s="15"/>
      <c r="AB250" s="15"/>
      <c r="AC250" s="46"/>
    </row>
    <row r="251" customFormat="false" ht="11.25" hidden="false" customHeight="false" outlineLevel="0" collapsed="false">
      <c r="A251" s="39" t="s">
        <v>2998</v>
      </c>
      <c r="B251" s="40" t="n">
        <v>81.35</v>
      </c>
      <c r="C251" s="39" t="s">
        <v>114</v>
      </c>
      <c r="D251" s="39" t="s">
        <v>50</v>
      </c>
      <c r="E251" s="15" t="s">
        <v>51</v>
      </c>
      <c r="F251" s="15" t="n">
        <v>16</v>
      </c>
      <c r="G251" s="15" t="n">
        <v>25</v>
      </c>
      <c r="H251" s="15"/>
      <c r="I251" s="15"/>
      <c r="J251" s="15" t="s">
        <v>24</v>
      </c>
      <c r="K251" s="195" t="s">
        <v>2137</v>
      </c>
      <c r="L251" s="188" t="s">
        <v>26</v>
      </c>
      <c r="M251" s="191" t="s">
        <v>2137</v>
      </c>
      <c r="N251" s="15" t="s">
        <v>24</v>
      </c>
      <c r="O251" s="15"/>
      <c r="P251" s="15" t="n">
        <v>25</v>
      </c>
      <c r="Q251" s="39" t="s">
        <v>114</v>
      </c>
      <c r="R251" s="40" t="n">
        <v>75.75</v>
      </c>
      <c r="S251" s="15" t="s">
        <v>65</v>
      </c>
      <c r="T251" s="39" t="s">
        <v>2999</v>
      </c>
      <c r="U251" s="15" t="s">
        <v>244</v>
      </c>
      <c r="V251" s="15" t="s">
        <v>244</v>
      </c>
      <c r="W251" s="15" t="s">
        <v>225</v>
      </c>
      <c r="X251" s="15" t="s">
        <v>69</v>
      </c>
      <c r="Y251" s="15" t="n">
        <f aca="false">F251*G251*2</f>
        <v>800</v>
      </c>
      <c r="Z251" s="15" t="n">
        <f aca="false">Y251*24</f>
        <v>19200</v>
      </c>
      <c r="AA251" s="15"/>
      <c r="AB251" s="15"/>
      <c r="AC251" s="46"/>
    </row>
    <row r="252" customFormat="false" ht="11.25" hidden="false" customHeight="false" outlineLevel="0" collapsed="false">
      <c r="A252" s="39" t="s">
        <v>3000</v>
      </c>
      <c r="B252" s="40" t="n">
        <v>22.95</v>
      </c>
      <c r="C252" s="39" t="s">
        <v>364</v>
      </c>
      <c r="D252" s="39" t="s">
        <v>50</v>
      </c>
      <c r="E252" s="15" t="s">
        <v>51</v>
      </c>
      <c r="F252" s="15" t="n">
        <v>16</v>
      </c>
      <c r="G252" s="15" t="n">
        <v>25</v>
      </c>
      <c r="H252" s="15"/>
      <c r="I252" s="15"/>
      <c r="J252" s="15" t="s">
        <v>24</v>
      </c>
      <c r="K252" s="195" t="s">
        <v>3001</v>
      </c>
      <c r="L252" s="188" t="s">
        <v>26</v>
      </c>
      <c r="M252" s="191" t="s">
        <v>3001</v>
      </c>
      <c r="N252" s="15" t="s">
        <v>24</v>
      </c>
      <c r="O252" s="15"/>
      <c r="P252" s="15" t="n">
        <v>25</v>
      </c>
      <c r="Q252" s="39" t="s">
        <v>599</v>
      </c>
      <c r="R252" s="40" t="n">
        <v>51</v>
      </c>
      <c r="S252" s="15" t="s">
        <v>65</v>
      </c>
      <c r="T252" s="39" t="s">
        <v>3002</v>
      </c>
      <c r="U252" s="15" t="s">
        <v>244</v>
      </c>
      <c r="V252" s="15" t="s">
        <v>244</v>
      </c>
      <c r="W252" s="15" t="s">
        <v>225</v>
      </c>
      <c r="X252" s="15" t="s">
        <v>69</v>
      </c>
      <c r="Y252" s="15" t="n">
        <f aca="false">F252*G252*2</f>
        <v>800</v>
      </c>
      <c r="Z252" s="15" t="n">
        <f aca="false">Y252*24</f>
        <v>19200</v>
      </c>
      <c r="AA252" s="15"/>
      <c r="AB252" s="15"/>
      <c r="AC252" s="46"/>
    </row>
    <row r="253" customFormat="false" ht="11.25" hidden="false" customHeight="false" outlineLevel="0" collapsed="false">
      <c r="A253" s="39" t="s">
        <v>3003</v>
      </c>
      <c r="B253" s="40" t="n">
        <v>195</v>
      </c>
      <c r="C253" s="39" t="s">
        <v>55</v>
      </c>
      <c r="D253" s="39" t="s">
        <v>50</v>
      </c>
      <c r="E253" s="15" t="s">
        <v>51</v>
      </c>
      <c r="F253" s="15" t="n">
        <v>16</v>
      </c>
      <c r="G253" s="15" t="n">
        <v>25</v>
      </c>
      <c r="H253" s="15"/>
      <c r="I253" s="15"/>
      <c r="J253" s="15" t="s">
        <v>24</v>
      </c>
      <c r="K253" s="195" t="s">
        <v>2622</v>
      </c>
      <c r="L253" s="188" t="s">
        <v>26</v>
      </c>
      <c r="M253" s="191" t="s">
        <v>2622</v>
      </c>
      <c r="N253" s="15" t="s">
        <v>24</v>
      </c>
      <c r="O253" s="15"/>
      <c r="P253" s="15" t="n">
        <v>25</v>
      </c>
      <c r="Q253" s="39" t="s">
        <v>55</v>
      </c>
      <c r="R253" s="40" t="n">
        <v>192</v>
      </c>
      <c r="S253" s="15" t="s">
        <v>65</v>
      </c>
      <c r="T253" s="39" t="s">
        <v>3004</v>
      </c>
      <c r="U253" s="15" t="s">
        <v>244</v>
      </c>
      <c r="V253" s="15" t="s">
        <v>244</v>
      </c>
      <c r="W253" s="15" t="s">
        <v>225</v>
      </c>
      <c r="X253" s="15" t="s">
        <v>69</v>
      </c>
      <c r="Y253" s="15" t="n">
        <f aca="false">F253*G253*2</f>
        <v>800</v>
      </c>
      <c r="Z253" s="15" t="n">
        <f aca="false">Y253*24</f>
        <v>19200</v>
      </c>
      <c r="AA253" s="15"/>
      <c r="AB253" s="15"/>
      <c r="AC253" s="46"/>
    </row>
    <row r="254" customFormat="false" ht="11.25" hidden="false" customHeight="false" outlineLevel="0" collapsed="false">
      <c r="A254" s="39" t="s">
        <v>3005</v>
      </c>
      <c r="B254" s="40" t="n">
        <v>31.9</v>
      </c>
      <c r="C254" s="39" t="s">
        <v>114</v>
      </c>
      <c r="D254" s="39" t="s">
        <v>50</v>
      </c>
      <c r="E254" s="15" t="s">
        <v>51</v>
      </c>
      <c r="F254" s="15" t="n">
        <v>16</v>
      </c>
      <c r="G254" s="15" t="n">
        <v>25</v>
      </c>
      <c r="H254" s="15"/>
      <c r="I254" s="15"/>
      <c r="J254" s="15" t="s">
        <v>24</v>
      </c>
      <c r="K254" s="195" t="s">
        <v>139</v>
      </c>
      <c r="L254" s="188" t="s">
        <v>26</v>
      </c>
      <c r="M254" s="191" t="s">
        <v>139</v>
      </c>
      <c r="N254" s="15" t="s">
        <v>24</v>
      </c>
      <c r="O254" s="15"/>
      <c r="P254" s="15" t="n">
        <v>25</v>
      </c>
      <c r="Q254" s="39" t="s">
        <v>55</v>
      </c>
      <c r="R254" s="40" t="n">
        <v>202.5</v>
      </c>
      <c r="S254" s="15" t="s">
        <v>65</v>
      </c>
      <c r="T254" s="39" t="s">
        <v>3006</v>
      </c>
      <c r="U254" s="15" t="s">
        <v>244</v>
      </c>
      <c r="V254" s="15" t="s">
        <v>244</v>
      </c>
      <c r="W254" s="15" t="s">
        <v>225</v>
      </c>
      <c r="X254" s="15" t="s">
        <v>69</v>
      </c>
      <c r="Y254" s="15" t="n">
        <f aca="false">F254*G254*2</f>
        <v>800</v>
      </c>
      <c r="Z254" s="15" t="n">
        <f aca="false">Y254*24</f>
        <v>19200</v>
      </c>
      <c r="AA254" s="15"/>
      <c r="AB254" s="15"/>
      <c r="AC254" s="46"/>
    </row>
    <row r="255" customFormat="false" ht="11.25" hidden="false" customHeight="false" outlineLevel="0" collapsed="false">
      <c r="A255" s="39" t="s">
        <v>3005</v>
      </c>
      <c r="B255" s="40" t="n">
        <v>31.9</v>
      </c>
      <c r="C255" s="39" t="s">
        <v>114</v>
      </c>
      <c r="D255" s="39" t="s">
        <v>50</v>
      </c>
      <c r="E255" s="15" t="s">
        <v>51</v>
      </c>
      <c r="F255" s="15" t="n">
        <v>16</v>
      </c>
      <c r="G255" s="15" t="n">
        <v>25</v>
      </c>
      <c r="H255" s="15"/>
      <c r="I255" s="15"/>
      <c r="J255" s="15" t="s">
        <v>24</v>
      </c>
      <c r="K255" s="195" t="s">
        <v>139</v>
      </c>
      <c r="L255" s="188" t="s">
        <v>26</v>
      </c>
      <c r="M255" s="191" t="s">
        <v>139</v>
      </c>
      <c r="N255" s="15" t="s">
        <v>24</v>
      </c>
      <c r="O255" s="15"/>
      <c r="P255" s="15" t="n">
        <v>25</v>
      </c>
      <c r="Q255" s="39" t="s">
        <v>114</v>
      </c>
      <c r="R255" s="40" t="n">
        <v>35</v>
      </c>
      <c r="S255" s="15" t="s">
        <v>65</v>
      </c>
      <c r="T255" s="39" t="s">
        <v>3007</v>
      </c>
      <c r="U255" s="15" t="s">
        <v>244</v>
      </c>
      <c r="V255" s="15" t="s">
        <v>244</v>
      </c>
      <c r="W255" s="15" t="s">
        <v>225</v>
      </c>
      <c r="X255" s="15" t="s">
        <v>69</v>
      </c>
      <c r="Y255" s="15" t="n">
        <f aca="false">F255*G255*2</f>
        <v>800</v>
      </c>
      <c r="Z255" s="15" t="n">
        <f aca="false">Y255*24</f>
        <v>19200</v>
      </c>
      <c r="AA255" s="15"/>
      <c r="AB255" s="15"/>
      <c r="AC255" s="46"/>
    </row>
    <row r="256" customFormat="false" ht="11.25" hidden="false" customHeight="false" outlineLevel="0" collapsed="false">
      <c r="A256" s="39" t="s">
        <v>3008</v>
      </c>
      <c r="B256" s="40" t="n">
        <v>32</v>
      </c>
      <c r="C256" s="39" t="s">
        <v>114</v>
      </c>
      <c r="D256" s="39" t="s">
        <v>50</v>
      </c>
      <c r="E256" s="15" t="s">
        <v>51</v>
      </c>
      <c r="F256" s="15" t="n">
        <v>16</v>
      </c>
      <c r="G256" s="15" t="n">
        <v>25</v>
      </c>
      <c r="H256" s="15"/>
      <c r="I256" s="15"/>
      <c r="J256" s="15" t="s">
        <v>24</v>
      </c>
      <c r="K256" s="195" t="s">
        <v>139</v>
      </c>
      <c r="L256" s="188" t="s">
        <v>26</v>
      </c>
      <c r="M256" s="191" t="s">
        <v>139</v>
      </c>
      <c r="N256" s="15" t="s">
        <v>24</v>
      </c>
      <c r="O256" s="15"/>
      <c r="P256" s="15" t="n">
        <v>25</v>
      </c>
      <c r="Q256" s="39" t="s">
        <v>114</v>
      </c>
      <c r="R256" s="40" t="n">
        <v>32</v>
      </c>
      <c r="S256" s="15" t="s">
        <v>65</v>
      </c>
      <c r="T256" s="39" t="s">
        <v>3009</v>
      </c>
      <c r="U256" s="15" t="s">
        <v>244</v>
      </c>
      <c r="V256" s="15" t="s">
        <v>244</v>
      </c>
      <c r="W256" s="15" t="s">
        <v>225</v>
      </c>
      <c r="X256" s="15" t="s">
        <v>69</v>
      </c>
      <c r="Y256" s="15" t="n">
        <f aca="false">F256*G256*2</f>
        <v>800</v>
      </c>
      <c r="Z256" s="15" t="n">
        <f aca="false">Y256*24</f>
        <v>19200</v>
      </c>
      <c r="AA256" s="15"/>
      <c r="AB256" s="15"/>
      <c r="AC256" s="46"/>
    </row>
    <row r="257" customFormat="false" ht="11.25" hidden="false" customHeight="false" outlineLevel="0" collapsed="false">
      <c r="A257" s="39" t="s">
        <v>3008</v>
      </c>
      <c r="B257" s="40" t="n">
        <v>32</v>
      </c>
      <c r="C257" s="39" t="s">
        <v>114</v>
      </c>
      <c r="D257" s="39" t="s">
        <v>50</v>
      </c>
      <c r="E257" s="15" t="s">
        <v>51</v>
      </c>
      <c r="F257" s="15" t="n">
        <v>16</v>
      </c>
      <c r="G257" s="15" t="n">
        <v>25</v>
      </c>
      <c r="H257" s="15"/>
      <c r="I257" s="15"/>
      <c r="J257" s="15" t="s">
        <v>24</v>
      </c>
      <c r="K257" s="195" t="s">
        <v>139</v>
      </c>
      <c r="L257" s="188" t="s">
        <v>26</v>
      </c>
      <c r="M257" s="191" t="s">
        <v>139</v>
      </c>
      <c r="N257" s="15" t="s">
        <v>24</v>
      </c>
      <c r="O257" s="15"/>
      <c r="P257" s="15" t="n">
        <v>25</v>
      </c>
      <c r="Q257" s="39" t="s">
        <v>114</v>
      </c>
      <c r="R257" s="40" t="n">
        <v>35</v>
      </c>
      <c r="S257" s="15" t="s">
        <v>65</v>
      </c>
      <c r="T257" s="39" t="s">
        <v>3007</v>
      </c>
      <c r="U257" s="15" t="s">
        <v>244</v>
      </c>
      <c r="V257" s="15" t="s">
        <v>244</v>
      </c>
      <c r="W257" s="15" t="s">
        <v>225</v>
      </c>
      <c r="X257" s="15" t="s">
        <v>69</v>
      </c>
      <c r="Y257" s="15" t="n">
        <f aca="false">F257*G257*2</f>
        <v>800</v>
      </c>
      <c r="Z257" s="15" t="n">
        <f aca="false">Y257*24</f>
        <v>19200</v>
      </c>
      <c r="AA257" s="15"/>
      <c r="AB257" s="15"/>
      <c r="AC257" s="46"/>
    </row>
    <row r="258" customFormat="false" ht="11.25" hidden="false" customHeight="false" outlineLevel="0" collapsed="false">
      <c r="A258" s="39" t="s">
        <v>3010</v>
      </c>
      <c r="B258" s="40" t="n">
        <v>32</v>
      </c>
      <c r="C258" s="39" t="s">
        <v>114</v>
      </c>
      <c r="D258" s="39" t="s">
        <v>50</v>
      </c>
      <c r="E258" s="15" t="s">
        <v>51</v>
      </c>
      <c r="F258" s="15" t="n">
        <v>16</v>
      </c>
      <c r="G258" s="15" t="n">
        <v>25</v>
      </c>
      <c r="H258" s="15"/>
      <c r="I258" s="15"/>
      <c r="J258" s="15" t="s">
        <v>24</v>
      </c>
      <c r="K258" s="195" t="s">
        <v>139</v>
      </c>
      <c r="L258" s="188" t="s">
        <v>26</v>
      </c>
      <c r="M258" s="191" t="s">
        <v>139</v>
      </c>
      <c r="N258" s="15" t="s">
        <v>24</v>
      </c>
      <c r="O258" s="15"/>
      <c r="P258" s="15" t="n">
        <v>25</v>
      </c>
      <c r="Q258" s="39" t="s">
        <v>114</v>
      </c>
      <c r="R258" s="40" t="n">
        <v>35</v>
      </c>
      <c r="S258" s="15" t="s">
        <v>65</v>
      </c>
      <c r="T258" s="39" t="s">
        <v>3007</v>
      </c>
      <c r="U258" s="15" t="s">
        <v>244</v>
      </c>
      <c r="V258" s="15" t="s">
        <v>244</v>
      </c>
      <c r="W258" s="15" t="s">
        <v>225</v>
      </c>
      <c r="X258" s="15" t="s">
        <v>69</v>
      </c>
      <c r="Y258" s="15" t="n">
        <f aca="false">F258*G258*2</f>
        <v>800</v>
      </c>
      <c r="Z258" s="15" t="n">
        <f aca="false">Y258*24</f>
        <v>19200</v>
      </c>
      <c r="AA258" s="15"/>
      <c r="AB258" s="15"/>
      <c r="AC258" s="46"/>
    </row>
    <row r="259" customFormat="false" ht="11.25" hidden="false" customHeight="false" outlineLevel="0" collapsed="false">
      <c r="A259" s="39" t="s">
        <v>3011</v>
      </c>
      <c r="B259" s="40" t="n">
        <v>32.4</v>
      </c>
      <c r="C259" s="39" t="s">
        <v>114</v>
      </c>
      <c r="D259" s="39" t="s">
        <v>50</v>
      </c>
      <c r="E259" s="15" t="s">
        <v>51</v>
      </c>
      <c r="F259" s="15" t="n">
        <v>16</v>
      </c>
      <c r="G259" s="15" t="n">
        <v>25</v>
      </c>
      <c r="H259" s="15"/>
      <c r="I259" s="15"/>
      <c r="J259" s="15" t="s">
        <v>24</v>
      </c>
      <c r="K259" s="195" t="s">
        <v>139</v>
      </c>
      <c r="L259" s="188" t="s">
        <v>26</v>
      </c>
      <c r="M259" s="191" t="s">
        <v>139</v>
      </c>
      <c r="N259" s="15" t="s">
        <v>24</v>
      </c>
      <c r="O259" s="15"/>
      <c r="P259" s="15" t="n">
        <v>25</v>
      </c>
      <c r="Q259" s="39" t="s">
        <v>114</v>
      </c>
      <c r="R259" s="40" t="n">
        <v>31</v>
      </c>
      <c r="S259" s="15" t="s">
        <v>65</v>
      </c>
      <c r="T259" s="39" t="s">
        <v>3012</v>
      </c>
      <c r="U259" s="15" t="s">
        <v>244</v>
      </c>
      <c r="V259" s="15" t="s">
        <v>244</v>
      </c>
      <c r="W259" s="15" t="s">
        <v>225</v>
      </c>
      <c r="X259" s="15" t="s">
        <v>69</v>
      </c>
      <c r="Y259" s="15" t="n">
        <f aca="false">F259*G259*2</f>
        <v>800</v>
      </c>
      <c r="Z259" s="15" t="n">
        <f aca="false">Y259*24</f>
        <v>19200</v>
      </c>
      <c r="AA259" s="15"/>
      <c r="AB259" s="15"/>
      <c r="AC259" s="46"/>
    </row>
    <row r="260" customFormat="false" ht="11.25" hidden="false" customHeight="false" outlineLevel="0" collapsed="false">
      <c r="A260" s="39" t="s">
        <v>3011</v>
      </c>
      <c r="B260" s="40" t="n">
        <v>32.4</v>
      </c>
      <c r="C260" s="39" t="s">
        <v>114</v>
      </c>
      <c r="D260" s="39" t="s">
        <v>50</v>
      </c>
      <c r="E260" s="15" t="s">
        <v>51</v>
      </c>
      <c r="F260" s="15" t="n">
        <v>16</v>
      </c>
      <c r="G260" s="15" t="n">
        <v>25</v>
      </c>
      <c r="H260" s="15"/>
      <c r="I260" s="15"/>
      <c r="J260" s="15" t="s">
        <v>24</v>
      </c>
      <c r="K260" s="195" t="s">
        <v>139</v>
      </c>
      <c r="L260" s="188" t="s">
        <v>26</v>
      </c>
      <c r="M260" s="191" t="s">
        <v>139</v>
      </c>
      <c r="N260" s="15" t="s">
        <v>24</v>
      </c>
      <c r="O260" s="15"/>
      <c r="P260" s="15" t="n">
        <v>25</v>
      </c>
      <c r="Q260" s="39" t="s">
        <v>114</v>
      </c>
      <c r="R260" s="40" t="n">
        <v>31</v>
      </c>
      <c r="S260" s="15" t="s">
        <v>65</v>
      </c>
      <c r="T260" s="39" t="s">
        <v>3012</v>
      </c>
      <c r="U260" s="15" t="s">
        <v>244</v>
      </c>
      <c r="V260" s="15" t="s">
        <v>244</v>
      </c>
      <c r="W260" s="15" t="s">
        <v>225</v>
      </c>
      <c r="X260" s="15" t="s">
        <v>69</v>
      </c>
      <c r="Y260" s="15" t="n">
        <f aca="false">F260*G260*2</f>
        <v>800</v>
      </c>
      <c r="Z260" s="15" t="n">
        <f aca="false">Y260*24</f>
        <v>19200</v>
      </c>
      <c r="AA260" s="15"/>
      <c r="AB260" s="15"/>
      <c r="AC260" s="46"/>
    </row>
    <row r="261" customFormat="false" ht="11.25" hidden="false" customHeight="false" outlineLevel="0" collapsed="false">
      <c r="A261" s="39" t="s">
        <v>3013</v>
      </c>
      <c r="B261" s="40" t="n">
        <v>34.8</v>
      </c>
      <c r="C261" s="39" t="s">
        <v>114</v>
      </c>
      <c r="D261" s="39" t="s">
        <v>50</v>
      </c>
      <c r="E261" s="15" t="s">
        <v>51</v>
      </c>
      <c r="F261" s="15" t="n">
        <v>16</v>
      </c>
      <c r="G261" s="15" t="n">
        <v>25</v>
      </c>
      <c r="H261" s="15"/>
      <c r="I261" s="15"/>
      <c r="J261" s="15" t="s">
        <v>24</v>
      </c>
      <c r="K261" s="195" t="s">
        <v>139</v>
      </c>
      <c r="L261" s="188" t="s">
        <v>26</v>
      </c>
      <c r="M261" s="191" t="s">
        <v>139</v>
      </c>
      <c r="N261" s="15" t="s">
        <v>24</v>
      </c>
      <c r="O261" s="15"/>
      <c r="P261" s="15" t="n">
        <v>25</v>
      </c>
      <c r="Q261" s="39" t="s">
        <v>114</v>
      </c>
      <c r="R261" s="40" t="n">
        <v>32</v>
      </c>
      <c r="S261" s="15" t="s">
        <v>65</v>
      </c>
      <c r="T261" s="39" t="s">
        <v>3014</v>
      </c>
      <c r="U261" s="15" t="s">
        <v>244</v>
      </c>
      <c r="V261" s="15" t="s">
        <v>244</v>
      </c>
      <c r="W261" s="15" t="s">
        <v>225</v>
      </c>
      <c r="X261" s="15" t="s">
        <v>69</v>
      </c>
      <c r="Y261" s="15" t="n">
        <f aca="false">F261*G261*2</f>
        <v>800</v>
      </c>
      <c r="Z261" s="15" t="n">
        <f aca="false">Y261*24</f>
        <v>19200</v>
      </c>
      <c r="AA261" s="15"/>
      <c r="AB261" s="15"/>
      <c r="AC261" s="46"/>
    </row>
    <row r="262" customFormat="false" ht="11.25" hidden="false" customHeight="false" outlineLevel="0" collapsed="false">
      <c r="A262" s="39" t="s">
        <v>3015</v>
      </c>
      <c r="B262" s="40" t="n">
        <v>34.7</v>
      </c>
      <c r="C262" s="39" t="s">
        <v>114</v>
      </c>
      <c r="D262" s="39" t="s">
        <v>50</v>
      </c>
      <c r="E262" s="15" t="s">
        <v>51</v>
      </c>
      <c r="F262" s="15" t="n">
        <v>16</v>
      </c>
      <c r="G262" s="15" t="n">
        <v>25</v>
      </c>
      <c r="H262" s="15"/>
      <c r="I262" s="15"/>
      <c r="J262" s="15" t="s">
        <v>24</v>
      </c>
      <c r="K262" s="195" t="s">
        <v>139</v>
      </c>
      <c r="L262" s="188" t="s">
        <v>26</v>
      </c>
      <c r="M262" s="191" t="s">
        <v>139</v>
      </c>
      <c r="N262" s="15" t="s">
        <v>24</v>
      </c>
      <c r="O262" s="15"/>
      <c r="P262" s="15" t="n">
        <v>25</v>
      </c>
      <c r="Q262" s="39" t="s">
        <v>114</v>
      </c>
      <c r="R262" s="40" t="n">
        <v>31.95</v>
      </c>
      <c r="S262" s="15" t="s">
        <v>65</v>
      </c>
      <c r="T262" s="39" t="s">
        <v>3016</v>
      </c>
      <c r="U262" s="15" t="s">
        <v>244</v>
      </c>
      <c r="V262" s="15" t="s">
        <v>244</v>
      </c>
      <c r="W262" s="15" t="s">
        <v>225</v>
      </c>
      <c r="X262" s="15" t="s">
        <v>69</v>
      </c>
      <c r="Y262" s="15" t="n">
        <f aca="false">F262*G262*2</f>
        <v>800</v>
      </c>
      <c r="Z262" s="15" t="n">
        <f aca="false">Y262*24</f>
        <v>19200</v>
      </c>
      <c r="AA262" s="15"/>
      <c r="AB262" s="15"/>
      <c r="AC262" s="46"/>
    </row>
    <row r="263" customFormat="false" ht="11.25" hidden="false" customHeight="false" outlineLevel="0" collapsed="false">
      <c r="A263" s="39" t="s">
        <v>3017</v>
      </c>
      <c r="B263" s="40" t="n">
        <v>35.15</v>
      </c>
      <c r="C263" s="39" t="s">
        <v>114</v>
      </c>
      <c r="D263" s="39" t="s">
        <v>50</v>
      </c>
      <c r="E263" s="15" t="s">
        <v>51</v>
      </c>
      <c r="F263" s="15" t="n">
        <v>16</v>
      </c>
      <c r="G263" s="15" t="n">
        <v>25</v>
      </c>
      <c r="H263" s="15"/>
      <c r="I263" s="15"/>
      <c r="J263" s="15" t="s">
        <v>24</v>
      </c>
      <c r="K263" s="195" t="s">
        <v>139</v>
      </c>
      <c r="L263" s="188" t="s">
        <v>26</v>
      </c>
      <c r="M263" s="191" t="s">
        <v>139</v>
      </c>
      <c r="N263" s="15" t="s">
        <v>24</v>
      </c>
      <c r="O263" s="15"/>
      <c r="P263" s="15" t="n">
        <v>25</v>
      </c>
      <c r="Q263" s="39" t="s">
        <v>114</v>
      </c>
      <c r="R263" s="40" t="n">
        <v>31.9</v>
      </c>
      <c r="S263" s="15" t="s">
        <v>65</v>
      </c>
      <c r="T263" s="39" t="s">
        <v>3018</v>
      </c>
      <c r="U263" s="15" t="s">
        <v>244</v>
      </c>
      <c r="V263" s="15" t="s">
        <v>244</v>
      </c>
      <c r="W263" s="15" t="s">
        <v>225</v>
      </c>
      <c r="X263" s="15" t="s">
        <v>69</v>
      </c>
      <c r="Y263" s="15" t="n">
        <f aca="false">F263*G263*2</f>
        <v>800</v>
      </c>
      <c r="Z263" s="15" t="n">
        <f aca="false">Y263*24</f>
        <v>19200</v>
      </c>
      <c r="AA263" s="15"/>
      <c r="AB263" s="15"/>
      <c r="AC263" s="46"/>
    </row>
    <row r="264" customFormat="false" ht="11.25" hidden="false" customHeight="false" outlineLevel="0" collapsed="false">
      <c r="A264" s="39" t="s">
        <v>3019</v>
      </c>
      <c r="B264" s="40" t="n">
        <v>36.6</v>
      </c>
      <c r="C264" s="39" t="s">
        <v>114</v>
      </c>
      <c r="D264" s="39" t="s">
        <v>50</v>
      </c>
      <c r="E264" s="15" t="s">
        <v>51</v>
      </c>
      <c r="F264" s="15" t="n">
        <v>16</v>
      </c>
      <c r="G264" s="15" t="n">
        <v>25</v>
      </c>
      <c r="H264" s="15"/>
      <c r="I264" s="15"/>
      <c r="J264" s="15" t="s">
        <v>24</v>
      </c>
      <c r="K264" s="195" t="s">
        <v>139</v>
      </c>
      <c r="L264" s="188" t="s">
        <v>26</v>
      </c>
      <c r="M264" s="191" t="s">
        <v>139</v>
      </c>
      <c r="N264" s="15" t="s">
        <v>24</v>
      </c>
      <c r="O264" s="15"/>
      <c r="P264" s="15" t="n">
        <v>25</v>
      </c>
      <c r="Q264" s="39" t="s">
        <v>114</v>
      </c>
      <c r="R264" s="40" t="n">
        <v>31.8</v>
      </c>
      <c r="S264" s="15" t="s">
        <v>65</v>
      </c>
      <c r="T264" s="39" t="s">
        <v>3020</v>
      </c>
      <c r="U264" s="15" t="s">
        <v>244</v>
      </c>
      <c r="V264" s="15" t="s">
        <v>244</v>
      </c>
      <c r="W264" s="15" t="s">
        <v>225</v>
      </c>
      <c r="X264" s="15" t="s">
        <v>69</v>
      </c>
      <c r="Y264" s="15" t="n">
        <f aca="false">F264*G264*2</f>
        <v>800</v>
      </c>
      <c r="Z264" s="15" t="n">
        <f aca="false">Y264*24</f>
        <v>19200</v>
      </c>
      <c r="AA264" s="15"/>
      <c r="AB264" s="15"/>
      <c r="AC264" s="46"/>
    </row>
    <row r="265" customFormat="false" ht="11.25" hidden="false" customHeight="false" outlineLevel="0" collapsed="false">
      <c r="A265" s="39" t="s">
        <v>3021</v>
      </c>
      <c r="B265" s="40" t="n">
        <v>22.7</v>
      </c>
      <c r="C265" s="39" t="s">
        <v>114</v>
      </c>
      <c r="D265" s="39" t="s">
        <v>50</v>
      </c>
      <c r="E265" s="15" t="s">
        <v>51</v>
      </c>
      <c r="F265" s="15" t="n">
        <v>16</v>
      </c>
      <c r="G265" s="15" t="n">
        <v>25</v>
      </c>
      <c r="H265" s="15"/>
      <c r="I265" s="15"/>
      <c r="J265" s="15" t="s">
        <v>24</v>
      </c>
      <c r="K265" s="195" t="s">
        <v>139</v>
      </c>
      <c r="L265" s="188" t="s">
        <v>26</v>
      </c>
      <c r="M265" s="191" t="s">
        <v>139</v>
      </c>
      <c r="N265" s="15" t="s">
        <v>24</v>
      </c>
      <c r="O265" s="15"/>
      <c r="P265" s="15" t="n">
        <v>25</v>
      </c>
      <c r="Q265" s="39" t="s">
        <v>114</v>
      </c>
      <c r="R265" s="40" t="n">
        <v>31.75</v>
      </c>
      <c r="S265" s="15" t="s">
        <v>65</v>
      </c>
      <c r="T265" s="39" t="s">
        <v>3022</v>
      </c>
      <c r="U265" s="15" t="s">
        <v>244</v>
      </c>
      <c r="V265" s="15" t="s">
        <v>244</v>
      </c>
      <c r="W265" s="15" t="s">
        <v>225</v>
      </c>
      <c r="X265" s="15" t="s">
        <v>69</v>
      </c>
      <c r="Y265" s="15" t="n">
        <f aca="false">F265*G265*2</f>
        <v>800</v>
      </c>
      <c r="Z265" s="15" t="n">
        <f aca="false">Y265*24</f>
        <v>19200</v>
      </c>
      <c r="AA265" s="15"/>
      <c r="AB265" s="15"/>
      <c r="AC265" s="46"/>
    </row>
    <row r="266" customFormat="false" ht="11.25" hidden="false" customHeight="false" outlineLevel="0" collapsed="false">
      <c r="A266" s="39" t="s">
        <v>3023</v>
      </c>
      <c r="B266" s="40" t="n">
        <v>22.75</v>
      </c>
      <c r="C266" s="39" t="s">
        <v>114</v>
      </c>
      <c r="D266" s="39" t="s">
        <v>50</v>
      </c>
      <c r="E266" s="15" t="s">
        <v>51</v>
      </c>
      <c r="F266" s="15" t="n">
        <v>16</v>
      </c>
      <c r="G266" s="15" t="n">
        <v>25</v>
      </c>
      <c r="H266" s="15"/>
      <c r="I266" s="15"/>
      <c r="J266" s="15" t="s">
        <v>24</v>
      </c>
      <c r="K266" s="195" t="s">
        <v>139</v>
      </c>
      <c r="L266" s="188" t="s">
        <v>26</v>
      </c>
      <c r="M266" s="191" t="s">
        <v>139</v>
      </c>
      <c r="N266" s="15" t="s">
        <v>24</v>
      </c>
      <c r="O266" s="15"/>
      <c r="P266" s="15" t="n">
        <v>25</v>
      </c>
      <c r="Q266" s="39" t="s">
        <v>114</v>
      </c>
      <c r="R266" s="40" t="n">
        <v>35</v>
      </c>
      <c r="S266" s="15" t="s">
        <v>65</v>
      </c>
      <c r="T266" s="39" t="s">
        <v>3007</v>
      </c>
      <c r="U266" s="15" t="s">
        <v>244</v>
      </c>
      <c r="V266" s="15" t="s">
        <v>244</v>
      </c>
      <c r="W266" s="15" t="s">
        <v>225</v>
      </c>
      <c r="X266" s="15" t="s">
        <v>69</v>
      </c>
      <c r="Y266" s="15" t="n">
        <f aca="false">F266*G266*2</f>
        <v>800</v>
      </c>
      <c r="Z266" s="15" t="n">
        <f aca="false">Y266*24</f>
        <v>19200</v>
      </c>
      <c r="AA266" s="15"/>
      <c r="AB266" s="15"/>
      <c r="AC266" s="46"/>
    </row>
    <row r="267" customFormat="false" ht="11.25" hidden="false" customHeight="false" outlineLevel="0" collapsed="false">
      <c r="A267" s="39" t="s">
        <v>3024</v>
      </c>
      <c r="B267" s="40" t="n">
        <v>36.6</v>
      </c>
      <c r="C267" s="39" t="s">
        <v>114</v>
      </c>
      <c r="D267" s="39" t="s">
        <v>50</v>
      </c>
      <c r="E267" s="15" t="s">
        <v>51</v>
      </c>
      <c r="F267" s="15" t="n">
        <v>16</v>
      </c>
      <c r="G267" s="15" t="n">
        <v>25</v>
      </c>
      <c r="H267" s="15"/>
      <c r="I267" s="15"/>
      <c r="J267" s="15" t="s">
        <v>24</v>
      </c>
      <c r="K267" s="195" t="s">
        <v>139</v>
      </c>
      <c r="L267" s="188" t="s">
        <v>26</v>
      </c>
      <c r="M267" s="191" t="s">
        <v>139</v>
      </c>
      <c r="N267" s="15" t="s">
        <v>24</v>
      </c>
      <c r="O267" s="15"/>
      <c r="P267" s="15" t="n">
        <v>25</v>
      </c>
      <c r="Q267" s="39" t="s">
        <v>114</v>
      </c>
      <c r="R267" s="40" t="n">
        <v>31</v>
      </c>
      <c r="S267" s="15" t="s">
        <v>65</v>
      </c>
      <c r="T267" s="39" t="s">
        <v>3025</v>
      </c>
      <c r="U267" s="15" t="s">
        <v>244</v>
      </c>
      <c r="V267" s="15" t="s">
        <v>244</v>
      </c>
      <c r="W267" s="15" t="s">
        <v>225</v>
      </c>
      <c r="X267" s="15" t="s">
        <v>69</v>
      </c>
      <c r="Y267" s="15" t="n">
        <f aca="false">F267*G267*2</f>
        <v>800</v>
      </c>
      <c r="Z267" s="15" t="n">
        <f aca="false">Y267*24</f>
        <v>19200</v>
      </c>
      <c r="AA267" s="15"/>
      <c r="AB267" s="15"/>
      <c r="AC267" s="46"/>
    </row>
    <row r="268" customFormat="false" ht="11.25" hidden="false" customHeight="false" outlineLevel="0" collapsed="false">
      <c r="A268" s="39" t="s">
        <v>3024</v>
      </c>
      <c r="B268" s="40" t="n">
        <v>36.6</v>
      </c>
      <c r="C268" s="39" t="s">
        <v>114</v>
      </c>
      <c r="D268" s="39" t="s">
        <v>50</v>
      </c>
      <c r="E268" s="15" t="s">
        <v>51</v>
      </c>
      <c r="F268" s="15" t="n">
        <v>16</v>
      </c>
      <c r="G268" s="15" t="n">
        <v>25</v>
      </c>
      <c r="H268" s="15"/>
      <c r="I268" s="15"/>
      <c r="J268" s="15" t="s">
        <v>24</v>
      </c>
      <c r="K268" s="195" t="s">
        <v>139</v>
      </c>
      <c r="L268" s="188" t="s">
        <v>26</v>
      </c>
      <c r="M268" s="191" t="s">
        <v>139</v>
      </c>
      <c r="N268" s="15" t="s">
        <v>24</v>
      </c>
      <c r="O268" s="15"/>
      <c r="P268" s="15" t="n">
        <v>25</v>
      </c>
      <c r="Q268" s="39" t="s">
        <v>114</v>
      </c>
      <c r="R268" s="40" t="n">
        <v>30.5</v>
      </c>
      <c r="S268" s="15" t="s">
        <v>65</v>
      </c>
      <c r="T268" s="39" t="s">
        <v>3026</v>
      </c>
      <c r="U268" s="15" t="s">
        <v>244</v>
      </c>
      <c r="V268" s="15" t="s">
        <v>244</v>
      </c>
      <c r="W268" s="15" t="s">
        <v>225</v>
      </c>
      <c r="X268" s="15" t="s">
        <v>69</v>
      </c>
      <c r="Y268" s="15" t="n">
        <f aca="false">F268*G268*2</f>
        <v>800</v>
      </c>
      <c r="Z268" s="15" t="n">
        <f aca="false">Y268*24</f>
        <v>19200</v>
      </c>
      <c r="AA268" s="15"/>
      <c r="AB268" s="15"/>
      <c r="AC268" s="46"/>
    </row>
    <row r="269" customFormat="false" ht="11.25" hidden="false" customHeight="false" outlineLevel="0" collapsed="false">
      <c r="A269" s="39" t="s">
        <v>3024</v>
      </c>
      <c r="B269" s="40" t="n">
        <v>36.6</v>
      </c>
      <c r="C269" s="39" t="s">
        <v>114</v>
      </c>
      <c r="D269" s="39" t="s">
        <v>50</v>
      </c>
      <c r="E269" s="15" t="s">
        <v>51</v>
      </c>
      <c r="F269" s="15" t="n">
        <v>16</v>
      </c>
      <c r="G269" s="15" t="n">
        <v>25</v>
      </c>
      <c r="H269" s="15"/>
      <c r="I269" s="15"/>
      <c r="J269" s="15" t="s">
        <v>24</v>
      </c>
      <c r="K269" s="195" t="s">
        <v>139</v>
      </c>
      <c r="L269" s="188" t="s">
        <v>26</v>
      </c>
      <c r="M269" s="191" t="s">
        <v>139</v>
      </c>
      <c r="N269" s="15" t="s">
        <v>24</v>
      </c>
      <c r="O269" s="15"/>
      <c r="P269" s="15" t="n">
        <v>25</v>
      </c>
      <c r="Q269" s="39" t="s">
        <v>114</v>
      </c>
      <c r="R269" s="40" t="n">
        <v>30.5</v>
      </c>
      <c r="S269" s="15" t="s">
        <v>65</v>
      </c>
      <c r="T269" s="39" t="s">
        <v>3026</v>
      </c>
      <c r="U269" s="15" t="s">
        <v>244</v>
      </c>
      <c r="V269" s="15" t="s">
        <v>244</v>
      </c>
      <c r="W269" s="15" t="s">
        <v>225</v>
      </c>
      <c r="X269" s="15" t="s">
        <v>69</v>
      </c>
      <c r="Y269" s="15" t="n">
        <f aca="false">F269*G269*2</f>
        <v>800</v>
      </c>
      <c r="Z269" s="15" t="n">
        <f aca="false">Y269*24</f>
        <v>19200</v>
      </c>
      <c r="AA269" s="15"/>
      <c r="AB269" s="15"/>
      <c r="AC269" s="46"/>
    </row>
    <row r="270" customFormat="false" ht="11.25" hidden="false" customHeight="false" outlineLevel="0" collapsed="false">
      <c r="A270" s="39" t="s">
        <v>3027</v>
      </c>
      <c r="B270" s="40" t="n">
        <v>40</v>
      </c>
      <c r="C270" s="39" t="s">
        <v>114</v>
      </c>
      <c r="D270" s="39" t="s">
        <v>50</v>
      </c>
      <c r="E270" s="15" t="s">
        <v>51</v>
      </c>
      <c r="F270" s="15" t="n">
        <v>16</v>
      </c>
      <c r="G270" s="15" t="n">
        <v>25</v>
      </c>
      <c r="H270" s="15"/>
      <c r="I270" s="15"/>
      <c r="J270" s="15" t="s">
        <v>24</v>
      </c>
      <c r="K270" s="195" t="s">
        <v>139</v>
      </c>
      <c r="L270" s="188" t="s">
        <v>26</v>
      </c>
      <c r="M270" s="191" t="s">
        <v>139</v>
      </c>
      <c r="N270" s="15" t="s">
        <v>24</v>
      </c>
      <c r="O270" s="15"/>
      <c r="P270" s="15" t="n">
        <v>25</v>
      </c>
      <c r="Q270" s="39" t="s">
        <v>364</v>
      </c>
      <c r="R270" s="40" t="n">
        <v>26.15</v>
      </c>
      <c r="S270" s="15" t="s">
        <v>65</v>
      </c>
      <c r="T270" s="39" t="s">
        <v>365</v>
      </c>
      <c r="U270" s="15" t="s">
        <v>244</v>
      </c>
      <c r="V270" s="15" t="s">
        <v>244</v>
      </c>
      <c r="W270" s="15" t="s">
        <v>225</v>
      </c>
      <c r="X270" s="15" t="s">
        <v>69</v>
      </c>
      <c r="Y270" s="15" t="n">
        <f aca="false">F270*G270*2</f>
        <v>800</v>
      </c>
      <c r="Z270" s="15" t="n">
        <f aca="false">Y270*24</f>
        <v>19200</v>
      </c>
      <c r="AA270" s="15"/>
      <c r="AB270" s="15"/>
      <c r="AC270" s="46"/>
    </row>
    <row r="271" customFormat="false" ht="11.25" hidden="false" customHeight="false" outlineLevel="0" collapsed="false">
      <c r="A271" s="39" t="s">
        <v>3027</v>
      </c>
      <c r="B271" s="40" t="n">
        <v>40</v>
      </c>
      <c r="C271" s="39" t="s">
        <v>114</v>
      </c>
      <c r="D271" s="39" t="s">
        <v>50</v>
      </c>
      <c r="E271" s="15" t="s">
        <v>51</v>
      </c>
      <c r="F271" s="15" t="n">
        <v>16</v>
      </c>
      <c r="G271" s="15" t="n">
        <v>25</v>
      </c>
      <c r="H271" s="15"/>
      <c r="I271" s="15"/>
      <c r="J271" s="15" t="s">
        <v>24</v>
      </c>
      <c r="K271" s="195" t="s">
        <v>139</v>
      </c>
      <c r="L271" s="188" t="s">
        <v>26</v>
      </c>
      <c r="M271" s="191" t="s">
        <v>139</v>
      </c>
      <c r="N271" s="15" t="s">
        <v>24</v>
      </c>
      <c r="O271" s="15"/>
      <c r="P271" s="15" t="n">
        <v>25</v>
      </c>
      <c r="Q271" s="39" t="s">
        <v>114</v>
      </c>
      <c r="R271" s="40" t="n">
        <v>30.45</v>
      </c>
      <c r="S271" s="15" t="s">
        <v>65</v>
      </c>
      <c r="T271" s="39" t="s">
        <v>3028</v>
      </c>
      <c r="U271" s="15" t="s">
        <v>244</v>
      </c>
      <c r="V271" s="15" t="s">
        <v>244</v>
      </c>
      <c r="W271" s="15" t="s">
        <v>225</v>
      </c>
      <c r="X271" s="15" t="s">
        <v>69</v>
      </c>
      <c r="Y271" s="15" t="n">
        <f aca="false">F271*G271*2</f>
        <v>800</v>
      </c>
      <c r="Z271" s="15" t="n">
        <f aca="false">Y271*24</f>
        <v>19200</v>
      </c>
      <c r="AA271" s="15"/>
      <c r="AB271" s="15"/>
      <c r="AC271" s="46"/>
    </row>
    <row r="272" customFormat="false" ht="11.25" hidden="false" customHeight="false" outlineLevel="0" collapsed="false">
      <c r="A272" s="39" t="s">
        <v>3027</v>
      </c>
      <c r="B272" s="40" t="n">
        <v>40</v>
      </c>
      <c r="C272" s="39" t="s">
        <v>114</v>
      </c>
      <c r="D272" s="39" t="s">
        <v>50</v>
      </c>
      <c r="E272" s="15" t="s">
        <v>51</v>
      </c>
      <c r="F272" s="15" t="n">
        <v>16</v>
      </c>
      <c r="G272" s="15" t="n">
        <v>25</v>
      </c>
      <c r="H272" s="15"/>
      <c r="I272" s="15"/>
      <c r="J272" s="15" t="s">
        <v>24</v>
      </c>
      <c r="K272" s="195" t="s">
        <v>139</v>
      </c>
      <c r="L272" s="188" t="s">
        <v>26</v>
      </c>
      <c r="M272" s="191" t="s">
        <v>139</v>
      </c>
      <c r="N272" s="15" t="s">
        <v>24</v>
      </c>
      <c r="O272" s="15"/>
      <c r="P272" s="15" t="n">
        <v>25</v>
      </c>
      <c r="Q272" s="39" t="s">
        <v>114</v>
      </c>
      <c r="R272" s="40" t="n">
        <v>30.45</v>
      </c>
      <c r="S272" s="15" t="s">
        <v>65</v>
      </c>
      <c r="T272" s="39" t="s">
        <v>3028</v>
      </c>
      <c r="U272" s="15" t="s">
        <v>244</v>
      </c>
      <c r="V272" s="15" t="s">
        <v>244</v>
      </c>
      <c r="W272" s="15" t="s">
        <v>225</v>
      </c>
      <c r="X272" s="15" t="s">
        <v>69</v>
      </c>
      <c r="Y272" s="15" t="n">
        <f aca="false">F272*G272*2</f>
        <v>800</v>
      </c>
      <c r="Z272" s="15" t="n">
        <f aca="false">Y272*24</f>
        <v>19200</v>
      </c>
      <c r="AA272" s="15"/>
      <c r="AB272" s="15"/>
      <c r="AC272" s="46"/>
    </row>
    <row r="273" customFormat="false" ht="11.25" hidden="false" customHeight="false" outlineLevel="0" collapsed="false">
      <c r="A273" s="39" t="s">
        <v>3029</v>
      </c>
      <c r="B273" s="40" t="n">
        <v>38.5</v>
      </c>
      <c r="C273" s="39" t="s">
        <v>114</v>
      </c>
      <c r="D273" s="39" t="s">
        <v>50</v>
      </c>
      <c r="E273" s="15" t="s">
        <v>51</v>
      </c>
      <c r="F273" s="15" t="n">
        <v>16</v>
      </c>
      <c r="G273" s="15" t="n">
        <v>25</v>
      </c>
      <c r="H273" s="15"/>
      <c r="I273" s="15"/>
      <c r="J273" s="15" t="s">
        <v>24</v>
      </c>
      <c r="K273" s="195" t="s">
        <v>235</v>
      </c>
      <c r="L273" s="188" t="s">
        <v>26</v>
      </c>
      <c r="M273" s="191" t="s">
        <v>235</v>
      </c>
      <c r="N273" s="15" t="s">
        <v>24</v>
      </c>
      <c r="O273" s="15"/>
      <c r="P273" s="15" t="n">
        <v>25</v>
      </c>
      <c r="Q273" s="39" t="s">
        <v>114</v>
      </c>
      <c r="R273" s="40" t="n">
        <v>35.25</v>
      </c>
      <c r="S273" s="15" t="s">
        <v>65</v>
      </c>
      <c r="T273" s="39" t="s">
        <v>3030</v>
      </c>
      <c r="U273" s="15" t="s">
        <v>244</v>
      </c>
      <c r="V273" s="15" t="s">
        <v>244</v>
      </c>
      <c r="W273" s="15" t="s">
        <v>225</v>
      </c>
      <c r="X273" s="15" t="s">
        <v>69</v>
      </c>
      <c r="Y273" s="15" t="n">
        <f aca="false">F273*G273*2</f>
        <v>800</v>
      </c>
      <c r="Z273" s="15" t="n">
        <f aca="false">Y273*24</f>
        <v>19200</v>
      </c>
      <c r="AA273" s="15"/>
      <c r="AB273" s="15"/>
      <c r="AC273" s="46"/>
    </row>
    <row r="274" customFormat="false" ht="11.25" hidden="false" customHeight="false" outlineLevel="0" collapsed="false">
      <c r="A274" s="39" t="s">
        <v>3031</v>
      </c>
      <c r="B274" s="40" t="n">
        <v>84</v>
      </c>
      <c r="C274" s="39" t="s">
        <v>114</v>
      </c>
      <c r="D274" s="39" t="s">
        <v>50</v>
      </c>
      <c r="E274" s="15" t="s">
        <v>51</v>
      </c>
      <c r="F274" s="15" t="n">
        <v>16</v>
      </c>
      <c r="G274" s="15" t="n">
        <v>25</v>
      </c>
      <c r="H274" s="15"/>
      <c r="I274" s="15"/>
      <c r="J274" s="15" t="s">
        <v>24</v>
      </c>
      <c r="K274" s="195" t="s">
        <v>235</v>
      </c>
      <c r="L274" s="188" t="s">
        <v>26</v>
      </c>
      <c r="M274" s="191" t="s">
        <v>235</v>
      </c>
      <c r="N274" s="15" t="s">
        <v>24</v>
      </c>
      <c r="O274" s="15"/>
      <c r="P274" s="15" t="n">
        <v>25</v>
      </c>
      <c r="Q274" s="39" t="s">
        <v>114</v>
      </c>
      <c r="R274" s="40" t="n">
        <v>55.25</v>
      </c>
      <c r="S274" s="15" t="s">
        <v>65</v>
      </c>
      <c r="T274" s="39" t="s">
        <v>3032</v>
      </c>
      <c r="U274" s="15" t="s">
        <v>244</v>
      </c>
      <c r="V274" s="15" t="s">
        <v>244</v>
      </c>
      <c r="W274" s="15" t="s">
        <v>225</v>
      </c>
      <c r="X274" s="15" t="s">
        <v>69</v>
      </c>
      <c r="Y274" s="15" t="n">
        <f aca="false">F274*G274*2</f>
        <v>800</v>
      </c>
      <c r="Z274" s="15" t="n">
        <f aca="false">Y274*24</f>
        <v>19200</v>
      </c>
      <c r="AA274" s="15"/>
      <c r="AB274" s="15"/>
      <c r="AC274" s="46"/>
    </row>
    <row r="275" customFormat="false" ht="11.25" hidden="false" customHeight="false" outlineLevel="0" collapsed="false">
      <c r="A275" s="39" t="s">
        <v>3033</v>
      </c>
      <c r="B275" s="40" t="n">
        <v>76.25</v>
      </c>
      <c r="C275" s="39" t="s">
        <v>114</v>
      </c>
      <c r="D275" s="39" t="s">
        <v>50</v>
      </c>
      <c r="E275" s="15" t="s">
        <v>51</v>
      </c>
      <c r="F275" s="15" t="n">
        <v>16</v>
      </c>
      <c r="G275" s="15" t="n">
        <v>25</v>
      </c>
      <c r="H275" s="15"/>
      <c r="I275" s="15"/>
      <c r="J275" s="15" t="s">
        <v>24</v>
      </c>
      <c r="K275" s="195" t="s">
        <v>235</v>
      </c>
      <c r="L275" s="188" t="s">
        <v>26</v>
      </c>
      <c r="M275" s="191" t="s">
        <v>235</v>
      </c>
      <c r="N275" s="15" t="s">
        <v>24</v>
      </c>
      <c r="O275" s="15"/>
      <c r="P275" s="15" t="n">
        <v>25</v>
      </c>
      <c r="Q275" s="39" t="s">
        <v>114</v>
      </c>
      <c r="R275" s="40" t="n">
        <v>66.1</v>
      </c>
      <c r="S275" s="15" t="s">
        <v>65</v>
      </c>
      <c r="T275" s="39" t="s">
        <v>3034</v>
      </c>
      <c r="U275" s="15" t="s">
        <v>244</v>
      </c>
      <c r="V275" s="15" t="s">
        <v>244</v>
      </c>
      <c r="W275" s="15" t="s">
        <v>225</v>
      </c>
      <c r="X275" s="15" t="s">
        <v>69</v>
      </c>
      <c r="Y275" s="15" t="n">
        <f aca="false">F275*G275*2</f>
        <v>800</v>
      </c>
      <c r="Z275" s="15" t="n">
        <f aca="false">Y275*24</f>
        <v>19200</v>
      </c>
      <c r="AA275" s="15"/>
      <c r="AB275" s="15"/>
      <c r="AC275" s="46"/>
    </row>
    <row r="276" customFormat="false" ht="11.25" hidden="false" customHeight="false" outlineLevel="0" collapsed="false">
      <c r="A276" s="39" t="s">
        <v>3035</v>
      </c>
      <c r="B276" s="40" t="n">
        <v>76</v>
      </c>
      <c r="C276" s="39" t="s">
        <v>114</v>
      </c>
      <c r="D276" s="39" t="s">
        <v>50</v>
      </c>
      <c r="E276" s="15" t="s">
        <v>51</v>
      </c>
      <c r="F276" s="15" t="n">
        <v>16</v>
      </c>
      <c r="G276" s="15" t="n">
        <v>25</v>
      </c>
      <c r="H276" s="15"/>
      <c r="I276" s="16"/>
      <c r="J276" s="15" t="s">
        <v>24</v>
      </c>
      <c r="K276" s="195" t="s">
        <v>547</v>
      </c>
      <c r="L276" s="188" t="s">
        <v>26</v>
      </c>
      <c r="M276" s="191" t="s">
        <v>235</v>
      </c>
      <c r="N276" s="15" t="s">
        <v>24</v>
      </c>
      <c r="O276" s="15" t="s">
        <v>547</v>
      </c>
      <c r="P276" s="15" t="n">
        <v>25</v>
      </c>
      <c r="Q276" s="39" t="s">
        <v>114</v>
      </c>
      <c r="R276" s="40" t="n">
        <v>80</v>
      </c>
      <c r="S276" s="15" t="s">
        <v>65</v>
      </c>
      <c r="T276" s="39" t="s">
        <v>3036</v>
      </c>
      <c r="U276" s="15" t="s">
        <v>244</v>
      </c>
      <c r="V276" s="15" t="s">
        <v>244</v>
      </c>
      <c r="W276" s="15" t="s">
        <v>225</v>
      </c>
      <c r="X276" s="15" t="s">
        <v>69</v>
      </c>
      <c r="Y276" s="15" t="n">
        <f aca="false">F276*G276*2</f>
        <v>800</v>
      </c>
      <c r="Z276" s="15" t="n">
        <f aca="false">Y276*24</f>
        <v>19200</v>
      </c>
      <c r="AA276" s="15"/>
      <c r="AB276" s="15"/>
      <c r="AC276" s="46"/>
    </row>
    <row r="277" customFormat="false" ht="11.25" hidden="false" customHeight="false" outlineLevel="0" collapsed="false">
      <c r="A277" s="39" t="s">
        <v>3037</v>
      </c>
      <c r="B277" s="40" t="n">
        <v>225</v>
      </c>
      <c r="C277" s="39" t="s">
        <v>55</v>
      </c>
      <c r="D277" s="39" t="s">
        <v>50</v>
      </c>
      <c r="E277" s="15" t="s">
        <v>51</v>
      </c>
      <c r="F277" s="15" t="n">
        <v>16</v>
      </c>
      <c r="G277" s="15" t="n">
        <v>25</v>
      </c>
      <c r="H277" s="15"/>
      <c r="I277" s="15"/>
      <c r="J277" s="15" t="s">
        <v>24</v>
      </c>
      <c r="K277" s="195" t="s">
        <v>509</v>
      </c>
      <c r="L277" s="188" t="s">
        <v>26</v>
      </c>
      <c r="M277" s="191" t="s">
        <v>509</v>
      </c>
      <c r="N277" s="15" t="s">
        <v>24</v>
      </c>
      <c r="O277" s="15"/>
      <c r="P277" s="15" t="n">
        <v>25</v>
      </c>
      <c r="Q277" s="39" t="s">
        <v>55</v>
      </c>
      <c r="R277" s="40" t="n">
        <v>390</v>
      </c>
      <c r="S277" s="15" t="s">
        <v>65</v>
      </c>
      <c r="T277" s="39" t="s">
        <v>3038</v>
      </c>
      <c r="U277" s="15" t="s">
        <v>244</v>
      </c>
      <c r="V277" s="15" t="s">
        <v>244</v>
      </c>
      <c r="W277" s="15" t="s">
        <v>225</v>
      </c>
      <c r="X277" s="15" t="s">
        <v>69</v>
      </c>
      <c r="Y277" s="15" t="n">
        <f aca="false">F277*G277*2</f>
        <v>800</v>
      </c>
      <c r="Z277" s="15" t="n">
        <f aca="false">Y277*24</f>
        <v>19200</v>
      </c>
      <c r="AA277" s="15"/>
      <c r="AB277" s="15"/>
      <c r="AC277" s="46"/>
    </row>
    <row r="278" customFormat="false" ht="11.25" hidden="false" customHeight="false" outlineLevel="0" collapsed="false">
      <c r="A278" s="39" t="s">
        <v>3039</v>
      </c>
      <c r="B278" s="40" t="n">
        <v>96.5</v>
      </c>
      <c r="C278" s="39" t="s">
        <v>114</v>
      </c>
      <c r="D278" s="39" t="s">
        <v>50</v>
      </c>
      <c r="E278" s="15" t="s">
        <v>51</v>
      </c>
      <c r="F278" s="15" t="n">
        <v>16</v>
      </c>
      <c r="G278" s="15" t="n">
        <v>25</v>
      </c>
      <c r="H278" s="15"/>
      <c r="I278" s="15"/>
      <c r="J278" s="15" t="s">
        <v>24</v>
      </c>
      <c r="K278" s="195" t="s">
        <v>327</v>
      </c>
      <c r="L278" s="188" t="s">
        <v>26</v>
      </c>
      <c r="M278" s="191" t="s">
        <v>327</v>
      </c>
      <c r="N278" s="15" t="s">
        <v>24</v>
      </c>
      <c r="O278" s="15"/>
      <c r="P278" s="15" t="n">
        <v>25</v>
      </c>
      <c r="Q278" s="39" t="s">
        <v>114</v>
      </c>
      <c r="R278" s="40" t="n">
        <v>80</v>
      </c>
      <c r="S278" s="15" t="s">
        <v>65</v>
      </c>
      <c r="T278" s="39" t="s">
        <v>3040</v>
      </c>
      <c r="U278" s="15" t="s">
        <v>244</v>
      </c>
      <c r="V278" s="15" t="s">
        <v>244</v>
      </c>
      <c r="W278" s="15" t="s">
        <v>225</v>
      </c>
      <c r="X278" s="15" t="s">
        <v>69</v>
      </c>
      <c r="Y278" s="15" t="n">
        <f aca="false">F278*G278*2</f>
        <v>800</v>
      </c>
      <c r="Z278" s="15" t="n">
        <f aca="false">Y278*24</f>
        <v>19200</v>
      </c>
      <c r="AA278" s="15"/>
      <c r="AB278" s="15"/>
      <c r="AC278" s="46"/>
    </row>
    <row r="279" customFormat="false" ht="11.25" hidden="false" customHeight="false" outlineLevel="0" collapsed="false">
      <c r="A279" s="39" t="s">
        <v>3041</v>
      </c>
      <c r="B279" s="40" t="n">
        <v>64</v>
      </c>
      <c r="C279" s="39" t="s">
        <v>114</v>
      </c>
      <c r="D279" s="39" t="s">
        <v>50</v>
      </c>
      <c r="E279" s="15" t="s">
        <v>51</v>
      </c>
      <c r="F279" s="15" t="n">
        <v>16</v>
      </c>
      <c r="G279" s="15" t="n">
        <v>25</v>
      </c>
      <c r="H279" s="15"/>
      <c r="I279" s="15"/>
      <c r="J279" s="15" t="s">
        <v>24</v>
      </c>
      <c r="K279" s="195" t="s">
        <v>401</v>
      </c>
      <c r="L279" s="188" t="s">
        <v>26</v>
      </c>
      <c r="M279" s="191" t="s">
        <v>401</v>
      </c>
      <c r="N279" s="15" t="s">
        <v>24</v>
      </c>
      <c r="O279" s="15"/>
      <c r="P279" s="15" t="n">
        <v>25</v>
      </c>
      <c r="Q279" s="39" t="s">
        <v>55</v>
      </c>
      <c r="R279" s="40" t="n">
        <v>200</v>
      </c>
      <c r="S279" s="15" t="s">
        <v>65</v>
      </c>
      <c r="T279" s="39" t="s">
        <v>3042</v>
      </c>
      <c r="U279" s="15" t="s">
        <v>244</v>
      </c>
      <c r="V279" s="15" t="s">
        <v>244</v>
      </c>
      <c r="W279" s="15" t="s">
        <v>225</v>
      </c>
      <c r="X279" s="15" t="s">
        <v>69</v>
      </c>
      <c r="Y279" s="15" t="n">
        <f aca="false">F279*G279*2</f>
        <v>800</v>
      </c>
      <c r="Z279" s="15" t="n">
        <f aca="false">Y279*24</f>
        <v>19200</v>
      </c>
      <c r="AA279" s="15"/>
      <c r="AB279" s="15"/>
      <c r="AC279" s="46"/>
    </row>
    <row r="280" customFormat="false" ht="11.25" hidden="false" customHeight="false" outlineLevel="0" collapsed="false">
      <c r="A280" s="39" t="s">
        <v>3043</v>
      </c>
      <c r="B280" s="40" t="n">
        <v>400</v>
      </c>
      <c r="C280" s="39" t="s">
        <v>55</v>
      </c>
      <c r="D280" s="39" t="s">
        <v>50</v>
      </c>
      <c r="E280" s="15" t="s">
        <v>51</v>
      </c>
      <c r="F280" s="15" t="n">
        <v>16</v>
      </c>
      <c r="G280" s="15" t="n">
        <v>25</v>
      </c>
      <c r="H280" s="15"/>
      <c r="I280" s="15"/>
      <c r="J280" s="15" t="s">
        <v>24</v>
      </c>
      <c r="K280" s="195" t="s">
        <v>401</v>
      </c>
      <c r="L280" s="188" t="s">
        <v>26</v>
      </c>
      <c r="M280" s="191" t="s">
        <v>401</v>
      </c>
      <c r="N280" s="15" t="s">
        <v>24</v>
      </c>
      <c r="O280" s="16"/>
      <c r="P280" s="15" t="n">
        <v>25</v>
      </c>
      <c r="Q280" s="39" t="s">
        <v>3044</v>
      </c>
      <c r="R280" s="40" t="n">
        <v>0</v>
      </c>
      <c r="S280" s="15" t="s">
        <v>65</v>
      </c>
      <c r="T280" s="39" t="s">
        <v>3045</v>
      </c>
      <c r="U280" s="15" t="s">
        <v>244</v>
      </c>
      <c r="V280" s="15" t="s">
        <v>244</v>
      </c>
      <c r="W280" s="15" t="s">
        <v>225</v>
      </c>
      <c r="X280" s="15" t="s">
        <v>69</v>
      </c>
      <c r="Y280" s="15" t="n">
        <f aca="false">F280*G280*2</f>
        <v>800</v>
      </c>
      <c r="Z280" s="15" t="n">
        <f aca="false">Y280*24</f>
        <v>19200</v>
      </c>
      <c r="AA280" s="15"/>
      <c r="AB280" s="15"/>
      <c r="AC280" s="46"/>
    </row>
    <row r="281" customFormat="false" ht="11.25" hidden="false" customHeight="false" outlineLevel="0" collapsed="false">
      <c r="A281" s="39" t="s">
        <v>3046</v>
      </c>
      <c r="B281" s="40" t="n">
        <v>23.25</v>
      </c>
      <c r="C281" s="39" t="s">
        <v>114</v>
      </c>
      <c r="D281" s="39" t="s">
        <v>50</v>
      </c>
      <c r="E281" s="15" t="s">
        <v>51</v>
      </c>
      <c r="F281" s="15" t="n">
        <v>16</v>
      </c>
      <c r="G281" s="15" t="n">
        <v>25</v>
      </c>
      <c r="H281" s="15"/>
      <c r="I281" s="15"/>
      <c r="J281" s="15" t="s">
        <v>24</v>
      </c>
      <c r="K281" s="195" t="s">
        <v>495</v>
      </c>
      <c r="L281" s="188" t="s">
        <v>26</v>
      </c>
      <c r="M281" s="191" t="s">
        <v>401</v>
      </c>
      <c r="N281" s="15" t="s">
        <v>24</v>
      </c>
      <c r="O281" s="15" t="s">
        <v>3047</v>
      </c>
      <c r="P281" s="15" t="n">
        <v>25</v>
      </c>
      <c r="Q281" s="39" t="s">
        <v>3044</v>
      </c>
      <c r="R281" s="40" t="n">
        <v>0</v>
      </c>
      <c r="S281" s="15" t="s">
        <v>65</v>
      </c>
      <c r="T281" s="39" t="s">
        <v>3045</v>
      </c>
      <c r="U281" s="15" t="s">
        <v>244</v>
      </c>
      <c r="V281" s="15" t="s">
        <v>244</v>
      </c>
      <c r="W281" s="15" t="s">
        <v>225</v>
      </c>
      <c r="X281" s="15" t="s">
        <v>69</v>
      </c>
      <c r="Y281" s="15" t="n">
        <f aca="false">F281*G281*2</f>
        <v>800</v>
      </c>
      <c r="Z281" s="15" t="n">
        <f aca="false">Y281*24</f>
        <v>19200</v>
      </c>
      <c r="AA281" s="15"/>
      <c r="AB281" s="15"/>
      <c r="AC281" s="46"/>
    </row>
    <row r="282" customFormat="false" ht="11.25" hidden="false" customHeight="false" outlineLevel="0" collapsed="false">
      <c r="A282" s="39" t="s">
        <v>3048</v>
      </c>
      <c r="B282" s="40" t="n">
        <v>71.75</v>
      </c>
      <c r="C282" s="39" t="s">
        <v>114</v>
      </c>
      <c r="D282" s="39" t="s">
        <v>50</v>
      </c>
      <c r="E282" s="15" t="s">
        <v>51</v>
      </c>
      <c r="F282" s="15" t="n">
        <v>16</v>
      </c>
      <c r="G282" s="15" t="n">
        <v>25</v>
      </c>
      <c r="H282" s="15"/>
      <c r="I282" s="15"/>
      <c r="J282" s="15" t="s">
        <v>24</v>
      </c>
      <c r="K282" s="195" t="s">
        <v>133</v>
      </c>
      <c r="L282" s="188" t="s">
        <v>26</v>
      </c>
      <c r="M282" s="191" t="s">
        <v>133</v>
      </c>
      <c r="N282" s="15" t="s">
        <v>24</v>
      </c>
      <c r="O282" s="15"/>
      <c r="P282" s="15" t="n">
        <v>25</v>
      </c>
      <c r="Q282" s="39" t="s">
        <v>114</v>
      </c>
      <c r="R282" s="40" t="n">
        <v>57</v>
      </c>
      <c r="S282" s="15" t="s">
        <v>65</v>
      </c>
      <c r="T282" s="39" t="s">
        <v>3049</v>
      </c>
      <c r="U282" s="15" t="s">
        <v>244</v>
      </c>
      <c r="V282" s="15" t="s">
        <v>244</v>
      </c>
      <c r="W282" s="15" t="s">
        <v>225</v>
      </c>
      <c r="X282" s="15" t="s">
        <v>69</v>
      </c>
      <c r="Y282" s="15" t="n">
        <f aca="false">F282*G282*2</f>
        <v>800</v>
      </c>
      <c r="Z282" s="15" t="n">
        <f aca="false">Y282*24</f>
        <v>19200</v>
      </c>
      <c r="AA282" s="15"/>
      <c r="AB282" s="15"/>
      <c r="AC282" s="46"/>
    </row>
    <row r="283" customFormat="false" ht="11.25" hidden="false" customHeight="false" outlineLevel="0" collapsed="false">
      <c r="A283" s="39" t="s">
        <v>3050</v>
      </c>
      <c r="B283" s="40" t="n">
        <v>85.25</v>
      </c>
      <c r="C283" s="39" t="s">
        <v>114</v>
      </c>
      <c r="D283" s="39" t="s">
        <v>50</v>
      </c>
      <c r="E283" s="15" t="s">
        <v>51</v>
      </c>
      <c r="F283" s="15" t="n">
        <v>16</v>
      </c>
      <c r="G283" s="15" t="n">
        <v>25</v>
      </c>
      <c r="H283" s="15"/>
      <c r="I283" s="15"/>
      <c r="J283" s="15" t="s">
        <v>24</v>
      </c>
      <c r="K283" s="195" t="s">
        <v>133</v>
      </c>
      <c r="L283" s="188" t="s">
        <v>26</v>
      </c>
      <c r="M283" s="191" t="s">
        <v>133</v>
      </c>
      <c r="N283" s="15" t="s">
        <v>24</v>
      </c>
      <c r="O283" s="15"/>
      <c r="P283" s="15" t="n">
        <v>25</v>
      </c>
      <c r="Q283" s="39" t="s">
        <v>114</v>
      </c>
      <c r="R283" s="40" t="n">
        <v>58.5</v>
      </c>
      <c r="S283" s="15" t="s">
        <v>65</v>
      </c>
      <c r="T283" s="39" t="s">
        <v>3051</v>
      </c>
      <c r="U283" s="15" t="s">
        <v>244</v>
      </c>
      <c r="V283" s="15" t="s">
        <v>244</v>
      </c>
      <c r="W283" s="15" t="s">
        <v>225</v>
      </c>
      <c r="X283" s="15" t="s">
        <v>69</v>
      </c>
      <c r="Y283" s="15" t="n">
        <f aca="false">F283*G283*2</f>
        <v>800</v>
      </c>
      <c r="Z283" s="15" t="n">
        <f aca="false">Y283*24</f>
        <v>19200</v>
      </c>
      <c r="AA283" s="15"/>
      <c r="AB283" s="15"/>
      <c r="AC283" s="46"/>
    </row>
    <row r="284" customFormat="false" ht="11.25" hidden="false" customHeight="false" outlineLevel="0" collapsed="false">
      <c r="A284" s="39" t="s">
        <v>3052</v>
      </c>
      <c r="B284" s="40" t="n">
        <v>215</v>
      </c>
      <c r="C284" s="39" t="s">
        <v>114</v>
      </c>
      <c r="D284" s="39" t="s">
        <v>50</v>
      </c>
      <c r="E284" s="15" t="s">
        <v>51</v>
      </c>
      <c r="F284" s="15" t="n">
        <v>16</v>
      </c>
      <c r="G284" s="15" t="n">
        <v>25</v>
      </c>
      <c r="H284" s="15"/>
      <c r="I284" s="15"/>
      <c r="J284" s="15" t="s">
        <v>24</v>
      </c>
      <c r="K284" s="195" t="s">
        <v>133</v>
      </c>
      <c r="L284" s="188" t="s">
        <v>26</v>
      </c>
      <c r="M284" s="191" t="s">
        <v>133</v>
      </c>
      <c r="N284" s="15" t="s">
        <v>24</v>
      </c>
      <c r="O284" s="15"/>
      <c r="P284" s="15" t="n">
        <v>25</v>
      </c>
      <c r="Q284" s="39" t="s">
        <v>114</v>
      </c>
      <c r="R284" s="40" t="n">
        <v>76.5</v>
      </c>
      <c r="S284" s="15" t="s">
        <v>65</v>
      </c>
      <c r="T284" s="39" t="s">
        <v>3053</v>
      </c>
      <c r="U284" s="15" t="s">
        <v>244</v>
      </c>
      <c r="V284" s="15" t="s">
        <v>244</v>
      </c>
      <c r="W284" s="15" t="s">
        <v>225</v>
      </c>
      <c r="X284" s="15" t="s">
        <v>69</v>
      </c>
      <c r="Y284" s="15" t="n">
        <f aca="false">F284*G284*2</f>
        <v>800</v>
      </c>
      <c r="Z284" s="15" t="n">
        <f aca="false">Y284*24</f>
        <v>19200</v>
      </c>
      <c r="AA284" s="15"/>
      <c r="AB284" s="15"/>
      <c r="AC284" s="46"/>
    </row>
    <row r="285" customFormat="false" ht="11.25" hidden="false" customHeight="false" outlineLevel="0" collapsed="false">
      <c r="A285" s="39" t="s">
        <v>3054</v>
      </c>
      <c r="B285" s="40" t="n">
        <v>365</v>
      </c>
      <c r="C285" s="39" t="s">
        <v>55</v>
      </c>
      <c r="D285" s="39" t="s">
        <v>50</v>
      </c>
      <c r="E285" s="15" t="s">
        <v>51</v>
      </c>
      <c r="F285" s="15" t="n">
        <v>16</v>
      </c>
      <c r="G285" s="15" t="n">
        <v>25</v>
      </c>
      <c r="H285" s="15"/>
      <c r="I285" s="15"/>
      <c r="J285" s="15" t="s">
        <v>24</v>
      </c>
      <c r="K285" s="195" t="s">
        <v>133</v>
      </c>
      <c r="L285" s="188" t="s">
        <v>26</v>
      </c>
      <c r="M285" s="191" t="s">
        <v>133</v>
      </c>
      <c r="N285" s="15" t="s">
        <v>24</v>
      </c>
      <c r="O285" s="15"/>
      <c r="P285" s="15" t="n">
        <v>25</v>
      </c>
      <c r="Q285" s="39" t="s">
        <v>55</v>
      </c>
      <c r="R285" s="40" t="n">
        <v>230</v>
      </c>
      <c r="S285" s="15" t="s">
        <v>65</v>
      </c>
      <c r="T285" s="39" t="s">
        <v>3055</v>
      </c>
      <c r="U285" s="15" t="s">
        <v>244</v>
      </c>
      <c r="V285" s="15" t="s">
        <v>244</v>
      </c>
      <c r="W285" s="15" t="s">
        <v>225</v>
      </c>
      <c r="X285" s="15" t="s">
        <v>69</v>
      </c>
      <c r="Y285" s="15" t="n">
        <f aca="false">F285*G285*2</f>
        <v>800</v>
      </c>
      <c r="Z285" s="15" t="n">
        <f aca="false">Y285*24</f>
        <v>19200</v>
      </c>
      <c r="AA285" s="15"/>
      <c r="AB285" s="15"/>
      <c r="AC285" s="46"/>
    </row>
    <row r="286" customFormat="false" ht="11.25" hidden="false" customHeight="false" outlineLevel="0" collapsed="false">
      <c r="A286" s="39" t="s">
        <v>3056</v>
      </c>
      <c r="B286" s="40" t="n">
        <v>200</v>
      </c>
      <c r="C286" s="39" t="s">
        <v>55</v>
      </c>
      <c r="D286" s="39" t="s">
        <v>50</v>
      </c>
      <c r="E286" s="15" t="s">
        <v>51</v>
      </c>
      <c r="F286" s="15" t="n">
        <v>16</v>
      </c>
      <c r="G286" s="15" t="n">
        <v>25</v>
      </c>
      <c r="H286" s="15"/>
      <c r="I286" s="15"/>
      <c r="J286" s="15" t="s">
        <v>24</v>
      </c>
      <c r="K286" s="195" t="s">
        <v>133</v>
      </c>
      <c r="L286" s="188" t="s">
        <v>26</v>
      </c>
      <c r="M286" s="191" t="s">
        <v>133</v>
      </c>
      <c r="N286" s="15" t="s">
        <v>24</v>
      </c>
      <c r="O286" s="15"/>
      <c r="P286" s="15" t="n">
        <v>25</v>
      </c>
      <c r="Q286" s="39" t="s">
        <v>114</v>
      </c>
      <c r="R286" s="40" t="n">
        <v>83.75</v>
      </c>
      <c r="S286" s="15" t="s">
        <v>65</v>
      </c>
      <c r="T286" s="39" t="s">
        <v>3057</v>
      </c>
      <c r="U286" s="15" t="s">
        <v>244</v>
      </c>
      <c r="V286" s="15" t="s">
        <v>244</v>
      </c>
      <c r="W286" s="15" t="s">
        <v>225</v>
      </c>
      <c r="X286" s="15" t="s">
        <v>69</v>
      </c>
      <c r="Y286" s="15" t="n">
        <f aca="false">F286*G286*2</f>
        <v>800</v>
      </c>
      <c r="Z286" s="15" t="n">
        <f aca="false">Y286*24</f>
        <v>19200</v>
      </c>
      <c r="AA286" s="15"/>
      <c r="AB286" s="15"/>
      <c r="AC286" s="46"/>
    </row>
    <row r="287" customFormat="false" ht="11.25" hidden="false" customHeight="false" outlineLevel="0" collapsed="false">
      <c r="A287" s="39" t="s">
        <v>356</v>
      </c>
      <c r="B287" s="40" t="n">
        <v>225</v>
      </c>
      <c r="C287" s="39" t="s">
        <v>114</v>
      </c>
      <c r="D287" s="39" t="s">
        <v>50</v>
      </c>
      <c r="E287" s="15" t="s">
        <v>51</v>
      </c>
      <c r="F287" s="15" t="n">
        <v>16</v>
      </c>
      <c r="G287" s="15" t="n">
        <v>25</v>
      </c>
      <c r="H287" s="15"/>
      <c r="I287" s="15"/>
      <c r="J287" s="15" t="s">
        <v>24</v>
      </c>
      <c r="K287" s="195" t="s">
        <v>2137</v>
      </c>
      <c r="L287" s="188" t="s">
        <v>26</v>
      </c>
      <c r="M287" s="191" t="s">
        <v>133</v>
      </c>
      <c r="N287" s="15" t="s">
        <v>24</v>
      </c>
      <c r="O287" s="15" t="s">
        <v>259</v>
      </c>
      <c r="P287" s="15" t="n">
        <v>25</v>
      </c>
      <c r="Q287" s="39" t="s">
        <v>114</v>
      </c>
      <c r="R287" s="40" t="n">
        <v>86.5</v>
      </c>
      <c r="S287" s="15" t="s">
        <v>65</v>
      </c>
      <c r="T287" s="39" t="s">
        <v>295</v>
      </c>
      <c r="U287" s="15" t="s">
        <v>244</v>
      </c>
      <c r="V287" s="15" t="s">
        <v>244</v>
      </c>
      <c r="W287" s="15" t="s">
        <v>225</v>
      </c>
      <c r="X287" s="15" t="s">
        <v>69</v>
      </c>
      <c r="Y287" s="15" t="n">
        <f aca="false">F287*G287*2</f>
        <v>800</v>
      </c>
      <c r="Z287" s="15" t="n">
        <f aca="false">Y287*24</f>
        <v>19200</v>
      </c>
      <c r="AA287" s="15"/>
      <c r="AB287" s="15"/>
      <c r="AC287" s="46"/>
    </row>
    <row r="288" customFormat="false" ht="11.25" hidden="false" customHeight="false" outlineLevel="0" collapsed="false">
      <c r="A288" s="39" t="s">
        <v>3058</v>
      </c>
      <c r="B288" s="40" t="n">
        <v>24.75</v>
      </c>
      <c r="C288" s="39" t="s">
        <v>114</v>
      </c>
      <c r="D288" s="39" t="s">
        <v>50</v>
      </c>
      <c r="E288" s="15" t="s">
        <v>51</v>
      </c>
      <c r="F288" s="15" t="n">
        <v>16</v>
      </c>
      <c r="G288" s="15" t="n">
        <v>25</v>
      </c>
      <c r="H288" s="15"/>
      <c r="I288" s="15"/>
      <c r="J288" s="15" t="s">
        <v>24</v>
      </c>
      <c r="K288" s="195" t="s">
        <v>165</v>
      </c>
      <c r="L288" s="188" t="s">
        <v>26</v>
      </c>
      <c r="M288" s="191" t="s">
        <v>133</v>
      </c>
      <c r="N288" s="15" t="s">
        <v>24</v>
      </c>
      <c r="O288" s="15" t="s">
        <v>323</v>
      </c>
      <c r="P288" s="15" t="n">
        <v>25</v>
      </c>
      <c r="Q288" s="39" t="s">
        <v>114</v>
      </c>
      <c r="R288" s="40" t="n">
        <v>97</v>
      </c>
      <c r="S288" s="15" t="s">
        <v>65</v>
      </c>
      <c r="T288" s="39" t="s">
        <v>3059</v>
      </c>
      <c r="U288" s="15" t="s">
        <v>244</v>
      </c>
      <c r="V288" s="15" t="s">
        <v>244</v>
      </c>
      <c r="W288" s="15" t="s">
        <v>225</v>
      </c>
      <c r="X288" s="15" t="s">
        <v>69</v>
      </c>
      <c r="Y288" s="15" t="n">
        <f aca="false">F288*G288*2</f>
        <v>800</v>
      </c>
      <c r="Z288" s="15" t="n">
        <f aca="false">Y288*24</f>
        <v>19200</v>
      </c>
      <c r="AA288" s="15"/>
      <c r="AB288" s="15"/>
      <c r="AC288" s="46"/>
    </row>
    <row r="289" customFormat="false" ht="11.25" hidden="false" customHeight="false" outlineLevel="0" collapsed="false">
      <c r="A289" s="39" t="s">
        <v>3060</v>
      </c>
      <c r="B289" s="40" t="n">
        <v>36.6</v>
      </c>
      <c r="C289" s="39" t="s">
        <v>114</v>
      </c>
      <c r="D289" s="39" t="s">
        <v>50</v>
      </c>
      <c r="E289" s="15" t="s">
        <v>51</v>
      </c>
      <c r="F289" s="15" t="n">
        <v>16</v>
      </c>
      <c r="G289" s="15" t="n">
        <v>25</v>
      </c>
      <c r="H289" s="15"/>
      <c r="I289" s="15"/>
      <c r="J289" s="15" t="s">
        <v>24</v>
      </c>
      <c r="K289" s="195" t="s">
        <v>495</v>
      </c>
      <c r="L289" s="188" t="s">
        <v>26</v>
      </c>
      <c r="M289" s="191" t="s">
        <v>495</v>
      </c>
      <c r="N289" s="15" t="s">
        <v>24</v>
      </c>
      <c r="O289" s="15"/>
      <c r="P289" s="15" t="n">
        <v>25</v>
      </c>
      <c r="Q289" s="39" t="s">
        <v>114</v>
      </c>
      <c r="R289" s="40" t="n">
        <v>32.1</v>
      </c>
      <c r="S289" s="15" t="s">
        <v>65</v>
      </c>
      <c r="T289" s="39" t="s">
        <v>3061</v>
      </c>
      <c r="U289" s="15" t="s">
        <v>244</v>
      </c>
      <c r="V289" s="15" t="s">
        <v>244</v>
      </c>
      <c r="W289" s="15" t="s">
        <v>225</v>
      </c>
      <c r="X289" s="15" t="s">
        <v>69</v>
      </c>
      <c r="Y289" s="15" t="n">
        <f aca="false">F289*G289*2</f>
        <v>800</v>
      </c>
      <c r="Z289" s="15" t="n">
        <f aca="false">Y289*24</f>
        <v>19200</v>
      </c>
      <c r="AA289" s="15"/>
      <c r="AB289" s="15"/>
      <c r="AC289" s="46"/>
    </row>
    <row r="290" customFormat="false" ht="11.25" hidden="false" customHeight="false" outlineLevel="0" collapsed="false">
      <c r="A290" s="39" t="s">
        <v>3062</v>
      </c>
      <c r="B290" s="40" t="n">
        <v>50</v>
      </c>
      <c r="C290" s="39" t="s">
        <v>114</v>
      </c>
      <c r="D290" s="39" t="s">
        <v>50</v>
      </c>
      <c r="E290" s="15" t="s">
        <v>51</v>
      </c>
      <c r="F290" s="15" t="n">
        <v>16</v>
      </c>
      <c r="G290" s="15" t="n">
        <v>25</v>
      </c>
      <c r="H290" s="15"/>
      <c r="I290" s="15"/>
      <c r="J290" s="15" t="s">
        <v>24</v>
      </c>
      <c r="K290" s="195" t="s">
        <v>495</v>
      </c>
      <c r="L290" s="188" t="s">
        <v>26</v>
      </c>
      <c r="M290" s="191" t="s">
        <v>495</v>
      </c>
      <c r="N290" s="15" t="s">
        <v>24</v>
      </c>
      <c r="O290" s="15"/>
      <c r="P290" s="15" t="n">
        <v>25</v>
      </c>
      <c r="Q290" s="39" t="s">
        <v>114</v>
      </c>
      <c r="R290" s="40" t="n">
        <v>54</v>
      </c>
      <c r="S290" s="15" t="s">
        <v>65</v>
      </c>
      <c r="T290" s="39" t="s">
        <v>3063</v>
      </c>
      <c r="U290" s="15" t="s">
        <v>244</v>
      </c>
      <c r="V290" s="15" t="s">
        <v>244</v>
      </c>
      <c r="W290" s="15" t="s">
        <v>225</v>
      </c>
      <c r="X290" s="15" t="s">
        <v>69</v>
      </c>
      <c r="Y290" s="15" t="n">
        <f aca="false">F290*G290*2</f>
        <v>800</v>
      </c>
      <c r="Z290" s="15" t="n">
        <f aca="false">Y290*24</f>
        <v>19200</v>
      </c>
      <c r="AA290" s="15"/>
      <c r="AB290" s="15"/>
      <c r="AC290" s="46"/>
    </row>
    <row r="291" customFormat="false" ht="11.25" hidden="false" customHeight="false" outlineLevel="0" collapsed="false">
      <c r="A291" s="39" t="s">
        <v>3064</v>
      </c>
      <c r="B291" s="40" t="n">
        <v>78.5</v>
      </c>
      <c r="C291" s="39" t="s">
        <v>114</v>
      </c>
      <c r="D291" s="39" t="s">
        <v>50</v>
      </c>
      <c r="E291" s="15" t="s">
        <v>51</v>
      </c>
      <c r="F291" s="15" t="n">
        <v>16</v>
      </c>
      <c r="G291" s="15" t="n">
        <v>25</v>
      </c>
      <c r="H291" s="15"/>
      <c r="I291" s="15"/>
      <c r="J291" s="15" t="s">
        <v>24</v>
      </c>
      <c r="K291" s="195" t="s">
        <v>495</v>
      </c>
      <c r="L291" s="188" t="s">
        <v>26</v>
      </c>
      <c r="M291" s="191" t="s">
        <v>495</v>
      </c>
      <c r="N291" s="15" t="s">
        <v>24</v>
      </c>
      <c r="O291" s="15"/>
      <c r="P291" s="15" t="n">
        <v>25</v>
      </c>
      <c r="Q291" s="39" t="s">
        <v>114</v>
      </c>
      <c r="R291" s="40" t="n">
        <v>59</v>
      </c>
      <c r="S291" s="15" t="s">
        <v>65</v>
      </c>
      <c r="T291" s="39" t="s">
        <v>3065</v>
      </c>
      <c r="U291" s="15" t="s">
        <v>244</v>
      </c>
      <c r="V291" s="15" t="s">
        <v>244</v>
      </c>
      <c r="W291" s="15" t="s">
        <v>225</v>
      </c>
      <c r="X291" s="15" t="s">
        <v>69</v>
      </c>
      <c r="Y291" s="15" t="n">
        <f aca="false">F291*G291*2</f>
        <v>800</v>
      </c>
      <c r="Z291" s="15" t="n">
        <f aca="false">Y291*24</f>
        <v>19200</v>
      </c>
      <c r="AA291" s="15"/>
      <c r="AB291" s="15"/>
      <c r="AC291" s="46"/>
    </row>
    <row r="292" customFormat="false" ht="11.25" hidden="false" customHeight="false" outlineLevel="0" collapsed="false">
      <c r="A292" s="39" t="s">
        <v>3066</v>
      </c>
      <c r="B292" s="40" t="n">
        <v>75.75</v>
      </c>
      <c r="C292" s="39" t="s">
        <v>114</v>
      </c>
      <c r="D292" s="39" t="s">
        <v>50</v>
      </c>
      <c r="E292" s="15" t="s">
        <v>51</v>
      </c>
      <c r="F292" s="15" t="n">
        <v>16</v>
      </c>
      <c r="G292" s="15" t="n">
        <v>25</v>
      </c>
      <c r="H292" s="15"/>
      <c r="I292" s="15"/>
      <c r="J292" s="15" t="s">
        <v>24</v>
      </c>
      <c r="K292" s="195" t="s">
        <v>495</v>
      </c>
      <c r="L292" s="188" t="s">
        <v>26</v>
      </c>
      <c r="M292" s="191" t="s">
        <v>495</v>
      </c>
      <c r="N292" s="15" t="s">
        <v>24</v>
      </c>
      <c r="O292" s="15"/>
      <c r="P292" s="15" t="n">
        <v>25</v>
      </c>
      <c r="Q292" s="39" t="s">
        <v>114</v>
      </c>
      <c r="R292" s="40" t="n">
        <v>60.5</v>
      </c>
      <c r="S292" s="15" t="s">
        <v>65</v>
      </c>
      <c r="T292" s="39" t="s">
        <v>3067</v>
      </c>
      <c r="U292" s="15" t="s">
        <v>244</v>
      </c>
      <c r="V292" s="15" t="s">
        <v>244</v>
      </c>
      <c r="W292" s="15" t="s">
        <v>225</v>
      </c>
      <c r="X292" s="15" t="s">
        <v>69</v>
      </c>
      <c r="Y292" s="15" t="n">
        <f aca="false">F292*G292*2</f>
        <v>800</v>
      </c>
      <c r="Z292" s="15" t="n">
        <f aca="false">Y292*24</f>
        <v>19200</v>
      </c>
      <c r="AA292" s="15"/>
      <c r="AB292" s="15"/>
      <c r="AC292" s="46"/>
    </row>
    <row r="293" customFormat="false" ht="11.25" hidden="false" customHeight="false" outlineLevel="0" collapsed="false">
      <c r="A293" s="39" t="s">
        <v>3068</v>
      </c>
      <c r="B293" s="40" t="n">
        <v>81.75</v>
      </c>
      <c r="C293" s="39" t="s">
        <v>114</v>
      </c>
      <c r="D293" s="39" t="s">
        <v>50</v>
      </c>
      <c r="E293" s="15" t="s">
        <v>51</v>
      </c>
      <c r="F293" s="15" t="n">
        <v>16</v>
      </c>
      <c r="G293" s="15" t="n">
        <v>25</v>
      </c>
      <c r="H293" s="15"/>
      <c r="I293" s="15"/>
      <c r="J293" s="15" t="s">
        <v>24</v>
      </c>
      <c r="K293" s="195" t="s">
        <v>495</v>
      </c>
      <c r="L293" s="188" t="s">
        <v>26</v>
      </c>
      <c r="M293" s="191" t="s">
        <v>495</v>
      </c>
      <c r="N293" s="15" t="s">
        <v>24</v>
      </c>
      <c r="O293" s="15"/>
      <c r="P293" s="15" t="n">
        <v>25</v>
      </c>
      <c r="Q293" s="39" t="s">
        <v>114</v>
      </c>
      <c r="R293" s="40" t="n">
        <v>76</v>
      </c>
      <c r="S293" s="15" t="s">
        <v>65</v>
      </c>
      <c r="T293" s="39" t="s">
        <v>3069</v>
      </c>
      <c r="U293" s="15" t="s">
        <v>244</v>
      </c>
      <c r="V293" s="15" t="s">
        <v>244</v>
      </c>
      <c r="W293" s="15" t="s">
        <v>225</v>
      </c>
      <c r="X293" s="15" t="s">
        <v>69</v>
      </c>
      <c r="Y293" s="15" t="n">
        <f aca="false">F293*G293*2</f>
        <v>800</v>
      </c>
      <c r="Z293" s="15" t="n">
        <f aca="false">Y293*24</f>
        <v>19200</v>
      </c>
      <c r="AA293" s="15"/>
      <c r="AB293" s="15"/>
      <c r="AC293" s="46"/>
    </row>
    <row r="294" customFormat="false" ht="11.25" hidden="false" customHeight="false" outlineLevel="0" collapsed="false">
      <c r="A294" s="39" t="s">
        <v>3070</v>
      </c>
      <c r="B294" s="40" t="n">
        <v>81</v>
      </c>
      <c r="C294" s="39" t="s">
        <v>114</v>
      </c>
      <c r="D294" s="39" t="s">
        <v>50</v>
      </c>
      <c r="E294" s="15" t="s">
        <v>51</v>
      </c>
      <c r="F294" s="15" t="n">
        <v>16</v>
      </c>
      <c r="G294" s="15" t="n">
        <v>25</v>
      </c>
      <c r="H294" s="15"/>
      <c r="I294" s="15"/>
      <c r="J294" s="15" t="s">
        <v>24</v>
      </c>
      <c r="K294" s="195" t="s">
        <v>495</v>
      </c>
      <c r="L294" s="188" t="s">
        <v>26</v>
      </c>
      <c r="M294" s="191" t="s">
        <v>495</v>
      </c>
      <c r="N294" s="15" t="s">
        <v>24</v>
      </c>
      <c r="O294" s="15"/>
      <c r="P294" s="15" t="n">
        <v>25</v>
      </c>
      <c r="Q294" s="39" t="s">
        <v>114</v>
      </c>
      <c r="R294" s="40" t="n">
        <v>81.5</v>
      </c>
      <c r="S294" s="15" t="s">
        <v>65</v>
      </c>
      <c r="T294" s="39" t="s">
        <v>3071</v>
      </c>
      <c r="U294" s="15" t="s">
        <v>244</v>
      </c>
      <c r="V294" s="15" t="s">
        <v>244</v>
      </c>
      <c r="W294" s="15" t="s">
        <v>225</v>
      </c>
      <c r="X294" s="15" t="s">
        <v>69</v>
      </c>
      <c r="Y294" s="15" t="n">
        <f aca="false">F294*G294*2</f>
        <v>800</v>
      </c>
      <c r="Z294" s="15" t="n">
        <f aca="false">Y294*24</f>
        <v>19200</v>
      </c>
      <c r="AA294" s="15"/>
      <c r="AB294" s="15"/>
      <c r="AC294" s="46"/>
    </row>
    <row r="295" customFormat="false" ht="11.25" hidden="false" customHeight="false" outlineLevel="0" collapsed="false">
      <c r="A295" s="39" t="s">
        <v>3072</v>
      </c>
      <c r="B295" s="40" t="n">
        <v>79.5</v>
      </c>
      <c r="C295" s="39" t="s">
        <v>114</v>
      </c>
      <c r="D295" s="39" t="s">
        <v>50</v>
      </c>
      <c r="E295" s="15" t="s">
        <v>51</v>
      </c>
      <c r="F295" s="15" t="n">
        <v>16</v>
      </c>
      <c r="G295" s="15" t="n">
        <v>25</v>
      </c>
      <c r="H295" s="15"/>
      <c r="I295" s="15"/>
      <c r="J295" s="15" t="s">
        <v>24</v>
      </c>
      <c r="K295" s="195" t="s">
        <v>495</v>
      </c>
      <c r="L295" s="188" t="s">
        <v>26</v>
      </c>
      <c r="M295" s="191" t="s">
        <v>495</v>
      </c>
      <c r="N295" s="15" t="s">
        <v>24</v>
      </c>
      <c r="O295" s="15"/>
      <c r="P295" s="15" t="n">
        <v>25</v>
      </c>
      <c r="Q295" s="39" t="s">
        <v>55</v>
      </c>
      <c r="R295" s="40" t="n">
        <v>92.25</v>
      </c>
      <c r="S295" s="15" t="s">
        <v>65</v>
      </c>
      <c r="T295" s="39" t="s">
        <v>3073</v>
      </c>
      <c r="U295" s="15" t="s">
        <v>244</v>
      </c>
      <c r="V295" s="15" t="s">
        <v>244</v>
      </c>
      <c r="W295" s="15" t="s">
        <v>225</v>
      </c>
      <c r="X295" s="15" t="s">
        <v>69</v>
      </c>
      <c r="Y295" s="15" t="n">
        <f aca="false">F295*G295*2</f>
        <v>800</v>
      </c>
      <c r="Z295" s="15" t="n">
        <f aca="false">Y295*24</f>
        <v>19200</v>
      </c>
      <c r="AA295" s="15"/>
      <c r="AB295" s="15"/>
      <c r="AC295" s="46"/>
    </row>
    <row r="296" customFormat="false" ht="11.25" hidden="false" customHeight="false" outlineLevel="0" collapsed="false">
      <c r="A296" s="39" t="s">
        <v>3074</v>
      </c>
      <c r="B296" s="40" t="n">
        <v>80.5</v>
      </c>
      <c r="C296" s="39" t="s">
        <v>114</v>
      </c>
      <c r="D296" s="39" t="s">
        <v>50</v>
      </c>
      <c r="E296" s="15" t="s">
        <v>51</v>
      </c>
      <c r="F296" s="15" t="n">
        <v>16</v>
      </c>
      <c r="G296" s="15" t="n">
        <v>25</v>
      </c>
      <c r="H296" s="15"/>
      <c r="I296" s="15"/>
      <c r="J296" s="15" t="s">
        <v>24</v>
      </c>
      <c r="K296" s="195" t="s">
        <v>495</v>
      </c>
      <c r="L296" s="188" t="s">
        <v>26</v>
      </c>
      <c r="M296" s="191" t="s">
        <v>495</v>
      </c>
      <c r="N296" s="15" t="s">
        <v>24</v>
      </c>
      <c r="O296" s="15"/>
      <c r="P296" s="15" t="n">
        <v>25</v>
      </c>
      <c r="Q296" s="39" t="s">
        <v>55</v>
      </c>
      <c r="R296" s="40" t="n">
        <v>400</v>
      </c>
      <c r="S296" s="15" t="s">
        <v>65</v>
      </c>
      <c r="T296" s="39" t="s">
        <v>3075</v>
      </c>
      <c r="U296" s="15" t="s">
        <v>244</v>
      </c>
      <c r="V296" s="15" t="s">
        <v>244</v>
      </c>
      <c r="W296" s="15" t="s">
        <v>225</v>
      </c>
      <c r="X296" s="15" t="s">
        <v>69</v>
      </c>
      <c r="Y296" s="15" t="n">
        <f aca="false">F296*G296*2</f>
        <v>800</v>
      </c>
      <c r="Z296" s="15" t="n">
        <f aca="false">Y296*24</f>
        <v>19200</v>
      </c>
      <c r="AA296" s="15"/>
      <c r="AB296" s="15"/>
      <c r="AC296" s="46"/>
    </row>
    <row r="297" customFormat="false" ht="11.25" hidden="false" customHeight="false" outlineLevel="0" collapsed="false">
      <c r="A297" s="39" t="s">
        <v>3076</v>
      </c>
      <c r="B297" s="40" t="n">
        <v>95.5</v>
      </c>
      <c r="C297" s="39" t="s">
        <v>114</v>
      </c>
      <c r="D297" s="39" t="s">
        <v>50</v>
      </c>
      <c r="E297" s="15" t="s">
        <v>51</v>
      </c>
      <c r="F297" s="15" t="n">
        <v>16</v>
      </c>
      <c r="G297" s="15" t="n">
        <v>25</v>
      </c>
      <c r="H297" s="15"/>
      <c r="I297" s="15"/>
      <c r="J297" s="15" t="s">
        <v>24</v>
      </c>
      <c r="K297" s="195" t="s">
        <v>495</v>
      </c>
      <c r="L297" s="188" t="s">
        <v>26</v>
      </c>
      <c r="M297" s="191" t="s">
        <v>495</v>
      </c>
      <c r="N297" s="15" t="s">
        <v>24</v>
      </c>
      <c r="O297" s="15"/>
      <c r="P297" s="15" t="n">
        <v>25</v>
      </c>
      <c r="Q297" s="39" t="s">
        <v>55</v>
      </c>
      <c r="R297" s="40" t="n">
        <v>365</v>
      </c>
      <c r="S297" s="15" t="s">
        <v>65</v>
      </c>
      <c r="T297" s="39" t="s">
        <v>3077</v>
      </c>
      <c r="U297" s="15" t="s">
        <v>244</v>
      </c>
      <c r="V297" s="15" t="s">
        <v>244</v>
      </c>
      <c r="W297" s="15" t="s">
        <v>225</v>
      </c>
      <c r="X297" s="15" t="s">
        <v>69</v>
      </c>
      <c r="Y297" s="15" t="n">
        <f aca="false">F297*G297*2</f>
        <v>800</v>
      </c>
      <c r="Z297" s="15" t="n">
        <f aca="false">Y297*24</f>
        <v>19200</v>
      </c>
      <c r="AA297" s="15"/>
      <c r="AB297" s="15"/>
      <c r="AC297" s="46"/>
    </row>
    <row r="298" customFormat="false" ht="11.25" hidden="false" customHeight="false" outlineLevel="0" collapsed="false">
      <c r="A298" s="39" t="s">
        <v>3078</v>
      </c>
      <c r="B298" s="40" t="n">
        <v>23.3</v>
      </c>
      <c r="C298" s="39" t="s">
        <v>114</v>
      </c>
      <c r="D298" s="39" t="s">
        <v>50</v>
      </c>
      <c r="E298" s="15" t="s">
        <v>51</v>
      </c>
      <c r="F298" s="15" t="n">
        <v>16</v>
      </c>
      <c r="G298" s="15" t="n">
        <v>25</v>
      </c>
      <c r="H298" s="15"/>
      <c r="I298" s="15"/>
      <c r="J298" s="15" t="s">
        <v>24</v>
      </c>
      <c r="K298" s="195" t="s">
        <v>495</v>
      </c>
      <c r="L298" s="188" t="s">
        <v>26</v>
      </c>
      <c r="M298" s="191" t="s">
        <v>495</v>
      </c>
      <c r="N298" s="15" t="s">
        <v>24</v>
      </c>
      <c r="O298" s="15"/>
      <c r="P298" s="15" t="n">
        <v>25</v>
      </c>
      <c r="Q298" s="39" t="s">
        <v>114</v>
      </c>
      <c r="R298" s="40" t="n">
        <v>21.85</v>
      </c>
      <c r="S298" s="15" t="s">
        <v>65</v>
      </c>
      <c r="T298" s="39" t="s">
        <v>3079</v>
      </c>
      <c r="U298" s="15" t="s">
        <v>244</v>
      </c>
      <c r="V298" s="15" t="s">
        <v>244</v>
      </c>
      <c r="W298" s="15" t="s">
        <v>225</v>
      </c>
      <c r="X298" s="15" t="s">
        <v>69</v>
      </c>
      <c r="Y298" s="15" t="n">
        <f aca="false">F298*G298*2</f>
        <v>800</v>
      </c>
      <c r="Z298" s="15" t="n">
        <f aca="false">Y298*24</f>
        <v>19200</v>
      </c>
      <c r="AA298" s="15"/>
      <c r="AB298" s="15"/>
      <c r="AC298" s="46"/>
    </row>
    <row r="299" customFormat="false" ht="11.25" hidden="false" customHeight="false" outlineLevel="0" collapsed="false">
      <c r="A299" s="39" t="s">
        <v>3080</v>
      </c>
      <c r="B299" s="40" t="n">
        <v>24.8</v>
      </c>
      <c r="C299" s="39" t="s">
        <v>114</v>
      </c>
      <c r="D299" s="39" t="s">
        <v>50</v>
      </c>
      <c r="E299" s="15" t="s">
        <v>51</v>
      </c>
      <c r="F299" s="15" t="n">
        <v>16</v>
      </c>
      <c r="G299" s="15" t="n">
        <v>25</v>
      </c>
      <c r="H299" s="15"/>
      <c r="I299" s="15"/>
      <c r="J299" s="15" t="s">
        <v>24</v>
      </c>
      <c r="K299" s="195" t="s">
        <v>495</v>
      </c>
      <c r="L299" s="188" t="s">
        <v>26</v>
      </c>
      <c r="M299" s="191" t="s">
        <v>235</v>
      </c>
      <c r="N299" s="15" t="s">
        <v>24</v>
      </c>
      <c r="O299" s="15" t="s">
        <v>495</v>
      </c>
      <c r="P299" s="15" t="n">
        <v>25</v>
      </c>
      <c r="Q299" s="39" t="s">
        <v>55</v>
      </c>
      <c r="R299" s="40" t="n">
        <v>205</v>
      </c>
      <c r="S299" s="15" t="s">
        <v>65</v>
      </c>
      <c r="T299" s="39" t="s">
        <v>3081</v>
      </c>
      <c r="U299" s="15" t="s">
        <v>244</v>
      </c>
      <c r="V299" s="15" t="s">
        <v>244</v>
      </c>
      <c r="W299" s="15" t="s">
        <v>225</v>
      </c>
      <c r="X299" s="15" t="s">
        <v>69</v>
      </c>
      <c r="Y299" s="15" t="n">
        <f aca="false">F299*G299*2</f>
        <v>800</v>
      </c>
      <c r="Z299" s="15" t="n">
        <f aca="false">Y299*24</f>
        <v>19200</v>
      </c>
      <c r="AA299" s="15"/>
      <c r="AB299" s="15"/>
      <c r="AC299" s="46"/>
    </row>
    <row r="300" customFormat="false" ht="11.25" hidden="false" customHeight="false" outlineLevel="0" collapsed="false">
      <c r="A300" s="39" t="s">
        <v>3082</v>
      </c>
      <c r="B300" s="40" t="n">
        <v>36.6</v>
      </c>
      <c r="C300" s="39" t="s">
        <v>3083</v>
      </c>
      <c r="D300" s="39" t="s">
        <v>50</v>
      </c>
      <c r="E300" s="15" t="s">
        <v>51</v>
      </c>
      <c r="F300" s="15" t="n">
        <v>16</v>
      </c>
      <c r="G300" s="15" t="n">
        <v>25</v>
      </c>
      <c r="H300" s="15"/>
      <c r="I300" s="15"/>
      <c r="J300" s="15" t="s">
        <v>24</v>
      </c>
      <c r="K300" s="195" t="s">
        <v>234</v>
      </c>
      <c r="L300" s="188" t="s">
        <v>26</v>
      </c>
      <c r="M300" s="191" t="s">
        <v>234</v>
      </c>
      <c r="N300" s="15" t="s">
        <v>24</v>
      </c>
      <c r="O300" s="15"/>
      <c r="P300" s="15" t="n">
        <v>25</v>
      </c>
      <c r="Q300" s="39" t="s">
        <v>3083</v>
      </c>
      <c r="R300" s="40" t="n">
        <v>54.75</v>
      </c>
      <c r="S300" s="15" t="s">
        <v>65</v>
      </c>
      <c r="T300" s="39" t="s">
        <v>3084</v>
      </c>
      <c r="U300" s="15" t="s">
        <v>244</v>
      </c>
      <c r="V300" s="15" t="s">
        <v>244</v>
      </c>
      <c r="W300" s="15" t="s">
        <v>225</v>
      </c>
      <c r="X300" s="15" t="s">
        <v>69</v>
      </c>
      <c r="Y300" s="15" t="n">
        <f aca="false">F300*G300*2</f>
        <v>800</v>
      </c>
      <c r="Z300" s="15" t="n">
        <f aca="false">Y300*24</f>
        <v>19200</v>
      </c>
      <c r="AA300" s="15"/>
      <c r="AB300" s="15"/>
      <c r="AC300" s="46"/>
    </row>
    <row r="301" customFormat="false" ht="11.25" hidden="false" customHeight="false" outlineLevel="0" collapsed="false">
      <c r="A301" s="39" t="s">
        <v>3085</v>
      </c>
      <c r="B301" s="40" t="n">
        <v>58</v>
      </c>
      <c r="C301" s="39" t="s">
        <v>114</v>
      </c>
      <c r="D301" s="39" t="s">
        <v>50</v>
      </c>
      <c r="E301" s="15" t="s">
        <v>51</v>
      </c>
      <c r="F301" s="15" t="n">
        <v>16</v>
      </c>
      <c r="G301" s="15" t="n">
        <v>25</v>
      </c>
      <c r="H301" s="15"/>
      <c r="I301" s="15"/>
      <c r="J301" s="15" t="s">
        <v>24</v>
      </c>
      <c r="K301" s="195" t="s">
        <v>234</v>
      </c>
      <c r="L301" s="188" t="s">
        <v>26</v>
      </c>
      <c r="M301" s="191" t="s">
        <v>234</v>
      </c>
      <c r="N301" s="15" t="s">
        <v>24</v>
      </c>
      <c r="O301" s="15"/>
      <c r="P301" s="15" t="n">
        <v>25</v>
      </c>
      <c r="Q301" s="39" t="s">
        <v>114</v>
      </c>
      <c r="R301" s="40" t="n">
        <v>26.75</v>
      </c>
      <c r="S301" s="15" t="s">
        <v>65</v>
      </c>
      <c r="T301" s="39" t="s">
        <v>3086</v>
      </c>
      <c r="U301" s="15" t="s">
        <v>244</v>
      </c>
      <c r="V301" s="15" t="s">
        <v>244</v>
      </c>
      <c r="W301" s="15" t="s">
        <v>225</v>
      </c>
      <c r="X301" s="15" t="s">
        <v>69</v>
      </c>
      <c r="Y301" s="15" t="n">
        <f aca="false">F301*G301*2</f>
        <v>800</v>
      </c>
      <c r="Z301" s="15" t="n">
        <f aca="false">Y301*24</f>
        <v>19200</v>
      </c>
      <c r="AA301" s="15"/>
      <c r="AB301" s="15"/>
      <c r="AC301" s="46"/>
    </row>
    <row r="302" customFormat="false" ht="11.25" hidden="false" customHeight="false" outlineLevel="0" collapsed="false">
      <c r="A302" s="39" t="s">
        <v>3087</v>
      </c>
      <c r="B302" s="40" t="n">
        <v>97</v>
      </c>
      <c r="C302" s="39" t="s">
        <v>114</v>
      </c>
      <c r="D302" s="39" t="s">
        <v>50</v>
      </c>
      <c r="E302" s="15" t="s">
        <v>51</v>
      </c>
      <c r="F302" s="15" t="n">
        <v>16</v>
      </c>
      <c r="G302" s="15" t="n">
        <v>50</v>
      </c>
      <c r="H302" s="15"/>
      <c r="I302" s="15"/>
      <c r="J302" s="15" t="s">
        <v>24</v>
      </c>
      <c r="K302" s="195" t="s">
        <v>234</v>
      </c>
      <c r="L302" s="188" t="s">
        <v>26</v>
      </c>
      <c r="M302" s="191" t="s">
        <v>234</v>
      </c>
      <c r="N302" s="15" t="s">
        <v>24</v>
      </c>
      <c r="O302" s="15"/>
      <c r="P302" s="15" t="n">
        <v>50</v>
      </c>
      <c r="Q302" s="39" t="s">
        <v>114</v>
      </c>
      <c r="R302" s="40" t="n">
        <v>25.9</v>
      </c>
      <c r="S302" s="15" t="s">
        <v>65</v>
      </c>
      <c r="T302" s="39" t="s">
        <v>3088</v>
      </c>
      <c r="U302" s="15" t="s">
        <v>244</v>
      </c>
      <c r="V302" s="15" t="s">
        <v>244</v>
      </c>
      <c r="W302" s="15" t="s">
        <v>225</v>
      </c>
      <c r="X302" s="15" t="s">
        <v>69</v>
      </c>
      <c r="Y302" s="15" t="n">
        <f aca="false">F302*G302*2</f>
        <v>1600</v>
      </c>
      <c r="Z302" s="15" t="n">
        <f aca="false">Y302*24</f>
        <v>38400</v>
      </c>
      <c r="AA302" s="15"/>
      <c r="AB302" s="15"/>
      <c r="AC302" s="46"/>
    </row>
    <row r="303" customFormat="false" ht="11.25" hidden="false" customHeight="false" outlineLevel="0" collapsed="false">
      <c r="A303" s="39" t="s">
        <v>3089</v>
      </c>
      <c r="B303" s="40" t="n">
        <v>86</v>
      </c>
      <c r="C303" s="39" t="s">
        <v>114</v>
      </c>
      <c r="D303" s="39" t="s">
        <v>50</v>
      </c>
      <c r="E303" s="15" t="s">
        <v>51</v>
      </c>
      <c r="F303" s="15" t="n">
        <v>16</v>
      </c>
      <c r="G303" s="15" t="n">
        <v>25</v>
      </c>
      <c r="H303" s="15"/>
      <c r="I303" s="15"/>
      <c r="J303" s="15" t="s">
        <v>24</v>
      </c>
      <c r="K303" s="195" t="s">
        <v>234</v>
      </c>
      <c r="L303" s="188" t="s">
        <v>26</v>
      </c>
      <c r="M303" s="191" t="s">
        <v>234</v>
      </c>
      <c r="N303" s="15" t="s">
        <v>24</v>
      </c>
      <c r="O303" s="15"/>
      <c r="P303" s="15" t="n">
        <v>25</v>
      </c>
      <c r="Q303" s="39" t="s">
        <v>114</v>
      </c>
      <c r="R303" s="40" t="n">
        <v>33.25</v>
      </c>
      <c r="S303" s="15" t="s">
        <v>65</v>
      </c>
      <c r="T303" s="39" t="s">
        <v>3090</v>
      </c>
      <c r="U303" s="15" t="s">
        <v>244</v>
      </c>
      <c r="V303" s="15" t="s">
        <v>244</v>
      </c>
      <c r="W303" s="15" t="s">
        <v>225</v>
      </c>
      <c r="X303" s="15" t="s">
        <v>69</v>
      </c>
      <c r="Y303" s="15" t="n">
        <f aca="false">F303*G303*2</f>
        <v>800</v>
      </c>
      <c r="Z303" s="15" t="n">
        <f aca="false">Y303*24</f>
        <v>19200</v>
      </c>
      <c r="AA303" s="15"/>
      <c r="AB303" s="15"/>
      <c r="AC303" s="46"/>
    </row>
    <row r="304" customFormat="false" ht="11.25" hidden="false" customHeight="false" outlineLevel="0" collapsed="false">
      <c r="A304" s="39" t="s">
        <v>3091</v>
      </c>
      <c r="B304" s="40" t="n">
        <v>94</v>
      </c>
      <c r="C304" s="39" t="s">
        <v>114</v>
      </c>
      <c r="D304" s="39" t="s">
        <v>50</v>
      </c>
      <c r="E304" s="15" t="s">
        <v>51</v>
      </c>
      <c r="F304" s="15" t="n">
        <v>16</v>
      </c>
      <c r="G304" s="15" t="n">
        <v>25</v>
      </c>
      <c r="H304" s="15"/>
      <c r="I304" s="15"/>
      <c r="J304" s="15" t="s">
        <v>24</v>
      </c>
      <c r="K304" s="195" t="s">
        <v>234</v>
      </c>
      <c r="L304" s="188" t="s">
        <v>26</v>
      </c>
      <c r="M304" s="191" t="s">
        <v>234</v>
      </c>
      <c r="N304" s="15" t="s">
        <v>24</v>
      </c>
      <c r="O304" s="15"/>
      <c r="P304" s="15" t="n">
        <v>25</v>
      </c>
      <c r="Q304" s="39" t="s">
        <v>114</v>
      </c>
      <c r="R304" s="40" t="n">
        <v>55</v>
      </c>
      <c r="S304" s="15" t="s">
        <v>65</v>
      </c>
      <c r="T304" s="39" t="s">
        <v>3092</v>
      </c>
      <c r="U304" s="15" t="s">
        <v>244</v>
      </c>
      <c r="V304" s="15" t="s">
        <v>244</v>
      </c>
      <c r="W304" s="15" t="s">
        <v>225</v>
      </c>
      <c r="X304" s="15" t="s">
        <v>69</v>
      </c>
      <c r="Y304" s="15" t="n">
        <f aca="false">F304*G304*2</f>
        <v>800</v>
      </c>
      <c r="Z304" s="15" t="n">
        <f aca="false">Y304*24</f>
        <v>19200</v>
      </c>
      <c r="AA304" s="15"/>
      <c r="AB304" s="15"/>
      <c r="AC304" s="46"/>
    </row>
    <row r="305" customFormat="false" ht="11.25" hidden="false" customHeight="false" outlineLevel="0" collapsed="false">
      <c r="A305" s="39" t="s">
        <v>3093</v>
      </c>
      <c r="B305" s="40" t="n">
        <v>92.25</v>
      </c>
      <c r="C305" s="39" t="s">
        <v>114</v>
      </c>
      <c r="D305" s="39" t="s">
        <v>50</v>
      </c>
      <c r="E305" s="15" t="s">
        <v>51</v>
      </c>
      <c r="F305" s="15" t="n">
        <v>16</v>
      </c>
      <c r="G305" s="15" t="n">
        <v>25</v>
      </c>
      <c r="H305" s="15"/>
      <c r="I305" s="15"/>
      <c r="J305" s="15" t="s">
        <v>24</v>
      </c>
      <c r="K305" s="195" t="s">
        <v>234</v>
      </c>
      <c r="L305" s="188" t="s">
        <v>26</v>
      </c>
      <c r="M305" s="191" t="s">
        <v>234</v>
      </c>
      <c r="N305" s="15" t="s">
        <v>24</v>
      </c>
      <c r="O305" s="15"/>
      <c r="P305" s="15" t="n">
        <v>25</v>
      </c>
      <c r="Q305" s="39" t="s">
        <v>114</v>
      </c>
      <c r="R305" s="40" t="n">
        <v>66.25</v>
      </c>
      <c r="S305" s="15" t="s">
        <v>65</v>
      </c>
      <c r="T305" s="39" t="s">
        <v>3094</v>
      </c>
      <c r="U305" s="15" t="s">
        <v>244</v>
      </c>
      <c r="V305" s="15" t="s">
        <v>244</v>
      </c>
      <c r="W305" s="15" t="s">
        <v>225</v>
      </c>
      <c r="X305" s="15" t="s">
        <v>69</v>
      </c>
      <c r="Y305" s="15" t="n">
        <f aca="false">F305*G305*2</f>
        <v>800</v>
      </c>
      <c r="Z305" s="15" t="n">
        <f aca="false">Y305*24</f>
        <v>19200</v>
      </c>
      <c r="AA305" s="15"/>
      <c r="AB305" s="15"/>
      <c r="AC305" s="46"/>
    </row>
    <row r="306" customFormat="false" ht="11.25" hidden="false" customHeight="false" outlineLevel="0" collapsed="false">
      <c r="A306" s="39" t="s">
        <v>3095</v>
      </c>
      <c r="B306" s="40" t="n">
        <v>89.25</v>
      </c>
      <c r="C306" s="39" t="s">
        <v>114</v>
      </c>
      <c r="D306" s="39" t="s">
        <v>50</v>
      </c>
      <c r="E306" s="15" t="s">
        <v>51</v>
      </c>
      <c r="F306" s="15" t="n">
        <v>16</v>
      </c>
      <c r="G306" s="15" t="n">
        <v>25</v>
      </c>
      <c r="H306" s="15"/>
      <c r="I306" s="15"/>
      <c r="J306" s="15" t="s">
        <v>24</v>
      </c>
      <c r="K306" s="195" t="s">
        <v>234</v>
      </c>
      <c r="L306" s="188" t="s">
        <v>26</v>
      </c>
      <c r="M306" s="191" t="s">
        <v>234</v>
      </c>
      <c r="N306" s="15" t="s">
        <v>24</v>
      </c>
      <c r="O306" s="15"/>
      <c r="P306" s="15" t="n">
        <v>25</v>
      </c>
      <c r="Q306" s="39" t="s">
        <v>114</v>
      </c>
      <c r="R306" s="40" t="n">
        <v>83.5</v>
      </c>
      <c r="S306" s="15" t="s">
        <v>65</v>
      </c>
      <c r="T306" s="39" t="s">
        <v>3096</v>
      </c>
      <c r="U306" s="15" t="s">
        <v>244</v>
      </c>
      <c r="V306" s="15" t="s">
        <v>244</v>
      </c>
      <c r="W306" s="15" t="s">
        <v>225</v>
      </c>
      <c r="X306" s="15" t="s">
        <v>69</v>
      </c>
      <c r="Y306" s="15" t="n">
        <f aca="false">F306*G306*2</f>
        <v>800</v>
      </c>
      <c r="Z306" s="15" t="n">
        <f aca="false">Y306*24</f>
        <v>19200</v>
      </c>
      <c r="AA306" s="15"/>
      <c r="AB306" s="15"/>
      <c r="AC306" s="46"/>
    </row>
    <row r="307" customFormat="false" ht="11.25" hidden="false" customHeight="false" outlineLevel="0" collapsed="false">
      <c r="A307" s="39" t="s">
        <v>3097</v>
      </c>
      <c r="B307" s="40" t="n">
        <v>77.25</v>
      </c>
      <c r="C307" s="39" t="s">
        <v>114</v>
      </c>
      <c r="D307" s="39" t="s">
        <v>50</v>
      </c>
      <c r="E307" s="15" t="s">
        <v>51</v>
      </c>
      <c r="F307" s="15" t="n">
        <v>16</v>
      </c>
      <c r="G307" s="15" t="n">
        <v>25</v>
      </c>
      <c r="H307" s="15"/>
      <c r="I307" s="15"/>
      <c r="J307" s="15" t="s">
        <v>24</v>
      </c>
      <c r="K307" s="195" t="s">
        <v>234</v>
      </c>
      <c r="L307" s="188" t="s">
        <v>26</v>
      </c>
      <c r="M307" s="191" t="s">
        <v>234</v>
      </c>
      <c r="N307" s="15" t="s">
        <v>24</v>
      </c>
      <c r="O307" s="15"/>
      <c r="P307" s="15" t="n">
        <v>25</v>
      </c>
      <c r="Q307" s="39" t="s">
        <v>114</v>
      </c>
      <c r="R307" s="40" t="n">
        <v>85.5</v>
      </c>
      <c r="S307" s="15" t="s">
        <v>65</v>
      </c>
      <c r="T307" s="39" t="s">
        <v>3098</v>
      </c>
      <c r="U307" s="15" t="s">
        <v>244</v>
      </c>
      <c r="V307" s="15" t="s">
        <v>244</v>
      </c>
      <c r="W307" s="15" t="s">
        <v>225</v>
      </c>
      <c r="X307" s="15" t="s">
        <v>69</v>
      </c>
      <c r="Y307" s="15" t="n">
        <f aca="false">F307*G307*2</f>
        <v>800</v>
      </c>
      <c r="Z307" s="15" t="n">
        <f aca="false">Y307*24</f>
        <v>19200</v>
      </c>
      <c r="AA307" s="15"/>
      <c r="AB307" s="15"/>
      <c r="AC307" s="46"/>
    </row>
    <row r="308" customFormat="false" ht="11.25" hidden="false" customHeight="false" outlineLevel="0" collapsed="false">
      <c r="A308" s="39" t="s">
        <v>3099</v>
      </c>
      <c r="B308" s="40" t="n">
        <v>86</v>
      </c>
      <c r="C308" s="39" t="s">
        <v>114</v>
      </c>
      <c r="D308" s="39" t="s">
        <v>50</v>
      </c>
      <c r="E308" s="15" t="s">
        <v>51</v>
      </c>
      <c r="F308" s="15" t="n">
        <v>16</v>
      </c>
      <c r="G308" s="15" t="n">
        <v>25</v>
      </c>
      <c r="H308" s="15"/>
      <c r="I308" s="15"/>
      <c r="J308" s="15" t="s">
        <v>24</v>
      </c>
      <c r="K308" s="195" t="s">
        <v>234</v>
      </c>
      <c r="L308" s="188" t="s">
        <v>26</v>
      </c>
      <c r="M308" s="191" t="s">
        <v>234</v>
      </c>
      <c r="N308" s="15" t="s">
        <v>24</v>
      </c>
      <c r="O308" s="15"/>
      <c r="P308" s="15" t="n">
        <v>25</v>
      </c>
      <c r="Q308" s="39" t="s">
        <v>114</v>
      </c>
      <c r="R308" s="40" t="n">
        <v>97.5</v>
      </c>
      <c r="S308" s="15" t="s">
        <v>65</v>
      </c>
      <c r="T308" s="39" t="s">
        <v>3100</v>
      </c>
      <c r="U308" s="15" t="s">
        <v>244</v>
      </c>
      <c r="V308" s="15" t="s">
        <v>244</v>
      </c>
      <c r="W308" s="15" t="s">
        <v>225</v>
      </c>
      <c r="X308" s="15" t="s">
        <v>69</v>
      </c>
      <c r="Y308" s="15" t="n">
        <f aca="false">F308*G308*2</f>
        <v>800</v>
      </c>
      <c r="Z308" s="15" t="n">
        <f aca="false">Y308*24</f>
        <v>19200</v>
      </c>
      <c r="AA308" s="15"/>
      <c r="AB308" s="15"/>
      <c r="AC308" s="46"/>
    </row>
    <row r="309" customFormat="false" ht="11.25" hidden="false" customHeight="false" outlineLevel="0" collapsed="false">
      <c r="A309" s="39" t="s">
        <v>3101</v>
      </c>
      <c r="B309" s="40" t="n">
        <v>86.5</v>
      </c>
      <c r="C309" s="39" t="s">
        <v>55</v>
      </c>
      <c r="D309" s="39" t="s">
        <v>50</v>
      </c>
      <c r="E309" s="15" t="s">
        <v>51</v>
      </c>
      <c r="F309" s="15" t="n">
        <v>16</v>
      </c>
      <c r="G309" s="15" t="n">
        <v>25</v>
      </c>
      <c r="H309" s="15"/>
      <c r="I309" s="15"/>
      <c r="J309" s="15" t="s">
        <v>24</v>
      </c>
      <c r="K309" s="195" t="s">
        <v>234</v>
      </c>
      <c r="L309" s="188" t="s">
        <v>26</v>
      </c>
      <c r="M309" s="191" t="s">
        <v>234</v>
      </c>
      <c r="N309" s="15" t="s">
        <v>24</v>
      </c>
      <c r="O309" s="15"/>
      <c r="P309" s="15" t="n">
        <v>25</v>
      </c>
      <c r="Q309" s="39" t="s">
        <v>114</v>
      </c>
      <c r="R309" s="40" t="n">
        <v>98.5</v>
      </c>
      <c r="S309" s="15" t="s">
        <v>65</v>
      </c>
      <c r="T309" s="39" t="s">
        <v>3102</v>
      </c>
      <c r="U309" s="15" t="s">
        <v>244</v>
      </c>
      <c r="V309" s="15" t="s">
        <v>244</v>
      </c>
      <c r="W309" s="15" t="s">
        <v>225</v>
      </c>
      <c r="X309" s="15" t="s">
        <v>69</v>
      </c>
      <c r="Y309" s="15" t="n">
        <f aca="false">F309*G309*2</f>
        <v>800</v>
      </c>
      <c r="Z309" s="15" t="n">
        <f aca="false">Y309*24</f>
        <v>19200</v>
      </c>
      <c r="AA309" s="15"/>
      <c r="AB309" s="15"/>
      <c r="AC309" s="46"/>
    </row>
    <row r="310" customFormat="false" ht="11.25" hidden="false" customHeight="false" outlineLevel="0" collapsed="false">
      <c r="A310" s="39" t="s">
        <v>3103</v>
      </c>
      <c r="B310" s="40" t="n">
        <v>31.1</v>
      </c>
      <c r="C310" s="39" t="s">
        <v>364</v>
      </c>
      <c r="D310" s="39" t="s">
        <v>50</v>
      </c>
      <c r="E310" s="15" t="s">
        <v>51</v>
      </c>
      <c r="F310" s="15" t="n">
        <v>16</v>
      </c>
      <c r="G310" s="15" t="n">
        <v>25</v>
      </c>
      <c r="H310" s="15"/>
      <c r="I310" s="15"/>
      <c r="J310" s="15" t="s">
        <v>24</v>
      </c>
      <c r="K310" s="195" t="s">
        <v>370</v>
      </c>
      <c r="L310" s="188" t="s">
        <v>26</v>
      </c>
      <c r="M310" s="191" t="s">
        <v>370</v>
      </c>
      <c r="N310" s="15" t="s">
        <v>24</v>
      </c>
      <c r="O310" s="15"/>
      <c r="P310" s="15" t="n">
        <v>25</v>
      </c>
      <c r="Q310" s="39" t="s">
        <v>114</v>
      </c>
      <c r="R310" s="40" t="n">
        <v>77.75</v>
      </c>
      <c r="S310" s="15" t="s">
        <v>65</v>
      </c>
      <c r="T310" s="39" t="s">
        <v>3104</v>
      </c>
      <c r="U310" s="15" t="s">
        <v>244</v>
      </c>
      <c r="V310" s="15" t="s">
        <v>244</v>
      </c>
      <c r="W310" s="15" t="s">
        <v>225</v>
      </c>
      <c r="X310" s="15" t="s">
        <v>69</v>
      </c>
      <c r="Y310" s="15" t="n">
        <f aca="false">F310*G310*2</f>
        <v>800</v>
      </c>
      <c r="Z310" s="15" t="n">
        <f aca="false">Y310*24</f>
        <v>19200</v>
      </c>
      <c r="AA310" s="15"/>
      <c r="AB310" s="15"/>
      <c r="AC310" s="46"/>
    </row>
    <row r="311" customFormat="false" ht="11.25" hidden="false" customHeight="false" outlineLevel="0" collapsed="false">
      <c r="A311" s="39" t="s">
        <v>3105</v>
      </c>
      <c r="B311" s="40" t="n">
        <v>45.45</v>
      </c>
      <c r="C311" s="39" t="s">
        <v>114</v>
      </c>
      <c r="D311" s="39" t="s">
        <v>50</v>
      </c>
      <c r="E311" s="15" t="s">
        <v>51</v>
      </c>
      <c r="F311" s="15" t="n">
        <v>16</v>
      </c>
      <c r="G311" s="15" t="n">
        <v>25</v>
      </c>
      <c r="H311" s="15"/>
      <c r="I311" s="15"/>
      <c r="J311" s="15" t="s">
        <v>24</v>
      </c>
      <c r="K311" s="195" t="s">
        <v>370</v>
      </c>
      <c r="L311" s="188" t="s">
        <v>26</v>
      </c>
      <c r="M311" s="191" t="s">
        <v>370</v>
      </c>
      <c r="N311" s="15" t="s">
        <v>24</v>
      </c>
      <c r="O311" s="15"/>
      <c r="P311" s="15" t="n">
        <v>25</v>
      </c>
      <c r="Q311" s="39" t="s">
        <v>114</v>
      </c>
      <c r="R311" s="40" t="n">
        <v>45.5</v>
      </c>
      <c r="S311" s="15" t="s">
        <v>65</v>
      </c>
      <c r="T311" s="39" t="s">
        <v>3106</v>
      </c>
      <c r="U311" s="15" t="s">
        <v>244</v>
      </c>
      <c r="V311" s="15" t="s">
        <v>244</v>
      </c>
      <c r="W311" s="15" t="s">
        <v>225</v>
      </c>
      <c r="X311" s="15" t="s">
        <v>69</v>
      </c>
      <c r="Y311" s="15" t="n">
        <f aca="false">F311*G311*2</f>
        <v>800</v>
      </c>
      <c r="Z311" s="15" t="n">
        <f aca="false">Y311*24</f>
        <v>19200</v>
      </c>
      <c r="AA311" s="15"/>
      <c r="AB311" s="15"/>
      <c r="AC311" s="46"/>
    </row>
    <row r="312" customFormat="false" ht="11.25" hidden="false" customHeight="false" outlineLevel="0" collapsed="false">
      <c r="A312" s="39" t="s">
        <v>3107</v>
      </c>
      <c r="B312" s="40" t="n">
        <v>76</v>
      </c>
      <c r="C312" s="39" t="s">
        <v>114</v>
      </c>
      <c r="D312" s="39" t="s">
        <v>50</v>
      </c>
      <c r="E312" s="15" t="s">
        <v>51</v>
      </c>
      <c r="F312" s="15" t="n">
        <v>16</v>
      </c>
      <c r="G312" s="15" t="n">
        <v>25</v>
      </c>
      <c r="H312" s="15"/>
      <c r="I312" s="15"/>
      <c r="J312" s="15" t="s">
        <v>24</v>
      </c>
      <c r="K312" s="195" t="s">
        <v>370</v>
      </c>
      <c r="L312" s="188" t="s">
        <v>26</v>
      </c>
      <c r="M312" s="191" t="s">
        <v>370</v>
      </c>
      <c r="N312" s="15" t="s">
        <v>24</v>
      </c>
      <c r="O312" s="15"/>
      <c r="P312" s="15" t="n">
        <v>25</v>
      </c>
      <c r="Q312" s="39" t="s">
        <v>114</v>
      </c>
      <c r="R312" s="40" t="n">
        <v>55</v>
      </c>
      <c r="S312" s="15" t="s">
        <v>65</v>
      </c>
      <c r="T312" s="39" t="s">
        <v>3108</v>
      </c>
      <c r="U312" s="15" t="s">
        <v>244</v>
      </c>
      <c r="V312" s="15" t="s">
        <v>244</v>
      </c>
      <c r="W312" s="15" t="s">
        <v>225</v>
      </c>
      <c r="X312" s="15" t="s">
        <v>69</v>
      </c>
      <c r="Y312" s="15" t="n">
        <f aca="false">F312*G312*2</f>
        <v>800</v>
      </c>
      <c r="Z312" s="15" t="n">
        <f aca="false">Y312*24</f>
        <v>19200</v>
      </c>
      <c r="AA312" s="15"/>
      <c r="AB312" s="15"/>
      <c r="AC312" s="46"/>
    </row>
    <row r="313" customFormat="false" ht="11.25" hidden="false" customHeight="false" outlineLevel="0" collapsed="false">
      <c r="A313" s="39" t="s">
        <v>3109</v>
      </c>
      <c r="B313" s="40" t="n">
        <v>76.25</v>
      </c>
      <c r="C313" s="39" t="s">
        <v>114</v>
      </c>
      <c r="D313" s="39" t="s">
        <v>50</v>
      </c>
      <c r="E313" s="15" t="s">
        <v>51</v>
      </c>
      <c r="F313" s="15" t="n">
        <v>16</v>
      </c>
      <c r="G313" s="15" t="n">
        <v>25</v>
      </c>
      <c r="H313" s="15"/>
      <c r="I313" s="15"/>
      <c r="J313" s="15" t="s">
        <v>24</v>
      </c>
      <c r="K313" s="195" t="s">
        <v>370</v>
      </c>
      <c r="L313" s="188" t="s">
        <v>26</v>
      </c>
      <c r="M313" s="191" t="s">
        <v>370</v>
      </c>
      <c r="N313" s="15" t="s">
        <v>24</v>
      </c>
      <c r="O313" s="15"/>
      <c r="P313" s="15" t="n">
        <v>25</v>
      </c>
      <c r="Q313" s="39" t="s">
        <v>114</v>
      </c>
      <c r="R313" s="40" t="n">
        <v>59</v>
      </c>
      <c r="S313" s="15" t="s">
        <v>65</v>
      </c>
      <c r="T313" s="39" t="s">
        <v>3110</v>
      </c>
      <c r="U313" s="15" t="s">
        <v>244</v>
      </c>
      <c r="V313" s="15" t="s">
        <v>244</v>
      </c>
      <c r="W313" s="15" t="s">
        <v>225</v>
      </c>
      <c r="X313" s="15" t="s">
        <v>69</v>
      </c>
      <c r="Y313" s="15" t="n">
        <f aca="false">F313*G313*2</f>
        <v>800</v>
      </c>
      <c r="Z313" s="15" t="n">
        <f aca="false">Y313*24</f>
        <v>19200</v>
      </c>
      <c r="AA313" s="15"/>
      <c r="AB313" s="15"/>
      <c r="AC313" s="46"/>
    </row>
    <row r="314" customFormat="false" ht="11.25" hidden="false" customHeight="false" outlineLevel="0" collapsed="false">
      <c r="A314" s="39" t="s">
        <v>3111</v>
      </c>
      <c r="B314" s="40" t="n">
        <v>76.5</v>
      </c>
      <c r="C314" s="39" t="s">
        <v>114</v>
      </c>
      <c r="D314" s="39" t="s">
        <v>50</v>
      </c>
      <c r="E314" s="15" t="s">
        <v>51</v>
      </c>
      <c r="F314" s="15" t="n">
        <v>16</v>
      </c>
      <c r="G314" s="15" t="n">
        <v>25</v>
      </c>
      <c r="H314" s="15"/>
      <c r="I314" s="15"/>
      <c r="J314" s="15" t="s">
        <v>24</v>
      </c>
      <c r="K314" s="195" t="s">
        <v>370</v>
      </c>
      <c r="L314" s="188" t="s">
        <v>26</v>
      </c>
      <c r="M314" s="191" t="s">
        <v>370</v>
      </c>
      <c r="N314" s="15" t="s">
        <v>24</v>
      </c>
      <c r="O314" s="15"/>
      <c r="P314" s="15" t="n">
        <v>25</v>
      </c>
      <c r="Q314" s="39" t="s">
        <v>114</v>
      </c>
      <c r="R314" s="40" t="n">
        <v>65.25</v>
      </c>
      <c r="S314" s="15" t="s">
        <v>65</v>
      </c>
      <c r="T314" s="39" t="s">
        <v>3112</v>
      </c>
      <c r="U314" s="15" t="s">
        <v>244</v>
      </c>
      <c r="V314" s="15" t="s">
        <v>244</v>
      </c>
      <c r="W314" s="15" t="s">
        <v>225</v>
      </c>
      <c r="X314" s="15" t="s">
        <v>69</v>
      </c>
      <c r="Y314" s="15" t="n">
        <f aca="false">F314*G314*2</f>
        <v>800</v>
      </c>
      <c r="Z314" s="15" t="n">
        <f aca="false">Y314*24</f>
        <v>19200</v>
      </c>
      <c r="AA314" s="15"/>
      <c r="AB314" s="15"/>
      <c r="AC314" s="46"/>
    </row>
    <row r="315" customFormat="false" ht="11.25" hidden="false" customHeight="false" outlineLevel="0" collapsed="false">
      <c r="A315" s="39" t="s">
        <v>3113</v>
      </c>
      <c r="B315" s="40" t="n">
        <v>76.5</v>
      </c>
      <c r="C315" s="39" t="s">
        <v>114</v>
      </c>
      <c r="D315" s="39" t="s">
        <v>50</v>
      </c>
      <c r="E315" s="15" t="s">
        <v>51</v>
      </c>
      <c r="F315" s="15" t="n">
        <v>16</v>
      </c>
      <c r="G315" s="15" t="n">
        <v>25</v>
      </c>
      <c r="H315" s="15"/>
      <c r="I315" s="15"/>
      <c r="J315" s="15" t="s">
        <v>24</v>
      </c>
      <c r="K315" s="195" t="s">
        <v>370</v>
      </c>
      <c r="L315" s="188" t="s">
        <v>26</v>
      </c>
      <c r="M315" s="191" t="s">
        <v>370</v>
      </c>
      <c r="N315" s="15" t="s">
        <v>24</v>
      </c>
      <c r="O315" s="15"/>
      <c r="P315" s="15" t="n">
        <v>25</v>
      </c>
      <c r="Q315" s="39" t="s">
        <v>114</v>
      </c>
      <c r="R315" s="40" t="n">
        <v>67</v>
      </c>
      <c r="S315" s="15" t="s">
        <v>65</v>
      </c>
      <c r="T315" s="39" t="s">
        <v>3114</v>
      </c>
      <c r="U315" s="15" t="s">
        <v>244</v>
      </c>
      <c r="V315" s="15" t="s">
        <v>244</v>
      </c>
      <c r="W315" s="15" t="s">
        <v>225</v>
      </c>
      <c r="X315" s="15" t="s">
        <v>69</v>
      </c>
      <c r="Y315" s="15" t="n">
        <f aca="false">F315*G315*2</f>
        <v>800</v>
      </c>
      <c r="Z315" s="15" t="n">
        <f aca="false">Y315*24</f>
        <v>19200</v>
      </c>
      <c r="AA315" s="15"/>
      <c r="AB315" s="15"/>
      <c r="AC315" s="46"/>
    </row>
    <row r="316" customFormat="false" ht="11.25" hidden="false" customHeight="false" outlineLevel="0" collapsed="false">
      <c r="A316" s="39" t="s">
        <v>3115</v>
      </c>
      <c r="B316" s="40" t="n">
        <v>78.5</v>
      </c>
      <c r="C316" s="39" t="s">
        <v>114</v>
      </c>
      <c r="D316" s="39" t="s">
        <v>50</v>
      </c>
      <c r="E316" s="15" t="s">
        <v>51</v>
      </c>
      <c r="F316" s="15" t="n">
        <v>16</v>
      </c>
      <c r="G316" s="15" t="n">
        <v>25</v>
      </c>
      <c r="H316" s="15"/>
      <c r="I316" s="15"/>
      <c r="J316" s="15" t="s">
        <v>24</v>
      </c>
      <c r="K316" s="195" t="s">
        <v>370</v>
      </c>
      <c r="L316" s="188" t="s">
        <v>26</v>
      </c>
      <c r="M316" s="191" t="s">
        <v>370</v>
      </c>
      <c r="N316" s="15" t="s">
        <v>24</v>
      </c>
      <c r="O316" s="15"/>
      <c r="P316" s="15" t="n">
        <v>25</v>
      </c>
      <c r="Q316" s="39" t="s">
        <v>114</v>
      </c>
      <c r="R316" s="40" t="n">
        <v>77.6</v>
      </c>
      <c r="S316" s="15" t="s">
        <v>65</v>
      </c>
      <c r="T316" s="39" t="s">
        <v>3116</v>
      </c>
      <c r="U316" s="15" t="s">
        <v>244</v>
      </c>
      <c r="V316" s="15" t="s">
        <v>244</v>
      </c>
      <c r="W316" s="15" t="s">
        <v>225</v>
      </c>
      <c r="X316" s="15" t="s">
        <v>69</v>
      </c>
      <c r="Y316" s="15" t="n">
        <f aca="false">F316*G316*2</f>
        <v>800</v>
      </c>
      <c r="Z316" s="15" t="n">
        <f aca="false">Y316*24</f>
        <v>19200</v>
      </c>
      <c r="AA316" s="15"/>
      <c r="AB316" s="15"/>
      <c r="AC316" s="46"/>
    </row>
    <row r="317" customFormat="false" ht="11.25" hidden="false" customHeight="false" outlineLevel="0" collapsed="false">
      <c r="A317" s="39" t="s">
        <v>3117</v>
      </c>
      <c r="B317" s="40" t="n">
        <v>220</v>
      </c>
      <c r="C317" s="39" t="s">
        <v>114</v>
      </c>
      <c r="D317" s="39" t="s">
        <v>50</v>
      </c>
      <c r="E317" s="15" t="s">
        <v>51</v>
      </c>
      <c r="F317" s="15" t="n">
        <v>16</v>
      </c>
      <c r="G317" s="15" t="n">
        <v>25</v>
      </c>
      <c r="H317" s="15"/>
      <c r="I317" s="15"/>
      <c r="J317" s="15" t="s">
        <v>24</v>
      </c>
      <c r="K317" s="195" t="s">
        <v>370</v>
      </c>
      <c r="L317" s="188" t="s">
        <v>26</v>
      </c>
      <c r="M317" s="191" t="s">
        <v>370</v>
      </c>
      <c r="N317" s="15" t="s">
        <v>24</v>
      </c>
      <c r="O317" s="15"/>
      <c r="P317" s="15" t="n">
        <v>25</v>
      </c>
      <c r="Q317" s="39" t="s">
        <v>114</v>
      </c>
      <c r="R317" s="40" t="n">
        <v>73.75</v>
      </c>
      <c r="S317" s="15" t="s">
        <v>65</v>
      </c>
      <c r="T317" s="39" t="s">
        <v>3118</v>
      </c>
      <c r="U317" s="15" t="s">
        <v>244</v>
      </c>
      <c r="V317" s="15" t="s">
        <v>244</v>
      </c>
      <c r="W317" s="15" t="s">
        <v>225</v>
      </c>
      <c r="X317" s="15" t="s">
        <v>69</v>
      </c>
      <c r="Y317" s="15" t="n">
        <f aca="false">F317*G317*2</f>
        <v>800</v>
      </c>
      <c r="Z317" s="15" t="n">
        <f aca="false">Y317*24</f>
        <v>19200</v>
      </c>
      <c r="AA317" s="15"/>
      <c r="AB317" s="15"/>
      <c r="AC317" s="46"/>
    </row>
    <row r="318" customFormat="false" ht="11.25" hidden="false" customHeight="false" outlineLevel="0" collapsed="false">
      <c r="A318" s="39" t="s">
        <v>3119</v>
      </c>
      <c r="B318" s="40" t="n">
        <v>45.7</v>
      </c>
      <c r="C318" s="39" t="s">
        <v>114</v>
      </c>
      <c r="D318" s="39" t="s">
        <v>50</v>
      </c>
      <c r="E318" s="15" t="s">
        <v>51</v>
      </c>
      <c r="F318" s="15" t="n">
        <v>16</v>
      </c>
      <c r="G318" s="15" t="n">
        <v>25</v>
      </c>
      <c r="H318" s="15"/>
      <c r="I318" s="15"/>
      <c r="J318" s="15" t="s">
        <v>24</v>
      </c>
      <c r="K318" s="195" t="s">
        <v>165</v>
      </c>
      <c r="L318" s="188" t="s">
        <v>26</v>
      </c>
      <c r="M318" s="191" t="s">
        <v>165</v>
      </c>
      <c r="N318" s="15" t="s">
        <v>24</v>
      </c>
      <c r="O318" s="15"/>
      <c r="P318" s="15" t="n">
        <v>25</v>
      </c>
      <c r="Q318" s="39" t="s">
        <v>114</v>
      </c>
      <c r="R318" s="40" t="n">
        <v>37.75</v>
      </c>
      <c r="S318" s="15" t="s">
        <v>65</v>
      </c>
      <c r="T318" s="39" t="s">
        <v>3120</v>
      </c>
      <c r="U318" s="15" t="s">
        <v>244</v>
      </c>
      <c r="V318" s="15" t="s">
        <v>244</v>
      </c>
      <c r="W318" s="15" t="s">
        <v>225</v>
      </c>
      <c r="X318" s="15" t="s">
        <v>69</v>
      </c>
      <c r="Y318" s="15" t="n">
        <f aca="false">F318*G318*2</f>
        <v>800</v>
      </c>
      <c r="Z318" s="15" t="n">
        <f aca="false">Y318*24</f>
        <v>19200</v>
      </c>
      <c r="AA318" s="15"/>
      <c r="AB318" s="15"/>
      <c r="AC318" s="46"/>
    </row>
    <row r="319" customFormat="false" ht="11.25" hidden="false" customHeight="false" outlineLevel="0" collapsed="false">
      <c r="A319" s="39" t="s">
        <v>3121</v>
      </c>
      <c r="B319" s="40" t="n">
        <v>71.75</v>
      </c>
      <c r="C319" s="39" t="s">
        <v>114</v>
      </c>
      <c r="D319" s="39" t="s">
        <v>50</v>
      </c>
      <c r="E319" s="15" t="s">
        <v>51</v>
      </c>
      <c r="F319" s="15" t="n">
        <v>16</v>
      </c>
      <c r="G319" s="15" t="n">
        <v>25</v>
      </c>
      <c r="H319" s="15"/>
      <c r="I319" s="15"/>
      <c r="J319" s="15" t="s">
        <v>24</v>
      </c>
      <c r="K319" s="195" t="s">
        <v>165</v>
      </c>
      <c r="L319" s="188" t="s">
        <v>26</v>
      </c>
      <c r="M319" s="191" t="s">
        <v>165</v>
      </c>
      <c r="N319" s="15" t="s">
        <v>24</v>
      </c>
      <c r="O319" s="15"/>
      <c r="P319" s="15" t="n">
        <v>25</v>
      </c>
      <c r="Q319" s="39" t="s">
        <v>114</v>
      </c>
      <c r="R319" s="40" t="n">
        <v>53</v>
      </c>
      <c r="S319" s="15" t="s">
        <v>65</v>
      </c>
      <c r="T319" s="39" t="s">
        <v>3122</v>
      </c>
      <c r="U319" s="15" t="s">
        <v>244</v>
      </c>
      <c r="V319" s="15" t="s">
        <v>244</v>
      </c>
      <c r="W319" s="15" t="s">
        <v>225</v>
      </c>
      <c r="X319" s="15" t="s">
        <v>69</v>
      </c>
      <c r="Y319" s="15" t="n">
        <f aca="false">F319*G319*2</f>
        <v>800</v>
      </c>
      <c r="Z319" s="15" t="n">
        <f aca="false">Y319*24</f>
        <v>19200</v>
      </c>
      <c r="AA319" s="15"/>
      <c r="AB319" s="15"/>
      <c r="AC319" s="46"/>
    </row>
    <row r="320" customFormat="false" ht="11.25" hidden="false" customHeight="false" outlineLevel="0" collapsed="false">
      <c r="A320" s="39" t="s">
        <v>3123</v>
      </c>
      <c r="B320" s="40" t="n">
        <v>72.25</v>
      </c>
      <c r="C320" s="39" t="s">
        <v>114</v>
      </c>
      <c r="D320" s="39" t="s">
        <v>50</v>
      </c>
      <c r="E320" s="15" t="s">
        <v>51</v>
      </c>
      <c r="F320" s="15" t="n">
        <v>16</v>
      </c>
      <c r="G320" s="15" t="n">
        <v>25</v>
      </c>
      <c r="H320" s="15"/>
      <c r="I320" s="15"/>
      <c r="J320" s="15" t="s">
        <v>24</v>
      </c>
      <c r="K320" s="195" t="s">
        <v>165</v>
      </c>
      <c r="L320" s="188" t="s">
        <v>26</v>
      </c>
      <c r="M320" s="191" t="s">
        <v>165</v>
      </c>
      <c r="N320" s="15" t="s">
        <v>24</v>
      </c>
      <c r="O320" s="15"/>
      <c r="P320" s="15" t="n">
        <v>25</v>
      </c>
      <c r="Q320" s="39" t="s">
        <v>114</v>
      </c>
      <c r="R320" s="40" t="n">
        <v>77</v>
      </c>
      <c r="S320" s="15" t="s">
        <v>65</v>
      </c>
      <c r="T320" s="39" t="s">
        <v>3124</v>
      </c>
      <c r="U320" s="15" t="s">
        <v>244</v>
      </c>
      <c r="V320" s="15" t="s">
        <v>244</v>
      </c>
      <c r="W320" s="15" t="s">
        <v>225</v>
      </c>
      <c r="X320" s="15" t="s">
        <v>69</v>
      </c>
      <c r="Y320" s="15" t="n">
        <f aca="false">F320*G320*2</f>
        <v>800</v>
      </c>
      <c r="Z320" s="15" t="n">
        <f aca="false">Y320*24</f>
        <v>19200</v>
      </c>
      <c r="AA320" s="15"/>
      <c r="AB320" s="15"/>
      <c r="AC320" s="46"/>
    </row>
    <row r="321" customFormat="false" ht="11.25" hidden="false" customHeight="false" outlineLevel="0" collapsed="false">
      <c r="A321" s="39" t="s">
        <v>3125</v>
      </c>
      <c r="B321" s="40" t="n">
        <v>73.75</v>
      </c>
      <c r="C321" s="39" t="s">
        <v>114</v>
      </c>
      <c r="D321" s="39" t="s">
        <v>50</v>
      </c>
      <c r="E321" s="15" t="s">
        <v>51</v>
      </c>
      <c r="F321" s="15" t="n">
        <v>16</v>
      </c>
      <c r="G321" s="15" t="n">
        <v>25</v>
      </c>
      <c r="H321" s="15"/>
      <c r="I321" s="15"/>
      <c r="J321" s="15" t="s">
        <v>24</v>
      </c>
      <c r="K321" s="195" t="s">
        <v>165</v>
      </c>
      <c r="L321" s="188" t="s">
        <v>26</v>
      </c>
      <c r="M321" s="191" t="s">
        <v>165</v>
      </c>
      <c r="N321" s="15" t="s">
        <v>24</v>
      </c>
      <c r="O321" s="15"/>
      <c r="P321" s="15" t="n">
        <v>25</v>
      </c>
      <c r="Q321" s="39" t="s">
        <v>114</v>
      </c>
      <c r="R321" s="40" t="n">
        <v>87</v>
      </c>
      <c r="S321" s="15" t="s">
        <v>65</v>
      </c>
      <c r="T321" s="39" t="s">
        <v>3126</v>
      </c>
      <c r="U321" s="15" t="s">
        <v>244</v>
      </c>
      <c r="V321" s="15" t="s">
        <v>244</v>
      </c>
      <c r="W321" s="15" t="s">
        <v>225</v>
      </c>
      <c r="X321" s="15" t="s">
        <v>69</v>
      </c>
      <c r="Y321" s="15" t="n">
        <f aca="false">F321*G321*2</f>
        <v>800</v>
      </c>
      <c r="Z321" s="15" t="n">
        <f aca="false">Y321*24</f>
        <v>19200</v>
      </c>
      <c r="AA321" s="15"/>
      <c r="AB321" s="15"/>
      <c r="AC321" s="46"/>
    </row>
    <row r="322" customFormat="false" ht="11.25" hidden="false" customHeight="false" outlineLevel="0" collapsed="false">
      <c r="A322" s="39" t="s">
        <v>3127</v>
      </c>
      <c r="B322" s="40" t="n">
        <v>76</v>
      </c>
      <c r="C322" s="39" t="s">
        <v>114</v>
      </c>
      <c r="D322" s="39" t="s">
        <v>50</v>
      </c>
      <c r="E322" s="15" t="s">
        <v>51</v>
      </c>
      <c r="F322" s="15" t="n">
        <v>16</v>
      </c>
      <c r="G322" s="15" t="n">
        <v>25</v>
      </c>
      <c r="H322" s="15"/>
      <c r="I322" s="15"/>
      <c r="J322" s="15" t="s">
        <v>24</v>
      </c>
      <c r="K322" s="195" t="s">
        <v>165</v>
      </c>
      <c r="L322" s="188" t="s">
        <v>26</v>
      </c>
      <c r="M322" s="191" t="s">
        <v>165</v>
      </c>
      <c r="N322" s="15" t="s">
        <v>24</v>
      </c>
      <c r="O322" s="15"/>
      <c r="P322" s="15" t="n">
        <v>25</v>
      </c>
      <c r="Q322" s="39" t="s">
        <v>114</v>
      </c>
      <c r="R322" s="40" t="n">
        <v>86.25</v>
      </c>
      <c r="S322" s="15" t="s">
        <v>65</v>
      </c>
      <c r="T322" s="39" t="s">
        <v>3128</v>
      </c>
      <c r="U322" s="15" t="s">
        <v>244</v>
      </c>
      <c r="V322" s="15" t="s">
        <v>244</v>
      </c>
      <c r="W322" s="15" t="s">
        <v>225</v>
      </c>
      <c r="X322" s="15" t="s">
        <v>69</v>
      </c>
      <c r="Y322" s="15" t="n">
        <f aca="false">F322*G322*2</f>
        <v>800</v>
      </c>
      <c r="Z322" s="15" t="n">
        <f aca="false">Y322*24</f>
        <v>19200</v>
      </c>
      <c r="AA322" s="15"/>
      <c r="AB322" s="15"/>
      <c r="AC322" s="46"/>
    </row>
    <row r="323" customFormat="false" ht="11.25" hidden="false" customHeight="false" outlineLevel="0" collapsed="false">
      <c r="A323" s="39" t="s">
        <v>3129</v>
      </c>
      <c r="B323" s="40" t="n">
        <v>77</v>
      </c>
      <c r="C323" s="39" t="s">
        <v>114</v>
      </c>
      <c r="D323" s="39" t="s">
        <v>50</v>
      </c>
      <c r="E323" s="15" t="s">
        <v>51</v>
      </c>
      <c r="F323" s="15" t="n">
        <v>16</v>
      </c>
      <c r="G323" s="15" t="n">
        <v>25</v>
      </c>
      <c r="H323" s="15"/>
      <c r="I323" s="15"/>
      <c r="J323" s="15" t="s">
        <v>24</v>
      </c>
      <c r="K323" s="195" t="s">
        <v>165</v>
      </c>
      <c r="L323" s="188" t="s">
        <v>26</v>
      </c>
      <c r="M323" s="191" t="s">
        <v>165</v>
      </c>
      <c r="N323" s="15" t="s">
        <v>24</v>
      </c>
      <c r="O323" s="15"/>
      <c r="P323" s="15" t="n">
        <v>25</v>
      </c>
      <c r="Q323" s="39" t="s">
        <v>114</v>
      </c>
      <c r="R323" s="40" t="n">
        <v>95.75</v>
      </c>
      <c r="S323" s="15" t="s">
        <v>65</v>
      </c>
      <c r="T323" s="39" t="s">
        <v>3130</v>
      </c>
      <c r="U323" s="15" t="s">
        <v>244</v>
      </c>
      <c r="V323" s="15" t="s">
        <v>244</v>
      </c>
      <c r="W323" s="15" t="s">
        <v>225</v>
      </c>
      <c r="X323" s="15" t="s">
        <v>69</v>
      </c>
      <c r="Y323" s="15" t="n">
        <f aca="false">F323*G323*2</f>
        <v>800</v>
      </c>
      <c r="Z323" s="15" t="n">
        <f aca="false">Y323*24</f>
        <v>19200</v>
      </c>
      <c r="AA323" s="15"/>
      <c r="AB323" s="15"/>
      <c r="AC323" s="46"/>
    </row>
    <row r="324" customFormat="false" ht="11.25" hidden="false" customHeight="false" outlineLevel="0" collapsed="false">
      <c r="A324" s="39" t="s">
        <v>3131</v>
      </c>
      <c r="B324" s="40" t="n">
        <v>91</v>
      </c>
      <c r="C324" s="39" t="s">
        <v>114</v>
      </c>
      <c r="D324" s="39" t="s">
        <v>50</v>
      </c>
      <c r="E324" s="15" t="s">
        <v>51</v>
      </c>
      <c r="F324" s="15" t="n">
        <v>16</v>
      </c>
      <c r="G324" s="15" t="n">
        <v>25</v>
      </c>
      <c r="H324" s="15"/>
      <c r="I324" s="15"/>
      <c r="J324" s="15" t="s">
        <v>24</v>
      </c>
      <c r="K324" s="195" t="s">
        <v>165</v>
      </c>
      <c r="L324" s="188" t="s">
        <v>26</v>
      </c>
      <c r="M324" s="191" t="s">
        <v>165</v>
      </c>
      <c r="N324" s="15" t="s">
        <v>24</v>
      </c>
      <c r="O324" s="15"/>
      <c r="P324" s="15" t="n">
        <v>25</v>
      </c>
      <c r="Q324" s="39" t="s">
        <v>55</v>
      </c>
      <c r="R324" s="40" t="n">
        <v>475</v>
      </c>
      <c r="S324" s="15" t="s">
        <v>65</v>
      </c>
      <c r="T324" s="39" t="s">
        <v>3132</v>
      </c>
      <c r="U324" s="15" t="s">
        <v>244</v>
      </c>
      <c r="V324" s="15" t="s">
        <v>244</v>
      </c>
      <c r="W324" s="15" t="s">
        <v>225</v>
      </c>
      <c r="X324" s="15" t="s">
        <v>69</v>
      </c>
      <c r="Y324" s="15" t="n">
        <f aca="false">F324*G324*2</f>
        <v>800</v>
      </c>
      <c r="Z324" s="15" t="n">
        <f aca="false">Y324*24</f>
        <v>19200</v>
      </c>
      <c r="AA324" s="15"/>
      <c r="AB324" s="15"/>
      <c r="AC324" s="46"/>
    </row>
    <row r="325" customFormat="false" ht="11.25" hidden="false" customHeight="false" outlineLevel="0" collapsed="false">
      <c r="A325" s="39" t="s">
        <v>3133</v>
      </c>
      <c r="B325" s="40" t="n">
        <v>96.75</v>
      </c>
      <c r="C325" s="39" t="s">
        <v>114</v>
      </c>
      <c r="D325" s="39" t="s">
        <v>50</v>
      </c>
      <c r="E325" s="15" t="s">
        <v>51</v>
      </c>
      <c r="F325" s="15" t="n">
        <v>16</v>
      </c>
      <c r="G325" s="15" t="n">
        <v>25</v>
      </c>
      <c r="H325" s="15"/>
      <c r="I325" s="15"/>
      <c r="J325" s="15" t="s">
        <v>24</v>
      </c>
      <c r="K325" s="195" t="s">
        <v>165</v>
      </c>
      <c r="L325" s="188" t="s">
        <v>26</v>
      </c>
      <c r="M325" s="191" t="s">
        <v>165</v>
      </c>
      <c r="N325" s="15" t="s">
        <v>24</v>
      </c>
      <c r="O325" s="15"/>
      <c r="P325" s="15" t="n">
        <v>25</v>
      </c>
      <c r="Q325" s="39" t="s">
        <v>114</v>
      </c>
      <c r="R325" s="40" t="n">
        <v>49.95</v>
      </c>
      <c r="S325" s="15" t="s">
        <v>65</v>
      </c>
      <c r="T325" s="39" t="s">
        <v>3134</v>
      </c>
      <c r="U325" s="15" t="s">
        <v>244</v>
      </c>
      <c r="V325" s="15" t="s">
        <v>244</v>
      </c>
      <c r="W325" s="15" t="s">
        <v>225</v>
      </c>
      <c r="X325" s="15" t="s">
        <v>69</v>
      </c>
      <c r="Y325" s="15" t="n">
        <f aca="false">F325*G325*2</f>
        <v>800</v>
      </c>
      <c r="Z325" s="15" t="n">
        <f aca="false">Y325*24</f>
        <v>19200</v>
      </c>
      <c r="AA325" s="15"/>
      <c r="AB325" s="15"/>
      <c r="AC325" s="46"/>
    </row>
    <row r="326" customFormat="false" ht="11.25" hidden="false" customHeight="false" outlineLevel="0" collapsed="false">
      <c r="A326" s="39" t="s">
        <v>369</v>
      </c>
      <c r="B326" s="40" t="n">
        <v>15.9</v>
      </c>
      <c r="C326" s="39" t="s">
        <v>114</v>
      </c>
      <c r="D326" s="39" t="s">
        <v>50</v>
      </c>
      <c r="E326" s="15" t="s">
        <v>51</v>
      </c>
      <c r="F326" s="15" t="n">
        <v>16</v>
      </c>
      <c r="G326" s="15" t="n">
        <v>25</v>
      </c>
      <c r="H326" s="15"/>
      <c r="I326" s="15"/>
      <c r="J326" s="15" t="s">
        <v>24</v>
      </c>
      <c r="K326" s="195" t="s">
        <v>2137</v>
      </c>
      <c r="L326" s="188" t="s">
        <v>26</v>
      </c>
      <c r="M326" s="191" t="s">
        <v>2795</v>
      </c>
      <c r="N326" s="15" t="s">
        <v>24</v>
      </c>
      <c r="O326" s="15" t="s">
        <v>259</v>
      </c>
      <c r="P326" s="15" t="n">
        <v>25</v>
      </c>
      <c r="Q326" s="39" t="s">
        <v>114</v>
      </c>
      <c r="R326" s="40" t="n">
        <v>34</v>
      </c>
      <c r="S326" s="15" t="s">
        <v>65</v>
      </c>
      <c r="T326" s="39" t="s">
        <v>3135</v>
      </c>
      <c r="U326" s="15" t="s">
        <v>244</v>
      </c>
      <c r="V326" s="15" t="s">
        <v>244</v>
      </c>
      <c r="W326" s="15" t="s">
        <v>225</v>
      </c>
      <c r="X326" s="15" t="s">
        <v>69</v>
      </c>
      <c r="Y326" s="15" t="n">
        <f aca="false">F326*G326*2</f>
        <v>800</v>
      </c>
      <c r="Z326" s="15" t="n">
        <f aca="false">Y326*24</f>
        <v>19200</v>
      </c>
      <c r="AA326" s="15"/>
      <c r="AB326" s="15"/>
      <c r="AC326" s="46"/>
    </row>
    <row r="327" customFormat="false" ht="11.25" hidden="false" customHeight="false" outlineLevel="0" collapsed="false">
      <c r="A327" s="39" t="s">
        <v>3136</v>
      </c>
      <c r="B327" s="40" t="n">
        <v>73.5</v>
      </c>
      <c r="C327" s="39" t="s">
        <v>114</v>
      </c>
      <c r="D327" s="39" t="s">
        <v>50</v>
      </c>
      <c r="E327" s="15" t="s">
        <v>51</v>
      </c>
      <c r="F327" s="15" t="n">
        <v>16</v>
      </c>
      <c r="G327" s="15" t="n">
        <v>25</v>
      </c>
      <c r="H327" s="15"/>
      <c r="I327" s="15"/>
      <c r="J327" s="15" t="s">
        <v>24</v>
      </c>
      <c r="K327" s="195" t="s">
        <v>227</v>
      </c>
      <c r="L327" s="188" t="s">
        <v>26</v>
      </c>
      <c r="M327" s="191" t="s">
        <v>227</v>
      </c>
      <c r="N327" s="15" t="s">
        <v>24</v>
      </c>
      <c r="O327" s="15"/>
      <c r="P327" s="15" t="n">
        <v>25</v>
      </c>
      <c r="Q327" s="39" t="s">
        <v>114</v>
      </c>
      <c r="R327" s="40" t="n">
        <v>40</v>
      </c>
      <c r="S327" s="15" t="s">
        <v>65</v>
      </c>
      <c r="T327" s="39" t="s">
        <v>3137</v>
      </c>
      <c r="U327" s="15" t="s">
        <v>244</v>
      </c>
      <c r="V327" s="15" t="s">
        <v>244</v>
      </c>
      <c r="W327" s="15" t="s">
        <v>225</v>
      </c>
      <c r="X327" s="15" t="s">
        <v>69</v>
      </c>
      <c r="Y327" s="15" t="n">
        <f aca="false">F327*G327*2</f>
        <v>800</v>
      </c>
      <c r="Z327" s="15" t="n">
        <f aca="false">Y327*24</f>
        <v>19200</v>
      </c>
      <c r="AA327" s="15"/>
      <c r="AB327" s="15"/>
      <c r="AC327" s="46"/>
    </row>
    <row r="328" customFormat="false" ht="11.25" hidden="false" customHeight="false" outlineLevel="0" collapsed="false">
      <c r="A328" s="39" t="s">
        <v>3138</v>
      </c>
      <c r="B328" s="40" t="n">
        <v>96.75</v>
      </c>
      <c r="C328" s="39" t="s">
        <v>114</v>
      </c>
      <c r="D328" s="39" t="s">
        <v>50</v>
      </c>
      <c r="E328" s="15" t="s">
        <v>51</v>
      </c>
      <c r="F328" s="15" t="n">
        <v>16</v>
      </c>
      <c r="G328" s="15" t="n">
        <v>25</v>
      </c>
      <c r="H328" s="15"/>
      <c r="I328" s="15"/>
      <c r="J328" s="15" t="s">
        <v>24</v>
      </c>
      <c r="K328" s="195" t="s">
        <v>227</v>
      </c>
      <c r="L328" s="188" t="s">
        <v>26</v>
      </c>
      <c r="M328" s="191" t="s">
        <v>227</v>
      </c>
      <c r="N328" s="15" t="s">
        <v>24</v>
      </c>
      <c r="O328" s="15"/>
      <c r="P328" s="15" t="n">
        <v>25</v>
      </c>
      <c r="Q328" s="39" t="s">
        <v>114</v>
      </c>
      <c r="R328" s="40" t="n">
        <v>58</v>
      </c>
      <c r="S328" s="15" t="s">
        <v>65</v>
      </c>
      <c r="T328" s="39" t="s">
        <v>3139</v>
      </c>
      <c r="U328" s="15" t="s">
        <v>244</v>
      </c>
      <c r="V328" s="15" t="s">
        <v>244</v>
      </c>
      <c r="W328" s="15" t="s">
        <v>225</v>
      </c>
      <c r="X328" s="15" t="s">
        <v>69</v>
      </c>
      <c r="Y328" s="15" t="n">
        <f aca="false">F328*G328*2</f>
        <v>800</v>
      </c>
      <c r="Z328" s="15" t="n">
        <f aca="false">Y328*24</f>
        <v>19200</v>
      </c>
      <c r="AA328" s="15"/>
      <c r="AB328" s="15"/>
      <c r="AC328" s="46"/>
    </row>
    <row r="329" customFormat="false" ht="11.25" hidden="false" customHeight="false" outlineLevel="0" collapsed="false">
      <c r="A329" s="39" t="s">
        <v>3140</v>
      </c>
      <c r="B329" s="40" t="n">
        <v>85.5</v>
      </c>
      <c r="C329" s="39" t="s">
        <v>114</v>
      </c>
      <c r="D329" s="39" t="s">
        <v>50</v>
      </c>
      <c r="E329" s="15" t="s">
        <v>51</v>
      </c>
      <c r="F329" s="15" t="n">
        <v>16</v>
      </c>
      <c r="G329" s="15" t="n">
        <v>25</v>
      </c>
      <c r="H329" s="15"/>
      <c r="I329" s="15"/>
      <c r="J329" s="15" t="s">
        <v>24</v>
      </c>
      <c r="K329" s="195" t="s">
        <v>227</v>
      </c>
      <c r="L329" s="188" t="s">
        <v>26</v>
      </c>
      <c r="M329" s="191" t="s">
        <v>227</v>
      </c>
      <c r="N329" s="15" t="s">
        <v>24</v>
      </c>
      <c r="O329" s="15"/>
      <c r="P329" s="15" t="n">
        <v>25</v>
      </c>
      <c r="Q329" s="39" t="s">
        <v>114</v>
      </c>
      <c r="R329" s="40" t="n">
        <v>66.25</v>
      </c>
      <c r="S329" s="15" t="s">
        <v>65</v>
      </c>
      <c r="T329" s="39" t="s">
        <v>3141</v>
      </c>
      <c r="U329" s="15" t="s">
        <v>244</v>
      </c>
      <c r="V329" s="15" t="s">
        <v>244</v>
      </c>
      <c r="W329" s="15" t="s">
        <v>225</v>
      </c>
      <c r="X329" s="15" t="s">
        <v>69</v>
      </c>
      <c r="Y329" s="15" t="n">
        <f aca="false">F329*G329*2</f>
        <v>800</v>
      </c>
      <c r="Z329" s="15" t="n">
        <f aca="false">Y329*24</f>
        <v>19200</v>
      </c>
      <c r="AA329" s="15"/>
      <c r="AB329" s="15"/>
      <c r="AC329" s="46"/>
    </row>
    <row r="330" customFormat="false" ht="11.25" hidden="false" customHeight="false" outlineLevel="0" collapsed="false">
      <c r="A330" s="39" t="s">
        <v>3142</v>
      </c>
      <c r="B330" s="40" t="n">
        <v>84.75</v>
      </c>
      <c r="C330" s="39" t="s">
        <v>114</v>
      </c>
      <c r="D330" s="39" t="s">
        <v>50</v>
      </c>
      <c r="E330" s="15" t="s">
        <v>51</v>
      </c>
      <c r="F330" s="15" t="n">
        <v>16</v>
      </c>
      <c r="G330" s="15" t="n">
        <v>25</v>
      </c>
      <c r="H330" s="15"/>
      <c r="I330" s="15"/>
      <c r="J330" s="15" t="s">
        <v>24</v>
      </c>
      <c r="K330" s="195" t="s">
        <v>227</v>
      </c>
      <c r="L330" s="188" t="s">
        <v>26</v>
      </c>
      <c r="M330" s="191" t="s">
        <v>227</v>
      </c>
      <c r="N330" s="15" t="s">
        <v>24</v>
      </c>
      <c r="O330" s="15"/>
      <c r="P330" s="15" t="n">
        <v>25</v>
      </c>
      <c r="Q330" s="39" t="s">
        <v>114</v>
      </c>
      <c r="R330" s="40" t="n">
        <v>67.5</v>
      </c>
      <c r="S330" s="15" t="s">
        <v>65</v>
      </c>
      <c r="T330" s="39" t="s">
        <v>3143</v>
      </c>
      <c r="U330" s="15" t="s">
        <v>244</v>
      </c>
      <c r="V330" s="15" t="s">
        <v>244</v>
      </c>
      <c r="W330" s="15" t="s">
        <v>225</v>
      </c>
      <c r="X330" s="15" t="s">
        <v>69</v>
      </c>
      <c r="Y330" s="15" t="n">
        <f aca="false">F330*G330*2</f>
        <v>800</v>
      </c>
      <c r="Z330" s="15" t="n">
        <f aca="false">Y330*24</f>
        <v>19200</v>
      </c>
      <c r="AA330" s="15"/>
      <c r="AB330" s="15"/>
      <c r="AC330" s="46"/>
    </row>
    <row r="331" customFormat="false" ht="11.25" hidden="false" customHeight="false" outlineLevel="0" collapsed="false">
      <c r="A331" s="39" t="s">
        <v>3144</v>
      </c>
      <c r="B331" s="40" t="n">
        <v>365</v>
      </c>
      <c r="C331" s="39" t="s">
        <v>55</v>
      </c>
      <c r="D331" s="39" t="s">
        <v>50</v>
      </c>
      <c r="E331" s="15" t="s">
        <v>51</v>
      </c>
      <c r="F331" s="15" t="n">
        <v>16</v>
      </c>
      <c r="G331" s="15" t="n">
        <v>25</v>
      </c>
      <c r="H331" s="15"/>
      <c r="I331" s="15"/>
      <c r="J331" s="15" t="s">
        <v>24</v>
      </c>
      <c r="K331" s="195" t="s">
        <v>227</v>
      </c>
      <c r="L331" s="188" t="s">
        <v>26</v>
      </c>
      <c r="M331" s="191" t="s">
        <v>227</v>
      </c>
      <c r="N331" s="15" t="s">
        <v>24</v>
      </c>
      <c r="O331" s="15"/>
      <c r="P331" s="15" t="n">
        <v>25</v>
      </c>
      <c r="Q331" s="39" t="s">
        <v>114</v>
      </c>
      <c r="R331" s="40" t="n">
        <v>96</v>
      </c>
      <c r="S331" s="15" t="s">
        <v>65</v>
      </c>
      <c r="T331" s="39" t="s">
        <v>3145</v>
      </c>
      <c r="U331" s="15" t="s">
        <v>244</v>
      </c>
      <c r="V331" s="15" t="s">
        <v>244</v>
      </c>
      <c r="W331" s="15" t="s">
        <v>225</v>
      </c>
      <c r="X331" s="15" t="s">
        <v>69</v>
      </c>
      <c r="Y331" s="15" t="n">
        <f aca="false">F331*G331*2</f>
        <v>800</v>
      </c>
      <c r="Z331" s="15" t="n">
        <f aca="false">Y331*24</f>
        <v>19200</v>
      </c>
      <c r="AA331" s="15"/>
      <c r="AB331" s="15"/>
      <c r="AC331" s="46"/>
    </row>
    <row r="332" customFormat="false" ht="11.25" hidden="false" customHeight="false" outlineLevel="0" collapsed="false">
      <c r="A332" s="39" t="s">
        <v>3146</v>
      </c>
      <c r="B332" s="40" t="n">
        <v>215</v>
      </c>
      <c r="C332" s="39" t="s">
        <v>114</v>
      </c>
      <c r="D332" s="39" t="s">
        <v>50</v>
      </c>
      <c r="E332" s="15" t="s">
        <v>51</v>
      </c>
      <c r="F332" s="15" t="n">
        <v>16</v>
      </c>
      <c r="G332" s="15" t="n">
        <v>25</v>
      </c>
      <c r="H332" s="15"/>
      <c r="I332" s="15"/>
      <c r="J332" s="15" t="s">
        <v>24</v>
      </c>
      <c r="K332" s="195" t="s">
        <v>2137</v>
      </c>
      <c r="L332" s="188" t="s">
        <v>26</v>
      </c>
      <c r="M332" s="191" t="s">
        <v>227</v>
      </c>
      <c r="N332" s="15" t="s">
        <v>24</v>
      </c>
      <c r="O332" s="15" t="s">
        <v>259</v>
      </c>
      <c r="P332" s="15" t="n">
        <v>25</v>
      </c>
      <c r="Q332" s="39" t="s">
        <v>114</v>
      </c>
      <c r="R332" s="40" t="n">
        <v>87</v>
      </c>
      <c r="S332" s="15" t="s">
        <v>65</v>
      </c>
      <c r="T332" s="39" t="s">
        <v>3147</v>
      </c>
      <c r="U332" s="15" t="s">
        <v>244</v>
      </c>
      <c r="V332" s="15" t="s">
        <v>244</v>
      </c>
      <c r="W332" s="15" t="s">
        <v>225</v>
      </c>
      <c r="X332" s="15" t="s">
        <v>69</v>
      </c>
      <c r="Y332" s="15" t="n">
        <f aca="false">F332*G332*2</f>
        <v>800</v>
      </c>
      <c r="Z332" s="15" t="n">
        <f aca="false">Y332*24</f>
        <v>19200</v>
      </c>
      <c r="AA332" s="15"/>
      <c r="AB332" s="15"/>
      <c r="AC332" s="46"/>
    </row>
    <row r="333" customFormat="false" ht="11.25" hidden="false" customHeight="false" outlineLevel="0" collapsed="false">
      <c r="A333" s="39" t="s">
        <v>3148</v>
      </c>
      <c r="B333" s="40" t="n">
        <v>18.83</v>
      </c>
      <c r="C333" s="39" t="s">
        <v>114</v>
      </c>
      <c r="D333" s="39" t="s">
        <v>50</v>
      </c>
      <c r="E333" s="15" t="s">
        <v>51</v>
      </c>
      <c r="F333" s="15" t="n">
        <v>16</v>
      </c>
      <c r="G333" s="15" t="n">
        <v>50</v>
      </c>
      <c r="H333" s="15"/>
      <c r="I333" s="15"/>
      <c r="J333" s="15" t="s">
        <v>24</v>
      </c>
      <c r="K333" s="195" t="s">
        <v>334</v>
      </c>
      <c r="L333" s="188" t="s">
        <v>26</v>
      </c>
      <c r="M333" s="191" t="s">
        <v>334</v>
      </c>
      <c r="N333" s="15" t="s">
        <v>24</v>
      </c>
      <c r="O333" s="15"/>
      <c r="P333" s="15" t="n">
        <v>50</v>
      </c>
      <c r="Q333" s="39" t="s">
        <v>114</v>
      </c>
      <c r="R333" s="40" t="n">
        <v>24.65</v>
      </c>
      <c r="S333" s="15" t="s">
        <v>65</v>
      </c>
      <c r="T333" s="39" t="s">
        <v>3149</v>
      </c>
      <c r="U333" s="15" t="s">
        <v>244</v>
      </c>
      <c r="V333" s="15" t="s">
        <v>244</v>
      </c>
      <c r="W333" s="15" t="s">
        <v>225</v>
      </c>
      <c r="X333" s="15" t="s">
        <v>69</v>
      </c>
      <c r="Y333" s="15" t="n">
        <f aca="false">F333*G333*2</f>
        <v>1600</v>
      </c>
      <c r="Z333" s="15" t="n">
        <f aca="false">Y333*24</f>
        <v>38400</v>
      </c>
      <c r="AA333" s="15"/>
      <c r="AB333" s="15"/>
      <c r="AC333" s="46"/>
    </row>
    <row r="334" customFormat="false" ht="11.25" hidden="false" customHeight="false" outlineLevel="0" collapsed="false">
      <c r="A334" s="39" t="s">
        <v>3148</v>
      </c>
      <c r="B334" s="40" t="n">
        <v>18.83</v>
      </c>
      <c r="C334" s="39" t="s">
        <v>114</v>
      </c>
      <c r="D334" s="39" t="s">
        <v>50</v>
      </c>
      <c r="E334" s="15" t="s">
        <v>51</v>
      </c>
      <c r="F334" s="15" t="n">
        <v>16</v>
      </c>
      <c r="G334" s="15" t="n">
        <v>50</v>
      </c>
      <c r="H334" s="15"/>
      <c r="I334" s="15"/>
      <c r="J334" s="15" t="s">
        <v>24</v>
      </c>
      <c r="K334" s="195" t="s">
        <v>334</v>
      </c>
      <c r="L334" s="188" t="s">
        <v>26</v>
      </c>
      <c r="M334" s="191" t="s">
        <v>334</v>
      </c>
      <c r="N334" s="15" t="s">
        <v>24</v>
      </c>
      <c r="O334" s="15"/>
      <c r="P334" s="15" t="n">
        <v>50</v>
      </c>
      <c r="Q334" s="39" t="s">
        <v>114</v>
      </c>
      <c r="R334" s="40" t="n">
        <v>32.5</v>
      </c>
      <c r="S334" s="15" t="s">
        <v>65</v>
      </c>
      <c r="T334" s="39" t="s">
        <v>3150</v>
      </c>
      <c r="U334" s="15" t="s">
        <v>244</v>
      </c>
      <c r="V334" s="15" t="s">
        <v>244</v>
      </c>
      <c r="W334" s="15" t="s">
        <v>225</v>
      </c>
      <c r="X334" s="15" t="s">
        <v>69</v>
      </c>
      <c r="Y334" s="15" t="n">
        <f aca="false">F334*G334*2</f>
        <v>1600</v>
      </c>
      <c r="Z334" s="15" t="n">
        <f aca="false">Y334*24</f>
        <v>38400</v>
      </c>
      <c r="AA334" s="15"/>
      <c r="AB334" s="15"/>
      <c r="AC334" s="46"/>
    </row>
    <row r="335" customFormat="false" ht="12.75" hidden="false" customHeight="false" outlineLevel="0" collapsed="false">
      <c r="G335" s="0" t="n">
        <f aca="false">SUBTOTAL(9,G151:G334)</f>
        <v>4975</v>
      </c>
      <c r="M335" s="0" t="n">
        <f aca="false">G335-P335</f>
        <v>0</v>
      </c>
      <c r="P335" s="0" t="n">
        <f aca="false">SUBTOTAL(9,P151:P334)</f>
        <v>4975</v>
      </c>
    </row>
    <row r="337" customFormat="false" ht="12.75" hidden="false" customHeight="false" outlineLevel="0" collapsed="false">
      <c r="Z337" s="0" t="n">
        <f aca="false">SUM(Z3:Z336)</f>
        <v>6662400</v>
      </c>
    </row>
    <row r="339" customFormat="false" ht="11.25" hidden="false" customHeight="false" outlineLevel="0" collapsed="false">
      <c r="A339" s="39"/>
      <c r="B339" s="40"/>
      <c r="C339" s="39"/>
      <c r="D339" s="39"/>
      <c r="E339" s="15"/>
      <c r="F339" s="15"/>
      <c r="G339" s="15"/>
      <c r="H339" s="15"/>
      <c r="I339" s="15"/>
      <c r="J339" s="15"/>
      <c r="K339" s="123"/>
      <c r="L339" s="39"/>
      <c r="M339" s="15"/>
      <c r="N339" s="15"/>
      <c r="O339" s="15"/>
      <c r="P339" s="15"/>
      <c r="Q339" s="39"/>
      <c r="R339" s="40"/>
      <c r="S339" s="15"/>
      <c r="T339" s="39"/>
      <c r="U339" s="15"/>
      <c r="V339" s="15"/>
      <c r="W339" s="15"/>
      <c r="X339" s="15"/>
      <c r="Y339" s="15"/>
      <c r="Z339" s="15"/>
      <c r="AA339" s="15"/>
      <c r="AB339" s="15"/>
      <c r="AC339" s="15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5" scale="100" fitToWidth="1" fitToHeight="5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H101"/>
  <sheetViews>
    <sheetView showFormulas="false" showGridLines="true" showRowColHeaders="true" showZeros="true" rightToLeft="false" tabSelected="false" showOutlineSymbols="true" defaultGridColor="true" view="normal" topLeftCell="C72" colorId="64" zoomScale="75" zoomScaleNormal="75" zoomScalePageLayoutView="100" workbookViewId="0">
      <selection pane="topLeft" activeCell="Z88" activeCellId="0" sqref="Z88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2.42"/>
    <col collapsed="false" customWidth="true" hidden="false" outlineLevel="0" max="2" min="2" style="0" width="8.14"/>
    <col collapsed="false" customWidth="true" hidden="false" outlineLevel="0" max="4" min="4" style="0" width="6.7"/>
    <col collapsed="false" customWidth="true" hidden="false" outlineLevel="0" max="5" min="5" style="0" width="4.14"/>
    <col collapsed="false" customWidth="true" hidden="false" outlineLevel="0" max="6" min="6" style="0" width="3.85"/>
    <col collapsed="false" customWidth="true" hidden="false" outlineLevel="0" max="7" min="7" style="0" width="6.7"/>
    <col collapsed="false" customWidth="true" hidden="false" outlineLevel="0" max="8" min="8" style="0" width="2.99"/>
    <col collapsed="false" customWidth="true" hidden="false" outlineLevel="0" max="10" min="10" style="0" width="2.84"/>
    <col collapsed="false" customWidth="true" hidden="false" outlineLevel="0" max="11" min="11" style="0" width="12.28"/>
    <col collapsed="false" customWidth="true" hidden="false" outlineLevel="0" max="12" min="12" style="0" width="3.28"/>
    <col collapsed="false" customWidth="true" hidden="false" outlineLevel="0" max="13" min="13" style="0" width="12.7"/>
    <col collapsed="false" customWidth="true" hidden="false" outlineLevel="0" max="14" min="14" style="0" width="2.84"/>
    <col collapsed="false" customWidth="true" hidden="false" outlineLevel="0" max="15" min="15" style="0" width="10.28"/>
    <col collapsed="false" customWidth="true" hidden="false" outlineLevel="0" max="16" min="16" style="0" width="7.14"/>
    <col collapsed="false" customWidth="true" hidden="false" outlineLevel="0" max="18" min="18" style="0" width="10.13"/>
    <col collapsed="false" customWidth="true" hidden="false" outlineLevel="0" max="19" min="19" style="0" width="10.41"/>
    <col collapsed="false" customWidth="true" hidden="false" outlineLevel="0" max="21" min="21" style="0" width="6.85"/>
    <col collapsed="false" customWidth="true" hidden="false" outlineLevel="0" max="22" min="22" style="0" width="6.41"/>
    <col collapsed="false" customWidth="true" hidden="false" outlineLevel="0" max="23" min="23" style="0" width="4.14"/>
    <col collapsed="false" customWidth="true" hidden="false" outlineLevel="0" max="24" min="24" style="0" width="6.41"/>
    <col collapsed="false" customWidth="true" hidden="false" outlineLevel="0" max="29" min="29" style="0" width="11.7"/>
  </cols>
  <sheetData>
    <row r="1" customFormat="false" ht="18.75" hidden="false" customHeight="true" outlineLevel="0" collapsed="false">
      <c r="A1" s="402" t="n">
        <v>36557</v>
      </c>
      <c r="D1" s="0" t="s">
        <v>2540</v>
      </c>
      <c r="G1" s="15"/>
      <c r="H1" s="15"/>
      <c r="I1" s="15"/>
      <c r="J1" s="18"/>
      <c r="K1" s="15"/>
      <c r="L1" s="20"/>
      <c r="M1" s="15"/>
      <c r="N1" s="18"/>
      <c r="O1" s="15"/>
      <c r="P1" s="15"/>
      <c r="S1" s="166"/>
      <c r="X1" s="15"/>
      <c r="Y1" s="15"/>
    </row>
    <row r="2" customFormat="false" ht="11.85" hidden="false" customHeight="true" outlineLevel="0" collapsed="false">
      <c r="A2" s="23" t="s">
        <v>15</v>
      </c>
      <c r="B2" s="24" t="s">
        <v>16</v>
      </c>
      <c r="C2" s="23" t="s">
        <v>17</v>
      </c>
      <c r="D2" s="25" t="s">
        <v>18</v>
      </c>
      <c r="E2" s="23" t="s">
        <v>19</v>
      </c>
      <c r="F2" s="26" t="s">
        <v>20</v>
      </c>
      <c r="G2" s="26" t="s">
        <v>21</v>
      </c>
      <c r="H2" s="23" t="s">
        <v>22</v>
      </c>
      <c r="I2" s="23" t="s">
        <v>23</v>
      </c>
      <c r="J2" s="23" t="s">
        <v>24</v>
      </c>
      <c r="K2" s="23" t="s">
        <v>25</v>
      </c>
      <c r="L2" s="23" t="s">
        <v>26</v>
      </c>
      <c r="M2" s="23" t="s">
        <v>27</v>
      </c>
      <c r="N2" s="23" t="s">
        <v>24</v>
      </c>
      <c r="O2" s="23" t="s">
        <v>28</v>
      </c>
      <c r="P2" s="26" t="s">
        <v>21</v>
      </c>
      <c r="Q2" s="23" t="s">
        <v>29</v>
      </c>
      <c r="R2" s="24" t="s">
        <v>30</v>
      </c>
      <c r="S2" s="23" t="s">
        <v>31</v>
      </c>
      <c r="T2" s="23" t="s">
        <v>32</v>
      </c>
      <c r="U2" s="23" t="s">
        <v>33</v>
      </c>
      <c r="V2" s="23" t="s">
        <v>34</v>
      </c>
      <c r="W2" s="23" t="s">
        <v>35</v>
      </c>
      <c r="X2" s="23" t="s">
        <v>36</v>
      </c>
      <c r="Y2" s="23" t="s">
        <v>37</v>
      </c>
      <c r="Z2" s="23" t="s">
        <v>38</v>
      </c>
      <c r="AA2" s="23" t="s">
        <v>39</v>
      </c>
      <c r="AB2" s="23" t="s">
        <v>40</v>
      </c>
      <c r="AC2" s="23" t="s">
        <v>41</v>
      </c>
      <c r="AD2" s="23" t="s">
        <v>42</v>
      </c>
      <c r="AE2" s="23" t="s">
        <v>43</v>
      </c>
      <c r="AF2" s="23" t="s">
        <v>44</v>
      </c>
      <c r="AG2" s="23" t="s">
        <v>45</v>
      </c>
      <c r="AH2" s="23" t="s">
        <v>46</v>
      </c>
    </row>
    <row r="3" customFormat="false" ht="12" hidden="false" customHeight="true" outlineLevel="0" collapsed="false">
      <c r="A3" s="39" t="s">
        <v>3151</v>
      </c>
      <c r="B3" s="40" t="n">
        <v>19</v>
      </c>
      <c r="C3" s="39" t="s">
        <v>114</v>
      </c>
      <c r="D3" s="39" t="s">
        <v>74</v>
      </c>
      <c r="E3" s="15" t="s">
        <v>51</v>
      </c>
      <c r="F3" s="15" t="n">
        <v>8</v>
      </c>
      <c r="G3" s="15" t="n">
        <v>25</v>
      </c>
      <c r="H3" s="15"/>
      <c r="I3" s="15"/>
      <c r="J3" s="15" t="s">
        <v>24</v>
      </c>
      <c r="K3" s="123" t="s">
        <v>537</v>
      </c>
      <c r="L3" s="39" t="s">
        <v>26</v>
      </c>
      <c r="M3" s="15" t="s">
        <v>537</v>
      </c>
      <c r="N3" s="15" t="s">
        <v>24</v>
      </c>
      <c r="O3" s="15"/>
      <c r="P3" s="15" t="n">
        <v>25</v>
      </c>
      <c r="Q3" s="39" t="s">
        <v>114</v>
      </c>
      <c r="R3" s="40" t="n">
        <v>24.7</v>
      </c>
      <c r="S3" s="166" t="s">
        <v>65</v>
      </c>
      <c r="T3" s="39" t="s">
        <v>3152</v>
      </c>
      <c r="U3" s="15" t="s">
        <v>117</v>
      </c>
      <c r="V3" s="15" t="s">
        <v>117</v>
      </c>
      <c r="W3" s="15" t="s">
        <v>225</v>
      </c>
      <c r="X3" s="15" t="s">
        <v>69</v>
      </c>
      <c r="Y3" s="15" t="n">
        <f aca="false">F3*G3*2</f>
        <v>400</v>
      </c>
      <c r="Z3" s="15" t="n">
        <f aca="false">Y3*24</f>
        <v>9600</v>
      </c>
      <c r="AA3" s="15"/>
      <c r="AB3" s="15"/>
      <c r="AC3" s="46"/>
    </row>
    <row r="4" customFormat="false" ht="12" hidden="false" customHeight="true" outlineLevel="0" collapsed="false">
      <c r="A4" s="39" t="s">
        <v>2587</v>
      </c>
      <c r="B4" s="40" t="n">
        <v>24.75</v>
      </c>
      <c r="C4" s="39" t="s">
        <v>114</v>
      </c>
      <c r="D4" s="39" t="s">
        <v>74</v>
      </c>
      <c r="E4" s="15" t="s">
        <v>51</v>
      </c>
      <c r="F4" s="15" t="n">
        <v>8</v>
      </c>
      <c r="G4" s="15" t="n">
        <v>25</v>
      </c>
      <c r="H4" s="15"/>
      <c r="I4" s="123" t="s">
        <v>2588</v>
      </c>
      <c r="J4" s="15" t="s">
        <v>24</v>
      </c>
      <c r="K4" s="123" t="s">
        <v>57</v>
      </c>
      <c r="L4" s="39" t="s">
        <v>26</v>
      </c>
      <c r="M4" s="15" t="s">
        <v>57</v>
      </c>
      <c r="N4" s="15" t="s">
        <v>24</v>
      </c>
      <c r="O4" s="15" t="s">
        <v>3153</v>
      </c>
      <c r="P4" s="15" t="n">
        <v>25</v>
      </c>
      <c r="Q4" s="39" t="s">
        <v>114</v>
      </c>
      <c r="R4" s="40" t="n">
        <v>67.5</v>
      </c>
      <c r="S4" s="166" t="s">
        <v>65</v>
      </c>
      <c r="T4" s="39" t="s">
        <v>3154</v>
      </c>
      <c r="U4" s="15" t="s">
        <v>117</v>
      </c>
      <c r="V4" s="15" t="s">
        <v>117</v>
      </c>
      <c r="W4" s="15" t="s">
        <v>225</v>
      </c>
      <c r="X4" s="15" t="s">
        <v>69</v>
      </c>
      <c r="Y4" s="15" t="n">
        <f aca="false">F4*G4*2</f>
        <v>400</v>
      </c>
      <c r="Z4" s="15" t="n">
        <f aca="false">Y4*24</f>
        <v>9600</v>
      </c>
      <c r="AA4" s="15"/>
      <c r="AB4" s="15"/>
      <c r="AC4" s="46"/>
    </row>
    <row r="5" customFormat="false" ht="12" hidden="false" customHeight="true" outlineLevel="0" collapsed="false">
      <c r="A5" s="39" t="s">
        <v>2591</v>
      </c>
      <c r="B5" s="40" t="n">
        <v>27</v>
      </c>
      <c r="C5" s="39" t="s">
        <v>364</v>
      </c>
      <c r="D5" s="39" t="s">
        <v>74</v>
      </c>
      <c r="E5" s="15" t="s">
        <v>51</v>
      </c>
      <c r="F5" s="15" t="n">
        <v>8</v>
      </c>
      <c r="G5" s="15" t="n">
        <v>25</v>
      </c>
      <c r="H5" s="15"/>
      <c r="I5" s="123" t="s">
        <v>2592</v>
      </c>
      <c r="J5" s="15" t="s">
        <v>24</v>
      </c>
      <c r="K5" s="123" t="s">
        <v>57</v>
      </c>
      <c r="L5" s="39" t="s">
        <v>26</v>
      </c>
      <c r="M5" s="15" t="s">
        <v>57</v>
      </c>
      <c r="N5" s="15" t="s">
        <v>24</v>
      </c>
      <c r="O5" s="15" t="s">
        <v>3155</v>
      </c>
      <c r="P5" s="15" t="n">
        <v>25</v>
      </c>
      <c r="Q5" s="39" t="s">
        <v>114</v>
      </c>
      <c r="R5" s="40" t="n">
        <v>67</v>
      </c>
      <c r="S5" s="166" t="s">
        <v>65</v>
      </c>
      <c r="T5" s="39" t="s">
        <v>3156</v>
      </c>
      <c r="U5" s="15" t="s">
        <v>117</v>
      </c>
      <c r="V5" s="15" t="s">
        <v>117</v>
      </c>
      <c r="W5" s="15" t="s">
        <v>225</v>
      </c>
      <c r="X5" s="15" t="s">
        <v>69</v>
      </c>
      <c r="Y5" s="15" t="n">
        <f aca="false">F5*G5*2</f>
        <v>400</v>
      </c>
      <c r="Z5" s="15" t="n">
        <f aca="false">Y5*24</f>
        <v>9600</v>
      </c>
      <c r="AA5" s="15"/>
      <c r="AB5" s="15"/>
      <c r="AC5" s="46"/>
    </row>
    <row r="6" customFormat="false" ht="12" hidden="false" customHeight="true" outlineLevel="0" collapsed="false">
      <c r="A6" s="39" t="s">
        <v>2591</v>
      </c>
      <c r="B6" s="40" t="n">
        <v>27</v>
      </c>
      <c r="C6" s="39" t="s">
        <v>364</v>
      </c>
      <c r="D6" s="39" t="s">
        <v>74</v>
      </c>
      <c r="E6" s="15" t="s">
        <v>51</v>
      </c>
      <c r="F6" s="15" t="n">
        <v>8</v>
      </c>
      <c r="G6" s="15" t="n">
        <v>25</v>
      </c>
      <c r="H6" s="15"/>
      <c r="I6" s="123" t="s">
        <v>2592</v>
      </c>
      <c r="J6" s="15" t="s">
        <v>24</v>
      </c>
      <c r="K6" s="123" t="s">
        <v>57</v>
      </c>
      <c r="L6" s="39" t="s">
        <v>26</v>
      </c>
      <c r="M6" s="15" t="s">
        <v>57</v>
      </c>
      <c r="N6" s="15" t="s">
        <v>24</v>
      </c>
      <c r="O6" s="15" t="s">
        <v>3157</v>
      </c>
      <c r="P6" s="15" t="n">
        <v>25</v>
      </c>
      <c r="Q6" s="39" t="s">
        <v>114</v>
      </c>
      <c r="R6" s="40" t="n">
        <v>43</v>
      </c>
      <c r="S6" s="166" t="s">
        <v>65</v>
      </c>
      <c r="T6" s="39" t="s">
        <v>3158</v>
      </c>
      <c r="U6" s="15" t="s">
        <v>117</v>
      </c>
      <c r="V6" s="15" t="s">
        <v>117</v>
      </c>
      <c r="W6" s="15" t="s">
        <v>225</v>
      </c>
      <c r="X6" s="15" t="s">
        <v>69</v>
      </c>
      <c r="Y6" s="15" t="n">
        <f aca="false">F6*G6*2</f>
        <v>400</v>
      </c>
      <c r="Z6" s="15" t="n">
        <f aca="false">Y6*24</f>
        <v>9600</v>
      </c>
      <c r="AA6" s="15"/>
      <c r="AB6" s="15"/>
      <c r="AC6" s="46"/>
    </row>
    <row r="7" customFormat="false" ht="12" hidden="false" customHeight="true" outlineLevel="0" collapsed="false">
      <c r="A7" s="39" t="s">
        <v>3159</v>
      </c>
      <c r="B7" s="40" t="n">
        <v>19.45</v>
      </c>
      <c r="C7" s="39" t="s">
        <v>114</v>
      </c>
      <c r="D7" s="39" t="s">
        <v>74</v>
      </c>
      <c r="E7" s="15" t="s">
        <v>51</v>
      </c>
      <c r="F7" s="15" t="n">
        <v>8</v>
      </c>
      <c r="G7" s="15" t="n">
        <v>25</v>
      </c>
      <c r="H7" s="15"/>
      <c r="I7" s="123" t="s">
        <v>3160</v>
      </c>
      <c r="J7" s="15" t="s">
        <v>24</v>
      </c>
      <c r="K7" s="123" t="s">
        <v>537</v>
      </c>
      <c r="L7" s="39" t="s">
        <v>26</v>
      </c>
      <c r="M7" s="15" t="s">
        <v>57</v>
      </c>
      <c r="N7" s="15" t="s">
        <v>24</v>
      </c>
      <c r="O7" s="15" t="s">
        <v>3161</v>
      </c>
      <c r="P7" s="15" t="n">
        <v>25</v>
      </c>
      <c r="Q7" s="39" t="s">
        <v>114</v>
      </c>
      <c r="R7" s="40" t="n">
        <v>43</v>
      </c>
      <c r="S7" s="166" t="s">
        <v>65</v>
      </c>
      <c r="T7" s="39" t="s">
        <v>3158</v>
      </c>
      <c r="U7" s="15" t="s">
        <v>117</v>
      </c>
      <c r="V7" s="15" t="s">
        <v>117</v>
      </c>
      <c r="W7" s="15" t="s">
        <v>225</v>
      </c>
      <c r="X7" s="15" t="s">
        <v>69</v>
      </c>
      <c r="Y7" s="15" t="n">
        <f aca="false">F7*G7*2</f>
        <v>400</v>
      </c>
      <c r="Z7" s="15" t="n">
        <f aca="false">Y7*24</f>
        <v>9600</v>
      </c>
      <c r="AA7" s="15"/>
      <c r="AB7" s="15"/>
      <c r="AC7" s="46"/>
    </row>
    <row r="8" customFormat="false" ht="12" hidden="false" customHeight="true" outlineLevel="0" collapsed="false">
      <c r="A8" s="39" t="s">
        <v>3159</v>
      </c>
      <c r="B8" s="40" t="n">
        <v>19.45</v>
      </c>
      <c r="C8" s="39" t="s">
        <v>114</v>
      </c>
      <c r="D8" s="39" t="s">
        <v>74</v>
      </c>
      <c r="E8" s="15" t="s">
        <v>51</v>
      </c>
      <c r="F8" s="15" t="n">
        <v>8</v>
      </c>
      <c r="G8" s="15" t="n">
        <v>25</v>
      </c>
      <c r="H8" s="15"/>
      <c r="I8" s="123" t="s">
        <v>3160</v>
      </c>
      <c r="J8" s="15" t="s">
        <v>24</v>
      </c>
      <c r="K8" s="123" t="s">
        <v>537</v>
      </c>
      <c r="L8" s="39" t="s">
        <v>26</v>
      </c>
      <c r="M8" s="15" t="s">
        <v>57</v>
      </c>
      <c r="N8" s="15" t="s">
        <v>24</v>
      </c>
      <c r="O8" s="15" t="s">
        <v>3161</v>
      </c>
      <c r="P8" s="15" t="n">
        <v>25</v>
      </c>
      <c r="Q8" s="39" t="s">
        <v>114</v>
      </c>
      <c r="R8" s="40" t="n">
        <v>43</v>
      </c>
      <c r="S8" s="166" t="s">
        <v>65</v>
      </c>
      <c r="T8" s="39" t="s">
        <v>3162</v>
      </c>
      <c r="U8" s="15" t="s">
        <v>117</v>
      </c>
      <c r="V8" s="15" t="s">
        <v>117</v>
      </c>
      <c r="W8" s="15" t="s">
        <v>225</v>
      </c>
      <c r="X8" s="15" t="s">
        <v>69</v>
      </c>
      <c r="Y8" s="15" t="n">
        <f aca="false">F8*G8*2</f>
        <v>400</v>
      </c>
      <c r="Z8" s="15" t="n">
        <f aca="false">Y8*24</f>
        <v>9600</v>
      </c>
      <c r="AA8" s="15"/>
      <c r="AB8" s="15"/>
      <c r="AC8" s="46"/>
    </row>
    <row r="9" customFormat="false" ht="12" hidden="false" customHeight="true" outlineLevel="0" collapsed="false">
      <c r="A9" s="39" t="s">
        <v>2566</v>
      </c>
      <c r="B9" s="40" t="n">
        <v>24.2</v>
      </c>
      <c r="C9" s="39" t="s">
        <v>114</v>
      </c>
      <c r="D9" s="39" t="s">
        <v>74</v>
      </c>
      <c r="E9" s="15" t="s">
        <v>51</v>
      </c>
      <c r="F9" s="15" t="n">
        <v>8</v>
      </c>
      <c r="G9" s="15" t="n">
        <v>25</v>
      </c>
      <c r="H9" s="15"/>
      <c r="I9" s="123" t="s">
        <v>3160</v>
      </c>
      <c r="J9" s="15" t="s">
        <v>24</v>
      </c>
      <c r="K9" s="123" t="s">
        <v>537</v>
      </c>
      <c r="L9" s="39" t="s">
        <v>26</v>
      </c>
      <c r="M9" s="15" t="s">
        <v>57</v>
      </c>
      <c r="N9" s="15" t="s">
        <v>24</v>
      </c>
      <c r="O9" s="15" t="s">
        <v>3163</v>
      </c>
      <c r="P9" s="15" t="n">
        <v>25</v>
      </c>
      <c r="Q9" s="39" t="s">
        <v>114</v>
      </c>
      <c r="R9" s="40" t="n">
        <v>42.75</v>
      </c>
      <c r="S9" s="166" t="s">
        <v>65</v>
      </c>
      <c r="T9" s="39" t="s">
        <v>3164</v>
      </c>
      <c r="U9" s="15" t="s">
        <v>117</v>
      </c>
      <c r="V9" s="15" t="s">
        <v>117</v>
      </c>
      <c r="W9" s="15" t="s">
        <v>225</v>
      </c>
      <c r="X9" s="15" t="s">
        <v>69</v>
      </c>
      <c r="Y9" s="15" t="n">
        <f aca="false">F9*G9*2</f>
        <v>400</v>
      </c>
      <c r="Z9" s="15" t="n">
        <f aca="false">Y9*24</f>
        <v>9600</v>
      </c>
      <c r="AA9" s="15"/>
      <c r="AB9" s="15"/>
      <c r="AC9" s="46"/>
    </row>
    <row r="10" customFormat="false" ht="12" hidden="false" customHeight="true" outlineLevel="0" collapsed="false">
      <c r="A10" s="39" t="s">
        <v>184</v>
      </c>
      <c r="B10" s="40" t="n">
        <v>26.35</v>
      </c>
      <c r="C10" s="39" t="s">
        <v>114</v>
      </c>
      <c r="D10" s="39" t="s">
        <v>74</v>
      </c>
      <c r="E10" s="15" t="s">
        <v>51</v>
      </c>
      <c r="F10" s="15" t="n">
        <v>8</v>
      </c>
      <c r="G10" s="15" t="n">
        <v>25</v>
      </c>
      <c r="H10" s="15"/>
      <c r="I10" s="123" t="s">
        <v>57</v>
      </c>
      <c r="J10" s="15" t="s">
        <v>24</v>
      </c>
      <c r="K10" s="123" t="s">
        <v>139</v>
      </c>
      <c r="L10" s="39" t="s">
        <v>26</v>
      </c>
      <c r="M10" s="15" t="s">
        <v>57</v>
      </c>
      <c r="N10" s="15" t="s">
        <v>24</v>
      </c>
      <c r="O10" s="15" t="s">
        <v>3165</v>
      </c>
      <c r="P10" s="15" t="n">
        <v>25</v>
      </c>
      <c r="Q10" s="39" t="s">
        <v>114</v>
      </c>
      <c r="R10" s="40" t="n">
        <v>27.25</v>
      </c>
      <c r="S10" s="166" t="s">
        <v>65</v>
      </c>
      <c r="T10" s="39" t="s">
        <v>3166</v>
      </c>
      <c r="U10" s="15" t="s">
        <v>117</v>
      </c>
      <c r="V10" s="15" t="s">
        <v>117</v>
      </c>
      <c r="W10" s="15" t="s">
        <v>225</v>
      </c>
      <c r="X10" s="15" t="s">
        <v>69</v>
      </c>
      <c r="Y10" s="15" t="n">
        <f aca="false">F10*G10*2</f>
        <v>400</v>
      </c>
      <c r="Z10" s="15" t="n">
        <f aca="false">Y10*24</f>
        <v>9600</v>
      </c>
      <c r="AA10" s="15"/>
      <c r="AB10" s="15"/>
      <c r="AC10" s="46"/>
    </row>
    <row r="11" customFormat="false" ht="12" hidden="false" customHeight="true" outlineLevel="0" collapsed="false">
      <c r="A11" s="39" t="s">
        <v>200</v>
      </c>
      <c r="B11" s="40" t="n">
        <v>25</v>
      </c>
      <c r="C11" s="39" t="s">
        <v>114</v>
      </c>
      <c r="D11" s="39" t="s">
        <v>74</v>
      </c>
      <c r="E11" s="15" t="s">
        <v>51</v>
      </c>
      <c r="F11" s="15" t="n">
        <v>8</v>
      </c>
      <c r="G11" s="15" t="n">
        <v>25</v>
      </c>
      <c r="H11" s="15"/>
      <c r="I11" s="15"/>
      <c r="J11" s="15" t="s">
        <v>24</v>
      </c>
      <c r="K11" s="123" t="s">
        <v>202</v>
      </c>
      <c r="L11" s="39" t="s">
        <v>26</v>
      </c>
      <c r="M11" s="15" t="s">
        <v>202</v>
      </c>
      <c r="N11" s="15" t="s">
        <v>24</v>
      </c>
      <c r="O11" s="15"/>
      <c r="P11" s="15" t="n">
        <v>25</v>
      </c>
      <c r="Q11" s="39" t="s">
        <v>55</v>
      </c>
      <c r="R11" s="40" t="n">
        <v>175</v>
      </c>
      <c r="S11" s="166" t="s">
        <v>65</v>
      </c>
      <c r="T11" s="39" t="s">
        <v>3167</v>
      </c>
      <c r="U11" s="15" t="s">
        <v>117</v>
      </c>
      <c r="V11" s="15" t="s">
        <v>117</v>
      </c>
      <c r="W11" s="15" t="s">
        <v>225</v>
      </c>
      <c r="X11" s="15" t="s">
        <v>69</v>
      </c>
      <c r="Y11" s="15" t="n">
        <f aca="false">F11*G11*2</f>
        <v>400</v>
      </c>
      <c r="Z11" s="15" t="n">
        <f aca="false">Y11*24</f>
        <v>9600</v>
      </c>
      <c r="AA11" s="15"/>
      <c r="AB11" s="15"/>
      <c r="AC11" s="46"/>
    </row>
    <row r="12" customFormat="false" ht="12" hidden="false" customHeight="true" outlineLevel="0" collapsed="false">
      <c r="A12" s="39" t="s">
        <v>200</v>
      </c>
      <c r="B12" s="40" t="n">
        <v>25</v>
      </c>
      <c r="C12" s="39" t="s">
        <v>114</v>
      </c>
      <c r="D12" s="39" t="s">
        <v>74</v>
      </c>
      <c r="E12" s="15" t="s">
        <v>51</v>
      </c>
      <c r="F12" s="15" t="n">
        <v>8</v>
      </c>
      <c r="G12" s="15" t="n">
        <v>25</v>
      </c>
      <c r="H12" s="15"/>
      <c r="I12" s="15"/>
      <c r="J12" s="15" t="s">
        <v>24</v>
      </c>
      <c r="K12" s="123" t="s">
        <v>202</v>
      </c>
      <c r="L12" s="39" t="s">
        <v>26</v>
      </c>
      <c r="M12" s="15" t="s">
        <v>202</v>
      </c>
      <c r="N12" s="15" t="s">
        <v>24</v>
      </c>
      <c r="O12" s="15"/>
      <c r="P12" s="15" t="n">
        <v>25</v>
      </c>
      <c r="Q12" s="39" t="s">
        <v>114</v>
      </c>
      <c r="R12" s="40" t="n">
        <v>23.25</v>
      </c>
      <c r="S12" s="166" t="s">
        <v>65</v>
      </c>
      <c r="T12" s="39" t="s">
        <v>3168</v>
      </c>
      <c r="U12" s="15" t="s">
        <v>117</v>
      </c>
      <c r="V12" s="15" t="s">
        <v>117</v>
      </c>
      <c r="W12" s="15" t="s">
        <v>225</v>
      </c>
      <c r="X12" s="15" t="s">
        <v>69</v>
      </c>
      <c r="Y12" s="15" t="n">
        <f aca="false">F12*G12*2</f>
        <v>400</v>
      </c>
      <c r="Z12" s="15" t="n">
        <f aca="false">Y12*24</f>
        <v>9600</v>
      </c>
      <c r="AA12" s="15"/>
      <c r="AB12" s="15"/>
      <c r="AC12" s="46"/>
    </row>
    <row r="13" customFormat="false" ht="12" hidden="false" customHeight="true" outlineLevel="0" collapsed="false">
      <c r="A13" s="39" t="s">
        <v>3169</v>
      </c>
      <c r="B13" s="40" t="n">
        <v>21</v>
      </c>
      <c r="C13" s="39" t="s">
        <v>114</v>
      </c>
      <c r="D13" s="39" t="s">
        <v>74</v>
      </c>
      <c r="E13" s="15" t="s">
        <v>51</v>
      </c>
      <c r="F13" s="15" t="n">
        <v>8</v>
      </c>
      <c r="G13" s="15" t="n">
        <v>25</v>
      </c>
      <c r="H13" s="15"/>
      <c r="I13" s="15"/>
      <c r="J13" s="15" t="s">
        <v>24</v>
      </c>
      <c r="K13" s="123" t="s">
        <v>2628</v>
      </c>
      <c r="L13" s="39" t="s">
        <v>26</v>
      </c>
      <c r="M13" s="15" t="s">
        <v>2628</v>
      </c>
      <c r="N13" s="15" t="s">
        <v>24</v>
      </c>
      <c r="O13" s="15"/>
      <c r="P13" s="15" t="n">
        <v>25</v>
      </c>
      <c r="Q13" s="39" t="s">
        <v>114</v>
      </c>
      <c r="R13" s="40" t="n">
        <v>360</v>
      </c>
      <c r="S13" s="166" t="s">
        <v>65</v>
      </c>
      <c r="T13" s="39" t="s">
        <v>3170</v>
      </c>
      <c r="U13" s="15" t="s">
        <v>117</v>
      </c>
      <c r="V13" s="15" t="s">
        <v>117</v>
      </c>
      <c r="W13" s="15" t="s">
        <v>225</v>
      </c>
      <c r="X13" s="15" t="s">
        <v>69</v>
      </c>
      <c r="Y13" s="15" t="n">
        <f aca="false">F13*G13*2</f>
        <v>400</v>
      </c>
      <c r="Z13" s="15" t="n">
        <f aca="false">Y13*24</f>
        <v>9600</v>
      </c>
      <c r="AA13" s="15"/>
      <c r="AB13" s="15"/>
      <c r="AC13" s="46"/>
    </row>
    <row r="14" customFormat="false" ht="12" hidden="false" customHeight="true" outlineLevel="0" collapsed="false">
      <c r="A14" s="39" t="s">
        <v>3169</v>
      </c>
      <c r="B14" s="40" t="n">
        <v>21</v>
      </c>
      <c r="C14" s="39" t="s">
        <v>114</v>
      </c>
      <c r="D14" s="39" t="s">
        <v>74</v>
      </c>
      <c r="E14" s="15" t="s">
        <v>51</v>
      </c>
      <c r="F14" s="15" t="n">
        <v>8</v>
      </c>
      <c r="G14" s="15" t="n">
        <v>25</v>
      </c>
      <c r="H14" s="15"/>
      <c r="I14" s="15"/>
      <c r="J14" s="15" t="s">
        <v>24</v>
      </c>
      <c r="K14" s="123" t="s">
        <v>2628</v>
      </c>
      <c r="L14" s="39" t="s">
        <v>26</v>
      </c>
      <c r="M14" s="15" t="s">
        <v>2628</v>
      </c>
      <c r="N14" s="15" t="s">
        <v>24</v>
      </c>
      <c r="O14" s="15"/>
      <c r="P14" s="15" t="n">
        <v>25</v>
      </c>
      <c r="Q14" s="39" t="s">
        <v>114</v>
      </c>
      <c r="R14" s="40" t="n">
        <v>300.05</v>
      </c>
      <c r="S14" s="166" t="s">
        <v>65</v>
      </c>
      <c r="T14" s="39" t="s">
        <v>3171</v>
      </c>
      <c r="U14" s="15" t="s">
        <v>117</v>
      </c>
      <c r="V14" s="15" t="s">
        <v>117</v>
      </c>
      <c r="W14" s="15" t="s">
        <v>225</v>
      </c>
      <c r="X14" s="15" t="s">
        <v>69</v>
      </c>
      <c r="Y14" s="15" t="n">
        <f aca="false">F14*G14*2</f>
        <v>400</v>
      </c>
      <c r="Z14" s="15" t="n">
        <f aca="false">Y14*24</f>
        <v>9600</v>
      </c>
      <c r="AA14" s="15"/>
      <c r="AB14" s="15"/>
      <c r="AC14" s="46"/>
    </row>
    <row r="15" customFormat="false" ht="12" hidden="false" customHeight="true" outlineLevel="0" collapsed="false">
      <c r="A15" s="39" t="s">
        <v>3169</v>
      </c>
      <c r="B15" s="40" t="n">
        <v>21</v>
      </c>
      <c r="C15" s="39" t="s">
        <v>114</v>
      </c>
      <c r="D15" s="39" t="s">
        <v>74</v>
      </c>
      <c r="E15" s="15" t="s">
        <v>51</v>
      </c>
      <c r="F15" s="15" t="n">
        <v>8</v>
      </c>
      <c r="G15" s="15" t="n">
        <v>25</v>
      </c>
      <c r="H15" s="15"/>
      <c r="I15" s="15"/>
      <c r="J15" s="15" t="s">
        <v>24</v>
      </c>
      <c r="K15" s="123" t="s">
        <v>2628</v>
      </c>
      <c r="L15" s="39" t="s">
        <v>26</v>
      </c>
      <c r="M15" s="15" t="s">
        <v>2628</v>
      </c>
      <c r="N15" s="15" t="s">
        <v>24</v>
      </c>
      <c r="O15" s="15"/>
      <c r="P15" s="15" t="n">
        <v>25</v>
      </c>
      <c r="Q15" s="39" t="s">
        <v>55</v>
      </c>
      <c r="R15" s="40" t="n">
        <v>275</v>
      </c>
      <c r="S15" s="166" t="s">
        <v>65</v>
      </c>
      <c r="T15" s="39" t="s">
        <v>3172</v>
      </c>
      <c r="U15" s="15" t="s">
        <v>117</v>
      </c>
      <c r="V15" s="15" t="s">
        <v>117</v>
      </c>
      <c r="W15" s="15" t="s">
        <v>225</v>
      </c>
      <c r="X15" s="15" t="s">
        <v>69</v>
      </c>
      <c r="Y15" s="15" t="n">
        <f aca="false">F15*G15*2</f>
        <v>400</v>
      </c>
      <c r="Z15" s="15" t="n">
        <f aca="false">Y15*24</f>
        <v>9600</v>
      </c>
      <c r="AA15" s="15"/>
      <c r="AB15" s="15"/>
      <c r="AC15" s="46"/>
    </row>
    <row r="16" customFormat="false" ht="12" hidden="false" customHeight="true" outlineLevel="0" collapsed="false">
      <c r="A16" s="39" t="s">
        <v>3173</v>
      </c>
      <c r="B16" s="40" t="n">
        <v>33.25</v>
      </c>
      <c r="C16" s="39" t="s">
        <v>114</v>
      </c>
      <c r="D16" s="39" t="s">
        <v>74</v>
      </c>
      <c r="E16" s="15" t="s">
        <v>51</v>
      </c>
      <c r="F16" s="15" t="n">
        <v>8</v>
      </c>
      <c r="G16" s="15" t="n">
        <v>25</v>
      </c>
      <c r="H16" s="15"/>
      <c r="I16" s="15"/>
      <c r="J16" s="15" t="s">
        <v>24</v>
      </c>
      <c r="K16" s="123" t="s">
        <v>2628</v>
      </c>
      <c r="L16" s="39" t="s">
        <v>26</v>
      </c>
      <c r="M16" s="15" t="s">
        <v>2628</v>
      </c>
      <c r="N16" s="15" t="s">
        <v>24</v>
      </c>
      <c r="O16" s="15"/>
      <c r="P16" s="15" t="n">
        <v>25</v>
      </c>
      <c r="Q16" s="39" t="s">
        <v>55</v>
      </c>
      <c r="R16" s="40" t="n">
        <v>247</v>
      </c>
      <c r="S16" s="166" t="s">
        <v>65</v>
      </c>
      <c r="T16" s="39" t="s">
        <v>3174</v>
      </c>
      <c r="U16" s="15" t="s">
        <v>117</v>
      </c>
      <c r="V16" s="15" t="s">
        <v>117</v>
      </c>
      <c r="W16" s="15" t="s">
        <v>225</v>
      </c>
      <c r="X16" s="15" t="s">
        <v>69</v>
      </c>
      <c r="Y16" s="15" t="n">
        <f aca="false">F16*G16*2</f>
        <v>400</v>
      </c>
      <c r="Z16" s="15" t="n">
        <f aca="false">Y16*24</f>
        <v>9600</v>
      </c>
      <c r="AA16" s="15"/>
      <c r="AB16" s="15"/>
      <c r="AC16" s="46"/>
    </row>
    <row r="17" customFormat="false" ht="12" hidden="false" customHeight="true" outlineLevel="0" collapsed="false">
      <c r="A17" s="39" t="s">
        <v>3175</v>
      </c>
      <c r="B17" s="40" t="n">
        <v>41.45</v>
      </c>
      <c r="C17" s="39" t="s">
        <v>114</v>
      </c>
      <c r="D17" s="39" t="s">
        <v>74</v>
      </c>
      <c r="E17" s="15" t="s">
        <v>51</v>
      </c>
      <c r="F17" s="15" t="n">
        <v>8</v>
      </c>
      <c r="G17" s="15" t="n">
        <v>25</v>
      </c>
      <c r="H17" s="15"/>
      <c r="I17" s="15"/>
      <c r="J17" s="15" t="s">
        <v>24</v>
      </c>
      <c r="K17" s="123" t="s">
        <v>2628</v>
      </c>
      <c r="L17" s="39" t="s">
        <v>26</v>
      </c>
      <c r="M17" s="15" t="s">
        <v>2628</v>
      </c>
      <c r="N17" s="15" t="s">
        <v>24</v>
      </c>
      <c r="O17" s="15"/>
      <c r="P17" s="15" t="n">
        <v>25</v>
      </c>
      <c r="Q17" s="39" t="s">
        <v>55</v>
      </c>
      <c r="R17" s="40" t="n">
        <v>185</v>
      </c>
      <c r="S17" s="166" t="s">
        <v>65</v>
      </c>
      <c r="T17" s="39" t="s">
        <v>3176</v>
      </c>
      <c r="U17" s="15" t="s">
        <v>117</v>
      </c>
      <c r="V17" s="15" t="s">
        <v>117</v>
      </c>
      <c r="W17" s="15" t="s">
        <v>225</v>
      </c>
      <c r="X17" s="15" t="s">
        <v>69</v>
      </c>
      <c r="Y17" s="15" t="n">
        <f aca="false">F17*G17*2</f>
        <v>400</v>
      </c>
      <c r="Z17" s="15" t="n">
        <f aca="false">Y17*24</f>
        <v>9600</v>
      </c>
      <c r="AA17" s="15"/>
      <c r="AB17" s="15"/>
      <c r="AC17" s="46"/>
    </row>
    <row r="18" customFormat="false" ht="12" hidden="false" customHeight="true" outlineLevel="0" collapsed="false">
      <c r="A18" s="39" t="s">
        <v>3177</v>
      </c>
      <c r="B18" s="40" t="n">
        <v>42</v>
      </c>
      <c r="C18" s="39" t="s">
        <v>114</v>
      </c>
      <c r="D18" s="39" t="s">
        <v>74</v>
      </c>
      <c r="E18" s="15" t="s">
        <v>51</v>
      </c>
      <c r="F18" s="15" t="n">
        <v>8</v>
      </c>
      <c r="G18" s="15" t="n">
        <v>25</v>
      </c>
      <c r="H18" s="15"/>
      <c r="I18" s="15"/>
      <c r="J18" s="15" t="s">
        <v>24</v>
      </c>
      <c r="K18" s="123" t="s">
        <v>2628</v>
      </c>
      <c r="L18" s="39" t="s">
        <v>26</v>
      </c>
      <c r="M18" s="15" t="s">
        <v>2628</v>
      </c>
      <c r="N18" s="15" t="s">
        <v>24</v>
      </c>
      <c r="O18" s="15"/>
      <c r="P18" s="15" t="n">
        <v>25</v>
      </c>
      <c r="Q18" s="39" t="s">
        <v>114</v>
      </c>
      <c r="R18" s="40" t="n">
        <v>35.2</v>
      </c>
      <c r="S18" s="166" t="s">
        <v>65</v>
      </c>
      <c r="T18" s="39" t="s">
        <v>2667</v>
      </c>
      <c r="U18" s="15" t="s">
        <v>117</v>
      </c>
      <c r="V18" s="15" t="s">
        <v>117</v>
      </c>
      <c r="W18" s="15" t="s">
        <v>225</v>
      </c>
      <c r="X18" s="15" t="s">
        <v>69</v>
      </c>
      <c r="Y18" s="15" t="n">
        <f aca="false">F18*G18*2</f>
        <v>400</v>
      </c>
      <c r="Z18" s="15" t="n">
        <f aca="false">Y18*24</f>
        <v>9600</v>
      </c>
      <c r="AA18" s="15"/>
      <c r="AB18" s="15"/>
      <c r="AC18" s="46"/>
    </row>
    <row r="19" customFormat="false" ht="12" hidden="false" customHeight="true" outlineLevel="0" collapsed="false">
      <c r="A19" s="39" t="s">
        <v>3177</v>
      </c>
      <c r="B19" s="40" t="n">
        <v>42</v>
      </c>
      <c r="C19" s="39" t="s">
        <v>114</v>
      </c>
      <c r="D19" s="39" t="s">
        <v>74</v>
      </c>
      <c r="E19" s="15" t="s">
        <v>51</v>
      </c>
      <c r="F19" s="15" t="n">
        <v>8</v>
      </c>
      <c r="G19" s="15" t="n">
        <v>25</v>
      </c>
      <c r="H19" s="15"/>
      <c r="I19" s="15"/>
      <c r="J19" s="15" t="s">
        <v>24</v>
      </c>
      <c r="K19" s="123" t="s">
        <v>2628</v>
      </c>
      <c r="L19" s="39" t="s">
        <v>26</v>
      </c>
      <c r="M19" s="15" t="s">
        <v>2628</v>
      </c>
      <c r="N19" s="15" t="s">
        <v>24</v>
      </c>
      <c r="O19" s="15"/>
      <c r="P19" s="15" t="n">
        <v>25</v>
      </c>
      <c r="Q19" s="39" t="s">
        <v>114</v>
      </c>
      <c r="R19" s="40" t="n">
        <v>35.2</v>
      </c>
      <c r="S19" s="166" t="s">
        <v>65</v>
      </c>
      <c r="T19" s="39" t="s">
        <v>2667</v>
      </c>
      <c r="U19" s="15" t="s">
        <v>117</v>
      </c>
      <c r="V19" s="15" t="s">
        <v>117</v>
      </c>
      <c r="W19" s="15" t="s">
        <v>225</v>
      </c>
      <c r="X19" s="15" t="s">
        <v>69</v>
      </c>
      <c r="Y19" s="15" t="n">
        <f aca="false">F19*G19*2</f>
        <v>400</v>
      </c>
      <c r="Z19" s="15" t="n">
        <f aca="false">Y19*24</f>
        <v>9600</v>
      </c>
      <c r="AA19" s="15"/>
      <c r="AB19" s="15"/>
      <c r="AC19" s="46"/>
    </row>
    <row r="20" customFormat="false" ht="12" hidden="false" customHeight="true" outlineLevel="0" collapsed="false">
      <c r="A20" s="39" t="s">
        <v>3178</v>
      </c>
      <c r="B20" s="40" t="n">
        <v>42.75</v>
      </c>
      <c r="C20" s="39" t="s">
        <v>114</v>
      </c>
      <c r="D20" s="39" t="s">
        <v>74</v>
      </c>
      <c r="E20" s="15" t="s">
        <v>51</v>
      </c>
      <c r="F20" s="15" t="n">
        <v>8</v>
      </c>
      <c r="G20" s="15" t="n">
        <v>25</v>
      </c>
      <c r="H20" s="15"/>
      <c r="I20" s="15"/>
      <c r="J20" s="15" t="s">
        <v>24</v>
      </c>
      <c r="K20" s="123" t="s">
        <v>2628</v>
      </c>
      <c r="L20" s="39" t="s">
        <v>26</v>
      </c>
      <c r="M20" s="15" t="s">
        <v>2628</v>
      </c>
      <c r="N20" s="15" t="s">
        <v>24</v>
      </c>
      <c r="O20" s="15"/>
      <c r="P20" s="15" t="n">
        <v>25</v>
      </c>
      <c r="Q20" s="39" t="s">
        <v>114</v>
      </c>
      <c r="R20" s="40" t="n">
        <v>35.2</v>
      </c>
      <c r="S20" s="166" t="s">
        <v>65</v>
      </c>
      <c r="T20" s="39" t="s">
        <v>2669</v>
      </c>
      <c r="U20" s="15" t="s">
        <v>117</v>
      </c>
      <c r="V20" s="15" t="s">
        <v>117</v>
      </c>
      <c r="W20" s="15" t="s">
        <v>225</v>
      </c>
      <c r="X20" s="15" t="s">
        <v>69</v>
      </c>
      <c r="Y20" s="15" t="n">
        <f aca="false">F20*G20*2</f>
        <v>400</v>
      </c>
      <c r="Z20" s="15" t="n">
        <f aca="false">Y20*24</f>
        <v>9600</v>
      </c>
      <c r="AA20" s="15"/>
      <c r="AB20" s="15"/>
      <c r="AC20" s="46"/>
    </row>
    <row r="21" customFormat="false" ht="12" hidden="false" customHeight="true" outlineLevel="0" collapsed="false">
      <c r="A21" s="39" t="s">
        <v>3178</v>
      </c>
      <c r="B21" s="40" t="n">
        <v>42.75</v>
      </c>
      <c r="C21" s="39" t="s">
        <v>114</v>
      </c>
      <c r="D21" s="39" t="s">
        <v>74</v>
      </c>
      <c r="E21" s="15" t="s">
        <v>51</v>
      </c>
      <c r="F21" s="15" t="n">
        <v>8</v>
      </c>
      <c r="G21" s="15" t="n">
        <v>25</v>
      </c>
      <c r="H21" s="15"/>
      <c r="I21" s="15"/>
      <c r="J21" s="15" t="s">
        <v>24</v>
      </c>
      <c r="K21" s="123" t="s">
        <v>2628</v>
      </c>
      <c r="L21" s="39" t="s">
        <v>26</v>
      </c>
      <c r="M21" s="15" t="s">
        <v>2628</v>
      </c>
      <c r="N21" s="15" t="s">
        <v>24</v>
      </c>
      <c r="O21" s="15"/>
      <c r="P21" s="15" t="n">
        <v>25</v>
      </c>
      <c r="Q21" s="39" t="s">
        <v>114</v>
      </c>
      <c r="R21" s="40" t="n">
        <v>27.7</v>
      </c>
      <c r="S21" s="166" t="s">
        <v>65</v>
      </c>
      <c r="T21" s="39" t="s">
        <v>3179</v>
      </c>
      <c r="U21" s="15" t="s">
        <v>117</v>
      </c>
      <c r="V21" s="15" t="s">
        <v>117</v>
      </c>
      <c r="W21" s="15" t="s">
        <v>225</v>
      </c>
      <c r="X21" s="15" t="s">
        <v>69</v>
      </c>
      <c r="Y21" s="15" t="n">
        <f aca="false">F21*G21*2</f>
        <v>400</v>
      </c>
      <c r="Z21" s="15" t="n">
        <f aca="false">Y21*24</f>
        <v>9600</v>
      </c>
      <c r="AA21" s="15"/>
      <c r="AB21" s="15"/>
      <c r="AC21" s="46"/>
    </row>
    <row r="22" customFormat="false" ht="12" hidden="false" customHeight="true" outlineLevel="0" collapsed="false">
      <c r="A22" s="39" t="s">
        <v>3180</v>
      </c>
      <c r="B22" s="40" t="n">
        <v>44</v>
      </c>
      <c r="C22" s="39" t="s">
        <v>114</v>
      </c>
      <c r="D22" s="39" t="s">
        <v>74</v>
      </c>
      <c r="E22" s="15" t="s">
        <v>51</v>
      </c>
      <c r="F22" s="15" t="n">
        <v>8</v>
      </c>
      <c r="G22" s="15" t="n">
        <v>25</v>
      </c>
      <c r="H22" s="15"/>
      <c r="I22" s="15"/>
      <c r="J22" s="15" t="s">
        <v>24</v>
      </c>
      <c r="K22" s="123" t="s">
        <v>2628</v>
      </c>
      <c r="L22" s="39" t="s">
        <v>26</v>
      </c>
      <c r="M22" s="15" t="s">
        <v>2628</v>
      </c>
      <c r="N22" s="15" t="s">
        <v>24</v>
      </c>
      <c r="O22" s="15"/>
      <c r="P22" s="15" t="n">
        <v>25</v>
      </c>
      <c r="Q22" s="39" t="s">
        <v>114</v>
      </c>
      <c r="R22" s="40" t="n">
        <v>27</v>
      </c>
      <c r="S22" s="166" t="s">
        <v>65</v>
      </c>
      <c r="T22" s="39" t="s">
        <v>3181</v>
      </c>
      <c r="U22" s="15" t="s">
        <v>117</v>
      </c>
      <c r="V22" s="15" t="s">
        <v>117</v>
      </c>
      <c r="W22" s="15" t="s">
        <v>225</v>
      </c>
      <c r="X22" s="15" t="s">
        <v>69</v>
      </c>
      <c r="Y22" s="15" t="n">
        <f aca="false">F22*G22*2</f>
        <v>400</v>
      </c>
      <c r="Z22" s="15" t="n">
        <f aca="false">Y22*24</f>
        <v>9600</v>
      </c>
      <c r="AA22" s="15"/>
      <c r="AB22" s="15"/>
      <c r="AC22" s="46"/>
    </row>
    <row r="23" customFormat="false" ht="12" hidden="false" customHeight="true" outlineLevel="0" collapsed="false">
      <c r="A23" s="39" t="s">
        <v>3182</v>
      </c>
      <c r="B23" s="40" t="n">
        <v>60.75</v>
      </c>
      <c r="C23" s="39" t="s">
        <v>114</v>
      </c>
      <c r="D23" s="39" t="s">
        <v>74</v>
      </c>
      <c r="E23" s="15" t="s">
        <v>51</v>
      </c>
      <c r="F23" s="15" t="n">
        <v>8</v>
      </c>
      <c r="G23" s="15" t="n">
        <v>25</v>
      </c>
      <c r="H23" s="15"/>
      <c r="I23" s="15"/>
      <c r="J23" s="15" t="s">
        <v>24</v>
      </c>
      <c r="K23" s="123" t="s">
        <v>2628</v>
      </c>
      <c r="L23" s="39" t="s">
        <v>26</v>
      </c>
      <c r="M23" s="15" t="s">
        <v>2628</v>
      </c>
      <c r="N23" s="15" t="s">
        <v>24</v>
      </c>
      <c r="O23" s="15"/>
      <c r="P23" s="15" t="n">
        <v>25</v>
      </c>
      <c r="Q23" s="39" t="s">
        <v>114</v>
      </c>
      <c r="R23" s="40" t="n">
        <v>27</v>
      </c>
      <c r="S23" s="166" t="s">
        <v>65</v>
      </c>
      <c r="T23" s="39" t="s">
        <v>3181</v>
      </c>
      <c r="U23" s="15" t="s">
        <v>117</v>
      </c>
      <c r="V23" s="15" t="s">
        <v>117</v>
      </c>
      <c r="W23" s="15" t="s">
        <v>225</v>
      </c>
      <c r="X23" s="15" t="s">
        <v>69</v>
      </c>
      <c r="Y23" s="15" t="n">
        <f aca="false">F23*G23*2</f>
        <v>400</v>
      </c>
      <c r="Z23" s="15" t="n">
        <f aca="false">Y23*24</f>
        <v>9600</v>
      </c>
      <c r="AA23" s="15"/>
      <c r="AB23" s="15"/>
      <c r="AC23" s="46"/>
    </row>
    <row r="24" customFormat="false" ht="12" hidden="false" customHeight="true" outlineLevel="0" collapsed="false">
      <c r="A24" s="39" t="s">
        <v>3183</v>
      </c>
      <c r="B24" s="40" t="n">
        <v>60.75</v>
      </c>
      <c r="C24" s="39" t="s">
        <v>114</v>
      </c>
      <c r="D24" s="39" t="s">
        <v>74</v>
      </c>
      <c r="E24" s="15" t="s">
        <v>51</v>
      </c>
      <c r="F24" s="15" t="n">
        <v>8</v>
      </c>
      <c r="G24" s="15" t="n">
        <v>25</v>
      </c>
      <c r="H24" s="15"/>
      <c r="I24" s="15"/>
      <c r="J24" s="15" t="s">
        <v>24</v>
      </c>
      <c r="K24" s="123" t="s">
        <v>2628</v>
      </c>
      <c r="L24" s="39" t="s">
        <v>26</v>
      </c>
      <c r="M24" s="15" t="s">
        <v>2628</v>
      </c>
      <c r="N24" s="15" t="s">
        <v>24</v>
      </c>
      <c r="O24" s="15"/>
      <c r="P24" s="15" t="n">
        <v>25</v>
      </c>
      <c r="Q24" s="39" t="s">
        <v>114</v>
      </c>
      <c r="R24" s="40" t="n">
        <v>25.05</v>
      </c>
      <c r="S24" s="166" t="s">
        <v>65</v>
      </c>
      <c r="T24" s="39" t="s">
        <v>2675</v>
      </c>
      <c r="U24" s="15" t="s">
        <v>117</v>
      </c>
      <c r="V24" s="15" t="s">
        <v>117</v>
      </c>
      <c r="W24" s="15" t="s">
        <v>225</v>
      </c>
      <c r="X24" s="15" t="s">
        <v>69</v>
      </c>
      <c r="Y24" s="15" t="n">
        <f aca="false">F24*G24*2</f>
        <v>400</v>
      </c>
      <c r="Z24" s="15" t="n">
        <f aca="false">Y24*24</f>
        <v>9600</v>
      </c>
      <c r="AA24" s="15"/>
      <c r="AB24" s="15"/>
      <c r="AC24" s="46"/>
    </row>
    <row r="25" customFormat="false" ht="12" hidden="false" customHeight="true" outlineLevel="0" collapsed="false">
      <c r="A25" s="39" t="s">
        <v>3184</v>
      </c>
      <c r="B25" s="40" t="n">
        <v>66.95</v>
      </c>
      <c r="C25" s="39" t="s">
        <v>114</v>
      </c>
      <c r="D25" s="39" t="s">
        <v>74</v>
      </c>
      <c r="E25" s="15" t="s">
        <v>51</v>
      </c>
      <c r="F25" s="15" t="n">
        <v>8</v>
      </c>
      <c r="G25" s="15" t="n">
        <v>25</v>
      </c>
      <c r="H25" s="15"/>
      <c r="I25" s="15"/>
      <c r="J25" s="15" t="s">
        <v>24</v>
      </c>
      <c r="K25" s="123" t="s">
        <v>2628</v>
      </c>
      <c r="L25" s="39" t="s">
        <v>26</v>
      </c>
      <c r="M25" s="15" t="s">
        <v>2628</v>
      </c>
      <c r="N25" s="15" t="s">
        <v>24</v>
      </c>
      <c r="O25" s="15"/>
      <c r="P25" s="15" t="n">
        <v>25</v>
      </c>
      <c r="Q25" s="39" t="s">
        <v>114</v>
      </c>
      <c r="R25" s="40" t="n">
        <v>25.05</v>
      </c>
      <c r="S25" s="166" t="s">
        <v>65</v>
      </c>
      <c r="T25" s="39" t="s">
        <v>2675</v>
      </c>
      <c r="U25" s="15" t="s">
        <v>117</v>
      </c>
      <c r="V25" s="15" t="s">
        <v>117</v>
      </c>
      <c r="W25" s="15" t="s">
        <v>225</v>
      </c>
      <c r="X25" s="15" t="s">
        <v>69</v>
      </c>
      <c r="Y25" s="15" t="n">
        <f aca="false">F25*G25*2</f>
        <v>400</v>
      </c>
      <c r="Z25" s="15" t="n">
        <f aca="false">Y25*24</f>
        <v>9600</v>
      </c>
      <c r="AA25" s="15"/>
      <c r="AB25" s="15"/>
      <c r="AC25" s="46"/>
    </row>
    <row r="26" customFormat="false" ht="12" hidden="false" customHeight="true" outlineLevel="0" collapsed="false">
      <c r="A26" s="39" t="s">
        <v>3185</v>
      </c>
      <c r="B26" s="40" t="n">
        <v>67</v>
      </c>
      <c r="C26" s="39" t="s">
        <v>114</v>
      </c>
      <c r="D26" s="39" t="s">
        <v>74</v>
      </c>
      <c r="E26" s="15" t="s">
        <v>51</v>
      </c>
      <c r="F26" s="15" t="n">
        <v>8</v>
      </c>
      <c r="G26" s="15" t="n">
        <v>25</v>
      </c>
      <c r="H26" s="15"/>
      <c r="I26" s="15"/>
      <c r="J26" s="15" t="s">
        <v>24</v>
      </c>
      <c r="K26" s="123" t="s">
        <v>2628</v>
      </c>
      <c r="L26" s="39" t="s">
        <v>26</v>
      </c>
      <c r="M26" s="15" t="s">
        <v>2628</v>
      </c>
      <c r="N26" s="15" t="s">
        <v>24</v>
      </c>
      <c r="O26" s="15"/>
      <c r="P26" s="15" t="n">
        <v>25</v>
      </c>
      <c r="Q26" s="39" t="s">
        <v>114</v>
      </c>
      <c r="R26" s="40" t="n">
        <v>24.85</v>
      </c>
      <c r="S26" s="166" t="s">
        <v>65</v>
      </c>
      <c r="T26" s="39" t="s">
        <v>2678</v>
      </c>
      <c r="U26" s="15" t="s">
        <v>117</v>
      </c>
      <c r="V26" s="15" t="s">
        <v>117</v>
      </c>
      <c r="W26" s="15" t="s">
        <v>225</v>
      </c>
      <c r="X26" s="15" t="s">
        <v>69</v>
      </c>
      <c r="Y26" s="15" t="n">
        <f aca="false">F26*G26*2</f>
        <v>400</v>
      </c>
      <c r="Z26" s="15" t="n">
        <f aca="false">Y26*24</f>
        <v>9600</v>
      </c>
      <c r="AA26" s="15"/>
      <c r="AB26" s="15"/>
      <c r="AC26" s="46"/>
    </row>
    <row r="27" customFormat="false" ht="12" hidden="false" customHeight="true" outlineLevel="0" collapsed="false">
      <c r="A27" s="39" t="s">
        <v>184</v>
      </c>
      <c r="B27" s="40" t="n">
        <v>26.35</v>
      </c>
      <c r="C27" s="39" t="s">
        <v>114</v>
      </c>
      <c r="D27" s="39" t="s">
        <v>74</v>
      </c>
      <c r="E27" s="15" t="s">
        <v>51</v>
      </c>
      <c r="F27" s="15" t="n">
        <v>8</v>
      </c>
      <c r="G27" s="15" t="n">
        <v>25</v>
      </c>
      <c r="H27" s="15"/>
      <c r="I27" s="15"/>
      <c r="J27" s="15" t="s">
        <v>24</v>
      </c>
      <c r="K27" s="123" t="s">
        <v>139</v>
      </c>
      <c r="L27" s="39" t="s">
        <v>26</v>
      </c>
      <c r="M27" s="15" t="s">
        <v>139</v>
      </c>
      <c r="N27" s="15" t="s">
        <v>24</v>
      </c>
      <c r="O27" s="15"/>
      <c r="P27" s="15" t="n">
        <v>25</v>
      </c>
      <c r="Q27" s="39" t="s">
        <v>114</v>
      </c>
      <c r="R27" s="40" t="n">
        <v>23.25</v>
      </c>
      <c r="S27" s="166" t="s">
        <v>65</v>
      </c>
      <c r="T27" s="39" t="s">
        <v>3186</v>
      </c>
      <c r="U27" s="15" t="s">
        <v>117</v>
      </c>
      <c r="V27" s="15" t="s">
        <v>117</v>
      </c>
      <c r="W27" s="15" t="s">
        <v>225</v>
      </c>
      <c r="X27" s="15" t="s">
        <v>69</v>
      </c>
      <c r="Y27" s="15" t="n">
        <f aca="false">F27*G27*2</f>
        <v>400</v>
      </c>
      <c r="Z27" s="15" t="n">
        <f aca="false">Y27*24</f>
        <v>9600</v>
      </c>
      <c r="AA27" s="15"/>
      <c r="AB27" s="15"/>
      <c r="AC27" s="46"/>
    </row>
    <row r="28" customFormat="false" ht="12" hidden="false" customHeight="true" outlineLevel="0" collapsed="false">
      <c r="A28" s="39" t="s">
        <v>184</v>
      </c>
      <c r="B28" s="40" t="n">
        <v>26.35</v>
      </c>
      <c r="C28" s="39" t="s">
        <v>114</v>
      </c>
      <c r="D28" s="39" t="s">
        <v>74</v>
      </c>
      <c r="E28" s="15" t="s">
        <v>51</v>
      </c>
      <c r="F28" s="15" t="n">
        <v>8</v>
      </c>
      <c r="G28" s="15" t="n">
        <v>25</v>
      </c>
      <c r="H28" s="15"/>
      <c r="I28" s="15"/>
      <c r="J28" s="15" t="s">
        <v>24</v>
      </c>
      <c r="K28" s="123" t="s">
        <v>139</v>
      </c>
      <c r="L28" s="39" t="s">
        <v>26</v>
      </c>
      <c r="M28" s="15" t="s">
        <v>139</v>
      </c>
      <c r="N28" s="15" t="s">
        <v>24</v>
      </c>
      <c r="O28" s="15"/>
      <c r="P28" s="15" t="n">
        <v>25</v>
      </c>
      <c r="Q28" s="39" t="s">
        <v>114</v>
      </c>
      <c r="R28" s="40" t="n">
        <v>24</v>
      </c>
      <c r="S28" s="166" t="s">
        <v>65</v>
      </c>
      <c r="T28" s="39" t="s">
        <v>3187</v>
      </c>
      <c r="U28" s="15" t="s">
        <v>117</v>
      </c>
      <c r="V28" s="15" t="s">
        <v>117</v>
      </c>
      <c r="W28" s="15" t="s">
        <v>225</v>
      </c>
      <c r="X28" s="15" t="s">
        <v>69</v>
      </c>
      <c r="Y28" s="15" t="n">
        <f aca="false">F28*G28*2</f>
        <v>400</v>
      </c>
      <c r="Z28" s="15" t="n">
        <f aca="false">Y28*24</f>
        <v>9600</v>
      </c>
      <c r="AA28" s="15"/>
      <c r="AB28" s="15"/>
      <c r="AC28" s="46"/>
    </row>
    <row r="29" customFormat="false" ht="12" hidden="false" customHeight="true" outlineLevel="0" collapsed="false">
      <c r="A29" s="39" t="s">
        <v>2719</v>
      </c>
      <c r="B29" s="40" t="n">
        <v>27.32</v>
      </c>
      <c r="C29" s="39" t="s">
        <v>114</v>
      </c>
      <c r="D29" s="39" t="s">
        <v>74</v>
      </c>
      <c r="E29" s="15" t="s">
        <v>51</v>
      </c>
      <c r="F29" s="15" t="n">
        <v>8</v>
      </c>
      <c r="G29" s="15" t="n">
        <v>25</v>
      </c>
      <c r="H29" s="15"/>
      <c r="I29" s="15"/>
      <c r="J29" s="15" t="s">
        <v>24</v>
      </c>
      <c r="K29" s="123" t="s">
        <v>2720</v>
      </c>
      <c r="L29" s="39" t="s">
        <v>26</v>
      </c>
      <c r="M29" s="15" t="s">
        <v>2720</v>
      </c>
      <c r="N29" s="15" t="s">
        <v>24</v>
      </c>
      <c r="O29" s="15"/>
      <c r="P29" s="15" t="n">
        <v>25</v>
      </c>
      <c r="Q29" s="39" t="s">
        <v>364</v>
      </c>
      <c r="R29" s="40" t="n">
        <v>27.1</v>
      </c>
      <c r="S29" s="166" t="s">
        <v>65</v>
      </c>
      <c r="T29" s="39" t="s">
        <v>2721</v>
      </c>
      <c r="U29" s="15" t="s">
        <v>117</v>
      </c>
      <c r="V29" s="15" t="s">
        <v>117</v>
      </c>
      <c r="W29" s="15" t="s">
        <v>225</v>
      </c>
      <c r="X29" s="15" t="s">
        <v>69</v>
      </c>
      <c r="Y29" s="15" t="n">
        <f aca="false">F29*G29*2</f>
        <v>400</v>
      </c>
      <c r="Z29" s="15" t="n">
        <f aca="false">Y29*24</f>
        <v>9600</v>
      </c>
      <c r="AA29" s="15"/>
      <c r="AB29" s="15"/>
      <c r="AC29" s="46"/>
    </row>
    <row r="30" customFormat="false" ht="12" hidden="false" customHeight="true" outlineLevel="0" collapsed="false">
      <c r="A30" s="39" t="s">
        <v>2719</v>
      </c>
      <c r="B30" s="40" t="n">
        <v>27.32</v>
      </c>
      <c r="C30" s="39" t="s">
        <v>114</v>
      </c>
      <c r="D30" s="39" t="s">
        <v>74</v>
      </c>
      <c r="E30" s="15" t="s">
        <v>51</v>
      </c>
      <c r="F30" s="15" t="n">
        <v>8</v>
      </c>
      <c r="G30" s="15" t="n">
        <v>25</v>
      </c>
      <c r="H30" s="15"/>
      <c r="I30" s="15"/>
      <c r="J30" s="15" t="s">
        <v>24</v>
      </c>
      <c r="K30" s="123" t="s">
        <v>2720</v>
      </c>
      <c r="L30" s="39" t="s">
        <v>26</v>
      </c>
      <c r="M30" s="15" t="s">
        <v>2720</v>
      </c>
      <c r="N30" s="15" t="s">
        <v>24</v>
      </c>
      <c r="O30" s="15"/>
      <c r="P30" s="15" t="n">
        <v>25</v>
      </c>
      <c r="Q30" s="39" t="s">
        <v>364</v>
      </c>
      <c r="R30" s="40" t="n">
        <v>27.1</v>
      </c>
      <c r="S30" s="166" t="s">
        <v>65</v>
      </c>
      <c r="T30" s="39" t="s">
        <v>2721</v>
      </c>
      <c r="U30" s="15" t="s">
        <v>117</v>
      </c>
      <c r="V30" s="15" t="s">
        <v>117</v>
      </c>
      <c r="W30" s="15" t="s">
        <v>225</v>
      </c>
      <c r="X30" s="15" t="s">
        <v>69</v>
      </c>
      <c r="Y30" s="15" t="n">
        <f aca="false">F30*G30*2</f>
        <v>400</v>
      </c>
      <c r="Z30" s="15" t="n">
        <f aca="false">Y30*24</f>
        <v>9600</v>
      </c>
      <c r="AA30" s="15"/>
      <c r="AB30" s="15"/>
      <c r="AC30" s="46"/>
    </row>
    <row r="31" customFormat="false" ht="12" hidden="false" customHeight="true" outlineLevel="0" collapsed="false">
      <c r="A31" s="39" t="s">
        <v>2726</v>
      </c>
      <c r="B31" s="40" t="n">
        <v>23.6</v>
      </c>
      <c r="C31" s="39" t="s">
        <v>114</v>
      </c>
      <c r="D31" s="39" t="s">
        <v>74</v>
      </c>
      <c r="E31" s="15" t="s">
        <v>51</v>
      </c>
      <c r="F31" s="15" t="n">
        <v>8</v>
      </c>
      <c r="G31" s="15" t="n">
        <v>25</v>
      </c>
      <c r="H31" s="15"/>
      <c r="I31" s="15"/>
      <c r="J31" s="15" t="s">
        <v>24</v>
      </c>
      <c r="K31" s="123" t="s">
        <v>133</v>
      </c>
      <c r="L31" s="39" t="s">
        <v>26</v>
      </c>
      <c r="M31" s="15" t="s">
        <v>133</v>
      </c>
      <c r="N31" s="15" t="s">
        <v>24</v>
      </c>
      <c r="O31" s="15"/>
      <c r="P31" s="15" t="n">
        <v>25</v>
      </c>
      <c r="Q31" s="39" t="s">
        <v>114</v>
      </c>
      <c r="R31" s="40" t="n">
        <v>67.5</v>
      </c>
      <c r="S31" s="166" t="s">
        <v>65</v>
      </c>
      <c r="T31" s="39" t="s">
        <v>3188</v>
      </c>
      <c r="U31" s="15" t="s">
        <v>117</v>
      </c>
      <c r="V31" s="15" t="s">
        <v>117</v>
      </c>
      <c r="W31" s="15" t="s">
        <v>225</v>
      </c>
      <c r="X31" s="15" t="s">
        <v>69</v>
      </c>
      <c r="Y31" s="15" t="n">
        <f aca="false">F31*G31*2</f>
        <v>400</v>
      </c>
      <c r="Z31" s="15" t="n">
        <f aca="false">Y31*24</f>
        <v>9600</v>
      </c>
      <c r="AA31" s="15"/>
      <c r="AB31" s="15"/>
      <c r="AC31" s="46"/>
    </row>
    <row r="32" customFormat="false" ht="12" hidden="false" customHeight="true" outlineLevel="0" collapsed="false">
      <c r="A32" s="39" t="s">
        <v>2726</v>
      </c>
      <c r="B32" s="40" t="n">
        <v>23.6</v>
      </c>
      <c r="C32" s="39" t="s">
        <v>114</v>
      </c>
      <c r="D32" s="39" t="s">
        <v>74</v>
      </c>
      <c r="E32" s="15" t="s">
        <v>51</v>
      </c>
      <c r="F32" s="15" t="n">
        <v>8</v>
      </c>
      <c r="G32" s="15" t="n">
        <v>25</v>
      </c>
      <c r="H32" s="15"/>
      <c r="I32" s="15"/>
      <c r="J32" s="15" t="s">
        <v>24</v>
      </c>
      <c r="K32" s="123" t="s">
        <v>133</v>
      </c>
      <c r="L32" s="39" t="s">
        <v>26</v>
      </c>
      <c r="M32" s="15" t="s">
        <v>133</v>
      </c>
      <c r="N32" s="15" t="s">
        <v>24</v>
      </c>
      <c r="O32" s="15"/>
      <c r="P32" s="15" t="n">
        <v>25</v>
      </c>
      <c r="Q32" s="39" t="s">
        <v>114</v>
      </c>
      <c r="R32" s="40" t="n">
        <v>41.5</v>
      </c>
      <c r="S32" s="166" t="s">
        <v>65</v>
      </c>
      <c r="T32" s="39" t="s">
        <v>3189</v>
      </c>
      <c r="U32" s="15" t="s">
        <v>117</v>
      </c>
      <c r="V32" s="15" t="s">
        <v>117</v>
      </c>
      <c r="W32" s="15" t="s">
        <v>225</v>
      </c>
      <c r="X32" s="15" t="s">
        <v>69</v>
      </c>
      <c r="Y32" s="15" t="n">
        <f aca="false">F32*G32*2</f>
        <v>400</v>
      </c>
      <c r="Z32" s="15" t="n">
        <f aca="false">Y32*24</f>
        <v>9600</v>
      </c>
      <c r="AA32" s="15"/>
      <c r="AB32" s="15"/>
      <c r="AC32" s="46"/>
    </row>
    <row r="33" customFormat="false" ht="12" hidden="false" customHeight="true" outlineLevel="0" collapsed="false">
      <c r="A33" s="39" t="s">
        <v>3190</v>
      </c>
      <c r="B33" s="40" t="n">
        <v>40.25</v>
      </c>
      <c r="C33" s="39" t="s">
        <v>114</v>
      </c>
      <c r="D33" s="39" t="s">
        <v>74</v>
      </c>
      <c r="E33" s="15" t="s">
        <v>51</v>
      </c>
      <c r="F33" s="15" t="n">
        <v>8</v>
      </c>
      <c r="G33" s="15" t="n">
        <v>25</v>
      </c>
      <c r="H33" s="15"/>
      <c r="I33" s="123" t="s">
        <v>3191</v>
      </c>
      <c r="J33" s="15" t="s">
        <v>24</v>
      </c>
      <c r="K33" s="123" t="s">
        <v>2693</v>
      </c>
      <c r="L33" s="39" t="s">
        <v>26</v>
      </c>
      <c r="M33" s="15" t="s">
        <v>133</v>
      </c>
      <c r="N33" s="15" t="s">
        <v>24</v>
      </c>
      <c r="O33" s="15"/>
      <c r="P33" s="15" t="n">
        <v>25</v>
      </c>
      <c r="Q33" s="39" t="s">
        <v>114</v>
      </c>
      <c r="R33" s="40" t="n">
        <v>40.35</v>
      </c>
      <c r="S33" s="166" t="s">
        <v>65</v>
      </c>
      <c r="T33" s="39" t="s">
        <v>3192</v>
      </c>
      <c r="U33" s="15" t="s">
        <v>117</v>
      </c>
      <c r="V33" s="15" t="s">
        <v>117</v>
      </c>
      <c r="W33" s="15" t="s">
        <v>225</v>
      </c>
      <c r="X33" s="15" t="s">
        <v>69</v>
      </c>
      <c r="Y33" s="15" t="n">
        <f aca="false">F33*G33*2</f>
        <v>400</v>
      </c>
      <c r="Z33" s="15" t="n">
        <f aca="false">Y33*24</f>
        <v>9600</v>
      </c>
      <c r="AA33" s="15"/>
      <c r="AB33" s="15"/>
      <c r="AC33" s="46"/>
    </row>
    <row r="34" customFormat="false" ht="12" hidden="false" customHeight="true" outlineLevel="0" collapsed="false">
      <c r="A34" s="39" t="s">
        <v>3193</v>
      </c>
      <c r="B34" s="40" t="n">
        <v>300</v>
      </c>
      <c r="C34" s="39" t="s">
        <v>114</v>
      </c>
      <c r="D34" s="39" t="s">
        <v>74</v>
      </c>
      <c r="E34" s="15" t="s">
        <v>51</v>
      </c>
      <c r="F34" s="15" t="n">
        <v>8</v>
      </c>
      <c r="G34" s="15" t="n">
        <v>25</v>
      </c>
      <c r="H34" s="15"/>
      <c r="I34" s="15"/>
      <c r="J34" s="15" t="s">
        <v>24</v>
      </c>
      <c r="K34" s="123" t="s">
        <v>193</v>
      </c>
      <c r="L34" s="39" t="s">
        <v>26</v>
      </c>
      <c r="M34" s="15" t="s">
        <v>193</v>
      </c>
      <c r="N34" s="15" t="s">
        <v>24</v>
      </c>
      <c r="O34" s="15"/>
      <c r="P34" s="15" t="n">
        <v>25</v>
      </c>
      <c r="Q34" s="39" t="s">
        <v>114</v>
      </c>
      <c r="R34" s="40" t="n">
        <v>47.15</v>
      </c>
      <c r="S34" s="166" t="s">
        <v>65</v>
      </c>
      <c r="T34" s="39" t="s">
        <v>2781</v>
      </c>
      <c r="U34" s="15" t="s">
        <v>117</v>
      </c>
      <c r="V34" s="15" t="s">
        <v>117</v>
      </c>
      <c r="W34" s="15" t="s">
        <v>225</v>
      </c>
      <c r="X34" s="15" t="s">
        <v>69</v>
      </c>
      <c r="Y34" s="15" t="n">
        <f aca="false">F34*G34*2</f>
        <v>400</v>
      </c>
      <c r="Z34" s="15" t="n">
        <f aca="false">Y34*24</f>
        <v>9600</v>
      </c>
      <c r="AA34" s="15"/>
      <c r="AB34" s="15"/>
      <c r="AC34" s="46"/>
    </row>
    <row r="35" customFormat="false" ht="12" hidden="false" customHeight="true" outlineLevel="0" collapsed="false">
      <c r="A35" s="39" t="s">
        <v>3194</v>
      </c>
      <c r="B35" s="40" t="n">
        <v>330</v>
      </c>
      <c r="C35" s="39" t="s">
        <v>114</v>
      </c>
      <c r="D35" s="39" t="s">
        <v>74</v>
      </c>
      <c r="E35" s="15" t="s">
        <v>51</v>
      </c>
      <c r="F35" s="15" t="n">
        <v>8</v>
      </c>
      <c r="G35" s="15" t="n">
        <v>25</v>
      </c>
      <c r="H35" s="15"/>
      <c r="I35" s="15"/>
      <c r="J35" s="15" t="s">
        <v>24</v>
      </c>
      <c r="K35" s="123" t="s">
        <v>193</v>
      </c>
      <c r="L35" s="39" t="s">
        <v>26</v>
      </c>
      <c r="M35" s="15" t="s">
        <v>193</v>
      </c>
      <c r="N35" s="15" t="s">
        <v>24</v>
      </c>
      <c r="O35" s="15"/>
      <c r="P35" s="15" t="n">
        <v>25</v>
      </c>
      <c r="Q35" s="39" t="s">
        <v>114</v>
      </c>
      <c r="R35" s="40" t="n">
        <v>47.15</v>
      </c>
      <c r="S35" s="166" t="s">
        <v>65</v>
      </c>
      <c r="T35" s="39" t="s">
        <v>2781</v>
      </c>
      <c r="U35" s="15" t="s">
        <v>117</v>
      </c>
      <c r="V35" s="15" t="s">
        <v>117</v>
      </c>
      <c r="W35" s="15" t="s">
        <v>225</v>
      </c>
      <c r="X35" s="15" t="s">
        <v>69</v>
      </c>
      <c r="Y35" s="15" t="n">
        <f aca="false">F35*G35*2</f>
        <v>400</v>
      </c>
      <c r="Z35" s="15" t="n">
        <f aca="false">Y35*24</f>
        <v>9600</v>
      </c>
      <c r="AA35" s="15"/>
      <c r="AB35" s="15"/>
      <c r="AC35" s="46"/>
    </row>
    <row r="36" customFormat="false" ht="12" hidden="false" customHeight="true" outlineLevel="0" collapsed="false">
      <c r="A36" s="39" t="s">
        <v>3195</v>
      </c>
      <c r="B36" s="40" t="n">
        <v>340</v>
      </c>
      <c r="C36" s="39" t="s">
        <v>114</v>
      </c>
      <c r="D36" s="39" t="s">
        <v>74</v>
      </c>
      <c r="E36" s="15" t="s">
        <v>51</v>
      </c>
      <c r="F36" s="15" t="n">
        <v>8</v>
      </c>
      <c r="G36" s="15" t="n">
        <v>25</v>
      </c>
      <c r="H36" s="15"/>
      <c r="I36" s="15"/>
      <c r="J36" s="15" t="s">
        <v>24</v>
      </c>
      <c r="K36" s="123" t="s">
        <v>193</v>
      </c>
      <c r="L36" s="39" t="s">
        <v>26</v>
      </c>
      <c r="M36" s="15" t="s">
        <v>264</v>
      </c>
      <c r="N36" s="15" t="s">
        <v>24</v>
      </c>
      <c r="O36" s="15" t="s">
        <v>193</v>
      </c>
      <c r="P36" s="15" t="n">
        <v>25</v>
      </c>
      <c r="Q36" s="39" t="s">
        <v>114</v>
      </c>
      <c r="R36" s="40" t="n">
        <v>60.75</v>
      </c>
      <c r="S36" s="166" t="s">
        <v>65</v>
      </c>
      <c r="T36" s="39" t="s">
        <v>3196</v>
      </c>
      <c r="U36" s="15" t="s">
        <v>117</v>
      </c>
      <c r="V36" s="15" t="s">
        <v>117</v>
      </c>
      <c r="W36" s="15" t="s">
        <v>225</v>
      </c>
      <c r="X36" s="15" t="s">
        <v>69</v>
      </c>
      <c r="Y36" s="15" t="n">
        <f aca="false">F36*G36*2</f>
        <v>400</v>
      </c>
      <c r="Z36" s="15" t="n">
        <f aca="false">Y36*24</f>
        <v>9600</v>
      </c>
      <c r="AA36" s="15"/>
      <c r="AB36" s="15"/>
      <c r="AC36" s="46"/>
    </row>
    <row r="37" customFormat="false" ht="11.25" hidden="false" customHeight="false" outlineLevel="0" collapsed="false">
      <c r="A37" s="39" t="s">
        <v>2848</v>
      </c>
      <c r="B37" s="40" t="n">
        <v>19.95</v>
      </c>
      <c r="C37" s="39" t="s">
        <v>114</v>
      </c>
      <c r="D37" s="39" t="s">
        <v>74</v>
      </c>
      <c r="E37" s="15" t="s">
        <v>51</v>
      </c>
      <c r="F37" s="15" t="n">
        <v>8</v>
      </c>
      <c r="G37" s="15" t="n">
        <v>25</v>
      </c>
      <c r="H37" s="15"/>
      <c r="I37" s="15"/>
      <c r="J37" s="15" t="s">
        <v>24</v>
      </c>
      <c r="K37" s="195" t="s">
        <v>537</v>
      </c>
      <c r="L37" s="188" t="s">
        <v>26</v>
      </c>
      <c r="M37" s="191" t="s">
        <v>537</v>
      </c>
      <c r="N37" s="15" t="s">
        <v>24</v>
      </c>
      <c r="O37" s="15"/>
      <c r="P37" s="15" t="n">
        <v>25</v>
      </c>
      <c r="Q37" s="39" t="s">
        <v>114</v>
      </c>
      <c r="R37" s="40" t="n">
        <v>23.25</v>
      </c>
      <c r="S37" s="15"/>
      <c r="T37" s="39" t="s">
        <v>2849</v>
      </c>
      <c r="U37" s="15" t="s">
        <v>244</v>
      </c>
      <c r="V37" s="15" t="s">
        <v>244</v>
      </c>
      <c r="W37" s="15" t="s">
        <v>225</v>
      </c>
      <c r="X37" s="15" t="s">
        <v>69</v>
      </c>
      <c r="Y37" s="15" t="n">
        <f aca="false">F37*G37*2</f>
        <v>400</v>
      </c>
      <c r="Z37" s="15" t="n">
        <f aca="false">Y37*24</f>
        <v>9600</v>
      </c>
      <c r="AA37" s="15"/>
      <c r="AB37" s="15"/>
      <c r="AC37" s="46"/>
    </row>
    <row r="38" customFormat="false" ht="11.25" hidden="false" customHeight="false" outlineLevel="0" collapsed="false">
      <c r="A38" s="39" t="s">
        <v>2854</v>
      </c>
      <c r="B38" s="40" t="n">
        <v>20.1</v>
      </c>
      <c r="C38" s="39" t="s">
        <v>114</v>
      </c>
      <c r="D38" s="39" t="s">
        <v>74</v>
      </c>
      <c r="E38" s="15" t="s">
        <v>51</v>
      </c>
      <c r="F38" s="15" t="n">
        <v>8</v>
      </c>
      <c r="G38" s="15" t="n">
        <v>25</v>
      </c>
      <c r="H38" s="15"/>
      <c r="I38" s="15"/>
      <c r="J38" s="15" t="s">
        <v>24</v>
      </c>
      <c r="K38" s="195" t="s">
        <v>537</v>
      </c>
      <c r="L38" s="188" t="s">
        <v>26</v>
      </c>
      <c r="M38" s="191" t="s">
        <v>537</v>
      </c>
      <c r="N38" s="15" t="s">
        <v>24</v>
      </c>
      <c r="O38" s="15"/>
      <c r="P38" s="15" t="n">
        <v>25</v>
      </c>
      <c r="Q38" s="39" t="s">
        <v>114</v>
      </c>
      <c r="R38" s="40" t="n">
        <v>26.5</v>
      </c>
      <c r="S38" s="15"/>
      <c r="T38" s="39" t="s">
        <v>2855</v>
      </c>
      <c r="U38" s="15" t="s">
        <v>244</v>
      </c>
      <c r="V38" s="15" t="s">
        <v>244</v>
      </c>
      <c r="W38" s="15" t="s">
        <v>225</v>
      </c>
      <c r="X38" s="15" t="s">
        <v>69</v>
      </c>
      <c r="Y38" s="15" t="n">
        <f aca="false">F38*G38*2</f>
        <v>400</v>
      </c>
      <c r="Z38" s="15" t="n">
        <f aca="false">Y38*24</f>
        <v>9600</v>
      </c>
      <c r="AA38" s="15"/>
      <c r="AB38" s="15"/>
      <c r="AC38" s="46"/>
    </row>
    <row r="39" customFormat="false" ht="11.25" hidden="false" customHeight="false" outlineLevel="0" collapsed="false">
      <c r="A39" s="39" t="s">
        <v>2852</v>
      </c>
      <c r="B39" s="40" t="n">
        <v>20.05</v>
      </c>
      <c r="C39" s="39" t="s">
        <v>114</v>
      </c>
      <c r="D39" s="39" t="s">
        <v>74</v>
      </c>
      <c r="E39" s="15" t="s">
        <v>51</v>
      </c>
      <c r="F39" s="15" t="n">
        <v>8</v>
      </c>
      <c r="G39" s="15" t="n">
        <v>25</v>
      </c>
      <c r="H39" s="15"/>
      <c r="I39" s="15"/>
      <c r="J39" s="15" t="s">
        <v>24</v>
      </c>
      <c r="K39" s="195" t="s">
        <v>537</v>
      </c>
      <c r="L39" s="188" t="s">
        <v>26</v>
      </c>
      <c r="M39" s="191" t="s">
        <v>537</v>
      </c>
      <c r="N39" s="15" t="s">
        <v>24</v>
      </c>
      <c r="O39" s="15"/>
      <c r="P39" s="15" t="n">
        <v>25</v>
      </c>
      <c r="Q39" s="39" t="s">
        <v>114</v>
      </c>
      <c r="R39" s="40" t="n">
        <v>26.3</v>
      </c>
      <c r="S39" s="15"/>
      <c r="T39" s="39" t="s">
        <v>2853</v>
      </c>
      <c r="U39" s="15" t="s">
        <v>244</v>
      </c>
      <c r="V39" s="15" t="s">
        <v>244</v>
      </c>
      <c r="W39" s="15" t="s">
        <v>225</v>
      </c>
      <c r="X39" s="15" t="s">
        <v>69</v>
      </c>
      <c r="Y39" s="15" t="n">
        <f aca="false">F39*G39*2</f>
        <v>400</v>
      </c>
      <c r="Z39" s="15" t="n">
        <f aca="false">Y39*24</f>
        <v>9600</v>
      </c>
      <c r="AA39" s="15"/>
      <c r="AB39" s="15"/>
      <c r="AC39" s="46"/>
    </row>
    <row r="40" customFormat="false" ht="11.25" hidden="false" customHeight="false" outlineLevel="0" collapsed="false">
      <c r="A40" s="39" t="s">
        <v>2846</v>
      </c>
      <c r="B40" s="40" t="n">
        <v>22.75</v>
      </c>
      <c r="C40" s="39" t="s">
        <v>114</v>
      </c>
      <c r="D40" s="39" t="s">
        <v>74</v>
      </c>
      <c r="E40" s="15" t="s">
        <v>51</v>
      </c>
      <c r="F40" s="15" t="n">
        <v>8</v>
      </c>
      <c r="G40" s="15" t="n">
        <v>50</v>
      </c>
      <c r="H40" s="15"/>
      <c r="I40" s="15"/>
      <c r="J40" s="15" t="s">
        <v>24</v>
      </c>
      <c r="K40" s="195" t="s">
        <v>537</v>
      </c>
      <c r="L40" s="188" t="s">
        <v>26</v>
      </c>
      <c r="M40" s="191" t="s">
        <v>537</v>
      </c>
      <c r="N40" s="15" t="s">
        <v>24</v>
      </c>
      <c r="O40" s="15"/>
      <c r="P40" s="15" t="n">
        <v>50</v>
      </c>
      <c r="Q40" s="39" t="s">
        <v>114</v>
      </c>
      <c r="R40" s="40" t="n">
        <v>18.35</v>
      </c>
      <c r="S40" s="15"/>
      <c r="T40" s="39" t="s">
        <v>2847</v>
      </c>
      <c r="U40" s="15" t="s">
        <v>244</v>
      </c>
      <c r="V40" s="15" t="s">
        <v>244</v>
      </c>
      <c r="W40" s="15" t="s">
        <v>225</v>
      </c>
      <c r="X40" s="15" t="s">
        <v>69</v>
      </c>
      <c r="Y40" s="15" t="n">
        <f aca="false">F40*G40*2</f>
        <v>800</v>
      </c>
      <c r="Z40" s="15" t="n">
        <f aca="false">Y40*24</f>
        <v>19200</v>
      </c>
      <c r="AA40" s="15"/>
      <c r="AB40" s="15"/>
      <c r="AC40" s="46"/>
    </row>
    <row r="41" customFormat="false" ht="11.25" hidden="false" customHeight="false" outlineLevel="0" collapsed="false">
      <c r="A41" s="39" t="s">
        <v>2850</v>
      </c>
      <c r="B41" s="40" t="n">
        <v>27.75</v>
      </c>
      <c r="C41" s="39" t="s">
        <v>114</v>
      </c>
      <c r="D41" s="39" t="s">
        <v>74</v>
      </c>
      <c r="E41" s="15" t="s">
        <v>51</v>
      </c>
      <c r="F41" s="15" t="n">
        <v>8</v>
      </c>
      <c r="G41" s="15" t="n">
        <v>50</v>
      </c>
      <c r="H41" s="15"/>
      <c r="I41" s="15"/>
      <c r="J41" s="15" t="s">
        <v>24</v>
      </c>
      <c r="K41" s="195" t="s">
        <v>537</v>
      </c>
      <c r="L41" s="188" t="s">
        <v>26</v>
      </c>
      <c r="M41" s="191" t="s">
        <v>537</v>
      </c>
      <c r="N41" s="15" t="s">
        <v>24</v>
      </c>
      <c r="O41" s="15"/>
      <c r="P41" s="15" t="n">
        <v>50</v>
      </c>
      <c r="Q41" s="39" t="s">
        <v>114</v>
      </c>
      <c r="R41" s="40" t="n">
        <v>24.75</v>
      </c>
      <c r="S41" s="15"/>
      <c r="T41" s="39" t="s">
        <v>2851</v>
      </c>
      <c r="U41" s="15" t="s">
        <v>244</v>
      </c>
      <c r="V41" s="15" t="s">
        <v>244</v>
      </c>
      <c r="W41" s="15" t="s">
        <v>225</v>
      </c>
      <c r="X41" s="15" t="s">
        <v>69</v>
      </c>
      <c r="Y41" s="15" t="n">
        <f aca="false">F41*G41*2</f>
        <v>800</v>
      </c>
      <c r="Z41" s="15" t="n">
        <f aca="false">Y41*24</f>
        <v>19200</v>
      </c>
      <c r="AA41" s="15"/>
      <c r="AB41" s="15"/>
      <c r="AC41" s="46"/>
    </row>
    <row r="42" customFormat="false" ht="11.25" hidden="false" customHeight="false" outlineLevel="0" collapsed="false">
      <c r="A42" s="39" t="s">
        <v>2856</v>
      </c>
      <c r="B42" s="40" t="n">
        <v>22.25</v>
      </c>
      <c r="C42" s="39" t="s">
        <v>114</v>
      </c>
      <c r="D42" s="39" t="s">
        <v>74</v>
      </c>
      <c r="E42" s="15" t="s">
        <v>51</v>
      </c>
      <c r="F42" s="15" t="n">
        <v>8</v>
      </c>
      <c r="G42" s="15" t="n">
        <v>50</v>
      </c>
      <c r="H42" s="15"/>
      <c r="I42" s="15"/>
      <c r="J42" s="15" t="s">
        <v>24</v>
      </c>
      <c r="K42" s="195" t="s">
        <v>537</v>
      </c>
      <c r="L42" s="188" t="s">
        <v>26</v>
      </c>
      <c r="M42" s="191" t="s">
        <v>537</v>
      </c>
      <c r="N42" s="15" t="s">
        <v>24</v>
      </c>
      <c r="O42" s="15"/>
      <c r="P42" s="15" t="n">
        <v>50</v>
      </c>
      <c r="Q42" s="39" t="s">
        <v>114</v>
      </c>
      <c r="R42" s="40" t="n">
        <v>26.5</v>
      </c>
      <c r="S42" s="15"/>
      <c r="T42" s="39" t="s">
        <v>2857</v>
      </c>
      <c r="U42" s="15" t="s">
        <v>244</v>
      </c>
      <c r="V42" s="15" t="s">
        <v>244</v>
      </c>
      <c r="W42" s="15" t="s">
        <v>225</v>
      </c>
      <c r="X42" s="15" t="s">
        <v>69</v>
      </c>
      <c r="Y42" s="15" t="n">
        <f aca="false">F42*G42*2</f>
        <v>800</v>
      </c>
      <c r="Z42" s="15" t="n">
        <f aca="false">Y42*24</f>
        <v>19200</v>
      </c>
      <c r="AA42" s="15"/>
      <c r="AB42" s="15"/>
      <c r="AC42" s="46"/>
    </row>
    <row r="43" customFormat="false" ht="11.25" hidden="false" customHeight="false" outlineLevel="0" collapsed="false">
      <c r="A43" s="39" t="s">
        <v>2868</v>
      </c>
      <c r="B43" s="40" t="n">
        <v>20.15</v>
      </c>
      <c r="C43" s="39" t="s">
        <v>114</v>
      </c>
      <c r="D43" s="39" t="s">
        <v>74</v>
      </c>
      <c r="E43" s="15" t="s">
        <v>51</v>
      </c>
      <c r="F43" s="15" t="n">
        <v>8</v>
      </c>
      <c r="G43" s="15" t="n">
        <v>25</v>
      </c>
      <c r="H43" s="15"/>
      <c r="I43" s="15"/>
      <c r="J43" s="15" t="s">
        <v>24</v>
      </c>
      <c r="K43" s="195" t="s">
        <v>537</v>
      </c>
      <c r="L43" s="188" t="s">
        <v>26</v>
      </c>
      <c r="M43" s="191" t="s">
        <v>537</v>
      </c>
      <c r="N43" s="15" t="s">
        <v>24</v>
      </c>
      <c r="O43" s="15"/>
      <c r="P43" s="15" t="n">
        <v>25</v>
      </c>
      <c r="Q43" s="39" t="s">
        <v>114</v>
      </c>
      <c r="R43" s="40" t="n">
        <v>43</v>
      </c>
      <c r="S43" s="15"/>
      <c r="T43" s="39" t="s">
        <v>3197</v>
      </c>
      <c r="U43" s="15" t="s">
        <v>244</v>
      </c>
      <c r="V43" s="15" t="s">
        <v>244</v>
      </c>
      <c r="W43" s="15" t="s">
        <v>225</v>
      </c>
      <c r="X43" s="15" t="s">
        <v>69</v>
      </c>
      <c r="Y43" s="15" t="n">
        <f aca="false">F43*G43*2</f>
        <v>400</v>
      </c>
      <c r="Z43" s="15" t="n">
        <f aca="false">Y43*24</f>
        <v>9600</v>
      </c>
      <c r="AA43" s="15"/>
      <c r="AB43" s="15"/>
      <c r="AC43" s="46"/>
    </row>
    <row r="44" customFormat="false" ht="11.25" hidden="false" customHeight="false" outlineLevel="0" collapsed="false">
      <c r="A44" s="39" t="s">
        <v>2887</v>
      </c>
      <c r="B44" s="40" t="n">
        <v>22.75</v>
      </c>
      <c r="C44" s="39" t="s">
        <v>114</v>
      </c>
      <c r="D44" s="39" t="s">
        <v>74</v>
      </c>
      <c r="E44" s="15" t="s">
        <v>51</v>
      </c>
      <c r="F44" s="15" t="n">
        <v>8</v>
      </c>
      <c r="G44" s="15" t="n">
        <v>25</v>
      </c>
      <c r="H44" s="15"/>
      <c r="I44" s="15"/>
      <c r="J44" s="15" t="s">
        <v>24</v>
      </c>
      <c r="K44" s="195" t="s">
        <v>537</v>
      </c>
      <c r="L44" s="188" t="s">
        <v>26</v>
      </c>
      <c r="M44" s="191" t="s">
        <v>537</v>
      </c>
      <c r="N44" s="15" t="s">
        <v>24</v>
      </c>
      <c r="O44" s="15"/>
      <c r="P44" s="15" t="n">
        <v>25</v>
      </c>
      <c r="Q44" s="39" t="s">
        <v>114</v>
      </c>
      <c r="R44" s="40" t="n">
        <v>76</v>
      </c>
      <c r="S44" s="15"/>
      <c r="T44" s="39" t="s">
        <v>3198</v>
      </c>
      <c r="U44" s="15" t="s">
        <v>244</v>
      </c>
      <c r="V44" s="15" t="s">
        <v>244</v>
      </c>
      <c r="W44" s="15" t="s">
        <v>225</v>
      </c>
      <c r="X44" s="15" t="s">
        <v>69</v>
      </c>
      <c r="Y44" s="15" t="n">
        <f aca="false">F44*G44*2</f>
        <v>400</v>
      </c>
      <c r="Z44" s="15" t="n">
        <f aca="false">Y44*24</f>
        <v>9600</v>
      </c>
      <c r="AA44" s="15"/>
      <c r="AB44" s="15"/>
      <c r="AC44" s="46"/>
    </row>
    <row r="45" customFormat="false" ht="11.25" hidden="false" customHeight="false" outlineLevel="0" collapsed="false">
      <c r="A45" s="39" t="s">
        <v>2889</v>
      </c>
      <c r="B45" s="40" t="n">
        <v>23.25</v>
      </c>
      <c r="C45" s="39" t="s">
        <v>114</v>
      </c>
      <c r="D45" s="39" t="s">
        <v>74</v>
      </c>
      <c r="E45" s="15" t="s">
        <v>51</v>
      </c>
      <c r="F45" s="15" t="n">
        <v>8</v>
      </c>
      <c r="G45" s="15" t="n">
        <v>25</v>
      </c>
      <c r="H45" s="15"/>
      <c r="I45" s="15"/>
      <c r="J45" s="15" t="s">
        <v>24</v>
      </c>
      <c r="K45" s="195" t="s">
        <v>537</v>
      </c>
      <c r="L45" s="188" t="s">
        <v>26</v>
      </c>
      <c r="M45" s="191" t="s">
        <v>537</v>
      </c>
      <c r="N45" s="15" t="s">
        <v>24</v>
      </c>
      <c r="O45" s="15"/>
      <c r="P45" s="15" t="n">
        <v>25</v>
      </c>
      <c r="Q45" s="39" t="s">
        <v>114</v>
      </c>
      <c r="R45" s="40" t="n">
        <v>76</v>
      </c>
      <c r="S45" s="15"/>
      <c r="T45" s="39" t="s">
        <v>3198</v>
      </c>
      <c r="U45" s="15" t="s">
        <v>244</v>
      </c>
      <c r="V45" s="15" t="s">
        <v>244</v>
      </c>
      <c r="W45" s="15" t="s">
        <v>225</v>
      </c>
      <c r="X45" s="15" t="s">
        <v>69</v>
      </c>
      <c r="Y45" s="15" t="n">
        <f aca="false">F45*G45*2</f>
        <v>400</v>
      </c>
      <c r="Z45" s="15" t="n">
        <f aca="false">Y45*24</f>
        <v>9600</v>
      </c>
      <c r="AA45" s="15"/>
      <c r="AB45" s="15"/>
      <c r="AC45" s="46"/>
    </row>
    <row r="46" customFormat="false" ht="11.25" hidden="false" customHeight="false" outlineLevel="0" collapsed="false">
      <c r="A46" s="39" t="s">
        <v>2891</v>
      </c>
      <c r="B46" s="40" t="n">
        <v>23.25</v>
      </c>
      <c r="C46" s="39" t="s">
        <v>114</v>
      </c>
      <c r="D46" s="39" t="s">
        <v>74</v>
      </c>
      <c r="E46" s="15" t="s">
        <v>51</v>
      </c>
      <c r="F46" s="15" t="n">
        <v>8</v>
      </c>
      <c r="G46" s="15" t="n">
        <v>25</v>
      </c>
      <c r="H46" s="15"/>
      <c r="I46" s="15"/>
      <c r="J46" s="15" t="s">
        <v>24</v>
      </c>
      <c r="K46" s="195" t="s">
        <v>537</v>
      </c>
      <c r="L46" s="188" t="s">
        <v>26</v>
      </c>
      <c r="M46" s="191" t="s">
        <v>537</v>
      </c>
      <c r="N46" s="15" t="s">
        <v>24</v>
      </c>
      <c r="O46" s="15"/>
      <c r="P46" s="15" t="n">
        <v>25</v>
      </c>
      <c r="Q46" s="39" t="s">
        <v>114</v>
      </c>
      <c r="R46" s="40" t="n">
        <v>70</v>
      </c>
      <c r="S46" s="15"/>
      <c r="T46" s="39" t="s">
        <v>3199</v>
      </c>
      <c r="U46" s="15" t="s">
        <v>244</v>
      </c>
      <c r="V46" s="15" t="s">
        <v>244</v>
      </c>
      <c r="W46" s="15" t="s">
        <v>225</v>
      </c>
      <c r="X46" s="15" t="s">
        <v>69</v>
      </c>
      <c r="Y46" s="15" t="n">
        <f aca="false">F46*G46*2</f>
        <v>400</v>
      </c>
      <c r="Z46" s="15" t="n">
        <f aca="false">Y46*24</f>
        <v>9600</v>
      </c>
      <c r="AA46" s="15"/>
      <c r="AB46" s="15"/>
      <c r="AC46" s="46"/>
    </row>
    <row r="47" customFormat="false" ht="11.25" hidden="false" customHeight="false" outlineLevel="0" collapsed="false">
      <c r="A47" s="39" t="s">
        <v>2895</v>
      </c>
      <c r="B47" s="40" t="n">
        <v>23.95</v>
      </c>
      <c r="C47" s="39" t="s">
        <v>114</v>
      </c>
      <c r="D47" s="39" t="s">
        <v>74</v>
      </c>
      <c r="E47" s="15" t="s">
        <v>51</v>
      </c>
      <c r="F47" s="15" t="n">
        <v>8</v>
      </c>
      <c r="G47" s="15" t="n">
        <v>25</v>
      </c>
      <c r="H47" s="15"/>
      <c r="I47" s="15"/>
      <c r="J47" s="15" t="s">
        <v>24</v>
      </c>
      <c r="K47" s="195" t="s">
        <v>537</v>
      </c>
      <c r="L47" s="188" t="s">
        <v>26</v>
      </c>
      <c r="M47" s="191" t="s">
        <v>537</v>
      </c>
      <c r="N47" s="15" t="s">
        <v>24</v>
      </c>
      <c r="O47" s="15"/>
      <c r="P47" s="15" t="n">
        <v>25</v>
      </c>
      <c r="Q47" s="39" t="s">
        <v>114</v>
      </c>
      <c r="R47" s="40" t="n">
        <v>26.5</v>
      </c>
      <c r="S47" s="15"/>
      <c r="T47" s="39" t="s">
        <v>2859</v>
      </c>
      <c r="U47" s="15" t="s">
        <v>244</v>
      </c>
      <c r="V47" s="15" t="s">
        <v>244</v>
      </c>
      <c r="W47" s="15" t="s">
        <v>225</v>
      </c>
      <c r="X47" s="15" t="s">
        <v>69</v>
      </c>
      <c r="Y47" s="15" t="n">
        <f aca="false">F47*G47*2</f>
        <v>400</v>
      </c>
      <c r="Z47" s="15" t="n">
        <f aca="false">Y47*24</f>
        <v>9600</v>
      </c>
      <c r="AA47" s="15"/>
      <c r="AB47" s="15"/>
      <c r="AC47" s="46"/>
    </row>
    <row r="48" customFormat="false" ht="12" hidden="false" customHeight="true" outlineLevel="0" collapsed="false">
      <c r="A48" s="39" t="s">
        <v>2893</v>
      </c>
      <c r="B48" s="40" t="n">
        <v>51</v>
      </c>
      <c r="C48" s="39" t="s">
        <v>599</v>
      </c>
      <c r="D48" s="39" t="s">
        <v>74</v>
      </c>
      <c r="E48" s="15" t="s">
        <v>51</v>
      </c>
      <c r="F48" s="15" t="n">
        <v>8</v>
      </c>
      <c r="G48" s="15" t="n">
        <v>25</v>
      </c>
      <c r="H48" s="15"/>
      <c r="I48" s="15"/>
      <c r="J48" s="15" t="s">
        <v>24</v>
      </c>
      <c r="K48" s="195" t="s">
        <v>537</v>
      </c>
      <c r="L48" s="188" t="s">
        <v>26</v>
      </c>
      <c r="M48" s="191" t="s">
        <v>537</v>
      </c>
      <c r="N48" s="15" t="s">
        <v>24</v>
      </c>
      <c r="O48" s="15"/>
      <c r="P48" s="15" t="n">
        <v>25</v>
      </c>
      <c r="Q48" s="39" t="s">
        <v>114</v>
      </c>
      <c r="R48" s="40" t="n">
        <v>26.5</v>
      </c>
      <c r="S48" s="15"/>
      <c r="T48" s="39" t="s">
        <v>2859</v>
      </c>
      <c r="U48" s="15" t="s">
        <v>244</v>
      </c>
      <c r="V48" s="15" t="s">
        <v>244</v>
      </c>
      <c r="W48" s="15" t="s">
        <v>225</v>
      </c>
      <c r="X48" s="15" t="s">
        <v>69</v>
      </c>
      <c r="Y48" s="15" t="n">
        <f aca="false">F48*G48*2</f>
        <v>400</v>
      </c>
      <c r="Z48" s="15" t="n">
        <f aca="false">Y48*24</f>
        <v>9600</v>
      </c>
      <c r="AA48" s="15"/>
      <c r="AB48" s="15"/>
      <c r="AC48" s="46"/>
    </row>
    <row r="49" customFormat="false" ht="11.25" hidden="false" customHeight="false" outlineLevel="0" collapsed="false">
      <c r="A49" s="39" t="s">
        <v>3200</v>
      </c>
      <c r="B49" s="40" t="n">
        <v>19.25</v>
      </c>
      <c r="C49" s="39" t="s">
        <v>114</v>
      </c>
      <c r="D49" s="39" t="s">
        <v>74</v>
      </c>
      <c r="E49" s="15" t="s">
        <v>51</v>
      </c>
      <c r="F49" s="15" t="n">
        <v>8</v>
      </c>
      <c r="G49" s="15" t="n">
        <v>25</v>
      </c>
      <c r="H49" s="15"/>
      <c r="I49" s="15"/>
      <c r="J49" s="15" t="s">
        <v>24</v>
      </c>
      <c r="K49" s="195" t="s">
        <v>537</v>
      </c>
      <c r="L49" s="188" t="s">
        <v>26</v>
      </c>
      <c r="M49" s="191" t="s">
        <v>537</v>
      </c>
      <c r="N49" s="15" t="s">
        <v>24</v>
      </c>
      <c r="O49" s="15"/>
      <c r="P49" s="15" t="n">
        <v>25</v>
      </c>
      <c r="Q49" s="39" t="s">
        <v>114</v>
      </c>
      <c r="R49" s="40" t="n">
        <v>18.75</v>
      </c>
      <c r="S49" s="15"/>
      <c r="T49" s="39" t="s">
        <v>3201</v>
      </c>
      <c r="U49" s="15" t="s">
        <v>244</v>
      </c>
      <c r="V49" s="15" t="s">
        <v>244</v>
      </c>
      <c r="W49" s="15" t="s">
        <v>225</v>
      </c>
      <c r="X49" s="15" t="s">
        <v>69</v>
      </c>
      <c r="Y49" s="15" t="n">
        <f aca="false">F49*G49*2</f>
        <v>400</v>
      </c>
      <c r="Z49" s="15" t="n">
        <f aca="false">Y49*24</f>
        <v>9600</v>
      </c>
      <c r="AA49" s="15"/>
      <c r="AB49" s="15"/>
      <c r="AC49" s="46"/>
    </row>
    <row r="50" customFormat="false" ht="11.25" hidden="false" customHeight="false" outlineLevel="0" collapsed="false">
      <c r="A50" s="39" t="s">
        <v>3202</v>
      </c>
      <c r="B50" s="40" t="n">
        <v>22.5</v>
      </c>
      <c r="C50" s="39" t="s">
        <v>114</v>
      </c>
      <c r="D50" s="39" t="s">
        <v>74</v>
      </c>
      <c r="E50" s="15" t="s">
        <v>51</v>
      </c>
      <c r="F50" s="15" t="n">
        <v>8</v>
      </c>
      <c r="G50" s="15" t="n">
        <v>50</v>
      </c>
      <c r="H50" s="15"/>
      <c r="I50" s="15"/>
      <c r="J50" s="15" t="s">
        <v>24</v>
      </c>
      <c r="K50" s="195" t="s">
        <v>537</v>
      </c>
      <c r="L50" s="188" t="s">
        <v>26</v>
      </c>
      <c r="M50" s="191" t="s">
        <v>537</v>
      </c>
      <c r="N50" s="15" t="s">
        <v>24</v>
      </c>
      <c r="O50" s="15"/>
      <c r="P50" s="15" t="n">
        <v>50</v>
      </c>
      <c r="Q50" s="39" t="s">
        <v>114</v>
      </c>
      <c r="R50" s="40" t="n">
        <v>19</v>
      </c>
      <c r="S50" s="15"/>
      <c r="T50" s="39" t="s">
        <v>3203</v>
      </c>
      <c r="U50" s="15" t="s">
        <v>244</v>
      </c>
      <c r="V50" s="15" t="s">
        <v>244</v>
      </c>
      <c r="W50" s="15" t="s">
        <v>225</v>
      </c>
      <c r="X50" s="15" t="s">
        <v>69</v>
      </c>
      <c r="Y50" s="15" t="n">
        <f aca="false">F50*G50*2</f>
        <v>800</v>
      </c>
      <c r="Z50" s="15" t="n">
        <f aca="false">Y50*24</f>
        <v>19200</v>
      </c>
      <c r="AA50" s="15"/>
      <c r="AB50" s="15"/>
      <c r="AC50" s="46"/>
    </row>
    <row r="51" customFormat="false" ht="11.25" hidden="false" customHeight="false" outlineLevel="0" collapsed="false">
      <c r="A51" s="39" t="s">
        <v>543</v>
      </c>
      <c r="B51" s="40" t="n">
        <v>44.9</v>
      </c>
      <c r="C51" s="39" t="s">
        <v>114</v>
      </c>
      <c r="D51" s="39" t="s">
        <v>74</v>
      </c>
      <c r="E51" s="15" t="s">
        <v>51</v>
      </c>
      <c r="F51" s="15" t="n">
        <v>8</v>
      </c>
      <c r="G51" s="15" t="n">
        <v>25</v>
      </c>
      <c r="H51" s="15"/>
      <c r="I51" s="15" t="n">
        <v>23617</v>
      </c>
      <c r="J51" s="15" t="s">
        <v>24</v>
      </c>
      <c r="K51" s="195" t="s">
        <v>57</v>
      </c>
      <c r="L51" s="188" t="s">
        <v>26</v>
      </c>
      <c r="M51" s="191" t="s">
        <v>1914</v>
      </c>
      <c r="N51" s="15" t="s">
        <v>24</v>
      </c>
      <c r="O51" s="15" t="s">
        <v>3204</v>
      </c>
      <c r="P51" s="15" t="n">
        <v>25</v>
      </c>
      <c r="Q51" s="39" t="s">
        <v>114</v>
      </c>
      <c r="R51" s="40" t="n">
        <v>66</v>
      </c>
      <c r="S51" s="401"/>
      <c r="T51" s="39" t="s">
        <v>3205</v>
      </c>
      <c r="U51" s="15" t="s">
        <v>244</v>
      </c>
      <c r="V51" s="15" t="s">
        <v>244</v>
      </c>
      <c r="W51" s="15" t="s">
        <v>225</v>
      </c>
      <c r="X51" s="15" t="s">
        <v>69</v>
      </c>
      <c r="Y51" s="15" t="n">
        <f aca="false">F51*G51*2</f>
        <v>400</v>
      </c>
      <c r="Z51" s="15" t="n">
        <f aca="false">Y51*24</f>
        <v>9600</v>
      </c>
      <c r="AA51" s="15"/>
      <c r="AB51" s="15"/>
      <c r="AC51" s="46"/>
    </row>
    <row r="52" customFormat="false" ht="11.25" hidden="false" customHeight="false" outlineLevel="0" collapsed="false">
      <c r="A52" s="39" t="s">
        <v>3206</v>
      </c>
      <c r="B52" s="40" t="n">
        <v>134</v>
      </c>
      <c r="C52" s="39" t="s">
        <v>114</v>
      </c>
      <c r="D52" s="39" t="s">
        <v>74</v>
      </c>
      <c r="E52" s="15" t="s">
        <v>51</v>
      </c>
      <c r="F52" s="15" t="n">
        <v>8</v>
      </c>
      <c r="G52" s="15" t="n">
        <v>25</v>
      </c>
      <c r="H52" s="15"/>
      <c r="I52" s="15"/>
      <c r="J52" s="15" t="s">
        <v>24</v>
      </c>
      <c r="K52" s="195" t="s">
        <v>2596</v>
      </c>
      <c r="L52" s="188" t="s">
        <v>26</v>
      </c>
      <c r="M52" s="191" t="s">
        <v>2596</v>
      </c>
      <c r="N52" s="15" t="s">
        <v>24</v>
      </c>
      <c r="O52" s="33"/>
      <c r="P52" s="15" t="n">
        <v>25</v>
      </c>
      <c r="Q52" s="39" t="s">
        <v>114</v>
      </c>
      <c r="R52" s="40" t="n">
        <v>133</v>
      </c>
      <c r="S52" s="15"/>
      <c r="T52" s="39" t="s">
        <v>3207</v>
      </c>
      <c r="U52" s="15" t="s">
        <v>244</v>
      </c>
      <c r="V52" s="15" t="s">
        <v>244</v>
      </c>
      <c r="W52" s="15" t="s">
        <v>225</v>
      </c>
      <c r="X52" s="15" t="s">
        <v>69</v>
      </c>
      <c r="Y52" s="15" t="n">
        <f aca="false">F52*G52*2</f>
        <v>400</v>
      </c>
      <c r="Z52" s="15" t="n">
        <f aca="false">Y52*24</f>
        <v>9600</v>
      </c>
      <c r="AA52" s="15"/>
      <c r="AB52" s="15"/>
      <c r="AC52" s="46"/>
    </row>
    <row r="53" customFormat="false" ht="11.25" hidden="false" customHeight="false" outlineLevel="0" collapsed="false">
      <c r="A53" s="39" t="s">
        <v>564</v>
      </c>
      <c r="B53" s="40" t="n">
        <v>14.48</v>
      </c>
      <c r="C53" s="39" t="s">
        <v>114</v>
      </c>
      <c r="D53" s="39" t="s">
        <v>74</v>
      </c>
      <c r="E53" s="15" t="s">
        <v>51</v>
      </c>
      <c r="F53" s="15" t="n">
        <v>8</v>
      </c>
      <c r="G53" s="15" t="n">
        <v>25</v>
      </c>
      <c r="H53" s="15"/>
      <c r="I53" s="15"/>
      <c r="J53" s="15" t="s">
        <v>24</v>
      </c>
      <c r="K53" s="195" t="s">
        <v>566</v>
      </c>
      <c r="L53" s="188" t="s">
        <v>26</v>
      </c>
      <c r="M53" s="191" t="s">
        <v>470</v>
      </c>
      <c r="N53" s="15" t="s">
        <v>24</v>
      </c>
      <c r="O53" s="15" t="s">
        <v>2928</v>
      </c>
      <c r="P53" s="15" t="n">
        <v>25</v>
      </c>
      <c r="Q53" s="39" t="s">
        <v>114</v>
      </c>
      <c r="R53" s="40" t="n">
        <v>43</v>
      </c>
      <c r="S53" s="15"/>
      <c r="T53" s="39" t="s">
        <v>3208</v>
      </c>
      <c r="U53" s="15" t="s">
        <v>244</v>
      </c>
      <c r="V53" s="15" t="s">
        <v>244</v>
      </c>
      <c r="W53" s="15" t="s">
        <v>225</v>
      </c>
      <c r="X53" s="15" t="s">
        <v>69</v>
      </c>
      <c r="Y53" s="15" t="n">
        <f aca="false">F53*G53*2</f>
        <v>400</v>
      </c>
      <c r="Z53" s="15" t="n">
        <f aca="false">Y53*24</f>
        <v>9600</v>
      </c>
      <c r="AA53" s="15"/>
      <c r="AB53" s="15"/>
      <c r="AC53" s="46"/>
    </row>
    <row r="54" customFormat="false" ht="11.25" hidden="false" customHeight="false" outlineLevel="0" collapsed="false">
      <c r="A54" s="39" t="s">
        <v>3209</v>
      </c>
      <c r="B54" s="40" t="n">
        <v>56</v>
      </c>
      <c r="C54" s="39" t="s">
        <v>114</v>
      </c>
      <c r="D54" s="39" t="s">
        <v>74</v>
      </c>
      <c r="E54" s="15" t="s">
        <v>51</v>
      </c>
      <c r="F54" s="15" t="n">
        <v>8</v>
      </c>
      <c r="G54" s="15" t="n">
        <v>25</v>
      </c>
      <c r="H54" s="15"/>
      <c r="I54" s="15"/>
      <c r="J54" s="15" t="s">
        <v>24</v>
      </c>
      <c r="K54" s="195" t="s">
        <v>1914</v>
      </c>
      <c r="L54" s="188" t="s">
        <v>26</v>
      </c>
      <c r="M54" s="191" t="s">
        <v>1914</v>
      </c>
      <c r="N54" s="15" t="s">
        <v>24</v>
      </c>
      <c r="O54" s="15"/>
      <c r="P54" s="15" t="n">
        <v>25</v>
      </c>
      <c r="Q54" s="39" t="s">
        <v>114</v>
      </c>
      <c r="R54" s="40" t="n">
        <v>64.5</v>
      </c>
      <c r="S54" s="15"/>
      <c r="T54" s="39" t="s">
        <v>3210</v>
      </c>
      <c r="U54" s="15" t="s">
        <v>244</v>
      </c>
      <c r="V54" s="15" t="s">
        <v>244</v>
      </c>
      <c r="W54" s="15" t="s">
        <v>225</v>
      </c>
      <c r="X54" s="15" t="s">
        <v>69</v>
      </c>
      <c r="Y54" s="15" t="n">
        <f aca="false">F54*G54*2</f>
        <v>400</v>
      </c>
      <c r="Z54" s="15" t="n">
        <f aca="false">Y54*24</f>
        <v>9600</v>
      </c>
      <c r="AA54" s="15"/>
      <c r="AB54" s="15"/>
      <c r="AC54" s="46"/>
    </row>
    <row r="55" customFormat="false" ht="11.25" hidden="false" customHeight="false" outlineLevel="0" collapsed="false">
      <c r="A55" s="39" t="s">
        <v>2938</v>
      </c>
      <c r="B55" s="40" t="n">
        <v>28</v>
      </c>
      <c r="C55" s="39" t="s">
        <v>364</v>
      </c>
      <c r="D55" s="39" t="s">
        <v>74</v>
      </c>
      <c r="E55" s="15" t="s">
        <v>51</v>
      </c>
      <c r="F55" s="15" t="n">
        <v>8</v>
      </c>
      <c r="G55" s="15" t="n">
        <v>25</v>
      </c>
      <c r="H55" s="15"/>
      <c r="I55" s="15"/>
      <c r="J55" s="15" t="s">
        <v>24</v>
      </c>
      <c r="K55" s="195" t="s">
        <v>202</v>
      </c>
      <c r="L55" s="188" t="s">
        <v>26</v>
      </c>
      <c r="M55" s="191" t="s">
        <v>202</v>
      </c>
      <c r="N55" s="15" t="s">
        <v>24</v>
      </c>
      <c r="O55" s="15"/>
      <c r="P55" s="15" t="n">
        <v>25</v>
      </c>
      <c r="Q55" s="39" t="s">
        <v>114</v>
      </c>
      <c r="R55" s="40" t="n">
        <v>112.5</v>
      </c>
      <c r="S55" s="15"/>
      <c r="T55" s="39" t="s">
        <v>3211</v>
      </c>
      <c r="U55" s="15" t="s">
        <v>244</v>
      </c>
      <c r="V55" s="15" t="s">
        <v>244</v>
      </c>
      <c r="W55" s="15" t="s">
        <v>225</v>
      </c>
      <c r="X55" s="15" t="s">
        <v>69</v>
      </c>
      <c r="Y55" s="15" t="n">
        <f aca="false">F55*G55*2</f>
        <v>400</v>
      </c>
      <c r="Z55" s="15" t="n">
        <f aca="false">Y55*24</f>
        <v>9600</v>
      </c>
      <c r="AA55" s="15"/>
      <c r="AB55" s="15"/>
      <c r="AC55" s="46"/>
    </row>
    <row r="56" customFormat="false" ht="11.25" hidden="false" customHeight="false" outlineLevel="0" collapsed="false">
      <c r="A56" s="39" t="s">
        <v>2936</v>
      </c>
      <c r="B56" s="40" t="n">
        <v>23.25</v>
      </c>
      <c r="C56" s="39" t="s">
        <v>114</v>
      </c>
      <c r="D56" s="39" t="s">
        <v>74</v>
      </c>
      <c r="E56" s="15" t="s">
        <v>51</v>
      </c>
      <c r="F56" s="15" t="n">
        <v>8</v>
      </c>
      <c r="G56" s="15" t="n">
        <v>50</v>
      </c>
      <c r="H56" s="15"/>
      <c r="I56" s="15"/>
      <c r="J56" s="15" t="s">
        <v>24</v>
      </c>
      <c r="K56" s="195" t="s">
        <v>202</v>
      </c>
      <c r="L56" s="188" t="s">
        <v>26</v>
      </c>
      <c r="M56" s="191" t="s">
        <v>202</v>
      </c>
      <c r="N56" s="15" t="s">
        <v>24</v>
      </c>
      <c r="O56" s="15"/>
      <c r="P56" s="15" t="n">
        <v>50</v>
      </c>
      <c r="Q56" s="39" t="s">
        <v>114</v>
      </c>
      <c r="R56" s="40" t="n">
        <v>22.25</v>
      </c>
      <c r="S56" s="15"/>
      <c r="T56" s="39" t="s">
        <v>2937</v>
      </c>
      <c r="U56" s="15" t="s">
        <v>244</v>
      </c>
      <c r="V56" s="15" t="s">
        <v>244</v>
      </c>
      <c r="W56" s="15" t="s">
        <v>225</v>
      </c>
      <c r="X56" s="15" t="s">
        <v>69</v>
      </c>
      <c r="Y56" s="15" t="n">
        <f aca="false">F56*G56*2</f>
        <v>800</v>
      </c>
      <c r="Z56" s="15" t="n">
        <f aca="false">Y56*24</f>
        <v>19200</v>
      </c>
      <c r="AA56" s="15"/>
      <c r="AB56" s="15"/>
      <c r="AC56" s="46"/>
    </row>
    <row r="57" customFormat="false" ht="11.25" hidden="false" customHeight="false" outlineLevel="0" collapsed="false">
      <c r="A57" s="39" t="s">
        <v>2938</v>
      </c>
      <c r="B57" s="40" t="n">
        <v>28</v>
      </c>
      <c r="C57" s="39" t="s">
        <v>364</v>
      </c>
      <c r="D57" s="39" t="s">
        <v>74</v>
      </c>
      <c r="E57" s="15" t="s">
        <v>51</v>
      </c>
      <c r="F57" s="15" t="n">
        <v>8</v>
      </c>
      <c r="G57" s="15" t="n">
        <v>25</v>
      </c>
      <c r="H57" s="15"/>
      <c r="I57" s="15"/>
      <c r="J57" s="15" t="s">
        <v>24</v>
      </c>
      <c r="K57" s="195" t="s">
        <v>202</v>
      </c>
      <c r="L57" s="188" t="s">
        <v>26</v>
      </c>
      <c r="M57" s="191" t="s">
        <v>202</v>
      </c>
      <c r="N57" s="15" t="s">
        <v>24</v>
      </c>
      <c r="O57" s="15"/>
      <c r="P57" s="15" t="n">
        <v>25</v>
      </c>
      <c r="Q57" s="39" t="s">
        <v>55</v>
      </c>
      <c r="R57" s="40" t="n">
        <v>202.5</v>
      </c>
      <c r="S57" s="15"/>
      <c r="T57" s="39" t="s">
        <v>2939</v>
      </c>
      <c r="U57" s="15" t="s">
        <v>244</v>
      </c>
      <c r="V57" s="15" t="s">
        <v>244</v>
      </c>
      <c r="W57" s="15" t="s">
        <v>225</v>
      </c>
      <c r="X57" s="15" t="s">
        <v>69</v>
      </c>
      <c r="Y57" s="15" t="n">
        <f aca="false">F57*G57*2</f>
        <v>400</v>
      </c>
      <c r="Z57" s="15" t="n">
        <f aca="false">Y57*24</f>
        <v>9600</v>
      </c>
      <c r="AA57" s="15"/>
      <c r="AB57" s="15"/>
      <c r="AC57" s="46"/>
    </row>
    <row r="58" customFormat="false" ht="11.25" hidden="false" customHeight="false" outlineLevel="0" collapsed="false">
      <c r="A58" s="39" t="s">
        <v>3212</v>
      </c>
      <c r="B58" s="40" t="n">
        <v>370</v>
      </c>
      <c r="C58" s="39" t="s">
        <v>114</v>
      </c>
      <c r="D58" s="39" t="s">
        <v>74</v>
      </c>
      <c r="E58" s="15" t="s">
        <v>51</v>
      </c>
      <c r="F58" s="15" t="n">
        <v>8</v>
      </c>
      <c r="G58" s="15" t="n">
        <v>25</v>
      </c>
      <c r="H58" s="15"/>
      <c r="I58" s="15"/>
      <c r="J58" s="15" t="s">
        <v>24</v>
      </c>
      <c r="K58" s="195" t="s">
        <v>2019</v>
      </c>
      <c r="L58" s="188" t="s">
        <v>26</v>
      </c>
      <c r="M58" s="191" t="s">
        <v>2019</v>
      </c>
      <c r="N58" s="15" t="s">
        <v>24</v>
      </c>
      <c r="O58" s="15"/>
      <c r="P58" s="15" t="n">
        <v>25</v>
      </c>
      <c r="Q58" s="39" t="s">
        <v>114</v>
      </c>
      <c r="R58" s="40" t="n">
        <v>114.5</v>
      </c>
      <c r="S58" s="15"/>
      <c r="T58" s="39" t="s">
        <v>3213</v>
      </c>
      <c r="U58" s="15" t="s">
        <v>244</v>
      </c>
      <c r="V58" s="15" t="s">
        <v>244</v>
      </c>
      <c r="W58" s="15" t="s">
        <v>225</v>
      </c>
      <c r="X58" s="15" t="s">
        <v>69</v>
      </c>
      <c r="Y58" s="15" t="n">
        <f aca="false">F58*G58*2</f>
        <v>400</v>
      </c>
      <c r="Z58" s="15" t="n">
        <f aca="false">Y58*24</f>
        <v>9600</v>
      </c>
      <c r="AA58" s="15"/>
      <c r="AB58" s="15"/>
      <c r="AC58" s="46"/>
    </row>
    <row r="59" customFormat="false" ht="11.25" hidden="false" customHeight="false" outlineLevel="0" collapsed="false">
      <c r="A59" s="39" t="s">
        <v>531</v>
      </c>
      <c r="B59" s="48" t="n">
        <v>60</v>
      </c>
      <c r="C59" s="39" t="s">
        <v>114</v>
      </c>
      <c r="D59" s="39" t="s">
        <v>74</v>
      </c>
      <c r="E59" s="15" t="s">
        <v>51</v>
      </c>
      <c r="F59" s="15" t="n">
        <v>8</v>
      </c>
      <c r="G59" s="15" t="n">
        <v>25</v>
      </c>
      <c r="H59" s="15"/>
      <c r="I59" s="15"/>
      <c r="J59" s="15" t="s">
        <v>24</v>
      </c>
      <c r="K59" s="195" t="s">
        <v>133</v>
      </c>
      <c r="L59" s="188" t="s">
        <v>26</v>
      </c>
      <c r="M59" s="191" t="s">
        <v>2019</v>
      </c>
      <c r="N59" s="15" t="s">
        <v>24</v>
      </c>
      <c r="O59" s="15" t="s">
        <v>3214</v>
      </c>
      <c r="P59" s="15" t="n">
        <v>25</v>
      </c>
      <c r="Q59" s="39" t="s">
        <v>114</v>
      </c>
      <c r="R59" s="40" t="n">
        <v>24</v>
      </c>
      <c r="S59" s="15"/>
      <c r="T59" s="39" t="s">
        <v>362</v>
      </c>
      <c r="U59" s="15" t="s">
        <v>244</v>
      </c>
      <c r="V59" s="15" t="s">
        <v>244</v>
      </c>
      <c r="W59" s="15" t="s">
        <v>225</v>
      </c>
      <c r="X59" s="15" t="s">
        <v>69</v>
      </c>
      <c r="Y59" s="15" t="n">
        <f aca="false">F59*G59*2</f>
        <v>400</v>
      </c>
      <c r="Z59" s="15" t="n">
        <f aca="false">Y59*24</f>
        <v>9600</v>
      </c>
      <c r="AA59" s="15"/>
      <c r="AB59" s="15"/>
      <c r="AC59" s="46"/>
    </row>
    <row r="60" customFormat="false" ht="11.25" hidden="false" customHeight="false" outlineLevel="0" collapsed="false">
      <c r="A60" s="39" t="s">
        <v>3215</v>
      </c>
      <c r="B60" s="40" t="n">
        <v>184.95</v>
      </c>
      <c r="C60" s="39" t="s">
        <v>55</v>
      </c>
      <c r="D60" s="39" t="s">
        <v>74</v>
      </c>
      <c r="E60" s="15" t="s">
        <v>51</v>
      </c>
      <c r="F60" s="15" t="n">
        <v>8</v>
      </c>
      <c r="G60" s="15" t="n">
        <v>25</v>
      </c>
      <c r="H60" s="15"/>
      <c r="I60" s="15"/>
      <c r="J60" s="15" t="s">
        <v>24</v>
      </c>
      <c r="K60" s="195" t="s">
        <v>2628</v>
      </c>
      <c r="L60" s="188" t="s">
        <v>26</v>
      </c>
      <c r="M60" s="191" t="s">
        <v>2628</v>
      </c>
      <c r="N60" s="15" t="s">
        <v>24</v>
      </c>
      <c r="O60" s="15"/>
      <c r="P60" s="15" t="n">
        <v>25</v>
      </c>
      <c r="Q60" s="39" t="s">
        <v>55</v>
      </c>
      <c r="R60" s="40" t="n">
        <v>295</v>
      </c>
      <c r="S60" s="15"/>
      <c r="T60" s="39" t="s">
        <v>3216</v>
      </c>
      <c r="U60" s="15" t="s">
        <v>244</v>
      </c>
      <c r="V60" s="15" t="s">
        <v>244</v>
      </c>
      <c r="W60" s="15" t="s">
        <v>225</v>
      </c>
      <c r="X60" s="15" t="s">
        <v>69</v>
      </c>
      <c r="Y60" s="15" t="n">
        <f aca="false">F60*G60*2</f>
        <v>400</v>
      </c>
      <c r="Z60" s="15" t="n">
        <f aca="false">Y60*24</f>
        <v>9600</v>
      </c>
      <c r="AA60" s="15"/>
      <c r="AB60" s="15"/>
      <c r="AC60" s="46"/>
    </row>
    <row r="61" customFormat="false" ht="11.25" hidden="false" customHeight="false" outlineLevel="0" collapsed="false">
      <c r="A61" s="39" t="s">
        <v>3217</v>
      </c>
      <c r="B61" s="40" t="n">
        <v>250</v>
      </c>
      <c r="C61" s="39" t="s">
        <v>55</v>
      </c>
      <c r="D61" s="39" t="s">
        <v>74</v>
      </c>
      <c r="E61" s="15" t="s">
        <v>51</v>
      </c>
      <c r="F61" s="15" t="n">
        <v>8</v>
      </c>
      <c r="G61" s="15" t="n">
        <v>25</v>
      </c>
      <c r="H61" s="15"/>
      <c r="I61" s="15"/>
      <c r="J61" s="15" t="s">
        <v>24</v>
      </c>
      <c r="K61" s="195" t="s">
        <v>2628</v>
      </c>
      <c r="L61" s="188" t="s">
        <v>26</v>
      </c>
      <c r="M61" s="191" t="s">
        <v>2628</v>
      </c>
      <c r="N61" s="15" t="s">
        <v>24</v>
      </c>
      <c r="O61" s="15"/>
      <c r="P61" s="15" t="n">
        <v>25</v>
      </c>
      <c r="Q61" s="39" t="s">
        <v>55</v>
      </c>
      <c r="R61" s="40" t="n">
        <v>295</v>
      </c>
      <c r="S61" s="15"/>
      <c r="T61" s="39" t="s">
        <v>3216</v>
      </c>
      <c r="U61" s="15" t="s">
        <v>244</v>
      </c>
      <c r="V61" s="15" t="s">
        <v>244</v>
      </c>
      <c r="W61" s="15" t="s">
        <v>225</v>
      </c>
      <c r="X61" s="15" t="s">
        <v>69</v>
      </c>
      <c r="Y61" s="15" t="n">
        <f aca="false">F61*G61*2</f>
        <v>400</v>
      </c>
      <c r="Z61" s="15" t="n">
        <f aca="false">Y61*24</f>
        <v>9600</v>
      </c>
      <c r="AA61" s="15"/>
      <c r="AB61" s="15"/>
      <c r="AC61" s="46"/>
    </row>
    <row r="62" customFormat="false" ht="11.25" hidden="false" customHeight="false" outlineLevel="0" collapsed="false">
      <c r="A62" s="39" t="s">
        <v>3218</v>
      </c>
      <c r="B62" s="40" t="n">
        <v>64.5</v>
      </c>
      <c r="C62" s="39" t="s">
        <v>114</v>
      </c>
      <c r="D62" s="39" t="s">
        <v>74</v>
      </c>
      <c r="E62" s="15" t="s">
        <v>51</v>
      </c>
      <c r="F62" s="15" t="n">
        <v>8</v>
      </c>
      <c r="G62" s="15" t="n">
        <v>25</v>
      </c>
      <c r="H62" s="15"/>
      <c r="I62" s="15"/>
      <c r="J62" s="15" t="s">
        <v>24</v>
      </c>
      <c r="K62" s="195" t="s">
        <v>264</v>
      </c>
      <c r="L62" s="188" t="s">
        <v>26</v>
      </c>
      <c r="M62" s="191" t="s">
        <v>264</v>
      </c>
      <c r="N62" s="15" t="s">
        <v>24</v>
      </c>
      <c r="O62" s="15"/>
      <c r="P62" s="15" t="n">
        <v>25</v>
      </c>
      <c r="Q62" s="39" t="s">
        <v>305</v>
      </c>
      <c r="R62" s="40" t="n">
        <v>187</v>
      </c>
      <c r="S62" s="15"/>
      <c r="T62" s="39" t="s">
        <v>2980</v>
      </c>
      <c r="U62" s="15" t="s">
        <v>244</v>
      </c>
      <c r="V62" s="15" t="s">
        <v>244</v>
      </c>
      <c r="W62" s="15" t="s">
        <v>225</v>
      </c>
      <c r="X62" s="15" t="s">
        <v>69</v>
      </c>
      <c r="Y62" s="15" t="n">
        <f aca="false">F62*G62*2</f>
        <v>400</v>
      </c>
      <c r="Z62" s="15" t="n">
        <f aca="false">Y62*24</f>
        <v>9600</v>
      </c>
      <c r="AA62" s="15"/>
      <c r="AB62" s="15"/>
      <c r="AC62" s="46"/>
    </row>
    <row r="63" customFormat="false" ht="11.25" hidden="false" customHeight="false" outlineLevel="0" collapsed="false">
      <c r="A63" s="39" t="s">
        <v>3219</v>
      </c>
      <c r="B63" s="40" t="n">
        <v>62</v>
      </c>
      <c r="C63" s="39" t="s">
        <v>114</v>
      </c>
      <c r="D63" s="39" t="s">
        <v>74</v>
      </c>
      <c r="E63" s="15" t="s">
        <v>51</v>
      </c>
      <c r="F63" s="15" t="n">
        <v>8</v>
      </c>
      <c r="G63" s="15" t="n">
        <v>25</v>
      </c>
      <c r="H63" s="15"/>
      <c r="I63" s="15"/>
      <c r="J63" s="15" t="s">
        <v>24</v>
      </c>
      <c r="K63" s="195" t="s">
        <v>264</v>
      </c>
      <c r="L63" s="188" t="s">
        <v>26</v>
      </c>
      <c r="M63" s="191" t="s">
        <v>264</v>
      </c>
      <c r="N63" s="15" t="s">
        <v>24</v>
      </c>
      <c r="O63" s="15"/>
      <c r="P63" s="15" t="n">
        <v>25</v>
      </c>
      <c r="Q63" s="39" t="s">
        <v>305</v>
      </c>
      <c r="R63" s="40" t="n">
        <v>204</v>
      </c>
      <c r="S63" s="15"/>
      <c r="T63" s="39" t="s">
        <v>484</v>
      </c>
      <c r="U63" s="15" t="s">
        <v>244</v>
      </c>
      <c r="V63" s="15" t="s">
        <v>244</v>
      </c>
      <c r="W63" s="15" t="s">
        <v>225</v>
      </c>
      <c r="X63" s="15" t="s">
        <v>69</v>
      </c>
      <c r="Y63" s="15" t="n">
        <f aca="false">F63*G63*2</f>
        <v>400</v>
      </c>
      <c r="Z63" s="15" t="n">
        <f aca="false">Y63*24</f>
        <v>9600</v>
      </c>
      <c r="AA63" s="15"/>
      <c r="AB63" s="15"/>
      <c r="AC63" s="46"/>
    </row>
    <row r="64" customFormat="false" ht="11.25" hidden="false" customHeight="false" outlineLevel="0" collapsed="false">
      <c r="A64" s="39" t="s">
        <v>2976</v>
      </c>
      <c r="B64" s="40" t="n">
        <v>285</v>
      </c>
      <c r="C64" s="39" t="s">
        <v>114</v>
      </c>
      <c r="D64" s="39" t="s">
        <v>74</v>
      </c>
      <c r="E64" s="15" t="s">
        <v>51</v>
      </c>
      <c r="F64" s="15" t="n">
        <v>8</v>
      </c>
      <c r="G64" s="15" t="n">
        <v>25</v>
      </c>
      <c r="H64" s="15"/>
      <c r="I64" s="15"/>
      <c r="J64" s="15" t="s">
        <v>24</v>
      </c>
      <c r="K64" s="195" t="s">
        <v>264</v>
      </c>
      <c r="L64" s="188" t="s">
        <v>26</v>
      </c>
      <c r="M64" s="191" t="s">
        <v>264</v>
      </c>
      <c r="N64" s="15" t="s">
        <v>24</v>
      </c>
      <c r="O64" s="15"/>
      <c r="P64" s="15" t="n">
        <v>25</v>
      </c>
      <c r="Q64" s="39" t="s">
        <v>305</v>
      </c>
      <c r="R64" s="40" t="n">
        <v>204</v>
      </c>
      <c r="S64" s="15"/>
      <c r="T64" s="39" t="s">
        <v>484</v>
      </c>
      <c r="U64" s="15" t="s">
        <v>244</v>
      </c>
      <c r="V64" s="15" t="s">
        <v>244</v>
      </c>
      <c r="W64" s="15" t="s">
        <v>225</v>
      </c>
      <c r="X64" s="15" t="s">
        <v>69</v>
      </c>
      <c r="Y64" s="15" t="n">
        <f aca="false">F64*G64*2</f>
        <v>400</v>
      </c>
      <c r="Z64" s="15" t="n">
        <f aca="false">Y64*24</f>
        <v>9600</v>
      </c>
      <c r="AA64" s="15"/>
      <c r="AB64" s="15"/>
      <c r="AC64" s="46"/>
    </row>
    <row r="65" customFormat="false" ht="11.25" hidden="false" customHeight="false" outlineLevel="0" collapsed="false">
      <c r="A65" s="39" t="s">
        <v>369</v>
      </c>
      <c r="B65" s="40" t="n">
        <v>15.9</v>
      </c>
      <c r="C65" s="39" t="s">
        <v>114</v>
      </c>
      <c r="D65" s="39" t="s">
        <v>74</v>
      </c>
      <c r="E65" s="15" t="s">
        <v>51</v>
      </c>
      <c r="F65" s="15" t="n">
        <v>8</v>
      </c>
      <c r="G65" s="15" t="n">
        <v>25</v>
      </c>
      <c r="H65" s="15"/>
      <c r="I65" s="15"/>
      <c r="J65" s="15" t="s">
        <v>24</v>
      </c>
      <c r="K65" s="195" t="s">
        <v>2137</v>
      </c>
      <c r="L65" s="188" t="s">
        <v>26</v>
      </c>
      <c r="M65" s="191" t="s">
        <v>2137</v>
      </c>
      <c r="N65" s="15" t="s">
        <v>24</v>
      </c>
      <c r="O65" s="15"/>
      <c r="P65" s="15" t="n">
        <v>25</v>
      </c>
      <c r="Q65" s="39" t="s">
        <v>114</v>
      </c>
      <c r="R65" s="40" t="n">
        <v>30</v>
      </c>
      <c r="S65" s="15"/>
      <c r="T65" s="39" t="s">
        <v>3220</v>
      </c>
      <c r="U65" s="15" t="s">
        <v>244</v>
      </c>
      <c r="V65" s="15" t="s">
        <v>244</v>
      </c>
      <c r="W65" s="15" t="s">
        <v>225</v>
      </c>
      <c r="X65" s="15" t="s">
        <v>69</v>
      </c>
      <c r="Y65" s="15" t="n">
        <f aca="false">F65*G65*2</f>
        <v>400</v>
      </c>
      <c r="Z65" s="15" t="n">
        <f aca="false">Y65*24</f>
        <v>9600</v>
      </c>
      <c r="AA65" s="15"/>
      <c r="AB65" s="15"/>
      <c r="AC65" s="46"/>
    </row>
    <row r="66" customFormat="false" ht="11.25" hidden="false" customHeight="false" outlineLevel="0" collapsed="false">
      <c r="A66" s="39" t="s">
        <v>3000</v>
      </c>
      <c r="B66" s="40" t="n">
        <v>22.95</v>
      </c>
      <c r="C66" s="39" t="s">
        <v>364</v>
      </c>
      <c r="D66" s="39" t="s">
        <v>74</v>
      </c>
      <c r="E66" s="15" t="s">
        <v>51</v>
      </c>
      <c r="F66" s="15" t="n">
        <v>8</v>
      </c>
      <c r="G66" s="15" t="n">
        <v>25</v>
      </c>
      <c r="H66" s="15"/>
      <c r="I66" s="15"/>
      <c r="J66" s="15" t="s">
        <v>24</v>
      </c>
      <c r="K66" s="195" t="s">
        <v>3001</v>
      </c>
      <c r="L66" s="188" t="s">
        <v>26</v>
      </c>
      <c r="M66" s="191" t="s">
        <v>3001</v>
      </c>
      <c r="N66" s="15" t="s">
        <v>24</v>
      </c>
      <c r="O66" s="15"/>
      <c r="P66" s="15" t="n">
        <v>25</v>
      </c>
      <c r="Q66" s="39" t="s">
        <v>599</v>
      </c>
      <c r="R66" s="40" t="n">
        <v>51</v>
      </c>
      <c r="S66" s="15"/>
      <c r="T66" s="39" t="s">
        <v>3002</v>
      </c>
      <c r="U66" s="15" t="s">
        <v>244</v>
      </c>
      <c r="V66" s="15" t="s">
        <v>244</v>
      </c>
      <c r="W66" s="15" t="s">
        <v>225</v>
      </c>
      <c r="X66" s="15" t="s">
        <v>69</v>
      </c>
      <c r="Y66" s="15" t="n">
        <f aca="false">F66*G66*2</f>
        <v>400</v>
      </c>
      <c r="Z66" s="15" t="n">
        <f aca="false">Y66*24</f>
        <v>9600</v>
      </c>
      <c r="AA66" s="15"/>
      <c r="AB66" s="15"/>
      <c r="AC66" s="46"/>
    </row>
    <row r="67" customFormat="false" ht="11.25" hidden="false" customHeight="false" outlineLevel="0" collapsed="false">
      <c r="A67" s="39" t="s">
        <v>3021</v>
      </c>
      <c r="B67" s="40" t="n">
        <v>22.7</v>
      </c>
      <c r="C67" s="39" t="s">
        <v>114</v>
      </c>
      <c r="D67" s="39" t="s">
        <v>74</v>
      </c>
      <c r="E67" s="15" t="s">
        <v>51</v>
      </c>
      <c r="F67" s="15" t="n">
        <v>8</v>
      </c>
      <c r="G67" s="15" t="n">
        <v>25</v>
      </c>
      <c r="H67" s="15"/>
      <c r="I67" s="15"/>
      <c r="J67" s="15" t="s">
        <v>24</v>
      </c>
      <c r="K67" s="195" t="s">
        <v>139</v>
      </c>
      <c r="L67" s="188" t="s">
        <v>26</v>
      </c>
      <c r="M67" s="191" t="s">
        <v>139</v>
      </c>
      <c r="N67" s="15" t="s">
        <v>24</v>
      </c>
      <c r="O67" s="15"/>
      <c r="P67" s="15" t="n">
        <v>25</v>
      </c>
      <c r="Q67" s="39" t="s">
        <v>55</v>
      </c>
      <c r="R67" s="40" t="n">
        <v>202.5</v>
      </c>
      <c r="S67" s="15"/>
      <c r="T67" s="39" t="s">
        <v>3006</v>
      </c>
      <c r="U67" s="15" t="s">
        <v>244</v>
      </c>
      <c r="V67" s="15" t="s">
        <v>244</v>
      </c>
      <c r="W67" s="15" t="s">
        <v>225</v>
      </c>
      <c r="X67" s="15" t="s">
        <v>69</v>
      </c>
      <c r="Y67" s="15" t="n">
        <f aca="false">F67*G67*2</f>
        <v>400</v>
      </c>
      <c r="Z67" s="15" t="n">
        <f aca="false">Y67*24</f>
        <v>9600</v>
      </c>
      <c r="AA67" s="15"/>
      <c r="AB67" s="15"/>
      <c r="AC67" s="46"/>
    </row>
    <row r="68" customFormat="false" ht="11.25" hidden="false" customHeight="false" outlineLevel="0" collapsed="false">
      <c r="A68" s="39" t="s">
        <v>3023</v>
      </c>
      <c r="B68" s="40" t="n">
        <v>22.75</v>
      </c>
      <c r="C68" s="39" t="s">
        <v>114</v>
      </c>
      <c r="D68" s="39" t="s">
        <v>74</v>
      </c>
      <c r="E68" s="15" t="s">
        <v>51</v>
      </c>
      <c r="F68" s="15" t="n">
        <v>8</v>
      </c>
      <c r="G68" s="15" t="n">
        <v>25</v>
      </c>
      <c r="H68" s="15"/>
      <c r="I68" s="15"/>
      <c r="J68" s="15" t="s">
        <v>24</v>
      </c>
      <c r="K68" s="195" t="s">
        <v>139</v>
      </c>
      <c r="L68" s="188" t="s">
        <v>26</v>
      </c>
      <c r="M68" s="191" t="s">
        <v>139</v>
      </c>
      <c r="N68" s="15" t="s">
        <v>24</v>
      </c>
      <c r="O68" s="15"/>
      <c r="P68" s="15" t="n">
        <v>25</v>
      </c>
      <c r="Q68" s="39" t="s">
        <v>114</v>
      </c>
      <c r="R68" s="40" t="n">
        <v>24.18</v>
      </c>
      <c r="S68" s="15"/>
      <c r="T68" s="39" t="s">
        <v>403</v>
      </c>
      <c r="U68" s="15" t="s">
        <v>244</v>
      </c>
      <c r="V68" s="15" t="s">
        <v>244</v>
      </c>
      <c r="W68" s="15" t="s">
        <v>225</v>
      </c>
      <c r="X68" s="15" t="s">
        <v>69</v>
      </c>
      <c r="Y68" s="15" t="n">
        <f aca="false">F68*G68*2</f>
        <v>400</v>
      </c>
      <c r="Z68" s="15" t="n">
        <f aca="false">Y68*24</f>
        <v>9600</v>
      </c>
      <c r="AA68" s="15"/>
      <c r="AB68" s="15"/>
      <c r="AC68" s="46"/>
    </row>
    <row r="69" customFormat="false" ht="11.25" hidden="false" customHeight="false" outlineLevel="0" collapsed="false">
      <c r="A69" s="39" t="s">
        <v>3221</v>
      </c>
      <c r="B69" s="40" t="n">
        <v>175</v>
      </c>
      <c r="C69" s="39" t="s">
        <v>55</v>
      </c>
      <c r="D69" s="39" t="s">
        <v>74</v>
      </c>
      <c r="E69" s="15" t="s">
        <v>51</v>
      </c>
      <c r="F69" s="15" t="n">
        <v>8</v>
      </c>
      <c r="G69" s="15" t="n">
        <v>25</v>
      </c>
      <c r="H69" s="15"/>
      <c r="I69" s="15"/>
      <c r="J69" s="15" t="s">
        <v>24</v>
      </c>
      <c r="K69" s="195" t="s">
        <v>509</v>
      </c>
      <c r="L69" s="188" t="s">
        <v>26</v>
      </c>
      <c r="M69" s="191" t="s">
        <v>509</v>
      </c>
      <c r="N69" s="15" t="s">
        <v>24</v>
      </c>
      <c r="O69" s="15"/>
      <c r="P69" s="15" t="n">
        <v>25</v>
      </c>
      <c r="Q69" s="39" t="s">
        <v>114</v>
      </c>
      <c r="R69" s="40" t="n">
        <v>62</v>
      </c>
      <c r="S69" s="15"/>
      <c r="T69" s="39" t="s">
        <v>3222</v>
      </c>
      <c r="U69" s="15" t="s">
        <v>244</v>
      </c>
      <c r="V69" s="15" t="s">
        <v>244</v>
      </c>
      <c r="W69" s="15" t="s">
        <v>225</v>
      </c>
      <c r="X69" s="15" t="s">
        <v>69</v>
      </c>
      <c r="Y69" s="15" t="n">
        <f aca="false">F69*G69*2</f>
        <v>400</v>
      </c>
      <c r="Z69" s="15" t="n">
        <f aca="false">Y69*24</f>
        <v>9600</v>
      </c>
      <c r="AA69" s="15"/>
      <c r="AB69" s="15"/>
      <c r="AC69" s="46"/>
    </row>
    <row r="70" customFormat="false" ht="11.25" hidden="false" customHeight="false" outlineLevel="0" collapsed="false">
      <c r="A70" s="39" t="s">
        <v>351</v>
      </c>
      <c r="B70" s="40" t="n">
        <v>63.5</v>
      </c>
      <c r="C70" s="39" t="s">
        <v>114</v>
      </c>
      <c r="D70" s="39" t="s">
        <v>74</v>
      </c>
      <c r="E70" s="15" t="s">
        <v>51</v>
      </c>
      <c r="F70" s="15" t="n">
        <v>8</v>
      </c>
      <c r="G70" s="15" t="n">
        <v>25</v>
      </c>
      <c r="H70" s="15"/>
      <c r="I70" s="15"/>
      <c r="J70" s="15" t="s">
        <v>24</v>
      </c>
      <c r="K70" s="195" t="s">
        <v>327</v>
      </c>
      <c r="L70" s="188" t="s">
        <v>26</v>
      </c>
      <c r="M70" s="191" t="s">
        <v>509</v>
      </c>
      <c r="N70" s="15" t="s">
        <v>24</v>
      </c>
      <c r="O70" s="15" t="s">
        <v>3223</v>
      </c>
      <c r="P70" s="15" t="n">
        <v>25</v>
      </c>
      <c r="Q70" s="39" t="s">
        <v>114</v>
      </c>
      <c r="R70" s="40" t="n">
        <v>67</v>
      </c>
      <c r="S70" s="15"/>
      <c r="T70" s="39" t="s">
        <v>392</v>
      </c>
      <c r="U70" s="15" t="s">
        <v>244</v>
      </c>
      <c r="V70" s="15" t="s">
        <v>244</v>
      </c>
      <c r="W70" s="15" t="s">
        <v>225</v>
      </c>
      <c r="X70" s="15" t="s">
        <v>69</v>
      </c>
      <c r="Y70" s="15" t="n">
        <f aca="false">F70*G70*2</f>
        <v>400</v>
      </c>
      <c r="Z70" s="15" t="n">
        <f aca="false">Y70*24</f>
        <v>9600</v>
      </c>
      <c r="AA70" s="15"/>
      <c r="AB70" s="15"/>
      <c r="AC70" s="46"/>
    </row>
    <row r="71" customFormat="false" ht="11.25" hidden="false" customHeight="false" outlineLevel="0" collapsed="false">
      <c r="A71" s="39" t="s">
        <v>3224</v>
      </c>
      <c r="B71" s="40" t="n">
        <v>63</v>
      </c>
      <c r="C71" s="39" t="s">
        <v>114</v>
      </c>
      <c r="D71" s="39" t="s">
        <v>74</v>
      </c>
      <c r="E71" s="15" t="s">
        <v>51</v>
      </c>
      <c r="F71" s="15" t="n">
        <v>8</v>
      </c>
      <c r="G71" s="15" t="n">
        <v>25</v>
      </c>
      <c r="H71" s="15"/>
      <c r="I71" s="15"/>
      <c r="J71" s="15" t="s">
        <v>24</v>
      </c>
      <c r="K71" s="195" t="s">
        <v>495</v>
      </c>
      <c r="L71" s="188" t="s">
        <v>26</v>
      </c>
      <c r="M71" s="191" t="s">
        <v>2723</v>
      </c>
      <c r="N71" s="15" t="s">
        <v>24</v>
      </c>
      <c r="O71" s="15" t="s">
        <v>3225</v>
      </c>
      <c r="P71" s="15" t="n">
        <v>25</v>
      </c>
      <c r="Q71" s="39" t="s">
        <v>114</v>
      </c>
      <c r="R71" s="40" t="n">
        <v>115</v>
      </c>
      <c r="S71" s="15"/>
      <c r="T71" s="39" t="s">
        <v>3226</v>
      </c>
      <c r="U71" s="15" t="s">
        <v>244</v>
      </c>
      <c r="V71" s="15" t="s">
        <v>244</v>
      </c>
      <c r="W71" s="15" t="s">
        <v>225</v>
      </c>
      <c r="X71" s="15" t="s">
        <v>69</v>
      </c>
      <c r="Y71" s="15" t="n">
        <f aca="false">F71*G71*2</f>
        <v>400</v>
      </c>
      <c r="Z71" s="15" t="n">
        <f aca="false">Y71*24</f>
        <v>9600</v>
      </c>
      <c r="AA71" s="15"/>
      <c r="AB71" s="15"/>
      <c r="AC71" s="46"/>
    </row>
    <row r="72" customFormat="false" ht="11.25" hidden="false" customHeight="false" outlineLevel="0" collapsed="false">
      <c r="A72" s="39" t="s">
        <v>3227</v>
      </c>
      <c r="B72" s="40" t="n">
        <v>79</v>
      </c>
      <c r="C72" s="39" t="s">
        <v>114</v>
      </c>
      <c r="D72" s="39" t="s">
        <v>74</v>
      </c>
      <c r="E72" s="15" t="s">
        <v>51</v>
      </c>
      <c r="F72" s="15" t="n">
        <v>8</v>
      </c>
      <c r="G72" s="15" t="n">
        <v>25</v>
      </c>
      <c r="H72" s="15"/>
      <c r="I72" s="15"/>
      <c r="J72" s="15" t="s">
        <v>24</v>
      </c>
      <c r="K72" s="195" t="s">
        <v>327</v>
      </c>
      <c r="L72" s="188" t="s">
        <v>26</v>
      </c>
      <c r="M72" s="191" t="s">
        <v>327</v>
      </c>
      <c r="N72" s="15" t="s">
        <v>24</v>
      </c>
      <c r="O72" s="15"/>
      <c r="P72" s="15" t="n">
        <v>25</v>
      </c>
      <c r="Q72" s="39" t="s">
        <v>114</v>
      </c>
      <c r="R72" s="40" t="n">
        <v>80</v>
      </c>
      <c r="S72" s="15"/>
      <c r="T72" s="39" t="s">
        <v>3040</v>
      </c>
      <c r="U72" s="15" t="s">
        <v>244</v>
      </c>
      <c r="V72" s="15" t="s">
        <v>244</v>
      </c>
      <c r="W72" s="15" t="s">
        <v>225</v>
      </c>
      <c r="X72" s="15" t="s">
        <v>69</v>
      </c>
      <c r="Y72" s="15" t="n">
        <f aca="false">F72*G72*2</f>
        <v>400</v>
      </c>
      <c r="Z72" s="15" t="n">
        <f aca="false">Y72*24</f>
        <v>9600</v>
      </c>
      <c r="AA72" s="15"/>
      <c r="AB72" s="15"/>
      <c r="AC72" s="46"/>
    </row>
    <row r="73" customFormat="false" ht="11.25" hidden="false" customHeight="false" outlineLevel="0" collapsed="false">
      <c r="A73" s="39" t="s">
        <v>3228</v>
      </c>
      <c r="B73" s="48" t="n">
        <v>165.5</v>
      </c>
      <c r="C73" s="39" t="s">
        <v>114</v>
      </c>
      <c r="D73" s="39" t="s">
        <v>74</v>
      </c>
      <c r="E73" s="15" t="s">
        <v>51</v>
      </c>
      <c r="F73" s="15" t="n">
        <v>8</v>
      </c>
      <c r="G73" s="15" t="n">
        <v>25</v>
      </c>
      <c r="H73" s="15"/>
      <c r="I73" s="15"/>
      <c r="J73" s="15" t="s">
        <v>24</v>
      </c>
      <c r="K73" s="195" t="s">
        <v>133</v>
      </c>
      <c r="L73" s="188" t="s">
        <v>26</v>
      </c>
      <c r="M73" s="191" t="s">
        <v>133</v>
      </c>
      <c r="N73" s="15" t="s">
        <v>24</v>
      </c>
      <c r="O73" s="15"/>
      <c r="P73" s="15" t="n">
        <v>25</v>
      </c>
      <c r="Q73" s="39" t="s">
        <v>114</v>
      </c>
      <c r="R73" s="40" t="n">
        <v>65.25</v>
      </c>
      <c r="S73" s="15"/>
      <c r="T73" s="39" t="s">
        <v>3229</v>
      </c>
      <c r="U73" s="15" t="s">
        <v>244</v>
      </c>
      <c r="V73" s="15" t="s">
        <v>244</v>
      </c>
      <c r="W73" s="15" t="s">
        <v>225</v>
      </c>
      <c r="X73" s="15" t="s">
        <v>69</v>
      </c>
      <c r="Y73" s="15" t="n">
        <f aca="false">F73*G73*2</f>
        <v>400</v>
      </c>
      <c r="Z73" s="15" t="n">
        <f aca="false">Y73*24</f>
        <v>9600</v>
      </c>
      <c r="AA73" s="15"/>
      <c r="AB73" s="15"/>
      <c r="AC73" s="46"/>
    </row>
    <row r="74" customFormat="false" ht="11.25" hidden="false" customHeight="false" outlineLevel="0" collapsed="false">
      <c r="A74" s="39" t="s">
        <v>3230</v>
      </c>
      <c r="B74" s="48" t="n">
        <v>126</v>
      </c>
      <c r="C74" s="39" t="s">
        <v>114</v>
      </c>
      <c r="D74" s="39" t="s">
        <v>74</v>
      </c>
      <c r="E74" s="15" t="s">
        <v>51</v>
      </c>
      <c r="F74" s="15" t="n">
        <v>8</v>
      </c>
      <c r="G74" s="15" t="n">
        <v>25</v>
      </c>
      <c r="H74" s="15"/>
      <c r="I74" s="15"/>
      <c r="J74" s="15" t="s">
        <v>24</v>
      </c>
      <c r="K74" s="195" t="s">
        <v>133</v>
      </c>
      <c r="L74" s="188" t="s">
        <v>26</v>
      </c>
      <c r="M74" s="191" t="s">
        <v>133</v>
      </c>
      <c r="N74" s="15" t="s">
        <v>24</v>
      </c>
      <c r="O74" s="15"/>
      <c r="P74" s="15" t="n">
        <v>25</v>
      </c>
      <c r="Q74" s="39" t="s">
        <v>114</v>
      </c>
      <c r="R74" s="40" t="n">
        <v>165.5</v>
      </c>
      <c r="S74" s="15"/>
      <c r="T74" s="39" t="s">
        <v>3231</v>
      </c>
      <c r="U74" s="15" t="s">
        <v>244</v>
      </c>
      <c r="V74" s="15" t="s">
        <v>244</v>
      </c>
      <c r="W74" s="15" t="s">
        <v>225</v>
      </c>
      <c r="X74" s="15" t="s">
        <v>69</v>
      </c>
      <c r="Y74" s="15" t="n">
        <f aca="false">F74*G74*2</f>
        <v>400</v>
      </c>
      <c r="Z74" s="15" t="n">
        <f aca="false">Y74*24</f>
        <v>9600</v>
      </c>
      <c r="AA74" s="15"/>
      <c r="AB74" s="15"/>
      <c r="AC74" s="46"/>
    </row>
    <row r="75" customFormat="false" ht="11.25" hidden="false" customHeight="false" outlineLevel="0" collapsed="false">
      <c r="A75" s="39" t="s">
        <v>406</v>
      </c>
      <c r="B75" s="48" t="n">
        <v>61</v>
      </c>
      <c r="C75" s="39" t="s">
        <v>114</v>
      </c>
      <c r="D75" s="39" t="s">
        <v>74</v>
      </c>
      <c r="E75" s="15" t="s">
        <v>51</v>
      </c>
      <c r="F75" s="15" t="n">
        <v>8</v>
      </c>
      <c r="G75" s="15" t="n">
        <v>25</v>
      </c>
      <c r="H75" s="15"/>
      <c r="I75" s="15"/>
      <c r="J75" s="15" t="s">
        <v>24</v>
      </c>
      <c r="K75" s="195" t="s">
        <v>133</v>
      </c>
      <c r="L75" s="188" t="s">
        <v>26</v>
      </c>
      <c r="M75" s="191" t="s">
        <v>1914</v>
      </c>
      <c r="N75" s="15" t="s">
        <v>24</v>
      </c>
      <c r="O75" s="15" t="s">
        <v>133</v>
      </c>
      <c r="P75" s="15" t="n">
        <v>25</v>
      </c>
      <c r="Q75" s="39" t="s">
        <v>114</v>
      </c>
      <c r="R75" s="40" t="n">
        <v>65.5</v>
      </c>
      <c r="S75" s="15"/>
      <c r="T75" s="39" t="s">
        <v>3232</v>
      </c>
      <c r="U75" s="15" t="s">
        <v>244</v>
      </c>
      <c r="V75" s="15" t="s">
        <v>244</v>
      </c>
      <c r="W75" s="15" t="s">
        <v>225</v>
      </c>
      <c r="X75" s="15" t="s">
        <v>69</v>
      </c>
      <c r="Y75" s="15" t="n">
        <f aca="false">F75*G75*2</f>
        <v>400</v>
      </c>
      <c r="Z75" s="15" t="n">
        <f aca="false">Y75*24</f>
        <v>9600</v>
      </c>
      <c r="AA75" s="15"/>
      <c r="AB75" s="15"/>
      <c r="AC75" s="46"/>
    </row>
    <row r="76" customFormat="false" ht="11.25" hidden="false" customHeight="false" outlineLevel="0" collapsed="false">
      <c r="A76" s="39" t="s">
        <v>3078</v>
      </c>
      <c r="B76" s="40" t="n">
        <v>23.3</v>
      </c>
      <c r="C76" s="39" t="s">
        <v>114</v>
      </c>
      <c r="D76" s="39" t="s">
        <v>74</v>
      </c>
      <c r="E76" s="15" t="s">
        <v>51</v>
      </c>
      <c r="F76" s="15" t="n">
        <v>8</v>
      </c>
      <c r="G76" s="15" t="n">
        <v>25</v>
      </c>
      <c r="H76" s="15"/>
      <c r="I76" s="15"/>
      <c r="J76" s="15" t="s">
        <v>24</v>
      </c>
      <c r="K76" s="195" t="s">
        <v>495</v>
      </c>
      <c r="L76" s="188" t="s">
        <v>26</v>
      </c>
      <c r="M76" s="191" t="s">
        <v>495</v>
      </c>
      <c r="N76" s="15" t="s">
        <v>24</v>
      </c>
      <c r="O76" s="15"/>
      <c r="P76" s="15" t="n">
        <v>25</v>
      </c>
      <c r="Q76" s="39" t="s">
        <v>114</v>
      </c>
      <c r="R76" s="40" t="n">
        <v>21.85</v>
      </c>
      <c r="S76" s="15"/>
      <c r="T76" s="39" t="s">
        <v>3079</v>
      </c>
      <c r="U76" s="15" t="s">
        <v>244</v>
      </c>
      <c r="V76" s="15" t="s">
        <v>244</v>
      </c>
      <c r="W76" s="15" t="s">
        <v>225</v>
      </c>
      <c r="X76" s="15" t="s">
        <v>69</v>
      </c>
      <c r="Y76" s="15" t="n">
        <f aca="false">F76*G76*2</f>
        <v>400</v>
      </c>
      <c r="Z76" s="15" t="n">
        <f aca="false">Y76*24</f>
        <v>9600</v>
      </c>
      <c r="AA76" s="15"/>
      <c r="AB76" s="15"/>
      <c r="AC76" s="46"/>
    </row>
    <row r="77" customFormat="false" ht="11.25" hidden="false" customHeight="false" outlineLevel="0" collapsed="false">
      <c r="A77" s="39" t="s">
        <v>3080</v>
      </c>
      <c r="B77" s="40" t="n">
        <v>24.8</v>
      </c>
      <c r="C77" s="39" t="s">
        <v>114</v>
      </c>
      <c r="D77" s="39" t="s">
        <v>74</v>
      </c>
      <c r="E77" s="15" t="s">
        <v>51</v>
      </c>
      <c r="F77" s="15" t="n">
        <v>8</v>
      </c>
      <c r="G77" s="15" t="n">
        <v>25</v>
      </c>
      <c r="H77" s="15"/>
      <c r="I77" s="15"/>
      <c r="J77" s="15" t="s">
        <v>24</v>
      </c>
      <c r="K77" s="195" t="s">
        <v>495</v>
      </c>
      <c r="L77" s="188" t="s">
        <v>26</v>
      </c>
      <c r="M77" s="191" t="s">
        <v>495</v>
      </c>
      <c r="N77" s="15" t="s">
        <v>24</v>
      </c>
      <c r="O77" s="15"/>
      <c r="P77" s="15" t="n">
        <v>25</v>
      </c>
      <c r="Q77" s="39" t="s">
        <v>114</v>
      </c>
      <c r="R77" s="40" t="n">
        <v>65</v>
      </c>
      <c r="S77" s="15"/>
      <c r="T77" s="39" t="s">
        <v>3233</v>
      </c>
      <c r="U77" s="15" t="s">
        <v>244</v>
      </c>
      <c r="V77" s="15" t="s">
        <v>244</v>
      </c>
      <c r="W77" s="15" t="s">
        <v>225</v>
      </c>
      <c r="X77" s="15" t="s">
        <v>69</v>
      </c>
      <c r="Y77" s="15" t="n">
        <f aca="false">F77*G77*2</f>
        <v>400</v>
      </c>
      <c r="Z77" s="15" t="n">
        <f aca="false">Y77*24</f>
        <v>9600</v>
      </c>
      <c r="AA77" s="15"/>
      <c r="AB77" s="15"/>
      <c r="AC77" s="46"/>
    </row>
    <row r="78" customFormat="false" ht="11.25" hidden="false" customHeight="false" outlineLevel="0" collapsed="false">
      <c r="A78" s="39" t="s">
        <v>3046</v>
      </c>
      <c r="B78" s="40" t="n">
        <v>23.25</v>
      </c>
      <c r="C78" s="39" t="s">
        <v>114</v>
      </c>
      <c r="D78" s="39" t="s">
        <v>74</v>
      </c>
      <c r="E78" s="15" t="s">
        <v>51</v>
      </c>
      <c r="F78" s="15" t="n">
        <v>8</v>
      </c>
      <c r="G78" s="15" t="n">
        <v>25</v>
      </c>
      <c r="H78" s="15"/>
      <c r="I78" s="15"/>
      <c r="J78" s="15" t="s">
        <v>24</v>
      </c>
      <c r="K78" s="195" t="s">
        <v>495</v>
      </c>
      <c r="L78" s="188" t="s">
        <v>26</v>
      </c>
      <c r="M78" s="191" t="s">
        <v>495</v>
      </c>
      <c r="N78" s="15" t="s">
        <v>24</v>
      </c>
      <c r="O78" s="15"/>
      <c r="P78" s="15" t="n">
        <v>25</v>
      </c>
      <c r="Q78" s="39" t="s">
        <v>114</v>
      </c>
      <c r="R78" s="40" t="n">
        <v>22.45</v>
      </c>
      <c r="S78" s="15"/>
      <c r="T78" s="39" t="s">
        <v>3234</v>
      </c>
      <c r="U78" s="15" t="s">
        <v>244</v>
      </c>
      <c r="V78" s="15" t="s">
        <v>244</v>
      </c>
      <c r="W78" s="15" t="s">
        <v>225</v>
      </c>
      <c r="X78" s="15" t="s">
        <v>69</v>
      </c>
      <c r="Y78" s="15" t="n">
        <f aca="false">F78*G78*2</f>
        <v>400</v>
      </c>
      <c r="Z78" s="15" t="n">
        <f aca="false">Y78*24</f>
        <v>9600</v>
      </c>
      <c r="AA78" s="15"/>
      <c r="AB78" s="15"/>
      <c r="AC78" s="46"/>
    </row>
    <row r="79" customFormat="false" ht="11.25" hidden="false" customHeight="false" outlineLevel="0" collapsed="false">
      <c r="A79" s="39" t="s">
        <v>3235</v>
      </c>
      <c r="B79" s="40" t="n">
        <v>70</v>
      </c>
      <c r="C79" s="39" t="s">
        <v>114</v>
      </c>
      <c r="D79" s="39" t="s">
        <v>74</v>
      </c>
      <c r="E79" s="15" t="s">
        <v>51</v>
      </c>
      <c r="F79" s="15" t="n">
        <v>8</v>
      </c>
      <c r="G79" s="15" t="n">
        <v>25</v>
      </c>
      <c r="H79" s="15"/>
      <c r="I79" s="15"/>
      <c r="J79" s="15" t="s">
        <v>24</v>
      </c>
      <c r="K79" s="195" t="s">
        <v>495</v>
      </c>
      <c r="L79" s="188" t="s">
        <v>26</v>
      </c>
      <c r="M79" s="191" t="s">
        <v>495</v>
      </c>
      <c r="N79" s="15" t="s">
        <v>24</v>
      </c>
      <c r="O79" s="15"/>
      <c r="P79" s="15" t="n">
        <v>25</v>
      </c>
      <c r="Q79" s="39" t="s">
        <v>114</v>
      </c>
      <c r="R79" s="40" t="n">
        <v>22.45</v>
      </c>
      <c r="S79" s="15"/>
      <c r="T79" s="39" t="s">
        <v>3234</v>
      </c>
      <c r="U79" s="15" t="s">
        <v>244</v>
      </c>
      <c r="V79" s="15" t="s">
        <v>244</v>
      </c>
      <c r="W79" s="15" t="s">
        <v>225</v>
      </c>
      <c r="X79" s="15" t="s">
        <v>69</v>
      </c>
      <c r="Y79" s="15" t="n">
        <f aca="false">F79*G79*2</f>
        <v>400</v>
      </c>
      <c r="Z79" s="15" t="n">
        <f aca="false">Y79*24</f>
        <v>9600</v>
      </c>
      <c r="AA79" s="15"/>
      <c r="AB79" s="15"/>
      <c r="AC79" s="46"/>
    </row>
    <row r="80" customFormat="false" ht="11.25" hidden="false" customHeight="false" outlineLevel="0" collapsed="false">
      <c r="A80" s="39" t="s">
        <v>351</v>
      </c>
      <c r="B80" s="40" t="n">
        <v>63.5</v>
      </c>
      <c r="C80" s="39" t="s">
        <v>114</v>
      </c>
      <c r="D80" s="39" t="s">
        <v>74</v>
      </c>
      <c r="E80" s="15" t="s">
        <v>51</v>
      </c>
      <c r="F80" s="15" t="n">
        <v>8</v>
      </c>
      <c r="G80" s="15" t="n">
        <v>25</v>
      </c>
      <c r="H80" s="15"/>
      <c r="I80" s="15"/>
      <c r="J80" s="15" t="s">
        <v>24</v>
      </c>
      <c r="K80" s="195" t="s">
        <v>327</v>
      </c>
      <c r="L80" s="188" t="s">
        <v>26</v>
      </c>
      <c r="M80" s="191" t="s">
        <v>370</v>
      </c>
      <c r="N80" s="15" t="s">
        <v>24</v>
      </c>
      <c r="O80" s="15" t="s">
        <v>327</v>
      </c>
      <c r="P80" s="15" t="n">
        <v>25</v>
      </c>
      <c r="Q80" s="39" t="s">
        <v>114</v>
      </c>
      <c r="R80" s="40" t="n">
        <v>66.5</v>
      </c>
      <c r="S80" s="15"/>
      <c r="T80" s="39" t="s">
        <v>3236</v>
      </c>
      <c r="U80" s="15" t="s">
        <v>244</v>
      </c>
      <c r="V80" s="15" t="s">
        <v>244</v>
      </c>
      <c r="W80" s="15" t="s">
        <v>225</v>
      </c>
      <c r="X80" s="15" t="s">
        <v>69</v>
      </c>
      <c r="Y80" s="15" t="n">
        <f aca="false">F80*G80*2</f>
        <v>400</v>
      </c>
      <c r="Z80" s="15" t="n">
        <f aca="false">Y80*24</f>
        <v>9600</v>
      </c>
      <c r="AA80" s="15"/>
      <c r="AB80" s="15"/>
      <c r="AC80" s="46"/>
    </row>
    <row r="81" customFormat="false" ht="11.25" hidden="false" customHeight="false" outlineLevel="0" collapsed="false">
      <c r="A81" s="39" t="s">
        <v>3058</v>
      </c>
      <c r="B81" s="40" t="n">
        <v>24.75</v>
      </c>
      <c r="C81" s="39" t="s">
        <v>114</v>
      </c>
      <c r="D81" s="39" t="s">
        <v>74</v>
      </c>
      <c r="E81" s="15" t="s">
        <v>51</v>
      </c>
      <c r="F81" s="15" t="n">
        <v>8</v>
      </c>
      <c r="G81" s="15" t="n">
        <v>25</v>
      </c>
      <c r="H81" s="15"/>
      <c r="I81" s="15"/>
      <c r="J81" s="15" t="s">
        <v>24</v>
      </c>
      <c r="K81" s="195" t="s">
        <v>165</v>
      </c>
      <c r="L81" s="188" t="s">
        <v>26</v>
      </c>
      <c r="M81" s="191" t="s">
        <v>165</v>
      </c>
      <c r="N81" s="15" t="s">
        <v>24</v>
      </c>
      <c r="O81" s="15"/>
      <c r="P81" s="15" t="n">
        <v>25</v>
      </c>
      <c r="Q81" s="39" t="s">
        <v>114</v>
      </c>
      <c r="R81" s="40" t="n">
        <v>49.95</v>
      </c>
      <c r="S81" s="15"/>
      <c r="T81" s="39" t="s">
        <v>3134</v>
      </c>
      <c r="U81" s="15" t="s">
        <v>244</v>
      </c>
      <c r="V81" s="15" t="s">
        <v>244</v>
      </c>
      <c r="W81" s="15" t="s">
        <v>225</v>
      </c>
      <c r="X81" s="15" t="s">
        <v>69</v>
      </c>
      <c r="Y81" s="15" t="n">
        <f aca="false">F81*G81*2</f>
        <v>400</v>
      </c>
      <c r="Z81" s="15" t="n">
        <f aca="false">Y81*24</f>
        <v>9600</v>
      </c>
      <c r="AA81" s="15"/>
      <c r="AB81" s="15"/>
      <c r="AC81" s="46"/>
    </row>
    <row r="82" customFormat="false" ht="11.25" hidden="false" customHeight="false" outlineLevel="0" collapsed="false">
      <c r="A82" s="39" t="s">
        <v>3237</v>
      </c>
      <c r="B82" s="40" t="n">
        <v>55.5</v>
      </c>
      <c r="C82" s="39" t="s">
        <v>114</v>
      </c>
      <c r="D82" s="39" t="s">
        <v>74</v>
      </c>
      <c r="E82" s="15" t="s">
        <v>51</v>
      </c>
      <c r="F82" s="15" t="n">
        <v>8</v>
      </c>
      <c r="G82" s="15" t="n">
        <v>25</v>
      </c>
      <c r="H82" s="15"/>
      <c r="I82" s="15"/>
      <c r="J82" s="15" t="s">
        <v>24</v>
      </c>
      <c r="K82" s="195" t="s">
        <v>165</v>
      </c>
      <c r="L82" s="188" t="s">
        <v>26</v>
      </c>
      <c r="M82" s="191" t="s">
        <v>165</v>
      </c>
      <c r="N82" s="15" t="s">
        <v>24</v>
      </c>
      <c r="O82" s="15"/>
      <c r="P82" s="15" t="n">
        <v>25</v>
      </c>
      <c r="Q82" s="39" t="s">
        <v>114</v>
      </c>
      <c r="R82" s="40" t="n">
        <v>29.85</v>
      </c>
      <c r="S82" s="15"/>
      <c r="T82" s="39" t="s">
        <v>3238</v>
      </c>
      <c r="U82" s="15" t="s">
        <v>244</v>
      </c>
      <c r="V82" s="15" t="s">
        <v>244</v>
      </c>
      <c r="W82" s="15" t="s">
        <v>225</v>
      </c>
      <c r="X82" s="15" t="s">
        <v>69</v>
      </c>
      <c r="Y82" s="15" t="n">
        <f aca="false">F82*G82*2</f>
        <v>400</v>
      </c>
      <c r="Z82" s="15" t="n">
        <f aca="false">Y82*24</f>
        <v>9600</v>
      </c>
      <c r="AA82" s="15"/>
      <c r="AB82" s="15"/>
      <c r="AC82" s="46"/>
    </row>
    <row r="83" customFormat="false" ht="11.25" hidden="false" customHeight="false" outlineLevel="0" collapsed="false">
      <c r="A83" s="39" t="s">
        <v>3148</v>
      </c>
      <c r="B83" s="40" t="n">
        <v>18.83</v>
      </c>
      <c r="C83" s="39" t="s">
        <v>114</v>
      </c>
      <c r="D83" s="39" t="s">
        <v>74</v>
      </c>
      <c r="E83" s="15" t="s">
        <v>51</v>
      </c>
      <c r="F83" s="15" t="n">
        <v>8</v>
      </c>
      <c r="G83" s="15" t="n">
        <v>50</v>
      </c>
      <c r="H83" s="15"/>
      <c r="I83" s="15"/>
      <c r="J83" s="15" t="s">
        <v>24</v>
      </c>
      <c r="K83" s="195" t="s">
        <v>334</v>
      </c>
      <c r="L83" s="188" t="s">
        <v>26</v>
      </c>
      <c r="M83" s="191" t="s">
        <v>334</v>
      </c>
      <c r="N83" s="15" t="s">
        <v>24</v>
      </c>
      <c r="O83" s="15"/>
      <c r="P83" s="15" t="n">
        <v>50</v>
      </c>
      <c r="Q83" s="39" t="s">
        <v>114</v>
      </c>
      <c r="R83" s="40" t="n">
        <v>24.65</v>
      </c>
      <c r="S83" s="15"/>
      <c r="T83" s="39" t="s">
        <v>3149</v>
      </c>
      <c r="U83" s="15" t="s">
        <v>244</v>
      </c>
      <c r="V83" s="15" t="s">
        <v>244</v>
      </c>
      <c r="W83" s="15" t="s">
        <v>225</v>
      </c>
      <c r="X83" s="15" t="s">
        <v>69</v>
      </c>
      <c r="Y83" s="15" t="n">
        <f aca="false">F83*G83*2</f>
        <v>800</v>
      </c>
      <c r="Z83" s="15" t="n">
        <f aca="false">Y83*24</f>
        <v>19200</v>
      </c>
      <c r="AA83" s="15"/>
      <c r="AB83" s="15"/>
      <c r="AC83" s="46"/>
    </row>
    <row r="84" customFormat="false" ht="11.25" hidden="false" customHeight="false" outlineLevel="0" collapsed="false">
      <c r="A84" s="39" t="s">
        <v>3148</v>
      </c>
      <c r="B84" s="40" t="n">
        <v>18.83</v>
      </c>
      <c r="C84" s="39" t="s">
        <v>114</v>
      </c>
      <c r="D84" s="39" t="s">
        <v>74</v>
      </c>
      <c r="E84" s="15" t="s">
        <v>51</v>
      </c>
      <c r="F84" s="15" t="n">
        <v>8</v>
      </c>
      <c r="G84" s="15" t="n">
        <v>50</v>
      </c>
      <c r="H84" s="15"/>
      <c r="I84" s="15"/>
      <c r="J84" s="15" t="s">
        <v>24</v>
      </c>
      <c r="K84" s="195" t="s">
        <v>334</v>
      </c>
      <c r="L84" s="188" t="s">
        <v>26</v>
      </c>
      <c r="M84" s="191" t="s">
        <v>334</v>
      </c>
      <c r="N84" s="15" t="s">
        <v>24</v>
      </c>
      <c r="O84" s="15"/>
      <c r="P84" s="15" t="n">
        <v>50</v>
      </c>
      <c r="Q84" s="39" t="s">
        <v>114</v>
      </c>
      <c r="R84" s="40" t="n">
        <v>32.5</v>
      </c>
      <c r="S84" s="15"/>
      <c r="T84" s="39" t="s">
        <v>3150</v>
      </c>
      <c r="U84" s="15" t="s">
        <v>244</v>
      </c>
      <c r="V84" s="15" t="s">
        <v>244</v>
      </c>
      <c r="W84" s="15" t="s">
        <v>225</v>
      </c>
      <c r="X84" s="15" t="s">
        <v>69</v>
      </c>
      <c r="Y84" s="15" t="n">
        <f aca="false">F84*G84*2</f>
        <v>800</v>
      </c>
      <c r="Z84" s="15" t="n">
        <f aca="false">Y84*24</f>
        <v>19200</v>
      </c>
      <c r="AA84" s="15"/>
      <c r="AB84" s="15"/>
      <c r="AC84" s="46"/>
    </row>
    <row r="85" customFormat="false" ht="15.75" hidden="false" customHeight="false" outlineLevel="0" collapsed="false">
      <c r="A85" s="39"/>
      <c r="B85" s="40"/>
      <c r="C85" s="39"/>
      <c r="D85" s="39"/>
      <c r="E85" s="15"/>
      <c r="F85" s="15"/>
      <c r="G85" s="403" t="n">
        <f aca="false">SUBTOTAL(9,G37:G84)</f>
        <v>1375</v>
      </c>
      <c r="H85" s="403"/>
      <c r="I85" s="403"/>
      <c r="J85" s="403"/>
      <c r="K85" s="404"/>
      <c r="L85" s="405"/>
      <c r="M85" s="403" t="n">
        <f aca="false">G85-P85</f>
        <v>0</v>
      </c>
      <c r="N85" s="403"/>
      <c r="O85" s="403"/>
      <c r="P85" s="403" t="n">
        <f aca="false">SUBTOTAL(9,P37:P84)</f>
        <v>1375</v>
      </c>
      <c r="Q85" s="39"/>
      <c r="R85" s="40"/>
      <c r="S85" s="15"/>
      <c r="T85" s="39"/>
      <c r="U85" s="15"/>
      <c r="V85" s="15"/>
      <c r="W85" s="15"/>
      <c r="X85" s="15"/>
      <c r="Y85" s="15"/>
      <c r="Z85" s="15"/>
      <c r="AA85" s="15"/>
      <c r="AB85" s="15"/>
      <c r="AC85" s="15"/>
    </row>
    <row r="86" customFormat="false" ht="11.25" hidden="false" customHeight="false" outlineLevel="0" collapsed="false">
      <c r="A86" s="39"/>
      <c r="B86" s="40"/>
      <c r="C86" s="39"/>
      <c r="D86" s="39"/>
      <c r="E86" s="15"/>
      <c r="F86" s="15"/>
      <c r="G86" s="15"/>
      <c r="H86" s="15"/>
      <c r="I86" s="15"/>
      <c r="J86" s="15"/>
      <c r="K86" s="123"/>
      <c r="L86" s="39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46"/>
    </row>
    <row r="88" customFormat="false" ht="11.25" hidden="false" customHeight="false" outlineLevel="0" collapsed="false">
      <c r="A88" s="406"/>
      <c r="B88" s="40"/>
      <c r="C88" s="39"/>
      <c r="D88" s="39"/>
      <c r="E88" s="15"/>
      <c r="F88" s="15"/>
      <c r="G88" s="15"/>
      <c r="H88" s="15"/>
      <c r="I88" s="15"/>
      <c r="J88" s="15"/>
      <c r="K88" s="123"/>
      <c r="L88" s="39"/>
      <c r="M88" s="15"/>
      <c r="N88" s="15"/>
      <c r="O88" s="15"/>
      <c r="P88" s="15"/>
      <c r="Q88" s="39"/>
      <c r="R88" s="40"/>
      <c r="S88" s="15"/>
      <c r="T88" s="39"/>
      <c r="U88" s="15"/>
      <c r="V88" s="15"/>
      <c r="W88" s="15"/>
      <c r="X88" s="15"/>
      <c r="Y88" s="15"/>
      <c r="Z88" s="15" t="n">
        <f aca="false">SUM(Z3:Z87)</f>
        <v>854400</v>
      </c>
      <c r="AA88" s="15"/>
      <c r="AB88" s="15"/>
      <c r="AC88" s="15"/>
    </row>
    <row r="90" customFormat="false" ht="11.25" hidden="false" customHeight="false" outlineLevel="0" collapsed="false">
      <c r="A90" s="39"/>
      <c r="B90" s="40"/>
      <c r="C90" s="39"/>
      <c r="D90" s="39"/>
      <c r="E90" s="15"/>
      <c r="F90" s="15"/>
      <c r="G90" s="15"/>
      <c r="H90" s="15"/>
      <c r="I90" s="15"/>
      <c r="J90" s="15"/>
      <c r="K90" s="123"/>
      <c r="L90" s="39"/>
      <c r="M90" s="15"/>
      <c r="N90" s="15"/>
      <c r="O90" s="15"/>
      <c r="P90" s="15"/>
      <c r="Q90" s="39"/>
      <c r="R90" s="40"/>
      <c r="S90" s="15"/>
      <c r="T90" s="39"/>
      <c r="U90" s="15"/>
      <c r="V90" s="15"/>
      <c r="W90" s="15"/>
      <c r="X90" s="15"/>
      <c r="Y90" s="15"/>
      <c r="Z90" s="15"/>
      <c r="AA90" s="15"/>
      <c r="AB90" s="15"/>
      <c r="AC90" s="15"/>
    </row>
    <row r="92" customFormat="false" ht="11.25" hidden="false" customHeight="false" outlineLevel="0" collapsed="false">
      <c r="A92" s="39"/>
      <c r="B92" s="40"/>
      <c r="C92" s="39"/>
      <c r="D92" s="39"/>
      <c r="E92" s="15"/>
      <c r="F92" s="15"/>
      <c r="G92" s="15"/>
      <c r="H92" s="15"/>
      <c r="I92" s="15"/>
      <c r="J92" s="15"/>
      <c r="K92" s="123"/>
      <c r="L92" s="39"/>
      <c r="M92" s="15"/>
      <c r="N92" s="15"/>
      <c r="O92" s="15"/>
      <c r="P92" s="15"/>
      <c r="Q92" s="39"/>
      <c r="R92" s="40"/>
      <c r="S92" s="15"/>
      <c r="T92" s="39"/>
      <c r="U92" s="15"/>
      <c r="V92" s="15"/>
      <c r="W92" s="15"/>
      <c r="X92" s="15"/>
      <c r="Y92" s="15"/>
      <c r="Z92" s="15"/>
      <c r="AA92" s="15"/>
      <c r="AB92" s="15"/>
      <c r="AC92" s="15"/>
    </row>
    <row r="93" customFormat="false" ht="11.25" hidden="false" customHeight="false" outlineLevel="0" collapsed="false">
      <c r="A93" s="39"/>
      <c r="B93" s="40"/>
      <c r="C93" s="39"/>
      <c r="D93" s="39"/>
      <c r="E93" s="15"/>
      <c r="F93" s="15"/>
      <c r="G93" s="15"/>
      <c r="H93" s="15"/>
      <c r="I93" s="15"/>
      <c r="J93" s="15"/>
      <c r="K93" s="123"/>
      <c r="L93" s="39"/>
      <c r="M93" s="15"/>
      <c r="N93" s="15"/>
      <c r="O93" s="15"/>
      <c r="P93" s="15"/>
      <c r="Q93" s="39"/>
      <c r="R93" s="40"/>
      <c r="S93" s="15"/>
      <c r="T93" s="39"/>
      <c r="U93" s="15"/>
      <c r="V93" s="15"/>
      <c r="W93" s="15"/>
      <c r="X93" s="15"/>
      <c r="Y93" s="15"/>
      <c r="Z93" s="15"/>
      <c r="AA93" s="15"/>
      <c r="AB93" s="15"/>
      <c r="AC93" s="15"/>
    </row>
    <row r="101" customFormat="false" ht="11.85" hidden="false" customHeight="true" outlineLevel="0" collapsed="false">
      <c r="A101" s="39"/>
      <c r="B101" s="40"/>
      <c r="C101" s="39"/>
      <c r="D101" s="39"/>
      <c r="E101" s="15"/>
      <c r="F101" s="15"/>
      <c r="G101" s="15"/>
      <c r="H101" s="15"/>
      <c r="I101" s="15"/>
      <c r="J101" s="15"/>
      <c r="K101" s="123"/>
      <c r="L101" s="39"/>
      <c r="M101" s="15"/>
      <c r="N101" s="15"/>
      <c r="O101" s="15"/>
      <c r="P101" s="15"/>
      <c r="Q101" s="39"/>
      <c r="R101" s="40"/>
      <c r="S101" s="15"/>
      <c r="T101" s="39"/>
      <c r="U101" s="15"/>
      <c r="V101" s="15"/>
      <c r="W101" s="15"/>
      <c r="X101" s="140"/>
      <c r="Y101" s="15"/>
      <c r="Z101" s="15"/>
      <c r="AA101" s="15"/>
      <c r="AB101" s="15"/>
      <c r="AC101" s="46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3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H101"/>
  <sheetViews>
    <sheetView showFormulas="false" showGridLines="true" showRowColHeaders="true" showZeros="true" rightToLeft="false" tabSelected="false" showOutlineSymbols="true" defaultGridColor="true" view="normal" topLeftCell="D41" colorId="64" zoomScale="75" zoomScaleNormal="75" zoomScalePageLayoutView="100" workbookViewId="0">
      <selection pane="topLeft" activeCell="Z87" activeCellId="0" sqref="Z87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2.42"/>
    <col collapsed="false" customWidth="true" hidden="false" outlineLevel="0" max="2" min="2" style="0" width="8.14"/>
    <col collapsed="false" customWidth="true" hidden="false" outlineLevel="0" max="4" min="4" style="0" width="6.7"/>
    <col collapsed="false" customWidth="true" hidden="false" outlineLevel="0" max="5" min="5" style="0" width="4.14"/>
    <col collapsed="false" customWidth="true" hidden="false" outlineLevel="0" max="6" min="6" style="0" width="3.85"/>
    <col collapsed="false" customWidth="true" hidden="false" outlineLevel="0" max="7" min="7" style="0" width="6.7"/>
    <col collapsed="false" customWidth="true" hidden="false" outlineLevel="0" max="8" min="8" style="0" width="2.99"/>
    <col collapsed="false" customWidth="true" hidden="false" outlineLevel="0" max="10" min="10" style="0" width="2.84"/>
    <col collapsed="false" customWidth="true" hidden="false" outlineLevel="0" max="11" min="11" style="0" width="12.28"/>
    <col collapsed="false" customWidth="true" hidden="false" outlineLevel="0" max="12" min="12" style="0" width="3.28"/>
    <col collapsed="false" customWidth="true" hidden="false" outlineLevel="0" max="13" min="13" style="0" width="12.7"/>
    <col collapsed="false" customWidth="true" hidden="false" outlineLevel="0" max="14" min="14" style="0" width="2.84"/>
    <col collapsed="false" customWidth="true" hidden="false" outlineLevel="0" max="15" min="15" style="0" width="20.41"/>
    <col collapsed="false" customWidth="true" hidden="false" outlineLevel="0" max="16" min="16" style="0" width="7.14"/>
    <col collapsed="false" customWidth="true" hidden="false" outlineLevel="0" max="18" min="18" style="0" width="10.13"/>
    <col collapsed="false" customWidth="true" hidden="false" outlineLevel="0" max="19" min="19" style="0" width="10.41"/>
    <col collapsed="false" customWidth="true" hidden="false" outlineLevel="0" max="21" min="21" style="0" width="6.85"/>
    <col collapsed="false" customWidth="true" hidden="false" outlineLevel="0" max="22" min="22" style="0" width="6.41"/>
    <col collapsed="false" customWidth="true" hidden="false" outlineLevel="0" max="23" min="23" style="0" width="9.28"/>
    <col collapsed="false" customWidth="true" hidden="false" outlineLevel="0" max="24" min="24" style="0" width="6.41"/>
    <col collapsed="false" customWidth="true" hidden="false" outlineLevel="0" max="29" min="29" style="0" width="11.7"/>
  </cols>
  <sheetData>
    <row r="1" customFormat="false" ht="18.75" hidden="false" customHeight="true" outlineLevel="0" collapsed="false">
      <c r="A1" s="402" t="n">
        <v>36557</v>
      </c>
      <c r="G1" s="15" t="s">
        <v>3239</v>
      </c>
      <c r="H1" s="15"/>
      <c r="I1" s="15"/>
      <c r="J1" s="18"/>
      <c r="K1" s="15"/>
      <c r="L1" s="20"/>
      <c r="M1" s="15"/>
      <c r="N1" s="18"/>
      <c r="O1" s="15"/>
      <c r="P1" s="15"/>
      <c r="S1" s="166"/>
      <c r="X1" s="15"/>
      <c r="Y1" s="15"/>
    </row>
    <row r="2" customFormat="false" ht="11.85" hidden="false" customHeight="true" outlineLevel="0" collapsed="false">
      <c r="A2" s="23" t="s">
        <v>15</v>
      </c>
      <c r="B2" s="24" t="s">
        <v>16</v>
      </c>
      <c r="C2" s="23" t="s">
        <v>17</v>
      </c>
      <c r="D2" s="25" t="s">
        <v>18</v>
      </c>
      <c r="E2" s="23" t="s">
        <v>19</v>
      </c>
      <c r="F2" s="26" t="s">
        <v>20</v>
      </c>
      <c r="G2" s="26" t="s">
        <v>21</v>
      </c>
      <c r="H2" s="23" t="s">
        <v>22</v>
      </c>
      <c r="I2" s="23" t="s">
        <v>23</v>
      </c>
      <c r="J2" s="23" t="s">
        <v>24</v>
      </c>
      <c r="K2" s="23" t="s">
        <v>25</v>
      </c>
      <c r="L2" s="23" t="s">
        <v>26</v>
      </c>
      <c r="M2" s="23" t="s">
        <v>27</v>
      </c>
      <c r="N2" s="23" t="s">
        <v>24</v>
      </c>
      <c r="O2" s="23" t="s">
        <v>28</v>
      </c>
      <c r="P2" s="26" t="s">
        <v>21</v>
      </c>
      <c r="Q2" s="23" t="s">
        <v>29</v>
      </c>
      <c r="R2" s="24" t="s">
        <v>30</v>
      </c>
      <c r="S2" s="23" t="s">
        <v>31</v>
      </c>
      <c r="T2" s="23" t="s">
        <v>32</v>
      </c>
      <c r="U2" s="23" t="s">
        <v>33</v>
      </c>
      <c r="V2" s="23" t="s">
        <v>34</v>
      </c>
      <c r="W2" s="23" t="s">
        <v>35</v>
      </c>
      <c r="X2" s="23" t="s">
        <v>36</v>
      </c>
      <c r="Y2" s="23" t="s">
        <v>37</v>
      </c>
      <c r="Z2" s="23" t="s">
        <v>38</v>
      </c>
      <c r="AA2" s="23" t="s">
        <v>39</v>
      </c>
      <c r="AB2" s="23" t="s">
        <v>40</v>
      </c>
      <c r="AC2" s="23" t="s">
        <v>41</v>
      </c>
      <c r="AD2" s="23" t="s">
        <v>42</v>
      </c>
      <c r="AE2" s="23" t="s">
        <v>43</v>
      </c>
      <c r="AF2" s="23" t="s">
        <v>44</v>
      </c>
      <c r="AG2" s="23" t="s">
        <v>45</v>
      </c>
      <c r="AH2" s="23" t="s">
        <v>46</v>
      </c>
    </row>
    <row r="3" customFormat="false" ht="12" hidden="false" customHeight="true" outlineLevel="0" collapsed="false">
      <c r="A3" s="39" t="s">
        <v>3151</v>
      </c>
      <c r="B3" s="40" t="n">
        <v>19</v>
      </c>
      <c r="C3" s="39" t="s">
        <v>114</v>
      </c>
      <c r="D3" s="39" t="s">
        <v>767</v>
      </c>
      <c r="E3" s="15" t="s">
        <v>51</v>
      </c>
      <c r="F3" s="15" t="n">
        <v>24</v>
      </c>
      <c r="G3" s="15" t="n">
        <v>25</v>
      </c>
      <c r="H3" s="15"/>
      <c r="I3" s="15"/>
      <c r="J3" s="15" t="s">
        <v>24</v>
      </c>
      <c r="K3" s="123" t="s">
        <v>537</v>
      </c>
      <c r="L3" s="39" t="s">
        <v>26</v>
      </c>
      <c r="M3" s="15" t="s">
        <v>537</v>
      </c>
      <c r="N3" s="15" t="s">
        <v>24</v>
      </c>
      <c r="O3" s="15"/>
      <c r="P3" s="15" t="n">
        <v>25</v>
      </c>
      <c r="Q3" s="39" t="s">
        <v>114</v>
      </c>
      <c r="R3" s="40" t="n">
        <v>24.7</v>
      </c>
      <c r="S3" s="166" t="s">
        <v>65</v>
      </c>
      <c r="T3" s="39" t="s">
        <v>3152</v>
      </c>
      <c r="U3" s="15" t="s">
        <v>117</v>
      </c>
      <c r="V3" s="15" t="s">
        <v>117</v>
      </c>
      <c r="W3" s="15" t="s">
        <v>68</v>
      </c>
      <c r="X3" s="15" t="s">
        <v>69</v>
      </c>
      <c r="Y3" s="15" t="n">
        <f aca="false">F3*G3*2</f>
        <v>1200</v>
      </c>
      <c r="Z3" s="15" t="n">
        <f aca="false">Y3*4</f>
        <v>4800</v>
      </c>
      <c r="AA3" s="15"/>
      <c r="AB3" s="15"/>
      <c r="AC3" s="46"/>
    </row>
    <row r="4" customFormat="false" ht="12" hidden="false" customHeight="true" outlineLevel="0" collapsed="false">
      <c r="A4" s="39" t="s">
        <v>2587</v>
      </c>
      <c r="B4" s="40" t="n">
        <v>24.75</v>
      </c>
      <c r="C4" s="39" t="s">
        <v>114</v>
      </c>
      <c r="D4" s="39" t="s">
        <v>767</v>
      </c>
      <c r="E4" s="15" t="s">
        <v>51</v>
      </c>
      <c r="F4" s="15" t="n">
        <v>24</v>
      </c>
      <c r="G4" s="15" t="n">
        <v>25</v>
      </c>
      <c r="H4" s="15"/>
      <c r="I4" s="123" t="s">
        <v>2588</v>
      </c>
      <c r="J4" s="15" t="s">
        <v>24</v>
      </c>
      <c r="K4" s="123" t="s">
        <v>57</v>
      </c>
      <c r="L4" s="39" t="s">
        <v>26</v>
      </c>
      <c r="M4" s="15" t="s">
        <v>57</v>
      </c>
      <c r="N4" s="15" t="s">
        <v>24</v>
      </c>
      <c r="O4" s="15" t="s">
        <v>3153</v>
      </c>
      <c r="P4" s="15" t="n">
        <v>25</v>
      </c>
      <c r="Q4" s="39" t="s">
        <v>114</v>
      </c>
      <c r="R4" s="40" t="n">
        <v>67.5</v>
      </c>
      <c r="S4" s="166" t="s">
        <v>65</v>
      </c>
      <c r="T4" s="39" t="s">
        <v>3154</v>
      </c>
      <c r="U4" s="15" t="s">
        <v>117</v>
      </c>
      <c r="V4" s="15" t="s">
        <v>117</v>
      </c>
      <c r="W4" s="15" t="s">
        <v>68</v>
      </c>
      <c r="X4" s="15" t="s">
        <v>69</v>
      </c>
      <c r="Y4" s="15" t="n">
        <f aca="false">F4*G4*2</f>
        <v>1200</v>
      </c>
      <c r="Z4" s="15" t="n">
        <f aca="false">Y4*4</f>
        <v>4800</v>
      </c>
      <c r="AA4" s="15"/>
      <c r="AB4" s="15"/>
      <c r="AC4" s="46"/>
    </row>
    <row r="5" customFormat="false" ht="12" hidden="false" customHeight="true" outlineLevel="0" collapsed="false">
      <c r="A5" s="39" t="s">
        <v>2591</v>
      </c>
      <c r="B5" s="40" t="n">
        <v>27</v>
      </c>
      <c r="C5" s="39" t="s">
        <v>364</v>
      </c>
      <c r="D5" s="39" t="s">
        <v>767</v>
      </c>
      <c r="E5" s="15" t="s">
        <v>51</v>
      </c>
      <c r="F5" s="15" t="n">
        <v>24</v>
      </c>
      <c r="G5" s="15" t="n">
        <v>25</v>
      </c>
      <c r="H5" s="15"/>
      <c r="I5" s="123" t="s">
        <v>2592</v>
      </c>
      <c r="J5" s="15" t="s">
        <v>24</v>
      </c>
      <c r="K5" s="123" t="s">
        <v>57</v>
      </c>
      <c r="L5" s="39" t="s">
        <v>26</v>
      </c>
      <c r="M5" s="15" t="s">
        <v>57</v>
      </c>
      <c r="N5" s="15" t="s">
        <v>24</v>
      </c>
      <c r="O5" s="15" t="s">
        <v>3155</v>
      </c>
      <c r="P5" s="15" t="n">
        <v>25</v>
      </c>
      <c r="Q5" s="39" t="s">
        <v>114</v>
      </c>
      <c r="R5" s="40" t="n">
        <v>67</v>
      </c>
      <c r="S5" s="166" t="s">
        <v>65</v>
      </c>
      <c r="T5" s="39" t="s">
        <v>3156</v>
      </c>
      <c r="U5" s="15" t="s">
        <v>117</v>
      </c>
      <c r="V5" s="15" t="s">
        <v>117</v>
      </c>
      <c r="W5" s="15" t="s">
        <v>68</v>
      </c>
      <c r="X5" s="15" t="s">
        <v>69</v>
      </c>
      <c r="Y5" s="15" t="n">
        <f aca="false">F5*G5*2</f>
        <v>1200</v>
      </c>
      <c r="Z5" s="15" t="n">
        <f aca="false">Y5*4</f>
        <v>4800</v>
      </c>
      <c r="AA5" s="15"/>
      <c r="AB5" s="15"/>
      <c r="AC5" s="46"/>
    </row>
    <row r="6" customFormat="false" ht="12" hidden="false" customHeight="true" outlineLevel="0" collapsed="false">
      <c r="A6" s="39" t="s">
        <v>2591</v>
      </c>
      <c r="B6" s="40" t="n">
        <v>27</v>
      </c>
      <c r="C6" s="39" t="s">
        <v>364</v>
      </c>
      <c r="D6" s="39" t="s">
        <v>767</v>
      </c>
      <c r="E6" s="15" t="s">
        <v>51</v>
      </c>
      <c r="F6" s="15" t="n">
        <v>24</v>
      </c>
      <c r="G6" s="15" t="n">
        <v>25</v>
      </c>
      <c r="H6" s="15"/>
      <c r="I6" s="123" t="s">
        <v>2592</v>
      </c>
      <c r="J6" s="15" t="s">
        <v>24</v>
      </c>
      <c r="K6" s="123" t="s">
        <v>57</v>
      </c>
      <c r="L6" s="39" t="s">
        <v>26</v>
      </c>
      <c r="M6" s="15" t="s">
        <v>57</v>
      </c>
      <c r="N6" s="15" t="s">
        <v>24</v>
      </c>
      <c r="O6" s="15" t="s">
        <v>3157</v>
      </c>
      <c r="P6" s="15" t="n">
        <v>25</v>
      </c>
      <c r="Q6" s="39" t="s">
        <v>114</v>
      </c>
      <c r="R6" s="40" t="n">
        <v>43</v>
      </c>
      <c r="S6" s="166" t="s">
        <v>65</v>
      </c>
      <c r="T6" s="39" t="s">
        <v>3158</v>
      </c>
      <c r="U6" s="15" t="s">
        <v>117</v>
      </c>
      <c r="V6" s="15" t="s">
        <v>117</v>
      </c>
      <c r="W6" s="15" t="s">
        <v>68</v>
      </c>
      <c r="X6" s="15" t="s">
        <v>69</v>
      </c>
      <c r="Y6" s="15" t="n">
        <f aca="false">F6*G6*2</f>
        <v>1200</v>
      </c>
      <c r="Z6" s="15" t="n">
        <f aca="false">Y6*4</f>
        <v>4800</v>
      </c>
      <c r="AA6" s="15"/>
      <c r="AB6" s="15"/>
      <c r="AC6" s="46"/>
    </row>
    <row r="7" customFormat="false" ht="12" hidden="false" customHeight="true" outlineLevel="0" collapsed="false">
      <c r="A7" s="39" t="s">
        <v>3159</v>
      </c>
      <c r="B7" s="40" t="n">
        <v>19.45</v>
      </c>
      <c r="C7" s="39" t="s">
        <v>114</v>
      </c>
      <c r="D7" s="39" t="s">
        <v>767</v>
      </c>
      <c r="E7" s="15" t="s">
        <v>51</v>
      </c>
      <c r="F7" s="15" t="n">
        <v>24</v>
      </c>
      <c r="G7" s="15" t="n">
        <v>25</v>
      </c>
      <c r="H7" s="15"/>
      <c r="I7" s="123" t="s">
        <v>3160</v>
      </c>
      <c r="J7" s="15" t="s">
        <v>24</v>
      </c>
      <c r="K7" s="123" t="s">
        <v>537</v>
      </c>
      <c r="L7" s="39" t="s">
        <v>26</v>
      </c>
      <c r="M7" s="15" t="s">
        <v>57</v>
      </c>
      <c r="N7" s="15" t="s">
        <v>24</v>
      </c>
      <c r="O7" s="15" t="s">
        <v>3161</v>
      </c>
      <c r="P7" s="15" t="n">
        <v>25</v>
      </c>
      <c r="Q7" s="39" t="s">
        <v>114</v>
      </c>
      <c r="R7" s="40" t="n">
        <v>43</v>
      </c>
      <c r="S7" s="166" t="s">
        <v>65</v>
      </c>
      <c r="T7" s="39" t="s">
        <v>3158</v>
      </c>
      <c r="U7" s="15" t="s">
        <v>117</v>
      </c>
      <c r="V7" s="15" t="s">
        <v>117</v>
      </c>
      <c r="W7" s="15" t="s">
        <v>68</v>
      </c>
      <c r="X7" s="15" t="s">
        <v>69</v>
      </c>
      <c r="Y7" s="15" t="n">
        <f aca="false">F7*G7*2</f>
        <v>1200</v>
      </c>
      <c r="Z7" s="15" t="n">
        <f aca="false">Y7*4</f>
        <v>4800</v>
      </c>
      <c r="AA7" s="15"/>
      <c r="AB7" s="15"/>
      <c r="AC7" s="46"/>
    </row>
    <row r="8" customFormat="false" ht="12" hidden="false" customHeight="true" outlineLevel="0" collapsed="false">
      <c r="A8" s="39" t="s">
        <v>3159</v>
      </c>
      <c r="B8" s="40" t="n">
        <v>19.45</v>
      </c>
      <c r="C8" s="39" t="s">
        <v>114</v>
      </c>
      <c r="D8" s="39" t="s">
        <v>767</v>
      </c>
      <c r="E8" s="15" t="s">
        <v>51</v>
      </c>
      <c r="F8" s="15" t="n">
        <v>24</v>
      </c>
      <c r="G8" s="15" t="n">
        <v>25</v>
      </c>
      <c r="H8" s="15"/>
      <c r="I8" s="123" t="s">
        <v>3160</v>
      </c>
      <c r="J8" s="15" t="s">
        <v>24</v>
      </c>
      <c r="K8" s="123" t="s">
        <v>537</v>
      </c>
      <c r="L8" s="39" t="s">
        <v>26</v>
      </c>
      <c r="M8" s="15" t="s">
        <v>57</v>
      </c>
      <c r="N8" s="15" t="s">
        <v>24</v>
      </c>
      <c r="O8" s="15" t="s">
        <v>3161</v>
      </c>
      <c r="P8" s="15" t="n">
        <v>25</v>
      </c>
      <c r="Q8" s="39" t="s">
        <v>114</v>
      </c>
      <c r="R8" s="40" t="n">
        <v>43</v>
      </c>
      <c r="S8" s="166" t="s">
        <v>65</v>
      </c>
      <c r="T8" s="39" t="s">
        <v>3162</v>
      </c>
      <c r="U8" s="15" t="s">
        <v>117</v>
      </c>
      <c r="V8" s="15" t="s">
        <v>117</v>
      </c>
      <c r="W8" s="15" t="s">
        <v>68</v>
      </c>
      <c r="X8" s="15" t="s">
        <v>69</v>
      </c>
      <c r="Y8" s="15" t="n">
        <f aca="false">F8*G8*2</f>
        <v>1200</v>
      </c>
      <c r="Z8" s="15" t="n">
        <f aca="false">Y8*4</f>
        <v>4800</v>
      </c>
      <c r="AA8" s="15"/>
      <c r="AB8" s="15"/>
      <c r="AC8" s="46"/>
    </row>
    <row r="9" customFormat="false" ht="12" hidden="false" customHeight="true" outlineLevel="0" collapsed="false">
      <c r="A9" s="39" t="s">
        <v>2566</v>
      </c>
      <c r="B9" s="40" t="n">
        <v>24.2</v>
      </c>
      <c r="C9" s="39" t="s">
        <v>114</v>
      </c>
      <c r="D9" s="39" t="s">
        <v>767</v>
      </c>
      <c r="E9" s="15" t="s">
        <v>51</v>
      </c>
      <c r="F9" s="15" t="n">
        <v>24</v>
      </c>
      <c r="G9" s="15" t="n">
        <v>25</v>
      </c>
      <c r="H9" s="15"/>
      <c r="I9" s="123" t="s">
        <v>3160</v>
      </c>
      <c r="J9" s="15" t="s">
        <v>24</v>
      </c>
      <c r="K9" s="123" t="s">
        <v>537</v>
      </c>
      <c r="L9" s="39" t="s">
        <v>26</v>
      </c>
      <c r="M9" s="15" t="s">
        <v>57</v>
      </c>
      <c r="N9" s="15" t="s">
        <v>24</v>
      </c>
      <c r="O9" s="15" t="s">
        <v>3163</v>
      </c>
      <c r="P9" s="15" t="n">
        <v>25</v>
      </c>
      <c r="Q9" s="39" t="s">
        <v>114</v>
      </c>
      <c r="R9" s="40" t="n">
        <v>42.75</v>
      </c>
      <c r="S9" s="166" t="s">
        <v>65</v>
      </c>
      <c r="T9" s="39" t="s">
        <v>3164</v>
      </c>
      <c r="U9" s="15" t="s">
        <v>117</v>
      </c>
      <c r="V9" s="15" t="s">
        <v>117</v>
      </c>
      <c r="W9" s="15" t="s">
        <v>68</v>
      </c>
      <c r="X9" s="15" t="s">
        <v>69</v>
      </c>
      <c r="Y9" s="15" t="n">
        <f aca="false">F9*G9*2</f>
        <v>1200</v>
      </c>
      <c r="Z9" s="15" t="n">
        <f aca="false">Y9*4</f>
        <v>4800</v>
      </c>
      <c r="AA9" s="15"/>
      <c r="AB9" s="15"/>
      <c r="AC9" s="46"/>
    </row>
    <row r="10" customFormat="false" ht="12" hidden="false" customHeight="true" outlineLevel="0" collapsed="false">
      <c r="A10" s="39" t="s">
        <v>184</v>
      </c>
      <c r="B10" s="40" t="n">
        <v>26.35</v>
      </c>
      <c r="C10" s="39" t="s">
        <v>114</v>
      </c>
      <c r="D10" s="39" t="s">
        <v>767</v>
      </c>
      <c r="E10" s="15" t="s">
        <v>51</v>
      </c>
      <c r="F10" s="15" t="n">
        <v>24</v>
      </c>
      <c r="G10" s="15" t="n">
        <v>25</v>
      </c>
      <c r="H10" s="15"/>
      <c r="I10" s="123" t="s">
        <v>57</v>
      </c>
      <c r="J10" s="15" t="s">
        <v>24</v>
      </c>
      <c r="K10" s="123" t="s">
        <v>139</v>
      </c>
      <c r="L10" s="39" t="s">
        <v>26</v>
      </c>
      <c r="M10" s="15" t="s">
        <v>57</v>
      </c>
      <c r="N10" s="15" t="s">
        <v>24</v>
      </c>
      <c r="O10" s="15" t="s">
        <v>3165</v>
      </c>
      <c r="P10" s="15" t="n">
        <v>25</v>
      </c>
      <c r="Q10" s="39" t="s">
        <v>114</v>
      </c>
      <c r="R10" s="40" t="n">
        <v>27.25</v>
      </c>
      <c r="S10" s="166" t="s">
        <v>65</v>
      </c>
      <c r="T10" s="39" t="s">
        <v>3166</v>
      </c>
      <c r="U10" s="15" t="s">
        <v>117</v>
      </c>
      <c r="V10" s="15" t="s">
        <v>117</v>
      </c>
      <c r="W10" s="15" t="s">
        <v>68</v>
      </c>
      <c r="X10" s="15" t="s">
        <v>69</v>
      </c>
      <c r="Y10" s="15" t="n">
        <f aca="false">F10*G10*2</f>
        <v>1200</v>
      </c>
      <c r="Z10" s="15" t="n">
        <f aca="false">Y10*4</f>
        <v>4800</v>
      </c>
      <c r="AA10" s="15"/>
      <c r="AB10" s="15"/>
      <c r="AC10" s="46"/>
    </row>
    <row r="11" customFormat="false" ht="12" hidden="false" customHeight="true" outlineLevel="0" collapsed="false">
      <c r="A11" s="39" t="s">
        <v>200</v>
      </c>
      <c r="B11" s="40" t="n">
        <v>25</v>
      </c>
      <c r="C11" s="39" t="s">
        <v>114</v>
      </c>
      <c r="D11" s="39" t="s">
        <v>767</v>
      </c>
      <c r="E11" s="15" t="s">
        <v>51</v>
      </c>
      <c r="F11" s="15" t="n">
        <v>24</v>
      </c>
      <c r="G11" s="15" t="n">
        <v>25</v>
      </c>
      <c r="H11" s="15"/>
      <c r="I11" s="15"/>
      <c r="J11" s="15" t="s">
        <v>24</v>
      </c>
      <c r="K11" s="123" t="s">
        <v>202</v>
      </c>
      <c r="L11" s="39" t="s">
        <v>26</v>
      </c>
      <c r="M11" s="15" t="s">
        <v>202</v>
      </c>
      <c r="N11" s="15" t="s">
        <v>24</v>
      </c>
      <c r="O11" s="15"/>
      <c r="P11" s="15" t="n">
        <v>25</v>
      </c>
      <c r="Q11" s="39" t="s">
        <v>55</v>
      </c>
      <c r="R11" s="40" t="n">
        <v>175</v>
      </c>
      <c r="S11" s="166" t="s">
        <v>65</v>
      </c>
      <c r="T11" s="39" t="s">
        <v>3167</v>
      </c>
      <c r="U11" s="15" t="s">
        <v>117</v>
      </c>
      <c r="V11" s="15" t="s">
        <v>117</v>
      </c>
      <c r="W11" s="15" t="s">
        <v>68</v>
      </c>
      <c r="X11" s="15" t="s">
        <v>69</v>
      </c>
      <c r="Y11" s="15" t="n">
        <f aca="false">F11*G11*2</f>
        <v>1200</v>
      </c>
      <c r="Z11" s="15" t="n">
        <f aca="false">Y11*4</f>
        <v>4800</v>
      </c>
      <c r="AA11" s="15"/>
      <c r="AB11" s="15"/>
      <c r="AC11" s="46"/>
    </row>
    <row r="12" customFormat="false" ht="12" hidden="false" customHeight="true" outlineLevel="0" collapsed="false">
      <c r="A12" s="39" t="s">
        <v>200</v>
      </c>
      <c r="B12" s="40" t="n">
        <v>25</v>
      </c>
      <c r="C12" s="39" t="s">
        <v>114</v>
      </c>
      <c r="D12" s="39" t="s">
        <v>767</v>
      </c>
      <c r="E12" s="15" t="s">
        <v>51</v>
      </c>
      <c r="F12" s="15" t="n">
        <v>24</v>
      </c>
      <c r="G12" s="15" t="n">
        <v>25</v>
      </c>
      <c r="H12" s="15"/>
      <c r="I12" s="15"/>
      <c r="J12" s="15" t="s">
        <v>24</v>
      </c>
      <c r="K12" s="123" t="s">
        <v>202</v>
      </c>
      <c r="L12" s="39" t="s">
        <v>26</v>
      </c>
      <c r="M12" s="15" t="s">
        <v>202</v>
      </c>
      <c r="N12" s="15" t="s">
        <v>24</v>
      </c>
      <c r="O12" s="15"/>
      <c r="P12" s="15" t="n">
        <v>25</v>
      </c>
      <c r="Q12" s="39" t="s">
        <v>114</v>
      </c>
      <c r="R12" s="40" t="n">
        <v>23.25</v>
      </c>
      <c r="S12" s="166" t="s">
        <v>65</v>
      </c>
      <c r="T12" s="39" t="s">
        <v>3168</v>
      </c>
      <c r="U12" s="15" t="s">
        <v>117</v>
      </c>
      <c r="V12" s="15" t="s">
        <v>117</v>
      </c>
      <c r="W12" s="15" t="s">
        <v>68</v>
      </c>
      <c r="X12" s="15" t="s">
        <v>69</v>
      </c>
      <c r="Y12" s="15" t="n">
        <f aca="false">F12*G12*2</f>
        <v>1200</v>
      </c>
      <c r="Z12" s="15" t="n">
        <f aca="false">Y12*4</f>
        <v>4800</v>
      </c>
      <c r="AA12" s="15"/>
      <c r="AB12" s="15"/>
      <c r="AC12" s="46"/>
    </row>
    <row r="13" customFormat="false" ht="12" hidden="false" customHeight="true" outlineLevel="0" collapsed="false">
      <c r="A13" s="39" t="s">
        <v>3169</v>
      </c>
      <c r="B13" s="40" t="n">
        <v>21</v>
      </c>
      <c r="C13" s="39" t="s">
        <v>114</v>
      </c>
      <c r="D13" s="39" t="s">
        <v>767</v>
      </c>
      <c r="E13" s="15" t="s">
        <v>51</v>
      </c>
      <c r="F13" s="15" t="n">
        <v>24</v>
      </c>
      <c r="G13" s="15" t="n">
        <v>25</v>
      </c>
      <c r="H13" s="15"/>
      <c r="I13" s="15"/>
      <c r="J13" s="15" t="s">
        <v>24</v>
      </c>
      <c r="K13" s="123" t="s">
        <v>2628</v>
      </c>
      <c r="L13" s="39" t="s">
        <v>26</v>
      </c>
      <c r="M13" s="15" t="s">
        <v>2628</v>
      </c>
      <c r="N13" s="15" t="s">
        <v>24</v>
      </c>
      <c r="O13" s="15"/>
      <c r="P13" s="15" t="n">
        <v>25</v>
      </c>
      <c r="Q13" s="39" t="s">
        <v>114</v>
      </c>
      <c r="R13" s="40" t="n">
        <v>360</v>
      </c>
      <c r="S13" s="166" t="s">
        <v>65</v>
      </c>
      <c r="T13" s="39" t="s">
        <v>3170</v>
      </c>
      <c r="U13" s="15" t="s">
        <v>117</v>
      </c>
      <c r="V13" s="15" t="s">
        <v>117</v>
      </c>
      <c r="W13" s="15" t="s">
        <v>68</v>
      </c>
      <c r="X13" s="15" t="s">
        <v>69</v>
      </c>
      <c r="Y13" s="15" t="n">
        <f aca="false">F13*G13*2</f>
        <v>1200</v>
      </c>
      <c r="Z13" s="15" t="n">
        <f aca="false">Y13*4</f>
        <v>4800</v>
      </c>
      <c r="AA13" s="15"/>
      <c r="AB13" s="15"/>
      <c r="AC13" s="46"/>
    </row>
    <row r="14" customFormat="false" ht="12" hidden="false" customHeight="true" outlineLevel="0" collapsed="false">
      <c r="A14" s="39" t="s">
        <v>3169</v>
      </c>
      <c r="B14" s="40" t="n">
        <v>21</v>
      </c>
      <c r="C14" s="39" t="s">
        <v>114</v>
      </c>
      <c r="D14" s="39" t="s">
        <v>767</v>
      </c>
      <c r="E14" s="15" t="s">
        <v>51</v>
      </c>
      <c r="F14" s="15" t="n">
        <v>24</v>
      </c>
      <c r="G14" s="15" t="n">
        <v>25</v>
      </c>
      <c r="H14" s="15"/>
      <c r="I14" s="15"/>
      <c r="J14" s="15" t="s">
        <v>24</v>
      </c>
      <c r="K14" s="123" t="s">
        <v>2628</v>
      </c>
      <c r="L14" s="39" t="s">
        <v>26</v>
      </c>
      <c r="M14" s="15" t="s">
        <v>2628</v>
      </c>
      <c r="N14" s="15" t="s">
        <v>24</v>
      </c>
      <c r="O14" s="15"/>
      <c r="P14" s="15" t="n">
        <v>25</v>
      </c>
      <c r="Q14" s="39" t="s">
        <v>114</v>
      </c>
      <c r="R14" s="40" t="n">
        <v>300.05</v>
      </c>
      <c r="S14" s="166" t="s">
        <v>65</v>
      </c>
      <c r="T14" s="39" t="s">
        <v>3171</v>
      </c>
      <c r="U14" s="15" t="s">
        <v>117</v>
      </c>
      <c r="V14" s="15" t="s">
        <v>117</v>
      </c>
      <c r="W14" s="15" t="s">
        <v>68</v>
      </c>
      <c r="X14" s="15" t="s">
        <v>69</v>
      </c>
      <c r="Y14" s="15" t="n">
        <f aca="false">F14*G14*2</f>
        <v>1200</v>
      </c>
      <c r="Z14" s="15" t="n">
        <f aca="false">Y14*4</f>
        <v>4800</v>
      </c>
      <c r="AA14" s="15"/>
      <c r="AB14" s="15"/>
      <c r="AC14" s="46"/>
    </row>
    <row r="15" customFormat="false" ht="12" hidden="false" customHeight="true" outlineLevel="0" collapsed="false">
      <c r="A15" s="39" t="s">
        <v>3169</v>
      </c>
      <c r="B15" s="40" t="n">
        <v>21</v>
      </c>
      <c r="C15" s="39" t="s">
        <v>114</v>
      </c>
      <c r="D15" s="39" t="s">
        <v>767</v>
      </c>
      <c r="E15" s="15" t="s">
        <v>51</v>
      </c>
      <c r="F15" s="15" t="n">
        <v>24</v>
      </c>
      <c r="G15" s="15" t="n">
        <v>25</v>
      </c>
      <c r="H15" s="15"/>
      <c r="I15" s="15"/>
      <c r="J15" s="15" t="s">
        <v>24</v>
      </c>
      <c r="K15" s="123" t="s">
        <v>2628</v>
      </c>
      <c r="L15" s="39" t="s">
        <v>26</v>
      </c>
      <c r="M15" s="15" t="s">
        <v>2628</v>
      </c>
      <c r="N15" s="15" t="s">
        <v>24</v>
      </c>
      <c r="O15" s="15"/>
      <c r="P15" s="15" t="n">
        <v>25</v>
      </c>
      <c r="Q15" s="39" t="s">
        <v>55</v>
      </c>
      <c r="R15" s="40" t="n">
        <v>275</v>
      </c>
      <c r="S15" s="166" t="s">
        <v>65</v>
      </c>
      <c r="T15" s="39" t="s">
        <v>3172</v>
      </c>
      <c r="U15" s="15" t="s">
        <v>117</v>
      </c>
      <c r="V15" s="15" t="s">
        <v>117</v>
      </c>
      <c r="W15" s="15" t="s">
        <v>68</v>
      </c>
      <c r="X15" s="15" t="s">
        <v>69</v>
      </c>
      <c r="Y15" s="15" t="n">
        <f aca="false">F15*G15*2</f>
        <v>1200</v>
      </c>
      <c r="Z15" s="15" t="n">
        <f aca="false">Y15*4</f>
        <v>4800</v>
      </c>
      <c r="AA15" s="15"/>
      <c r="AB15" s="15"/>
      <c r="AC15" s="46"/>
    </row>
    <row r="16" customFormat="false" ht="12" hidden="false" customHeight="true" outlineLevel="0" collapsed="false">
      <c r="A16" s="39" t="s">
        <v>3173</v>
      </c>
      <c r="B16" s="40" t="n">
        <v>33.25</v>
      </c>
      <c r="C16" s="39" t="s">
        <v>114</v>
      </c>
      <c r="D16" s="39" t="s">
        <v>767</v>
      </c>
      <c r="E16" s="15" t="s">
        <v>51</v>
      </c>
      <c r="F16" s="15" t="n">
        <v>24</v>
      </c>
      <c r="G16" s="15" t="n">
        <v>25</v>
      </c>
      <c r="H16" s="15"/>
      <c r="I16" s="15"/>
      <c r="J16" s="15" t="s">
        <v>24</v>
      </c>
      <c r="K16" s="123" t="s">
        <v>2628</v>
      </c>
      <c r="L16" s="39" t="s">
        <v>26</v>
      </c>
      <c r="M16" s="15" t="s">
        <v>2628</v>
      </c>
      <c r="N16" s="15" t="s">
        <v>24</v>
      </c>
      <c r="O16" s="15"/>
      <c r="P16" s="15" t="n">
        <v>25</v>
      </c>
      <c r="Q16" s="39" t="s">
        <v>55</v>
      </c>
      <c r="R16" s="40" t="n">
        <v>247</v>
      </c>
      <c r="S16" s="166" t="s">
        <v>65</v>
      </c>
      <c r="T16" s="39" t="s">
        <v>3174</v>
      </c>
      <c r="U16" s="15" t="s">
        <v>117</v>
      </c>
      <c r="V16" s="15" t="s">
        <v>117</v>
      </c>
      <c r="W16" s="15" t="s">
        <v>68</v>
      </c>
      <c r="X16" s="15" t="s">
        <v>69</v>
      </c>
      <c r="Y16" s="15" t="n">
        <f aca="false">F16*G16*2</f>
        <v>1200</v>
      </c>
      <c r="Z16" s="15" t="n">
        <f aca="false">Y16*4</f>
        <v>4800</v>
      </c>
      <c r="AA16" s="15"/>
      <c r="AB16" s="15"/>
      <c r="AC16" s="46"/>
    </row>
    <row r="17" customFormat="false" ht="12" hidden="false" customHeight="true" outlineLevel="0" collapsed="false">
      <c r="A17" s="39" t="s">
        <v>3175</v>
      </c>
      <c r="B17" s="40" t="n">
        <v>41.45</v>
      </c>
      <c r="C17" s="39" t="s">
        <v>114</v>
      </c>
      <c r="D17" s="39" t="s">
        <v>767</v>
      </c>
      <c r="E17" s="15" t="s">
        <v>51</v>
      </c>
      <c r="F17" s="15" t="n">
        <v>24</v>
      </c>
      <c r="G17" s="15" t="n">
        <v>25</v>
      </c>
      <c r="H17" s="15"/>
      <c r="I17" s="15"/>
      <c r="J17" s="15" t="s">
        <v>24</v>
      </c>
      <c r="K17" s="123" t="s">
        <v>2628</v>
      </c>
      <c r="L17" s="39" t="s">
        <v>26</v>
      </c>
      <c r="M17" s="15" t="s">
        <v>2628</v>
      </c>
      <c r="N17" s="15" t="s">
        <v>24</v>
      </c>
      <c r="O17" s="15"/>
      <c r="P17" s="15" t="n">
        <v>25</v>
      </c>
      <c r="Q17" s="39" t="s">
        <v>55</v>
      </c>
      <c r="R17" s="40" t="n">
        <v>185</v>
      </c>
      <c r="S17" s="166" t="s">
        <v>65</v>
      </c>
      <c r="T17" s="39" t="s">
        <v>3176</v>
      </c>
      <c r="U17" s="15" t="s">
        <v>117</v>
      </c>
      <c r="V17" s="15" t="s">
        <v>117</v>
      </c>
      <c r="W17" s="15" t="s">
        <v>68</v>
      </c>
      <c r="X17" s="15" t="s">
        <v>69</v>
      </c>
      <c r="Y17" s="15" t="n">
        <f aca="false">F17*G17*2</f>
        <v>1200</v>
      </c>
      <c r="Z17" s="15" t="n">
        <f aca="false">Y17*4</f>
        <v>4800</v>
      </c>
      <c r="AA17" s="15"/>
      <c r="AB17" s="15"/>
      <c r="AC17" s="46"/>
    </row>
    <row r="18" customFormat="false" ht="12" hidden="false" customHeight="true" outlineLevel="0" collapsed="false">
      <c r="A18" s="39" t="s">
        <v>3177</v>
      </c>
      <c r="B18" s="40" t="n">
        <v>42</v>
      </c>
      <c r="C18" s="39" t="s">
        <v>114</v>
      </c>
      <c r="D18" s="39" t="s">
        <v>767</v>
      </c>
      <c r="E18" s="15" t="s">
        <v>51</v>
      </c>
      <c r="F18" s="15" t="n">
        <v>24</v>
      </c>
      <c r="G18" s="15" t="n">
        <v>25</v>
      </c>
      <c r="H18" s="15"/>
      <c r="I18" s="15"/>
      <c r="J18" s="15" t="s">
        <v>24</v>
      </c>
      <c r="K18" s="123" t="s">
        <v>2628</v>
      </c>
      <c r="L18" s="39" t="s">
        <v>26</v>
      </c>
      <c r="M18" s="15" t="s">
        <v>2628</v>
      </c>
      <c r="N18" s="15" t="s">
        <v>24</v>
      </c>
      <c r="O18" s="15"/>
      <c r="P18" s="15" t="n">
        <v>25</v>
      </c>
      <c r="Q18" s="39" t="s">
        <v>114</v>
      </c>
      <c r="R18" s="40" t="n">
        <v>35.2</v>
      </c>
      <c r="S18" s="166" t="s">
        <v>65</v>
      </c>
      <c r="T18" s="39" t="s">
        <v>2667</v>
      </c>
      <c r="U18" s="15" t="s">
        <v>117</v>
      </c>
      <c r="V18" s="15" t="s">
        <v>117</v>
      </c>
      <c r="W18" s="15" t="s">
        <v>68</v>
      </c>
      <c r="X18" s="15" t="s">
        <v>69</v>
      </c>
      <c r="Y18" s="15" t="n">
        <f aca="false">F18*G18*2</f>
        <v>1200</v>
      </c>
      <c r="Z18" s="15" t="n">
        <f aca="false">Y18*4</f>
        <v>4800</v>
      </c>
      <c r="AA18" s="15"/>
      <c r="AB18" s="15"/>
      <c r="AC18" s="46"/>
    </row>
    <row r="19" customFormat="false" ht="12" hidden="false" customHeight="true" outlineLevel="0" collapsed="false">
      <c r="A19" s="39" t="s">
        <v>3177</v>
      </c>
      <c r="B19" s="40" t="n">
        <v>42</v>
      </c>
      <c r="C19" s="39" t="s">
        <v>114</v>
      </c>
      <c r="D19" s="39" t="s">
        <v>767</v>
      </c>
      <c r="E19" s="15" t="s">
        <v>51</v>
      </c>
      <c r="F19" s="15" t="n">
        <v>24</v>
      </c>
      <c r="G19" s="15" t="n">
        <v>25</v>
      </c>
      <c r="H19" s="15"/>
      <c r="I19" s="15"/>
      <c r="J19" s="15" t="s">
        <v>24</v>
      </c>
      <c r="K19" s="123" t="s">
        <v>2628</v>
      </c>
      <c r="L19" s="39" t="s">
        <v>26</v>
      </c>
      <c r="M19" s="15" t="s">
        <v>2628</v>
      </c>
      <c r="N19" s="15" t="s">
        <v>24</v>
      </c>
      <c r="O19" s="15"/>
      <c r="P19" s="15" t="n">
        <v>25</v>
      </c>
      <c r="Q19" s="39" t="s">
        <v>114</v>
      </c>
      <c r="R19" s="40" t="n">
        <v>35.2</v>
      </c>
      <c r="S19" s="166" t="s">
        <v>65</v>
      </c>
      <c r="T19" s="39" t="s">
        <v>2667</v>
      </c>
      <c r="U19" s="15" t="s">
        <v>117</v>
      </c>
      <c r="V19" s="15" t="s">
        <v>117</v>
      </c>
      <c r="W19" s="15" t="s">
        <v>68</v>
      </c>
      <c r="X19" s="15" t="s">
        <v>69</v>
      </c>
      <c r="Y19" s="15" t="n">
        <f aca="false">F19*G19*2</f>
        <v>1200</v>
      </c>
      <c r="Z19" s="15" t="n">
        <f aca="false">Y19*4</f>
        <v>4800</v>
      </c>
      <c r="AA19" s="15"/>
      <c r="AB19" s="15"/>
      <c r="AC19" s="46"/>
    </row>
    <row r="20" customFormat="false" ht="12" hidden="false" customHeight="true" outlineLevel="0" collapsed="false">
      <c r="A20" s="39" t="s">
        <v>3178</v>
      </c>
      <c r="B20" s="40" t="n">
        <v>42.75</v>
      </c>
      <c r="C20" s="39" t="s">
        <v>114</v>
      </c>
      <c r="D20" s="39" t="s">
        <v>767</v>
      </c>
      <c r="E20" s="15" t="s">
        <v>51</v>
      </c>
      <c r="F20" s="15" t="n">
        <v>24</v>
      </c>
      <c r="G20" s="15" t="n">
        <v>25</v>
      </c>
      <c r="H20" s="15"/>
      <c r="I20" s="15"/>
      <c r="J20" s="15" t="s">
        <v>24</v>
      </c>
      <c r="K20" s="123" t="s">
        <v>2628</v>
      </c>
      <c r="L20" s="39" t="s">
        <v>26</v>
      </c>
      <c r="M20" s="15" t="s">
        <v>2628</v>
      </c>
      <c r="N20" s="15" t="s">
        <v>24</v>
      </c>
      <c r="O20" s="15"/>
      <c r="P20" s="15" t="n">
        <v>25</v>
      </c>
      <c r="Q20" s="39" t="s">
        <v>114</v>
      </c>
      <c r="R20" s="40" t="n">
        <v>35.2</v>
      </c>
      <c r="S20" s="166" t="s">
        <v>65</v>
      </c>
      <c r="T20" s="39" t="s">
        <v>2669</v>
      </c>
      <c r="U20" s="15" t="s">
        <v>117</v>
      </c>
      <c r="V20" s="15" t="s">
        <v>117</v>
      </c>
      <c r="W20" s="15" t="s">
        <v>68</v>
      </c>
      <c r="X20" s="15" t="s">
        <v>69</v>
      </c>
      <c r="Y20" s="15" t="n">
        <f aca="false">F20*G20*2</f>
        <v>1200</v>
      </c>
      <c r="Z20" s="15" t="n">
        <f aca="false">Y20*4</f>
        <v>4800</v>
      </c>
      <c r="AA20" s="15"/>
      <c r="AB20" s="15"/>
      <c r="AC20" s="46"/>
    </row>
    <row r="21" customFormat="false" ht="12" hidden="false" customHeight="true" outlineLevel="0" collapsed="false">
      <c r="A21" s="39" t="s">
        <v>3178</v>
      </c>
      <c r="B21" s="40" t="n">
        <v>42.75</v>
      </c>
      <c r="C21" s="39" t="s">
        <v>114</v>
      </c>
      <c r="D21" s="39" t="s">
        <v>767</v>
      </c>
      <c r="E21" s="15" t="s">
        <v>51</v>
      </c>
      <c r="F21" s="15" t="n">
        <v>24</v>
      </c>
      <c r="G21" s="15" t="n">
        <v>25</v>
      </c>
      <c r="H21" s="15"/>
      <c r="I21" s="15"/>
      <c r="J21" s="15" t="s">
        <v>24</v>
      </c>
      <c r="K21" s="123" t="s">
        <v>2628</v>
      </c>
      <c r="L21" s="39" t="s">
        <v>26</v>
      </c>
      <c r="M21" s="15" t="s">
        <v>2628</v>
      </c>
      <c r="N21" s="15" t="s">
        <v>24</v>
      </c>
      <c r="O21" s="15"/>
      <c r="P21" s="15" t="n">
        <v>25</v>
      </c>
      <c r="Q21" s="39" t="s">
        <v>114</v>
      </c>
      <c r="R21" s="40" t="n">
        <v>27.7</v>
      </c>
      <c r="S21" s="166" t="s">
        <v>65</v>
      </c>
      <c r="T21" s="39" t="s">
        <v>3179</v>
      </c>
      <c r="U21" s="15" t="s">
        <v>117</v>
      </c>
      <c r="V21" s="15" t="s">
        <v>117</v>
      </c>
      <c r="W21" s="15" t="s">
        <v>68</v>
      </c>
      <c r="X21" s="15" t="s">
        <v>69</v>
      </c>
      <c r="Y21" s="15" t="n">
        <f aca="false">F21*G21*2</f>
        <v>1200</v>
      </c>
      <c r="Z21" s="15" t="n">
        <f aca="false">Y21*4</f>
        <v>4800</v>
      </c>
      <c r="AA21" s="15"/>
      <c r="AB21" s="15"/>
      <c r="AC21" s="46"/>
    </row>
    <row r="22" customFormat="false" ht="12" hidden="false" customHeight="true" outlineLevel="0" collapsed="false">
      <c r="A22" s="39" t="s">
        <v>3180</v>
      </c>
      <c r="B22" s="40" t="n">
        <v>44</v>
      </c>
      <c r="C22" s="39" t="s">
        <v>114</v>
      </c>
      <c r="D22" s="39" t="s">
        <v>767</v>
      </c>
      <c r="E22" s="15" t="s">
        <v>51</v>
      </c>
      <c r="F22" s="15" t="n">
        <v>24</v>
      </c>
      <c r="G22" s="15" t="n">
        <v>25</v>
      </c>
      <c r="H22" s="15"/>
      <c r="I22" s="15"/>
      <c r="J22" s="15" t="s">
        <v>24</v>
      </c>
      <c r="K22" s="123" t="s">
        <v>2628</v>
      </c>
      <c r="L22" s="39" t="s">
        <v>26</v>
      </c>
      <c r="M22" s="15" t="s">
        <v>2628</v>
      </c>
      <c r="N22" s="15" t="s">
        <v>24</v>
      </c>
      <c r="O22" s="15"/>
      <c r="P22" s="15" t="n">
        <v>25</v>
      </c>
      <c r="Q22" s="39" t="s">
        <v>114</v>
      </c>
      <c r="R22" s="40" t="n">
        <v>27</v>
      </c>
      <c r="S22" s="166" t="s">
        <v>65</v>
      </c>
      <c r="T22" s="39" t="s">
        <v>3181</v>
      </c>
      <c r="U22" s="15" t="s">
        <v>117</v>
      </c>
      <c r="V22" s="15" t="s">
        <v>117</v>
      </c>
      <c r="W22" s="15" t="s">
        <v>68</v>
      </c>
      <c r="X22" s="15" t="s">
        <v>69</v>
      </c>
      <c r="Y22" s="15" t="n">
        <f aca="false">F22*G22*2</f>
        <v>1200</v>
      </c>
      <c r="Z22" s="15" t="n">
        <f aca="false">Y22*4</f>
        <v>4800</v>
      </c>
      <c r="AA22" s="15"/>
      <c r="AB22" s="15"/>
      <c r="AC22" s="46"/>
    </row>
    <row r="23" customFormat="false" ht="12" hidden="false" customHeight="true" outlineLevel="0" collapsed="false">
      <c r="A23" s="39" t="s">
        <v>3182</v>
      </c>
      <c r="B23" s="40" t="n">
        <v>60.75</v>
      </c>
      <c r="C23" s="39" t="s">
        <v>114</v>
      </c>
      <c r="D23" s="39" t="s">
        <v>767</v>
      </c>
      <c r="E23" s="15" t="s">
        <v>51</v>
      </c>
      <c r="F23" s="15" t="n">
        <v>24</v>
      </c>
      <c r="G23" s="15" t="n">
        <v>25</v>
      </c>
      <c r="H23" s="15"/>
      <c r="I23" s="15"/>
      <c r="J23" s="15" t="s">
        <v>24</v>
      </c>
      <c r="K23" s="123" t="s">
        <v>2628</v>
      </c>
      <c r="L23" s="39" t="s">
        <v>26</v>
      </c>
      <c r="M23" s="15" t="s">
        <v>2628</v>
      </c>
      <c r="N23" s="15" t="s">
        <v>24</v>
      </c>
      <c r="O23" s="15"/>
      <c r="P23" s="15" t="n">
        <v>25</v>
      </c>
      <c r="Q23" s="39" t="s">
        <v>114</v>
      </c>
      <c r="R23" s="40" t="n">
        <v>27</v>
      </c>
      <c r="S23" s="166" t="s">
        <v>65</v>
      </c>
      <c r="T23" s="39" t="s">
        <v>3181</v>
      </c>
      <c r="U23" s="15" t="s">
        <v>117</v>
      </c>
      <c r="V23" s="15" t="s">
        <v>117</v>
      </c>
      <c r="W23" s="15" t="s">
        <v>68</v>
      </c>
      <c r="X23" s="15" t="s">
        <v>69</v>
      </c>
      <c r="Y23" s="15" t="n">
        <f aca="false">F23*G23*2</f>
        <v>1200</v>
      </c>
      <c r="Z23" s="15" t="n">
        <f aca="false">Y23*4</f>
        <v>4800</v>
      </c>
      <c r="AA23" s="15"/>
      <c r="AB23" s="15"/>
      <c r="AC23" s="46"/>
    </row>
    <row r="24" customFormat="false" ht="12" hidden="false" customHeight="true" outlineLevel="0" collapsed="false">
      <c r="A24" s="39" t="s">
        <v>3183</v>
      </c>
      <c r="B24" s="40" t="n">
        <v>60.75</v>
      </c>
      <c r="C24" s="39" t="s">
        <v>114</v>
      </c>
      <c r="D24" s="39" t="s">
        <v>767</v>
      </c>
      <c r="E24" s="15" t="s">
        <v>51</v>
      </c>
      <c r="F24" s="15" t="n">
        <v>24</v>
      </c>
      <c r="G24" s="15" t="n">
        <v>25</v>
      </c>
      <c r="H24" s="15"/>
      <c r="I24" s="15"/>
      <c r="J24" s="15" t="s">
        <v>24</v>
      </c>
      <c r="K24" s="123" t="s">
        <v>2628</v>
      </c>
      <c r="L24" s="39" t="s">
        <v>26</v>
      </c>
      <c r="M24" s="15" t="s">
        <v>2628</v>
      </c>
      <c r="N24" s="15" t="s">
        <v>24</v>
      </c>
      <c r="O24" s="15"/>
      <c r="P24" s="15" t="n">
        <v>25</v>
      </c>
      <c r="Q24" s="39" t="s">
        <v>114</v>
      </c>
      <c r="R24" s="40" t="n">
        <v>25.05</v>
      </c>
      <c r="S24" s="166" t="s">
        <v>65</v>
      </c>
      <c r="T24" s="39" t="s">
        <v>2675</v>
      </c>
      <c r="U24" s="15" t="s">
        <v>117</v>
      </c>
      <c r="V24" s="15" t="s">
        <v>117</v>
      </c>
      <c r="W24" s="15" t="s">
        <v>68</v>
      </c>
      <c r="X24" s="15" t="s">
        <v>69</v>
      </c>
      <c r="Y24" s="15" t="n">
        <f aca="false">F24*G24*2</f>
        <v>1200</v>
      </c>
      <c r="Z24" s="15" t="n">
        <f aca="false">Y24*4</f>
        <v>4800</v>
      </c>
      <c r="AA24" s="15"/>
      <c r="AB24" s="15"/>
      <c r="AC24" s="46"/>
    </row>
    <row r="25" customFormat="false" ht="12" hidden="false" customHeight="true" outlineLevel="0" collapsed="false">
      <c r="A25" s="39" t="s">
        <v>3184</v>
      </c>
      <c r="B25" s="40" t="n">
        <v>66.95</v>
      </c>
      <c r="C25" s="39" t="s">
        <v>114</v>
      </c>
      <c r="D25" s="39" t="s">
        <v>767</v>
      </c>
      <c r="E25" s="15" t="s">
        <v>51</v>
      </c>
      <c r="F25" s="15" t="n">
        <v>24</v>
      </c>
      <c r="G25" s="15" t="n">
        <v>25</v>
      </c>
      <c r="H25" s="15"/>
      <c r="I25" s="15"/>
      <c r="J25" s="15" t="s">
        <v>24</v>
      </c>
      <c r="K25" s="123" t="s">
        <v>2628</v>
      </c>
      <c r="L25" s="39" t="s">
        <v>26</v>
      </c>
      <c r="M25" s="15" t="s">
        <v>2628</v>
      </c>
      <c r="N25" s="15" t="s">
        <v>24</v>
      </c>
      <c r="O25" s="15"/>
      <c r="P25" s="15" t="n">
        <v>25</v>
      </c>
      <c r="Q25" s="39" t="s">
        <v>114</v>
      </c>
      <c r="R25" s="40" t="n">
        <v>25.05</v>
      </c>
      <c r="S25" s="166" t="s">
        <v>65</v>
      </c>
      <c r="T25" s="39" t="s">
        <v>2675</v>
      </c>
      <c r="U25" s="15" t="s">
        <v>117</v>
      </c>
      <c r="V25" s="15" t="s">
        <v>117</v>
      </c>
      <c r="W25" s="15" t="s">
        <v>68</v>
      </c>
      <c r="X25" s="15" t="s">
        <v>69</v>
      </c>
      <c r="Y25" s="15" t="n">
        <f aca="false">F25*G25*2</f>
        <v>1200</v>
      </c>
      <c r="Z25" s="15" t="n">
        <f aca="false">Y25*4</f>
        <v>4800</v>
      </c>
      <c r="AA25" s="15"/>
      <c r="AB25" s="15"/>
      <c r="AC25" s="46"/>
    </row>
    <row r="26" customFormat="false" ht="12" hidden="false" customHeight="true" outlineLevel="0" collapsed="false">
      <c r="A26" s="39" t="s">
        <v>3185</v>
      </c>
      <c r="B26" s="40" t="n">
        <v>67</v>
      </c>
      <c r="C26" s="39" t="s">
        <v>114</v>
      </c>
      <c r="D26" s="39" t="s">
        <v>767</v>
      </c>
      <c r="E26" s="15" t="s">
        <v>51</v>
      </c>
      <c r="F26" s="15" t="n">
        <v>24</v>
      </c>
      <c r="G26" s="15" t="n">
        <v>25</v>
      </c>
      <c r="H26" s="15"/>
      <c r="I26" s="15"/>
      <c r="J26" s="15" t="s">
        <v>24</v>
      </c>
      <c r="K26" s="123" t="s">
        <v>2628</v>
      </c>
      <c r="L26" s="39" t="s">
        <v>26</v>
      </c>
      <c r="M26" s="15" t="s">
        <v>2628</v>
      </c>
      <c r="N26" s="15" t="s">
        <v>24</v>
      </c>
      <c r="O26" s="15"/>
      <c r="P26" s="15" t="n">
        <v>25</v>
      </c>
      <c r="Q26" s="39" t="s">
        <v>114</v>
      </c>
      <c r="R26" s="40" t="n">
        <v>24.85</v>
      </c>
      <c r="S26" s="166" t="s">
        <v>65</v>
      </c>
      <c r="T26" s="39" t="s">
        <v>2678</v>
      </c>
      <c r="U26" s="15" t="s">
        <v>117</v>
      </c>
      <c r="V26" s="15" t="s">
        <v>117</v>
      </c>
      <c r="W26" s="15" t="s">
        <v>68</v>
      </c>
      <c r="X26" s="15" t="s">
        <v>69</v>
      </c>
      <c r="Y26" s="15" t="n">
        <f aca="false">F26*G26*2</f>
        <v>1200</v>
      </c>
      <c r="Z26" s="15" t="n">
        <f aca="false">Y26*4</f>
        <v>4800</v>
      </c>
      <c r="AA26" s="15"/>
      <c r="AB26" s="15"/>
      <c r="AC26" s="46"/>
    </row>
    <row r="27" customFormat="false" ht="12" hidden="false" customHeight="true" outlineLevel="0" collapsed="false">
      <c r="A27" s="39" t="s">
        <v>184</v>
      </c>
      <c r="B27" s="40" t="n">
        <v>26.35</v>
      </c>
      <c r="C27" s="39" t="s">
        <v>114</v>
      </c>
      <c r="D27" s="39" t="s">
        <v>767</v>
      </c>
      <c r="E27" s="15" t="s">
        <v>51</v>
      </c>
      <c r="F27" s="15" t="n">
        <v>24</v>
      </c>
      <c r="G27" s="15" t="n">
        <v>25</v>
      </c>
      <c r="H27" s="15"/>
      <c r="I27" s="15"/>
      <c r="J27" s="15" t="s">
        <v>24</v>
      </c>
      <c r="K27" s="123" t="s">
        <v>139</v>
      </c>
      <c r="L27" s="39" t="s">
        <v>26</v>
      </c>
      <c r="M27" s="15" t="s">
        <v>139</v>
      </c>
      <c r="N27" s="15" t="s">
        <v>24</v>
      </c>
      <c r="O27" s="15"/>
      <c r="P27" s="15" t="n">
        <v>25</v>
      </c>
      <c r="Q27" s="39" t="s">
        <v>114</v>
      </c>
      <c r="R27" s="40" t="n">
        <v>23.25</v>
      </c>
      <c r="S27" s="166" t="s">
        <v>65</v>
      </c>
      <c r="T27" s="39" t="s">
        <v>3186</v>
      </c>
      <c r="U27" s="15" t="s">
        <v>117</v>
      </c>
      <c r="V27" s="15" t="s">
        <v>117</v>
      </c>
      <c r="W27" s="15" t="s">
        <v>68</v>
      </c>
      <c r="X27" s="15" t="s">
        <v>69</v>
      </c>
      <c r="Y27" s="15" t="n">
        <f aca="false">F27*G27*2</f>
        <v>1200</v>
      </c>
      <c r="Z27" s="15" t="n">
        <f aca="false">Y27*4</f>
        <v>4800</v>
      </c>
      <c r="AA27" s="15"/>
      <c r="AB27" s="15"/>
      <c r="AC27" s="46"/>
    </row>
    <row r="28" customFormat="false" ht="12" hidden="false" customHeight="true" outlineLevel="0" collapsed="false">
      <c r="A28" s="39" t="s">
        <v>184</v>
      </c>
      <c r="B28" s="40" t="n">
        <v>26.35</v>
      </c>
      <c r="C28" s="39" t="s">
        <v>114</v>
      </c>
      <c r="D28" s="39" t="s">
        <v>767</v>
      </c>
      <c r="E28" s="15" t="s">
        <v>51</v>
      </c>
      <c r="F28" s="15" t="n">
        <v>24</v>
      </c>
      <c r="G28" s="15" t="n">
        <v>25</v>
      </c>
      <c r="H28" s="15"/>
      <c r="I28" s="15"/>
      <c r="J28" s="15" t="s">
        <v>24</v>
      </c>
      <c r="K28" s="123" t="s">
        <v>139</v>
      </c>
      <c r="L28" s="39" t="s">
        <v>26</v>
      </c>
      <c r="M28" s="15" t="s">
        <v>139</v>
      </c>
      <c r="N28" s="15" t="s">
        <v>24</v>
      </c>
      <c r="O28" s="15"/>
      <c r="P28" s="15" t="n">
        <v>25</v>
      </c>
      <c r="Q28" s="39" t="s">
        <v>114</v>
      </c>
      <c r="R28" s="40" t="n">
        <v>24</v>
      </c>
      <c r="S28" s="166" t="s">
        <v>65</v>
      </c>
      <c r="T28" s="39" t="s">
        <v>3187</v>
      </c>
      <c r="U28" s="15" t="s">
        <v>117</v>
      </c>
      <c r="V28" s="15" t="s">
        <v>117</v>
      </c>
      <c r="W28" s="15" t="s">
        <v>68</v>
      </c>
      <c r="X28" s="15" t="s">
        <v>69</v>
      </c>
      <c r="Y28" s="15" t="n">
        <f aca="false">F28*G28*2</f>
        <v>1200</v>
      </c>
      <c r="Z28" s="15" t="n">
        <f aca="false">Y28*4</f>
        <v>4800</v>
      </c>
      <c r="AA28" s="15"/>
      <c r="AB28" s="15"/>
      <c r="AC28" s="46"/>
    </row>
    <row r="29" customFormat="false" ht="12" hidden="false" customHeight="true" outlineLevel="0" collapsed="false">
      <c r="A29" s="39" t="s">
        <v>2719</v>
      </c>
      <c r="B29" s="40" t="n">
        <v>27.32</v>
      </c>
      <c r="C29" s="39" t="s">
        <v>114</v>
      </c>
      <c r="D29" s="39" t="s">
        <v>767</v>
      </c>
      <c r="E29" s="15" t="s">
        <v>51</v>
      </c>
      <c r="F29" s="15" t="n">
        <v>24</v>
      </c>
      <c r="G29" s="15" t="n">
        <v>25</v>
      </c>
      <c r="H29" s="15"/>
      <c r="I29" s="15"/>
      <c r="J29" s="15" t="s">
        <v>24</v>
      </c>
      <c r="K29" s="123" t="s">
        <v>2720</v>
      </c>
      <c r="L29" s="39" t="s">
        <v>26</v>
      </c>
      <c r="M29" s="15" t="s">
        <v>2720</v>
      </c>
      <c r="N29" s="15" t="s">
        <v>24</v>
      </c>
      <c r="O29" s="15"/>
      <c r="P29" s="15" t="n">
        <v>25</v>
      </c>
      <c r="Q29" s="39" t="s">
        <v>364</v>
      </c>
      <c r="R29" s="40" t="n">
        <v>27.1</v>
      </c>
      <c r="S29" s="166" t="s">
        <v>65</v>
      </c>
      <c r="T29" s="39" t="s">
        <v>2721</v>
      </c>
      <c r="U29" s="15" t="s">
        <v>117</v>
      </c>
      <c r="V29" s="15" t="s">
        <v>117</v>
      </c>
      <c r="W29" s="15" t="s">
        <v>68</v>
      </c>
      <c r="X29" s="15" t="s">
        <v>69</v>
      </c>
      <c r="Y29" s="15" t="n">
        <f aca="false">F29*G29*2</f>
        <v>1200</v>
      </c>
      <c r="Z29" s="15" t="n">
        <f aca="false">Y29*4</f>
        <v>4800</v>
      </c>
      <c r="AA29" s="15"/>
      <c r="AB29" s="15"/>
      <c r="AC29" s="46"/>
    </row>
    <row r="30" customFormat="false" ht="12" hidden="false" customHeight="true" outlineLevel="0" collapsed="false">
      <c r="A30" s="39" t="s">
        <v>2719</v>
      </c>
      <c r="B30" s="40" t="n">
        <v>27.32</v>
      </c>
      <c r="C30" s="39" t="s">
        <v>114</v>
      </c>
      <c r="D30" s="39" t="s">
        <v>767</v>
      </c>
      <c r="E30" s="15" t="s">
        <v>51</v>
      </c>
      <c r="F30" s="15" t="n">
        <v>24</v>
      </c>
      <c r="G30" s="15" t="n">
        <v>25</v>
      </c>
      <c r="H30" s="15"/>
      <c r="I30" s="15"/>
      <c r="J30" s="15" t="s">
        <v>24</v>
      </c>
      <c r="K30" s="123" t="s">
        <v>2720</v>
      </c>
      <c r="L30" s="39" t="s">
        <v>26</v>
      </c>
      <c r="M30" s="15" t="s">
        <v>2720</v>
      </c>
      <c r="N30" s="15" t="s">
        <v>24</v>
      </c>
      <c r="O30" s="15"/>
      <c r="P30" s="15" t="n">
        <v>25</v>
      </c>
      <c r="Q30" s="39" t="s">
        <v>364</v>
      </c>
      <c r="R30" s="40" t="n">
        <v>27.1</v>
      </c>
      <c r="S30" s="166" t="s">
        <v>65</v>
      </c>
      <c r="T30" s="39" t="s">
        <v>2721</v>
      </c>
      <c r="U30" s="15" t="s">
        <v>117</v>
      </c>
      <c r="V30" s="15" t="s">
        <v>117</v>
      </c>
      <c r="W30" s="15" t="s">
        <v>68</v>
      </c>
      <c r="X30" s="15" t="s">
        <v>69</v>
      </c>
      <c r="Y30" s="15" t="n">
        <f aca="false">F30*G30*2</f>
        <v>1200</v>
      </c>
      <c r="Z30" s="15" t="n">
        <f aca="false">Y30*4</f>
        <v>4800</v>
      </c>
      <c r="AA30" s="15"/>
      <c r="AB30" s="15"/>
      <c r="AC30" s="46"/>
    </row>
    <row r="31" customFormat="false" ht="12" hidden="false" customHeight="true" outlineLevel="0" collapsed="false">
      <c r="A31" s="39" t="s">
        <v>2726</v>
      </c>
      <c r="B31" s="40" t="n">
        <v>23.6</v>
      </c>
      <c r="C31" s="39" t="s">
        <v>114</v>
      </c>
      <c r="D31" s="39" t="s">
        <v>767</v>
      </c>
      <c r="E31" s="15" t="s">
        <v>51</v>
      </c>
      <c r="F31" s="15" t="n">
        <v>24</v>
      </c>
      <c r="G31" s="15" t="n">
        <v>25</v>
      </c>
      <c r="H31" s="15"/>
      <c r="I31" s="15"/>
      <c r="J31" s="15" t="s">
        <v>24</v>
      </c>
      <c r="K31" s="123" t="s">
        <v>133</v>
      </c>
      <c r="L31" s="39" t="s">
        <v>26</v>
      </c>
      <c r="M31" s="15" t="s">
        <v>133</v>
      </c>
      <c r="N31" s="15" t="s">
        <v>24</v>
      </c>
      <c r="O31" s="15"/>
      <c r="P31" s="15" t="n">
        <v>25</v>
      </c>
      <c r="Q31" s="39" t="s">
        <v>114</v>
      </c>
      <c r="R31" s="40" t="n">
        <v>67.5</v>
      </c>
      <c r="S31" s="166" t="s">
        <v>65</v>
      </c>
      <c r="T31" s="39" t="s">
        <v>3188</v>
      </c>
      <c r="U31" s="15" t="s">
        <v>117</v>
      </c>
      <c r="V31" s="15" t="s">
        <v>117</v>
      </c>
      <c r="W31" s="15" t="s">
        <v>68</v>
      </c>
      <c r="X31" s="15" t="s">
        <v>69</v>
      </c>
      <c r="Y31" s="15" t="n">
        <f aca="false">F31*G31*2</f>
        <v>1200</v>
      </c>
      <c r="Z31" s="15" t="n">
        <f aca="false">Y31*4</f>
        <v>4800</v>
      </c>
      <c r="AA31" s="15"/>
      <c r="AB31" s="15"/>
      <c r="AC31" s="46"/>
    </row>
    <row r="32" customFormat="false" ht="12" hidden="false" customHeight="true" outlineLevel="0" collapsed="false">
      <c r="A32" s="39" t="s">
        <v>2726</v>
      </c>
      <c r="B32" s="40" t="n">
        <v>23.6</v>
      </c>
      <c r="C32" s="39" t="s">
        <v>114</v>
      </c>
      <c r="D32" s="39" t="s">
        <v>767</v>
      </c>
      <c r="E32" s="15" t="s">
        <v>51</v>
      </c>
      <c r="F32" s="15" t="n">
        <v>24</v>
      </c>
      <c r="G32" s="15" t="n">
        <v>25</v>
      </c>
      <c r="H32" s="15"/>
      <c r="I32" s="15"/>
      <c r="J32" s="15" t="s">
        <v>24</v>
      </c>
      <c r="K32" s="123" t="s">
        <v>133</v>
      </c>
      <c r="L32" s="39" t="s">
        <v>26</v>
      </c>
      <c r="M32" s="15" t="s">
        <v>133</v>
      </c>
      <c r="N32" s="15" t="s">
        <v>24</v>
      </c>
      <c r="O32" s="15"/>
      <c r="P32" s="15" t="n">
        <v>25</v>
      </c>
      <c r="Q32" s="39" t="s">
        <v>114</v>
      </c>
      <c r="R32" s="40" t="n">
        <v>41.5</v>
      </c>
      <c r="S32" s="166" t="s">
        <v>65</v>
      </c>
      <c r="T32" s="39" t="s">
        <v>3189</v>
      </c>
      <c r="U32" s="15" t="s">
        <v>117</v>
      </c>
      <c r="V32" s="15" t="s">
        <v>117</v>
      </c>
      <c r="W32" s="15" t="s">
        <v>68</v>
      </c>
      <c r="X32" s="15" t="s">
        <v>69</v>
      </c>
      <c r="Y32" s="15" t="n">
        <f aca="false">F32*G32*2</f>
        <v>1200</v>
      </c>
      <c r="Z32" s="15" t="n">
        <f aca="false">Y32*4</f>
        <v>4800</v>
      </c>
      <c r="AA32" s="15"/>
      <c r="AB32" s="15"/>
      <c r="AC32" s="46"/>
    </row>
    <row r="33" customFormat="false" ht="12" hidden="false" customHeight="true" outlineLevel="0" collapsed="false">
      <c r="A33" s="39" t="s">
        <v>3190</v>
      </c>
      <c r="B33" s="40" t="n">
        <v>40.25</v>
      </c>
      <c r="C33" s="39" t="s">
        <v>114</v>
      </c>
      <c r="D33" s="39" t="s">
        <v>767</v>
      </c>
      <c r="E33" s="15" t="s">
        <v>51</v>
      </c>
      <c r="F33" s="15" t="n">
        <v>24</v>
      </c>
      <c r="G33" s="15" t="n">
        <v>25</v>
      </c>
      <c r="H33" s="15"/>
      <c r="I33" s="123" t="s">
        <v>3191</v>
      </c>
      <c r="J33" s="15" t="s">
        <v>24</v>
      </c>
      <c r="K33" s="123" t="s">
        <v>2693</v>
      </c>
      <c r="L33" s="39" t="s">
        <v>26</v>
      </c>
      <c r="M33" s="15" t="s">
        <v>133</v>
      </c>
      <c r="N33" s="15" t="s">
        <v>24</v>
      </c>
      <c r="O33" s="15"/>
      <c r="P33" s="15" t="n">
        <v>25</v>
      </c>
      <c r="Q33" s="39" t="s">
        <v>114</v>
      </c>
      <c r="R33" s="40" t="n">
        <v>40.35</v>
      </c>
      <c r="S33" s="166" t="s">
        <v>65</v>
      </c>
      <c r="T33" s="39" t="s">
        <v>3192</v>
      </c>
      <c r="U33" s="15" t="s">
        <v>117</v>
      </c>
      <c r="V33" s="15" t="s">
        <v>117</v>
      </c>
      <c r="W33" s="15" t="s">
        <v>68</v>
      </c>
      <c r="X33" s="15" t="s">
        <v>69</v>
      </c>
      <c r="Y33" s="15" t="n">
        <f aca="false">F33*G33*2</f>
        <v>1200</v>
      </c>
      <c r="Z33" s="15" t="n">
        <f aca="false">Y33*4</f>
        <v>4800</v>
      </c>
      <c r="AA33" s="15"/>
      <c r="AB33" s="15"/>
      <c r="AC33" s="46"/>
    </row>
    <row r="34" customFormat="false" ht="12" hidden="false" customHeight="true" outlineLevel="0" collapsed="false">
      <c r="A34" s="39" t="s">
        <v>3193</v>
      </c>
      <c r="B34" s="40" t="n">
        <v>300</v>
      </c>
      <c r="C34" s="39" t="s">
        <v>114</v>
      </c>
      <c r="D34" s="39" t="s">
        <v>767</v>
      </c>
      <c r="E34" s="15" t="s">
        <v>51</v>
      </c>
      <c r="F34" s="15" t="n">
        <v>24</v>
      </c>
      <c r="G34" s="15" t="n">
        <v>25</v>
      </c>
      <c r="H34" s="15"/>
      <c r="I34" s="15"/>
      <c r="J34" s="15" t="s">
        <v>24</v>
      </c>
      <c r="K34" s="123" t="s">
        <v>193</v>
      </c>
      <c r="L34" s="39" t="s">
        <v>26</v>
      </c>
      <c r="M34" s="15" t="s">
        <v>193</v>
      </c>
      <c r="N34" s="15" t="s">
        <v>24</v>
      </c>
      <c r="O34" s="15"/>
      <c r="P34" s="15" t="n">
        <v>25</v>
      </c>
      <c r="Q34" s="39" t="s">
        <v>114</v>
      </c>
      <c r="R34" s="40" t="n">
        <v>47.15</v>
      </c>
      <c r="S34" s="166" t="s">
        <v>65</v>
      </c>
      <c r="T34" s="39" t="s">
        <v>2781</v>
      </c>
      <c r="U34" s="15" t="s">
        <v>117</v>
      </c>
      <c r="V34" s="15" t="s">
        <v>117</v>
      </c>
      <c r="W34" s="15" t="s">
        <v>68</v>
      </c>
      <c r="X34" s="15" t="s">
        <v>69</v>
      </c>
      <c r="Y34" s="15" t="n">
        <f aca="false">F34*G34*2</f>
        <v>1200</v>
      </c>
      <c r="Z34" s="15" t="n">
        <f aca="false">Y34*4</f>
        <v>4800</v>
      </c>
      <c r="AA34" s="15"/>
      <c r="AB34" s="15"/>
      <c r="AC34" s="46"/>
    </row>
    <row r="35" customFormat="false" ht="12" hidden="false" customHeight="true" outlineLevel="0" collapsed="false">
      <c r="A35" s="39" t="s">
        <v>3194</v>
      </c>
      <c r="B35" s="40" t="n">
        <v>330</v>
      </c>
      <c r="C35" s="39" t="s">
        <v>114</v>
      </c>
      <c r="D35" s="39" t="s">
        <v>767</v>
      </c>
      <c r="E35" s="15" t="s">
        <v>51</v>
      </c>
      <c r="F35" s="15" t="n">
        <v>24</v>
      </c>
      <c r="G35" s="15" t="n">
        <v>25</v>
      </c>
      <c r="H35" s="15"/>
      <c r="I35" s="15"/>
      <c r="J35" s="15" t="s">
        <v>24</v>
      </c>
      <c r="K35" s="123" t="s">
        <v>193</v>
      </c>
      <c r="L35" s="39" t="s">
        <v>26</v>
      </c>
      <c r="M35" s="15" t="s">
        <v>193</v>
      </c>
      <c r="N35" s="15" t="s">
        <v>24</v>
      </c>
      <c r="O35" s="15"/>
      <c r="P35" s="15" t="n">
        <v>25</v>
      </c>
      <c r="Q35" s="39" t="s">
        <v>114</v>
      </c>
      <c r="R35" s="40" t="n">
        <v>47.15</v>
      </c>
      <c r="S35" s="166" t="s">
        <v>65</v>
      </c>
      <c r="T35" s="39" t="s">
        <v>2781</v>
      </c>
      <c r="U35" s="15" t="s">
        <v>117</v>
      </c>
      <c r="V35" s="15" t="s">
        <v>117</v>
      </c>
      <c r="W35" s="15" t="s">
        <v>68</v>
      </c>
      <c r="X35" s="15" t="s">
        <v>69</v>
      </c>
      <c r="Y35" s="15" t="n">
        <f aca="false">F35*G35*2</f>
        <v>1200</v>
      </c>
      <c r="Z35" s="15" t="n">
        <f aca="false">Y35*4</f>
        <v>4800</v>
      </c>
      <c r="AA35" s="15"/>
      <c r="AB35" s="15"/>
      <c r="AC35" s="46"/>
    </row>
    <row r="36" customFormat="false" ht="12" hidden="false" customHeight="true" outlineLevel="0" collapsed="false">
      <c r="A36" s="39" t="s">
        <v>3195</v>
      </c>
      <c r="B36" s="40" t="n">
        <v>340</v>
      </c>
      <c r="C36" s="39" t="s">
        <v>114</v>
      </c>
      <c r="D36" s="39" t="s">
        <v>767</v>
      </c>
      <c r="E36" s="15" t="s">
        <v>51</v>
      </c>
      <c r="F36" s="15" t="n">
        <v>24</v>
      </c>
      <c r="G36" s="15" t="n">
        <v>25</v>
      </c>
      <c r="H36" s="15"/>
      <c r="I36" s="15"/>
      <c r="J36" s="15" t="s">
        <v>24</v>
      </c>
      <c r="K36" s="123" t="s">
        <v>193</v>
      </c>
      <c r="L36" s="39" t="s">
        <v>26</v>
      </c>
      <c r="M36" s="15" t="s">
        <v>264</v>
      </c>
      <c r="N36" s="15" t="s">
        <v>24</v>
      </c>
      <c r="O36" s="15" t="s">
        <v>193</v>
      </c>
      <c r="P36" s="15" t="n">
        <v>25</v>
      </c>
      <c r="Q36" s="39" t="s">
        <v>114</v>
      </c>
      <c r="R36" s="40" t="n">
        <v>60.75</v>
      </c>
      <c r="S36" s="166" t="s">
        <v>65</v>
      </c>
      <c r="T36" s="39" t="s">
        <v>3196</v>
      </c>
      <c r="U36" s="15" t="s">
        <v>117</v>
      </c>
      <c r="V36" s="15" t="s">
        <v>117</v>
      </c>
      <c r="W36" s="15" t="s">
        <v>68</v>
      </c>
      <c r="X36" s="15" t="s">
        <v>69</v>
      </c>
      <c r="Y36" s="15" t="n">
        <f aca="false">F36*G36*2</f>
        <v>1200</v>
      </c>
      <c r="Z36" s="15" t="n">
        <f aca="false">Y36*4</f>
        <v>4800</v>
      </c>
      <c r="AA36" s="15"/>
      <c r="AB36" s="15"/>
      <c r="AC36" s="46"/>
    </row>
    <row r="37" customFormat="false" ht="11.25" hidden="false" customHeight="false" outlineLevel="0" collapsed="false">
      <c r="A37" s="39" t="s">
        <v>2848</v>
      </c>
      <c r="B37" s="40" t="n">
        <v>19.95</v>
      </c>
      <c r="C37" s="39" t="s">
        <v>114</v>
      </c>
      <c r="D37" s="39" t="s">
        <v>767</v>
      </c>
      <c r="E37" s="15" t="s">
        <v>51</v>
      </c>
      <c r="F37" s="15" t="n">
        <v>24</v>
      </c>
      <c r="G37" s="15" t="n">
        <v>25</v>
      </c>
      <c r="H37" s="15"/>
      <c r="I37" s="15"/>
      <c r="J37" s="15" t="s">
        <v>24</v>
      </c>
      <c r="K37" s="195" t="s">
        <v>537</v>
      </c>
      <c r="L37" s="188" t="s">
        <v>26</v>
      </c>
      <c r="M37" s="191" t="s">
        <v>537</v>
      </c>
      <c r="N37" s="15" t="s">
        <v>24</v>
      </c>
      <c r="O37" s="15"/>
      <c r="P37" s="15" t="n">
        <v>25</v>
      </c>
      <c r="Q37" s="39" t="s">
        <v>114</v>
      </c>
      <c r="R37" s="40" t="n">
        <v>23.25</v>
      </c>
      <c r="S37" s="15"/>
      <c r="T37" s="39" t="s">
        <v>2849</v>
      </c>
      <c r="U37" s="15" t="s">
        <v>244</v>
      </c>
      <c r="V37" s="15" t="s">
        <v>244</v>
      </c>
      <c r="W37" s="15" t="s">
        <v>225</v>
      </c>
      <c r="X37" s="15" t="s">
        <v>69</v>
      </c>
      <c r="Y37" s="15" t="n">
        <f aca="false">F37*G37*2</f>
        <v>1200</v>
      </c>
      <c r="Z37" s="15" t="n">
        <f aca="false">Y37*4</f>
        <v>4800</v>
      </c>
      <c r="AA37" s="15"/>
      <c r="AB37" s="15"/>
      <c r="AC37" s="46"/>
    </row>
    <row r="38" customFormat="false" ht="11.25" hidden="false" customHeight="false" outlineLevel="0" collapsed="false">
      <c r="A38" s="39" t="s">
        <v>2854</v>
      </c>
      <c r="B38" s="40" t="n">
        <v>20.1</v>
      </c>
      <c r="C38" s="39" t="s">
        <v>114</v>
      </c>
      <c r="D38" s="39" t="s">
        <v>767</v>
      </c>
      <c r="E38" s="15" t="s">
        <v>51</v>
      </c>
      <c r="F38" s="15" t="n">
        <v>24</v>
      </c>
      <c r="G38" s="15" t="n">
        <v>25</v>
      </c>
      <c r="H38" s="15"/>
      <c r="I38" s="15"/>
      <c r="J38" s="15" t="s">
        <v>24</v>
      </c>
      <c r="K38" s="195" t="s">
        <v>537</v>
      </c>
      <c r="L38" s="188" t="s">
        <v>26</v>
      </c>
      <c r="M38" s="191" t="s">
        <v>537</v>
      </c>
      <c r="N38" s="15" t="s">
        <v>24</v>
      </c>
      <c r="O38" s="15"/>
      <c r="P38" s="15" t="n">
        <v>25</v>
      </c>
      <c r="Q38" s="39" t="s">
        <v>114</v>
      </c>
      <c r="R38" s="40" t="n">
        <v>26.5</v>
      </c>
      <c r="S38" s="15"/>
      <c r="T38" s="39" t="s">
        <v>2855</v>
      </c>
      <c r="U38" s="15" t="s">
        <v>244</v>
      </c>
      <c r="V38" s="15" t="s">
        <v>244</v>
      </c>
      <c r="W38" s="15" t="s">
        <v>225</v>
      </c>
      <c r="X38" s="15" t="s">
        <v>69</v>
      </c>
      <c r="Y38" s="15" t="n">
        <f aca="false">F38*G38*2</f>
        <v>1200</v>
      </c>
      <c r="Z38" s="15" t="n">
        <f aca="false">Y38*4</f>
        <v>4800</v>
      </c>
      <c r="AA38" s="15"/>
      <c r="AB38" s="15"/>
      <c r="AC38" s="46"/>
    </row>
    <row r="39" customFormat="false" ht="11.25" hidden="false" customHeight="false" outlineLevel="0" collapsed="false">
      <c r="A39" s="39" t="s">
        <v>2852</v>
      </c>
      <c r="B39" s="40" t="n">
        <v>20.05</v>
      </c>
      <c r="C39" s="39" t="s">
        <v>114</v>
      </c>
      <c r="D39" s="39" t="s">
        <v>767</v>
      </c>
      <c r="E39" s="15" t="s">
        <v>51</v>
      </c>
      <c r="F39" s="15" t="n">
        <v>24</v>
      </c>
      <c r="G39" s="15" t="n">
        <v>25</v>
      </c>
      <c r="H39" s="15"/>
      <c r="I39" s="15"/>
      <c r="J39" s="15" t="s">
        <v>24</v>
      </c>
      <c r="K39" s="195" t="s">
        <v>537</v>
      </c>
      <c r="L39" s="188" t="s">
        <v>26</v>
      </c>
      <c r="M39" s="191" t="s">
        <v>537</v>
      </c>
      <c r="N39" s="15" t="s">
        <v>24</v>
      </c>
      <c r="O39" s="15"/>
      <c r="P39" s="15" t="n">
        <v>25</v>
      </c>
      <c r="Q39" s="39" t="s">
        <v>114</v>
      </c>
      <c r="R39" s="40" t="n">
        <v>26.3</v>
      </c>
      <c r="S39" s="15"/>
      <c r="T39" s="39" t="s">
        <v>2853</v>
      </c>
      <c r="U39" s="15" t="s">
        <v>244</v>
      </c>
      <c r="V39" s="15" t="s">
        <v>244</v>
      </c>
      <c r="W39" s="15" t="s">
        <v>225</v>
      </c>
      <c r="X39" s="15" t="s">
        <v>69</v>
      </c>
      <c r="Y39" s="15" t="n">
        <f aca="false">F39*G39*2</f>
        <v>1200</v>
      </c>
      <c r="Z39" s="15" t="n">
        <f aca="false">Y39*4</f>
        <v>4800</v>
      </c>
      <c r="AA39" s="15"/>
      <c r="AB39" s="15"/>
      <c r="AC39" s="46"/>
    </row>
    <row r="40" customFormat="false" ht="11.25" hidden="false" customHeight="false" outlineLevel="0" collapsed="false">
      <c r="A40" s="39" t="s">
        <v>2846</v>
      </c>
      <c r="B40" s="40" t="n">
        <v>22.75</v>
      </c>
      <c r="C40" s="39" t="s">
        <v>114</v>
      </c>
      <c r="D40" s="39" t="s">
        <v>767</v>
      </c>
      <c r="E40" s="15" t="s">
        <v>51</v>
      </c>
      <c r="F40" s="15" t="n">
        <v>24</v>
      </c>
      <c r="G40" s="15" t="n">
        <v>50</v>
      </c>
      <c r="H40" s="15"/>
      <c r="I40" s="15"/>
      <c r="J40" s="15" t="s">
        <v>24</v>
      </c>
      <c r="K40" s="195" t="s">
        <v>537</v>
      </c>
      <c r="L40" s="188" t="s">
        <v>26</v>
      </c>
      <c r="M40" s="191" t="s">
        <v>537</v>
      </c>
      <c r="N40" s="15" t="s">
        <v>24</v>
      </c>
      <c r="O40" s="15"/>
      <c r="P40" s="15" t="n">
        <v>50</v>
      </c>
      <c r="Q40" s="39" t="s">
        <v>114</v>
      </c>
      <c r="R40" s="40" t="n">
        <v>18.35</v>
      </c>
      <c r="S40" s="15"/>
      <c r="T40" s="39" t="s">
        <v>2847</v>
      </c>
      <c r="U40" s="15" t="s">
        <v>244</v>
      </c>
      <c r="V40" s="15" t="s">
        <v>244</v>
      </c>
      <c r="W40" s="15" t="s">
        <v>225</v>
      </c>
      <c r="X40" s="15" t="s">
        <v>69</v>
      </c>
      <c r="Y40" s="15" t="n">
        <f aca="false">F40*G40*2</f>
        <v>2400</v>
      </c>
      <c r="Z40" s="15" t="n">
        <f aca="false">Y40*4</f>
        <v>9600</v>
      </c>
      <c r="AA40" s="15"/>
      <c r="AB40" s="15"/>
      <c r="AC40" s="46"/>
    </row>
    <row r="41" customFormat="false" ht="11.25" hidden="false" customHeight="false" outlineLevel="0" collapsed="false">
      <c r="A41" s="39" t="s">
        <v>2850</v>
      </c>
      <c r="B41" s="40" t="n">
        <v>27.75</v>
      </c>
      <c r="C41" s="39" t="s">
        <v>114</v>
      </c>
      <c r="D41" s="39" t="s">
        <v>767</v>
      </c>
      <c r="E41" s="15" t="s">
        <v>51</v>
      </c>
      <c r="F41" s="15" t="n">
        <v>24</v>
      </c>
      <c r="G41" s="15" t="n">
        <v>50</v>
      </c>
      <c r="H41" s="15"/>
      <c r="I41" s="15"/>
      <c r="J41" s="15" t="s">
        <v>24</v>
      </c>
      <c r="K41" s="195" t="s">
        <v>537</v>
      </c>
      <c r="L41" s="188" t="s">
        <v>26</v>
      </c>
      <c r="M41" s="191" t="s">
        <v>537</v>
      </c>
      <c r="N41" s="15" t="s">
        <v>24</v>
      </c>
      <c r="O41" s="15"/>
      <c r="P41" s="15" t="n">
        <v>50</v>
      </c>
      <c r="Q41" s="39" t="s">
        <v>114</v>
      </c>
      <c r="R41" s="40" t="n">
        <v>24.75</v>
      </c>
      <c r="S41" s="15"/>
      <c r="T41" s="39" t="s">
        <v>2851</v>
      </c>
      <c r="U41" s="15" t="s">
        <v>244</v>
      </c>
      <c r="V41" s="15" t="s">
        <v>244</v>
      </c>
      <c r="W41" s="15" t="s">
        <v>225</v>
      </c>
      <c r="X41" s="15" t="s">
        <v>69</v>
      </c>
      <c r="Y41" s="15" t="n">
        <f aca="false">F41*G41*2</f>
        <v>2400</v>
      </c>
      <c r="Z41" s="15" t="n">
        <f aca="false">Y41*4</f>
        <v>9600</v>
      </c>
      <c r="AA41" s="15"/>
      <c r="AB41" s="15"/>
      <c r="AC41" s="46"/>
    </row>
    <row r="42" customFormat="false" ht="11.25" hidden="false" customHeight="false" outlineLevel="0" collapsed="false">
      <c r="A42" s="39" t="s">
        <v>2856</v>
      </c>
      <c r="B42" s="40" t="n">
        <v>22.25</v>
      </c>
      <c r="C42" s="39" t="s">
        <v>114</v>
      </c>
      <c r="D42" s="39" t="s">
        <v>767</v>
      </c>
      <c r="E42" s="15" t="s">
        <v>51</v>
      </c>
      <c r="F42" s="15" t="n">
        <v>24</v>
      </c>
      <c r="G42" s="15" t="n">
        <v>50</v>
      </c>
      <c r="H42" s="15"/>
      <c r="I42" s="15"/>
      <c r="J42" s="15" t="s">
        <v>24</v>
      </c>
      <c r="K42" s="195" t="s">
        <v>537</v>
      </c>
      <c r="L42" s="188" t="s">
        <v>26</v>
      </c>
      <c r="M42" s="191" t="s">
        <v>537</v>
      </c>
      <c r="N42" s="15" t="s">
        <v>24</v>
      </c>
      <c r="O42" s="15"/>
      <c r="P42" s="15" t="n">
        <v>50</v>
      </c>
      <c r="Q42" s="39" t="s">
        <v>114</v>
      </c>
      <c r="R42" s="40" t="n">
        <v>26.5</v>
      </c>
      <c r="S42" s="15"/>
      <c r="T42" s="39" t="s">
        <v>2857</v>
      </c>
      <c r="U42" s="15" t="s">
        <v>244</v>
      </c>
      <c r="V42" s="15" t="s">
        <v>244</v>
      </c>
      <c r="W42" s="15" t="s">
        <v>225</v>
      </c>
      <c r="X42" s="15" t="s">
        <v>69</v>
      </c>
      <c r="Y42" s="15" t="n">
        <f aca="false">F42*G42*2</f>
        <v>2400</v>
      </c>
      <c r="Z42" s="15" t="n">
        <f aca="false">Y42*4</f>
        <v>9600</v>
      </c>
      <c r="AA42" s="15"/>
      <c r="AB42" s="15"/>
      <c r="AC42" s="46"/>
    </row>
    <row r="43" customFormat="false" ht="11.25" hidden="false" customHeight="false" outlineLevel="0" collapsed="false">
      <c r="A43" s="39" t="s">
        <v>2868</v>
      </c>
      <c r="B43" s="40" t="n">
        <v>20.15</v>
      </c>
      <c r="C43" s="39" t="s">
        <v>114</v>
      </c>
      <c r="D43" s="39" t="s">
        <v>767</v>
      </c>
      <c r="E43" s="15" t="s">
        <v>51</v>
      </c>
      <c r="F43" s="15" t="n">
        <v>24</v>
      </c>
      <c r="G43" s="15" t="n">
        <v>25</v>
      </c>
      <c r="H43" s="15"/>
      <c r="I43" s="15"/>
      <c r="J43" s="15" t="s">
        <v>24</v>
      </c>
      <c r="K43" s="195" t="s">
        <v>537</v>
      </c>
      <c r="L43" s="188" t="s">
        <v>26</v>
      </c>
      <c r="M43" s="191" t="s">
        <v>537</v>
      </c>
      <c r="N43" s="15" t="s">
        <v>24</v>
      </c>
      <c r="O43" s="15"/>
      <c r="P43" s="15" t="n">
        <v>25</v>
      </c>
      <c r="Q43" s="39" t="s">
        <v>114</v>
      </c>
      <c r="R43" s="40" t="n">
        <v>43</v>
      </c>
      <c r="S43" s="15"/>
      <c r="T43" s="39" t="s">
        <v>3197</v>
      </c>
      <c r="U43" s="15" t="s">
        <v>244</v>
      </c>
      <c r="V43" s="15" t="s">
        <v>244</v>
      </c>
      <c r="W43" s="15" t="s">
        <v>225</v>
      </c>
      <c r="X43" s="15" t="s">
        <v>69</v>
      </c>
      <c r="Y43" s="15" t="n">
        <f aca="false">F43*G43*2</f>
        <v>1200</v>
      </c>
      <c r="Z43" s="15" t="n">
        <f aca="false">Y43*4</f>
        <v>4800</v>
      </c>
      <c r="AA43" s="15"/>
      <c r="AB43" s="15"/>
      <c r="AC43" s="46"/>
    </row>
    <row r="44" customFormat="false" ht="11.25" hidden="false" customHeight="false" outlineLevel="0" collapsed="false">
      <c r="A44" s="39" t="s">
        <v>2887</v>
      </c>
      <c r="B44" s="40" t="n">
        <v>22.75</v>
      </c>
      <c r="C44" s="39" t="s">
        <v>114</v>
      </c>
      <c r="D44" s="39" t="s">
        <v>767</v>
      </c>
      <c r="E44" s="15" t="s">
        <v>51</v>
      </c>
      <c r="F44" s="15" t="n">
        <v>24</v>
      </c>
      <c r="G44" s="15" t="n">
        <v>25</v>
      </c>
      <c r="H44" s="15"/>
      <c r="I44" s="15"/>
      <c r="J44" s="15" t="s">
        <v>24</v>
      </c>
      <c r="K44" s="195" t="s">
        <v>537</v>
      </c>
      <c r="L44" s="188" t="s">
        <v>26</v>
      </c>
      <c r="M44" s="191" t="s">
        <v>537</v>
      </c>
      <c r="N44" s="15" t="s">
        <v>24</v>
      </c>
      <c r="O44" s="15"/>
      <c r="P44" s="15" t="n">
        <v>25</v>
      </c>
      <c r="Q44" s="39" t="s">
        <v>114</v>
      </c>
      <c r="R44" s="40" t="n">
        <v>76</v>
      </c>
      <c r="S44" s="15"/>
      <c r="T44" s="39" t="s">
        <v>3198</v>
      </c>
      <c r="U44" s="15" t="s">
        <v>244</v>
      </c>
      <c r="V44" s="15" t="s">
        <v>244</v>
      </c>
      <c r="W44" s="15" t="s">
        <v>225</v>
      </c>
      <c r="X44" s="15" t="s">
        <v>69</v>
      </c>
      <c r="Y44" s="15" t="n">
        <f aca="false">F44*G44*2</f>
        <v>1200</v>
      </c>
      <c r="Z44" s="15" t="n">
        <f aca="false">Y44*4</f>
        <v>4800</v>
      </c>
      <c r="AA44" s="15"/>
      <c r="AB44" s="15"/>
      <c r="AC44" s="46"/>
    </row>
    <row r="45" customFormat="false" ht="11.25" hidden="false" customHeight="false" outlineLevel="0" collapsed="false">
      <c r="A45" s="39" t="s">
        <v>2889</v>
      </c>
      <c r="B45" s="40" t="n">
        <v>23.25</v>
      </c>
      <c r="C45" s="39" t="s">
        <v>114</v>
      </c>
      <c r="D45" s="39" t="s">
        <v>767</v>
      </c>
      <c r="E45" s="15" t="s">
        <v>51</v>
      </c>
      <c r="F45" s="15" t="n">
        <v>24</v>
      </c>
      <c r="G45" s="15" t="n">
        <v>25</v>
      </c>
      <c r="H45" s="15"/>
      <c r="I45" s="15"/>
      <c r="J45" s="15" t="s">
        <v>24</v>
      </c>
      <c r="K45" s="195" t="s">
        <v>537</v>
      </c>
      <c r="L45" s="188" t="s">
        <v>26</v>
      </c>
      <c r="M45" s="191" t="s">
        <v>537</v>
      </c>
      <c r="N45" s="15" t="s">
        <v>24</v>
      </c>
      <c r="O45" s="15"/>
      <c r="P45" s="15" t="n">
        <v>25</v>
      </c>
      <c r="Q45" s="39" t="s">
        <v>114</v>
      </c>
      <c r="R45" s="40" t="n">
        <v>76</v>
      </c>
      <c r="S45" s="15"/>
      <c r="T45" s="39" t="s">
        <v>3198</v>
      </c>
      <c r="U45" s="15" t="s">
        <v>244</v>
      </c>
      <c r="V45" s="15" t="s">
        <v>244</v>
      </c>
      <c r="W45" s="15" t="s">
        <v>225</v>
      </c>
      <c r="X45" s="15" t="s">
        <v>69</v>
      </c>
      <c r="Y45" s="15" t="n">
        <f aca="false">F45*G45*2</f>
        <v>1200</v>
      </c>
      <c r="Z45" s="15" t="n">
        <f aca="false">Y45*4</f>
        <v>4800</v>
      </c>
      <c r="AA45" s="15"/>
      <c r="AB45" s="15"/>
      <c r="AC45" s="46"/>
    </row>
    <row r="46" customFormat="false" ht="11.25" hidden="false" customHeight="false" outlineLevel="0" collapsed="false">
      <c r="A46" s="39" t="s">
        <v>2891</v>
      </c>
      <c r="B46" s="40" t="n">
        <v>23.25</v>
      </c>
      <c r="C46" s="39" t="s">
        <v>114</v>
      </c>
      <c r="D46" s="39" t="s">
        <v>767</v>
      </c>
      <c r="E46" s="15" t="s">
        <v>51</v>
      </c>
      <c r="F46" s="15" t="n">
        <v>24</v>
      </c>
      <c r="G46" s="15" t="n">
        <v>25</v>
      </c>
      <c r="H46" s="15"/>
      <c r="I46" s="15"/>
      <c r="J46" s="15" t="s">
        <v>24</v>
      </c>
      <c r="K46" s="195" t="s">
        <v>537</v>
      </c>
      <c r="L46" s="188" t="s">
        <v>26</v>
      </c>
      <c r="M46" s="191" t="s">
        <v>537</v>
      </c>
      <c r="N46" s="15" t="s">
        <v>24</v>
      </c>
      <c r="O46" s="15"/>
      <c r="P46" s="15" t="n">
        <v>25</v>
      </c>
      <c r="Q46" s="39" t="s">
        <v>114</v>
      </c>
      <c r="R46" s="40" t="n">
        <v>70</v>
      </c>
      <c r="S46" s="15"/>
      <c r="T46" s="39" t="s">
        <v>3199</v>
      </c>
      <c r="U46" s="15" t="s">
        <v>244</v>
      </c>
      <c r="V46" s="15" t="s">
        <v>244</v>
      </c>
      <c r="W46" s="15" t="s">
        <v>225</v>
      </c>
      <c r="X46" s="15" t="s">
        <v>69</v>
      </c>
      <c r="Y46" s="15" t="n">
        <f aca="false">F46*G46*2</f>
        <v>1200</v>
      </c>
      <c r="Z46" s="15" t="n">
        <f aca="false">Y46*4</f>
        <v>4800</v>
      </c>
      <c r="AA46" s="15"/>
      <c r="AB46" s="15"/>
      <c r="AC46" s="46"/>
    </row>
    <row r="47" customFormat="false" ht="11.25" hidden="false" customHeight="false" outlineLevel="0" collapsed="false">
      <c r="A47" s="39" t="s">
        <v>2895</v>
      </c>
      <c r="B47" s="40" t="n">
        <v>23.95</v>
      </c>
      <c r="C47" s="39" t="s">
        <v>114</v>
      </c>
      <c r="D47" s="39" t="s">
        <v>767</v>
      </c>
      <c r="E47" s="15" t="s">
        <v>51</v>
      </c>
      <c r="F47" s="15" t="n">
        <v>24</v>
      </c>
      <c r="G47" s="15" t="n">
        <v>25</v>
      </c>
      <c r="H47" s="15"/>
      <c r="I47" s="15"/>
      <c r="J47" s="15" t="s">
        <v>24</v>
      </c>
      <c r="K47" s="195" t="s">
        <v>537</v>
      </c>
      <c r="L47" s="188" t="s">
        <v>26</v>
      </c>
      <c r="M47" s="191" t="s">
        <v>537</v>
      </c>
      <c r="N47" s="15" t="s">
        <v>24</v>
      </c>
      <c r="O47" s="15"/>
      <c r="P47" s="15" t="n">
        <v>25</v>
      </c>
      <c r="Q47" s="39" t="s">
        <v>114</v>
      </c>
      <c r="R47" s="40" t="n">
        <v>26.5</v>
      </c>
      <c r="S47" s="15"/>
      <c r="T47" s="39" t="s">
        <v>2859</v>
      </c>
      <c r="U47" s="15" t="s">
        <v>244</v>
      </c>
      <c r="V47" s="15" t="s">
        <v>244</v>
      </c>
      <c r="W47" s="15" t="s">
        <v>225</v>
      </c>
      <c r="X47" s="15" t="s">
        <v>69</v>
      </c>
      <c r="Y47" s="15" t="n">
        <f aca="false">F47*G47*2</f>
        <v>1200</v>
      </c>
      <c r="Z47" s="15" t="n">
        <f aca="false">Y47*4</f>
        <v>4800</v>
      </c>
      <c r="AA47" s="15"/>
      <c r="AB47" s="15"/>
      <c r="AC47" s="46"/>
    </row>
    <row r="48" customFormat="false" ht="12" hidden="false" customHeight="true" outlineLevel="0" collapsed="false">
      <c r="A48" s="39" t="s">
        <v>2893</v>
      </c>
      <c r="B48" s="40" t="n">
        <v>51</v>
      </c>
      <c r="C48" s="39" t="s">
        <v>599</v>
      </c>
      <c r="D48" s="39" t="s">
        <v>767</v>
      </c>
      <c r="E48" s="15" t="s">
        <v>51</v>
      </c>
      <c r="F48" s="15" t="n">
        <v>24</v>
      </c>
      <c r="G48" s="15" t="n">
        <v>25</v>
      </c>
      <c r="H48" s="15"/>
      <c r="I48" s="15"/>
      <c r="J48" s="15" t="s">
        <v>24</v>
      </c>
      <c r="K48" s="195" t="s">
        <v>537</v>
      </c>
      <c r="L48" s="188" t="s">
        <v>26</v>
      </c>
      <c r="M48" s="191" t="s">
        <v>537</v>
      </c>
      <c r="N48" s="15" t="s">
        <v>24</v>
      </c>
      <c r="O48" s="15"/>
      <c r="P48" s="15" t="n">
        <v>25</v>
      </c>
      <c r="Q48" s="39" t="s">
        <v>114</v>
      </c>
      <c r="R48" s="40" t="n">
        <v>26.5</v>
      </c>
      <c r="S48" s="15"/>
      <c r="T48" s="39" t="s">
        <v>2859</v>
      </c>
      <c r="U48" s="15" t="s">
        <v>244</v>
      </c>
      <c r="V48" s="15" t="s">
        <v>244</v>
      </c>
      <c r="W48" s="15" t="s">
        <v>225</v>
      </c>
      <c r="X48" s="15" t="s">
        <v>69</v>
      </c>
      <c r="Y48" s="15" t="n">
        <f aca="false">F48*G48*2</f>
        <v>1200</v>
      </c>
      <c r="Z48" s="15" t="n">
        <f aca="false">Y48*4</f>
        <v>4800</v>
      </c>
      <c r="AA48" s="15"/>
      <c r="AB48" s="15"/>
      <c r="AC48" s="46"/>
    </row>
    <row r="49" customFormat="false" ht="11.25" hidden="false" customHeight="false" outlineLevel="0" collapsed="false">
      <c r="A49" s="39" t="s">
        <v>3200</v>
      </c>
      <c r="B49" s="40" t="n">
        <v>19.25</v>
      </c>
      <c r="C49" s="39" t="s">
        <v>114</v>
      </c>
      <c r="D49" s="39" t="s">
        <v>767</v>
      </c>
      <c r="E49" s="15" t="s">
        <v>51</v>
      </c>
      <c r="F49" s="15" t="n">
        <v>24</v>
      </c>
      <c r="G49" s="15" t="n">
        <v>25</v>
      </c>
      <c r="H49" s="15"/>
      <c r="I49" s="15"/>
      <c r="J49" s="15" t="s">
        <v>24</v>
      </c>
      <c r="K49" s="195" t="s">
        <v>537</v>
      </c>
      <c r="L49" s="188" t="s">
        <v>26</v>
      </c>
      <c r="M49" s="191" t="s">
        <v>537</v>
      </c>
      <c r="N49" s="15" t="s">
        <v>24</v>
      </c>
      <c r="O49" s="15"/>
      <c r="P49" s="15" t="n">
        <v>25</v>
      </c>
      <c r="Q49" s="39" t="s">
        <v>114</v>
      </c>
      <c r="R49" s="40" t="n">
        <v>18.75</v>
      </c>
      <c r="S49" s="15"/>
      <c r="T49" s="39" t="s">
        <v>3201</v>
      </c>
      <c r="U49" s="15" t="s">
        <v>244</v>
      </c>
      <c r="V49" s="15" t="s">
        <v>244</v>
      </c>
      <c r="W49" s="15" t="s">
        <v>225</v>
      </c>
      <c r="X49" s="15" t="s">
        <v>69</v>
      </c>
      <c r="Y49" s="15" t="n">
        <f aca="false">F49*G49*2</f>
        <v>1200</v>
      </c>
      <c r="Z49" s="15" t="n">
        <f aca="false">Y49*4</f>
        <v>4800</v>
      </c>
      <c r="AA49" s="15"/>
      <c r="AB49" s="15"/>
      <c r="AC49" s="46"/>
    </row>
    <row r="50" customFormat="false" ht="11.25" hidden="false" customHeight="false" outlineLevel="0" collapsed="false">
      <c r="A50" s="39" t="s">
        <v>3202</v>
      </c>
      <c r="B50" s="40" t="n">
        <v>22.5</v>
      </c>
      <c r="C50" s="39" t="s">
        <v>114</v>
      </c>
      <c r="D50" s="39" t="s">
        <v>767</v>
      </c>
      <c r="E50" s="15" t="s">
        <v>51</v>
      </c>
      <c r="F50" s="15" t="n">
        <v>24</v>
      </c>
      <c r="G50" s="15" t="n">
        <v>50</v>
      </c>
      <c r="H50" s="15"/>
      <c r="I50" s="15"/>
      <c r="J50" s="15" t="s">
        <v>24</v>
      </c>
      <c r="K50" s="195" t="s">
        <v>537</v>
      </c>
      <c r="L50" s="188" t="s">
        <v>26</v>
      </c>
      <c r="M50" s="191" t="s">
        <v>537</v>
      </c>
      <c r="N50" s="15" t="s">
        <v>24</v>
      </c>
      <c r="O50" s="15"/>
      <c r="P50" s="15" t="n">
        <v>50</v>
      </c>
      <c r="Q50" s="39" t="s">
        <v>114</v>
      </c>
      <c r="R50" s="40" t="n">
        <v>19</v>
      </c>
      <c r="S50" s="15"/>
      <c r="T50" s="39" t="s">
        <v>3203</v>
      </c>
      <c r="U50" s="15" t="s">
        <v>244</v>
      </c>
      <c r="V50" s="15" t="s">
        <v>244</v>
      </c>
      <c r="W50" s="15" t="s">
        <v>225</v>
      </c>
      <c r="X50" s="15" t="s">
        <v>69</v>
      </c>
      <c r="Y50" s="15" t="n">
        <f aca="false">F50*G50*2</f>
        <v>2400</v>
      </c>
      <c r="Z50" s="15" t="n">
        <f aca="false">Y50*4</f>
        <v>9600</v>
      </c>
      <c r="AA50" s="15"/>
      <c r="AB50" s="15"/>
      <c r="AC50" s="46"/>
    </row>
    <row r="51" customFormat="false" ht="11.25" hidden="false" customHeight="false" outlineLevel="0" collapsed="false">
      <c r="A51" s="39" t="s">
        <v>543</v>
      </c>
      <c r="B51" s="40" t="n">
        <v>44.9</v>
      </c>
      <c r="C51" s="39" t="s">
        <v>114</v>
      </c>
      <c r="D51" s="39" t="s">
        <v>767</v>
      </c>
      <c r="E51" s="15" t="s">
        <v>51</v>
      </c>
      <c r="F51" s="15" t="n">
        <v>24</v>
      </c>
      <c r="G51" s="15" t="n">
        <v>25</v>
      </c>
      <c r="H51" s="15"/>
      <c r="I51" s="15" t="n">
        <v>23617</v>
      </c>
      <c r="J51" s="15" t="s">
        <v>24</v>
      </c>
      <c r="K51" s="195" t="s">
        <v>57</v>
      </c>
      <c r="L51" s="188" t="s">
        <v>26</v>
      </c>
      <c r="M51" s="191" t="s">
        <v>1914</v>
      </c>
      <c r="N51" s="15" t="s">
        <v>24</v>
      </c>
      <c r="O51" s="15" t="s">
        <v>3204</v>
      </c>
      <c r="P51" s="15" t="n">
        <v>25</v>
      </c>
      <c r="Q51" s="39" t="s">
        <v>114</v>
      </c>
      <c r="R51" s="40" t="n">
        <v>66</v>
      </c>
      <c r="S51" s="401"/>
      <c r="T51" s="39" t="s">
        <v>3205</v>
      </c>
      <c r="U51" s="15" t="s">
        <v>244</v>
      </c>
      <c r="V51" s="15" t="s">
        <v>244</v>
      </c>
      <c r="W51" s="15" t="s">
        <v>225</v>
      </c>
      <c r="X51" s="15" t="s">
        <v>69</v>
      </c>
      <c r="Y51" s="15" t="n">
        <f aca="false">F51*G51*2</f>
        <v>1200</v>
      </c>
      <c r="Z51" s="15" t="n">
        <f aca="false">Y51*4</f>
        <v>4800</v>
      </c>
      <c r="AA51" s="15"/>
      <c r="AB51" s="15"/>
      <c r="AC51" s="46"/>
    </row>
    <row r="52" customFormat="false" ht="11.25" hidden="false" customHeight="false" outlineLevel="0" collapsed="false">
      <c r="A52" s="39" t="s">
        <v>3206</v>
      </c>
      <c r="B52" s="40" t="n">
        <v>134</v>
      </c>
      <c r="C52" s="39" t="s">
        <v>114</v>
      </c>
      <c r="D52" s="39" t="s">
        <v>767</v>
      </c>
      <c r="E52" s="15" t="s">
        <v>51</v>
      </c>
      <c r="F52" s="15" t="n">
        <v>24</v>
      </c>
      <c r="G52" s="15" t="n">
        <v>25</v>
      </c>
      <c r="H52" s="15"/>
      <c r="I52" s="15"/>
      <c r="J52" s="15" t="s">
        <v>24</v>
      </c>
      <c r="K52" s="195" t="s">
        <v>2596</v>
      </c>
      <c r="L52" s="188" t="s">
        <v>26</v>
      </c>
      <c r="M52" s="191" t="s">
        <v>2596</v>
      </c>
      <c r="N52" s="15" t="s">
        <v>24</v>
      </c>
      <c r="O52" s="33"/>
      <c r="P52" s="15" t="n">
        <v>25</v>
      </c>
      <c r="Q52" s="39" t="s">
        <v>114</v>
      </c>
      <c r="R52" s="40" t="n">
        <v>133</v>
      </c>
      <c r="S52" s="15"/>
      <c r="T52" s="39" t="s">
        <v>3207</v>
      </c>
      <c r="U52" s="15" t="s">
        <v>244</v>
      </c>
      <c r="V52" s="15" t="s">
        <v>244</v>
      </c>
      <c r="W52" s="15" t="s">
        <v>225</v>
      </c>
      <c r="X52" s="15" t="s">
        <v>69</v>
      </c>
      <c r="Y52" s="15" t="n">
        <f aca="false">F52*G52*2</f>
        <v>1200</v>
      </c>
      <c r="Z52" s="15" t="n">
        <f aca="false">Y52*4</f>
        <v>4800</v>
      </c>
      <c r="AA52" s="15"/>
      <c r="AB52" s="15"/>
      <c r="AC52" s="46"/>
    </row>
    <row r="53" customFormat="false" ht="11.25" hidden="false" customHeight="false" outlineLevel="0" collapsed="false">
      <c r="A53" s="39" t="s">
        <v>564</v>
      </c>
      <c r="B53" s="40" t="n">
        <v>14.48</v>
      </c>
      <c r="C53" s="39" t="s">
        <v>114</v>
      </c>
      <c r="D53" s="39" t="s">
        <v>767</v>
      </c>
      <c r="E53" s="15" t="s">
        <v>51</v>
      </c>
      <c r="F53" s="15" t="n">
        <v>24</v>
      </c>
      <c r="G53" s="15" t="n">
        <v>25</v>
      </c>
      <c r="H53" s="15"/>
      <c r="I53" s="15"/>
      <c r="J53" s="15" t="s">
        <v>24</v>
      </c>
      <c r="K53" s="195" t="s">
        <v>566</v>
      </c>
      <c r="L53" s="188" t="s">
        <v>26</v>
      </c>
      <c r="M53" s="191" t="s">
        <v>470</v>
      </c>
      <c r="N53" s="15" t="s">
        <v>24</v>
      </c>
      <c r="O53" s="15" t="s">
        <v>2928</v>
      </c>
      <c r="P53" s="15" t="n">
        <v>25</v>
      </c>
      <c r="Q53" s="39" t="s">
        <v>114</v>
      </c>
      <c r="R53" s="40" t="n">
        <v>43</v>
      </c>
      <c r="S53" s="15"/>
      <c r="T53" s="39" t="s">
        <v>3208</v>
      </c>
      <c r="U53" s="15" t="s">
        <v>244</v>
      </c>
      <c r="V53" s="15" t="s">
        <v>244</v>
      </c>
      <c r="W53" s="15" t="s">
        <v>225</v>
      </c>
      <c r="X53" s="15" t="s">
        <v>69</v>
      </c>
      <c r="Y53" s="15" t="n">
        <f aca="false">F53*G53*2</f>
        <v>1200</v>
      </c>
      <c r="Z53" s="15" t="n">
        <f aca="false">Y53*4</f>
        <v>4800</v>
      </c>
      <c r="AA53" s="15"/>
      <c r="AB53" s="15"/>
      <c r="AC53" s="46"/>
    </row>
    <row r="54" customFormat="false" ht="11.25" hidden="false" customHeight="false" outlineLevel="0" collapsed="false">
      <c r="A54" s="39" t="s">
        <v>3209</v>
      </c>
      <c r="B54" s="40" t="n">
        <v>56</v>
      </c>
      <c r="C54" s="39" t="s">
        <v>114</v>
      </c>
      <c r="D54" s="39" t="s">
        <v>767</v>
      </c>
      <c r="E54" s="15" t="s">
        <v>51</v>
      </c>
      <c r="F54" s="15" t="n">
        <v>24</v>
      </c>
      <c r="G54" s="15" t="n">
        <v>25</v>
      </c>
      <c r="H54" s="15"/>
      <c r="I54" s="15"/>
      <c r="J54" s="15" t="s">
        <v>24</v>
      </c>
      <c r="K54" s="195" t="s">
        <v>1914</v>
      </c>
      <c r="L54" s="188" t="s">
        <v>26</v>
      </c>
      <c r="M54" s="191" t="s">
        <v>1914</v>
      </c>
      <c r="N54" s="15" t="s">
        <v>24</v>
      </c>
      <c r="O54" s="15"/>
      <c r="P54" s="15" t="n">
        <v>25</v>
      </c>
      <c r="Q54" s="39" t="s">
        <v>114</v>
      </c>
      <c r="R54" s="40" t="n">
        <v>64.5</v>
      </c>
      <c r="S54" s="15"/>
      <c r="T54" s="39" t="s">
        <v>3210</v>
      </c>
      <c r="U54" s="15" t="s">
        <v>244</v>
      </c>
      <c r="V54" s="15" t="s">
        <v>244</v>
      </c>
      <c r="W54" s="15" t="s">
        <v>225</v>
      </c>
      <c r="X54" s="15" t="s">
        <v>69</v>
      </c>
      <c r="Y54" s="15" t="n">
        <f aca="false">F54*G54*2</f>
        <v>1200</v>
      </c>
      <c r="Z54" s="15" t="n">
        <f aca="false">Y54*4</f>
        <v>4800</v>
      </c>
      <c r="AA54" s="15"/>
      <c r="AB54" s="15"/>
      <c r="AC54" s="46"/>
    </row>
    <row r="55" customFormat="false" ht="11.25" hidden="false" customHeight="false" outlineLevel="0" collapsed="false">
      <c r="A55" s="39" t="s">
        <v>2938</v>
      </c>
      <c r="B55" s="40" t="n">
        <v>28</v>
      </c>
      <c r="C55" s="39" t="s">
        <v>364</v>
      </c>
      <c r="D55" s="39" t="s">
        <v>767</v>
      </c>
      <c r="E55" s="15" t="s">
        <v>51</v>
      </c>
      <c r="F55" s="15" t="n">
        <v>24</v>
      </c>
      <c r="G55" s="15" t="n">
        <v>25</v>
      </c>
      <c r="H55" s="15"/>
      <c r="I55" s="15"/>
      <c r="J55" s="15" t="s">
        <v>24</v>
      </c>
      <c r="K55" s="195" t="s">
        <v>202</v>
      </c>
      <c r="L55" s="188" t="s">
        <v>26</v>
      </c>
      <c r="M55" s="191" t="s">
        <v>202</v>
      </c>
      <c r="N55" s="15" t="s">
        <v>24</v>
      </c>
      <c r="O55" s="15"/>
      <c r="P55" s="15" t="n">
        <v>25</v>
      </c>
      <c r="Q55" s="39" t="s">
        <v>114</v>
      </c>
      <c r="R55" s="40" t="n">
        <v>112.5</v>
      </c>
      <c r="S55" s="15"/>
      <c r="T55" s="39" t="s">
        <v>3211</v>
      </c>
      <c r="U55" s="15" t="s">
        <v>244</v>
      </c>
      <c r="V55" s="15" t="s">
        <v>244</v>
      </c>
      <c r="W55" s="15" t="s">
        <v>225</v>
      </c>
      <c r="X55" s="15" t="s">
        <v>69</v>
      </c>
      <c r="Y55" s="15" t="n">
        <f aca="false">F55*G55*2</f>
        <v>1200</v>
      </c>
      <c r="Z55" s="15" t="n">
        <f aca="false">Y55*4</f>
        <v>4800</v>
      </c>
      <c r="AA55" s="15"/>
      <c r="AB55" s="15"/>
      <c r="AC55" s="46"/>
    </row>
    <row r="56" customFormat="false" ht="11.25" hidden="false" customHeight="false" outlineLevel="0" collapsed="false">
      <c r="A56" s="39" t="s">
        <v>2936</v>
      </c>
      <c r="B56" s="40" t="n">
        <v>23.25</v>
      </c>
      <c r="C56" s="39" t="s">
        <v>114</v>
      </c>
      <c r="D56" s="39" t="s">
        <v>767</v>
      </c>
      <c r="E56" s="15" t="s">
        <v>51</v>
      </c>
      <c r="F56" s="15" t="n">
        <v>24</v>
      </c>
      <c r="G56" s="15" t="n">
        <v>50</v>
      </c>
      <c r="H56" s="15"/>
      <c r="I56" s="15"/>
      <c r="J56" s="15" t="s">
        <v>24</v>
      </c>
      <c r="K56" s="195" t="s">
        <v>202</v>
      </c>
      <c r="L56" s="188" t="s">
        <v>26</v>
      </c>
      <c r="M56" s="191" t="s">
        <v>202</v>
      </c>
      <c r="N56" s="15" t="s">
        <v>24</v>
      </c>
      <c r="O56" s="15"/>
      <c r="P56" s="15" t="n">
        <v>50</v>
      </c>
      <c r="Q56" s="39" t="s">
        <v>114</v>
      </c>
      <c r="R56" s="40" t="n">
        <v>22.25</v>
      </c>
      <c r="S56" s="15"/>
      <c r="T56" s="39" t="s">
        <v>2937</v>
      </c>
      <c r="U56" s="15" t="s">
        <v>244</v>
      </c>
      <c r="V56" s="15" t="s">
        <v>244</v>
      </c>
      <c r="W56" s="15" t="s">
        <v>225</v>
      </c>
      <c r="X56" s="15" t="s">
        <v>69</v>
      </c>
      <c r="Y56" s="15" t="n">
        <f aca="false">F56*G56*2</f>
        <v>2400</v>
      </c>
      <c r="Z56" s="15" t="n">
        <f aca="false">Y56*4</f>
        <v>9600</v>
      </c>
      <c r="AA56" s="15"/>
      <c r="AB56" s="15"/>
      <c r="AC56" s="46"/>
    </row>
    <row r="57" customFormat="false" ht="11.25" hidden="false" customHeight="false" outlineLevel="0" collapsed="false">
      <c r="A57" s="39" t="s">
        <v>2938</v>
      </c>
      <c r="B57" s="40" t="n">
        <v>28</v>
      </c>
      <c r="C57" s="39" t="s">
        <v>364</v>
      </c>
      <c r="D57" s="39" t="s">
        <v>767</v>
      </c>
      <c r="E57" s="15" t="s">
        <v>51</v>
      </c>
      <c r="F57" s="15" t="n">
        <v>24</v>
      </c>
      <c r="G57" s="15" t="n">
        <v>25</v>
      </c>
      <c r="H57" s="15"/>
      <c r="I57" s="15"/>
      <c r="J57" s="15" t="s">
        <v>24</v>
      </c>
      <c r="K57" s="195" t="s">
        <v>202</v>
      </c>
      <c r="L57" s="188" t="s">
        <v>26</v>
      </c>
      <c r="M57" s="191" t="s">
        <v>202</v>
      </c>
      <c r="N57" s="15" t="s">
        <v>24</v>
      </c>
      <c r="O57" s="15"/>
      <c r="P57" s="15" t="n">
        <v>25</v>
      </c>
      <c r="Q57" s="39" t="s">
        <v>55</v>
      </c>
      <c r="R57" s="40" t="n">
        <v>202.5</v>
      </c>
      <c r="S57" s="15"/>
      <c r="T57" s="39" t="s">
        <v>2939</v>
      </c>
      <c r="U57" s="15" t="s">
        <v>244</v>
      </c>
      <c r="V57" s="15" t="s">
        <v>244</v>
      </c>
      <c r="W57" s="15" t="s">
        <v>225</v>
      </c>
      <c r="X57" s="15" t="s">
        <v>69</v>
      </c>
      <c r="Y57" s="15" t="n">
        <f aca="false">F57*G57*2</f>
        <v>1200</v>
      </c>
      <c r="Z57" s="15" t="n">
        <f aca="false">Y57*4</f>
        <v>4800</v>
      </c>
      <c r="AA57" s="15"/>
      <c r="AB57" s="15"/>
      <c r="AC57" s="46"/>
    </row>
    <row r="58" customFormat="false" ht="11.25" hidden="false" customHeight="false" outlineLevel="0" collapsed="false">
      <c r="A58" s="39" t="s">
        <v>3212</v>
      </c>
      <c r="B58" s="40" t="n">
        <v>370</v>
      </c>
      <c r="C58" s="39" t="s">
        <v>114</v>
      </c>
      <c r="D58" s="39" t="s">
        <v>767</v>
      </c>
      <c r="E58" s="15" t="s">
        <v>51</v>
      </c>
      <c r="F58" s="15" t="n">
        <v>24</v>
      </c>
      <c r="G58" s="15" t="n">
        <v>25</v>
      </c>
      <c r="H58" s="15"/>
      <c r="I58" s="15"/>
      <c r="J58" s="15" t="s">
        <v>24</v>
      </c>
      <c r="K58" s="195" t="s">
        <v>2019</v>
      </c>
      <c r="L58" s="188" t="s">
        <v>26</v>
      </c>
      <c r="M58" s="191" t="s">
        <v>2019</v>
      </c>
      <c r="N58" s="15" t="s">
        <v>24</v>
      </c>
      <c r="O58" s="15"/>
      <c r="P58" s="15" t="n">
        <v>25</v>
      </c>
      <c r="Q58" s="39" t="s">
        <v>114</v>
      </c>
      <c r="R58" s="40" t="n">
        <v>114.5</v>
      </c>
      <c r="S58" s="15"/>
      <c r="T58" s="39" t="s">
        <v>3213</v>
      </c>
      <c r="U58" s="15" t="s">
        <v>244</v>
      </c>
      <c r="V58" s="15" t="s">
        <v>244</v>
      </c>
      <c r="W58" s="15" t="s">
        <v>225</v>
      </c>
      <c r="X58" s="15" t="s">
        <v>69</v>
      </c>
      <c r="Y58" s="15" t="n">
        <f aca="false">F58*G58*2</f>
        <v>1200</v>
      </c>
      <c r="Z58" s="15" t="n">
        <f aca="false">Y58*4</f>
        <v>4800</v>
      </c>
      <c r="AA58" s="15"/>
      <c r="AB58" s="15"/>
      <c r="AC58" s="46"/>
    </row>
    <row r="59" customFormat="false" ht="11.25" hidden="false" customHeight="false" outlineLevel="0" collapsed="false">
      <c r="A59" s="39" t="s">
        <v>531</v>
      </c>
      <c r="B59" s="48" t="n">
        <v>60</v>
      </c>
      <c r="C59" s="39" t="s">
        <v>114</v>
      </c>
      <c r="D59" s="39" t="s">
        <v>767</v>
      </c>
      <c r="E59" s="15" t="s">
        <v>51</v>
      </c>
      <c r="F59" s="15" t="n">
        <v>24</v>
      </c>
      <c r="G59" s="15" t="n">
        <v>25</v>
      </c>
      <c r="H59" s="15"/>
      <c r="I59" s="15"/>
      <c r="J59" s="15" t="s">
        <v>24</v>
      </c>
      <c r="K59" s="195" t="s">
        <v>133</v>
      </c>
      <c r="L59" s="188" t="s">
        <v>26</v>
      </c>
      <c r="M59" s="191" t="s">
        <v>2019</v>
      </c>
      <c r="N59" s="15" t="s">
        <v>24</v>
      </c>
      <c r="O59" s="15" t="s">
        <v>3214</v>
      </c>
      <c r="P59" s="15" t="n">
        <v>25</v>
      </c>
      <c r="Q59" s="39" t="s">
        <v>114</v>
      </c>
      <c r="R59" s="40" t="n">
        <v>24</v>
      </c>
      <c r="S59" s="15"/>
      <c r="T59" s="39" t="s">
        <v>362</v>
      </c>
      <c r="U59" s="15" t="s">
        <v>244</v>
      </c>
      <c r="V59" s="15" t="s">
        <v>244</v>
      </c>
      <c r="W59" s="15" t="s">
        <v>225</v>
      </c>
      <c r="X59" s="15" t="s">
        <v>69</v>
      </c>
      <c r="Y59" s="15" t="n">
        <f aca="false">F59*G59*2</f>
        <v>1200</v>
      </c>
      <c r="Z59" s="15" t="n">
        <f aca="false">Y59*4</f>
        <v>4800</v>
      </c>
      <c r="AA59" s="15"/>
      <c r="AB59" s="15"/>
      <c r="AC59" s="46"/>
    </row>
    <row r="60" customFormat="false" ht="11.25" hidden="false" customHeight="false" outlineLevel="0" collapsed="false">
      <c r="A60" s="39" t="s">
        <v>3215</v>
      </c>
      <c r="B60" s="40" t="n">
        <v>184.95</v>
      </c>
      <c r="C60" s="39" t="s">
        <v>55</v>
      </c>
      <c r="D60" s="39" t="s">
        <v>767</v>
      </c>
      <c r="E60" s="15" t="s">
        <v>51</v>
      </c>
      <c r="F60" s="15" t="n">
        <v>24</v>
      </c>
      <c r="G60" s="15" t="n">
        <v>25</v>
      </c>
      <c r="H60" s="15"/>
      <c r="I60" s="15"/>
      <c r="J60" s="15" t="s">
        <v>24</v>
      </c>
      <c r="K60" s="195" t="s">
        <v>2628</v>
      </c>
      <c r="L60" s="188" t="s">
        <v>26</v>
      </c>
      <c r="M60" s="191" t="s">
        <v>2628</v>
      </c>
      <c r="N60" s="15" t="s">
        <v>24</v>
      </c>
      <c r="O60" s="15"/>
      <c r="P60" s="15" t="n">
        <v>25</v>
      </c>
      <c r="Q60" s="39" t="s">
        <v>55</v>
      </c>
      <c r="R60" s="40" t="n">
        <v>295</v>
      </c>
      <c r="S60" s="15"/>
      <c r="T60" s="39" t="s">
        <v>3216</v>
      </c>
      <c r="U60" s="15" t="s">
        <v>244</v>
      </c>
      <c r="V60" s="15" t="s">
        <v>244</v>
      </c>
      <c r="W60" s="15" t="s">
        <v>225</v>
      </c>
      <c r="X60" s="15" t="s">
        <v>69</v>
      </c>
      <c r="Y60" s="15" t="n">
        <f aca="false">F60*G60*2</f>
        <v>1200</v>
      </c>
      <c r="Z60" s="15" t="n">
        <f aca="false">Y60*4</f>
        <v>4800</v>
      </c>
      <c r="AA60" s="15"/>
      <c r="AB60" s="15"/>
      <c r="AC60" s="46"/>
    </row>
    <row r="61" customFormat="false" ht="11.25" hidden="false" customHeight="false" outlineLevel="0" collapsed="false">
      <c r="A61" s="39" t="s">
        <v>3217</v>
      </c>
      <c r="B61" s="40" t="n">
        <v>250</v>
      </c>
      <c r="C61" s="39" t="s">
        <v>55</v>
      </c>
      <c r="D61" s="39" t="s">
        <v>767</v>
      </c>
      <c r="E61" s="15" t="s">
        <v>51</v>
      </c>
      <c r="F61" s="15" t="n">
        <v>24</v>
      </c>
      <c r="G61" s="15" t="n">
        <v>25</v>
      </c>
      <c r="H61" s="15"/>
      <c r="I61" s="15"/>
      <c r="J61" s="15" t="s">
        <v>24</v>
      </c>
      <c r="K61" s="195" t="s">
        <v>2628</v>
      </c>
      <c r="L61" s="188" t="s">
        <v>26</v>
      </c>
      <c r="M61" s="191" t="s">
        <v>2628</v>
      </c>
      <c r="N61" s="15" t="s">
        <v>24</v>
      </c>
      <c r="O61" s="15"/>
      <c r="P61" s="15" t="n">
        <v>25</v>
      </c>
      <c r="Q61" s="39" t="s">
        <v>55</v>
      </c>
      <c r="R61" s="40" t="n">
        <v>295</v>
      </c>
      <c r="S61" s="15"/>
      <c r="T61" s="39" t="s">
        <v>3216</v>
      </c>
      <c r="U61" s="15" t="s">
        <v>244</v>
      </c>
      <c r="V61" s="15" t="s">
        <v>244</v>
      </c>
      <c r="W61" s="15" t="s">
        <v>225</v>
      </c>
      <c r="X61" s="15" t="s">
        <v>69</v>
      </c>
      <c r="Y61" s="15" t="n">
        <f aca="false">F61*G61*2</f>
        <v>1200</v>
      </c>
      <c r="Z61" s="15" t="n">
        <f aca="false">Y61*4</f>
        <v>4800</v>
      </c>
      <c r="AA61" s="15"/>
      <c r="AB61" s="15"/>
      <c r="AC61" s="46"/>
    </row>
    <row r="62" customFormat="false" ht="11.25" hidden="false" customHeight="false" outlineLevel="0" collapsed="false">
      <c r="A62" s="39" t="s">
        <v>3218</v>
      </c>
      <c r="B62" s="40" t="n">
        <v>64.5</v>
      </c>
      <c r="C62" s="39" t="s">
        <v>114</v>
      </c>
      <c r="D62" s="39" t="s">
        <v>767</v>
      </c>
      <c r="E62" s="15" t="s">
        <v>51</v>
      </c>
      <c r="F62" s="15" t="n">
        <v>24</v>
      </c>
      <c r="G62" s="15" t="n">
        <v>25</v>
      </c>
      <c r="H62" s="15"/>
      <c r="I62" s="15"/>
      <c r="J62" s="15" t="s">
        <v>24</v>
      </c>
      <c r="K62" s="195" t="s">
        <v>264</v>
      </c>
      <c r="L62" s="188" t="s">
        <v>26</v>
      </c>
      <c r="M62" s="191" t="s">
        <v>264</v>
      </c>
      <c r="N62" s="15" t="s">
        <v>24</v>
      </c>
      <c r="O62" s="15"/>
      <c r="P62" s="15" t="n">
        <v>25</v>
      </c>
      <c r="Q62" s="39" t="s">
        <v>305</v>
      </c>
      <c r="R62" s="40" t="n">
        <v>187</v>
      </c>
      <c r="S62" s="15"/>
      <c r="T62" s="39" t="s">
        <v>2980</v>
      </c>
      <c r="U62" s="15" t="s">
        <v>244</v>
      </c>
      <c r="V62" s="15" t="s">
        <v>244</v>
      </c>
      <c r="W62" s="15" t="s">
        <v>225</v>
      </c>
      <c r="X62" s="15" t="s">
        <v>69</v>
      </c>
      <c r="Y62" s="15" t="n">
        <f aca="false">F62*G62*2</f>
        <v>1200</v>
      </c>
      <c r="Z62" s="15" t="n">
        <f aca="false">Y62*4</f>
        <v>4800</v>
      </c>
      <c r="AA62" s="15"/>
      <c r="AB62" s="15"/>
      <c r="AC62" s="46"/>
    </row>
    <row r="63" customFormat="false" ht="11.25" hidden="false" customHeight="false" outlineLevel="0" collapsed="false">
      <c r="A63" s="39" t="s">
        <v>3219</v>
      </c>
      <c r="B63" s="40" t="n">
        <v>62</v>
      </c>
      <c r="C63" s="39" t="s">
        <v>114</v>
      </c>
      <c r="D63" s="39" t="s">
        <v>767</v>
      </c>
      <c r="E63" s="15" t="s">
        <v>51</v>
      </c>
      <c r="F63" s="15" t="n">
        <v>24</v>
      </c>
      <c r="G63" s="15" t="n">
        <v>25</v>
      </c>
      <c r="H63" s="15"/>
      <c r="I63" s="15"/>
      <c r="J63" s="15" t="s">
        <v>24</v>
      </c>
      <c r="K63" s="195" t="s">
        <v>264</v>
      </c>
      <c r="L63" s="188" t="s">
        <v>26</v>
      </c>
      <c r="M63" s="191" t="s">
        <v>264</v>
      </c>
      <c r="N63" s="15" t="s">
        <v>24</v>
      </c>
      <c r="O63" s="15"/>
      <c r="P63" s="15" t="n">
        <v>25</v>
      </c>
      <c r="Q63" s="39" t="s">
        <v>305</v>
      </c>
      <c r="R63" s="40" t="n">
        <v>204</v>
      </c>
      <c r="S63" s="15"/>
      <c r="T63" s="39" t="s">
        <v>484</v>
      </c>
      <c r="U63" s="15" t="s">
        <v>244</v>
      </c>
      <c r="V63" s="15" t="s">
        <v>244</v>
      </c>
      <c r="W63" s="15" t="s">
        <v>225</v>
      </c>
      <c r="X63" s="15" t="s">
        <v>69</v>
      </c>
      <c r="Y63" s="15" t="n">
        <f aca="false">F63*G63*2</f>
        <v>1200</v>
      </c>
      <c r="Z63" s="15" t="n">
        <f aca="false">Y63*4</f>
        <v>4800</v>
      </c>
      <c r="AA63" s="15"/>
      <c r="AB63" s="15"/>
      <c r="AC63" s="46"/>
    </row>
    <row r="64" customFormat="false" ht="11.25" hidden="false" customHeight="false" outlineLevel="0" collapsed="false">
      <c r="A64" s="39" t="s">
        <v>2976</v>
      </c>
      <c r="B64" s="40" t="n">
        <v>285</v>
      </c>
      <c r="C64" s="39" t="s">
        <v>114</v>
      </c>
      <c r="D64" s="39" t="s">
        <v>767</v>
      </c>
      <c r="E64" s="15" t="s">
        <v>51</v>
      </c>
      <c r="F64" s="15" t="n">
        <v>24</v>
      </c>
      <c r="G64" s="15" t="n">
        <v>25</v>
      </c>
      <c r="H64" s="15"/>
      <c r="I64" s="15"/>
      <c r="J64" s="15" t="s">
        <v>24</v>
      </c>
      <c r="K64" s="195" t="s">
        <v>264</v>
      </c>
      <c r="L64" s="188" t="s">
        <v>26</v>
      </c>
      <c r="M64" s="191" t="s">
        <v>264</v>
      </c>
      <c r="N64" s="15" t="s">
        <v>24</v>
      </c>
      <c r="O64" s="15"/>
      <c r="P64" s="15" t="n">
        <v>25</v>
      </c>
      <c r="Q64" s="39" t="s">
        <v>305</v>
      </c>
      <c r="R64" s="40" t="n">
        <v>204</v>
      </c>
      <c r="S64" s="15"/>
      <c r="T64" s="39" t="s">
        <v>484</v>
      </c>
      <c r="U64" s="15" t="s">
        <v>244</v>
      </c>
      <c r="V64" s="15" t="s">
        <v>244</v>
      </c>
      <c r="W64" s="15" t="s">
        <v>225</v>
      </c>
      <c r="X64" s="15" t="s">
        <v>69</v>
      </c>
      <c r="Y64" s="15" t="n">
        <f aca="false">F64*G64*2</f>
        <v>1200</v>
      </c>
      <c r="Z64" s="15" t="n">
        <f aca="false">Y64*4</f>
        <v>4800</v>
      </c>
      <c r="AA64" s="15"/>
      <c r="AB64" s="15"/>
      <c r="AC64" s="46"/>
    </row>
    <row r="65" customFormat="false" ht="11.25" hidden="false" customHeight="false" outlineLevel="0" collapsed="false">
      <c r="A65" s="39" t="s">
        <v>369</v>
      </c>
      <c r="B65" s="40" t="n">
        <v>15.9</v>
      </c>
      <c r="C65" s="39" t="s">
        <v>114</v>
      </c>
      <c r="D65" s="39" t="s">
        <v>767</v>
      </c>
      <c r="E65" s="15" t="s">
        <v>51</v>
      </c>
      <c r="F65" s="15" t="n">
        <v>24</v>
      </c>
      <c r="G65" s="15" t="n">
        <v>25</v>
      </c>
      <c r="H65" s="15"/>
      <c r="I65" s="15"/>
      <c r="J65" s="15" t="s">
        <v>24</v>
      </c>
      <c r="K65" s="195" t="s">
        <v>2137</v>
      </c>
      <c r="L65" s="188" t="s">
        <v>26</v>
      </c>
      <c r="M65" s="191" t="s">
        <v>2137</v>
      </c>
      <c r="N65" s="15" t="s">
        <v>24</v>
      </c>
      <c r="O65" s="15"/>
      <c r="P65" s="15" t="n">
        <v>25</v>
      </c>
      <c r="Q65" s="39" t="s">
        <v>114</v>
      </c>
      <c r="R65" s="40" t="n">
        <v>30</v>
      </c>
      <c r="S65" s="15"/>
      <c r="T65" s="39" t="s">
        <v>3220</v>
      </c>
      <c r="U65" s="15" t="s">
        <v>244</v>
      </c>
      <c r="V65" s="15" t="s">
        <v>244</v>
      </c>
      <c r="W65" s="15" t="s">
        <v>225</v>
      </c>
      <c r="X65" s="15" t="s">
        <v>69</v>
      </c>
      <c r="Y65" s="15" t="n">
        <f aca="false">F65*G65*2</f>
        <v>1200</v>
      </c>
      <c r="Z65" s="15" t="n">
        <f aca="false">Y65*4</f>
        <v>4800</v>
      </c>
      <c r="AA65" s="15"/>
      <c r="AB65" s="15"/>
      <c r="AC65" s="46"/>
    </row>
    <row r="66" customFormat="false" ht="11.25" hidden="false" customHeight="false" outlineLevel="0" collapsed="false">
      <c r="A66" s="39" t="s">
        <v>3000</v>
      </c>
      <c r="B66" s="40" t="n">
        <v>22.95</v>
      </c>
      <c r="C66" s="39" t="s">
        <v>364</v>
      </c>
      <c r="D66" s="39" t="s">
        <v>767</v>
      </c>
      <c r="E66" s="15" t="s">
        <v>51</v>
      </c>
      <c r="F66" s="15" t="n">
        <v>24</v>
      </c>
      <c r="G66" s="15" t="n">
        <v>25</v>
      </c>
      <c r="H66" s="15"/>
      <c r="I66" s="15"/>
      <c r="J66" s="15" t="s">
        <v>24</v>
      </c>
      <c r="K66" s="195" t="s">
        <v>3001</v>
      </c>
      <c r="L66" s="188" t="s">
        <v>26</v>
      </c>
      <c r="M66" s="191" t="s">
        <v>3001</v>
      </c>
      <c r="N66" s="15" t="s">
        <v>24</v>
      </c>
      <c r="O66" s="15"/>
      <c r="P66" s="15" t="n">
        <v>25</v>
      </c>
      <c r="Q66" s="39" t="s">
        <v>599</v>
      </c>
      <c r="R66" s="40" t="n">
        <v>51</v>
      </c>
      <c r="S66" s="15"/>
      <c r="T66" s="39" t="s">
        <v>3002</v>
      </c>
      <c r="U66" s="15" t="s">
        <v>244</v>
      </c>
      <c r="V66" s="15" t="s">
        <v>244</v>
      </c>
      <c r="W66" s="15" t="s">
        <v>225</v>
      </c>
      <c r="X66" s="15" t="s">
        <v>69</v>
      </c>
      <c r="Y66" s="15" t="n">
        <f aca="false">F66*G66*2</f>
        <v>1200</v>
      </c>
      <c r="Z66" s="15" t="n">
        <f aca="false">Y66*4</f>
        <v>4800</v>
      </c>
      <c r="AA66" s="15"/>
      <c r="AB66" s="15"/>
      <c r="AC66" s="46"/>
    </row>
    <row r="67" customFormat="false" ht="11.25" hidden="false" customHeight="false" outlineLevel="0" collapsed="false">
      <c r="A67" s="39" t="s">
        <v>3021</v>
      </c>
      <c r="B67" s="40" t="n">
        <v>22.7</v>
      </c>
      <c r="C67" s="39" t="s">
        <v>114</v>
      </c>
      <c r="D67" s="39" t="s">
        <v>767</v>
      </c>
      <c r="E67" s="15" t="s">
        <v>51</v>
      </c>
      <c r="F67" s="15" t="n">
        <v>24</v>
      </c>
      <c r="G67" s="15" t="n">
        <v>25</v>
      </c>
      <c r="H67" s="15"/>
      <c r="I67" s="15"/>
      <c r="J67" s="15" t="s">
        <v>24</v>
      </c>
      <c r="K67" s="195" t="s">
        <v>139</v>
      </c>
      <c r="L67" s="188" t="s">
        <v>26</v>
      </c>
      <c r="M67" s="191" t="s">
        <v>139</v>
      </c>
      <c r="N67" s="15" t="s">
        <v>24</v>
      </c>
      <c r="O67" s="15"/>
      <c r="P67" s="15" t="n">
        <v>25</v>
      </c>
      <c r="Q67" s="39" t="s">
        <v>55</v>
      </c>
      <c r="R67" s="40" t="n">
        <v>202.5</v>
      </c>
      <c r="S67" s="15"/>
      <c r="T67" s="39" t="s">
        <v>3006</v>
      </c>
      <c r="U67" s="15" t="s">
        <v>244</v>
      </c>
      <c r="V67" s="15" t="s">
        <v>244</v>
      </c>
      <c r="W67" s="15" t="s">
        <v>225</v>
      </c>
      <c r="X67" s="15" t="s">
        <v>69</v>
      </c>
      <c r="Y67" s="15" t="n">
        <f aca="false">F67*G67*2</f>
        <v>1200</v>
      </c>
      <c r="Z67" s="15" t="n">
        <f aca="false">Y67*4</f>
        <v>4800</v>
      </c>
      <c r="AA67" s="15"/>
      <c r="AB67" s="15"/>
      <c r="AC67" s="46"/>
    </row>
    <row r="68" customFormat="false" ht="11.25" hidden="false" customHeight="false" outlineLevel="0" collapsed="false">
      <c r="A68" s="39" t="s">
        <v>3023</v>
      </c>
      <c r="B68" s="40" t="n">
        <v>22.75</v>
      </c>
      <c r="C68" s="39" t="s">
        <v>114</v>
      </c>
      <c r="D68" s="39" t="s">
        <v>767</v>
      </c>
      <c r="E68" s="15" t="s">
        <v>51</v>
      </c>
      <c r="F68" s="15" t="n">
        <v>24</v>
      </c>
      <c r="G68" s="15" t="n">
        <v>25</v>
      </c>
      <c r="H68" s="15"/>
      <c r="I68" s="15"/>
      <c r="J68" s="15" t="s">
        <v>24</v>
      </c>
      <c r="K68" s="195" t="s">
        <v>139</v>
      </c>
      <c r="L68" s="188" t="s">
        <v>26</v>
      </c>
      <c r="M68" s="191" t="s">
        <v>139</v>
      </c>
      <c r="N68" s="15" t="s">
        <v>24</v>
      </c>
      <c r="O68" s="15"/>
      <c r="P68" s="15" t="n">
        <v>25</v>
      </c>
      <c r="Q68" s="39" t="s">
        <v>114</v>
      </c>
      <c r="R68" s="40" t="n">
        <v>24.18</v>
      </c>
      <c r="S68" s="15"/>
      <c r="T68" s="39" t="s">
        <v>403</v>
      </c>
      <c r="U68" s="15" t="s">
        <v>244</v>
      </c>
      <c r="V68" s="15" t="s">
        <v>244</v>
      </c>
      <c r="W68" s="15" t="s">
        <v>225</v>
      </c>
      <c r="X68" s="15" t="s">
        <v>69</v>
      </c>
      <c r="Y68" s="15" t="n">
        <f aca="false">F68*G68*2</f>
        <v>1200</v>
      </c>
      <c r="Z68" s="15" t="n">
        <f aca="false">Y68*4</f>
        <v>4800</v>
      </c>
      <c r="AA68" s="15"/>
      <c r="AB68" s="15"/>
      <c r="AC68" s="46"/>
    </row>
    <row r="69" customFormat="false" ht="11.25" hidden="false" customHeight="false" outlineLevel="0" collapsed="false">
      <c r="A69" s="39" t="s">
        <v>3221</v>
      </c>
      <c r="B69" s="40" t="n">
        <v>175</v>
      </c>
      <c r="C69" s="39" t="s">
        <v>55</v>
      </c>
      <c r="D69" s="39" t="s">
        <v>767</v>
      </c>
      <c r="E69" s="15" t="s">
        <v>51</v>
      </c>
      <c r="F69" s="15" t="n">
        <v>24</v>
      </c>
      <c r="G69" s="15" t="n">
        <v>25</v>
      </c>
      <c r="H69" s="15"/>
      <c r="I69" s="15"/>
      <c r="J69" s="15" t="s">
        <v>24</v>
      </c>
      <c r="K69" s="195" t="s">
        <v>509</v>
      </c>
      <c r="L69" s="188" t="s">
        <v>26</v>
      </c>
      <c r="M69" s="191" t="s">
        <v>509</v>
      </c>
      <c r="N69" s="15" t="s">
        <v>24</v>
      </c>
      <c r="O69" s="15"/>
      <c r="P69" s="15" t="n">
        <v>25</v>
      </c>
      <c r="Q69" s="39" t="s">
        <v>114</v>
      </c>
      <c r="R69" s="40" t="n">
        <v>62</v>
      </c>
      <c r="S69" s="15"/>
      <c r="T69" s="39" t="s">
        <v>3222</v>
      </c>
      <c r="U69" s="15" t="s">
        <v>244</v>
      </c>
      <c r="V69" s="15" t="s">
        <v>244</v>
      </c>
      <c r="W69" s="15" t="s">
        <v>225</v>
      </c>
      <c r="X69" s="15" t="s">
        <v>69</v>
      </c>
      <c r="Y69" s="15" t="n">
        <f aca="false">F69*G69*2</f>
        <v>1200</v>
      </c>
      <c r="Z69" s="15" t="n">
        <f aca="false">Y69*4</f>
        <v>4800</v>
      </c>
      <c r="AA69" s="15"/>
      <c r="AB69" s="15"/>
      <c r="AC69" s="46"/>
    </row>
    <row r="70" customFormat="false" ht="11.25" hidden="false" customHeight="false" outlineLevel="0" collapsed="false">
      <c r="A70" s="39" t="s">
        <v>351</v>
      </c>
      <c r="B70" s="40" t="n">
        <v>63.5</v>
      </c>
      <c r="C70" s="39" t="s">
        <v>114</v>
      </c>
      <c r="D70" s="39" t="s">
        <v>767</v>
      </c>
      <c r="E70" s="15" t="s">
        <v>51</v>
      </c>
      <c r="F70" s="15" t="n">
        <v>24</v>
      </c>
      <c r="G70" s="15" t="n">
        <v>25</v>
      </c>
      <c r="H70" s="15"/>
      <c r="I70" s="15"/>
      <c r="J70" s="15" t="s">
        <v>24</v>
      </c>
      <c r="K70" s="195" t="s">
        <v>327</v>
      </c>
      <c r="L70" s="188" t="s">
        <v>26</v>
      </c>
      <c r="M70" s="191" t="s">
        <v>509</v>
      </c>
      <c r="N70" s="15" t="s">
        <v>24</v>
      </c>
      <c r="O70" s="15" t="s">
        <v>3223</v>
      </c>
      <c r="P70" s="15" t="n">
        <v>25</v>
      </c>
      <c r="Q70" s="39" t="s">
        <v>114</v>
      </c>
      <c r="R70" s="40" t="n">
        <v>67</v>
      </c>
      <c r="S70" s="15"/>
      <c r="T70" s="39" t="s">
        <v>392</v>
      </c>
      <c r="U70" s="15" t="s">
        <v>244</v>
      </c>
      <c r="V70" s="15" t="s">
        <v>244</v>
      </c>
      <c r="W70" s="15" t="s">
        <v>225</v>
      </c>
      <c r="X70" s="15" t="s">
        <v>69</v>
      </c>
      <c r="Y70" s="15" t="n">
        <f aca="false">F70*G70*2</f>
        <v>1200</v>
      </c>
      <c r="Z70" s="15" t="n">
        <f aca="false">Y70*4</f>
        <v>4800</v>
      </c>
      <c r="AA70" s="15"/>
      <c r="AB70" s="15"/>
      <c r="AC70" s="46"/>
    </row>
    <row r="71" customFormat="false" ht="11.25" hidden="false" customHeight="false" outlineLevel="0" collapsed="false">
      <c r="A71" s="39" t="s">
        <v>3224</v>
      </c>
      <c r="B71" s="40" t="n">
        <v>63</v>
      </c>
      <c r="C71" s="39" t="s">
        <v>114</v>
      </c>
      <c r="D71" s="39" t="s">
        <v>767</v>
      </c>
      <c r="E71" s="15" t="s">
        <v>51</v>
      </c>
      <c r="F71" s="15" t="n">
        <v>24</v>
      </c>
      <c r="G71" s="15" t="n">
        <v>25</v>
      </c>
      <c r="H71" s="15"/>
      <c r="I71" s="15"/>
      <c r="J71" s="15" t="s">
        <v>24</v>
      </c>
      <c r="K71" s="195" t="s">
        <v>495</v>
      </c>
      <c r="L71" s="188" t="s">
        <v>26</v>
      </c>
      <c r="M71" s="191" t="s">
        <v>2723</v>
      </c>
      <c r="N71" s="15" t="s">
        <v>24</v>
      </c>
      <c r="O71" s="15" t="s">
        <v>3225</v>
      </c>
      <c r="P71" s="15" t="n">
        <v>25</v>
      </c>
      <c r="Q71" s="39" t="s">
        <v>114</v>
      </c>
      <c r="R71" s="40" t="n">
        <v>115</v>
      </c>
      <c r="S71" s="15"/>
      <c r="T71" s="39" t="s">
        <v>3226</v>
      </c>
      <c r="U71" s="15" t="s">
        <v>244</v>
      </c>
      <c r="V71" s="15" t="s">
        <v>244</v>
      </c>
      <c r="W71" s="15" t="s">
        <v>225</v>
      </c>
      <c r="X71" s="15" t="s">
        <v>69</v>
      </c>
      <c r="Y71" s="15" t="n">
        <f aca="false">F71*G71*2</f>
        <v>1200</v>
      </c>
      <c r="Z71" s="15" t="n">
        <f aca="false">Y71*4</f>
        <v>4800</v>
      </c>
      <c r="AA71" s="15"/>
      <c r="AB71" s="15"/>
      <c r="AC71" s="46"/>
    </row>
    <row r="72" customFormat="false" ht="11.25" hidden="false" customHeight="false" outlineLevel="0" collapsed="false">
      <c r="A72" s="39" t="s">
        <v>3227</v>
      </c>
      <c r="B72" s="40" t="n">
        <v>79</v>
      </c>
      <c r="C72" s="39" t="s">
        <v>114</v>
      </c>
      <c r="D72" s="39" t="s">
        <v>767</v>
      </c>
      <c r="E72" s="15" t="s">
        <v>51</v>
      </c>
      <c r="F72" s="15" t="n">
        <v>24</v>
      </c>
      <c r="G72" s="15" t="n">
        <v>25</v>
      </c>
      <c r="H72" s="15"/>
      <c r="I72" s="15"/>
      <c r="J72" s="15" t="s">
        <v>24</v>
      </c>
      <c r="K72" s="195" t="s">
        <v>327</v>
      </c>
      <c r="L72" s="188" t="s">
        <v>26</v>
      </c>
      <c r="M72" s="191" t="s">
        <v>327</v>
      </c>
      <c r="N72" s="15" t="s">
        <v>24</v>
      </c>
      <c r="O72" s="15"/>
      <c r="P72" s="15" t="n">
        <v>25</v>
      </c>
      <c r="Q72" s="39" t="s">
        <v>114</v>
      </c>
      <c r="R72" s="40" t="n">
        <v>80</v>
      </c>
      <c r="S72" s="15"/>
      <c r="T72" s="39" t="s">
        <v>3040</v>
      </c>
      <c r="U72" s="15" t="s">
        <v>244</v>
      </c>
      <c r="V72" s="15" t="s">
        <v>244</v>
      </c>
      <c r="W72" s="15" t="s">
        <v>225</v>
      </c>
      <c r="X72" s="15" t="s">
        <v>69</v>
      </c>
      <c r="Y72" s="15" t="n">
        <f aca="false">F72*G72*2</f>
        <v>1200</v>
      </c>
      <c r="Z72" s="15" t="n">
        <f aca="false">Y72*4</f>
        <v>4800</v>
      </c>
      <c r="AA72" s="15"/>
      <c r="AB72" s="15"/>
      <c r="AC72" s="46"/>
    </row>
    <row r="73" customFormat="false" ht="11.25" hidden="false" customHeight="false" outlineLevel="0" collapsed="false">
      <c r="A73" s="39" t="s">
        <v>3228</v>
      </c>
      <c r="B73" s="48" t="n">
        <v>165.5</v>
      </c>
      <c r="C73" s="39" t="s">
        <v>114</v>
      </c>
      <c r="D73" s="39" t="s">
        <v>767</v>
      </c>
      <c r="E73" s="15" t="s">
        <v>51</v>
      </c>
      <c r="F73" s="15" t="n">
        <v>24</v>
      </c>
      <c r="G73" s="15" t="n">
        <v>25</v>
      </c>
      <c r="H73" s="15"/>
      <c r="I73" s="15"/>
      <c r="J73" s="15" t="s">
        <v>24</v>
      </c>
      <c r="K73" s="195" t="s">
        <v>133</v>
      </c>
      <c r="L73" s="188" t="s">
        <v>26</v>
      </c>
      <c r="M73" s="191" t="s">
        <v>133</v>
      </c>
      <c r="N73" s="15" t="s">
        <v>24</v>
      </c>
      <c r="O73" s="15"/>
      <c r="P73" s="15" t="n">
        <v>25</v>
      </c>
      <c r="Q73" s="39" t="s">
        <v>114</v>
      </c>
      <c r="R73" s="40" t="n">
        <v>65.25</v>
      </c>
      <c r="S73" s="15"/>
      <c r="T73" s="39" t="s">
        <v>3229</v>
      </c>
      <c r="U73" s="15" t="s">
        <v>244</v>
      </c>
      <c r="V73" s="15" t="s">
        <v>244</v>
      </c>
      <c r="W73" s="15" t="s">
        <v>225</v>
      </c>
      <c r="X73" s="15" t="s">
        <v>69</v>
      </c>
      <c r="Y73" s="15" t="n">
        <f aca="false">F73*G73*2</f>
        <v>1200</v>
      </c>
      <c r="Z73" s="15" t="n">
        <f aca="false">Y73*4</f>
        <v>4800</v>
      </c>
      <c r="AA73" s="15"/>
      <c r="AB73" s="15"/>
      <c r="AC73" s="46"/>
    </row>
    <row r="74" customFormat="false" ht="11.25" hidden="false" customHeight="false" outlineLevel="0" collapsed="false">
      <c r="A74" s="39" t="s">
        <v>3230</v>
      </c>
      <c r="B74" s="48" t="n">
        <v>126</v>
      </c>
      <c r="C74" s="39" t="s">
        <v>114</v>
      </c>
      <c r="D74" s="39" t="s">
        <v>767</v>
      </c>
      <c r="E74" s="15" t="s">
        <v>51</v>
      </c>
      <c r="F74" s="15" t="n">
        <v>24</v>
      </c>
      <c r="G74" s="15" t="n">
        <v>25</v>
      </c>
      <c r="H74" s="15"/>
      <c r="I74" s="15"/>
      <c r="J74" s="15" t="s">
        <v>24</v>
      </c>
      <c r="K74" s="195" t="s">
        <v>133</v>
      </c>
      <c r="L74" s="188" t="s">
        <v>26</v>
      </c>
      <c r="M74" s="191" t="s">
        <v>133</v>
      </c>
      <c r="N74" s="15" t="s">
        <v>24</v>
      </c>
      <c r="O74" s="15"/>
      <c r="P74" s="15" t="n">
        <v>25</v>
      </c>
      <c r="Q74" s="39" t="s">
        <v>114</v>
      </c>
      <c r="R74" s="40" t="n">
        <v>165.5</v>
      </c>
      <c r="S74" s="15"/>
      <c r="T74" s="39" t="s">
        <v>3231</v>
      </c>
      <c r="U74" s="15" t="s">
        <v>244</v>
      </c>
      <c r="V74" s="15" t="s">
        <v>244</v>
      </c>
      <c r="W74" s="15" t="s">
        <v>225</v>
      </c>
      <c r="X74" s="15" t="s">
        <v>69</v>
      </c>
      <c r="Y74" s="15" t="n">
        <f aca="false">F74*G74*2</f>
        <v>1200</v>
      </c>
      <c r="Z74" s="15" t="n">
        <f aca="false">Y74*4</f>
        <v>4800</v>
      </c>
      <c r="AA74" s="15"/>
      <c r="AB74" s="15"/>
      <c r="AC74" s="46"/>
    </row>
    <row r="75" customFormat="false" ht="11.25" hidden="false" customHeight="false" outlineLevel="0" collapsed="false">
      <c r="A75" s="39" t="s">
        <v>406</v>
      </c>
      <c r="B75" s="48" t="n">
        <v>61</v>
      </c>
      <c r="C75" s="39" t="s">
        <v>114</v>
      </c>
      <c r="D75" s="39" t="s">
        <v>767</v>
      </c>
      <c r="E75" s="15" t="s">
        <v>51</v>
      </c>
      <c r="F75" s="15" t="n">
        <v>24</v>
      </c>
      <c r="G75" s="15" t="n">
        <v>25</v>
      </c>
      <c r="H75" s="15"/>
      <c r="I75" s="15"/>
      <c r="J75" s="15" t="s">
        <v>24</v>
      </c>
      <c r="K75" s="195" t="s">
        <v>133</v>
      </c>
      <c r="L75" s="188" t="s">
        <v>26</v>
      </c>
      <c r="M75" s="191" t="s">
        <v>1914</v>
      </c>
      <c r="N75" s="15" t="s">
        <v>24</v>
      </c>
      <c r="O75" s="15" t="s">
        <v>133</v>
      </c>
      <c r="P75" s="15" t="n">
        <v>25</v>
      </c>
      <c r="Q75" s="39" t="s">
        <v>114</v>
      </c>
      <c r="R75" s="40" t="n">
        <v>65.5</v>
      </c>
      <c r="S75" s="15"/>
      <c r="T75" s="39" t="s">
        <v>3232</v>
      </c>
      <c r="U75" s="15" t="s">
        <v>244</v>
      </c>
      <c r="V75" s="15" t="s">
        <v>244</v>
      </c>
      <c r="W75" s="15" t="s">
        <v>225</v>
      </c>
      <c r="X75" s="15" t="s">
        <v>69</v>
      </c>
      <c r="Y75" s="15" t="n">
        <f aca="false">F75*G75*2</f>
        <v>1200</v>
      </c>
      <c r="Z75" s="15" t="n">
        <f aca="false">Y75*4</f>
        <v>4800</v>
      </c>
      <c r="AA75" s="15"/>
      <c r="AB75" s="15"/>
      <c r="AC75" s="46"/>
    </row>
    <row r="76" customFormat="false" ht="11.25" hidden="false" customHeight="false" outlineLevel="0" collapsed="false">
      <c r="A76" s="39" t="s">
        <v>3078</v>
      </c>
      <c r="B76" s="40" t="n">
        <v>23.3</v>
      </c>
      <c r="C76" s="39" t="s">
        <v>114</v>
      </c>
      <c r="D76" s="39" t="s">
        <v>767</v>
      </c>
      <c r="E76" s="15" t="s">
        <v>51</v>
      </c>
      <c r="F76" s="15" t="n">
        <v>24</v>
      </c>
      <c r="G76" s="15" t="n">
        <v>25</v>
      </c>
      <c r="H76" s="15"/>
      <c r="I76" s="15"/>
      <c r="J76" s="15" t="s">
        <v>24</v>
      </c>
      <c r="K76" s="195" t="s">
        <v>495</v>
      </c>
      <c r="L76" s="188" t="s">
        <v>26</v>
      </c>
      <c r="M76" s="191" t="s">
        <v>495</v>
      </c>
      <c r="N76" s="15" t="s">
        <v>24</v>
      </c>
      <c r="O76" s="15"/>
      <c r="P76" s="15" t="n">
        <v>25</v>
      </c>
      <c r="Q76" s="39" t="s">
        <v>114</v>
      </c>
      <c r="R76" s="40" t="n">
        <v>21.85</v>
      </c>
      <c r="S76" s="15"/>
      <c r="T76" s="39" t="s">
        <v>3079</v>
      </c>
      <c r="U76" s="15" t="s">
        <v>244</v>
      </c>
      <c r="V76" s="15" t="s">
        <v>244</v>
      </c>
      <c r="W76" s="15" t="s">
        <v>225</v>
      </c>
      <c r="X76" s="15" t="s">
        <v>69</v>
      </c>
      <c r="Y76" s="15" t="n">
        <f aca="false">F76*G76*2</f>
        <v>1200</v>
      </c>
      <c r="Z76" s="15" t="n">
        <f aca="false">Y76*4</f>
        <v>4800</v>
      </c>
      <c r="AA76" s="15"/>
      <c r="AB76" s="15"/>
      <c r="AC76" s="46"/>
    </row>
    <row r="77" customFormat="false" ht="11.25" hidden="false" customHeight="false" outlineLevel="0" collapsed="false">
      <c r="A77" s="39" t="s">
        <v>3080</v>
      </c>
      <c r="B77" s="40" t="n">
        <v>24.8</v>
      </c>
      <c r="C77" s="39" t="s">
        <v>114</v>
      </c>
      <c r="D77" s="39" t="s">
        <v>767</v>
      </c>
      <c r="E77" s="15" t="s">
        <v>51</v>
      </c>
      <c r="F77" s="15" t="n">
        <v>24</v>
      </c>
      <c r="G77" s="15" t="n">
        <v>25</v>
      </c>
      <c r="H77" s="15"/>
      <c r="I77" s="15"/>
      <c r="J77" s="15" t="s">
        <v>24</v>
      </c>
      <c r="K77" s="195" t="s">
        <v>495</v>
      </c>
      <c r="L77" s="188" t="s">
        <v>26</v>
      </c>
      <c r="M77" s="191" t="s">
        <v>495</v>
      </c>
      <c r="N77" s="15" t="s">
        <v>24</v>
      </c>
      <c r="O77" s="15"/>
      <c r="P77" s="15" t="n">
        <v>25</v>
      </c>
      <c r="Q77" s="39" t="s">
        <v>114</v>
      </c>
      <c r="R77" s="40" t="n">
        <v>65</v>
      </c>
      <c r="S77" s="15"/>
      <c r="T77" s="39" t="s">
        <v>3233</v>
      </c>
      <c r="U77" s="15" t="s">
        <v>244</v>
      </c>
      <c r="V77" s="15" t="s">
        <v>244</v>
      </c>
      <c r="W77" s="15" t="s">
        <v>225</v>
      </c>
      <c r="X77" s="15" t="s">
        <v>69</v>
      </c>
      <c r="Y77" s="15" t="n">
        <f aca="false">F77*G77*2</f>
        <v>1200</v>
      </c>
      <c r="Z77" s="15" t="n">
        <f aca="false">Y77*4</f>
        <v>4800</v>
      </c>
      <c r="AA77" s="15"/>
      <c r="AB77" s="15"/>
      <c r="AC77" s="46"/>
    </row>
    <row r="78" customFormat="false" ht="11.25" hidden="false" customHeight="false" outlineLevel="0" collapsed="false">
      <c r="A78" s="39" t="s">
        <v>3046</v>
      </c>
      <c r="B78" s="40" t="n">
        <v>23.25</v>
      </c>
      <c r="C78" s="39" t="s">
        <v>114</v>
      </c>
      <c r="D78" s="39" t="s">
        <v>767</v>
      </c>
      <c r="E78" s="15" t="s">
        <v>51</v>
      </c>
      <c r="F78" s="15" t="n">
        <v>24</v>
      </c>
      <c r="G78" s="15" t="n">
        <v>25</v>
      </c>
      <c r="H78" s="15"/>
      <c r="I78" s="15"/>
      <c r="J78" s="15" t="s">
        <v>24</v>
      </c>
      <c r="K78" s="195" t="s">
        <v>495</v>
      </c>
      <c r="L78" s="188" t="s">
        <v>26</v>
      </c>
      <c r="M78" s="191" t="s">
        <v>495</v>
      </c>
      <c r="N78" s="15" t="s">
        <v>24</v>
      </c>
      <c r="O78" s="15"/>
      <c r="P78" s="15" t="n">
        <v>25</v>
      </c>
      <c r="Q78" s="39" t="s">
        <v>114</v>
      </c>
      <c r="R78" s="40" t="n">
        <v>22.45</v>
      </c>
      <c r="S78" s="15"/>
      <c r="T78" s="39" t="s">
        <v>3234</v>
      </c>
      <c r="U78" s="15" t="s">
        <v>244</v>
      </c>
      <c r="V78" s="15" t="s">
        <v>244</v>
      </c>
      <c r="W78" s="15" t="s">
        <v>225</v>
      </c>
      <c r="X78" s="15" t="s">
        <v>69</v>
      </c>
      <c r="Y78" s="15" t="n">
        <f aca="false">F78*G78*2</f>
        <v>1200</v>
      </c>
      <c r="Z78" s="15" t="n">
        <f aca="false">Y78*4</f>
        <v>4800</v>
      </c>
      <c r="AA78" s="15"/>
      <c r="AB78" s="15"/>
      <c r="AC78" s="46"/>
    </row>
    <row r="79" customFormat="false" ht="11.25" hidden="false" customHeight="false" outlineLevel="0" collapsed="false">
      <c r="A79" s="39" t="s">
        <v>3235</v>
      </c>
      <c r="B79" s="40" t="n">
        <v>70</v>
      </c>
      <c r="C79" s="39" t="s">
        <v>114</v>
      </c>
      <c r="D79" s="39" t="s">
        <v>767</v>
      </c>
      <c r="E79" s="15" t="s">
        <v>51</v>
      </c>
      <c r="F79" s="15" t="n">
        <v>24</v>
      </c>
      <c r="G79" s="15" t="n">
        <v>25</v>
      </c>
      <c r="H79" s="15"/>
      <c r="I79" s="15"/>
      <c r="J79" s="15" t="s">
        <v>24</v>
      </c>
      <c r="K79" s="195" t="s">
        <v>495</v>
      </c>
      <c r="L79" s="188" t="s">
        <v>26</v>
      </c>
      <c r="M79" s="191" t="s">
        <v>495</v>
      </c>
      <c r="N79" s="15" t="s">
        <v>24</v>
      </c>
      <c r="O79" s="15"/>
      <c r="P79" s="15" t="n">
        <v>25</v>
      </c>
      <c r="Q79" s="39" t="s">
        <v>114</v>
      </c>
      <c r="R79" s="40" t="n">
        <v>22.45</v>
      </c>
      <c r="S79" s="15"/>
      <c r="T79" s="39" t="s">
        <v>3234</v>
      </c>
      <c r="U79" s="15" t="s">
        <v>244</v>
      </c>
      <c r="V79" s="15" t="s">
        <v>244</v>
      </c>
      <c r="W79" s="15" t="s">
        <v>225</v>
      </c>
      <c r="X79" s="15" t="s">
        <v>69</v>
      </c>
      <c r="Y79" s="15" t="n">
        <f aca="false">F79*G79*2</f>
        <v>1200</v>
      </c>
      <c r="Z79" s="15" t="n">
        <f aca="false">Y79*4</f>
        <v>4800</v>
      </c>
      <c r="AA79" s="15"/>
      <c r="AB79" s="15"/>
      <c r="AC79" s="46"/>
    </row>
    <row r="80" customFormat="false" ht="11.25" hidden="false" customHeight="false" outlineLevel="0" collapsed="false">
      <c r="A80" s="39" t="s">
        <v>351</v>
      </c>
      <c r="B80" s="40" t="n">
        <v>63.5</v>
      </c>
      <c r="C80" s="39" t="s">
        <v>114</v>
      </c>
      <c r="D80" s="39" t="s">
        <v>767</v>
      </c>
      <c r="E80" s="15" t="s">
        <v>51</v>
      </c>
      <c r="F80" s="15" t="n">
        <v>24</v>
      </c>
      <c r="G80" s="15" t="n">
        <v>25</v>
      </c>
      <c r="H80" s="15"/>
      <c r="I80" s="15"/>
      <c r="J80" s="15" t="s">
        <v>24</v>
      </c>
      <c r="K80" s="195" t="s">
        <v>327</v>
      </c>
      <c r="L80" s="188" t="s">
        <v>26</v>
      </c>
      <c r="M80" s="191" t="s">
        <v>370</v>
      </c>
      <c r="N80" s="15" t="s">
        <v>24</v>
      </c>
      <c r="O80" s="15" t="s">
        <v>327</v>
      </c>
      <c r="P80" s="15" t="n">
        <v>25</v>
      </c>
      <c r="Q80" s="39" t="s">
        <v>114</v>
      </c>
      <c r="R80" s="40" t="n">
        <v>66.5</v>
      </c>
      <c r="S80" s="15"/>
      <c r="T80" s="39" t="s">
        <v>3236</v>
      </c>
      <c r="U80" s="15" t="s">
        <v>244</v>
      </c>
      <c r="V80" s="15" t="s">
        <v>244</v>
      </c>
      <c r="W80" s="15" t="s">
        <v>225</v>
      </c>
      <c r="X80" s="15" t="s">
        <v>69</v>
      </c>
      <c r="Y80" s="15" t="n">
        <f aca="false">F80*G80*2</f>
        <v>1200</v>
      </c>
      <c r="Z80" s="15" t="n">
        <f aca="false">Y80*4</f>
        <v>4800</v>
      </c>
      <c r="AA80" s="15"/>
      <c r="AB80" s="15"/>
      <c r="AC80" s="46"/>
    </row>
    <row r="81" customFormat="false" ht="11.25" hidden="false" customHeight="false" outlineLevel="0" collapsed="false">
      <c r="A81" s="39" t="s">
        <v>3058</v>
      </c>
      <c r="B81" s="40" t="n">
        <v>24.75</v>
      </c>
      <c r="C81" s="39" t="s">
        <v>114</v>
      </c>
      <c r="D81" s="39" t="s">
        <v>767</v>
      </c>
      <c r="E81" s="15" t="s">
        <v>51</v>
      </c>
      <c r="F81" s="15" t="n">
        <v>24</v>
      </c>
      <c r="G81" s="15" t="n">
        <v>25</v>
      </c>
      <c r="H81" s="15"/>
      <c r="I81" s="15"/>
      <c r="J81" s="15" t="s">
        <v>24</v>
      </c>
      <c r="K81" s="195" t="s">
        <v>165</v>
      </c>
      <c r="L81" s="188" t="s">
        <v>26</v>
      </c>
      <c r="M81" s="191" t="s">
        <v>165</v>
      </c>
      <c r="N81" s="15" t="s">
        <v>24</v>
      </c>
      <c r="O81" s="15"/>
      <c r="P81" s="15" t="n">
        <v>25</v>
      </c>
      <c r="Q81" s="39" t="s">
        <v>114</v>
      </c>
      <c r="R81" s="40" t="n">
        <v>49.95</v>
      </c>
      <c r="S81" s="15"/>
      <c r="T81" s="39" t="s">
        <v>3134</v>
      </c>
      <c r="U81" s="15" t="s">
        <v>244</v>
      </c>
      <c r="V81" s="15" t="s">
        <v>244</v>
      </c>
      <c r="W81" s="15" t="s">
        <v>225</v>
      </c>
      <c r="X81" s="15" t="s">
        <v>69</v>
      </c>
      <c r="Y81" s="15" t="n">
        <f aca="false">F81*G81*2</f>
        <v>1200</v>
      </c>
      <c r="Z81" s="15" t="n">
        <f aca="false">Y81*4</f>
        <v>4800</v>
      </c>
      <c r="AA81" s="15"/>
      <c r="AB81" s="15"/>
      <c r="AC81" s="46"/>
    </row>
    <row r="82" customFormat="false" ht="11.25" hidden="false" customHeight="false" outlineLevel="0" collapsed="false">
      <c r="A82" s="39" t="s">
        <v>3237</v>
      </c>
      <c r="B82" s="40" t="n">
        <v>55.5</v>
      </c>
      <c r="C82" s="39" t="s">
        <v>114</v>
      </c>
      <c r="D82" s="39" t="s">
        <v>767</v>
      </c>
      <c r="E82" s="15" t="s">
        <v>51</v>
      </c>
      <c r="F82" s="15" t="n">
        <v>24</v>
      </c>
      <c r="G82" s="15" t="n">
        <v>25</v>
      </c>
      <c r="H82" s="15"/>
      <c r="I82" s="15"/>
      <c r="J82" s="15" t="s">
        <v>24</v>
      </c>
      <c r="K82" s="195" t="s">
        <v>165</v>
      </c>
      <c r="L82" s="188" t="s">
        <v>26</v>
      </c>
      <c r="M82" s="191" t="s">
        <v>165</v>
      </c>
      <c r="N82" s="15" t="s">
        <v>24</v>
      </c>
      <c r="O82" s="15"/>
      <c r="P82" s="15" t="n">
        <v>25</v>
      </c>
      <c r="Q82" s="39" t="s">
        <v>114</v>
      </c>
      <c r="R82" s="40" t="n">
        <v>29.85</v>
      </c>
      <c r="S82" s="15"/>
      <c r="T82" s="39" t="s">
        <v>3238</v>
      </c>
      <c r="U82" s="15" t="s">
        <v>244</v>
      </c>
      <c r="V82" s="15" t="s">
        <v>244</v>
      </c>
      <c r="W82" s="15" t="s">
        <v>225</v>
      </c>
      <c r="X82" s="15" t="s">
        <v>69</v>
      </c>
      <c r="Y82" s="15" t="n">
        <f aca="false">F82*G82*2</f>
        <v>1200</v>
      </c>
      <c r="Z82" s="15" t="n">
        <f aca="false">Y82*4</f>
        <v>4800</v>
      </c>
      <c r="AA82" s="15"/>
      <c r="AB82" s="15"/>
      <c r="AC82" s="46"/>
    </row>
    <row r="83" customFormat="false" ht="11.25" hidden="false" customHeight="false" outlineLevel="0" collapsed="false">
      <c r="A83" s="39" t="s">
        <v>3148</v>
      </c>
      <c r="B83" s="40" t="n">
        <v>18.83</v>
      </c>
      <c r="C83" s="39" t="s">
        <v>114</v>
      </c>
      <c r="D83" s="39" t="s">
        <v>767</v>
      </c>
      <c r="E83" s="15" t="s">
        <v>51</v>
      </c>
      <c r="F83" s="15" t="n">
        <v>24</v>
      </c>
      <c r="G83" s="15" t="n">
        <v>50</v>
      </c>
      <c r="H83" s="15"/>
      <c r="I83" s="15"/>
      <c r="J83" s="15" t="s">
        <v>24</v>
      </c>
      <c r="K83" s="195" t="s">
        <v>334</v>
      </c>
      <c r="L83" s="188" t="s">
        <v>26</v>
      </c>
      <c r="M83" s="191" t="s">
        <v>334</v>
      </c>
      <c r="N83" s="15" t="s">
        <v>24</v>
      </c>
      <c r="O83" s="15"/>
      <c r="P83" s="15" t="n">
        <v>50</v>
      </c>
      <c r="Q83" s="39" t="s">
        <v>114</v>
      </c>
      <c r="R83" s="40" t="n">
        <v>24.65</v>
      </c>
      <c r="S83" s="15"/>
      <c r="T83" s="39" t="s">
        <v>3149</v>
      </c>
      <c r="U83" s="15" t="s">
        <v>244</v>
      </c>
      <c r="V83" s="15" t="s">
        <v>244</v>
      </c>
      <c r="W83" s="15" t="s">
        <v>225</v>
      </c>
      <c r="X83" s="15" t="s">
        <v>69</v>
      </c>
      <c r="Y83" s="15" t="n">
        <f aca="false">F83*G83*2</f>
        <v>2400</v>
      </c>
      <c r="Z83" s="15" t="n">
        <f aca="false">Y83*4</f>
        <v>9600</v>
      </c>
      <c r="AA83" s="15"/>
      <c r="AB83" s="15"/>
      <c r="AC83" s="46"/>
    </row>
    <row r="84" customFormat="false" ht="11.25" hidden="false" customHeight="false" outlineLevel="0" collapsed="false">
      <c r="A84" s="39" t="s">
        <v>3148</v>
      </c>
      <c r="B84" s="40" t="n">
        <v>18.83</v>
      </c>
      <c r="C84" s="39" t="s">
        <v>114</v>
      </c>
      <c r="D84" s="39" t="s">
        <v>767</v>
      </c>
      <c r="E84" s="15" t="s">
        <v>51</v>
      </c>
      <c r="F84" s="15" t="n">
        <v>24</v>
      </c>
      <c r="G84" s="15" t="n">
        <v>50</v>
      </c>
      <c r="H84" s="15"/>
      <c r="I84" s="15"/>
      <c r="J84" s="15" t="s">
        <v>24</v>
      </c>
      <c r="K84" s="195" t="s">
        <v>334</v>
      </c>
      <c r="L84" s="188" t="s">
        <v>26</v>
      </c>
      <c r="M84" s="191" t="s">
        <v>334</v>
      </c>
      <c r="N84" s="15" t="s">
        <v>24</v>
      </c>
      <c r="O84" s="15"/>
      <c r="P84" s="15" t="n">
        <v>50</v>
      </c>
      <c r="Q84" s="39" t="s">
        <v>114</v>
      </c>
      <c r="R84" s="40" t="n">
        <v>32.5</v>
      </c>
      <c r="S84" s="15"/>
      <c r="T84" s="39" t="s">
        <v>3150</v>
      </c>
      <c r="U84" s="15" t="s">
        <v>244</v>
      </c>
      <c r="V84" s="15" t="s">
        <v>244</v>
      </c>
      <c r="W84" s="15" t="s">
        <v>225</v>
      </c>
      <c r="X84" s="15" t="s">
        <v>69</v>
      </c>
      <c r="Y84" s="15" t="n">
        <f aca="false">F84*G84*2</f>
        <v>2400</v>
      </c>
      <c r="Z84" s="15" t="n">
        <f aca="false">Y84*4</f>
        <v>9600</v>
      </c>
      <c r="AA84" s="15"/>
      <c r="AB84" s="15"/>
      <c r="AC84" s="46"/>
    </row>
    <row r="85" customFormat="false" ht="15.75" hidden="false" customHeight="false" outlineLevel="0" collapsed="false">
      <c r="A85" s="39"/>
      <c r="B85" s="40"/>
      <c r="C85" s="39"/>
      <c r="D85" s="39"/>
      <c r="E85" s="15"/>
      <c r="F85" s="15"/>
      <c r="G85" s="403" t="n">
        <f aca="false">SUBTOTAL(9,G37:G84)</f>
        <v>1375</v>
      </c>
      <c r="H85" s="403"/>
      <c r="I85" s="403"/>
      <c r="J85" s="403"/>
      <c r="K85" s="404"/>
      <c r="L85" s="405"/>
      <c r="M85" s="403" t="n">
        <f aca="false">G85-P85</f>
        <v>0</v>
      </c>
      <c r="N85" s="403"/>
      <c r="O85" s="403"/>
      <c r="P85" s="403" t="n">
        <f aca="false">SUBTOTAL(9,P37:P84)</f>
        <v>1375</v>
      </c>
      <c r="Q85" s="39"/>
      <c r="R85" s="40"/>
      <c r="S85" s="15"/>
      <c r="T85" s="39"/>
      <c r="U85" s="15"/>
      <c r="V85" s="15"/>
      <c r="W85" s="15"/>
      <c r="X85" s="15"/>
      <c r="Y85" s="15"/>
      <c r="Z85" s="15"/>
      <c r="AA85" s="15"/>
      <c r="AB85" s="15"/>
      <c r="AC85" s="15"/>
    </row>
    <row r="86" customFormat="false" ht="11.25" hidden="false" customHeight="false" outlineLevel="0" collapsed="false">
      <c r="A86" s="39"/>
      <c r="B86" s="40"/>
      <c r="C86" s="39"/>
      <c r="D86" s="39"/>
      <c r="E86" s="15"/>
      <c r="F86" s="15"/>
      <c r="G86" s="15"/>
      <c r="H86" s="15"/>
      <c r="I86" s="15"/>
      <c r="J86" s="15"/>
      <c r="K86" s="123"/>
      <c r="L86" s="39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46"/>
    </row>
    <row r="87" customFormat="false" ht="12.75" hidden="false" customHeight="false" outlineLevel="0" collapsed="false">
      <c r="Z87" s="0" t="n">
        <f aca="false">SUM(Z3:Z86)</f>
        <v>427200</v>
      </c>
    </row>
    <row r="88" customFormat="false" ht="11.25" hidden="false" customHeight="false" outlineLevel="0" collapsed="false">
      <c r="A88" s="406"/>
      <c r="B88" s="40"/>
      <c r="C88" s="39"/>
      <c r="D88" s="39"/>
      <c r="E88" s="15"/>
      <c r="F88" s="15"/>
      <c r="G88" s="15"/>
      <c r="H88" s="15"/>
      <c r="I88" s="15"/>
      <c r="J88" s="15"/>
      <c r="K88" s="123"/>
      <c r="L88" s="39"/>
      <c r="M88" s="15"/>
      <c r="N88" s="15"/>
      <c r="O88" s="15"/>
      <c r="P88" s="15"/>
      <c r="Q88" s="39"/>
      <c r="R88" s="40"/>
      <c r="S88" s="15"/>
      <c r="T88" s="39"/>
      <c r="U88" s="15"/>
      <c r="V88" s="15"/>
      <c r="W88" s="15"/>
      <c r="X88" s="15"/>
      <c r="Y88" s="15"/>
      <c r="Z88" s="15"/>
      <c r="AA88" s="15"/>
      <c r="AB88" s="15"/>
      <c r="AC88" s="15"/>
    </row>
    <row r="90" customFormat="false" ht="11.25" hidden="false" customHeight="false" outlineLevel="0" collapsed="false">
      <c r="A90" s="39"/>
      <c r="B90" s="40"/>
      <c r="C90" s="39"/>
      <c r="D90" s="39"/>
      <c r="E90" s="15"/>
      <c r="F90" s="15"/>
      <c r="G90" s="15"/>
      <c r="H90" s="15"/>
      <c r="I90" s="15"/>
      <c r="J90" s="15"/>
      <c r="K90" s="123"/>
      <c r="L90" s="39"/>
      <c r="M90" s="15"/>
      <c r="N90" s="15"/>
      <c r="O90" s="15"/>
      <c r="P90" s="15"/>
      <c r="Q90" s="39"/>
      <c r="R90" s="40"/>
      <c r="S90" s="15"/>
      <c r="T90" s="39"/>
      <c r="U90" s="15"/>
      <c r="V90" s="15"/>
      <c r="W90" s="15"/>
      <c r="X90" s="15"/>
      <c r="Y90" s="15"/>
      <c r="Z90" s="15"/>
      <c r="AA90" s="15"/>
      <c r="AB90" s="15"/>
      <c r="AC90" s="15"/>
    </row>
    <row r="92" customFormat="false" ht="11.25" hidden="false" customHeight="false" outlineLevel="0" collapsed="false">
      <c r="A92" s="39"/>
      <c r="B92" s="40"/>
      <c r="C92" s="39"/>
      <c r="D92" s="39"/>
      <c r="E92" s="15"/>
      <c r="F92" s="15"/>
      <c r="G92" s="15"/>
      <c r="H92" s="15"/>
      <c r="I92" s="15"/>
      <c r="J92" s="15"/>
      <c r="K92" s="123"/>
      <c r="L92" s="39"/>
      <c r="M92" s="15"/>
      <c r="N92" s="15"/>
      <c r="O92" s="15"/>
      <c r="P92" s="15"/>
      <c r="Q92" s="39"/>
      <c r="R92" s="40"/>
      <c r="S92" s="15"/>
      <c r="T92" s="39"/>
      <c r="U92" s="15"/>
      <c r="V92" s="15"/>
      <c r="W92" s="15"/>
      <c r="X92" s="15"/>
      <c r="Y92" s="15"/>
      <c r="Z92" s="15"/>
      <c r="AA92" s="15"/>
      <c r="AB92" s="15"/>
      <c r="AC92" s="15"/>
    </row>
    <row r="93" customFormat="false" ht="11.25" hidden="false" customHeight="false" outlineLevel="0" collapsed="false">
      <c r="A93" s="39"/>
      <c r="B93" s="40"/>
      <c r="C93" s="39"/>
      <c r="D93" s="39"/>
      <c r="E93" s="15"/>
      <c r="F93" s="15"/>
      <c r="G93" s="15"/>
      <c r="H93" s="15"/>
      <c r="I93" s="15"/>
      <c r="J93" s="15"/>
      <c r="K93" s="123"/>
      <c r="L93" s="39"/>
      <c r="M93" s="15"/>
      <c r="N93" s="15"/>
      <c r="O93" s="15"/>
      <c r="P93" s="15"/>
      <c r="Q93" s="39"/>
      <c r="R93" s="40"/>
      <c r="S93" s="15"/>
      <c r="T93" s="39"/>
      <c r="U93" s="15"/>
      <c r="V93" s="15"/>
      <c r="W93" s="15"/>
      <c r="X93" s="15"/>
      <c r="Y93" s="15"/>
      <c r="Z93" s="15"/>
      <c r="AA93" s="15"/>
      <c r="AB93" s="15"/>
      <c r="AC93" s="15"/>
    </row>
    <row r="101" customFormat="false" ht="11.85" hidden="false" customHeight="true" outlineLevel="0" collapsed="false">
      <c r="A101" s="39"/>
      <c r="B101" s="40"/>
      <c r="C101" s="39"/>
      <c r="D101" s="39"/>
      <c r="E101" s="15"/>
      <c r="F101" s="15"/>
      <c r="G101" s="15"/>
      <c r="H101" s="15"/>
      <c r="I101" s="15"/>
      <c r="J101" s="15"/>
      <c r="K101" s="123"/>
      <c r="L101" s="39"/>
      <c r="M101" s="15"/>
      <c r="N101" s="15"/>
      <c r="O101" s="15"/>
      <c r="P101" s="15"/>
      <c r="Q101" s="39"/>
      <c r="R101" s="40"/>
      <c r="S101" s="15"/>
      <c r="T101" s="39"/>
      <c r="U101" s="15"/>
      <c r="V101" s="15"/>
      <c r="W101" s="15"/>
      <c r="X101" s="140"/>
      <c r="Y101" s="15"/>
      <c r="Z101" s="15"/>
      <c r="AA101" s="15"/>
      <c r="AB101" s="15"/>
      <c r="AC101" s="46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3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V331"/>
  <sheetViews>
    <sheetView showFormulas="false" showGridLines="true" showRowColHeaders="true" showZeros="true" rightToLeft="false" tabSelected="false" showOutlineSymbols="true" defaultGridColor="true" view="normal" topLeftCell="O289" colorId="64" zoomScale="75" zoomScaleNormal="75" zoomScalePageLayoutView="100" workbookViewId="0">
      <selection pane="topLeft" activeCell="Y320" activeCellId="0" sqref="Y320:AA320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7.42"/>
    <col collapsed="false" customWidth="true" hidden="false" outlineLevel="0" max="2" min="2" style="0" width="7.7"/>
    <col collapsed="false" customWidth="true" hidden="false" outlineLevel="0" max="4" min="4" style="0" width="10.85"/>
    <col collapsed="false" customWidth="true" hidden="false" outlineLevel="0" max="5" min="5" style="0" width="3.85"/>
    <col collapsed="false" customWidth="true" hidden="false" outlineLevel="0" max="6" min="6" style="0" width="3.7"/>
    <col collapsed="false" customWidth="true" hidden="false" outlineLevel="0" max="7" min="7" style="0" width="8.56"/>
    <col collapsed="false" customWidth="true" hidden="false" outlineLevel="0" max="8" min="8" style="11" width="2.28"/>
    <col collapsed="false" customWidth="true" hidden="false" outlineLevel="0" max="9" min="9" style="12" width="46.7"/>
    <col collapsed="false" customWidth="true" hidden="false" outlineLevel="0" max="10" min="10" style="0" width="2.28"/>
    <col collapsed="false" customWidth="true" hidden="false" outlineLevel="0" max="11" min="11" style="0" width="14.14"/>
    <col collapsed="false" customWidth="true" hidden="false" outlineLevel="0" max="12" min="12" style="0" width="3.42"/>
    <col collapsed="false" customWidth="true" hidden="false" outlineLevel="0" max="13" min="13" style="0" width="13.56"/>
    <col collapsed="false" customWidth="true" hidden="false" outlineLevel="0" max="14" min="14" style="0" width="2.56"/>
    <col collapsed="false" customWidth="true" hidden="false" outlineLevel="0" max="15" min="15" style="12" width="26.28"/>
    <col collapsed="false" customWidth="true" hidden="false" outlineLevel="0" max="16" min="16" style="0" width="9.7"/>
    <col collapsed="false" customWidth="true" hidden="false" outlineLevel="0" max="17" min="17" style="0" width="13.14"/>
    <col collapsed="false" customWidth="true" hidden="false" outlineLevel="0" max="18" min="18" style="0" width="10.41"/>
    <col collapsed="false" customWidth="true" hidden="false" outlineLevel="0" max="19" min="19" style="13" width="13.7"/>
    <col collapsed="false" customWidth="true" hidden="false" outlineLevel="0" max="20" min="20" style="0" width="8.41"/>
    <col collapsed="false" customWidth="true" hidden="false" outlineLevel="0" max="21" min="21" style="0" width="9.28"/>
    <col collapsed="false" customWidth="true" hidden="false" outlineLevel="0" max="22" min="22" style="0" width="9.7"/>
    <col collapsed="false" customWidth="true" hidden="false" outlineLevel="0" max="23" min="23" style="0" width="8.56"/>
    <col collapsed="false" customWidth="true" hidden="false" outlineLevel="0" max="24" min="24" style="0" width="5.85"/>
    <col collapsed="false" customWidth="true" hidden="false" outlineLevel="0" max="29" min="29" style="0" width="10.56"/>
    <col collapsed="false" customWidth="true" hidden="false" outlineLevel="0" max="32" min="32" style="0" width="9.28"/>
  </cols>
  <sheetData>
    <row r="1" customFormat="false" ht="16.5" hidden="false" customHeight="true" outlineLevel="0" collapsed="false">
      <c r="A1" s="14" t="n">
        <v>36948</v>
      </c>
      <c r="G1" s="15"/>
      <c r="H1" s="16"/>
      <c r="I1" s="17"/>
      <c r="J1" s="18"/>
      <c r="K1" s="19"/>
      <c r="L1" s="20"/>
      <c r="M1" s="19"/>
      <c r="N1" s="18"/>
      <c r="O1" s="21"/>
      <c r="P1" s="15"/>
      <c r="S1" s="22"/>
      <c r="X1" s="15"/>
      <c r="Y1" s="15"/>
    </row>
    <row r="2" customFormat="false" ht="11.85" hidden="false" customHeight="true" outlineLevel="0" collapsed="false">
      <c r="A2" s="23" t="s">
        <v>15</v>
      </c>
      <c r="B2" s="24" t="s">
        <v>16</v>
      </c>
      <c r="C2" s="23" t="s">
        <v>17</v>
      </c>
      <c r="D2" s="25" t="s">
        <v>18</v>
      </c>
      <c r="E2" s="23" t="s">
        <v>19</v>
      </c>
      <c r="F2" s="26" t="s">
        <v>20</v>
      </c>
      <c r="G2" s="26" t="s">
        <v>21</v>
      </c>
      <c r="H2" s="23" t="s">
        <v>22</v>
      </c>
      <c r="I2" s="23" t="s">
        <v>23</v>
      </c>
      <c r="J2" s="23" t="s">
        <v>24</v>
      </c>
      <c r="K2" s="23" t="s">
        <v>25</v>
      </c>
      <c r="L2" s="23" t="s">
        <v>26</v>
      </c>
      <c r="M2" s="23" t="s">
        <v>27</v>
      </c>
      <c r="N2" s="23" t="s">
        <v>24</v>
      </c>
      <c r="O2" s="23" t="s">
        <v>28</v>
      </c>
      <c r="P2" s="26" t="s">
        <v>21</v>
      </c>
      <c r="Q2" s="23" t="s">
        <v>29</v>
      </c>
      <c r="R2" s="24" t="s">
        <v>30</v>
      </c>
      <c r="S2" s="27" t="s">
        <v>31</v>
      </c>
      <c r="T2" s="23" t="s">
        <v>32</v>
      </c>
      <c r="U2" s="23" t="s">
        <v>33</v>
      </c>
      <c r="V2" s="23" t="s">
        <v>34</v>
      </c>
      <c r="W2" s="23" t="s">
        <v>35</v>
      </c>
      <c r="X2" s="23" t="s">
        <v>36</v>
      </c>
      <c r="Y2" s="23" t="s">
        <v>37</v>
      </c>
      <c r="Z2" s="23" t="s">
        <v>38</v>
      </c>
      <c r="AA2" s="23" t="s">
        <v>39</v>
      </c>
      <c r="AB2" s="23" t="s">
        <v>40</v>
      </c>
      <c r="AC2" s="23" t="s">
        <v>41</v>
      </c>
      <c r="AD2" s="23" t="s">
        <v>42</v>
      </c>
      <c r="AE2" s="23" t="s">
        <v>43</v>
      </c>
      <c r="AF2" s="23" t="s">
        <v>44</v>
      </c>
      <c r="AG2" s="23" t="s">
        <v>45</v>
      </c>
      <c r="AH2" s="23" t="s">
        <v>46</v>
      </c>
    </row>
    <row r="3" customFormat="false" ht="12" hidden="false" customHeight="true" outlineLevel="0" collapsed="false">
      <c r="A3" s="28" t="n">
        <v>36949</v>
      </c>
      <c r="B3" s="29"/>
      <c r="C3" s="30" t="s">
        <v>47</v>
      </c>
      <c r="D3" s="29"/>
      <c r="E3" s="31"/>
      <c r="F3" s="29"/>
      <c r="G3" s="32"/>
      <c r="H3" s="33"/>
      <c r="I3" s="34"/>
      <c r="J3" s="33"/>
      <c r="K3" s="33"/>
      <c r="L3" s="35"/>
      <c r="M3" s="33"/>
      <c r="N3" s="36"/>
      <c r="O3" s="37"/>
      <c r="P3" s="33"/>
      <c r="Q3" s="33"/>
      <c r="R3" s="33"/>
      <c r="S3" s="38"/>
      <c r="T3" s="33"/>
      <c r="U3" s="29"/>
      <c r="V3" s="29"/>
      <c r="W3" s="29"/>
      <c r="X3" s="33"/>
      <c r="Y3" s="33"/>
      <c r="Z3" s="29"/>
      <c r="AA3" s="29"/>
      <c r="AB3" s="29"/>
      <c r="AC3" s="29"/>
      <c r="AD3" s="29"/>
      <c r="AE3" s="29"/>
      <c r="AF3" s="29"/>
    </row>
    <row r="4" customFormat="false" ht="12" hidden="false" customHeight="true" outlineLevel="0" collapsed="false">
      <c r="A4" s="39" t="s">
        <v>48</v>
      </c>
      <c r="B4" s="40" t="n">
        <v>0</v>
      </c>
      <c r="C4" s="39" t="s">
        <v>49</v>
      </c>
      <c r="D4" s="39" t="s">
        <v>50</v>
      </c>
      <c r="E4" s="15" t="s">
        <v>51</v>
      </c>
      <c r="F4" s="15" t="n">
        <v>16</v>
      </c>
      <c r="G4" s="41" t="n">
        <v>0</v>
      </c>
      <c r="H4" s="33"/>
      <c r="I4" s="42" t="s">
        <v>52</v>
      </c>
      <c r="J4" s="43"/>
      <c r="K4" s="44" t="s">
        <v>53</v>
      </c>
      <c r="L4" s="45" t="s">
        <v>26</v>
      </c>
      <c r="M4" s="15"/>
      <c r="N4" s="33"/>
      <c r="O4" s="15"/>
      <c r="P4" s="15"/>
      <c r="Q4" s="39"/>
      <c r="R4" s="40"/>
      <c r="S4" s="15"/>
      <c r="T4" s="39"/>
      <c r="U4" s="15"/>
      <c r="V4" s="15"/>
      <c r="W4" s="15"/>
      <c r="X4" s="15"/>
      <c r="Y4" s="15"/>
      <c r="Z4" s="15"/>
      <c r="AA4" s="15"/>
      <c r="AB4" s="15"/>
      <c r="AC4" s="46"/>
      <c r="AD4" s="15"/>
      <c r="AE4" s="15"/>
      <c r="AF4" s="15"/>
    </row>
    <row r="5" customFormat="false" ht="12" hidden="false" customHeight="true" outlineLevel="0" collapsed="false">
      <c r="A5" s="39" t="s">
        <v>48</v>
      </c>
      <c r="B5" s="40" t="n">
        <v>0</v>
      </c>
      <c r="C5" s="39" t="s">
        <v>49</v>
      </c>
      <c r="D5" s="39" t="s">
        <v>50</v>
      </c>
      <c r="E5" s="15" t="s">
        <v>51</v>
      </c>
      <c r="F5" s="15" t="n">
        <v>16</v>
      </c>
      <c r="G5" s="41" t="n">
        <v>25</v>
      </c>
      <c r="H5" s="33"/>
      <c r="I5" s="42" t="s">
        <v>62</v>
      </c>
      <c r="J5" s="33" t="s">
        <v>24</v>
      </c>
      <c r="K5" s="44" t="s">
        <v>53</v>
      </c>
      <c r="L5" s="52" t="s">
        <v>26</v>
      </c>
      <c r="M5" s="53" t="s">
        <v>58</v>
      </c>
      <c r="N5" s="54"/>
      <c r="O5" s="55"/>
      <c r="P5" s="50" t="n">
        <v>25</v>
      </c>
      <c r="Q5" s="56"/>
      <c r="R5" s="48"/>
      <c r="S5" s="287" t="s">
        <v>59</v>
      </c>
      <c r="T5" s="47"/>
      <c r="U5" s="33"/>
      <c r="V5" s="33"/>
      <c r="W5" s="33"/>
      <c r="X5" s="33"/>
      <c r="Y5" s="58"/>
      <c r="Z5" s="58" t="str">
        <f aca="false">IF(X5="N",Y5,"0")</f>
        <v>0</v>
      </c>
      <c r="AA5" s="58" t="str">
        <f aca="false">IF(X5="P",Y5,"0")</f>
        <v>0</v>
      </c>
      <c r="AB5" s="50"/>
      <c r="AC5" s="59"/>
      <c r="AD5" s="50"/>
      <c r="AE5" s="50"/>
      <c r="AF5" s="50"/>
    </row>
    <row r="6" customFormat="false" ht="12" hidden="false" customHeight="true" outlineLevel="0" collapsed="false">
      <c r="A6" s="47" t="s">
        <v>48</v>
      </c>
      <c r="B6" s="48" t="n">
        <v>0</v>
      </c>
      <c r="C6" s="47" t="s">
        <v>49</v>
      </c>
      <c r="D6" s="47" t="s">
        <v>50</v>
      </c>
      <c r="E6" s="33" t="s">
        <v>51</v>
      </c>
      <c r="F6" s="33" t="n">
        <v>16</v>
      </c>
      <c r="G6" s="41" t="n">
        <v>25</v>
      </c>
      <c r="H6" s="33"/>
      <c r="I6" s="42" t="s">
        <v>62</v>
      </c>
      <c r="J6" s="33" t="s">
        <v>24</v>
      </c>
      <c r="K6" s="44" t="s">
        <v>53</v>
      </c>
      <c r="L6" s="52" t="s">
        <v>26</v>
      </c>
      <c r="M6" s="53" t="s">
        <v>58</v>
      </c>
      <c r="N6" s="54"/>
      <c r="O6" s="55"/>
      <c r="P6" s="50" t="n">
        <v>25</v>
      </c>
      <c r="Q6" s="56"/>
      <c r="R6" s="48"/>
      <c r="S6" s="287" t="s">
        <v>59</v>
      </c>
      <c r="T6" s="39"/>
      <c r="U6" s="33"/>
      <c r="V6" s="33"/>
      <c r="W6" s="33"/>
      <c r="X6" s="33"/>
      <c r="Y6" s="58"/>
      <c r="Z6" s="58" t="str">
        <f aca="false">IF(X6="N",Y6,"0")</f>
        <v>0</v>
      </c>
      <c r="AA6" s="58" t="str">
        <f aca="false">IF(X6="P",Y6,"0")</f>
        <v>0</v>
      </c>
      <c r="AB6" s="50"/>
      <c r="AC6" s="59"/>
      <c r="AD6" s="50"/>
      <c r="AE6" s="50"/>
      <c r="AF6" s="50"/>
    </row>
    <row r="7" customFormat="false" ht="12" hidden="false" customHeight="true" outlineLevel="0" collapsed="false">
      <c r="A7" s="39" t="s">
        <v>48</v>
      </c>
      <c r="B7" s="40" t="n">
        <v>0</v>
      </c>
      <c r="C7" s="39" t="s">
        <v>49</v>
      </c>
      <c r="D7" s="39" t="s">
        <v>50</v>
      </c>
      <c r="E7" s="15" t="s">
        <v>51</v>
      </c>
      <c r="F7" s="15" t="n">
        <v>16</v>
      </c>
      <c r="G7" s="41" t="n">
        <v>5</v>
      </c>
      <c r="H7" s="15" t="s">
        <v>61</v>
      </c>
      <c r="I7" s="42" t="s">
        <v>62</v>
      </c>
      <c r="J7" s="33" t="s">
        <v>24</v>
      </c>
      <c r="K7" s="44" t="s">
        <v>53</v>
      </c>
      <c r="L7" s="52" t="s">
        <v>26</v>
      </c>
      <c r="M7" s="53" t="s">
        <v>58</v>
      </c>
      <c r="N7" s="54"/>
      <c r="O7" s="55"/>
      <c r="P7" s="50" t="n">
        <v>5</v>
      </c>
      <c r="Q7" s="56"/>
      <c r="R7" s="48"/>
      <c r="S7" s="287" t="s">
        <v>59</v>
      </c>
      <c r="T7" s="39"/>
      <c r="U7" s="33"/>
      <c r="V7" s="33"/>
      <c r="W7" s="33"/>
      <c r="X7" s="33"/>
      <c r="Y7" s="58"/>
      <c r="Z7" s="58" t="str">
        <f aca="false">IF(X7="N",Y7,"0")</f>
        <v>0</v>
      </c>
      <c r="AA7" s="58" t="str">
        <f aca="false">IF(X7="P",Y7,"0")</f>
        <v>0</v>
      </c>
      <c r="AB7" s="50"/>
      <c r="AC7" s="59"/>
      <c r="AD7" s="50"/>
      <c r="AE7" s="50"/>
      <c r="AF7" s="50"/>
    </row>
    <row r="8" customFormat="false" ht="12" hidden="false" customHeight="true" outlineLevel="0" collapsed="false">
      <c r="A8" s="39" t="s">
        <v>48</v>
      </c>
      <c r="B8" s="40" t="n">
        <v>0</v>
      </c>
      <c r="C8" s="39" t="s">
        <v>49</v>
      </c>
      <c r="D8" s="39" t="s">
        <v>50</v>
      </c>
      <c r="E8" s="15" t="s">
        <v>51</v>
      </c>
      <c r="F8" s="15" t="n">
        <v>16</v>
      </c>
      <c r="G8" s="41" t="n">
        <v>5</v>
      </c>
      <c r="H8" s="15" t="s">
        <v>61</v>
      </c>
      <c r="I8" s="42" t="s">
        <v>62</v>
      </c>
      <c r="J8" s="33" t="s">
        <v>24</v>
      </c>
      <c r="K8" s="44" t="s">
        <v>53</v>
      </c>
      <c r="L8" s="52" t="s">
        <v>26</v>
      </c>
      <c r="M8" s="55" t="s">
        <v>53</v>
      </c>
      <c r="N8" s="33" t="s">
        <v>24</v>
      </c>
      <c r="O8" s="55" t="s">
        <v>63</v>
      </c>
      <c r="P8" s="50" t="n">
        <v>5</v>
      </c>
      <c r="Q8" s="56" t="s">
        <v>612</v>
      </c>
      <c r="R8" s="48" t="n">
        <v>0</v>
      </c>
      <c r="S8" s="287" t="s">
        <v>65</v>
      </c>
      <c r="T8" s="39" t="s">
        <v>613</v>
      </c>
      <c r="U8" s="33" t="s">
        <v>67</v>
      </c>
      <c r="V8" s="33" t="s">
        <v>67</v>
      </c>
      <c r="W8" s="33" t="s">
        <v>68</v>
      </c>
      <c r="X8" s="33" t="s">
        <v>69</v>
      </c>
      <c r="Y8" s="58" t="n">
        <f aca="false">F8*G8*2</f>
        <v>160</v>
      </c>
      <c r="Z8" s="58" t="n">
        <f aca="false">IF(X8="N",Y8,"0")</f>
        <v>160</v>
      </c>
      <c r="AA8" s="58" t="str">
        <f aca="false">IF(X8="P",Y8,"0")</f>
        <v>0</v>
      </c>
      <c r="AB8" s="50"/>
      <c r="AC8" s="59"/>
      <c r="AD8" s="50"/>
      <c r="AE8" s="50"/>
      <c r="AF8" s="50"/>
    </row>
    <row r="9" customFormat="false" ht="12" hidden="false" customHeight="true" outlineLevel="0" collapsed="false">
      <c r="A9" s="47" t="s">
        <v>54</v>
      </c>
      <c r="B9" s="48" t="n">
        <v>216</v>
      </c>
      <c r="C9" s="47" t="s">
        <v>55</v>
      </c>
      <c r="D9" s="47" t="s">
        <v>50</v>
      </c>
      <c r="E9" s="33" t="s">
        <v>51</v>
      </c>
      <c r="F9" s="33" t="n">
        <v>16</v>
      </c>
      <c r="G9" s="49" t="n">
        <v>25</v>
      </c>
      <c r="H9" s="50"/>
      <c r="I9" s="51" t="s">
        <v>56</v>
      </c>
      <c r="J9" s="33" t="s">
        <v>24</v>
      </c>
      <c r="K9" s="51" t="s">
        <v>57</v>
      </c>
      <c r="L9" s="52" t="s">
        <v>26</v>
      </c>
      <c r="M9" s="55" t="s">
        <v>53</v>
      </c>
      <c r="N9" s="33" t="s">
        <v>24</v>
      </c>
      <c r="O9" s="55" t="s">
        <v>63</v>
      </c>
      <c r="P9" s="50" t="n">
        <v>25</v>
      </c>
      <c r="Q9" s="56" t="s">
        <v>612</v>
      </c>
      <c r="R9" s="48" t="n">
        <v>0</v>
      </c>
      <c r="S9" s="287" t="s">
        <v>614</v>
      </c>
      <c r="T9" s="39" t="s">
        <v>613</v>
      </c>
      <c r="U9" s="33" t="s">
        <v>67</v>
      </c>
      <c r="V9" s="33" t="s">
        <v>67</v>
      </c>
      <c r="W9" s="33" t="s">
        <v>68</v>
      </c>
      <c r="X9" s="33" t="s">
        <v>71</v>
      </c>
      <c r="Y9" s="58" t="n">
        <f aca="false">F9*G9*2</f>
        <v>800</v>
      </c>
      <c r="Z9" s="58" t="str">
        <f aca="false">IF(X9="N",Y9,"0")</f>
        <v>0</v>
      </c>
      <c r="AA9" s="58" t="n">
        <f aca="false">IF(X9="P",Y9,"0")</f>
        <v>800</v>
      </c>
      <c r="AB9" s="50"/>
      <c r="AC9" s="59"/>
      <c r="AD9" s="50"/>
      <c r="AE9" s="50"/>
      <c r="AF9" s="50"/>
    </row>
    <row r="10" customFormat="false" ht="12" hidden="false" customHeight="true" outlineLevel="0" collapsed="false">
      <c r="A10" s="47" t="s">
        <v>54</v>
      </c>
      <c r="B10" s="48" t="n">
        <v>216</v>
      </c>
      <c r="C10" s="47" t="s">
        <v>55</v>
      </c>
      <c r="D10" s="47" t="s">
        <v>50</v>
      </c>
      <c r="E10" s="33" t="s">
        <v>51</v>
      </c>
      <c r="F10" s="33" t="n">
        <v>16</v>
      </c>
      <c r="G10" s="49" t="n">
        <v>25</v>
      </c>
      <c r="H10" s="50"/>
      <c r="I10" s="51" t="s">
        <v>56</v>
      </c>
      <c r="J10" s="33" t="s">
        <v>24</v>
      </c>
      <c r="K10" s="51" t="s">
        <v>57</v>
      </c>
      <c r="L10" s="52" t="s">
        <v>26</v>
      </c>
      <c r="M10" s="55" t="s">
        <v>53</v>
      </c>
      <c r="N10" s="33" t="s">
        <v>24</v>
      </c>
      <c r="O10" s="55" t="s">
        <v>63</v>
      </c>
      <c r="P10" s="50" t="n">
        <v>25</v>
      </c>
      <c r="Q10" s="56" t="s">
        <v>612</v>
      </c>
      <c r="R10" s="48" t="n">
        <v>0</v>
      </c>
      <c r="S10" s="287" t="s">
        <v>614</v>
      </c>
      <c r="T10" s="39" t="s">
        <v>613</v>
      </c>
      <c r="U10" s="33" t="s">
        <v>67</v>
      </c>
      <c r="V10" s="33" t="s">
        <v>67</v>
      </c>
      <c r="W10" s="33" t="s">
        <v>68</v>
      </c>
      <c r="X10" s="33" t="s">
        <v>71</v>
      </c>
      <c r="Y10" s="58" t="n">
        <f aca="false">F10*G10*2</f>
        <v>800</v>
      </c>
      <c r="Z10" s="58" t="str">
        <f aca="false">IF(X10="N",Y10,"0")</f>
        <v>0</v>
      </c>
      <c r="AA10" s="58" t="n">
        <f aca="false">IF(X10="P",Y10,"0")</f>
        <v>800</v>
      </c>
      <c r="AB10" s="50"/>
      <c r="AC10" s="59"/>
      <c r="AD10" s="50"/>
      <c r="AE10" s="50"/>
      <c r="AF10" s="50"/>
    </row>
    <row r="11" customFormat="false" ht="12" hidden="false" customHeight="true" outlineLevel="0" collapsed="false">
      <c r="A11" s="47" t="s">
        <v>54</v>
      </c>
      <c r="B11" s="48" t="n">
        <v>216</v>
      </c>
      <c r="C11" s="47" t="s">
        <v>55</v>
      </c>
      <c r="D11" s="47" t="s">
        <v>50</v>
      </c>
      <c r="E11" s="33" t="s">
        <v>51</v>
      </c>
      <c r="F11" s="33" t="n">
        <v>16</v>
      </c>
      <c r="G11" s="49" t="n">
        <v>23</v>
      </c>
      <c r="H11" s="50" t="s">
        <v>61</v>
      </c>
      <c r="I11" s="51" t="s">
        <v>56</v>
      </c>
      <c r="J11" s="33" t="s">
        <v>24</v>
      </c>
      <c r="K11" s="51" t="s">
        <v>57</v>
      </c>
      <c r="L11" s="52" t="s">
        <v>26</v>
      </c>
      <c r="M11" s="55" t="s">
        <v>53</v>
      </c>
      <c r="N11" s="33" t="s">
        <v>24</v>
      </c>
      <c r="O11" s="55" t="s">
        <v>63</v>
      </c>
      <c r="P11" s="50" t="n">
        <v>23</v>
      </c>
      <c r="Q11" s="56" t="s">
        <v>612</v>
      </c>
      <c r="R11" s="48" t="n">
        <v>0</v>
      </c>
      <c r="S11" s="287" t="s">
        <v>614</v>
      </c>
      <c r="T11" s="39" t="s">
        <v>613</v>
      </c>
      <c r="U11" s="33" t="s">
        <v>67</v>
      </c>
      <c r="V11" s="33" t="s">
        <v>67</v>
      </c>
      <c r="W11" s="33" t="s">
        <v>68</v>
      </c>
      <c r="X11" s="33" t="s">
        <v>71</v>
      </c>
      <c r="Y11" s="58" t="n">
        <f aca="false">F11*G11*2</f>
        <v>736</v>
      </c>
      <c r="Z11" s="58" t="str">
        <f aca="false">IF(X11="N",Y11,"0")</f>
        <v>0</v>
      </c>
      <c r="AA11" s="58" t="n">
        <f aca="false">IF(X11="P",Y11,"0")</f>
        <v>736</v>
      </c>
      <c r="AB11" s="50"/>
      <c r="AC11" s="59"/>
      <c r="AD11" s="50"/>
      <c r="AE11" s="50"/>
      <c r="AF11" s="50"/>
    </row>
    <row r="12" customFormat="false" ht="12" hidden="false" customHeight="true" outlineLevel="0" collapsed="false">
      <c r="A12" s="47" t="s">
        <v>54</v>
      </c>
      <c r="B12" s="48" t="n">
        <v>216</v>
      </c>
      <c r="C12" s="47" t="s">
        <v>55</v>
      </c>
      <c r="D12" s="47" t="s">
        <v>50</v>
      </c>
      <c r="E12" s="33" t="s">
        <v>51</v>
      </c>
      <c r="F12" s="33" t="n">
        <v>16</v>
      </c>
      <c r="G12" s="33" t="n">
        <v>5</v>
      </c>
      <c r="H12" s="33" t="s">
        <v>61</v>
      </c>
      <c r="I12" s="51" t="s">
        <v>60</v>
      </c>
      <c r="J12" s="33" t="s">
        <v>24</v>
      </c>
      <c r="K12" s="51" t="s">
        <v>57</v>
      </c>
      <c r="L12" s="52" t="s">
        <v>26</v>
      </c>
      <c r="M12" s="55" t="s">
        <v>53</v>
      </c>
      <c r="N12" s="33" t="s">
        <v>24</v>
      </c>
      <c r="O12" s="55" t="s">
        <v>63</v>
      </c>
      <c r="P12" s="50" t="n">
        <v>5</v>
      </c>
      <c r="Q12" s="56" t="s">
        <v>612</v>
      </c>
      <c r="R12" s="48" t="n">
        <v>0</v>
      </c>
      <c r="S12" s="287" t="s">
        <v>615</v>
      </c>
      <c r="T12" s="39" t="s">
        <v>613</v>
      </c>
      <c r="U12" s="33" t="s">
        <v>67</v>
      </c>
      <c r="V12" s="33" t="s">
        <v>67</v>
      </c>
      <c r="W12" s="33" t="s">
        <v>68</v>
      </c>
      <c r="X12" s="33" t="s">
        <v>71</v>
      </c>
      <c r="Y12" s="58" t="n">
        <f aca="false">F12*G12*2</f>
        <v>160</v>
      </c>
      <c r="Z12" s="58" t="str">
        <f aca="false">IF(X12="N",Y12,"0")</f>
        <v>0</v>
      </c>
      <c r="AA12" s="58" t="n">
        <f aca="false">IF(X12="P",Y12,"0")</f>
        <v>160</v>
      </c>
      <c r="AB12" s="50"/>
      <c r="AC12" s="59"/>
      <c r="AD12" s="50"/>
      <c r="AE12" s="50"/>
      <c r="AF12" s="50"/>
    </row>
    <row r="13" customFormat="false" ht="12" hidden="false" customHeight="true" outlineLevel="0" collapsed="false">
      <c r="A13" s="50"/>
      <c r="B13" s="50"/>
      <c r="C13" s="50"/>
      <c r="D13" s="50"/>
      <c r="E13" s="50"/>
      <c r="F13" s="50"/>
      <c r="G13" s="50"/>
      <c r="H13" s="50"/>
      <c r="I13" s="50"/>
      <c r="J13" s="50"/>
      <c r="K13" s="50"/>
      <c r="L13" s="52" t="s">
        <v>26</v>
      </c>
      <c r="M13" s="55"/>
      <c r="N13" s="50"/>
      <c r="O13" s="55"/>
      <c r="P13" s="50"/>
      <c r="Q13" s="56"/>
      <c r="R13" s="48"/>
      <c r="S13" s="57"/>
      <c r="T13" s="47"/>
      <c r="U13" s="33"/>
      <c r="V13" s="33"/>
      <c r="W13" s="33"/>
      <c r="X13" s="33"/>
      <c r="Y13" s="58" t="n">
        <f aca="false">F13*G13*2</f>
        <v>0</v>
      </c>
      <c r="Z13" s="58" t="str">
        <f aca="false">IF(X13="N",Y13,"0")</f>
        <v>0</v>
      </c>
      <c r="AA13" s="58" t="str">
        <f aca="false">IF(X13="P",Y13,"0")</f>
        <v>0</v>
      </c>
      <c r="AB13" s="50"/>
      <c r="AC13" s="59"/>
      <c r="AD13" s="50"/>
      <c r="AE13" s="50"/>
      <c r="AF13" s="50"/>
    </row>
    <row r="14" customFormat="false" ht="12" hidden="false" customHeight="true" outlineLevel="0" collapsed="false">
      <c r="A14" s="288"/>
      <c r="B14" s="289"/>
      <c r="C14" s="288"/>
      <c r="D14" s="288"/>
      <c r="E14" s="212"/>
      <c r="F14" s="212"/>
      <c r="G14" s="290" t="n">
        <f aca="false">SUM(G3:G13)</f>
        <v>138</v>
      </c>
      <c r="H14" s="64"/>
      <c r="I14" s="291"/>
      <c r="J14" s="66"/>
      <c r="K14" s="67"/>
      <c r="L14" s="68"/>
      <c r="M14" s="292" t="n">
        <f aca="false">G14-P14</f>
        <v>0</v>
      </c>
      <c r="N14" s="62"/>
      <c r="O14" s="70"/>
      <c r="P14" s="292" t="n">
        <f aca="false">SUM(P3:P13)</f>
        <v>138</v>
      </c>
      <c r="Q14" s="288"/>
      <c r="R14" s="61"/>
      <c r="S14" s="70"/>
      <c r="T14" s="288"/>
      <c r="U14" s="62"/>
      <c r="V14" s="62"/>
      <c r="W14" s="62"/>
      <c r="X14" s="62"/>
      <c r="Y14" s="58" t="n">
        <f aca="false">F14*G14*2</f>
        <v>0</v>
      </c>
      <c r="Z14" s="58" t="str">
        <f aca="false">IF(X14="N",Y14,"0")</f>
        <v>0</v>
      </c>
      <c r="AA14" s="58" t="str">
        <f aca="false">IF(X14="P",Y14,"0")</f>
        <v>0</v>
      </c>
      <c r="AB14" s="212"/>
      <c r="AC14" s="293"/>
      <c r="AD14" s="212"/>
      <c r="AE14" s="212"/>
      <c r="AF14" s="212"/>
    </row>
    <row r="15" customFormat="false" ht="12" hidden="false" customHeight="true" outlineLevel="0" collapsed="false">
      <c r="A15" s="29"/>
      <c r="B15" s="29"/>
      <c r="C15" s="30" t="s">
        <v>72</v>
      </c>
      <c r="D15" s="29"/>
      <c r="E15" s="31"/>
      <c r="F15" s="29"/>
      <c r="G15" s="32"/>
      <c r="H15" s="33"/>
      <c r="I15" s="72"/>
      <c r="J15" s="73"/>
      <c r="K15" s="33"/>
      <c r="L15" s="45"/>
      <c r="M15" s="29"/>
      <c r="N15" s="33"/>
      <c r="O15" s="29"/>
      <c r="P15" s="29"/>
      <c r="Q15" s="29"/>
      <c r="R15" s="33"/>
      <c r="S15" s="74"/>
      <c r="T15" s="33"/>
      <c r="U15" s="29"/>
      <c r="V15" s="29"/>
      <c r="W15" s="29"/>
      <c r="X15" s="33"/>
      <c r="Y15" s="58" t="n">
        <f aca="false">F15*G15*2</f>
        <v>0</v>
      </c>
      <c r="Z15" s="58" t="str">
        <f aca="false">IF(X15="N",Y15,"0")</f>
        <v>0</v>
      </c>
      <c r="AA15" s="58" t="str">
        <f aca="false">IF(X15="P",Y15,"0")</f>
        <v>0</v>
      </c>
      <c r="AB15" s="29"/>
      <c r="AC15" s="29"/>
      <c r="AD15" s="29"/>
      <c r="AE15" s="29"/>
      <c r="AF15" s="29"/>
    </row>
    <row r="16" customFormat="false" ht="12" hidden="false" customHeight="true" outlineLevel="0" collapsed="false">
      <c r="A16" s="39" t="s">
        <v>616</v>
      </c>
      <c r="B16" s="40" t="n">
        <v>0</v>
      </c>
      <c r="C16" s="56" t="s">
        <v>612</v>
      </c>
      <c r="D16" s="47" t="s">
        <v>74</v>
      </c>
      <c r="E16" s="33" t="s">
        <v>51</v>
      </c>
      <c r="F16" s="33" t="n">
        <v>8</v>
      </c>
      <c r="G16" s="128" t="n">
        <v>24</v>
      </c>
      <c r="H16" s="15" t="s">
        <v>61</v>
      </c>
      <c r="I16" s="42" t="s">
        <v>75</v>
      </c>
      <c r="J16" s="33" t="s">
        <v>24</v>
      </c>
      <c r="K16" s="176" t="s">
        <v>53</v>
      </c>
      <c r="L16" s="45" t="s">
        <v>26</v>
      </c>
      <c r="M16" s="55" t="s">
        <v>53</v>
      </c>
      <c r="N16" s="33" t="s">
        <v>24</v>
      </c>
      <c r="O16" s="55" t="s">
        <v>63</v>
      </c>
      <c r="P16" s="33" t="n">
        <v>24</v>
      </c>
      <c r="Q16" s="56" t="s">
        <v>612</v>
      </c>
      <c r="R16" s="48" t="n">
        <v>0</v>
      </c>
      <c r="S16" s="287" t="s">
        <v>65</v>
      </c>
      <c r="T16" s="39" t="s">
        <v>617</v>
      </c>
      <c r="U16" s="33" t="s">
        <v>67</v>
      </c>
      <c r="V16" s="33" t="s">
        <v>67</v>
      </c>
      <c r="W16" s="33" t="s">
        <v>68</v>
      </c>
      <c r="X16" s="33" t="s">
        <v>69</v>
      </c>
      <c r="Y16" s="58" t="n">
        <f aca="false">F16*G16*2</f>
        <v>384</v>
      </c>
      <c r="Z16" s="58" t="n">
        <f aca="false">IF(X16="N",Y16,"0")</f>
        <v>384</v>
      </c>
      <c r="AA16" s="58" t="str">
        <f aca="false">IF(X16="P",Y16,"0")</f>
        <v>0</v>
      </c>
      <c r="AB16" s="15"/>
      <c r="AC16" s="46"/>
      <c r="AD16" s="15"/>
      <c r="AE16" s="15"/>
      <c r="AF16" s="15"/>
    </row>
    <row r="17" customFormat="false" ht="12" hidden="false" customHeight="true" outlineLevel="0" collapsed="false">
      <c r="A17" s="47" t="s">
        <v>54</v>
      </c>
      <c r="B17" s="48" t="n">
        <v>216</v>
      </c>
      <c r="C17" s="47" t="s">
        <v>55</v>
      </c>
      <c r="D17" s="47" t="s">
        <v>74</v>
      </c>
      <c r="E17" s="33" t="s">
        <v>51</v>
      </c>
      <c r="F17" s="33" t="n">
        <v>8</v>
      </c>
      <c r="G17" s="49" t="n">
        <v>9</v>
      </c>
      <c r="H17" s="33" t="s">
        <v>61</v>
      </c>
      <c r="I17" s="51" t="s">
        <v>56</v>
      </c>
      <c r="J17" s="33" t="s">
        <v>24</v>
      </c>
      <c r="K17" s="51" t="s">
        <v>57</v>
      </c>
      <c r="L17" s="52" t="s">
        <v>26</v>
      </c>
      <c r="M17" s="55" t="s">
        <v>53</v>
      </c>
      <c r="N17" s="33" t="s">
        <v>24</v>
      </c>
      <c r="O17" s="55" t="s">
        <v>63</v>
      </c>
      <c r="P17" s="33" t="n">
        <v>9</v>
      </c>
      <c r="Q17" s="56" t="s">
        <v>612</v>
      </c>
      <c r="R17" s="48" t="n">
        <v>0</v>
      </c>
      <c r="S17" s="287" t="s">
        <v>614</v>
      </c>
      <c r="T17" s="39" t="s">
        <v>617</v>
      </c>
      <c r="U17" s="33" t="s">
        <v>67</v>
      </c>
      <c r="V17" s="33" t="s">
        <v>67</v>
      </c>
      <c r="W17" s="33" t="s">
        <v>68</v>
      </c>
      <c r="X17" s="33" t="s">
        <v>71</v>
      </c>
      <c r="Y17" s="58" t="n">
        <f aca="false">F17*G17*2</f>
        <v>144</v>
      </c>
      <c r="Z17" s="58" t="str">
        <f aca="false">IF(X17="N",Y17,"0")</f>
        <v>0</v>
      </c>
      <c r="AA17" s="58" t="n">
        <f aca="false">IF(X17="P",Y17,"0")</f>
        <v>144</v>
      </c>
      <c r="AB17" s="33"/>
      <c r="AC17" s="75"/>
      <c r="AD17" s="33"/>
      <c r="AE17" s="33"/>
      <c r="AF17" s="33"/>
    </row>
    <row r="18" customFormat="false" ht="12" hidden="false" customHeight="true" outlineLevel="0" collapsed="false">
      <c r="A18" s="33"/>
      <c r="B18" s="33"/>
      <c r="C18" s="33"/>
      <c r="D18" s="39"/>
      <c r="E18" s="15"/>
      <c r="F18" s="15"/>
      <c r="G18" s="33"/>
      <c r="H18" s="33"/>
      <c r="I18" s="33"/>
      <c r="J18" s="33"/>
      <c r="K18" s="33"/>
      <c r="L18" s="52" t="s">
        <v>26</v>
      </c>
      <c r="M18" s="55"/>
      <c r="N18" s="50"/>
      <c r="O18" s="55"/>
      <c r="P18" s="50"/>
      <c r="Q18" s="56"/>
      <c r="R18" s="48"/>
      <c r="S18" s="76"/>
      <c r="T18" s="47"/>
      <c r="U18" s="33"/>
      <c r="V18" s="33"/>
      <c r="W18" s="33"/>
      <c r="X18" s="33"/>
      <c r="Y18" s="58" t="n">
        <f aca="false">F18*G18*2</f>
        <v>0</v>
      </c>
      <c r="Z18" s="58" t="str">
        <f aca="false">IF(X18="N",Y18,"0")</f>
        <v>0</v>
      </c>
      <c r="AA18" s="58" t="str">
        <f aca="false">IF(X18="P",Y18,"0")</f>
        <v>0</v>
      </c>
      <c r="AB18" s="33"/>
      <c r="AC18" s="75"/>
      <c r="AD18" s="33"/>
      <c r="AE18" s="33"/>
      <c r="AF18" s="33"/>
    </row>
    <row r="19" customFormat="false" ht="12" hidden="false" customHeight="true" outlineLevel="0" collapsed="false">
      <c r="A19" s="77"/>
      <c r="B19" s="78"/>
      <c r="C19" s="77"/>
      <c r="D19" s="77"/>
      <c r="E19" s="79"/>
      <c r="F19" s="79"/>
      <c r="G19" s="80" t="n">
        <f aca="false">SUM(G15:G17)</f>
        <v>33</v>
      </c>
      <c r="H19" s="79"/>
      <c r="I19" s="81"/>
      <c r="J19" s="79"/>
      <c r="K19" s="81"/>
      <c r="L19" s="82"/>
      <c r="M19" s="83" t="n">
        <f aca="false">G19-P19</f>
        <v>0</v>
      </c>
      <c r="N19" s="79"/>
      <c r="O19" s="84"/>
      <c r="P19" s="83" t="n">
        <f aca="false">SUM(P15:P18)</f>
        <v>33</v>
      </c>
      <c r="Q19" s="77"/>
      <c r="R19" s="78"/>
      <c r="S19" s="85"/>
      <c r="T19" s="77"/>
      <c r="U19" s="79"/>
      <c r="V19" s="79"/>
      <c r="W19" s="79"/>
      <c r="X19" s="79"/>
      <c r="Y19" s="58" t="n">
        <f aca="false">F19*G19*2</f>
        <v>0</v>
      </c>
      <c r="Z19" s="58" t="str">
        <f aca="false">IF(X19="N",Y19,"0")</f>
        <v>0</v>
      </c>
      <c r="AA19" s="58" t="str">
        <f aca="false">IF(X19="P",Y19,"0")</f>
        <v>0</v>
      </c>
      <c r="AB19" s="79"/>
      <c r="AC19" s="86"/>
      <c r="AD19" s="79"/>
      <c r="AE19" s="79"/>
      <c r="AF19" s="79"/>
    </row>
    <row r="20" customFormat="false" ht="12" hidden="false" customHeight="true" outlineLevel="0" collapsed="false">
      <c r="A20" s="47"/>
      <c r="B20" s="48"/>
      <c r="C20" s="30" t="s">
        <v>77</v>
      </c>
      <c r="D20" s="47"/>
      <c r="E20" s="33"/>
      <c r="F20" s="33"/>
      <c r="G20" s="33"/>
      <c r="H20" s="33"/>
      <c r="I20" s="51"/>
      <c r="J20" s="73"/>
      <c r="K20" s="32"/>
      <c r="L20" s="87"/>
      <c r="M20" s="88"/>
      <c r="N20" s="89"/>
      <c r="O20" s="74"/>
      <c r="P20" s="88"/>
      <c r="Q20" s="90"/>
      <c r="R20" s="91"/>
      <c r="S20" s="74"/>
      <c r="T20" s="90"/>
      <c r="U20" s="50"/>
      <c r="V20" s="50"/>
      <c r="W20" s="50"/>
      <c r="X20" s="50"/>
      <c r="Y20" s="58" t="n">
        <f aca="false">F20*G20*2</f>
        <v>0</v>
      </c>
      <c r="Z20" s="58" t="str">
        <f aca="false">IF(X20="N",Y20,"0")</f>
        <v>0</v>
      </c>
      <c r="AA20" s="58" t="str">
        <f aca="false">IF(X20="P",Y20,"0")</f>
        <v>0</v>
      </c>
      <c r="AB20" s="50"/>
      <c r="AC20" s="59"/>
      <c r="AD20" s="50"/>
      <c r="AE20" s="50"/>
      <c r="AF20" s="50"/>
    </row>
    <row r="21" customFormat="false" ht="12" hidden="false" customHeight="true" outlineLevel="0" collapsed="false">
      <c r="A21" s="47"/>
      <c r="B21" s="48"/>
      <c r="C21" s="47"/>
      <c r="D21" s="47" t="s">
        <v>78</v>
      </c>
      <c r="E21" s="50" t="s">
        <v>51</v>
      </c>
      <c r="F21" s="50" t="n">
        <v>1</v>
      </c>
      <c r="G21" s="92" t="n">
        <v>0</v>
      </c>
      <c r="H21" s="33" t="s">
        <v>61</v>
      </c>
      <c r="I21" s="51"/>
      <c r="J21" s="33"/>
      <c r="K21" s="51"/>
      <c r="L21" s="87" t="s">
        <v>26</v>
      </c>
      <c r="M21" s="93"/>
      <c r="N21" s="89"/>
      <c r="O21" s="94"/>
      <c r="P21" s="92" t="n">
        <v>0</v>
      </c>
      <c r="Q21" s="56"/>
      <c r="R21" s="48"/>
      <c r="S21" s="57"/>
      <c r="T21" s="47"/>
      <c r="U21" s="33"/>
      <c r="V21" s="33"/>
      <c r="W21" s="33"/>
      <c r="X21" s="33"/>
      <c r="Y21" s="58" t="n">
        <f aca="false">F21*G21*2</f>
        <v>0</v>
      </c>
      <c r="Z21" s="58" t="str">
        <f aca="false">IF(X21="N",Y21,"0")</f>
        <v>0</v>
      </c>
      <c r="AA21" s="58" t="str">
        <f aca="false">IF(X21="P",Y21,"0")</f>
        <v>0</v>
      </c>
      <c r="AB21" s="95"/>
      <c r="AC21" s="95"/>
      <c r="AD21" s="95"/>
      <c r="AE21" s="95"/>
      <c r="AF21" s="95"/>
      <c r="AG21" s="95"/>
      <c r="AH21" s="95"/>
    </row>
    <row r="22" customFormat="false" ht="12" hidden="false" customHeight="true" outlineLevel="0" collapsed="false">
      <c r="A22" s="47"/>
      <c r="B22" s="48"/>
      <c r="C22" s="47"/>
      <c r="D22" s="47" t="s">
        <v>79</v>
      </c>
      <c r="E22" s="50" t="s">
        <v>51</v>
      </c>
      <c r="F22" s="50" t="n">
        <v>1</v>
      </c>
      <c r="G22" s="92" t="n">
        <v>0</v>
      </c>
      <c r="H22" s="33" t="s">
        <v>61</v>
      </c>
      <c r="I22" s="51"/>
      <c r="J22" s="33"/>
      <c r="K22" s="51"/>
      <c r="L22" s="87" t="s">
        <v>26</v>
      </c>
      <c r="M22" s="93"/>
      <c r="N22" s="89"/>
      <c r="O22" s="94"/>
      <c r="P22" s="92" t="n">
        <v>0</v>
      </c>
      <c r="Q22" s="56"/>
      <c r="R22" s="48"/>
      <c r="S22" s="57"/>
      <c r="T22" s="47"/>
      <c r="U22" s="33"/>
      <c r="V22" s="33"/>
      <c r="W22" s="33"/>
      <c r="X22" s="33"/>
      <c r="Y22" s="58" t="n">
        <f aca="false">F22*G22*2</f>
        <v>0</v>
      </c>
      <c r="Z22" s="58" t="str">
        <f aca="false">IF(X22="N",Y22,"0")</f>
        <v>0</v>
      </c>
      <c r="AA22" s="58" t="str">
        <f aca="false">IF(X22="P",Y22,"0")</f>
        <v>0</v>
      </c>
      <c r="AB22" s="96"/>
      <c r="AC22" s="95"/>
      <c r="AD22" s="95"/>
      <c r="AE22" s="95"/>
      <c r="AF22" s="95"/>
      <c r="AG22" s="95"/>
      <c r="AH22" s="95"/>
    </row>
    <row r="23" customFormat="false" ht="12" hidden="false" customHeight="true" outlineLevel="0" collapsed="false">
      <c r="A23" s="47"/>
      <c r="B23" s="48"/>
      <c r="C23" s="47"/>
      <c r="D23" s="47" t="s">
        <v>80</v>
      </c>
      <c r="E23" s="50" t="s">
        <v>51</v>
      </c>
      <c r="F23" s="50" t="n">
        <v>1</v>
      </c>
      <c r="G23" s="92" t="n">
        <v>0</v>
      </c>
      <c r="H23" s="33" t="s">
        <v>61</v>
      </c>
      <c r="I23" s="51"/>
      <c r="J23" s="33"/>
      <c r="K23" s="51"/>
      <c r="L23" s="87" t="s">
        <v>26</v>
      </c>
      <c r="M23" s="93"/>
      <c r="N23" s="33"/>
      <c r="O23" s="94"/>
      <c r="P23" s="92" t="n">
        <v>0</v>
      </c>
      <c r="Q23" s="56"/>
      <c r="R23" s="48"/>
      <c r="S23" s="97"/>
      <c r="T23" s="39"/>
      <c r="U23" s="33"/>
      <c r="V23" s="33"/>
      <c r="W23" s="33"/>
      <c r="X23" s="33"/>
      <c r="Y23" s="58" t="n">
        <f aca="false">F23*G23*2</f>
        <v>0</v>
      </c>
      <c r="Z23" s="58" t="str">
        <f aca="false">IF(X23="N",Y23,"0")</f>
        <v>0</v>
      </c>
      <c r="AA23" s="58" t="str">
        <f aca="false">IF(X23="P",Y23,"0")</f>
        <v>0</v>
      </c>
      <c r="AB23" s="96"/>
      <c r="AC23" s="95"/>
      <c r="AD23" s="95"/>
      <c r="AE23" s="95"/>
      <c r="AF23" s="95"/>
      <c r="AG23" s="95"/>
      <c r="AH23" s="95"/>
    </row>
    <row r="24" customFormat="false" ht="12" hidden="false" customHeight="true" outlineLevel="0" collapsed="false">
      <c r="A24" s="39"/>
      <c r="B24" s="40"/>
      <c r="C24" s="56"/>
      <c r="D24" s="47" t="s">
        <v>81</v>
      </c>
      <c r="E24" s="50" t="s">
        <v>51</v>
      </c>
      <c r="F24" s="50" t="n">
        <v>1</v>
      </c>
      <c r="G24" s="92" t="n">
        <v>0</v>
      </c>
      <c r="H24" s="33" t="s">
        <v>61</v>
      </c>
      <c r="I24" s="42"/>
      <c r="J24" s="33"/>
      <c r="K24" s="176"/>
      <c r="L24" s="87" t="s">
        <v>26</v>
      </c>
      <c r="M24" s="93"/>
      <c r="N24" s="33"/>
      <c r="O24" s="94"/>
      <c r="P24" s="92" t="n">
        <v>0</v>
      </c>
      <c r="Q24" s="56"/>
      <c r="R24" s="48"/>
      <c r="S24" s="98"/>
      <c r="T24" s="39"/>
      <c r="U24" s="33"/>
      <c r="V24" s="33"/>
      <c r="W24" s="33"/>
      <c r="X24" s="33"/>
      <c r="Y24" s="58" t="n">
        <f aca="false">F24*G24*2</f>
        <v>0</v>
      </c>
      <c r="Z24" s="58" t="str">
        <f aca="false">IF(X24="N",Y24,"0")</f>
        <v>0</v>
      </c>
      <c r="AA24" s="58" t="str">
        <f aca="false">IF(X24="P",Y24,"0")</f>
        <v>0</v>
      </c>
      <c r="AB24" s="96"/>
      <c r="AC24" s="95"/>
      <c r="AD24" s="95"/>
      <c r="AE24" s="95"/>
      <c r="AF24" s="95"/>
      <c r="AG24" s="95"/>
      <c r="AH24" s="95"/>
    </row>
    <row r="25" customFormat="false" ht="12" hidden="false" customHeight="true" outlineLevel="0" collapsed="false">
      <c r="A25" s="39" t="s">
        <v>616</v>
      </c>
      <c r="B25" s="40" t="n">
        <v>0</v>
      </c>
      <c r="C25" s="56" t="s">
        <v>612</v>
      </c>
      <c r="D25" s="47" t="s">
        <v>82</v>
      </c>
      <c r="E25" s="50" t="s">
        <v>51</v>
      </c>
      <c r="F25" s="50" t="n">
        <v>1</v>
      </c>
      <c r="G25" s="92" t="n">
        <v>1</v>
      </c>
      <c r="H25" s="33" t="s">
        <v>61</v>
      </c>
      <c r="I25" s="42" t="s">
        <v>75</v>
      </c>
      <c r="J25" s="33" t="s">
        <v>24</v>
      </c>
      <c r="K25" s="176" t="s">
        <v>53</v>
      </c>
      <c r="L25" s="87" t="s">
        <v>26</v>
      </c>
      <c r="M25" s="93" t="s">
        <v>53</v>
      </c>
      <c r="N25" s="33" t="s">
        <v>24</v>
      </c>
      <c r="O25" s="94" t="s">
        <v>83</v>
      </c>
      <c r="P25" s="92" t="n">
        <v>1</v>
      </c>
      <c r="Q25" s="56" t="s">
        <v>612</v>
      </c>
      <c r="R25" s="48" t="n">
        <v>0</v>
      </c>
      <c r="S25" s="287" t="s">
        <v>65</v>
      </c>
      <c r="T25" s="39" t="s">
        <v>618</v>
      </c>
      <c r="U25" s="33" t="s">
        <v>67</v>
      </c>
      <c r="V25" s="33" t="s">
        <v>67</v>
      </c>
      <c r="W25" s="33" t="s">
        <v>68</v>
      </c>
      <c r="X25" s="33" t="s">
        <v>69</v>
      </c>
      <c r="Y25" s="58" t="n">
        <f aca="false">F25*G25*2</f>
        <v>2</v>
      </c>
      <c r="Z25" s="58" t="n">
        <f aca="false">IF(X25="N",Y25,"0")</f>
        <v>2</v>
      </c>
      <c r="AA25" s="58" t="str">
        <f aca="false">IF(X25="P",Y25,"0")</f>
        <v>0</v>
      </c>
      <c r="AB25" s="96"/>
      <c r="AC25" s="95"/>
      <c r="AD25" s="95"/>
      <c r="AE25" s="95"/>
      <c r="AF25" s="95"/>
      <c r="AG25" s="95"/>
      <c r="AH25" s="95"/>
    </row>
    <row r="26" customFormat="false" ht="12" hidden="false" customHeight="true" outlineLevel="0" collapsed="false">
      <c r="A26" s="39" t="s">
        <v>616</v>
      </c>
      <c r="B26" s="40" t="n">
        <v>0</v>
      </c>
      <c r="C26" s="56" t="s">
        <v>612</v>
      </c>
      <c r="D26" s="47" t="s">
        <v>85</v>
      </c>
      <c r="E26" s="50" t="s">
        <v>51</v>
      </c>
      <c r="F26" s="50" t="n">
        <v>1</v>
      </c>
      <c r="G26" s="92" t="n">
        <v>1</v>
      </c>
      <c r="H26" s="33" t="s">
        <v>61</v>
      </c>
      <c r="I26" s="42" t="s">
        <v>75</v>
      </c>
      <c r="J26" s="33" t="s">
        <v>24</v>
      </c>
      <c r="K26" s="176" t="s">
        <v>53</v>
      </c>
      <c r="L26" s="87" t="s">
        <v>26</v>
      </c>
      <c r="M26" s="93" t="s">
        <v>53</v>
      </c>
      <c r="N26" s="33" t="s">
        <v>24</v>
      </c>
      <c r="O26" s="94" t="s">
        <v>83</v>
      </c>
      <c r="P26" s="92" t="n">
        <v>1</v>
      </c>
      <c r="Q26" s="56" t="s">
        <v>612</v>
      </c>
      <c r="R26" s="48" t="n">
        <v>0</v>
      </c>
      <c r="S26" s="287" t="s">
        <v>65</v>
      </c>
      <c r="T26" s="39" t="s">
        <v>618</v>
      </c>
      <c r="U26" s="33" t="s">
        <v>67</v>
      </c>
      <c r="V26" s="33" t="s">
        <v>67</v>
      </c>
      <c r="W26" s="33" t="s">
        <v>68</v>
      </c>
      <c r="X26" s="33" t="s">
        <v>69</v>
      </c>
      <c r="Y26" s="58" t="n">
        <f aca="false">F26*G26*2</f>
        <v>2</v>
      </c>
      <c r="Z26" s="58" t="n">
        <f aca="false">IF(X26="N",Y26,"0")</f>
        <v>2</v>
      </c>
      <c r="AA26" s="58" t="str">
        <f aca="false">IF(X26="P",Y26,"0")</f>
        <v>0</v>
      </c>
      <c r="AB26" s="96"/>
      <c r="AC26" s="95"/>
      <c r="AD26" s="95"/>
      <c r="AE26" s="95"/>
      <c r="AF26" s="95"/>
      <c r="AG26" s="95"/>
      <c r="AH26" s="95"/>
    </row>
    <row r="27" customFormat="false" ht="12" hidden="false" customHeight="true" outlineLevel="0" collapsed="false">
      <c r="A27" s="39" t="s">
        <v>48</v>
      </c>
      <c r="B27" s="40" t="n">
        <v>0</v>
      </c>
      <c r="C27" s="39" t="s">
        <v>49</v>
      </c>
      <c r="D27" s="47" t="s">
        <v>86</v>
      </c>
      <c r="E27" s="50" t="s">
        <v>51</v>
      </c>
      <c r="F27" s="50" t="n">
        <v>1</v>
      </c>
      <c r="G27" s="92" t="n">
        <v>2</v>
      </c>
      <c r="H27" s="33" t="s">
        <v>61</v>
      </c>
      <c r="I27" s="42" t="s">
        <v>62</v>
      </c>
      <c r="J27" s="33" t="s">
        <v>24</v>
      </c>
      <c r="K27" s="44" t="s">
        <v>53</v>
      </c>
      <c r="L27" s="87" t="s">
        <v>26</v>
      </c>
      <c r="M27" s="93" t="s">
        <v>53</v>
      </c>
      <c r="N27" s="33" t="s">
        <v>24</v>
      </c>
      <c r="O27" s="94" t="s">
        <v>83</v>
      </c>
      <c r="P27" s="92" t="n">
        <v>2</v>
      </c>
      <c r="Q27" s="56" t="s">
        <v>612</v>
      </c>
      <c r="R27" s="48" t="n">
        <v>0</v>
      </c>
      <c r="S27" s="287" t="s">
        <v>65</v>
      </c>
      <c r="T27" s="39" t="s">
        <v>618</v>
      </c>
      <c r="U27" s="33" t="s">
        <v>67</v>
      </c>
      <c r="V27" s="33" t="s">
        <v>67</v>
      </c>
      <c r="W27" s="33" t="s">
        <v>68</v>
      </c>
      <c r="X27" s="33" t="s">
        <v>69</v>
      </c>
      <c r="Y27" s="58" t="n">
        <f aca="false">F27*G27*2</f>
        <v>4</v>
      </c>
      <c r="Z27" s="58" t="n">
        <f aca="false">IF(X27="N",Y27,"0")</f>
        <v>4</v>
      </c>
      <c r="AA27" s="58" t="str">
        <f aca="false">IF(X27="P",Y27,"0")</f>
        <v>0</v>
      </c>
      <c r="AB27" s="95"/>
      <c r="AC27" s="95"/>
      <c r="AD27" s="95"/>
      <c r="AE27" s="95"/>
      <c r="AF27" s="95"/>
      <c r="AG27" s="95"/>
      <c r="AH27" s="95"/>
    </row>
    <row r="28" customFormat="false" ht="12" hidden="false" customHeight="true" outlineLevel="0" collapsed="false">
      <c r="A28" s="39" t="s">
        <v>48</v>
      </c>
      <c r="B28" s="40" t="n">
        <v>0</v>
      </c>
      <c r="C28" s="39" t="s">
        <v>49</v>
      </c>
      <c r="D28" s="47" t="s">
        <v>87</v>
      </c>
      <c r="E28" s="50" t="s">
        <v>51</v>
      </c>
      <c r="F28" s="50" t="n">
        <v>1</v>
      </c>
      <c r="G28" s="92" t="n">
        <v>2</v>
      </c>
      <c r="H28" s="33" t="s">
        <v>61</v>
      </c>
      <c r="I28" s="42" t="s">
        <v>62</v>
      </c>
      <c r="J28" s="33" t="s">
        <v>24</v>
      </c>
      <c r="K28" s="44" t="s">
        <v>53</v>
      </c>
      <c r="L28" s="87" t="s">
        <v>26</v>
      </c>
      <c r="M28" s="93" t="s">
        <v>53</v>
      </c>
      <c r="N28" s="33" t="s">
        <v>24</v>
      </c>
      <c r="O28" s="94" t="s">
        <v>83</v>
      </c>
      <c r="P28" s="92" t="n">
        <v>2</v>
      </c>
      <c r="Q28" s="56" t="s">
        <v>612</v>
      </c>
      <c r="R28" s="48" t="n">
        <v>0</v>
      </c>
      <c r="S28" s="287" t="s">
        <v>65</v>
      </c>
      <c r="T28" s="39" t="s">
        <v>618</v>
      </c>
      <c r="U28" s="33" t="s">
        <v>67</v>
      </c>
      <c r="V28" s="33" t="s">
        <v>67</v>
      </c>
      <c r="W28" s="33" t="s">
        <v>68</v>
      </c>
      <c r="X28" s="33" t="s">
        <v>69</v>
      </c>
      <c r="Y28" s="58" t="n">
        <f aca="false">F28*G28*2</f>
        <v>4</v>
      </c>
      <c r="Z28" s="58" t="n">
        <f aca="false">IF(X28="N",Y28,"0")</f>
        <v>4</v>
      </c>
      <c r="AA28" s="58" t="str">
        <f aca="false">IF(X28="P",Y28,"0")</f>
        <v>0</v>
      </c>
      <c r="AB28" s="95"/>
      <c r="AC28" s="95"/>
      <c r="AD28" s="95"/>
      <c r="AE28" s="95"/>
      <c r="AF28" s="95"/>
      <c r="AG28" s="95"/>
      <c r="AH28" s="95"/>
    </row>
    <row r="29" customFormat="false" ht="12" hidden="false" customHeight="true" outlineLevel="0" collapsed="false">
      <c r="A29" s="39" t="s">
        <v>48</v>
      </c>
      <c r="B29" s="40" t="n">
        <v>0</v>
      </c>
      <c r="C29" s="39" t="s">
        <v>49</v>
      </c>
      <c r="D29" s="47" t="s">
        <v>88</v>
      </c>
      <c r="E29" s="50" t="s">
        <v>51</v>
      </c>
      <c r="F29" s="50" t="n">
        <v>1</v>
      </c>
      <c r="G29" s="92" t="n">
        <v>2</v>
      </c>
      <c r="H29" s="33" t="s">
        <v>61</v>
      </c>
      <c r="I29" s="42" t="s">
        <v>62</v>
      </c>
      <c r="J29" s="33" t="s">
        <v>24</v>
      </c>
      <c r="K29" s="44" t="s">
        <v>53</v>
      </c>
      <c r="L29" s="87" t="s">
        <v>26</v>
      </c>
      <c r="M29" s="93" t="s">
        <v>53</v>
      </c>
      <c r="N29" s="33" t="s">
        <v>24</v>
      </c>
      <c r="O29" s="94" t="s">
        <v>83</v>
      </c>
      <c r="P29" s="92" t="n">
        <v>2</v>
      </c>
      <c r="Q29" s="56" t="s">
        <v>612</v>
      </c>
      <c r="R29" s="48" t="n">
        <v>0</v>
      </c>
      <c r="S29" s="287" t="s">
        <v>65</v>
      </c>
      <c r="T29" s="39" t="s">
        <v>618</v>
      </c>
      <c r="U29" s="33" t="s">
        <v>67</v>
      </c>
      <c r="V29" s="33" t="s">
        <v>67</v>
      </c>
      <c r="W29" s="33" t="s">
        <v>68</v>
      </c>
      <c r="X29" s="33" t="s">
        <v>69</v>
      </c>
      <c r="Y29" s="58" t="n">
        <f aca="false">F29*G29*2</f>
        <v>4</v>
      </c>
      <c r="Z29" s="58" t="n">
        <f aca="false">IF(X29="N",Y29,"0")</f>
        <v>4</v>
      </c>
      <c r="AA29" s="58" t="str">
        <f aca="false">IF(X29="P",Y29,"0")</f>
        <v>0</v>
      </c>
      <c r="AB29" s="95"/>
      <c r="AC29" s="95"/>
      <c r="AD29" s="95"/>
      <c r="AE29" s="95"/>
      <c r="AF29" s="95"/>
      <c r="AG29" s="95"/>
      <c r="AH29" s="95"/>
    </row>
    <row r="30" customFormat="false" ht="12" hidden="false" customHeight="true" outlineLevel="0" collapsed="false">
      <c r="A30" s="39" t="s">
        <v>48</v>
      </c>
      <c r="B30" s="40" t="n">
        <v>0</v>
      </c>
      <c r="C30" s="39" t="s">
        <v>49</v>
      </c>
      <c r="D30" s="47" t="s">
        <v>89</v>
      </c>
      <c r="E30" s="50" t="s">
        <v>51</v>
      </c>
      <c r="F30" s="50" t="n">
        <v>1</v>
      </c>
      <c r="G30" s="92" t="n">
        <v>2</v>
      </c>
      <c r="H30" s="33" t="s">
        <v>61</v>
      </c>
      <c r="I30" s="42" t="s">
        <v>62</v>
      </c>
      <c r="J30" s="33" t="s">
        <v>24</v>
      </c>
      <c r="K30" s="44" t="s">
        <v>53</v>
      </c>
      <c r="L30" s="87" t="s">
        <v>26</v>
      </c>
      <c r="M30" s="93" t="s">
        <v>53</v>
      </c>
      <c r="N30" s="33" t="s">
        <v>24</v>
      </c>
      <c r="O30" s="94" t="s">
        <v>83</v>
      </c>
      <c r="P30" s="92" t="n">
        <v>2</v>
      </c>
      <c r="Q30" s="56" t="s">
        <v>612</v>
      </c>
      <c r="R30" s="48" t="n">
        <v>0</v>
      </c>
      <c r="S30" s="287" t="s">
        <v>65</v>
      </c>
      <c r="T30" s="39" t="s">
        <v>618</v>
      </c>
      <c r="U30" s="33" t="s">
        <v>67</v>
      </c>
      <c r="V30" s="33" t="s">
        <v>67</v>
      </c>
      <c r="W30" s="33" t="s">
        <v>68</v>
      </c>
      <c r="X30" s="33" t="s">
        <v>69</v>
      </c>
      <c r="Y30" s="58" t="n">
        <f aca="false">F30*G30*2</f>
        <v>4</v>
      </c>
      <c r="Z30" s="58" t="n">
        <f aca="false">IF(X30="N",Y30,"0")</f>
        <v>4</v>
      </c>
      <c r="AA30" s="58" t="str">
        <f aca="false">IF(X30="P",Y30,"0")</f>
        <v>0</v>
      </c>
      <c r="AB30" s="95"/>
      <c r="AC30" s="95"/>
      <c r="AD30" s="95"/>
      <c r="AE30" s="95"/>
      <c r="AF30" s="95"/>
      <c r="AG30" s="95"/>
      <c r="AH30" s="95"/>
    </row>
    <row r="31" customFormat="false" ht="12" hidden="false" customHeight="true" outlineLevel="0" collapsed="false">
      <c r="A31" s="39" t="s">
        <v>48</v>
      </c>
      <c r="B31" s="40" t="n">
        <v>0</v>
      </c>
      <c r="C31" s="39" t="s">
        <v>49</v>
      </c>
      <c r="D31" s="47" t="s">
        <v>90</v>
      </c>
      <c r="E31" s="50" t="s">
        <v>51</v>
      </c>
      <c r="F31" s="50" t="n">
        <v>1</v>
      </c>
      <c r="G31" s="92" t="n">
        <v>2</v>
      </c>
      <c r="H31" s="33" t="s">
        <v>61</v>
      </c>
      <c r="I31" s="42" t="s">
        <v>62</v>
      </c>
      <c r="J31" s="33" t="s">
        <v>24</v>
      </c>
      <c r="K31" s="44" t="s">
        <v>53</v>
      </c>
      <c r="L31" s="87" t="s">
        <v>26</v>
      </c>
      <c r="M31" s="93" t="s">
        <v>53</v>
      </c>
      <c r="N31" s="33" t="s">
        <v>24</v>
      </c>
      <c r="O31" s="94" t="s">
        <v>83</v>
      </c>
      <c r="P31" s="92" t="n">
        <v>2</v>
      </c>
      <c r="Q31" s="56" t="s">
        <v>612</v>
      </c>
      <c r="R31" s="48" t="n">
        <v>0</v>
      </c>
      <c r="S31" s="287" t="s">
        <v>65</v>
      </c>
      <c r="T31" s="39" t="s">
        <v>618</v>
      </c>
      <c r="U31" s="33" t="s">
        <v>67</v>
      </c>
      <c r="V31" s="33" t="s">
        <v>67</v>
      </c>
      <c r="W31" s="33" t="s">
        <v>68</v>
      </c>
      <c r="X31" s="33" t="s">
        <v>69</v>
      </c>
      <c r="Y31" s="58" t="n">
        <f aca="false">F31*G31*2</f>
        <v>4</v>
      </c>
      <c r="Z31" s="58" t="n">
        <f aca="false">IF(X31="N",Y31,"0")</f>
        <v>4</v>
      </c>
      <c r="AA31" s="58" t="str">
        <f aca="false">IF(X31="P",Y31,"0")</f>
        <v>0</v>
      </c>
      <c r="AB31" s="95"/>
      <c r="AC31" s="95"/>
      <c r="AD31" s="95"/>
      <c r="AE31" s="95"/>
      <c r="AF31" s="95"/>
      <c r="AG31" s="95"/>
      <c r="AH31" s="95"/>
    </row>
    <row r="32" customFormat="false" ht="12" hidden="false" customHeight="true" outlineLevel="0" collapsed="false">
      <c r="A32" s="39" t="s">
        <v>48</v>
      </c>
      <c r="B32" s="40" t="n">
        <v>0</v>
      </c>
      <c r="C32" s="39" t="s">
        <v>49</v>
      </c>
      <c r="D32" s="47" t="s">
        <v>91</v>
      </c>
      <c r="E32" s="50" t="s">
        <v>51</v>
      </c>
      <c r="F32" s="50" t="n">
        <v>1</v>
      </c>
      <c r="G32" s="92" t="n">
        <v>2</v>
      </c>
      <c r="H32" s="33" t="s">
        <v>61</v>
      </c>
      <c r="I32" s="42" t="s">
        <v>62</v>
      </c>
      <c r="J32" s="33" t="s">
        <v>24</v>
      </c>
      <c r="K32" s="44" t="s">
        <v>53</v>
      </c>
      <c r="L32" s="87" t="s">
        <v>26</v>
      </c>
      <c r="M32" s="93" t="s">
        <v>53</v>
      </c>
      <c r="N32" s="33" t="s">
        <v>24</v>
      </c>
      <c r="O32" s="94" t="s">
        <v>83</v>
      </c>
      <c r="P32" s="92" t="n">
        <v>2</v>
      </c>
      <c r="Q32" s="56" t="s">
        <v>612</v>
      </c>
      <c r="R32" s="48" t="n">
        <v>0</v>
      </c>
      <c r="S32" s="287" t="s">
        <v>65</v>
      </c>
      <c r="T32" s="39" t="s">
        <v>618</v>
      </c>
      <c r="U32" s="33" t="s">
        <v>67</v>
      </c>
      <c r="V32" s="33" t="s">
        <v>67</v>
      </c>
      <c r="W32" s="33" t="s">
        <v>68</v>
      </c>
      <c r="X32" s="33" t="s">
        <v>69</v>
      </c>
      <c r="Y32" s="58" t="n">
        <f aca="false">F32*G32*2</f>
        <v>4</v>
      </c>
      <c r="Z32" s="58" t="n">
        <f aca="false">IF(X32="N",Y32,"0")</f>
        <v>4</v>
      </c>
      <c r="AA32" s="58" t="str">
        <f aca="false">IF(X32="P",Y32,"0")</f>
        <v>0</v>
      </c>
      <c r="AB32" s="95"/>
      <c r="AC32" s="95"/>
      <c r="AD32" s="95"/>
      <c r="AE32" s="95"/>
      <c r="AF32" s="95"/>
      <c r="AG32" s="95"/>
      <c r="AH32" s="95"/>
    </row>
    <row r="33" customFormat="false" ht="12" hidden="false" customHeight="true" outlineLevel="0" collapsed="false">
      <c r="A33" s="39" t="s">
        <v>48</v>
      </c>
      <c r="B33" s="40" t="n">
        <v>0</v>
      </c>
      <c r="C33" s="39" t="s">
        <v>49</v>
      </c>
      <c r="D33" s="47" t="s">
        <v>92</v>
      </c>
      <c r="E33" s="50" t="s">
        <v>51</v>
      </c>
      <c r="F33" s="50" t="n">
        <v>1</v>
      </c>
      <c r="G33" s="92" t="n">
        <v>2</v>
      </c>
      <c r="H33" s="33" t="s">
        <v>61</v>
      </c>
      <c r="I33" s="42" t="s">
        <v>62</v>
      </c>
      <c r="J33" s="33" t="s">
        <v>24</v>
      </c>
      <c r="K33" s="44" t="s">
        <v>53</v>
      </c>
      <c r="L33" s="87" t="s">
        <v>26</v>
      </c>
      <c r="M33" s="93" t="s">
        <v>53</v>
      </c>
      <c r="N33" s="33" t="s">
        <v>24</v>
      </c>
      <c r="O33" s="94" t="s">
        <v>83</v>
      </c>
      <c r="P33" s="92" t="n">
        <v>2</v>
      </c>
      <c r="Q33" s="56" t="s">
        <v>612</v>
      </c>
      <c r="R33" s="48" t="n">
        <v>0</v>
      </c>
      <c r="S33" s="287" t="s">
        <v>65</v>
      </c>
      <c r="T33" s="39" t="s">
        <v>618</v>
      </c>
      <c r="U33" s="33" t="s">
        <v>67</v>
      </c>
      <c r="V33" s="33" t="s">
        <v>67</v>
      </c>
      <c r="W33" s="33" t="s">
        <v>68</v>
      </c>
      <c r="X33" s="33" t="s">
        <v>69</v>
      </c>
      <c r="Y33" s="58" t="n">
        <f aca="false">F33*G33*2</f>
        <v>4</v>
      </c>
      <c r="Z33" s="58" t="n">
        <f aca="false">IF(X33="N",Y33,"0")</f>
        <v>4</v>
      </c>
      <c r="AA33" s="58" t="str">
        <f aca="false">IF(X33="P",Y33,"0")</f>
        <v>0</v>
      </c>
      <c r="AB33" s="95"/>
      <c r="AC33" s="95"/>
      <c r="AD33" s="95"/>
      <c r="AE33" s="95"/>
      <c r="AF33" s="95"/>
      <c r="AG33" s="95"/>
      <c r="AH33" s="95"/>
    </row>
    <row r="34" customFormat="false" ht="12" hidden="false" customHeight="true" outlineLevel="0" collapsed="false">
      <c r="A34" s="39" t="s">
        <v>48</v>
      </c>
      <c r="B34" s="40" t="n">
        <v>0</v>
      </c>
      <c r="C34" s="39" t="s">
        <v>49</v>
      </c>
      <c r="D34" s="47" t="s">
        <v>93</v>
      </c>
      <c r="E34" s="50" t="s">
        <v>51</v>
      </c>
      <c r="F34" s="50" t="n">
        <v>1</v>
      </c>
      <c r="G34" s="92" t="n">
        <v>2</v>
      </c>
      <c r="H34" s="33" t="s">
        <v>61</v>
      </c>
      <c r="I34" s="42" t="s">
        <v>62</v>
      </c>
      <c r="J34" s="33" t="s">
        <v>24</v>
      </c>
      <c r="K34" s="44" t="s">
        <v>53</v>
      </c>
      <c r="L34" s="87" t="s">
        <v>26</v>
      </c>
      <c r="M34" s="93" t="s">
        <v>53</v>
      </c>
      <c r="N34" s="33" t="s">
        <v>24</v>
      </c>
      <c r="O34" s="94" t="s">
        <v>83</v>
      </c>
      <c r="P34" s="92" t="n">
        <v>2</v>
      </c>
      <c r="Q34" s="56" t="s">
        <v>612</v>
      </c>
      <c r="R34" s="48" t="n">
        <v>0</v>
      </c>
      <c r="S34" s="287" t="s">
        <v>65</v>
      </c>
      <c r="T34" s="39" t="s">
        <v>618</v>
      </c>
      <c r="U34" s="33" t="s">
        <v>67</v>
      </c>
      <c r="V34" s="33" t="s">
        <v>67</v>
      </c>
      <c r="W34" s="33" t="s">
        <v>68</v>
      </c>
      <c r="X34" s="33" t="s">
        <v>69</v>
      </c>
      <c r="Y34" s="58" t="n">
        <f aca="false">F34*G34*2</f>
        <v>4</v>
      </c>
      <c r="Z34" s="58" t="n">
        <f aca="false">IF(X34="N",Y34,"0")</f>
        <v>4</v>
      </c>
      <c r="AA34" s="58" t="str">
        <f aca="false">IF(X34="P",Y34,"0")</f>
        <v>0</v>
      </c>
      <c r="AB34" s="95"/>
      <c r="AC34" s="95"/>
      <c r="AD34" s="95"/>
      <c r="AE34" s="95"/>
      <c r="AF34" s="95"/>
      <c r="AG34" s="95"/>
      <c r="AH34" s="95"/>
    </row>
    <row r="35" customFormat="false" ht="12" hidden="false" customHeight="true" outlineLevel="0" collapsed="false">
      <c r="A35" s="39" t="s">
        <v>48</v>
      </c>
      <c r="B35" s="40" t="n">
        <v>0</v>
      </c>
      <c r="C35" s="39" t="s">
        <v>49</v>
      </c>
      <c r="D35" s="47" t="s">
        <v>94</v>
      </c>
      <c r="E35" s="50" t="s">
        <v>51</v>
      </c>
      <c r="F35" s="50" t="n">
        <v>1</v>
      </c>
      <c r="G35" s="92" t="n">
        <v>2</v>
      </c>
      <c r="H35" s="33" t="s">
        <v>61</v>
      </c>
      <c r="I35" s="42" t="s">
        <v>62</v>
      </c>
      <c r="J35" s="33" t="s">
        <v>24</v>
      </c>
      <c r="K35" s="44" t="s">
        <v>53</v>
      </c>
      <c r="L35" s="87" t="s">
        <v>26</v>
      </c>
      <c r="M35" s="93" t="s">
        <v>53</v>
      </c>
      <c r="N35" s="33" t="s">
        <v>24</v>
      </c>
      <c r="O35" s="94" t="s">
        <v>83</v>
      </c>
      <c r="P35" s="92" t="n">
        <v>2</v>
      </c>
      <c r="Q35" s="56" t="s">
        <v>612</v>
      </c>
      <c r="R35" s="48" t="n">
        <v>0</v>
      </c>
      <c r="S35" s="287" t="s">
        <v>65</v>
      </c>
      <c r="T35" s="39" t="s">
        <v>618</v>
      </c>
      <c r="U35" s="33" t="s">
        <v>67</v>
      </c>
      <c r="V35" s="33" t="s">
        <v>67</v>
      </c>
      <c r="W35" s="33" t="s">
        <v>68</v>
      </c>
      <c r="X35" s="33" t="s">
        <v>69</v>
      </c>
      <c r="Y35" s="58" t="n">
        <f aca="false">F35*G35*2</f>
        <v>4</v>
      </c>
      <c r="Z35" s="58" t="n">
        <f aca="false">IF(X35="N",Y35,"0")</f>
        <v>4</v>
      </c>
      <c r="AA35" s="58" t="str">
        <f aca="false">IF(X35="P",Y35,"0")</f>
        <v>0</v>
      </c>
      <c r="AB35" s="95"/>
      <c r="AC35" s="95"/>
      <c r="AD35" s="95"/>
      <c r="AE35" s="95"/>
      <c r="AF35" s="95"/>
      <c r="AG35" s="95"/>
      <c r="AH35" s="95"/>
    </row>
    <row r="36" customFormat="false" ht="12" hidden="false" customHeight="true" outlineLevel="0" collapsed="false">
      <c r="A36" s="39" t="s">
        <v>48</v>
      </c>
      <c r="B36" s="40" t="n">
        <v>0</v>
      </c>
      <c r="C36" s="39" t="s">
        <v>49</v>
      </c>
      <c r="D36" s="47" t="s">
        <v>95</v>
      </c>
      <c r="E36" s="50" t="s">
        <v>51</v>
      </c>
      <c r="F36" s="50" t="n">
        <v>1</v>
      </c>
      <c r="G36" s="92" t="n">
        <v>2</v>
      </c>
      <c r="H36" s="33" t="s">
        <v>61</v>
      </c>
      <c r="I36" s="42" t="s">
        <v>62</v>
      </c>
      <c r="J36" s="33" t="s">
        <v>24</v>
      </c>
      <c r="K36" s="44" t="s">
        <v>53</v>
      </c>
      <c r="L36" s="87" t="s">
        <v>26</v>
      </c>
      <c r="M36" s="93" t="s">
        <v>53</v>
      </c>
      <c r="N36" s="33" t="s">
        <v>24</v>
      </c>
      <c r="O36" s="94" t="s">
        <v>83</v>
      </c>
      <c r="P36" s="92" t="n">
        <v>2</v>
      </c>
      <c r="Q36" s="56" t="s">
        <v>612</v>
      </c>
      <c r="R36" s="48" t="n">
        <v>0</v>
      </c>
      <c r="S36" s="287" t="s">
        <v>65</v>
      </c>
      <c r="T36" s="39" t="s">
        <v>618</v>
      </c>
      <c r="U36" s="33" t="s">
        <v>67</v>
      </c>
      <c r="V36" s="33" t="s">
        <v>67</v>
      </c>
      <c r="W36" s="33" t="s">
        <v>68</v>
      </c>
      <c r="X36" s="33" t="s">
        <v>69</v>
      </c>
      <c r="Y36" s="58" t="n">
        <f aca="false">F36*G36*2</f>
        <v>4</v>
      </c>
      <c r="Z36" s="58" t="n">
        <f aca="false">IF(X36="N",Y36,"0")</f>
        <v>4</v>
      </c>
      <c r="AA36" s="58" t="str">
        <f aca="false">IF(X36="P",Y36,"0")</f>
        <v>0</v>
      </c>
      <c r="AB36" s="95"/>
      <c r="AC36" s="95"/>
      <c r="AD36" s="95"/>
      <c r="AE36" s="95"/>
      <c r="AF36" s="95"/>
      <c r="AG36" s="95"/>
      <c r="AH36" s="95"/>
    </row>
    <row r="37" customFormat="false" ht="12" hidden="false" customHeight="true" outlineLevel="0" collapsed="false">
      <c r="A37" s="39" t="s">
        <v>48</v>
      </c>
      <c r="B37" s="40" t="n">
        <v>0</v>
      </c>
      <c r="C37" s="39" t="s">
        <v>49</v>
      </c>
      <c r="D37" s="47" t="s">
        <v>96</v>
      </c>
      <c r="E37" s="50" t="s">
        <v>51</v>
      </c>
      <c r="F37" s="50" t="n">
        <v>1</v>
      </c>
      <c r="G37" s="92" t="n">
        <v>2</v>
      </c>
      <c r="H37" s="33" t="s">
        <v>61</v>
      </c>
      <c r="I37" s="42" t="s">
        <v>62</v>
      </c>
      <c r="J37" s="33" t="s">
        <v>24</v>
      </c>
      <c r="K37" s="44" t="s">
        <v>53</v>
      </c>
      <c r="L37" s="87" t="s">
        <v>26</v>
      </c>
      <c r="M37" s="93" t="s">
        <v>53</v>
      </c>
      <c r="N37" s="33" t="s">
        <v>24</v>
      </c>
      <c r="O37" s="94" t="s">
        <v>83</v>
      </c>
      <c r="P37" s="92" t="n">
        <v>2</v>
      </c>
      <c r="Q37" s="56" t="s">
        <v>612</v>
      </c>
      <c r="R37" s="48" t="n">
        <v>0</v>
      </c>
      <c r="S37" s="287" t="s">
        <v>65</v>
      </c>
      <c r="T37" s="39" t="s">
        <v>618</v>
      </c>
      <c r="U37" s="33" t="s">
        <v>67</v>
      </c>
      <c r="V37" s="33" t="s">
        <v>67</v>
      </c>
      <c r="W37" s="33" t="s">
        <v>68</v>
      </c>
      <c r="X37" s="33" t="s">
        <v>69</v>
      </c>
      <c r="Y37" s="58" t="n">
        <f aca="false">F37*G37*2</f>
        <v>4</v>
      </c>
      <c r="Z37" s="58" t="n">
        <f aca="false">IF(X37="N",Y37,"0")</f>
        <v>4</v>
      </c>
      <c r="AA37" s="58" t="str">
        <f aca="false">IF(X37="P",Y37,"0")</f>
        <v>0</v>
      </c>
      <c r="AB37" s="95"/>
      <c r="AC37" s="95"/>
      <c r="AD37" s="95"/>
      <c r="AE37" s="95"/>
      <c r="AF37" s="95"/>
      <c r="AG37" s="95"/>
      <c r="AH37" s="95"/>
    </row>
    <row r="38" customFormat="false" ht="12" hidden="false" customHeight="true" outlineLevel="0" collapsed="false">
      <c r="A38" s="39" t="s">
        <v>48</v>
      </c>
      <c r="B38" s="40" t="n">
        <v>0</v>
      </c>
      <c r="C38" s="39" t="s">
        <v>49</v>
      </c>
      <c r="D38" s="47" t="s">
        <v>97</v>
      </c>
      <c r="E38" s="50" t="s">
        <v>51</v>
      </c>
      <c r="F38" s="50" t="n">
        <v>1</v>
      </c>
      <c r="G38" s="92" t="n">
        <v>2</v>
      </c>
      <c r="H38" s="33" t="s">
        <v>61</v>
      </c>
      <c r="I38" s="42" t="s">
        <v>62</v>
      </c>
      <c r="J38" s="33" t="s">
        <v>24</v>
      </c>
      <c r="K38" s="44" t="s">
        <v>53</v>
      </c>
      <c r="L38" s="87" t="s">
        <v>26</v>
      </c>
      <c r="M38" s="93" t="s">
        <v>53</v>
      </c>
      <c r="N38" s="33" t="s">
        <v>24</v>
      </c>
      <c r="O38" s="94" t="s">
        <v>83</v>
      </c>
      <c r="P38" s="92" t="n">
        <v>2</v>
      </c>
      <c r="Q38" s="56" t="s">
        <v>612</v>
      </c>
      <c r="R38" s="48" t="n">
        <v>0</v>
      </c>
      <c r="S38" s="287" t="s">
        <v>65</v>
      </c>
      <c r="T38" s="39" t="s">
        <v>618</v>
      </c>
      <c r="U38" s="33" t="s">
        <v>67</v>
      </c>
      <c r="V38" s="33" t="s">
        <v>67</v>
      </c>
      <c r="W38" s="33" t="s">
        <v>68</v>
      </c>
      <c r="X38" s="33" t="s">
        <v>69</v>
      </c>
      <c r="Y38" s="58" t="n">
        <f aca="false">F38*G38*2</f>
        <v>4</v>
      </c>
      <c r="Z38" s="58" t="n">
        <f aca="false">IF(X38="N",Y38,"0")</f>
        <v>4</v>
      </c>
      <c r="AA38" s="58" t="str">
        <f aca="false">IF(X38="P",Y38,"0")</f>
        <v>0</v>
      </c>
      <c r="AB38" s="95"/>
      <c r="AC38" s="95"/>
      <c r="AD38" s="95"/>
      <c r="AE38" s="95"/>
      <c r="AF38" s="95"/>
      <c r="AG38" s="95"/>
      <c r="AH38" s="95"/>
    </row>
    <row r="39" customFormat="false" ht="12" hidden="false" customHeight="true" outlineLevel="0" collapsed="false">
      <c r="A39" s="39" t="s">
        <v>48</v>
      </c>
      <c r="B39" s="40" t="n">
        <v>0</v>
      </c>
      <c r="C39" s="39" t="s">
        <v>49</v>
      </c>
      <c r="D39" s="47" t="s">
        <v>98</v>
      </c>
      <c r="E39" s="50" t="s">
        <v>51</v>
      </c>
      <c r="F39" s="50" t="n">
        <v>1</v>
      </c>
      <c r="G39" s="92" t="n">
        <v>2</v>
      </c>
      <c r="H39" s="33" t="s">
        <v>61</v>
      </c>
      <c r="I39" s="42" t="s">
        <v>62</v>
      </c>
      <c r="J39" s="33" t="s">
        <v>24</v>
      </c>
      <c r="K39" s="44" t="s">
        <v>53</v>
      </c>
      <c r="L39" s="87" t="s">
        <v>26</v>
      </c>
      <c r="M39" s="93" t="s">
        <v>53</v>
      </c>
      <c r="N39" s="33" t="s">
        <v>24</v>
      </c>
      <c r="O39" s="94" t="s">
        <v>83</v>
      </c>
      <c r="P39" s="92" t="n">
        <v>2</v>
      </c>
      <c r="Q39" s="56" t="s">
        <v>612</v>
      </c>
      <c r="R39" s="48" t="n">
        <v>0</v>
      </c>
      <c r="S39" s="287" t="s">
        <v>65</v>
      </c>
      <c r="T39" s="39" t="s">
        <v>618</v>
      </c>
      <c r="U39" s="33" t="s">
        <v>67</v>
      </c>
      <c r="V39" s="33" t="s">
        <v>67</v>
      </c>
      <c r="W39" s="33" t="s">
        <v>68</v>
      </c>
      <c r="X39" s="33" t="s">
        <v>69</v>
      </c>
      <c r="Y39" s="58" t="n">
        <f aca="false">F39*G39*2</f>
        <v>4</v>
      </c>
      <c r="Z39" s="58" t="n">
        <f aca="false">IF(X39="N",Y39,"0")</f>
        <v>4</v>
      </c>
      <c r="AA39" s="58" t="str">
        <f aca="false">IF(X39="P",Y39,"0")</f>
        <v>0</v>
      </c>
      <c r="AB39" s="95"/>
      <c r="AC39" s="95"/>
      <c r="AD39" s="95"/>
      <c r="AE39" s="95"/>
      <c r="AF39" s="95"/>
      <c r="AG39" s="95"/>
      <c r="AH39" s="95"/>
    </row>
    <row r="40" customFormat="false" ht="12" hidden="false" customHeight="true" outlineLevel="0" collapsed="false">
      <c r="A40" s="39" t="s">
        <v>48</v>
      </c>
      <c r="B40" s="40" t="n">
        <v>0</v>
      </c>
      <c r="C40" s="39" t="s">
        <v>49</v>
      </c>
      <c r="D40" s="47" t="s">
        <v>99</v>
      </c>
      <c r="E40" s="50" t="s">
        <v>51</v>
      </c>
      <c r="F40" s="50" t="n">
        <v>1</v>
      </c>
      <c r="G40" s="92" t="n">
        <v>2</v>
      </c>
      <c r="H40" s="33" t="s">
        <v>61</v>
      </c>
      <c r="I40" s="42" t="s">
        <v>62</v>
      </c>
      <c r="J40" s="33" t="s">
        <v>24</v>
      </c>
      <c r="K40" s="44" t="s">
        <v>53</v>
      </c>
      <c r="L40" s="87" t="s">
        <v>26</v>
      </c>
      <c r="M40" s="93" t="s">
        <v>53</v>
      </c>
      <c r="N40" s="33" t="s">
        <v>24</v>
      </c>
      <c r="O40" s="94" t="s">
        <v>83</v>
      </c>
      <c r="P40" s="92" t="n">
        <v>2</v>
      </c>
      <c r="Q40" s="56" t="s">
        <v>612</v>
      </c>
      <c r="R40" s="48" t="n">
        <v>0</v>
      </c>
      <c r="S40" s="287" t="s">
        <v>65</v>
      </c>
      <c r="T40" s="39" t="s">
        <v>618</v>
      </c>
      <c r="U40" s="33" t="s">
        <v>67</v>
      </c>
      <c r="V40" s="33" t="s">
        <v>67</v>
      </c>
      <c r="W40" s="33" t="s">
        <v>68</v>
      </c>
      <c r="X40" s="33" t="s">
        <v>69</v>
      </c>
      <c r="Y40" s="58" t="n">
        <f aca="false">F40*G40*2</f>
        <v>4</v>
      </c>
      <c r="Z40" s="58" t="n">
        <f aca="false">IF(X40="N",Y40,"0")</f>
        <v>4</v>
      </c>
      <c r="AA40" s="58" t="str">
        <f aca="false">IF(X40="P",Y40,"0")</f>
        <v>0</v>
      </c>
      <c r="AB40" s="95"/>
      <c r="AC40" s="95"/>
      <c r="AD40" s="95"/>
      <c r="AE40" s="95"/>
      <c r="AF40" s="95"/>
      <c r="AG40" s="95"/>
      <c r="AH40" s="95"/>
    </row>
    <row r="41" customFormat="false" ht="12" hidden="false" customHeight="true" outlineLevel="0" collapsed="false">
      <c r="A41" s="39" t="s">
        <v>48</v>
      </c>
      <c r="B41" s="40" t="n">
        <v>0</v>
      </c>
      <c r="C41" s="39" t="s">
        <v>49</v>
      </c>
      <c r="D41" s="47" t="s">
        <v>100</v>
      </c>
      <c r="E41" s="50" t="s">
        <v>51</v>
      </c>
      <c r="F41" s="50" t="n">
        <v>1</v>
      </c>
      <c r="G41" s="92" t="n">
        <v>2</v>
      </c>
      <c r="H41" s="33" t="s">
        <v>61</v>
      </c>
      <c r="I41" s="42" t="s">
        <v>62</v>
      </c>
      <c r="J41" s="33" t="s">
        <v>24</v>
      </c>
      <c r="K41" s="44" t="s">
        <v>53</v>
      </c>
      <c r="L41" s="87" t="s">
        <v>26</v>
      </c>
      <c r="M41" s="93" t="s">
        <v>53</v>
      </c>
      <c r="N41" s="33" t="s">
        <v>24</v>
      </c>
      <c r="O41" s="94" t="s">
        <v>83</v>
      </c>
      <c r="P41" s="92" t="n">
        <v>2</v>
      </c>
      <c r="Q41" s="56" t="s">
        <v>612</v>
      </c>
      <c r="R41" s="48" t="n">
        <v>0</v>
      </c>
      <c r="S41" s="287" t="s">
        <v>65</v>
      </c>
      <c r="T41" s="39" t="s">
        <v>618</v>
      </c>
      <c r="U41" s="33" t="s">
        <v>67</v>
      </c>
      <c r="V41" s="33" t="s">
        <v>67</v>
      </c>
      <c r="W41" s="33" t="s">
        <v>68</v>
      </c>
      <c r="X41" s="33" t="s">
        <v>69</v>
      </c>
      <c r="Y41" s="58" t="n">
        <f aca="false">F41*G41*2</f>
        <v>4</v>
      </c>
      <c r="Z41" s="58" t="n">
        <f aca="false">IF(X41="N",Y41,"0")</f>
        <v>4</v>
      </c>
      <c r="AA41" s="58" t="str">
        <f aca="false">IF(X41="P",Y41,"0")</f>
        <v>0</v>
      </c>
      <c r="AB41" s="95"/>
      <c r="AC41" s="95"/>
      <c r="AD41" s="95"/>
      <c r="AE41" s="95"/>
      <c r="AF41" s="95"/>
      <c r="AG41" s="95"/>
      <c r="AH41" s="95"/>
    </row>
    <row r="42" customFormat="false" ht="12" hidden="false" customHeight="true" outlineLevel="0" collapsed="false">
      <c r="A42" s="39" t="s">
        <v>48</v>
      </c>
      <c r="B42" s="40" t="n">
        <v>0</v>
      </c>
      <c r="C42" s="39" t="s">
        <v>49</v>
      </c>
      <c r="D42" s="47" t="s">
        <v>101</v>
      </c>
      <c r="E42" s="50" t="s">
        <v>51</v>
      </c>
      <c r="F42" s="50" t="n">
        <v>1</v>
      </c>
      <c r="G42" s="92" t="n">
        <v>2</v>
      </c>
      <c r="H42" s="33" t="s">
        <v>61</v>
      </c>
      <c r="I42" s="42" t="s">
        <v>62</v>
      </c>
      <c r="J42" s="33" t="s">
        <v>24</v>
      </c>
      <c r="K42" s="44" t="s">
        <v>53</v>
      </c>
      <c r="L42" s="87" t="s">
        <v>26</v>
      </c>
      <c r="M42" s="93" t="s">
        <v>53</v>
      </c>
      <c r="N42" s="33" t="s">
        <v>24</v>
      </c>
      <c r="O42" s="94" t="s">
        <v>83</v>
      </c>
      <c r="P42" s="92" t="n">
        <v>2</v>
      </c>
      <c r="Q42" s="56" t="s">
        <v>612</v>
      </c>
      <c r="R42" s="48" t="n">
        <v>0</v>
      </c>
      <c r="S42" s="287" t="s">
        <v>65</v>
      </c>
      <c r="T42" s="39" t="s">
        <v>618</v>
      </c>
      <c r="U42" s="33" t="s">
        <v>67</v>
      </c>
      <c r="V42" s="33" t="s">
        <v>67</v>
      </c>
      <c r="W42" s="33" t="s">
        <v>68</v>
      </c>
      <c r="X42" s="33" t="s">
        <v>69</v>
      </c>
      <c r="Y42" s="58" t="n">
        <f aca="false">F42*G42*2</f>
        <v>4</v>
      </c>
      <c r="Z42" s="58" t="n">
        <f aca="false">IF(X42="N",Y42,"0")</f>
        <v>4</v>
      </c>
      <c r="AA42" s="58" t="str">
        <f aca="false">IF(X42="P",Y42,"0")</f>
        <v>0</v>
      </c>
      <c r="AB42" s="95"/>
      <c r="AC42" s="95"/>
      <c r="AD42" s="95"/>
      <c r="AE42" s="95"/>
      <c r="AF42" s="95"/>
      <c r="AG42" s="95"/>
      <c r="AH42" s="95"/>
    </row>
    <row r="43" customFormat="false" ht="12" hidden="false" customHeight="true" outlineLevel="0" collapsed="false">
      <c r="A43" s="39" t="s">
        <v>616</v>
      </c>
      <c r="B43" s="40" t="n">
        <v>0</v>
      </c>
      <c r="C43" s="56" t="s">
        <v>612</v>
      </c>
      <c r="D43" s="47" t="s">
        <v>102</v>
      </c>
      <c r="E43" s="50" t="s">
        <v>51</v>
      </c>
      <c r="F43" s="50" t="n">
        <v>1</v>
      </c>
      <c r="G43" s="92" t="n">
        <v>1</v>
      </c>
      <c r="H43" s="33" t="s">
        <v>61</v>
      </c>
      <c r="I43" s="42" t="s">
        <v>75</v>
      </c>
      <c r="J43" s="33" t="s">
        <v>24</v>
      </c>
      <c r="K43" s="176" t="s">
        <v>53</v>
      </c>
      <c r="L43" s="87" t="s">
        <v>26</v>
      </c>
      <c r="M43" s="93" t="s">
        <v>53</v>
      </c>
      <c r="N43" s="33" t="s">
        <v>24</v>
      </c>
      <c r="O43" s="94" t="s">
        <v>83</v>
      </c>
      <c r="P43" s="92" t="n">
        <v>1</v>
      </c>
      <c r="Q43" s="56" t="s">
        <v>612</v>
      </c>
      <c r="R43" s="48" t="n">
        <v>0</v>
      </c>
      <c r="S43" s="287" t="s">
        <v>65</v>
      </c>
      <c r="T43" s="39" t="s">
        <v>618</v>
      </c>
      <c r="U43" s="33" t="s">
        <v>67</v>
      </c>
      <c r="V43" s="33" t="s">
        <v>67</v>
      </c>
      <c r="W43" s="33" t="s">
        <v>68</v>
      </c>
      <c r="X43" s="33" t="s">
        <v>69</v>
      </c>
      <c r="Y43" s="58" t="n">
        <f aca="false">F43*G43*2</f>
        <v>2</v>
      </c>
      <c r="Z43" s="58" t="n">
        <f aca="false">IF(X43="N",Y43,"0")</f>
        <v>2</v>
      </c>
      <c r="AA43" s="58" t="str">
        <f aca="false">IF(X43="P",Y43,"0")</f>
        <v>0</v>
      </c>
      <c r="AB43" s="96"/>
      <c r="AC43" s="95"/>
      <c r="AD43" s="95"/>
      <c r="AE43" s="95"/>
      <c r="AF43" s="95"/>
      <c r="AG43" s="95"/>
      <c r="AH43" s="95"/>
    </row>
    <row r="44" customFormat="false" ht="12" hidden="false" customHeight="true" outlineLevel="0" collapsed="false">
      <c r="A44" s="39" t="s">
        <v>616</v>
      </c>
      <c r="B44" s="40" t="n">
        <v>0</v>
      </c>
      <c r="C44" s="56" t="s">
        <v>612</v>
      </c>
      <c r="D44" s="47" t="s">
        <v>103</v>
      </c>
      <c r="E44" s="50" t="s">
        <v>51</v>
      </c>
      <c r="F44" s="50" t="n">
        <v>1</v>
      </c>
      <c r="G44" s="92" t="n">
        <v>1</v>
      </c>
      <c r="H44" s="33" t="s">
        <v>61</v>
      </c>
      <c r="I44" s="42" t="s">
        <v>75</v>
      </c>
      <c r="J44" s="33" t="s">
        <v>24</v>
      </c>
      <c r="K44" s="176" t="s">
        <v>53</v>
      </c>
      <c r="L44" s="87" t="s">
        <v>26</v>
      </c>
      <c r="M44" s="93" t="s">
        <v>53</v>
      </c>
      <c r="N44" s="33" t="s">
        <v>24</v>
      </c>
      <c r="O44" s="94" t="s">
        <v>83</v>
      </c>
      <c r="P44" s="92" t="n">
        <v>1</v>
      </c>
      <c r="Q44" s="56" t="s">
        <v>612</v>
      </c>
      <c r="R44" s="48" t="n">
        <v>0</v>
      </c>
      <c r="S44" s="287" t="s">
        <v>65</v>
      </c>
      <c r="T44" s="39" t="s">
        <v>618</v>
      </c>
      <c r="U44" s="33" t="s">
        <v>67</v>
      </c>
      <c r="V44" s="33" t="s">
        <v>67</v>
      </c>
      <c r="W44" s="33" t="s">
        <v>68</v>
      </c>
      <c r="X44" s="33" t="s">
        <v>69</v>
      </c>
      <c r="Y44" s="58" t="n">
        <f aca="false">F44*G44*2</f>
        <v>2</v>
      </c>
      <c r="Z44" s="58" t="n">
        <f aca="false">IF(X44="N",Y44,"0")</f>
        <v>2</v>
      </c>
      <c r="AA44" s="58" t="str">
        <f aca="false">IF(X44="P",Y44,"0")</f>
        <v>0</v>
      </c>
      <c r="AB44" s="96"/>
      <c r="AC44" s="95"/>
      <c r="AD44" s="95"/>
      <c r="AE44" s="95"/>
      <c r="AF44" s="95"/>
      <c r="AG44" s="95"/>
      <c r="AH44" s="95"/>
    </row>
    <row r="45" customFormat="false" ht="12" hidden="false" customHeight="true" outlineLevel="0" collapsed="false">
      <c r="A45" s="60"/>
      <c r="B45" s="61"/>
      <c r="C45" s="60"/>
      <c r="D45" s="60"/>
      <c r="E45" s="62"/>
      <c r="F45" s="62"/>
      <c r="G45" s="99" t="n">
        <f aca="false">SUM(G21:G44)</f>
        <v>36</v>
      </c>
      <c r="H45" s="64"/>
      <c r="I45" s="65"/>
      <c r="J45" s="100"/>
      <c r="K45" s="67"/>
      <c r="L45" s="68"/>
      <c r="M45" s="69" t="n">
        <f aca="false">G45-P45</f>
        <v>0</v>
      </c>
      <c r="N45" s="101"/>
      <c r="O45" s="102"/>
      <c r="P45" s="103" t="n">
        <f aca="false">SUM(P21:P44)</f>
        <v>36</v>
      </c>
      <c r="Q45" s="60"/>
      <c r="R45" s="61"/>
      <c r="S45" s="70"/>
      <c r="T45" s="60"/>
      <c r="U45" s="62"/>
      <c r="V45" s="62"/>
      <c r="W45" s="62"/>
      <c r="X45" s="62"/>
      <c r="Y45" s="58" t="n">
        <f aca="false">F45*G45*2</f>
        <v>0</v>
      </c>
      <c r="Z45" s="58" t="str">
        <f aca="false">IF(X45="N",Y45,"0")</f>
        <v>0</v>
      </c>
      <c r="AA45" s="58" t="str">
        <f aca="false">IF(X45="P",Y45,"0")</f>
        <v>0</v>
      </c>
      <c r="AB45" s="104"/>
      <c r="AC45" s="71"/>
      <c r="AD45" s="62"/>
      <c r="AE45" s="62"/>
      <c r="AF45" s="62"/>
    </row>
    <row r="46" customFormat="false" ht="12" hidden="false" customHeight="true" outlineLevel="0" collapsed="false">
      <c r="A46" s="90"/>
      <c r="B46" s="91"/>
      <c r="C46" s="90"/>
      <c r="D46" s="90"/>
      <c r="E46" s="50"/>
      <c r="F46" s="50"/>
      <c r="G46" s="105"/>
      <c r="H46" s="106"/>
      <c r="I46" s="92"/>
      <c r="J46" s="107"/>
      <c r="K46" s="49"/>
      <c r="L46" s="87"/>
      <c r="M46" s="88"/>
      <c r="N46" s="108"/>
      <c r="O46" s="74" t="s">
        <v>619</v>
      </c>
      <c r="P46" s="109"/>
      <c r="Q46" s="90"/>
      <c r="R46" s="91"/>
      <c r="S46" s="74"/>
      <c r="T46" s="90"/>
      <c r="U46" s="50"/>
      <c r="V46" s="50"/>
      <c r="W46" s="50"/>
      <c r="X46" s="50"/>
      <c r="Y46" s="58" t="n">
        <f aca="false">F46*G46*2</f>
        <v>0</v>
      </c>
      <c r="Z46" s="58" t="str">
        <f aca="false">IF(X46="N",Y46,"0")</f>
        <v>0</v>
      </c>
      <c r="AA46" s="58" t="str">
        <f aca="false">IF(X46="P",Y46,"0")</f>
        <v>0</v>
      </c>
      <c r="AB46" s="110"/>
      <c r="AC46" s="59"/>
      <c r="AD46" s="50"/>
      <c r="AE46" s="50"/>
      <c r="AF46" s="50"/>
    </row>
    <row r="47" customFormat="false" ht="12" hidden="false" customHeight="true" outlineLevel="0" collapsed="false">
      <c r="A47" s="39" t="s">
        <v>616</v>
      </c>
      <c r="B47" s="48" t="n">
        <v>0</v>
      </c>
      <c r="C47" s="56" t="s">
        <v>612</v>
      </c>
      <c r="D47" s="90" t="s">
        <v>78</v>
      </c>
      <c r="E47" s="50" t="s">
        <v>51</v>
      </c>
      <c r="F47" s="50" t="n">
        <v>1</v>
      </c>
      <c r="G47" s="92" t="n">
        <v>1</v>
      </c>
      <c r="H47" s="33" t="s">
        <v>61</v>
      </c>
      <c r="I47" s="42" t="s">
        <v>75</v>
      </c>
      <c r="J47" s="33" t="s">
        <v>24</v>
      </c>
      <c r="K47" s="51" t="s">
        <v>53</v>
      </c>
      <c r="L47" s="87" t="s">
        <v>26</v>
      </c>
      <c r="M47" s="55" t="s">
        <v>104</v>
      </c>
      <c r="N47" s="33" t="s">
        <v>24</v>
      </c>
      <c r="O47" s="111" t="s">
        <v>105</v>
      </c>
      <c r="P47" s="92" t="n">
        <v>1</v>
      </c>
      <c r="Q47" s="56" t="s">
        <v>612</v>
      </c>
      <c r="R47" s="40" t="n">
        <v>200</v>
      </c>
      <c r="S47" s="287" t="s">
        <v>620</v>
      </c>
      <c r="T47" s="39" t="s">
        <v>621</v>
      </c>
      <c r="U47" s="33" t="s">
        <v>67</v>
      </c>
      <c r="V47" s="33" t="s">
        <v>67</v>
      </c>
      <c r="W47" s="33" t="s">
        <v>68</v>
      </c>
      <c r="X47" s="33" t="s">
        <v>71</v>
      </c>
      <c r="Y47" s="58" t="n">
        <f aca="false">F47*G47*2</f>
        <v>2</v>
      </c>
      <c r="Z47" s="58" t="str">
        <f aca="false">IF(X47="N",Y47,"0")</f>
        <v>0</v>
      </c>
      <c r="AA47" s="58" t="n">
        <f aca="false">IF(X47="P",Y47,"0")</f>
        <v>2</v>
      </c>
      <c r="AB47" s="96"/>
      <c r="AC47" s="59"/>
      <c r="AD47" s="50"/>
      <c r="AE47" s="50"/>
      <c r="AF47" s="50"/>
    </row>
    <row r="48" customFormat="false" ht="12" hidden="false" customHeight="true" outlineLevel="0" collapsed="false">
      <c r="A48" s="39" t="s">
        <v>616</v>
      </c>
      <c r="B48" s="48" t="n">
        <v>0</v>
      </c>
      <c r="C48" s="56" t="s">
        <v>612</v>
      </c>
      <c r="D48" s="90" t="s">
        <v>79</v>
      </c>
      <c r="E48" s="50" t="s">
        <v>51</v>
      </c>
      <c r="F48" s="50" t="n">
        <v>1</v>
      </c>
      <c r="G48" s="92" t="n">
        <v>1</v>
      </c>
      <c r="H48" s="33" t="s">
        <v>61</v>
      </c>
      <c r="I48" s="42" t="s">
        <v>75</v>
      </c>
      <c r="J48" s="33" t="s">
        <v>24</v>
      </c>
      <c r="K48" s="51" t="s">
        <v>53</v>
      </c>
      <c r="L48" s="87" t="s">
        <v>26</v>
      </c>
      <c r="M48" s="55" t="s">
        <v>104</v>
      </c>
      <c r="N48" s="33" t="s">
        <v>24</v>
      </c>
      <c r="O48" s="111" t="s">
        <v>105</v>
      </c>
      <c r="P48" s="92" t="n">
        <v>1</v>
      </c>
      <c r="Q48" s="56" t="s">
        <v>612</v>
      </c>
      <c r="R48" s="40" t="n">
        <v>200</v>
      </c>
      <c r="S48" s="287" t="s">
        <v>620</v>
      </c>
      <c r="T48" s="39" t="s">
        <v>621</v>
      </c>
      <c r="U48" s="33" t="s">
        <v>67</v>
      </c>
      <c r="V48" s="33" t="s">
        <v>67</v>
      </c>
      <c r="W48" s="33" t="s">
        <v>68</v>
      </c>
      <c r="X48" s="33" t="s">
        <v>71</v>
      </c>
      <c r="Y48" s="58" t="n">
        <f aca="false">F48*G48*2</f>
        <v>2</v>
      </c>
      <c r="Z48" s="58" t="str">
        <f aca="false">IF(X48="N",Y48,"0")</f>
        <v>0</v>
      </c>
      <c r="AA48" s="58" t="n">
        <f aca="false">IF(X48="P",Y48,"0")</f>
        <v>2</v>
      </c>
      <c r="AB48" s="96"/>
      <c r="AC48" s="59"/>
      <c r="AD48" s="50"/>
      <c r="AE48" s="50"/>
      <c r="AF48" s="50"/>
    </row>
    <row r="49" customFormat="false" ht="12" hidden="false" customHeight="true" outlineLevel="0" collapsed="false">
      <c r="A49" s="39" t="s">
        <v>616</v>
      </c>
      <c r="B49" s="48" t="n">
        <v>0</v>
      </c>
      <c r="C49" s="56" t="s">
        <v>612</v>
      </c>
      <c r="D49" s="90" t="s">
        <v>80</v>
      </c>
      <c r="E49" s="50" t="s">
        <v>51</v>
      </c>
      <c r="F49" s="50" t="n">
        <v>1</v>
      </c>
      <c r="G49" s="92" t="n">
        <v>1</v>
      </c>
      <c r="H49" s="33" t="s">
        <v>61</v>
      </c>
      <c r="I49" s="42" t="s">
        <v>75</v>
      </c>
      <c r="J49" s="33" t="s">
        <v>24</v>
      </c>
      <c r="K49" s="51" t="s">
        <v>53</v>
      </c>
      <c r="L49" s="87" t="s">
        <v>26</v>
      </c>
      <c r="M49" s="55" t="s">
        <v>104</v>
      </c>
      <c r="N49" s="33" t="s">
        <v>24</v>
      </c>
      <c r="O49" s="111" t="s">
        <v>105</v>
      </c>
      <c r="P49" s="92" t="n">
        <v>1</v>
      </c>
      <c r="Q49" s="56" t="s">
        <v>612</v>
      </c>
      <c r="R49" s="40" t="n">
        <v>200</v>
      </c>
      <c r="S49" s="287" t="s">
        <v>620</v>
      </c>
      <c r="T49" s="39" t="s">
        <v>621</v>
      </c>
      <c r="U49" s="33" t="s">
        <v>67</v>
      </c>
      <c r="V49" s="33" t="s">
        <v>67</v>
      </c>
      <c r="W49" s="33" t="s">
        <v>68</v>
      </c>
      <c r="X49" s="33" t="s">
        <v>71</v>
      </c>
      <c r="Y49" s="58" t="n">
        <f aca="false">F49*G49*2</f>
        <v>2</v>
      </c>
      <c r="Z49" s="58" t="str">
        <f aca="false">IF(X49="N",Y49,"0")</f>
        <v>0</v>
      </c>
      <c r="AA49" s="58" t="n">
        <f aca="false">IF(X49="P",Y49,"0")</f>
        <v>2</v>
      </c>
      <c r="AB49" s="96"/>
      <c r="AC49" s="59"/>
      <c r="AD49" s="50"/>
      <c r="AE49" s="50"/>
      <c r="AF49" s="50"/>
    </row>
    <row r="50" customFormat="false" ht="12" hidden="false" customHeight="true" outlineLevel="0" collapsed="false">
      <c r="A50" s="39" t="s">
        <v>616</v>
      </c>
      <c r="B50" s="48" t="n">
        <v>0</v>
      </c>
      <c r="C50" s="56" t="s">
        <v>612</v>
      </c>
      <c r="D50" s="90" t="s">
        <v>81</v>
      </c>
      <c r="E50" s="50" t="s">
        <v>51</v>
      </c>
      <c r="F50" s="50" t="n">
        <v>1</v>
      </c>
      <c r="G50" s="92" t="n">
        <v>1</v>
      </c>
      <c r="H50" s="33" t="s">
        <v>61</v>
      </c>
      <c r="I50" s="42" t="s">
        <v>75</v>
      </c>
      <c r="J50" s="33" t="s">
        <v>24</v>
      </c>
      <c r="K50" s="51" t="s">
        <v>53</v>
      </c>
      <c r="L50" s="87" t="s">
        <v>26</v>
      </c>
      <c r="M50" s="55" t="s">
        <v>104</v>
      </c>
      <c r="N50" s="33" t="s">
        <v>24</v>
      </c>
      <c r="O50" s="111" t="s">
        <v>105</v>
      </c>
      <c r="P50" s="92" t="n">
        <v>1</v>
      </c>
      <c r="Q50" s="56" t="s">
        <v>612</v>
      </c>
      <c r="R50" s="40" t="n">
        <v>200</v>
      </c>
      <c r="S50" s="287" t="s">
        <v>620</v>
      </c>
      <c r="T50" s="39" t="s">
        <v>621</v>
      </c>
      <c r="U50" s="33" t="s">
        <v>67</v>
      </c>
      <c r="V50" s="33" t="s">
        <v>67</v>
      </c>
      <c r="W50" s="33" t="s">
        <v>68</v>
      </c>
      <c r="X50" s="33" t="s">
        <v>71</v>
      </c>
      <c r="Y50" s="58" t="n">
        <f aca="false">F50*G50*2</f>
        <v>2</v>
      </c>
      <c r="Z50" s="58" t="str">
        <f aca="false">IF(X50="N",Y50,"0")</f>
        <v>0</v>
      </c>
      <c r="AA50" s="58" t="n">
        <f aca="false">IF(X50="P",Y50,"0")</f>
        <v>2</v>
      </c>
      <c r="AB50" s="96"/>
      <c r="AC50" s="59"/>
      <c r="AD50" s="50"/>
      <c r="AE50" s="50"/>
      <c r="AF50" s="50"/>
    </row>
    <row r="51" customFormat="false" ht="12" hidden="false" customHeight="true" outlineLevel="0" collapsed="false">
      <c r="A51" s="47"/>
      <c r="B51" s="48"/>
      <c r="C51" s="56"/>
      <c r="D51" s="90" t="s">
        <v>82</v>
      </c>
      <c r="E51" s="50" t="s">
        <v>51</v>
      </c>
      <c r="F51" s="50" t="n">
        <v>1</v>
      </c>
      <c r="G51" s="92" t="n">
        <v>0</v>
      </c>
      <c r="H51" s="33" t="s">
        <v>61</v>
      </c>
      <c r="I51" s="42"/>
      <c r="J51" s="33"/>
      <c r="K51" s="51"/>
      <c r="L51" s="87" t="s">
        <v>26</v>
      </c>
      <c r="M51" s="55"/>
      <c r="N51" s="33"/>
      <c r="O51" s="111"/>
      <c r="P51" s="92" t="n">
        <v>0</v>
      </c>
      <c r="Q51" s="56"/>
      <c r="R51" s="48"/>
      <c r="S51" s="98"/>
      <c r="T51" s="47"/>
      <c r="U51" s="33"/>
      <c r="V51" s="33"/>
      <c r="W51" s="33"/>
      <c r="X51" s="33"/>
      <c r="Y51" s="58" t="n">
        <f aca="false">F51*G51*2</f>
        <v>0</v>
      </c>
      <c r="Z51" s="58" t="str">
        <f aca="false">IF(X51="N",Y51,"0")</f>
        <v>0</v>
      </c>
      <c r="AA51" s="58" t="str">
        <f aca="false">IF(X51="P",Y51,"0")</f>
        <v>0</v>
      </c>
      <c r="AB51" s="96"/>
      <c r="AC51" s="59"/>
      <c r="AD51" s="50"/>
      <c r="AE51" s="50"/>
      <c r="AF51" s="50"/>
    </row>
    <row r="52" customFormat="false" ht="12" hidden="false" customHeight="true" outlineLevel="0" collapsed="false">
      <c r="A52" s="47"/>
      <c r="B52" s="48"/>
      <c r="C52" s="56"/>
      <c r="D52" s="90" t="s">
        <v>85</v>
      </c>
      <c r="E52" s="50" t="s">
        <v>51</v>
      </c>
      <c r="F52" s="50" t="n">
        <v>1</v>
      </c>
      <c r="G52" s="92" t="n">
        <v>0</v>
      </c>
      <c r="H52" s="33" t="s">
        <v>61</v>
      </c>
      <c r="I52" s="42"/>
      <c r="J52" s="33"/>
      <c r="K52" s="51"/>
      <c r="L52" s="87" t="s">
        <v>26</v>
      </c>
      <c r="M52" s="55"/>
      <c r="N52" s="33"/>
      <c r="O52" s="111"/>
      <c r="P52" s="92" t="n">
        <v>0</v>
      </c>
      <c r="Q52" s="56"/>
      <c r="R52" s="48"/>
      <c r="S52" s="98"/>
      <c r="T52" s="47"/>
      <c r="U52" s="33"/>
      <c r="V52" s="33"/>
      <c r="W52" s="33"/>
      <c r="X52" s="33"/>
      <c r="Y52" s="58" t="n">
        <f aca="false">F52*G52*2</f>
        <v>0</v>
      </c>
      <c r="Z52" s="58" t="str">
        <f aca="false">IF(X52="N",Y52,"0")</f>
        <v>0</v>
      </c>
      <c r="AA52" s="58" t="str">
        <f aca="false">IF(X52="P",Y52,"0")</f>
        <v>0</v>
      </c>
      <c r="AB52" s="96"/>
      <c r="AC52" s="59"/>
      <c r="AD52" s="50"/>
      <c r="AE52" s="50"/>
      <c r="AF52" s="50"/>
    </row>
    <row r="53" customFormat="false" ht="12" hidden="false" customHeight="true" outlineLevel="0" collapsed="false">
      <c r="A53" s="47" t="s">
        <v>48</v>
      </c>
      <c r="B53" s="48" t="n">
        <v>0</v>
      </c>
      <c r="C53" s="47" t="s">
        <v>49</v>
      </c>
      <c r="D53" s="90" t="s">
        <v>86</v>
      </c>
      <c r="E53" s="50" t="s">
        <v>51</v>
      </c>
      <c r="F53" s="50" t="n">
        <v>1</v>
      </c>
      <c r="G53" s="92" t="n">
        <v>13</v>
      </c>
      <c r="H53" s="33" t="s">
        <v>61</v>
      </c>
      <c r="I53" s="42" t="s">
        <v>62</v>
      </c>
      <c r="J53" s="33" t="s">
        <v>24</v>
      </c>
      <c r="K53" s="42" t="s">
        <v>53</v>
      </c>
      <c r="L53" s="87" t="s">
        <v>26</v>
      </c>
      <c r="M53" s="55" t="s">
        <v>104</v>
      </c>
      <c r="N53" s="33" t="s">
        <v>24</v>
      </c>
      <c r="O53" s="111" t="s">
        <v>105</v>
      </c>
      <c r="P53" s="92" t="n">
        <v>13</v>
      </c>
      <c r="Q53" s="56" t="s">
        <v>612</v>
      </c>
      <c r="R53" s="40" t="n">
        <v>200</v>
      </c>
      <c r="S53" s="287" t="s">
        <v>620</v>
      </c>
      <c r="T53" s="39" t="s">
        <v>622</v>
      </c>
      <c r="U53" s="33" t="s">
        <v>67</v>
      </c>
      <c r="V53" s="33" t="s">
        <v>67</v>
      </c>
      <c r="W53" s="33" t="s">
        <v>68</v>
      </c>
      <c r="X53" s="33" t="s">
        <v>71</v>
      </c>
      <c r="Y53" s="58" t="n">
        <f aca="false">F53*G53*2</f>
        <v>26</v>
      </c>
      <c r="Z53" s="58" t="str">
        <f aca="false">IF(X53="N",Y53,"0")</f>
        <v>0</v>
      </c>
      <c r="AA53" s="58" t="n">
        <f aca="false">IF(X53="P",Y53,"0")</f>
        <v>26</v>
      </c>
      <c r="AB53" s="96"/>
      <c r="AC53" s="95"/>
      <c r="AD53" s="95"/>
      <c r="AE53" s="95"/>
      <c r="AF53" s="95"/>
      <c r="AG53" s="95"/>
      <c r="AH53" s="95"/>
    </row>
    <row r="54" customFormat="false" ht="12" hidden="false" customHeight="true" outlineLevel="0" collapsed="false">
      <c r="A54" s="47" t="s">
        <v>48</v>
      </c>
      <c r="B54" s="48" t="n">
        <v>0</v>
      </c>
      <c r="C54" s="47" t="s">
        <v>49</v>
      </c>
      <c r="D54" s="90" t="s">
        <v>87</v>
      </c>
      <c r="E54" s="50" t="s">
        <v>51</v>
      </c>
      <c r="F54" s="50" t="n">
        <v>1</v>
      </c>
      <c r="G54" s="92" t="n">
        <v>13</v>
      </c>
      <c r="H54" s="33" t="s">
        <v>61</v>
      </c>
      <c r="I54" s="42" t="s">
        <v>62</v>
      </c>
      <c r="J54" s="33" t="s">
        <v>24</v>
      </c>
      <c r="K54" s="42" t="s">
        <v>53</v>
      </c>
      <c r="L54" s="87" t="s">
        <v>26</v>
      </c>
      <c r="M54" s="55" t="s">
        <v>104</v>
      </c>
      <c r="N54" s="33" t="s">
        <v>24</v>
      </c>
      <c r="O54" s="111" t="s">
        <v>105</v>
      </c>
      <c r="P54" s="92" t="n">
        <v>13</v>
      </c>
      <c r="Q54" s="56" t="s">
        <v>612</v>
      </c>
      <c r="R54" s="40" t="n">
        <v>200</v>
      </c>
      <c r="S54" s="287" t="s">
        <v>620</v>
      </c>
      <c r="T54" s="39" t="s">
        <v>622</v>
      </c>
      <c r="U54" s="33" t="s">
        <v>67</v>
      </c>
      <c r="V54" s="33" t="s">
        <v>67</v>
      </c>
      <c r="W54" s="33" t="s">
        <v>68</v>
      </c>
      <c r="X54" s="33" t="s">
        <v>71</v>
      </c>
      <c r="Y54" s="58" t="n">
        <f aca="false">F54*G54*2</f>
        <v>26</v>
      </c>
      <c r="Z54" s="58" t="str">
        <f aca="false">IF(X54="N",Y54,"0")</f>
        <v>0</v>
      </c>
      <c r="AA54" s="58" t="n">
        <f aca="false">IF(X54="P",Y54,"0")</f>
        <v>26</v>
      </c>
      <c r="AB54" s="96"/>
      <c r="AC54" s="95"/>
      <c r="AD54" s="95"/>
      <c r="AE54" s="95"/>
      <c r="AF54" s="95"/>
      <c r="AG54" s="95"/>
      <c r="AH54" s="95"/>
    </row>
    <row r="55" customFormat="false" ht="12" hidden="false" customHeight="true" outlineLevel="0" collapsed="false">
      <c r="A55" s="47" t="s">
        <v>48</v>
      </c>
      <c r="B55" s="48" t="n">
        <v>0</v>
      </c>
      <c r="C55" s="47" t="s">
        <v>49</v>
      </c>
      <c r="D55" s="90" t="s">
        <v>88</v>
      </c>
      <c r="E55" s="50" t="s">
        <v>51</v>
      </c>
      <c r="F55" s="50" t="n">
        <v>1</v>
      </c>
      <c r="G55" s="92" t="n">
        <v>13</v>
      </c>
      <c r="H55" s="33" t="s">
        <v>61</v>
      </c>
      <c r="I55" s="42" t="s">
        <v>62</v>
      </c>
      <c r="J55" s="33" t="s">
        <v>24</v>
      </c>
      <c r="K55" s="42" t="s">
        <v>53</v>
      </c>
      <c r="L55" s="87" t="s">
        <v>26</v>
      </c>
      <c r="M55" s="55" t="s">
        <v>104</v>
      </c>
      <c r="N55" s="33" t="s">
        <v>24</v>
      </c>
      <c r="O55" s="111" t="s">
        <v>105</v>
      </c>
      <c r="P55" s="92" t="n">
        <v>13</v>
      </c>
      <c r="Q55" s="56" t="s">
        <v>612</v>
      </c>
      <c r="R55" s="40" t="n">
        <v>200</v>
      </c>
      <c r="S55" s="287" t="s">
        <v>620</v>
      </c>
      <c r="T55" s="39" t="s">
        <v>622</v>
      </c>
      <c r="U55" s="33" t="s">
        <v>67</v>
      </c>
      <c r="V55" s="33" t="s">
        <v>67</v>
      </c>
      <c r="W55" s="33" t="s">
        <v>68</v>
      </c>
      <c r="X55" s="33" t="s">
        <v>71</v>
      </c>
      <c r="Y55" s="58" t="n">
        <f aca="false">F55*G55*2</f>
        <v>26</v>
      </c>
      <c r="Z55" s="58" t="str">
        <f aca="false">IF(X55="N",Y55,"0")</f>
        <v>0</v>
      </c>
      <c r="AA55" s="58" t="n">
        <f aca="false">IF(X55="P",Y55,"0")</f>
        <v>26</v>
      </c>
      <c r="AB55" s="96"/>
      <c r="AC55" s="95"/>
      <c r="AD55" s="95"/>
      <c r="AE55" s="95"/>
      <c r="AF55" s="95"/>
      <c r="AG55" s="95"/>
      <c r="AH55" s="95"/>
    </row>
    <row r="56" customFormat="false" ht="12" hidden="false" customHeight="true" outlineLevel="0" collapsed="false">
      <c r="A56" s="47" t="s">
        <v>48</v>
      </c>
      <c r="B56" s="48" t="n">
        <v>0</v>
      </c>
      <c r="C56" s="47" t="s">
        <v>49</v>
      </c>
      <c r="D56" s="90" t="s">
        <v>89</v>
      </c>
      <c r="E56" s="50" t="s">
        <v>51</v>
      </c>
      <c r="F56" s="50" t="n">
        <v>1</v>
      </c>
      <c r="G56" s="92" t="n">
        <v>13</v>
      </c>
      <c r="H56" s="33" t="s">
        <v>61</v>
      </c>
      <c r="I56" s="42" t="s">
        <v>62</v>
      </c>
      <c r="J56" s="33" t="s">
        <v>24</v>
      </c>
      <c r="K56" s="42" t="s">
        <v>53</v>
      </c>
      <c r="L56" s="87" t="s">
        <v>26</v>
      </c>
      <c r="M56" s="55" t="s">
        <v>104</v>
      </c>
      <c r="N56" s="33" t="s">
        <v>24</v>
      </c>
      <c r="O56" s="111" t="s">
        <v>105</v>
      </c>
      <c r="P56" s="92" t="n">
        <v>13</v>
      </c>
      <c r="Q56" s="56" t="s">
        <v>612</v>
      </c>
      <c r="R56" s="40" t="n">
        <v>200</v>
      </c>
      <c r="S56" s="287" t="s">
        <v>620</v>
      </c>
      <c r="T56" s="39" t="s">
        <v>622</v>
      </c>
      <c r="U56" s="33" t="s">
        <v>67</v>
      </c>
      <c r="V56" s="33" t="s">
        <v>67</v>
      </c>
      <c r="W56" s="33" t="s">
        <v>68</v>
      </c>
      <c r="X56" s="33" t="s">
        <v>71</v>
      </c>
      <c r="Y56" s="58" t="n">
        <f aca="false">F56*G56*2</f>
        <v>26</v>
      </c>
      <c r="Z56" s="58" t="str">
        <f aca="false">IF(X56="N",Y56,"0")</f>
        <v>0</v>
      </c>
      <c r="AA56" s="58" t="n">
        <f aca="false">IF(X56="P",Y56,"0")</f>
        <v>26</v>
      </c>
      <c r="AB56" s="95"/>
      <c r="AC56" s="95"/>
      <c r="AD56" s="95"/>
      <c r="AE56" s="95"/>
      <c r="AF56" s="95"/>
      <c r="AG56" s="95"/>
      <c r="AH56" s="95"/>
    </row>
    <row r="57" customFormat="false" ht="12" hidden="false" customHeight="true" outlineLevel="0" collapsed="false">
      <c r="A57" s="47" t="s">
        <v>48</v>
      </c>
      <c r="B57" s="48" t="n">
        <v>0</v>
      </c>
      <c r="C57" s="47" t="s">
        <v>49</v>
      </c>
      <c r="D57" s="90" t="s">
        <v>90</v>
      </c>
      <c r="E57" s="50" t="s">
        <v>51</v>
      </c>
      <c r="F57" s="50" t="n">
        <v>1</v>
      </c>
      <c r="G57" s="92" t="n">
        <v>13</v>
      </c>
      <c r="H57" s="33" t="s">
        <v>61</v>
      </c>
      <c r="I57" s="42" t="s">
        <v>62</v>
      </c>
      <c r="J57" s="33" t="s">
        <v>24</v>
      </c>
      <c r="K57" s="42" t="s">
        <v>53</v>
      </c>
      <c r="L57" s="87" t="s">
        <v>26</v>
      </c>
      <c r="M57" s="55" t="s">
        <v>104</v>
      </c>
      <c r="N57" s="33" t="s">
        <v>24</v>
      </c>
      <c r="O57" s="111" t="s">
        <v>105</v>
      </c>
      <c r="P57" s="92" t="n">
        <v>13</v>
      </c>
      <c r="Q57" s="56" t="s">
        <v>612</v>
      </c>
      <c r="R57" s="40" t="n">
        <v>200</v>
      </c>
      <c r="S57" s="287" t="s">
        <v>620</v>
      </c>
      <c r="T57" s="39" t="s">
        <v>622</v>
      </c>
      <c r="U57" s="33" t="s">
        <v>67</v>
      </c>
      <c r="V57" s="33" t="s">
        <v>67</v>
      </c>
      <c r="W57" s="33" t="s">
        <v>68</v>
      </c>
      <c r="X57" s="33" t="s">
        <v>71</v>
      </c>
      <c r="Y57" s="58" t="n">
        <f aca="false">F57*G57*2</f>
        <v>26</v>
      </c>
      <c r="Z57" s="58" t="str">
        <f aca="false">IF(X57="N",Y57,"0")</f>
        <v>0</v>
      </c>
      <c r="AA57" s="58" t="n">
        <f aca="false">IF(X57="P",Y57,"0")</f>
        <v>26</v>
      </c>
      <c r="AB57" s="95"/>
      <c r="AC57" s="95"/>
      <c r="AD57" s="95"/>
      <c r="AE57" s="95"/>
      <c r="AF57" s="95"/>
      <c r="AG57" s="95"/>
      <c r="AH57" s="95"/>
    </row>
    <row r="58" customFormat="false" ht="12" hidden="false" customHeight="true" outlineLevel="0" collapsed="false">
      <c r="A58" s="47" t="s">
        <v>48</v>
      </c>
      <c r="B58" s="48" t="n">
        <v>0</v>
      </c>
      <c r="C58" s="47" t="s">
        <v>49</v>
      </c>
      <c r="D58" s="90" t="s">
        <v>91</v>
      </c>
      <c r="E58" s="50" t="s">
        <v>51</v>
      </c>
      <c r="F58" s="50" t="n">
        <v>1</v>
      </c>
      <c r="G58" s="92" t="n">
        <v>13</v>
      </c>
      <c r="H58" s="33" t="s">
        <v>61</v>
      </c>
      <c r="I58" s="42" t="s">
        <v>62</v>
      </c>
      <c r="J58" s="33" t="s">
        <v>24</v>
      </c>
      <c r="K58" s="42" t="s">
        <v>53</v>
      </c>
      <c r="L58" s="87" t="s">
        <v>26</v>
      </c>
      <c r="M58" s="55" t="s">
        <v>104</v>
      </c>
      <c r="N58" s="33" t="s">
        <v>24</v>
      </c>
      <c r="O58" s="111" t="s">
        <v>105</v>
      </c>
      <c r="P58" s="92" t="n">
        <v>13</v>
      </c>
      <c r="Q58" s="56" t="s">
        <v>612</v>
      </c>
      <c r="R58" s="40" t="n">
        <v>200</v>
      </c>
      <c r="S58" s="287" t="s">
        <v>620</v>
      </c>
      <c r="T58" s="39" t="s">
        <v>622</v>
      </c>
      <c r="U58" s="33" t="s">
        <v>67</v>
      </c>
      <c r="V58" s="33" t="s">
        <v>67</v>
      </c>
      <c r="W58" s="33" t="s">
        <v>68</v>
      </c>
      <c r="X58" s="33" t="s">
        <v>71</v>
      </c>
      <c r="Y58" s="58" t="n">
        <f aca="false">F58*G58*2</f>
        <v>26</v>
      </c>
      <c r="Z58" s="58" t="str">
        <f aca="false">IF(X58="N",Y58,"0")</f>
        <v>0</v>
      </c>
      <c r="AA58" s="58" t="n">
        <f aca="false">IF(X58="P",Y58,"0")</f>
        <v>26</v>
      </c>
      <c r="AB58" s="95"/>
      <c r="AC58" s="95"/>
      <c r="AD58" s="95"/>
      <c r="AE58" s="95"/>
      <c r="AF58" s="95"/>
      <c r="AG58" s="95"/>
      <c r="AH58" s="95"/>
    </row>
    <row r="59" customFormat="false" ht="12" hidden="false" customHeight="true" outlineLevel="0" collapsed="false">
      <c r="A59" s="47" t="s">
        <v>48</v>
      </c>
      <c r="B59" s="48" t="n">
        <v>0</v>
      </c>
      <c r="C59" s="47" t="s">
        <v>49</v>
      </c>
      <c r="D59" s="90" t="s">
        <v>92</v>
      </c>
      <c r="E59" s="50" t="s">
        <v>51</v>
      </c>
      <c r="F59" s="50" t="n">
        <v>1</v>
      </c>
      <c r="G59" s="92" t="n">
        <v>13</v>
      </c>
      <c r="H59" s="33" t="s">
        <v>61</v>
      </c>
      <c r="I59" s="42" t="s">
        <v>62</v>
      </c>
      <c r="J59" s="33" t="s">
        <v>24</v>
      </c>
      <c r="K59" s="42" t="s">
        <v>53</v>
      </c>
      <c r="L59" s="87" t="s">
        <v>26</v>
      </c>
      <c r="M59" s="55" t="s">
        <v>104</v>
      </c>
      <c r="N59" s="33" t="s">
        <v>24</v>
      </c>
      <c r="O59" s="111" t="s">
        <v>105</v>
      </c>
      <c r="P59" s="92" t="n">
        <v>13</v>
      </c>
      <c r="Q59" s="56" t="s">
        <v>612</v>
      </c>
      <c r="R59" s="40" t="n">
        <v>200</v>
      </c>
      <c r="S59" s="287" t="s">
        <v>620</v>
      </c>
      <c r="T59" s="39" t="s">
        <v>622</v>
      </c>
      <c r="U59" s="33" t="s">
        <v>67</v>
      </c>
      <c r="V59" s="33" t="s">
        <v>67</v>
      </c>
      <c r="W59" s="33" t="s">
        <v>68</v>
      </c>
      <c r="X59" s="33" t="s">
        <v>71</v>
      </c>
      <c r="Y59" s="58" t="n">
        <f aca="false">F59*G59*2</f>
        <v>26</v>
      </c>
      <c r="Z59" s="58" t="str">
        <f aca="false">IF(X59="N",Y59,"0")</f>
        <v>0</v>
      </c>
      <c r="AA59" s="58" t="n">
        <f aca="false">IF(X59="P",Y59,"0")</f>
        <v>26</v>
      </c>
      <c r="AB59" s="95"/>
      <c r="AC59" s="95"/>
      <c r="AD59" s="95"/>
      <c r="AE59" s="95"/>
      <c r="AF59" s="95"/>
      <c r="AG59" s="95"/>
      <c r="AH59" s="95"/>
    </row>
    <row r="60" customFormat="false" ht="12" hidden="false" customHeight="true" outlineLevel="0" collapsed="false">
      <c r="A60" s="47" t="s">
        <v>48</v>
      </c>
      <c r="B60" s="48" t="n">
        <v>0</v>
      </c>
      <c r="C60" s="47" t="s">
        <v>49</v>
      </c>
      <c r="D60" s="90" t="s">
        <v>93</v>
      </c>
      <c r="E60" s="50" t="s">
        <v>51</v>
      </c>
      <c r="F60" s="50" t="n">
        <v>1</v>
      </c>
      <c r="G60" s="92" t="n">
        <v>13</v>
      </c>
      <c r="H60" s="33" t="s">
        <v>61</v>
      </c>
      <c r="I60" s="42" t="s">
        <v>62</v>
      </c>
      <c r="J60" s="33" t="s">
        <v>24</v>
      </c>
      <c r="K60" s="42" t="s">
        <v>53</v>
      </c>
      <c r="L60" s="87" t="s">
        <v>26</v>
      </c>
      <c r="M60" s="55" t="s">
        <v>104</v>
      </c>
      <c r="N60" s="33" t="s">
        <v>24</v>
      </c>
      <c r="O60" s="111" t="s">
        <v>105</v>
      </c>
      <c r="P60" s="92" t="n">
        <v>13</v>
      </c>
      <c r="Q60" s="56" t="s">
        <v>612</v>
      </c>
      <c r="R60" s="40" t="n">
        <v>200</v>
      </c>
      <c r="S60" s="287" t="s">
        <v>620</v>
      </c>
      <c r="T60" s="39" t="s">
        <v>622</v>
      </c>
      <c r="U60" s="33" t="s">
        <v>67</v>
      </c>
      <c r="V60" s="33" t="s">
        <v>67</v>
      </c>
      <c r="W60" s="33" t="s">
        <v>68</v>
      </c>
      <c r="X60" s="33" t="s">
        <v>71</v>
      </c>
      <c r="Y60" s="58" t="n">
        <f aca="false">F60*G60*2</f>
        <v>26</v>
      </c>
      <c r="Z60" s="58" t="str">
        <f aca="false">IF(X60="N",Y60,"0")</f>
        <v>0</v>
      </c>
      <c r="AA60" s="58" t="n">
        <f aca="false">IF(X60="P",Y60,"0")</f>
        <v>26</v>
      </c>
      <c r="AB60" s="95"/>
      <c r="AC60" s="95"/>
      <c r="AD60" s="95"/>
      <c r="AE60" s="95"/>
      <c r="AF60" s="95"/>
      <c r="AG60" s="95"/>
      <c r="AH60" s="95"/>
    </row>
    <row r="61" customFormat="false" ht="12" hidden="false" customHeight="true" outlineLevel="0" collapsed="false">
      <c r="A61" s="47" t="s">
        <v>48</v>
      </c>
      <c r="B61" s="48" t="n">
        <v>0</v>
      </c>
      <c r="C61" s="47" t="s">
        <v>49</v>
      </c>
      <c r="D61" s="90" t="s">
        <v>94</v>
      </c>
      <c r="E61" s="50" t="s">
        <v>51</v>
      </c>
      <c r="F61" s="50" t="n">
        <v>1</v>
      </c>
      <c r="G61" s="92" t="n">
        <v>13</v>
      </c>
      <c r="H61" s="33" t="s">
        <v>61</v>
      </c>
      <c r="I61" s="42" t="s">
        <v>62</v>
      </c>
      <c r="J61" s="33" t="s">
        <v>24</v>
      </c>
      <c r="K61" s="42" t="s">
        <v>53</v>
      </c>
      <c r="L61" s="87" t="s">
        <v>26</v>
      </c>
      <c r="M61" s="55" t="s">
        <v>104</v>
      </c>
      <c r="N61" s="33" t="s">
        <v>24</v>
      </c>
      <c r="O61" s="111" t="s">
        <v>105</v>
      </c>
      <c r="P61" s="92" t="n">
        <v>13</v>
      </c>
      <c r="Q61" s="56" t="s">
        <v>612</v>
      </c>
      <c r="R61" s="40" t="n">
        <v>200</v>
      </c>
      <c r="S61" s="287" t="s">
        <v>620</v>
      </c>
      <c r="T61" s="39" t="s">
        <v>622</v>
      </c>
      <c r="U61" s="33" t="s">
        <v>67</v>
      </c>
      <c r="V61" s="33" t="s">
        <v>67</v>
      </c>
      <c r="W61" s="33" t="s">
        <v>68</v>
      </c>
      <c r="X61" s="33" t="s">
        <v>71</v>
      </c>
      <c r="Y61" s="58" t="n">
        <f aca="false">F61*G61*2</f>
        <v>26</v>
      </c>
      <c r="Z61" s="58" t="str">
        <f aca="false">IF(X61="N",Y61,"0")</f>
        <v>0</v>
      </c>
      <c r="AA61" s="58" t="n">
        <f aca="false">IF(X61="P",Y61,"0")</f>
        <v>26</v>
      </c>
      <c r="AB61" s="95"/>
      <c r="AC61" s="95"/>
      <c r="AD61" s="95"/>
      <c r="AE61" s="95"/>
      <c r="AF61" s="95"/>
      <c r="AG61" s="95"/>
      <c r="AH61" s="95"/>
    </row>
    <row r="62" customFormat="false" ht="12" hidden="false" customHeight="true" outlineLevel="0" collapsed="false">
      <c r="A62" s="47" t="s">
        <v>48</v>
      </c>
      <c r="B62" s="48" t="n">
        <v>0</v>
      </c>
      <c r="C62" s="47" t="s">
        <v>49</v>
      </c>
      <c r="D62" s="90" t="s">
        <v>95</v>
      </c>
      <c r="E62" s="50" t="s">
        <v>51</v>
      </c>
      <c r="F62" s="50" t="n">
        <v>1</v>
      </c>
      <c r="G62" s="92" t="n">
        <v>13</v>
      </c>
      <c r="H62" s="33" t="s">
        <v>61</v>
      </c>
      <c r="I62" s="42" t="s">
        <v>62</v>
      </c>
      <c r="J62" s="33" t="s">
        <v>24</v>
      </c>
      <c r="K62" s="42" t="s">
        <v>53</v>
      </c>
      <c r="L62" s="87" t="s">
        <v>26</v>
      </c>
      <c r="M62" s="55" t="s">
        <v>104</v>
      </c>
      <c r="N62" s="33" t="s">
        <v>24</v>
      </c>
      <c r="O62" s="111" t="s">
        <v>105</v>
      </c>
      <c r="P62" s="92" t="n">
        <v>13</v>
      </c>
      <c r="Q62" s="56" t="s">
        <v>612</v>
      </c>
      <c r="R62" s="40" t="n">
        <v>200</v>
      </c>
      <c r="S62" s="287" t="s">
        <v>620</v>
      </c>
      <c r="T62" s="39" t="s">
        <v>622</v>
      </c>
      <c r="U62" s="33" t="s">
        <v>67</v>
      </c>
      <c r="V62" s="33" t="s">
        <v>67</v>
      </c>
      <c r="W62" s="33" t="s">
        <v>68</v>
      </c>
      <c r="X62" s="33" t="s">
        <v>71</v>
      </c>
      <c r="Y62" s="58" t="n">
        <f aca="false">F62*G62*2</f>
        <v>26</v>
      </c>
      <c r="Z62" s="58" t="str">
        <f aca="false">IF(X62="N",Y62,"0")</f>
        <v>0</v>
      </c>
      <c r="AA62" s="58" t="n">
        <f aca="false">IF(X62="P",Y62,"0")</f>
        <v>26</v>
      </c>
      <c r="AB62" s="95"/>
      <c r="AC62" s="95"/>
      <c r="AD62" s="95"/>
      <c r="AE62" s="95"/>
      <c r="AF62" s="95"/>
      <c r="AG62" s="95"/>
      <c r="AH62" s="95"/>
    </row>
    <row r="63" customFormat="false" ht="12" hidden="false" customHeight="true" outlineLevel="0" collapsed="false">
      <c r="A63" s="47" t="s">
        <v>48</v>
      </c>
      <c r="B63" s="48" t="n">
        <v>0</v>
      </c>
      <c r="C63" s="47" t="s">
        <v>49</v>
      </c>
      <c r="D63" s="90" t="s">
        <v>96</v>
      </c>
      <c r="E63" s="50" t="s">
        <v>51</v>
      </c>
      <c r="F63" s="50" t="n">
        <v>1</v>
      </c>
      <c r="G63" s="92" t="n">
        <v>13</v>
      </c>
      <c r="H63" s="33" t="s">
        <v>61</v>
      </c>
      <c r="I63" s="42" t="s">
        <v>62</v>
      </c>
      <c r="J63" s="33" t="s">
        <v>24</v>
      </c>
      <c r="K63" s="42" t="s">
        <v>53</v>
      </c>
      <c r="L63" s="87" t="s">
        <v>26</v>
      </c>
      <c r="M63" s="55" t="s">
        <v>104</v>
      </c>
      <c r="N63" s="33" t="s">
        <v>24</v>
      </c>
      <c r="O63" s="111" t="s">
        <v>105</v>
      </c>
      <c r="P63" s="92" t="n">
        <v>13</v>
      </c>
      <c r="Q63" s="56" t="s">
        <v>612</v>
      </c>
      <c r="R63" s="40" t="n">
        <v>200</v>
      </c>
      <c r="S63" s="287" t="s">
        <v>620</v>
      </c>
      <c r="T63" s="39" t="s">
        <v>622</v>
      </c>
      <c r="U63" s="33" t="s">
        <v>67</v>
      </c>
      <c r="V63" s="33" t="s">
        <v>67</v>
      </c>
      <c r="W63" s="33" t="s">
        <v>68</v>
      </c>
      <c r="X63" s="33" t="s">
        <v>71</v>
      </c>
      <c r="Y63" s="58" t="n">
        <f aca="false">F63*G63*2</f>
        <v>26</v>
      </c>
      <c r="Z63" s="58" t="str">
        <f aca="false">IF(X63="N",Y63,"0")</f>
        <v>0</v>
      </c>
      <c r="AA63" s="58" t="n">
        <f aca="false">IF(X63="P",Y63,"0")</f>
        <v>26</v>
      </c>
      <c r="AB63" s="95"/>
      <c r="AC63" s="95"/>
      <c r="AD63" s="95"/>
      <c r="AE63" s="95"/>
      <c r="AF63" s="95"/>
      <c r="AG63" s="95"/>
      <c r="AH63" s="95"/>
    </row>
    <row r="64" customFormat="false" ht="12" hidden="false" customHeight="true" outlineLevel="0" collapsed="false">
      <c r="A64" s="47" t="s">
        <v>48</v>
      </c>
      <c r="B64" s="48" t="n">
        <v>0</v>
      </c>
      <c r="C64" s="47" t="s">
        <v>49</v>
      </c>
      <c r="D64" s="90" t="s">
        <v>97</v>
      </c>
      <c r="E64" s="50" t="s">
        <v>51</v>
      </c>
      <c r="F64" s="50" t="n">
        <v>1</v>
      </c>
      <c r="G64" s="92" t="n">
        <v>13</v>
      </c>
      <c r="H64" s="33" t="s">
        <v>61</v>
      </c>
      <c r="I64" s="42" t="s">
        <v>62</v>
      </c>
      <c r="J64" s="33" t="s">
        <v>24</v>
      </c>
      <c r="K64" s="42" t="s">
        <v>53</v>
      </c>
      <c r="L64" s="87" t="s">
        <v>26</v>
      </c>
      <c r="M64" s="55" t="s">
        <v>104</v>
      </c>
      <c r="N64" s="33" t="s">
        <v>24</v>
      </c>
      <c r="O64" s="111" t="s">
        <v>105</v>
      </c>
      <c r="P64" s="92" t="n">
        <v>13</v>
      </c>
      <c r="Q64" s="56" t="s">
        <v>612</v>
      </c>
      <c r="R64" s="40" t="n">
        <v>200</v>
      </c>
      <c r="S64" s="287" t="s">
        <v>620</v>
      </c>
      <c r="T64" s="39" t="s">
        <v>622</v>
      </c>
      <c r="U64" s="33" t="s">
        <v>67</v>
      </c>
      <c r="V64" s="33" t="s">
        <v>67</v>
      </c>
      <c r="W64" s="33" t="s">
        <v>68</v>
      </c>
      <c r="X64" s="33" t="s">
        <v>71</v>
      </c>
      <c r="Y64" s="58" t="n">
        <f aca="false">F64*G64*2</f>
        <v>26</v>
      </c>
      <c r="Z64" s="58" t="str">
        <f aca="false">IF(X64="N",Y64,"0")</f>
        <v>0</v>
      </c>
      <c r="AA64" s="58" t="n">
        <f aca="false">IF(X64="P",Y64,"0")</f>
        <v>26</v>
      </c>
      <c r="AB64" s="95"/>
      <c r="AC64" s="95"/>
      <c r="AD64" s="95"/>
      <c r="AE64" s="95"/>
      <c r="AF64" s="95"/>
      <c r="AG64" s="95"/>
      <c r="AH64" s="95"/>
    </row>
    <row r="65" customFormat="false" ht="12" hidden="false" customHeight="true" outlineLevel="0" collapsed="false">
      <c r="A65" s="47" t="s">
        <v>48</v>
      </c>
      <c r="B65" s="48" t="n">
        <v>0</v>
      </c>
      <c r="C65" s="47" t="s">
        <v>49</v>
      </c>
      <c r="D65" s="90" t="s">
        <v>98</v>
      </c>
      <c r="E65" s="50" t="s">
        <v>51</v>
      </c>
      <c r="F65" s="50" t="n">
        <v>1</v>
      </c>
      <c r="G65" s="92" t="n">
        <v>13</v>
      </c>
      <c r="H65" s="33" t="s">
        <v>61</v>
      </c>
      <c r="I65" s="42" t="s">
        <v>62</v>
      </c>
      <c r="J65" s="33" t="s">
        <v>24</v>
      </c>
      <c r="K65" s="42" t="s">
        <v>53</v>
      </c>
      <c r="L65" s="87" t="s">
        <v>26</v>
      </c>
      <c r="M65" s="55" t="s">
        <v>104</v>
      </c>
      <c r="N65" s="33" t="s">
        <v>24</v>
      </c>
      <c r="O65" s="111" t="s">
        <v>105</v>
      </c>
      <c r="P65" s="92" t="n">
        <v>13</v>
      </c>
      <c r="Q65" s="56" t="s">
        <v>612</v>
      </c>
      <c r="R65" s="40" t="n">
        <v>200</v>
      </c>
      <c r="S65" s="287" t="s">
        <v>620</v>
      </c>
      <c r="T65" s="39" t="s">
        <v>622</v>
      </c>
      <c r="U65" s="33" t="s">
        <v>67</v>
      </c>
      <c r="V65" s="33" t="s">
        <v>67</v>
      </c>
      <c r="W65" s="33" t="s">
        <v>68</v>
      </c>
      <c r="X65" s="33" t="s">
        <v>71</v>
      </c>
      <c r="Y65" s="58" t="n">
        <f aca="false">F65*G65*2</f>
        <v>26</v>
      </c>
      <c r="Z65" s="58" t="str">
        <f aca="false">IF(X65="N",Y65,"0")</f>
        <v>0</v>
      </c>
      <c r="AA65" s="58" t="n">
        <f aca="false">IF(X65="P",Y65,"0")</f>
        <v>26</v>
      </c>
      <c r="AB65" s="95"/>
      <c r="AC65" s="95"/>
      <c r="AD65" s="95"/>
      <c r="AE65" s="95"/>
      <c r="AF65" s="95"/>
      <c r="AG65" s="95"/>
      <c r="AH65" s="95"/>
    </row>
    <row r="66" customFormat="false" ht="12" hidden="false" customHeight="true" outlineLevel="0" collapsed="false">
      <c r="A66" s="47" t="s">
        <v>48</v>
      </c>
      <c r="B66" s="48" t="n">
        <v>0</v>
      </c>
      <c r="C66" s="47" t="s">
        <v>49</v>
      </c>
      <c r="D66" s="90" t="s">
        <v>99</v>
      </c>
      <c r="E66" s="50" t="s">
        <v>51</v>
      </c>
      <c r="F66" s="50" t="n">
        <v>1</v>
      </c>
      <c r="G66" s="92" t="n">
        <v>13</v>
      </c>
      <c r="H66" s="33" t="s">
        <v>61</v>
      </c>
      <c r="I66" s="42" t="s">
        <v>62</v>
      </c>
      <c r="J66" s="33" t="s">
        <v>24</v>
      </c>
      <c r="K66" s="42" t="s">
        <v>53</v>
      </c>
      <c r="L66" s="87" t="s">
        <v>26</v>
      </c>
      <c r="M66" s="55" t="s">
        <v>104</v>
      </c>
      <c r="N66" s="33" t="s">
        <v>24</v>
      </c>
      <c r="O66" s="111" t="s">
        <v>105</v>
      </c>
      <c r="P66" s="92" t="n">
        <v>13</v>
      </c>
      <c r="Q66" s="56" t="s">
        <v>612</v>
      </c>
      <c r="R66" s="40" t="n">
        <v>200</v>
      </c>
      <c r="S66" s="287" t="s">
        <v>620</v>
      </c>
      <c r="T66" s="39" t="s">
        <v>622</v>
      </c>
      <c r="U66" s="33" t="s">
        <v>67</v>
      </c>
      <c r="V66" s="33" t="s">
        <v>67</v>
      </c>
      <c r="W66" s="33" t="s">
        <v>68</v>
      </c>
      <c r="X66" s="33" t="s">
        <v>71</v>
      </c>
      <c r="Y66" s="58" t="n">
        <f aca="false">F66*G66*2</f>
        <v>26</v>
      </c>
      <c r="Z66" s="58" t="str">
        <f aca="false">IF(X66="N",Y66,"0")</f>
        <v>0</v>
      </c>
      <c r="AA66" s="58" t="n">
        <f aca="false">IF(X66="P",Y66,"0")</f>
        <v>26</v>
      </c>
      <c r="AB66" s="95"/>
      <c r="AC66" s="95"/>
      <c r="AD66" s="95"/>
      <c r="AE66" s="95"/>
      <c r="AF66" s="95"/>
      <c r="AG66" s="95"/>
      <c r="AH66" s="95"/>
    </row>
    <row r="67" customFormat="false" ht="12" hidden="false" customHeight="true" outlineLevel="0" collapsed="false">
      <c r="A67" s="47" t="s">
        <v>48</v>
      </c>
      <c r="B67" s="48" t="n">
        <v>0</v>
      </c>
      <c r="C67" s="47" t="s">
        <v>49</v>
      </c>
      <c r="D67" s="90" t="s">
        <v>100</v>
      </c>
      <c r="E67" s="50" t="s">
        <v>51</v>
      </c>
      <c r="F67" s="50" t="n">
        <v>1</v>
      </c>
      <c r="G67" s="92" t="n">
        <v>13</v>
      </c>
      <c r="H67" s="33" t="s">
        <v>61</v>
      </c>
      <c r="I67" s="42" t="s">
        <v>62</v>
      </c>
      <c r="J67" s="33" t="s">
        <v>24</v>
      </c>
      <c r="K67" s="42" t="s">
        <v>53</v>
      </c>
      <c r="L67" s="87" t="s">
        <v>26</v>
      </c>
      <c r="M67" s="55" t="s">
        <v>104</v>
      </c>
      <c r="N67" s="33" t="s">
        <v>24</v>
      </c>
      <c r="O67" s="111" t="s">
        <v>105</v>
      </c>
      <c r="P67" s="92" t="n">
        <v>13</v>
      </c>
      <c r="Q67" s="56" t="s">
        <v>612</v>
      </c>
      <c r="R67" s="40" t="n">
        <v>200</v>
      </c>
      <c r="S67" s="287" t="s">
        <v>620</v>
      </c>
      <c r="T67" s="39" t="s">
        <v>622</v>
      </c>
      <c r="U67" s="33" t="s">
        <v>67</v>
      </c>
      <c r="V67" s="33" t="s">
        <v>67</v>
      </c>
      <c r="W67" s="33" t="s">
        <v>68</v>
      </c>
      <c r="X67" s="33" t="s">
        <v>71</v>
      </c>
      <c r="Y67" s="58" t="n">
        <f aca="false">F67*G67*2</f>
        <v>26</v>
      </c>
      <c r="Z67" s="58" t="str">
        <f aca="false">IF(X67="N",Y67,"0")</f>
        <v>0</v>
      </c>
      <c r="AA67" s="58" t="n">
        <f aca="false">IF(X67="P",Y67,"0")</f>
        <v>26</v>
      </c>
      <c r="AB67" s="95"/>
      <c r="AC67" s="95"/>
      <c r="AD67" s="95"/>
      <c r="AE67" s="95"/>
      <c r="AF67" s="95"/>
      <c r="AG67" s="95"/>
      <c r="AH67" s="95"/>
    </row>
    <row r="68" customFormat="false" ht="12" hidden="false" customHeight="true" outlineLevel="0" collapsed="false">
      <c r="A68" s="47" t="s">
        <v>48</v>
      </c>
      <c r="B68" s="48" t="n">
        <v>0</v>
      </c>
      <c r="C68" s="47" t="s">
        <v>49</v>
      </c>
      <c r="D68" s="90" t="s">
        <v>101</v>
      </c>
      <c r="E68" s="50" t="s">
        <v>51</v>
      </c>
      <c r="F68" s="50" t="n">
        <v>1</v>
      </c>
      <c r="G68" s="92" t="n">
        <v>13</v>
      </c>
      <c r="H68" s="33" t="s">
        <v>61</v>
      </c>
      <c r="I68" s="42" t="s">
        <v>62</v>
      </c>
      <c r="J68" s="33" t="s">
        <v>24</v>
      </c>
      <c r="K68" s="42" t="s">
        <v>53</v>
      </c>
      <c r="L68" s="87" t="s">
        <v>26</v>
      </c>
      <c r="M68" s="55" t="s">
        <v>104</v>
      </c>
      <c r="N68" s="33" t="s">
        <v>24</v>
      </c>
      <c r="O68" s="111" t="s">
        <v>105</v>
      </c>
      <c r="P68" s="92" t="n">
        <v>13</v>
      </c>
      <c r="Q68" s="56" t="s">
        <v>612</v>
      </c>
      <c r="R68" s="40" t="n">
        <v>200</v>
      </c>
      <c r="S68" s="287" t="s">
        <v>620</v>
      </c>
      <c r="T68" s="39" t="s">
        <v>622</v>
      </c>
      <c r="U68" s="33" t="s">
        <v>67</v>
      </c>
      <c r="V68" s="33" t="s">
        <v>67</v>
      </c>
      <c r="W68" s="33" t="s">
        <v>68</v>
      </c>
      <c r="X68" s="33" t="s">
        <v>71</v>
      </c>
      <c r="Y68" s="58" t="n">
        <f aca="false">F68*G68*2</f>
        <v>26</v>
      </c>
      <c r="Z68" s="58" t="str">
        <f aca="false">IF(X68="N",Y68,"0")</f>
        <v>0</v>
      </c>
      <c r="AA68" s="58" t="n">
        <f aca="false">IF(X68="P",Y68,"0")</f>
        <v>26</v>
      </c>
      <c r="AB68" s="95"/>
      <c r="AC68" s="95"/>
      <c r="AD68" s="95"/>
      <c r="AE68" s="95"/>
      <c r="AF68" s="95"/>
      <c r="AG68" s="95"/>
      <c r="AH68" s="95"/>
    </row>
    <row r="69" customFormat="false" ht="12" hidden="false" customHeight="true" outlineLevel="0" collapsed="false">
      <c r="A69" s="39"/>
      <c r="B69" s="48"/>
      <c r="C69" s="56"/>
      <c r="D69" s="90" t="s">
        <v>102</v>
      </c>
      <c r="E69" s="50" t="s">
        <v>51</v>
      </c>
      <c r="F69" s="50" t="n">
        <v>1</v>
      </c>
      <c r="G69" s="92" t="n">
        <v>0</v>
      </c>
      <c r="H69" s="33" t="s">
        <v>61</v>
      </c>
      <c r="I69" s="42"/>
      <c r="J69" s="33"/>
      <c r="K69" s="51"/>
      <c r="L69" s="87" t="s">
        <v>26</v>
      </c>
      <c r="M69" s="55"/>
      <c r="N69" s="33"/>
      <c r="O69" s="111"/>
      <c r="P69" s="92" t="n">
        <v>0</v>
      </c>
      <c r="Q69" s="56"/>
      <c r="R69" s="40"/>
      <c r="S69" s="98"/>
      <c r="T69" s="39"/>
      <c r="U69" s="33"/>
      <c r="V69" s="33"/>
      <c r="W69" s="33"/>
      <c r="X69" s="33"/>
      <c r="Y69" s="58" t="n">
        <f aca="false">F69*G69*2</f>
        <v>0</v>
      </c>
      <c r="Z69" s="58" t="str">
        <f aca="false">IF(X69="N",Y69,"0")</f>
        <v>0</v>
      </c>
      <c r="AA69" s="58" t="str">
        <f aca="false">IF(X69="P",Y69,"0")</f>
        <v>0</v>
      </c>
      <c r="AB69" s="96"/>
      <c r="AC69" s="95"/>
      <c r="AD69" s="95"/>
      <c r="AE69" s="95"/>
      <c r="AF69" s="95"/>
      <c r="AG69" s="95"/>
      <c r="AH69" s="95"/>
    </row>
    <row r="70" customFormat="false" ht="12" hidden="false" customHeight="true" outlineLevel="0" collapsed="false">
      <c r="A70" s="39"/>
      <c r="B70" s="48"/>
      <c r="C70" s="56"/>
      <c r="D70" s="90" t="s">
        <v>103</v>
      </c>
      <c r="E70" s="50" t="s">
        <v>51</v>
      </c>
      <c r="F70" s="50" t="n">
        <v>1</v>
      </c>
      <c r="G70" s="92" t="n">
        <v>0</v>
      </c>
      <c r="H70" s="33" t="s">
        <v>61</v>
      </c>
      <c r="I70" s="42"/>
      <c r="J70" s="33"/>
      <c r="K70" s="51"/>
      <c r="L70" s="87" t="s">
        <v>26</v>
      </c>
      <c r="M70" s="55"/>
      <c r="N70" s="33"/>
      <c r="O70" s="111"/>
      <c r="P70" s="92" t="n">
        <v>0</v>
      </c>
      <c r="Q70" s="56"/>
      <c r="R70" s="40"/>
      <c r="S70" s="98"/>
      <c r="T70" s="39"/>
      <c r="U70" s="33"/>
      <c r="V70" s="33"/>
      <c r="W70" s="33"/>
      <c r="X70" s="33"/>
      <c r="Y70" s="58" t="n">
        <f aca="false">F70*G70*2</f>
        <v>0</v>
      </c>
      <c r="Z70" s="58" t="str">
        <f aca="false">IF(X70="N",Y70,"0")</f>
        <v>0</v>
      </c>
      <c r="AA70" s="58" t="str">
        <f aca="false">IF(X70="P",Y70,"0")</f>
        <v>0</v>
      </c>
      <c r="AB70" s="96"/>
      <c r="AC70" s="95"/>
      <c r="AD70" s="95"/>
      <c r="AE70" s="95"/>
      <c r="AF70" s="95"/>
      <c r="AG70" s="95"/>
      <c r="AH70" s="95"/>
    </row>
    <row r="71" customFormat="false" ht="12" hidden="false" customHeight="true" outlineLevel="0" collapsed="false">
      <c r="A71" s="77"/>
      <c r="B71" s="78"/>
      <c r="C71" s="77"/>
      <c r="D71" s="79"/>
      <c r="E71" s="79"/>
      <c r="F71" s="79"/>
      <c r="G71" s="112" t="n">
        <f aca="false">SUM(G47:G70)</f>
        <v>212</v>
      </c>
      <c r="H71" s="79"/>
      <c r="I71" s="81"/>
      <c r="J71" s="113"/>
      <c r="K71" s="114"/>
      <c r="L71" s="82"/>
      <c r="M71" s="115" t="n">
        <f aca="false">G71-P71</f>
        <v>0</v>
      </c>
      <c r="N71" s="116"/>
      <c r="O71" s="117"/>
      <c r="P71" s="112" t="n">
        <f aca="false">SUM(P47:P70)</f>
        <v>212</v>
      </c>
      <c r="Q71" s="118"/>
      <c r="R71" s="78"/>
      <c r="S71" s="119"/>
      <c r="T71" s="120"/>
      <c r="U71" s="121"/>
      <c r="V71" s="121"/>
      <c r="W71" s="79"/>
      <c r="X71" s="79"/>
      <c r="Y71" s="58" t="n">
        <f aca="false">F71*G71*2</f>
        <v>0</v>
      </c>
      <c r="Z71" s="58" t="str">
        <f aca="false">IF(X71="N",Y71,"0")</f>
        <v>0</v>
      </c>
      <c r="AA71" s="58" t="str">
        <f aca="false">IF(X71="P",Y71,"0")</f>
        <v>0</v>
      </c>
      <c r="AB71" s="79"/>
      <c r="AC71" s="86"/>
      <c r="AD71" s="79"/>
      <c r="AE71" s="79"/>
      <c r="AF71" s="79"/>
    </row>
    <row r="72" customFormat="false" ht="12" hidden="false" customHeight="true" outlineLevel="0" collapsed="false">
      <c r="A72" s="39"/>
      <c r="B72" s="40"/>
      <c r="C72" s="122" t="s">
        <v>108</v>
      </c>
      <c r="D72" s="39"/>
      <c r="E72" s="15"/>
      <c r="F72" s="15"/>
      <c r="G72" s="123"/>
      <c r="H72" s="15"/>
      <c r="I72" s="123"/>
      <c r="J72" s="33"/>
      <c r="K72" s="123"/>
      <c r="L72" s="45"/>
      <c r="M72" s="15"/>
      <c r="N72" s="33"/>
      <c r="O72" s="124"/>
      <c r="P72" s="15"/>
      <c r="Q72" s="39"/>
      <c r="R72" s="40"/>
      <c r="S72" s="37"/>
      <c r="T72" s="39"/>
      <c r="U72" s="15"/>
      <c r="V72" s="15"/>
      <c r="W72" s="15"/>
      <c r="X72" s="15"/>
      <c r="Y72" s="58" t="n">
        <f aca="false">F72*G72*2</f>
        <v>0</v>
      </c>
      <c r="Z72" s="58" t="str">
        <f aca="false">IF(X72="N",Y72,"0")</f>
        <v>0</v>
      </c>
      <c r="AA72" s="58" t="str">
        <f aca="false">IF(X72="P",Y72,"0")</f>
        <v>0</v>
      </c>
      <c r="AB72" s="15"/>
      <c r="AC72" s="46"/>
      <c r="AD72" s="15"/>
      <c r="AE72" s="15"/>
      <c r="AF72" s="15"/>
    </row>
    <row r="73" customFormat="false" ht="12" hidden="false" customHeight="true" outlineLevel="0" collapsed="false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45" t="s">
        <v>26</v>
      </c>
      <c r="M73" s="55"/>
      <c r="N73" s="33"/>
      <c r="O73" s="55"/>
      <c r="P73" s="55"/>
      <c r="Q73" s="33"/>
      <c r="R73" s="33"/>
      <c r="S73" s="33"/>
      <c r="T73" s="33"/>
      <c r="U73" s="33"/>
      <c r="V73" s="33"/>
      <c r="W73" s="33"/>
      <c r="X73" s="33"/>
      <c r="Y73" s="58" t="n">
        <f aca="false">F73*G73*2</f>
        <v>0</v>
      </c>
      <c r="Z73" s="58" t="str">
        <f aca="false">IF(X73="N",Y73,"0")</f>
        <v>0</v>
      </c>
      <c r="AA73" s="58" t="str">
        <f aca="false">IF(X73="P",Y73,"0")</f>
        <v>0</v>
      </c>
      <c r="AB73" s="33"/>
      <c r="AC73" s="75"/>
      <c r="AD73" s="33"/>
      <c r="AE73" s="33"/>
      <c r="AF73" s="33"/>
    </row>
    <row r="74" customFormat="false" ht="12" hidden="false" customHeight="true" outlineLevel="0" collapsed="false">
      <c r="A74" s="39" t="s">
        <v>623</v>
      </c>
      <c r="B74" s="40" t="n">
        <v>220</v>
      </c>
      <c r="C74" s="39" t="s">
        <v>624</v>
      </c>
      <c r="D74" s="39" t="s">
        <v>50</v>
      </c>
      <c r="E74" s="15" t="s">
        <v>51</v>
      </c>
      <c r="F74" s="15" t="n">
        <v>16</v>
      </c>
      <c r="G74" s="55" t="n">
        <v>25</v>
      </c>
      <c r="H74" s="33"/>
      <c r="I74" s="51" t="s">
        <v>151</v>
      </c>
      <c r="J74" s="33" t="s">
        <v>24</v>
      </c>
      <c r="K74" s="51" t="s">
        <v>152</v>
      </c>
      <c r="L74" s="45" t="s">
        <v>26</v>
      </c>
      <c r="M74" s="33" t="s">
        <v>151</v>
      </c>
      <c r="N74" s="33" t="s">
        <v>24</v>
      </c>
      <c r="O74" s="33"/>
      <c r="P74" s="33" t="n">
        <v>25</v>
      </c>
      <c r="Q74" s="47" t="s">
        <v>153</v>
      </c>
      <c r="R74" s="48" t="n">
        <v>325</v>
      </c>
      <c r="S74" s="287" t="s">
        <v>65</v>
      </c>
      <c r="T74" s="47" t="s">
        <v>154</v>
      </c>
      <c r="U74" s="33" t="s">
        <v>117</v>
      </c>
      <c r="V74" s="33" t="s">
        <v>117</v>
      </c>
      <c r="W74" s="33" t="s">
        <v>68</v>
      </c>
      <c r="X74" s="33" t="s">
        <v>69</v>
      </c>
      <c r="Y74" s="58" t="n">
        <f aca="false">F74*G74*2</f>
        <v>800</v>
      </c>
      <c r="Z74" s="58" t="n">
        <f aca="false">IF(X74="N",Y74,"0")</f>
        <v>800</v>
      </c>
      <c r="AA74" s="58" t="str">
        <f aca="false">IF(X74="P",Y74,"0")</f>
        <v>0</v>
      </c>
      <c r="AB74" s="15"/>
      <c r="AC74" s="46"/>
      <c r="AD74" s="15"/>
      <c r="AE74" s="15"/>
      <c r="AF74" s="15"/>
    </row>
    <row r="75" customFormat="false" ht="12" hidden="false" customHeight="true" outlineLevel="0" collapsed="false">
      <c r="A75" s="47" t="s">
        <v>131</v>
      </c>
      <c r="B75" s="48" t="n">
        <v>215</v>
      </c>
      <c r="C75" s="47" t="s">
        <v>55</v>
      </c>
      <c r="D75" s="47" t="s">
        <v>50</v>
      </c>
      <c r="E75" s="33" t="s">
        <v>51</v>
      </c>
      <c r="F75" s="33" t="n">
        <v>16</v>
      </c>
      <c r="G75" s="33" t="n">
        <v>25</v>
      </c>
      <c r="H75" s="33"/>
      <c r="I75" s="49" t="s">
        <v>132</v>
      </c>
      <c r="J75" s="33" t="s">
        <v>24</v>
      </c>
      <c r="K75" s="32" t="s">
        <v>112</v>
      </c>
      <c r="L75" s="52" t="s">
        <v>26</v>
      </c>
      <c r="M75" s="33" t="s">
        <v>133</v>
      </c>
      <c r="N75" s="33" t="s">
        <v>24</v>
      </c>
      <c r="O75" s="110" t="s">
        <v>134</v>
      </c>
      <c r="P75" s="33" t="n">
        <v>25</v>
      </c>
      <c r="Q75" s="47" t="s">
        <v>114</v>
      </c>
      <c r="R75" s="48" t="n">
        <v>24.73</v>
      </c>
      <c r="S75" s="287" t="s">
        <v>625</v>
      </c>
      <c r="T75" s="47" t="s">
        <v>136</v>
      </c>
      <c r="U75" s="33" t="s">
        <v>117</v>
      </c>
      <c r="V75" s="33" t="s">
        <v>117</v>
      </c>
      <c r="W75" s="33" t="s">
        <v>68</v>
      </c>
      <c r="X75" s="33" t="s">
        <v>71</v>
      </c>
      <c r="Y75" s="58" t="n">
        <f aca="false">F75*G75*2</f>
        <v>800</v>
      </c>
      <c r="Z75" s="58" t="str">
        <f aca="false">IF(X75="N",Y75,"0")</f>
        <v>0</v>
      </c>
      <c r="AA75" s="58" t="n">
        <f aca="false">IF(X75="P",Y75,"0")</f>
        <v>800</v>
      </c>
      <c r="AB75" s="33"/>
      <c r="AC75" s="75"/>
      <c r="AD75" s="33"/>
      <c r="AE75" s="33"/>
      <c r="AF75" s="33"/>
    </row>
    <row r="76" customFormat="false" ht="12" hidden="false" customHeight="true" outlineLevel="0" collapsed="false">
      <c r="A76" s="47" t="s">
        <v>137</v>
      </c>
      <c r="B76" s="48" t="n">
        <v>38.6</v>
      </c>
      <c r="C76" s="47" t="s">
        <v>114</v>
      </c>
      <c r="D76" s="47" t="s">
        <v>50</v>
      </c>
      <c r="E76" s="33" t="s">
        <v>51</v>
      </c>
      <c r="F76" s="33" t="n">
        <v>16</v>
      </c>
      <c r="G76" s="33" t="n">
        <v>25</v>
      </c>
      <c r="H76" s="33"/>
      <c r="I76" s="32" t="s">
        <v>138</v>
      </c>
      <c r="J76" s="33" t="s">
        <v>24</v>
      </c>
      <c r="K76" s="32" t="s">
        <v>139</v>
      </c>
      <c r="L76" s="52" t="s">
        <v>26</v>
      </c>
      <c r="M76" s="33" t="s">
        <v>133</v>
      </c>
      <c r="N76" s="33" t="s">
        <v>24</v>
      </c>
      <c r="O76" s="110" t="s">
        <v>134</v>
      </c>
      <c r="P76" s="33" t="n">
        <v>25</v>
      </c>
      <c r="Q76" s="47" t="s">
        <v>114</v>
      </c>
      <c r="R76" s="48" t="n">
        <v>24.73</v>
      </c>
      <c r="S76" s="287" t="s">
        <v>626</v>
      </c>
      <c r="T76" s="47" t="s">
        <v>136</v>
      </c>
      <c r="U76" s="33" t="s">
        <v>117</v>
      </c>
      <c r="V76" s="33" t="s">
        <v>117</v>
      </c>
      <c r="W76" s="33" t="s">
        <v>68</v>
      </c>
      <c r="X76" s="33" t="s">
        <v>71</v>
      </c>
      <c r="Y76" s="58" t="n">
        <f aca="false">F76*G76*2</f>
        <v>800</v>
      </c>
      <c r="Z76" s="58" t="str">
        <f aca="false">IF(X76="N",Y76,"0")</f>
        <v>0</v>
      </c>
      <c r="AA76" s="58" t="n">
        <f aca="false">IF(X76="P",Y76,"0")</f>
        <v>800</v>
      </c>
      <c r="AB76" s="33"/>
      <c r="AC76" s="75"/>
      <c r="AD76" s="33"/>
      <c r="AE76" s="33"/>
      <c r="AF76" s="33"/>
    </row>
    <row r="77" customFormat="false" ht="12" hidden="false" customHeight="true" outlineLevel="0" collapsed="false">
      <c r="A77" s="39" t="s">
        <v>627</v>
      </c>
      <c r="B77" s="48" t="n">
        <v>0</v>
      </c>
      <c r="C77" s="56" t="s">
        <v>612</v>
      </c>
      <c r="D77" s="47" t="s">
        <v>50</v>
      </c>
      <c r="E77" s="33" t="s">
        <v>51</v>
      </c>
      <c r="F77" s="33" t="n">
        <v>16</v>
      </c>
      <c r="G77" s="125" t="n">
        <v>7</v>
      </c>
      <c r="H77" s="33" t="s">
        <v>61</v>
      </c>
      <c r="I77" s="32" t="s">
        <v>110</v>
      </c>
      <c r="J77" s="33" t="s">
        <v>24</v>
      </c>
      <c r="K77" s="32" t="s">
        <v>111</v>
      </c>
      <c r="L77" s="52" t="s">
        <v>26</v>
      </c>
      <c r="M77" s="33" t="s">
        <v>112</v>
      </c>
      <c r="N77" s="33" t="s">
        <v>24</v>
      </c>
      <c r="O77" s="126" t="s">
        <v>113</v>
      </c>
      <c r="P77" s="127" t="n">
        <v>7</v>
      </c>
      <c r="Q77" s="47" t="s">
        <v>114</v>
      </c>
      <c r="R77" s="48" t="n">
        <v>19.3</v>
      </c>
      <c r="S77" s="287" t="s">
        <v>628</v>
      </c>
      <c r="T77" s="47" t="s">
        <v>116</v>
      </c>
      <c r="U77" s="33" t="s">
        <v>117</v>
      </c>
      <c r="V77" s="33" t="s">
        <v>117</v>
      </c>
      <c r="W77" s="33" t="s">
        <v>68</v>
      </c>
      <c r="X77" s="33" t="s">
        <v>71</v>
      </c>
      <c r="Y77" s="58" t="n">
        <f aca="false">F77*G77*2</f>
        <v>224</v>
      </c>
      <c r="Z77" s="58" t="str">
        <f aca="false">IF(X77="N",Y77,"0")</f>
        <v>0</v>
      </c>
      <c r="AA77" s="58" t="n">
        <f aca="false">IF(X77="P",Y77,"0")</f>
        <v>224</v>
      </c>
      <c r="AB77" s="33"/>
      <c r="AC77" s="75"/>
      <c r="AD77" s="33"/>
      <c r="AE77" s="33"/>
      <c r="AF77" s="33"/>
    </row>
    <row r="78" customFormat="false" ht="12" hidden="false" customHeight="true" outlineLevel="0" collapsed="false">
      <c r="A78" s="39" t="s">
        <v>627</v>
      </c>
      <c r="B78" s="48" t="n">
        <v>0</v>
      </c>
      <c r="C78" s="56" t="s">
        <v>612</v>
      </c>
      <c r="D78" s="47" t="s">
        <v>50</v>
      </c>
      <c r="E78" s="33" t="s">
        <v>51</v>
      </c>
      <c r="F78" s="33" t="n">
        <v>16</v>
      </c>
      <c r="G78" s="125" t="n">
        <v>1</v>
      </c>
      <c r="H78" s="33" t="s">
        <v>61</v>
      </c>
      <c r="I78" s="32" t="s">
        <v>110</v>
      </c>
      <c r="J78" s="33" t="s">
        <v>24</v>
      </c>
      <c r="K78" s="32" t="s">
        <v>123</v>
      </c>
      <c r="L78" s="52" t="s">
        <v>26</v>
      </c>
      <c r="M78" s="33" t="s">
        <v>133</v>
      </c>
      <c r="N78" s="33" t="s">
        <v>24</v>
      </c>
      <c r="O78" s="110" t="s">
        <v>148</v>
      </c>
      <c r="P78" s="127" t="n">
        <v>1</v>
      </c>
      <c r="Q78" s="47" t="s">
        <v>114</v>
      </c>
      <c r="R78" s="48" t="n">
        <v>24.73</v>
      </c>
      <c r="S78" s="287" t="s">
        <v>629</v>
      </c>
      <c r="T78" s="47" t="s">
        <v>136</v>
      </c>
      <c r="U78" s="33" t="s">
        <v>117</v>
      </c>
      <c r="V78" s="33" t="s">
        <v>117</v>
      </c>
      <c r="W78" s="33" t="s">
        <v>68</v>
      </c>
      <c r="X78" s="33" t="s">
        <v>71</v>
      </c>
      <c r="Y78" s="58" t="n">
        <f aca="false">F78*G78*2</f>
        <v>32</v>
      </c>
      <c r="Z78" s="58" t="str">
        <f aca="false">IF(X78="N",Y78,"0")</f>
        <v>0</v>
      </c>
      <c r="AA78" s="58" t="n">
        <f aca="false">IF(X78="P",Y78,"0")</f>
        <v>32</v>
      </c>
      <c r="AB78" s="15"/>
      <c r="AC78" s="46"/>
      <c r="AD78" s="15"/>
      <c r="AE78" s="15"/>
      <c r="AF78" s="15"/>
    </row>
    <row r="79" customFormat="false" ht="12" hidden="false" customHeight="true" outlineLevel="0" collapsed="false">
      <c r="A79" s="39" t="s">
        <v>627</v>
      </c>
      <c r="B79" s="48" t="n">
        <v>0</v>
      </c>
      <c r="C79" s="56" t="s">
        <v>612</v>
      </c>
      <c r="D79" s="47" t="s">
        <v>50</v>
      </c>
      <c r="E79" s="33" t="s">
        <v>51</v>
      </c>
      <c r="F79" s="33" t="n">
        <v>16</v>
      </c>
      <c r="G79" s="55" t="n">
        <v>25</v>
      </c>
      <c r="H79" s="33"/>
      <c r="I79" s="32" t="s">
        <v>110</v>
      </c>
      <c r="J79" s="33" t="s">
        <v>24</v>
      </c>
      <c r="K79" s="32" t="s">
        <v>123</v>
      </c>
      <c r="L79" s="45" t="s">
        <v>26</v>
      </c>
      <c r="M79" s="33" t="s">
        <v>133</v>
      </c>
      <c r="N79" s="33" t="s">
        <v>24</v>
      </c>
      <c r="O79" s="110" t="s">
        <v>148</v>
      </c>
      <c r="P79" s="33" t="n">
        <v>25</v>
      </c>
      <c r="Q79" s="47" t="s">
        <v>114</v>
      </c>
      <c r="R79" s="48" t="n">
        <v>24.73</v>
      </c>
      <c r="S79" s="287" t="s">
        <v>629</v>
      </c>
      <c r="T79" s="47" t="s">
        <v>136</v>
      </c>
      <c r="U79" s="33" t="s">
        <v>117</v>
      </c>
      <c r="V79" s="33" t="s">
        <v>117</v>
      </c>
      <c r="W79" s="33" t="s">
        <v>68</v>
      </c>
      <c r="X79" s="33" t="s">
        <v>71</v>
      </c>
      <c r="Y79" s="58" t="n">
        <f aca="false">F79*G79*2</f>
        <v>800</v>
      </c>
      <c r="Z79" s="58" t="str">
        <f aca="false">IF(X79="N",Y79,"0")</f>
        <v>0</v>
      </c>
      <c r="AA79" s="58" t="n">
        <f aca="false">IF(X79="P",Y79,"0")</f>
        <v>800</v>
      </c>
      <c r="AB79" s="33"/>
      <c r="AC79" s="75"/>
      <c r="AD79" s="33"/>
      <c r="AE79" s="33"/>
      <c r="AF79" s="33"/>
    </row>
    <row r="80" customFormat="false" ht="12" hidden="false" customHeight="true" outlineLevel="0" collapsed="false">
      <c r="A80" s="39" t="s">
        <v>627</v>
      </c>
      <c r="B80" s="48" t="n">
        <v>0</v>
      </c>
      <c r="C80" s="56" t="s">
        <v>612</v>
      </c>
      <c r="D80" s="47" t="s">
        <v>50</v>
      </c>
      <c r="E80" s="33" t="s">
        <v>51</v>
      </c>
      <c r="F80" s="33" t="n">
        <v>16</v>
      </c>
      <c r="G80" s="55" t="n">
        <v>25</v>
      </c>
      <c r="H80" s="33"/>
      <c r="I80" s="32" t="s">
        <v>110</v>
      </c>
      <c r="J80" s="33" t="s">
        <v>24</v>
      </c>
      <c r="K80" s="32" t="s">
        <v>123</v>
      </c>
      <c r="L80" s="52" t="s">
        <v>26</v>
      </c>
      <c r="M80" s="33" t="s">
        <v>133</v>
      </c>
      <c r="N80" s="33" t="s">
        <v>24</v>
      </c>
      <c r="O80" s="110" t="s">
        <v>148</v>
      </c>
      <c r="P80" s="33" t="n">
        <v>25</v>
      </c>
      <c r="Q80" s="47" t="s">
        <v>114</v>
      </c>
      <c r="R80" s="48" t="n">
        <v>24.73</v>
      </c>
      <c r="S80" s="287" t="s">
        <v>629</v>
      </c>
      <c r="T80" s="47" t="s">
        <v>136</v>
      </c>
      <c r="U80" s="33" t="s">
        <v>117</v>
      </c>
      <c r="V80" s="33" t="s">
        <v>117</v>
      </c>
      <c r="W80" s="33" t="s">
        <v>68</v>
      </c>
      <c r="X80" s="33" t="s">
        <v>71</v>
      </c>
      <c r="Y80" s="58" t="n">
        <f aca="false">F80*G80*2</f>
        <v>800</v>
      </c>
      <c r="Z80" s="58" t="str">
        <f aca="false">IF(X80="N",Y80,"0")</f>
        <v>0</v>
      </c>
      <c r="AA80" s="58" t="n">
        <f aca="false">IF(X80="P",Y80,"0")</f>
        <v>800</v>
      </c>
      <c r="AB80" s="33"/>
      <c r="AC80" s="75"/>
      <c r="AD80" s="33"/>
      <c r="AE80" s="33"/>
      <c r="AF80" s="33"/>
    </row>
    <row r="81" customFormat="false" ht="12" hidden="false" customHeight="true" outlineLevel="0" collapsed="false">
      <c r="A81" s="39" t="s">
        <v>627</v>
      </c>
      <c r="B81" s="48" t="n">
        <v>0</v>
      </c>
      <c r="C81" s="56" t="s">
        <v>612</v>
      </c>
      <c r="D81" s="47" t="s">
        <v>50</v>
      </c>
      <c r="E81" s="33" t="s">
        <v>51</v>
      </c>
      <c r="F81" s="33" t="n">
        <v>16</v>
      </c>
      <c r="G81" s="55" t="n">
        <v>25</v>
      </c>
      <c r="H81" s="33"/>
      <c r="I81" s="32" t="s">
        <v>110</v>
      </c>
      <c r="J81" s="33" t="s">
        <v>24</v>
      </c>
      <c r="K81" s="32" t="s">
        <v>123</v>
      </c>
      <c r="L81" s="52" t="s">
        <v>26</v>
      </c>
      <c r="M81" s="33" t="s">
        <v>133</v>
      </c>
      <c r="N81" s="33" t="s">
        <v>24</v>
      </c>
      <c r="O81" s="110" t="s">
        <v>148</v>
      </c>
      <c r="P81" s="33" t="n">
        <v>25</v>
      </c>
      <c r="Q81" s="47" t="s">
        <v>114</v>
      </c>
      <c r="R81" s="48" t="n">
        <v>24.73</v>
      </c>
      <c r="S81" s="287" t="s">
        <v>630</v>
      </c>
      <c r="T81" s="47" t="s">
        <v>136</v>
      </c>
      <c r="U81" s="33" t="s">
        <v>117</v>
      </c>
      <c r="V81" s="33" t="s">
        <v>117</v>
      </c>
      <c r="W81" s="33" t="s">
        <v>68</v>
      </c>
      <c r="X81" s="33" t="s">
        <v>71</v>
      </c>
      <c r="Y81" s="58" t="n">
        <f aca="false">F81*G81*2</f>
        <v>800</v>
      </c>
      <c r="Z81" s="58" t="str">
        <f aca="false">IF(X81="N",Y81,"0")</f>
        <v>0</v>
      </c>
      <c r="AA81" s="58" t="n">
        <f aca="false">IF(X81="P",Y81,"0")</f>
        <v>800</v>
      </c>
      <c r="AB81" s="33"/>
      <c r="AC81" s="75"/>
      <c r="AD81" s="33"/>
      <c r="AE81" s="33"/>
      <c r="AF81" s="33"/>
    </row>
    <row r="82" customFormat="false" ht="12" hidden="false" customHeight="true" outlineLevel="0" collapsed="false">
      <c r="A82" s="39" t="s">
        <v>631</v>
      </c>
      <c r="B82" s="40" t="n">
        <v>210</v>
      </c>
      <c r="C82" s="39" t="s">
        <v>624</v>
      </c>
      <c r="D82" s="39" t="s">
        <v>50</v>
      </c>
      <c r="E82" s="15" t="s">
        <v>51</v>
      </c>
      <c r="F82" s="15" t="n">
        <v>16</v>
      </c>
      <c r="G82" s="55" t="n">
        <v>25</v>
      </c>
      <c r="H82" s="33"/>
      <c r="I82" s="51" t="s">
        <v>632</v>
      </c>
      <c r="J82" s="33" t="s">
        <v>24</v>
      </c>
      <c r="K82" s="51" t="s">
        <v>124</v>
      </c>
      <c r="L82" s="52" t="s">
        <v>26</v>
      </c>
      <c r="M82" s="33" t="s">
        <v>120</v>
      </c>
      <c r="N82" s="33" t="s">
        <v>24</v>
      </c>
      <c r="O82" s="110"/>
      <c r="P82" s="33" t="n">
        <v>25</v>
      </c>
      <c r="Q82" s="47" t="s">
        <v>121</v>
      </c>
      <c r="R82" s="48" t="n">
        <v>400</v>
      </c>
      <c r="S82" s="287" t="s">
        <v>65</v>
      </c>
      <c r="T82" s="47" t="s">
        <v>122</v>
      </c>
      <c r="U82" s="33" t="s">
        <v>117</v>
      </c>
      <c r="V82" s="33" t="s">
        <v>117</v>
      </c>
      <c r="W82" s="33" t="s">
        <v>68</v>
      </c>
      <c r="X82" s="33" t="s">
        <v>69</v>
      </c>
      <c r="Y82" s="58" t="n">
        <f aca="false">F82*G82*2</f>
        <v>800</v>
      </c>
      <c r="Z82" s="58" t="n">
        <f aca="false">IF(X82="N",Y82,"0")</f>
        <v>800</v>
      </c>
      <c r="AA82" s="58" t="str">
        <f aca="false">IF(X82="P",Y82,"0")</f>
        <v>0</v>
      </c>
      <c r="AB82" s="33"/>
      <c r="AC82" s="33"/>
      <c r="AD82" s="33"/>
      <c r="AE82" s="33"/>
      <c r="AF82" s="33"/>
    </row>
    <row r="83" customFormat="false" ht="12" hidden="false" customHeight="true" outlineLevel="0" collapsed="false">
      <c r="A83" s="39" t="s">
        <v>633</v>
      </c>
      <c r="B83" s="40" t="n">
        <v>200</v>
      </c>
      <c r="C83" s="39" t="s">
        <v>624</v>
      </c>
      <c r="D83" s="39" t="s">
        <v>50</v>
      </c>
      <c r="E83" s="15" t="s">
        <v>51</v>
      </c>
      <c r="F83" s="15" t="n">
        <v>16</v>
      </c>
      <c r="G83" s="55" t="n">
        <v>25</v>
      </c>
      <c r="H83" s="33"/>
      <c r="I83" s="51"/>
      <c r="J83" s="33" t="s">
        <v>24</v>
      </c>
      <c r="K83" s="51" t="s">
        <v>124</v>
      </c>
      <c r="L83" s="52" t="s">
        <v>26</v>
      </c>
      <c r="M83" s="33" t="s">
        <v>124</v>
      </c>
      <c r="N83" s="33" t="s">
        <v>24</v>
      </c>
      <c r="O83" s="96"/>
      <c r="P83" s="33" t="n">
        <v>25</v>
      </c>
      <c r="Q83" s="47" t="s">
        <v>114</v>
      </c>
      <c r="R83" s="48" t="n">
        <v>61</v>
      </c>
      <c r="S83" s="287" t="s">
        <v>65</v>
      </c>
      <c r="T83" s="47" t="s">
        <v>130</v>
      </c>
      <c r="U83" s="33" t="s">
        <v>117</v>
      </c>
      <c r="V83" s="33" t="s">
        <v>117</v>
      </c>
      <c r="W83" s="33" t="s">
        <v>68</v>
      </c>
      <c r="X83" s="33" t="s">
        <v>69</v>
      </c>
      <c r="Y83" s="58" t="n">
        <f aca="false">F83*G83*2</f>
        <v>800</v>
      </c>
      <c r="Z83" s="58" t="n">
        <f aca="false">IF(X83="N",Y83,"0")</f>
        <v>800</v>
      </c>
      <c r="AA83" s="58" t="str">
        <f aca="false">IF(X83="P",Y83,"0")</f>
        <v>0</v>
      </c>
      <c r="AB83" s="29"/>
      <c r="AC83" s="29"/>
      <c r="AD83" s="29"/>
      <c r="AE83" s="29"/>
      <c r="AF83" s="29"/>
    </row>
    <row r="84" customFormat="false" ht="12" hidden="false" customHeight="true" outlineLevel="0" collapsed="false">
      <c r="A84" s="39" t="s">
        <v>634</v>
      </c>
      <c r="B84" s="40" t="n">
        <v>200</v>
      </c>
      <c r="C84" s="39" t="s">
        <v>624</v>
      </c>
      <c r="D84" s="39" t="s">
        <v>50</v>
      </c>
      <c r="E84" s="15" t="s">
        <v>51</v>
      </c>
      <c r="F84" s="15" t="n">
        <v>16</v>
      </c>
      <c r="G84" s="55" t="n">
        <v>25</v>
      </c>
      <c r="H84" s="33"/>
      <c r="I84" s="51" t="s">
        <v>635</v>
      </c>
      <c r="J84" s="33" t="s">
        <v>24</v>
      </c>
      <c r="K84" s="51" t="s">
        <v>124</v>
      </c>
      <c r="L84" s="52" t="s">
        <v>26</v>
      </c>
      <c r="M84" s="33" t="s">
        <v>157</v>
      </c>
      <c r="N84" s="33" t="s">
        <v>24</v>
      </c>
      <c r="O84" s="128" t="s">
        <v>636</v>
      </c>
      <c r="P84" s="33" t="n">
        <v>25</v>
      </c>
      <c r="Q84" s="47" t="s">
        <v>114</v>
      </c>
      <c r="R84" s="48" t="n">
        <v>86</v>
      </c>
      <c r="S84" s="287" t="s">
        <v>637</v>
      </c>
      <c r="T84" s="47" t="s">
        <v>160</v>
      </c>
      <c r="U84" s="33" t="s">
        <v>117</v>
      </c>
      <c r="V84" s="33" t="s">
        <v>117</v>
      </c>
      <c r="W84" s="33" t="s">
        <v>68</v>
      </c>
      <c r="X84" s="33" t="s">
        <v>71</v>
      </c>
      <c r="Y84" s="58" t="n">
        <f aca="false">F84*G84*2</f>
        <v>800</v>
      </c>
      <c r="Z84" s="58" t="str">
        <f aca="false">IF(X84="N",Y84,"0")</f>
        <v>0</v>
      </c>
      <c r="AA84" s="58" t="n">
        <f aca="false">IF(X84="P",Y84,"0")</f>
        <v>800</v>
      </c>
      <c r="AB84" s="15"/>
      <c r="AC84" s="46"/>
      <c r="AD84" s="15"/>
      <c r="AE84" s="15"/>
      <c r="AF84" s="15"/>
    </row>
    <row r="85" customFormat="false" ht="12" hidden="false" customHeight="true" outlineLevel="0" collapsed="false">
      <c r="A85" s="39" t="s">
        <v>638</v>
      </c>
      <c r="B85" s="40" t="n">
        <v>200</v>
      </c>
      <c r="C85" s="39" t="s">
        <v>624</v>
      </c>
      <c r="D85" s="39" t="s">
        <v>50</v>
      </c>
      <c r="E85" s="15" t="s">
        <v>51</v>
      </c>
      <c r="F85" s="15" t="n">
        <v>16</v>
      </c>
      <c r="G85" s="55" t="n">
        <v>25</v>
      </c>
      <c r="H85" s="33"/>
      <c r="I85" s="51"/>
      <c r="J85" s="33" t="s">
        <v>24</v>
      </c>
      <c r="K85" s="51" t="s">
        <v>157</v>
      </c>
      <c r="L85" s="52" t="s">
        <v>26</v>
      </c>
      <c r="M85" s="33" t="s">
        <v>157</v>
      </c>
      <c r="N85" s="33" t="s">
        <v>24</v>
      </c>
      <c r="O85" s="55"/>
      <c r="P85" s="33" t="n">
        <v>25</v>
      </c>
      <c r="Q85" s="47" t="s">
        <v>114</v>
      </c>
      <c r="R85" s="48" t="n">
        <v>86</v>
      </c>
      <c r="S85" s="287" t="s">
        <v>65</v>
      </c>
      <c r="T85" s="47" t="s">
        <v>162</v>
      </c>
      <c r="U85" s="33" t="s">
        <v>117</v>
      </c>
      <c r="V85" s="33" t="s">
        <v>117</v>
      </c>
      <c r="W85" s="33" t="s">
        <v>68</v>
      </c>
      <c r="X85" s="33" t="s">
        <v>69</v>
      </c>
      <c r="Y85" s="58" t="n">
        <f aca="false">F85*G85*2</f>
        <v>800</v>
      </c>
      <c r="Z85" s="58" t="n">
        <f aca="false">IF(X85="N",Y85,"0")</f>
        <v>800</v>
      </c>
      <c r="AA85" s="58" t="str">
        <f aca="false">IF(X85="P",Y85,"0")</f>
        <v>0</v>
      </c>
      <c r="AB85" s="15"/>
      <c r="AC85" s="46"/>
      <c r="AD85" s="15"/>
      <c r="AE85" s="15"/>
      <c r="AF85" s="15"/>
    </row>
    <row r="86" customFormat="false" ht="12" hidden="false" customHeight="true" outlineLevel="0" collapsed="false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52" t="s">
        <v>26</v>
      </c>
      <c r="M86" s="33"/>
      <c r="N86" s="33"/>
      <c r="O86" s="33"/>
      <c r="P86" s="33"/>
      <c r="Q86" s="33"/>
      <c r="R86" s="33"/>
      <c r="S86" s="127"/>
      <c r="T86" s="33"/>
      <c r="U86" s="33"/>
      <c r="V86" s="33"/>
      <c r="W86" s="33"/>
      <c r="X86" s="33"/>
      <c r="Y86" s="58" t="n">
        <f aca="false">F86*G86*2</f>
        <v>0</v>
      </c>
      <c r="Z86" s="58" t="str">
        <f aca="false">IF(X86="N",Y86,"0")</f>
        <v>0</v>
      </c>
      <c r="AA86" s="58" t="str">
        <f aca="false">IF(X86="P",Y86,"0")</f>
        <v>0</v>
      </c>
      <c r="AB86" s="33"/>
      <c r="AC86" s="75"/>
      <c r="AD86" s="33"/>
      <c r="AE86" s="33"/>
      <c r="AF86" s="33"/>
    </row>
    <row r="87" customFormat="false" ht="12" hidden="false" customHeight="true" outlineLevel="0" collapsed="false">
      <c r="A87" s="129"/>
      <c r="B87" s="129"/>
      <c r="C87" s="129"/>
      <c r="D87" s="129"/>
      <c r="E87" s="129"/>
      <c r="F87" s="129"/>
      <c r="G87" s="63" t="n">
        <f aca="false">SUM(G72:G85)</f>
        <v>258</v>
      </c>
      <c r="H87" s="129"/>
      <c r="I87" s="130"/>
      <c r="J87" s="131"/>
      <c r="K87" s="130"/>
      <c r="L87" s="130"/>
      <c r="M87" s="69" t="n">
        <f aca="false">G87-P87</f>
        <v>0</v>
      </c>
      <c r="N87" s="131"/>
      <c r="O87" s="132"/>
      <c r="P87" s="69" t="n">
        <f aca="false">SUM(P72:P86)</f>
        <v>258</v>
      </c>
      <c r="Q87" s="129"/>
      <c r="R87" s="129"/>
      <c r="S87" s="132"/>
      <c r="T87" s="129"/>
      <c r="U87" s="129"/>
      <c r="V87" s="129"/>
      <c r="W87" s="129"/>
      <c r="X87" s="129"/>
      <c r="Y87" s="58" t="n">
        <f aca="false">F87*G87*2</f>
        <v>0</v>
      </c>
      <c r="Z87" s="58" t="str">
        <f aca="false">IF(X87="N",Y87,"0")</f>
        <v>0</v>
      </c>
      <c r="AA87" s="58" t="str">
        <f aca="false">IF(X87="P",Y87,"0")</f>
        <v>0</v>
      </c>
      <c r="AB87" s="129"/>
      <c r="AC87" s="129"/>
      <c r="AD87" s="129"/>
      <c r="AE87" s="129"/>
      <c r="AF87" s="129"/>
    </row>
    <row r="88" customFormat="false" ht="12" hidden="false" customHeight="true" outlineLevel="0" collapsed="false">
      <c r="A88" s="133"/>
      <c r="B88" s="133"/>
      <c r="C88" s="134" t="s">
        <v>169</v>
      </c>
      <c r="D88" s="133"/>
      <c r="E88" s="133"/>
      <c r="F88" s="133"/>
      <c r="G88" s="135"/>
      <c r="H88" s="133"/>
      <c r="I88" s="135"/>
      <c r="J88" s="136"/>
      <c r="K88" s="135"/>
      <c r="L88" s="135"/>
      <c r="M88" s="133"/>
      <c r="N88" s="136"/>
      <c r="O88" s="137"/>
      <c r="P88" s="133"/>
      <c r="Q88" s="133"/>
      <c r="R88" s="133"/>
      <c r="S88" s="137"/>
      <c r="T88" s="133"/>
      <c r="U88" s="133"/>
      <c r="V88" s="133"/>
      <c r="W88" s="133"/>
      <c r="X88" s="133"/>
      <c r="Y88" s="58" t="n">
        <f aca="false">F88*G88*2</f>
        <v>0</v>
      </c>
      <c r="Z88" s="58" t="str">
        <f aca="false">IF(X88="N",Y88,"0")</f>
        <v>0</v>
      </c>
      <c r="AA88" s="58" t="str">
        <f aca="false">IF(X88="P",Y88,"0")</f>
        <v>0</v>
      </c>
      <c r="AB88" s="133"/>
      <c r="AC88" s="133"/>
      <c r="AD88" s="133"/>
      <c r="AE88" s="133"/>
      <c r="AF88" s="133"/>
    </row>
    <row r="89" customFormat="false" ht="12" hidden="false" customHeight="true" outlineLevel="0" collapsed="false">
      <c r="A89" s="133"/>
      <c r="B89" s="133"/>
      <c r="C89" s="133"/>
      <c r="D89" s="133"/>
      <c r="E89" s="133"/>
      <c r="F89" s="133"/>
      <c r="G89" s="133"/>
      <c r="H89" s="133"/>
      <c r="I89" s="133"/>
      <c r="J89" s="133"/>
      <c r="K89" s="133"/>
      <c r="L89" s="52" t="s">
        <v>26</v>
      </c>
      <c r="M89" s="133"/>
      <c r="N89" s="136"/>
      <c r="O89" s="137"/>
      <c r="P89" s="133"/>
      <c r="Q89" s="133"/>
      <c r="R89" s="133"/>
      <c r="S89" s="137"/>
      <c r="T89" s="133"/>
      <c r="U89" s="133"/>
      <c r="V89" s="133"/>
      <c r="W89" s="133"/>
      <c r="X89" s="133"/>
      <c r="Y89" s="58" t="n">
        <f aca="false">F89*G89*2</f>
        <v>0</v>
      </c>
      <c r="Z89" s="58" t="str">
        <f aca="false">IF(X89="N",Y89,"0")</f>
        <v>0</v>
      </c>
      <c r="AA89" s="58" t="str">
        <f aca="false">IF(X89="P",Y89,"0")</f>
        <v>0</v>
      </c>
      <c r="AB89" s="133"/>
      <c r="AC89" s="133"/>
      <c r="AD89" s="133"/>
      <c r="AE89" s="133"/>
      <c r="AF89" s="133"/>
    </row>
    <row r="90" customFormat="false" ht="12" hidden="false" customHeight="true" outlineLevel="0" collapsed="false">
      <c r="A90" s="39" t="s">
        <v>639</v>
      </c>
      <c r="B90" s="48" t="n">
        <v>0</v>
      </c>
      <c r="C90" s="56" t="s">
        <v>612</v>
      </c>
      <c r="D90" s="47" t="s">
        <v>74</v>
      </c>
      <c r="E90" s="33" t="s">
        <v>51</v>
      </c>
      <c r="F90" s="33" t="n">
        <v>8</v>
      </c>
      <c r="G90" s="125" t="n">
        <v>7</v>
      </c>
      <c r="H90" s="33" t="s">
        <v>61</v>
      </c>
      <c r="I90" s="32" t="s">
        <v>110</v>
      </c>
      <c r="J90" s="33" t="s">
        <v>24</v>
      </c>
      <c r="K90" s="32" t="s">
        <v>111</v>
      </c>
      <c r="L90" s="52" t="s">
        <v>26</v>
      </c>
      <c r="M90" s="138" t="s">
        <v>112</v>
      </c>
      <c r="N90" s="33" t="s">
        <v>24</v>
      </c>
      <c r="O90" s="126" t="s">
        <v>113</v>
      </c>
      <c r="P90" s="127" t="n">
        <v>7</v>
      </c>
      <c r="Q90" s="47" t="s">
        <v>114</v>
      </c>
      <c r="R90" s="48" t="n">
        <v>19.3</v>
      </c>
      <c r="S90" s="287" t="s">
        <v>628</v>
      </c>
      <c r="T90" s="47" t="s">
        <v>116</v>
      </c>
      <c r="U90" s="33" t="s">
        <v>117</v>
      </c>
      <c r="V90" s="33" t="s">
        <v>117</v>
      </c>
      <c r="W90" s="33" t="s">
        <v>68</v>
      </c>
      <c r="X90" s="33" t="s">
        <v>71</v>
      </c>
      <c r="Y90" s="58" t="n">
        <f aca="false">F90*G90*2</f>
        <v>112</v>
      </c>
      <c r="Z90" s="58" t="str">
        <f aca="false">IF(X90="N",Y90,"0")</f>
        <v>0</v>
      </c>
      <c r="AA90" s="58" t="n">
        <f aca="false">IF(X90="P",Y90,"0")</f>
        <v>112</v>
      </c>
      <c r="AB90" s="33"/>
      <c r="AC90" s="75"/>
      <c r="AD90" s="33"/>
      <c r="AE90" s="33"/>
      <c r="AF90" s="33"/>
    </row>
    <row r="91" customFormat="false" ht="12" hidden="false" customHeight="true" outlineLevel="0" collapsed="false">
      <c r="A91" s="47" t="s">
        <v>181</v>
      </c>
      <c r="B91" s="48" t="n">
        <v>185</v>
      </c>
      <c r="C91" s="47" t="s">
        <v>55</v>
      </c>
      <c r="D91" s="47" t="s">
        <v>74</v>
      </c>
      <c r="E91" s="33" t="s">
        <v>51</v>
      </c>
      <c r="F91" s="33" t="n">
        <v>8</v>
      </c>
      <c r="G91" s="33" t="n">
        <v>25</v>
      </c>
      <c r="H91" s="33"/>
      <c r="I91" s="51" t="s">
        <v>182</v>
      </c>
      <c r="J91" s="33" t="s">
        <v>24</v>
      </c>
      <c r="K91" s="32" t="s">
        <v>151</v>
      </c>
      <c r="L91" s="52" t="s">
        <v>26</v>
      </c>
      <c r="M91" s="33" t="s">
        <v>104</v>
      </c>
      <c r="N91" s="33" t="s">
        <v>24</v>
      </c>
      <c r="O91" s="55"/>
      <c r="P91" s="33" t="n">
        <v>25</v>
      </c>
      <c r="Q91" s="47" t="s">
        <v>114</v>
      </c>
      <c r="R91" s="48" t="n">
        <v>61</v>
      </c>
      <c r="S91" s="287" t="s">
        <v>65</v>
      </c>
      <c r="T91" s="47" t="s">
        <v>183</v>
      </c>
      <c r="U91" s="33" t="s">
        <v>117</v>
      </c>
      <c r="V91" s="33" t="s">
        <v>117</v>
      </c>
      <c r="W91" s="33" t="s">
        <v>68</v>
      </c>
      <c r="X91" s="33" t="s">
        <v>69</v>
      </c>
      <c r="Y91" s="58" t="n">
        <f aca="false">F91*G91*2</f>
        <v>400</v>
      </c>
      <c r="Z91" s="58" t="n">
        <f aca="false">IF(X91="N",Y91,"0")</f>
        <v>400</v>
      </c>
      <c r="AA91" s="58" t="str">
        <f aca="false">IF(X91="P",Y91,"0")</f>
        <v>0</v>
      </c>
      <c r="AB91" s="33"/>
      <c r="AC91" s="75"/>
      <c r="AD91" s="33"/>
      <c r="AE91" s="33"/>
      <c r="AF91" s="33"/>
    </row>
    <row r="92" customFormat="false" ht="12" hidden="false" customHeight="true" outlineLevel="0" collapsed="false">
      <c r="A92" s="47" t="s">
        <v>171</v>
      </c>
      <c r="B92" s="48" t="n">
        <v>360</v>
      </c>
      <c r="C92" s="47" t="s">
        <v>114</v>
      </c>
      <c r="D92" s="47" t="s">
        <v>74</v>
      </c>
      <c r="E92" s="33" t="s">
        <v>51</v>
      </c>
      <c r="F92" s="33" t="n">
        <v>8</v>
      </c>
      <c r="G92" s="33" t="n">
        <v>25</v>
      </c>
      <c r="H92" s="33"/>
      <c r="I92" s="51" t="s">
        <v>172</v>
      </c>
      <c r="J92" s="33" t="s">
        <v>24</v>
      </c>
      <c r="K92" s="32" t="s">
        <v>151</v>
      </c>
      <c r="L92" s="52" t="s">
        <v>26</v>
      </c>
      <c r="M92" s="33" t="s">
        <v>104</v>
      </c>
      <c r="N92" s="33" t="s">
        <v>24</v>
      </c>
      <c r="O92" s="128" t="s">
        <v>640</v>
      </c>
      <c r="P92" s="33" t="n">
        <v>25</v>
      </c>
      <c r="Q92" s="47" t="s">
        <v>114</v>
      </c>
      <c r="R92" s="48" t="n">
        <v>61</v>
      </c>
      <c r="S92" s="287" t="s">
        <v>641</v>
      </c>
      <c r="T92" s="47" t="s">
        <v>175</v>
      </c>
      <c r="U92" s="33" t="s">
        <v>117</v>
      </c>
      <c r="V92" s="33" t="s">
        <v>117</v>
      </c>
      <c r="W92" s="33" t="s">
        <v>68</v>
      </c>
      <c r="X92" s="33" t="s">
        <v>71</v>
      </c>
      <c r="Y92" s="58" t="n">
        <f aca="false">F92*G92*2</f>
        <v>400</v>
      </c>
      <c r="Z92" s="58" t="str">
        <f aca="false">IF(X92="N",Y92,"0")</f>
        <v>0</v>
      </c>
      <c r="AA92" s="58" t="n">
        <f aca="false">IF(X92="P",Y92,"0")</f>
        <v>400</v>
      </c>
      <c r="AB92" s="33"/>
      <c r="AC92" s="75"/>
      <c r="AD92" s="33"/>
      <c r="AE92" s="33"/>
      <c r="AF92" s="33"/>
    </row>
    <row r="93" customFormat="false" ht="12" hidden="false" customHeight="true" outlineLevel="0" collapsed="false">
      <c r="A93" s="47" t="s">
        <v>176</v>
      </c>
      <c r="B93" s="48" t="n">
        <v>19</v>
      </c>
      <c r="C93" s="47" t="s">
        <v>114</v>
      </c>
      <c r="D93" s="47" t="s">
        <v>74</v>
      </c>
      <c r="E93" s="33" t="s">
        <v>51</v>
      </c>
      <c r="F93" s="33" t="n">
        <v>8</v>
      </c>
      <c r="G93" s="33" t="n">
        <v>25</v>
      </c>
      <c r="H93" s="33"/>
      <c r="I93" s="176" t="s">
        <v>642</v>
      </c>
      <c r="J93" s="33" t="s">
        <v>24</v>
      </c>
      <c r="K93" s="32" t="s">
        <v>178</v>
      </c>
      <c r="L93" s="52" t="s">
        <v>26</v>
      </c>
      <c r="M93" s="33" t="s">
        <v>104</v>
      </c>
      <c r="N93" s="33" t="s">
        <v>24</v>
      </c>
      <c r="O93" s="128" t="s">
        <v>640</v>
      </c>
      <c r="P93" s="33" t="n">
        <v>25</v>
      </c>
      <c r="Q93" s="47" t="s">
        <v>114</v>
      </c>
      <c r="R93" s="48" t="n">
        <v>60.75</v>
      </c>
      <c r="S93" s="287" t="s">
        <v>643</v>
      </c>
      <c r="T93" s="47" t="s">
        <v>180</v>
      </c>
      <c r="U93" s="33" t="s">
        <v>117</v>
      </c>
      <c r="V93" s="33" t="s">
        <v>117</v>
      </c>
      <c r="W93" s="33" t="s">
        <v>68</v>
      </c>
      <c r="X93" s="33" t="s">
        <v>71</v>
      </c>
      <c r="Y93" s="58" t="n">
        <f aca="false">F93*G93*2</f>
        <v>400</v>
      </c>
      <c r="Z93" s="58" t="str">
        <f aca="false">IF(X93="N",Y93,"0")</f>
        <v>0</v>
      </c>
      <c r="AA93" s="58" t="n">
        <f aca="false">IF(X93="P",Y93,"0")</f>
        <v>400</v>
      </c>
      <c r="AB93" s="33"/>
      <c r="AC93" s="75"/>
      <c r="AD93" s="33"/>
      <c r="AE93" s="33"/>
      <c r="AF93" s="33"/>
    </row>
    <row r="94" customFormat="false" ht="12" hidden="false" customHeight="true" outlineLevel="0" collapsed="false">
      <c r="A94" s="47" t="s">
        <v>184</v>
      </c>
      <c r="B94" s="48" t="n">
        <v>26.35</v>
      </c>
      <c r="C94" s="47" t="s">
        <v>114</v>
      </c>
      <c r="D94" s="47" t="s">
        <v>74</v>
      </c>
      <c r="E94" s="33" t="s">
        <v>51</v>
      </c>
      <c r="F94" s="33" t="n">
        <v>8</v>
      </c>
      <c r="G94" s="33" t="n">
        <v>25</v>
      </c>
      <c r="H94" s="33"/>
      <c r="I94" s="32" t="s">
        <v>185</v>
      </c>
      <c r="J94" s="33" t="s">
        <v>24</v>
      </c>
      <c r="K94" s="32" t="s">
        <v>139</v>
      </c>
      <c r="L94" s="52" t="s">
        <v>26</v>
      </c>
      <c r="M94" s="55" t="s">
        <v>133</v>
      </c>
      <c r="N94" s="33" t="s">
        <v>24</v>
      </c>
      <c r="O94" s="110" t="s">
        <v>186</v>
      </c>
      <c r="P94" s="53" t="n">
        <v>25</v>
      </c>
      <c r="Q94" s="47" t="s">
        <v>114</v>
      </c>
      <c r="R94" s="48" t="n">
        <v>24.73</v>
      </c>
      <c r="S94" s="287" t="s">
        <v>644</v>
      </c>
      <c r="T94" s="47" t="s">
        <v>136</v>
      </c>
      <c r="U94" s="33" t="s">
        <v>117</v>
      </c>
      <c r="V94" s="33" t="s">
        <v>117</v>
      </c>
      <c r="W94" s="33" t="s">
        <v>68</v>
      </c>
      <c r="X94" s="33" t="s">
        <v>71</v>
      </c>
      <c r="Y94" s="58" t="n">
        <f aca="false">F94*G94*2</f>
        <v>400</v>
      </c>
      <c r="Z94" s="58" t="str">
        <f aca="false">IF(X94="N",Y94,"0")</f>
        <v>0</v>
      </c>
      <c r="AA94" s="58" t="n">
        <f aca="false">IF(X94="P",Y94,"0")</f>
        <v>400</v>
      </c>
      <c r="AB94" s="33"/>
      <c r="AC94" s="75"/>
      <c r="AD94" s="33"/>
      <c r="AE94" s="33"/>
      <c r="AF94" s="33"/>
    </row>
    <row r="95" customFormat="false" ht="12" hidden="false" customHeight="true" outlineLevel="0" collapsed="false">
      <c r="A95" s="47" t="s">
        <v>184</v>
      </c>
      <c r="B95" s="48" t="n">
        <v>26.35</v>
      </c>
      <c r="C95" s="47" t="s">
        <v>114</v>
      </c>
      <c r="D95" s="47" t="s">
        <v>74</v>
      </c>
      <c r="E95" s="33" t="s">
        <v>51</v>
      </c>
      <c r="F95" s="33" t="n">
        <v>8</v>
      </c>
      <c r="G95" s="33" t="n">
        <v>25</v>
      </c>
      <c r="H95" s="33"/>
      <c r="I95" s="51" t="s">
        <v>645</v>
      </c>
      <c r="J95" s="33" t="s">
        <v>24</v>
      </c>
      <c r="K95" s="32" t="s">
        <v>139</v>
      </c>
      <c r="L95" s="52" t="s">
        <v>26</v>
      </c>
      <c r="M95" s="55" t="s">
        <v>133</v>
      </c>
      <c r="N95" s="33" t="s">
        <v>24</v>
      </c>
      <c r="O95" s="110" t="s">
        <v>189</v>
      </c>
      <c r="P95" s="53" t="n">
        <v>25</v>
      </c>
      <c r="Q95" s="47" t="s">
        <v>114</v>
      </c>
      <c r="R95" s="48" t="n">
        <v>24.73</v>
      </c>
      <c r="S95" s="287" t="s">
        <v>646</v>
      </c>
      <c r="T95" s="47" t="s">
        <v>136</v>
      </c>
      <c r="U95" s="33" t="s">
        <v>117</v>
      </c>
      <c r="V95" s="33" t="s">
        <v>117</v>
      </c>
      <c r="W95" s="33" t="s">
        <v>68</v>
      </c>
      <c r="X95" s="33" t="s">
        <v>71</v>
      </c>
      <c r="Y95" s="58" t="n">
        <f aca="false">F95*G95*2</f>
        <v>400</v>
      </c>
      <c r="Z95" s="58" t="str">
        <f aca="false">IF(X95="N",Y95,"0")</f>
        <v>0</v>
      </c>
      <c r="AA95" s="58" t="n">
        <f aca="false">IF(X95="P",Y95,"0")</f>
        <v>400</v>
      </c>
      <c r="AB95" s="33"/>
      <c r="AC95" s="75"/>
      <c r="AD95" s="33"/>
      <c r="AE95" s="33"/>
      <c r="AF95" s="33"/>
    </row>
    <row r="96" customFormat="false" ht="12" hidden="false" customHeight="true" outlineLevel="0" collapsed="false">
      <c r="A96" s="47" t="s">
        <v>191</v>
      </c>
      <c r="B96" s="48" t="n">
        <v>360</v>
      </c>
      <c r="C96" s="47" t="s">
        <v>114</v>
      </c>
      <c r="D96" s="47" t="s">
        <v>74</v>
      </c>
      <c r="E96" s="33" t="s">
        <v>51</v>
      </c>
      <c r="F96" s="33" t="n">
        <v>8</v>
      </c>
      <c r="G96" s="33" t="n">
        <v>25</v>
      </c>
      <c r="H96" s="33"/>
      <c r="I96" s="51" t="s">
        <v>192</v>
      </c>
      <c r="J96" s="33" t="s">
        <v>24</v>
      </c>
      <c r="K96" s="32" t="s">
        <v>193</v>
      </c>
      <c r="L96" s="52" t="s">
        <v>26</v>
      </c>
      <c r="M96" s="55" t="s">
        <v>133</v>
      </c>
      <c r="N96" s="33" t="s">
        <v>24</v>
      </c>
      <c r="O96" s="110" t="s">
        <v>194</v>
      </c>
      <c r="P96" s="53" t="n">
        <v>25</v>
      </c>
      <c r="Q96" s="47" t="s">
        <v>114</v>
      </c>
      <c r="R96" s="48" t="n">
        <v>24.73</v>
      </c>
      <c r="S96" s="287" t="s">
        <v>647</v>
      </c>
      <c r="T96" s="47" t="s">
        <v>136</v>
      </c>
      <c r="U96" s="33" t="s">
        <v>117</v>
      </c>
      <c r="V96" s="33" t="s">
        <v>117</v>
      </c>
      <c r="W96" s="33" t="s">
        <v>68</v>
      </c>
      <c r="X96" s="33" t="s">
        <v>71</v>
      </c>
      <c r="Y96" s="58" t="n">
        <f aca="false">F96*G96*2</f>
        <v>400</v>
      </c>
      <c r="Z96" s="58" t="str">
        <f aca="false">IF(X96="N",Y96,"0")</f>
        <v>0</v>
      </c>
      <c r="AA96" s="58" t="n">
        <f aca="false">IF(X96="P",Y96,"0")</f>
        <v>400</v>
      </c>
      <c r="AB96" s="33"/>
      <c r="AC96" s="75"/>
      <c r="AD96" s="33"/>
      <c r="AE96" s="33"/>
      <c r="AF96" s="33"/>
    </row>
    <row r="97" customFormat="false" ht="12" hidden="false" customHeight="true" outlineLevel="0" collapsed="false">
      <c r="A97" s="47" t="s">
        <v>184</v>
      </c>
      <c r="B97" s="48" t="n">
        <v>26.35</v>
      </c>
      <c r="C97" s="47" t="s">
        <v>114</v>
      </c>
      <c r="D97" s="47" t="s">
        <v>74</v>
      </c>
      <c r="E97" s="33" t="s">
        <v>51</v>
      </c>
      <c r="F97" s="33" t="n">
        <v>8</v>
      </c>
      <c r="G97" s="33" t="n">
        <v>25</v>
      </c>
      <c r="H97" s="33"/>
      <c r="I97" s="32" t="s">
        <v>196</v>
      </c>
      <c r="J97" s="33" t="s">
        <v>24</v>
      </c>
      <c r="K97" s="32" t="s">
        <v>139</v>
      </c>
      <c r="L97" s="52" t="s">
        <v>26</v>
      </c>
      <c r="M97" s="55" t="s">
        <v>133</v>
      </c>
      <c r="N97" s="33" t="s">
        <v>24</v>
      </c>
      <c r="O97" s="110" t="s">
        <v>648</v>
      </c>
      <c r="P97" s="53" t="n">
        <v>25</v>
      </c>
      <c r="Q97" s="47" t="s">
        <v>114</v>
      </c>
      <c r="R97" s="48" t="n">
        <v>24.73</v>
      </c>
      <c r="S97" s="287" t="s">
        <v>649</v>
      </c>
      <c r="T97" s="47" t="s">
        <v>136</v>
      </c>
      <c r="U97" s="33" t="s">
        <v>117</v>
      </c>
      <c r="V97" s="33" t="s">
        <v>117</v>
      </c>
      <c r="W97" s="33" t="s">
        <v>68</v>
      </c>
      <c r="X97" s="33" t="s">
        <v>71</v>
      </c>
      <c r="Y97" s="58" t="n">
        <f aca="false">F97*G97*2</f>
        <v>400</v>
      </c>
      <c r="Z97" s="58" t="str">
        <f aca="false">IF(X97="N",Y97,"0")</f>
        <v>0</v>
      </c>
      <c r="AA97" s="58" t="n">
        <f aca="false">IF(X97="P",Y97,"0")</f>
        <v>400</v>
      </c>
      <c r="AB97" s="33"/>
      <c r="AC97" s="75"/>
      <c r="AD97" s="33"/>
      <c r="AE97" s="33"/>
      <c r="AF97" s="33"/>
    </row>
    <row r="98" customFormat="false" ht="12" hidden="false" customHeight="true" outlineLevel="0" collapsed="false">
      <c r="A98" s="47" t="s">
        <v>184</v>
      </c>
      <c r="B98" s="48" t="n">
        <v>26.35</v>
      </c>
      <c r="C98" s="47" t="s">
        <v>114</v>
      </c>
      <c r="D98" s="47" t="s">
        <v>74</v>
      </c>
      <c r="E98" s="33" t="s">
        <v>51</v>
      </c>
      <c r="F98" s="33" t="n">
        <v>8</v>
      </c>
      <c r="G98" s="33" t="n">
        <v>20</v>
      </c>
      <c r="H98" s="33" t="s">
        <v>61</v>
      </c>
      <c r="I98" s="32" t="s">
        <v>196</v>
      </c>
      <c r="J98" s="33" t="s">
        <v>24</v>
      </c>
      <c r="K98" s="32" t="s">
        <v>139</v>
      </c>
      <c r="L98" s="52" t="s">
        <v>26</v>
      </c>
      <c r="M98" s="55" t="s">
        <v>133</v>
      </c>
      <c r="N98" s="33" t="s">
        <v>24</v>
      </c>
      <c r="O98" s="110" t="s">
        <v>648</v>
      </c>
      <c r="P98" s="53" t="n">
        <v>20</v>
      </c>
      <c r="Q98" s="47" t="s">
        <v>114</v>
      </c>
      <c r="R98" s="48" t="n">
        <v>24.73</v>
      </c>
      <c r="S98" s="287" t="s">
        <v>649</v>
      </c>
      <c r="T98" s="47" t="s">
        <v>136</v>
      </c>
      <c r="U98" s="33" t="s">
        <v>117</v>
      </c>
      <c r="V98" s="33" t="s">
        <v>117</v>
      </c>
      <c r="W98" s="33" t="s">
        <v>68</v>
      </c>
      <c r="X98" s="33" t="s">
        <v>71</v>
      </c>
      <c r="Y98" s="58" t="n">
        <f aca="false">F98*G98*2</f>
        <v>320</v>
      </c>
      <c r="Z98" s="58" t="str">
        <f aca="false">IF(X98="N",Y98,"0")</f>
        <v>0</v>
      </c>
      <c r="AA98" s="58" t="n">
        <f aca="false">IF(X98="P",Y98,"0")</f>
        <v>320</v>
      </c>
      <c r="AB98" s="33"/>
      <c r="AC98" s="75"/>
      <c r="AD98" s="33"/>
      <c r="AE98" s="33"/>
      <c r="AF98" s="33"/>
    </row>
    <row r="99" customFormat="false" ht="12" hidden="false" customHeight="true" outlineLevel="0" collapsed="false">
      <c r="A99" s="47" t="s">
        <v>184</v>
      </c>
      <c r="B99" s="48" t="n">
        <v>26.35</v>
      </c>
      <c r="C99" s="47" t="s">
        <v>114</v>
      </c>
      <c r="D99" s="47" t="s">
        <v>74</v>
      </c>
      <c r="E99" s="33" t="s">
        <v>51</v>
      </c>
      <c r="F99" s="33" t="n">
        <v>8</v>
      </c>
      <c r="G99" s="33" t="n">
        <v>5</v>
      </c>
      <c r="H99" s="33" t="s">
        <v>61</v>
      </c>
      <c r="I99" s="32" t="s">
        <v>196</v>
      </c>
      <c r="J99" s="33" t="s">
        <v>24</v>
      </c>
      <c r="K99" s="32" t="s">
        <v>139</v>
      </c>
      <c r="L99" s="52" t="s">
        <v>26</v>
      </c>
      <c r="M99" s="55" t="s">
        <v>133</v>
      </c>
      <c r="N99" s="33" t="s">
        <v>24</v>
      </c>
      <c r="O99" s="110" t="s">
        <v>186</v>
      </c>
      <c r="P99" s="53" t="n">
        <v>5</v>
      </c>
      <c r="Q99" s="47" t="s">
        <v>114</v>
      </c>
      <c r="R99" s="48" t="n">
        <v>24.73</v>
      </c>
      <c r="S99" s="287" t="s">
        <v>650</v>
      </c>
      <c r="T99" s="47" t="s">
        <v>136</v>
      </c>
      <c r="U99" s="33" t="s">
        <v>117</v>
      </c>
      <c r="V99" s="33" t="s">
        <v>117</v>
      </c>
      <c r="W99" s="33" t="s">
        <v>68</v>
      </c>
      <c r="X99" s="33" t="s">
        <v>71</v>
      </c>
      <c r="Y99" s="58" t="n">
        <f aca="false">F99*G99*2</f>
        <v>80</v>
      </c>
      <c r="Z99" s="58" t="str">
        <f aca="false">IF(X99="N",Y99,"0")</f>
        <v>0</v>
      </c>
      <c r="AA99" s="58" t="n">
        <f aca="false">IF(X99="P",Y99,"0")</f>
        <v>80</v>
      </c>
      <c r="AB99" s="33"/>
      <c r="AC99" s="75"/>
      <c r="AD99" s="33"/>
      <c r="AE99" s="33"/>
      <c r="AF99" s="33"/>
    </row>
    <row r="100" customFormat="false" ht="12" hidden="false" customHeight="true" outlineLevel="0" collapsed="false">
      <c r="A100" s="39" t="s">
        <v>639</v>
      </c>
      <c r="B100" s="48" t="n">
        <v>0</v>
      </c>
      <c r="C100" s="56" t="s">
        <v>612</v>
      </c>
      <c r="D100" s="47" t="s">
        <v>74</v>
      </c>
      <c r="E100" s="33" t="s">
        <v>51</v>
      </c>
      <c r="F100" s="33" t="n">
        <v>8</v>
      </c>
      <c r="G100" s="125" t="n">
        <v>1</v>
      </c>
      <c r="H100" s="33" t="s">
        <v>61</v>
      </c>
      <c r="I100" s="32" t="s">
        <v>110</v>
      </c>
      <c r="J100" s="33" t="s">
        <v>24</v>
      </c>
      <c r="K100" s="32" t="s">
        <v>123</v>
      </c>
      <c r="L100" s="52" t="s">
        <v>26</v>
      </c>
      <c r="M100" s="55" t="s">
        <v>133</v>
      </c>
      <c r="N100" s="33" t="s">
        <v>24</v>
      </c>
      <c r="O100" s="110" t="s">
        <v>198</v>
      </c>
      <c r="P100" s="139" t="n">
        <v>1</v>
      </c>
      <c r="Q100" s="47" t="s">
        <v>114</v>
      </c>
      <c r="R100" s="48" t="n">
        <v>24.73</v>
      </c>
      <c r="S100" s="287" t="s">
        <v>651</v>
      </c>
      <c r="T100" s="47" t="s">
        <v>136</v>
      </c>
      <c r="U100" s="33" t="s">
        <v>117</v>
      </c>
      <c r="V100" s="33" t="s">
        <v>117</v>
      </c>
      <c r="W100" s="33" t="s">
        <v>68</v>
      </c>
      <c r="X100" s="33" t="s">
        <v>71</v>
      </c>
      <c r="Y100" s="58" t="n">
        <f aca="false">F100*G100*2</f>
        <v>16</v>
      </c>
      <c r="Z100" s="58" t="str">
        <f aca="false">IF(X100="N",Y100,"0")</f>
        <v>0</v>
      </c>
      <c r="AA100" s="58" t="n">
        <f aca="false">IF(X100="P",Y100,"0")</f>
        <v>16</v>
      </c>
      <c r="AB100" s="33"/>
      <c r="AC100" s="75"/>
      <c r="AD100" s="33"/>
      <c r="AE100" s="33"/>
      <c r="AF100" s="33"/>
    </row>
    <row r="101" customFormat="false" ht="12" hidden="false" customHeight="true" outlineLevel="0" collapsed="false">
      <c r="A101" s="39" t="s">
        <v>639</v>
      </c>
      <c r="B101" s="48" t="n">
        <v>0</v>
      </c>
      <c r="C101" s="56" t="s">
        <v>612</v>
      </c>
      <c r="D101" s="47" t="s">
        <v>74</v>
      </c>
      <c r="E101" s="33" t="s">
        <v>51</v>
      </c>
      <c r="F101" s="33" t="n">
        <v>8</v>
      </c>
      <c r="G101" s="55" t="n">
        <v>25</v>
      </c>
      <c r="H101" s="33"/>
      <c r="I101" s="32" t="s">
        <v>110</v>
      </c>
      <c r="J101" s="33" t="s">
        <v>24</v>
      </c>
      <c r="K101" s="32" t="s">
        <v>123</v>
      </c>
      <c r="L101" s="52" t="s">
        <v>26</v>
      </c>
      <c r="M101" s="55" t="s">
        <v>133</v>
      </c>
      <c r="N101" s="33" t="s">
        <v>24</v>
      </c>
      <c r="O101" s="110" t="s">
        <v>198</v>
      </c>
      <c r="P101" s="53" t="n">
        <v>25</v>
      </c>
      <c r="Q101" s="47" t="s">
        <v>114</v>
      </c>
      <c r="R101" s="48" t="n">
        <v>24.73</v>
      </c>
      <c r="S101" s="287" t="s">
        <v>651</v>
      </c>
      <c r="T101" s="47" t="s">
        <v>136</v>
      </c>
      <c r="U101" s="33" t="s">
        <v>117</v>
      </c>
      <c r="V101" s="33" t="s">
        <v>117</v>
      </c>
      <c r="W101" s="33" t="s">
        <v>68</v>
      </c>
      <c r="X101" s="33" t="s">
        <v>71</v>
      </c>
      <c r="Y101" s="58" t="n">
        <f aca="false">F101*G101*2</f>
        <v>400</v>
      </c>
      <c r="Z101" s="58" t="str">
        <f aca="false">IF(X101="N",Y101,"0")</f>
        <v>0</v>
      </c>
      <c r="AA101" s="58" t="n">
        <f aca="false">IF(X101="P",Y101,"0")</f>
        <v>400</v>
      </c>
      <c r="AB101" s="33"/>
      <c r="AC101" s="75"/>
      <c r="AD101" s="33"/>
      <c r="AE101" s="33"/>
      <c r="AF101" s="33"/>
    </row>
    <row r="102" customFormat="false" ht="12" hidden="false" customHeight="true" outlineLevel="0" collapsed="false">
      <c r="A102" s="47" t="s">
        <v>200</v>
      </c>
      <c r="B102" s="48" t="n">
        <v>25</v>
      </c>
      <c r="C102" s="47" t="s">
        <v>114</v>
      </c>
      <c r="D102" s="47" t="s">
        <v>74</v>
      </c>
      <c r="E102" s="33" t="s">
        <v>51</v>
      </c>
      <c r="F102" s="33" t="n">
        <v>8</v>
      </c>
      <c r="G102" s="33" t="n">
        <v>25</v>
      </c>
      <c r="H102" s="33"/>
      <c r="I102" s="51" t="s">
        <v>652</v>
      </c>
      <c r="J102" s="33" t="s">
        <v>24</v>
      </c>
      <c r="K102" s="32" t="s">
        <v>202</v>
      </c>
      <c r="L102" s="52" t="s">
        <v>26</v>
      </c>
      <c r="M102" s="55" t="s">
        <v>133</v>
      </c>
      <c r="N102" s="33" t="s">
        <v>24</v>
      </c>
      <c r="O102" s="110" t="s">
        <v>198</v>
      </c>
      <c r="P102" s="53" t="n">
        <v>25</v>
      </c>
      <c r="Q102" s="47" t="s">
        <v>114</v>
      </c>
      <c r="R102" s="48" t="n">
        <v>24.73</v>
      </c>
      <c r="S102" s="287" t="s">
        <v>653</v>
      </c>
      <c r="T102" s="47" t="s">
        <v>136</v>
      </c>
      <c r="U102" s="33" t="s">
        <v>117</v>
      </c>
      <c r="V102" s="33" t="s">
        <v>117</v>
      </c>
      <c r="W102" s="33" t="s">
        <v>68</v>
      </c>
      <c r="X102" s="33" t="s">
        <v>71</v>
      </c>
      <c r="Y102" s="58" t="n">
        <f aca="false">F102*G102*2</f>
        <v>400</v>
      </c>
      <c r="Z102" s="58" t="str">
        <f aca="false">IF(X102="N",Y102,"0")</f>
        <v>0</v>
      </c>
      <c r="AA102" s="58" t="n">
        <f aca="false">IF(X102="P",Y102,"0")</f>
        <v>400</v>
      </c>
      <c r="AB102" s="33"/>
      <c r="AC102" s="75"/>
      <c r="AD102" s="33"/>
      <c r="AE102" s="33"/>
      <c r="AF102" s="33"/>
    </row>
    <row r="103" customFormat="false" ht="12" hidden="false" customHeight="true" outlineLevel="0" collapsed="false">
      <c r="A103" s="50"/>
      <c r="B103" s="140"/>
      <c r="C103" s="140"/>
      <c r="D103" s="140"/>
      <c r="E103" s="140"/>
      <c r="F103" s="140"/>
      <c r="G103" s="140"/>
      <c r="H103" s="140"/>
      <c r="I103" s="140"/>
      <c r="J103" s="50"/>
      <c r="K103" s="140"/>
      <c r="L103" s="45" t="s">
        <v>26</v>
      </c>
      <c r="M103" s="50"/>
      <c r="N103" s="50"/>
      <c r="O103" s="141"/>
      <c r="P103" s="140"/>
      <c r="Q103" s="142"/>
      <c r="R103" s="143"/>
      <c r="S103" s="144"/>
      <c r="T103" s="142"/>
      <c r="U103" s="140"/>
      <c r="V103" s="140"/>
      <c r="W103" s="140"/>
      <c r="X103" s="50"/>
      <c r="Y103" s="58" t="n">
        <f aca="false">F103*G103*2</f>
        <v>0</v>
      </c>
      <c r="Z103" s="58" t="str">
        <f aca="false">IF(X103="N",Y103,"0")</f>
        <v>0</v>
      </c>
      <c r="AA103" s="58" t="str">
        <f aca="false">IF(X103="P",Y103,"0")</f>
        <v>0</v>
      </c>
      <c r="AB103" s="140"/>
      <c r="AC103" s="145"/>
      <c r="AD103" s="140"/>
      <c r="AE103" s="140"/>
      <c r="AF103" s="140"/>
    </row>
    <row r="104" customFormat="false" ht="12" hidden="false" customHeight="true" outlineLevel="0" collapsed="false">
      <c r="A104" s="146"/>
      <c r="B104" s="146"/>
      <c r="C104" s="146"/>
      <c r="D104" s="146"/>
      <c r="E104" s="146"/>
      <c r="F104" s="146"/>
      <c r="G104" s="147" t="n">
        <f aca="false">SUM(G88:G103)</f>
        <v>258</v>
      </c>
      <c r="H104" s="146"/>
      <c r="I104" s="148"/>
      <c r="J104" s="149"/>
      <c r="K104" s="150"/>
      <c r="L104" s="150"/>
      <c r="M104" s="83" t="n">
        <f aca="false">G104-P104</f>
        <v>0</v>
      </c>
      <c r="N104" s="149"/>
      <c r="O104" s="151"/>
      <c r="P104" s="115" t="n">
        <f aca="false">SUM(P88:P103)</f>
        <v>258</v>
      </c>
      <c r="Q104" s="146"/>
      <c r="R104" s="146"/>
      <c r="S104" s="151"/>
      <c r="T104" s="146"/>
      <c r="U104" s="146"/>
      <c r="V104" s="146"/>
      <c r="W104" s="146"/>
      <c r="X104" s="146"/>
      <c r="Y104" s="58" t="n">
        <f aca="false">F104*G104*2</f>
        <v>0</v>
      </c>
      <c r="Z104" s="58" t="str">
        <f aca="false">IF(X104="N",Y104,"0")</f>
        <v>0</v>
      </c>
      <c r="AA104" s="58" t="str">
        <f aca="false">IF(X104="P",Y104,"0")</f>
        <v>0</v>
      </c>
      <c r="AB104" s="146"/>
      <c r="AC104" s="146"/>
      <c r="AD104" s="146"/>
      <c r="AE104" s="146"/>
      <c r="AF104" s="146"/>
    </row>
    <row r="105" customFormat="false" ht="12" hidden="false" customHeight="true" outlineLevel="0" collapsed="false">
      <c r="A105" s="152"/>
      <c r="B105" s="152"/>
      <c r="C105" s="153" t="s">
        <v>204</v>
      </c>
      <c r="D105" s="152"/>
      <c r="E105" s="152"/>
      <c r="F105" s="152"/>
      <c r="G105" s="154"/>
      <c r="H105" s="155"/>
      <c r="I105" s="154"/>
      <c r="J105" s="136"/>
      <c r="K105" s="154"/>
      <c r="L105" s="154"/>
      <c r="M105" s="152"/>
      <c r="N105" s="136"/>
      <c r="O105" s="156"/>
      <c r="P105" s="152"/>
      <c r="Q105" s="152"/>
      <c r="R105" s="152"/>
      <c r="S105" s="156"/>
      <c r="T105" s="152"/>
      <c r="U105" s="152"/>
      <c r="V105" s="152"/>
      <c r="W105" s="152"/>
      <c r="X105" s="152"/>
      <c r="Y105" s="58" t="n">
        <f aca="false">F105*G105*2</f>
        <v>0</v>
      </c>
      <c r="Z105" s="58" t="str">
        <f aca="false">IF(X105="N",Y105,"0")</f>
        <v>0</v>
      </c>
      <c r="AA105" s="58" t="str">
        <f aca="false">IF(X105="P",Y105,"0")</f>
        <v>0</v>
      </c>
      <c r="AB105" s="152"/>
      <c r="AC105" s="152"/>
      <c r="AD105" s="152"/>
      <c r="AE105" s="152"/>
      <c r="AF105" s="152"/>
    </row>
    <row r="106" customFormat="false" ht="12" hidden="false" customHeight="true" outlineLevel="0" collapsed="false">
      <c r="A106" s="47" t="s">
        <v>205</v>
      </c>
      <c r="B106" s="48" t="n">
        <v>310</v>
      </c>
      <c r="C106" s="47" t="s">
        <v>206</v>
      </c>
      <c r="D106" s="47" t="s">
        <v>50</v>
      </c>
      <c r="E106" s="33" t="s">
        <v>51</v>
      </c>
      <c r="F106" s="33" t="n">
        <v>16</v>
      </c>
      <c r="G106" s="53" t="n">
        <v>25</v>
      </c>
      <c r="H106" s="33"/>
      <c r="I106" s="49" t="s">
        <v>207</v>
      </c>
      <c r="J106" s="33" t="s">
        <v>24</v>
      </c>
      <c r="K106" s="32" t="s">
        <v>208</v>
      </c>
      <c r="L106" s="52" t="s">
        <v>26</v>
      </c>
      <c r="M106" s="53" t="s">
        <v>53</v>
      </c>
      <c r="N106" s="33" t="s">
        <v>24</v>
      </c>
      <c r="O106" s="53" t="s">
        <v>209</v>
      </c>
      <c r="P106" s="53" t="n">
        <v>25</v>
      </c>
      <c r="Q106" s="47" t="s">
        <v>49</v>
      </c>
      <c r="R106" s="48" t="n">
        <v>0</v>
      </c>
      <c r="S106" s="287" t="s">
        <v>654</v>
      </c>
      <c r="T106" s="47" t="s">
        <v>211</v>
      </c>
      <c r="U106" s="33" t="s">
        <v>212</v>
      </c>
      <c r="V106" s="33" t="s">
        <v>212</v>
      </c>
      <c r="W106" s="33" t="s">
        <v>68</v>
      </c>
      <c r="X106" s="33" t="s">
        <v>71</v>
      </c>
      <c r="Y106" s="58" t="n">
        <f aca="false">F106*G106*2</f>
        <v>800</v>
      </c>
      <c r="Z106" s="58" t="str">
        <f aca="false">IF(X106="N",Y106,"0")</f>
        <v>0</v>
      </c>
      <c r="AA106" s="58" t="n">
        <f aca="false">IF(X106="P",Y106,"0")</f>
        <v>800</v>
      </c>
      <c r="AB106" s="33"/>
      <c r="AC106" s="75"/>
      <c r="AD106" s="33"/>
      <c r="AE106" s="33"/>
      <c r="AF106" s="33"/>
    </row>
    <row r="107" customFormat="false" ht="12" hidden="false" customHeight="true" outlineLevel="0" collapsed="false">
      <c r="A107" s="47" t="s">
        <v>213</v>
      </c>
      <c r="B107" s="48" t="n">
        <v>275</v>
      </c>
      <c r="C107" s="47" t="s">
        <v>214</v>
      </c>
      <c r="D107" s="47" t="s">
        <v>50</v>
      </c>
      <c r="E107" s="33" t="s">
        <v>51</v>
      </c>
      <c r="F107" s="33" t="n">
        <v>16</v>
      </c>
      <c r="G107" s="53" t="n">
        <v>25</v>
      </c>
      <c r="H107" s="33"/>
      <c r="I107" s="49" t="s">
        <v>215</v>
      </c>
      <c r="J107" s="33" t="s">
        <v>24</v>
      </c>
      <c r="K107" s="32" t="s">
        <v>112</v>
      </c>
      <c r="L107" s="47" t="s">
        <v>26</v>
      </c>
      <c r="M107" s="53" t="s">
        <v>53</v>
      </c>
      <c r="N107" s="33" t="s">
        <v>24</v>
      </c>
      <c r="O107" s="53" t="s">
        <v>209</v>
      </c>
      <c r="P107" s="53" t="n">
        <v>25</v>
      </c>
      <c r="Q107" s="47" t="s">
        <v>49</v>
      </c>
      <c r="R107" s="48" t="n">
        <v>0</v>
      </c>
      <c r="S107" s="287" t="s">
        <v>655</v>
      </c>
      <c r="T107" s="47" t="s">
        <v>211</v>
      </c>
      <c r="U107" s="33" t="s">
        <v>212</v>
      </c>
      <c r="V107" s="33" t="s">
        <v>212</v>
      </c>
      <c r="W107" s="33" t="s">
        <v>68</v>
      </c>
      <c r="X107" s="33" t="s">
        <v>71</v>
      </c>
      <c r="Y107" s="58" t="n">
        <f aca="false">F107*G107*2</f>
        <v>800</v>
      </c>
      <c r="Z107" s="58" t="str">
        <f aca="false">IF(X107="N",Y107,"0")</f>
        <v>0</v>
      </c>
      <c r="AA107" s="58" t="n">
        <f aca="false">IF(X107="P",Y107,"0")</f>
        <v>800</v>
      </c>
      <c r="AB107" s="33"/>
      <c r="AC107" s="75"/>
      <c r="AD107" s="33"/>
      <c r="AE107" s="33"/>
      <c r="AF107" s="33"/>
    </row>
    <row r="108" customFormat="false" ht="12" hidden="false" customHeight="true" outlineLevel="0" collapsed="false">
      <c r="A108" s="47" t="s">
        <v>217</v>
      </c>
      <c r="B108" s="48" t="n">
        <v>275</v>
      </c>
      <c r="C108" s="47" t="s">
        <v>214</v>
      </c>
      <c r="D108" s="47" t="s">
        <v>50</v>
      </c>
      <c r="E108" s="33" t="s">
        <v>51</v>
      </c>
      <c r="F108" s="33" t="n">
        <v>16</v>
      </c>
      <c r="G108" s="53" t="n">
        <v>25</v>
      </c>
      <c r="H108" s="33"/>
      <c r="I108" s="49" t="s">
        <v>215</v>
      </c>
      <c r="J108" s="33" t="s">
        <v>24</v>
      </c>
      <c r="K108" s="32" t="s">
        <v>112</v>
      </c>
      <c r="L108" s="47" t="s">
        <v>26</v>
      </c>
      <c r="M108" s="53" t="s">
        <v>53</v>
      </c>
      <c r="N108" s="33" t="s">
        <v>24</v>
      </c>
      <c r="O108" s="53" t="s">
        <v>209</v>
      </c>
      <c r="P108" s="53" t="n">
        <v>25</v>
      </c>
      <c r="Q108" s="47" t="s">
        <v>49</v>
      </c>
      <c r="R108" s="48" t="n">
        <v>0</v>
      </c>
      <c r="S108" s="287" t="s">
        <v>655</v>
      </c>
      <c r="T108" s="47" t="s">
        <v>211</v>
      </c>
      <c r="U108" s="33" t="s">
        <v>212</v>
      </c>
      <c r="V108" s="33" t="s">
        <v>212</v>
      </c>
      <c r="W108" s="33" t="s">
        <v>68</v>
      </c>
      <c r="X108" s="33" t="s">
        <v>71</v>
      </c>
      <c r="Y108" s="58" t="n">
        <f aca="false">F108*G108*2</f>
        <v>800</v>
      </c>
      <c r="Z108" s="58" t="str">
        <f aca="false">IF(X108="N",Y108,"0")</f>
        <v>0</v>
      </c>
      <c r="AA108" s="58" t="n">
        <f aca="false">IF(X108="P",Y108,"0")</f>
        <v>800</v>
      </c>
      <c r="AB108" s="33"/>
      <c r="AC108" s="75"/>
      <c r="AD108" s="33"/>
      <c r="AE108" s="33"/>
      <c r="AF108" s="33"/>
    </row>
    <row r="109" customFormat="false" ht="12" hidden="false" customHeight="true" outlineLevel="0" collapsed="false">
      <c r="A109" s="90"/>
      <c r="B109" s="91"/>
      <c r="C109" s="90"/>
      <c r="D109" s="90"/>
      <c r="E109" s="50"/>
      <c r="F109" s="50"/>
      <c r="G109" s="49"/>
      <c r="H109" s="106"/>
      <c r="I109" s="92"/>
      <c r="J109" s="136"/>
      <c r="K109" s="49"/>
      <c r="L109" s="52" t="s">
        <v>26</v>
      </c>
      <c r="M109" s="53" t="s">
        <v>53</v>
      </c>
      <c r="N109" s="43"/>
      <c r="O109" s="53" t="s">
        <v>52</v>
      </c>
      <c r="P109" s="53" t="n">
        <v>0</v>
      </c>
      <c r="Q109" s="47" t="s">
        <v>49</v>
      </c>
      <c r="R109" s="48" t="n">
        <v>0</v>
      </c>
      <c r="S109" s="127"/>
      <c r="T109" s="47" t="s">
        <v>211</v>
      </c>
      <c r="U109" s="33" t="s">
        <v>212</v>
      </c>
      <c r="V109" s="33" t="s">
        <v>212</v>
      </c>
      <c r="W109" s="33" t="s">
        <v>68</v>
      </c>
      <c r="X109" s="33" t="s">
        <v>71</v>
      </c>
      <c r="Y109" s="58" t="n">
        <f aca="false">F109*G109*2</f>
        <v>0</v>
      </c>
      <c r="Z109" s="58" t="str">
        <f aca="false">IF(X109="N",Y109,"0")</f>
        <v>0</v>
      </c>
      <c r="AA109" s="58" t="n">
        <f aca="false">IF(X109="P",Y109,"0")</f>
        <v>0</v>
      </c>
      <c r="AB109" s="50"/>
      <c r="AC109" s="59"/>
      <c r="AD109" s="50"/>
      <c r="AE109" s="50"/>
      <c r="AF109" s="50"/>
    </row>
    <row r="110" customFormat="false" ht="12" hidden="false" customHeight="true" outlineLevel="0" collapsed="false">
      <c r="A110" s="157"/>
      <c r="B110" s="157"/>
      <c r="C110" s="157"/>
      <c r="D110" s="157"/>
      <c r="E110" s="157"/>
      <c r="F110" s="157"/>
      <c r="G110" s="80" t="n">
        <f aca="false">SUM(G105:G109)</f>
        <v>75</v>
      </c>
      <c r="H110" s="157"/>
      <c r="I110" s="158"/>
      <c r="J110" s="149"/>
      <c r="K110" s="157"/>
      <c r="L110" s="150"/>
      <c r="M110" s="83" t="n">
        <f aca="false">G110-P110</f>
        <v>0</v>
      </c>
      <c r="N110" s="149"/>
      <c r="O110" s="159"/>
      <c r="P110" s="83" t="n">
        <f aca="false">SUM(P105:P109)</f>
        <v>75</v>
      </c>
      <c r="Q110" s="157"/>
      <c r="R110" s="157"/>
      <c r="S110" s="159"/>
      <c r="T110" s="157"/>
      <c r="U110" s="157"/>
      <c r="V110" s="157"/>
      <c r="W110" s="157"/>
      <c r="X110" s="157"/>
      <c r="Y110" s="58" t="n">
        <f aca="false">F110*G110*2</f>
        <v>0</v>
      </c>
      <c r="Z110" s="58" t="str">
        <f aca="false">IF(X110="N",Y110,"0")</f>
        <v>0</v>
      </c>
      <c r="AA110" s="58" t="str">
        <f aca="false">IF(X110="P",Y110,"0")</f>
        <v>0</v>
      </c>
      <c r="AB110" s="157"/>
      <c r="AC110" s="157"/>
      <c r="AD110" s="157"/>
      <c r="AE110" s="157"/>
      <c r="AF110" s="157"/>
    </row>
    <row r="111" customFormat="false" ht="12" hidden="false" customHeight="true" outlineLevel="0" collapsed="false">
      <c r="A111" s="133"/>
      <c r="B111" s="133"/>
      <c r="C111" s="160" t="s">
        <v>218</v>
      </c>
      <c r="D111" s="133"/>
      <c r="E111" s="133"/>
      <c r="F111" s="133"/>
      <c r="G111" s="135"/>
      <c r="H111" s="161"/>
      <c r="I111" s="135"/>
      <c r="J111" s="136"/>
      <c r="K111" s="135"/>
      <c r="L111" s="135"/>
      <c r="M111" s="133"/>
      <c r="N111" s="136"/>
      <c r="O111" s="137"/>
      <c r="P111" s="133"/>
      <c r="Q111" s="133"/>
      <c r="R111" s="133"/>
      <c r="S111" s="137"/>
      <c r="T111" s="133"/>
      <c r="U111" s="133"/>
      <c r="V111" s="133"/>
      <c r="W111" s="133"/>
      <c r="X111" s="133"/>
      <c r="Y111" s="58" t="n">
        <f aca="false">F111*G111*2</f>
        <v>0</v>
      </c>
      <c r="Z111" s="58" t="str">
        <f aca="false">IF(X111="N",Y111,"0")</f>
        <v>0</v>
      </c>
      <c r="AA111" s="58" t="str">
        <f aca="false">IF(X111="P",Y111,"0")</f>
        <v>0</v>
      </c>
      <c r="AB111" s="133"/>
      <c r="AC111" s="133"/>
      <c r="AD111" s="133"/>
      <c r="AE111" s="133"/>
      <c r="AF111" s="133"/>
    </row>
    <row r="112" customFormat="false" ht="12" hidden="false" customHeight="true" outlineLevel="0" collapsed="false">
      <c r="A112" s="47" t="s">
        <v>205</v>
      </c>
      <c r="B112" s="48" t="n">
        <v>310</v>
      </c>
      <c r="C112" s="47" t="s">
        <v>206</v>
      </c>
      <c r="D112" s="47" t="s">
        <v>74</v>
      </c>
      <c r="E112" s="33" t="s">
        <v>51</v>
      </c>
      <c r="F112" s="33" t="n">
        <v>8</v>
      </c>
      <c r="G112" s="33" t="n">
        <v>25</v>
      </c>
      <c r="H112" s="33"/>
      <c r="I112" s="49" t="s">
        <v>207</v>
      </c>
      <c r="J112" s="33" t="s">
        <v>24</v>
      </c>
      <c r="K112" s="32" t="s">
        <v>208</v>
      </c>
      <c r="L112" s="52" t="s">
        <v>26</v>
      </c>
      <c r="M112" s="55" t="s">
        <v>53</v>
      </c>
      <c r="N112" s="33" t="s">
        <v>24</v>
      </c>
      <c r="O112" s="55" t="s">
        <v>219</v>
      </c>
      <c r="P112" s="55" t="n">
        <v>25</v>
      </c>
      <c r="Q112" s="56" t="s">
        <v>612</v>
      </c>
      <c r="R112" s="48" t="n">
        <v>0</v>
      </c>
      <c r="S112" s="287" t="s">
        <v>654</v>
      </c>
      <c r="T112" s="39" t="s">
        <v>656</v>
      </c>
      <c r="U112" s="33" t="s">
        <v>212</v>
      </c>
      <c r="V112" s="33" t="s">
        <v>212</v>
      </c>
      <c r="W112" s="33" t="s">
        <v>68</v>
      </c>
      <c r="X112" s="33" t="s">
        <v>71</v>
      </c>
      <c r="Y112" s="58" t="n">
        <f aca="false">F112*G112*2</f>
        <v>400</v>
      </c>
      <c r="Z112" s="58" t="str">
        <f aca="false">IF(X112="N",Y112,"0")</f>
        <v>0</v>
      </c>
      <c r="AA112" s="58" t="n">
        <f aca="false">IF(X112="P",Y112,"0")</f>
        <v>400</v>
      </c>
      <c r="AB112" s="29"/>
      <c r="AC112" s="29"/>
      <c r="AD112" s="29"/>
      <c r="AE112" s="29"/>
      <c r="AF112" s="29"/>
    </row>
    <row r="113" customFormat="false" ht="12" hidden="false" customHeight="true" outlineLevel="0" collapsed="false">
      <c r="A113" s="146"/>
      <c r="B113" s="146"/>
      <c r="C113" s="146"/>
      <c r="D113" s="146"/>
      <c r="E113" s="146"/>
      <c r="F113" s="146"/>
      <c r="G113" s="147" t="n">
        <f aca="false">SUM(G111:G112)</f>
        <v>25</v>
      </c>
      <c r="H113" s="157"/>
      <c r="I113" s="162"/>
      <c r="J113" s="163"/>
      <c r="K113" s="146"/>
      <c r="L113" s="148"/>
      <c r="M113" s="115" t="n">
        <f aca="false">G113-P113</f>
        <v>0</v>
      </c>
      <c r="N113" s="163"/>
      <c r="O113" s="151"/>
      <c r="P113" s="115" t="n">
        <f aca="false">SUM(P111:P112)</f>
        <v>25</v>
      </c>
      <c r="Q113" s="146"/>
      <c r="R113" s="146"/>
      <c r="S113" s="151"/>
      <c r="T113" s="146"/>
      <c r="U113" s="146"/>
      <c r="V113" s="146"/>
      <c r="W113" s="146"/>
      <c r="X113" s="146"/>
      <c r="Y113" s="58" t="n">
        <f aca="false">F113*G113*2</f>
        <v>0</v>
      </c>
      <c r="Z113" s="58" t="str">
        <f aca="false">IF(X113="N",Y113,"0")</f>
        <v>0</v>
      </c>
      <c r="AA113" s="58" t="str">
        <f aca="false">IF(X113="P",Y113,"0")</f>
        <v>0</v>
      </c>
      <c r="AB113" s="146"/>
      <c r="AC113" s="146"/>
      <c r="AD113" s="146"/>
      <c r="AE113" s="146"/>
      <c r="AF113" s="146"/>
    </row>
    <row r="114" customFormat="false" ht="12" hidden="false" customHeight="true" outlineLevel="0" collapsed="false">
      <c r="C114" s="3" t="s">
        <v>221</v>
      </c>
      <c r="G114" s="164"/>
      <c r="H114" s="0"/>
      <c r="I114" s="164"/>
      <c r="J114" s="18"/>
      <c r="L114" s="164"/>
      <c r="N114" s="18"/>
      <c r="O114" s="165"/>
      <c r="S114" s="165"/>
      <c r="Y114" s="58" t="n">
        <f aca="false">F114*G114*2</f>
        <v>0</v>
      </c>
      <c r="Z114" s="58" t="str">
        <f aca="false">IF(X114="N",Y114,"0")</f>
        <v>0</v>
      </c>
      <c r="AA114" s="58" t="str">
        <f aca="false">IF(X114="P",Y114,"0")</f>
        <v>0</v>
      </c>
    </row>
    <row r="115" customFormat="false" ht="12" hidden="false" customHeight="true" outlineLevel="0" collapsed="false">
      <c r="A115" s="39" t="s">
        <v>222</v>
      </c>
      <c r="B115" s="40" t="n">
        <v>374.98</v>
      </c>
      <c r="C115" s="39" t="s">
        <v>49</v>
      </c>
      <c r="D115" s="39" t="s">
        <v>50</v>
      </c>
      <c r="E115" s="15" t="s">
        <v>51</v>
      </c>
      <c r="F115" s="15" t="n">
        <v>16</v>
      </c>
      <c r="G115" s="15" t="n">
        <v>25</v>
      </c>
      <c r="H115" s="15"/>
      <c r="I115" s="123" t="s">
        <v>104</v>
      </c>
      <c r="J115" s="166" t="s">
        <v>24</v>
      </c>
      <c r="K115" s="123" t="s">
        <v>223</v>
      </c>
      <c r="L115" s="45" t="s">
        <v>26</v>
      </c>
      <c r="M115" s="15" t="s">
        <v>104</v>
      </c>
      <c r="N115" s="166" t="s">
        <v>24</v>
      </c>
      <c r="O115" s="128"/>
      <c r="P115" s="15" t="n">
        <v>25</v>
      </c>
      <c r="Q115" s="39" t="s">
        <v>114</v>
      </c>
      <c r="R115" s="40" t="n">
        <v>41.5</v>
      </c>
      <c r="S115" s="166" t="s">
        <v>65</v>
      </c>
      <c r="T115" s="39" t="s">
        <v>224</v>
      </c>
      <c r="U115" s="15" t="s">
        <v>117</v>
      </c>
      <c r="V115" s="15" t="s">
        <v>117</v>
      </c>
      <c r="W115" s="33" t="s">
        <v>225</v>
      </c>
      <c r="X115" s="33" t="s">
        <v>69</v>
      </c>
      <c r="Y115" s="58" t="n">
        <f aca="false">F115*G115*2</f>
        <v>800</v>
      </c>
      <c r="Z115" s="58" t="n">
        <f aca="false">IF(X115="N",Y115,"0")</f>
        <v>800</v>
      </c>
      <c r="AA115" s="58" t="str">
        <f aca="false">IF(X115="P",Y115,"0")</f>
        <v>0</v>
      </c>
      <c r="AB115" s="15"/>
      <c r="AC115" s="46"/>
      <c r="AD115" s="15"/>
      <c r="AE115" s="15"/>
      <c r="AF115" s="15"/>
    </row>
    <row r="116" customFormat="false" ht="12" hidden="false" customHeight="true" outlineLevel="0" collapsed="false">
      <c r="A116" s="39" t="s">
        <v>226</v>
      </c>
      <c r="B116" s="40" t="n">
        <v>145</v>
      </c>
      <c r="C116" s="39" t="s">
        <v>55</v>
      </c>
      <c r="D116" s="39" t="s">
        <v>50</v>
      </c>
      <c r="E116" s="15" t="s">
        <v>51</v>
      </c>
      <c r="F116" s="15" t="n">
        <v>16</v>
      </c>
      <c r="G116" s="15" t="n">
        <v>25</v>
      </c>
      <c r="H116" s="15"/>
      <c r="I116" s="15"/>
      <c r="J116" s="166" t="s">
        <v>24</v>
      </c>
      <c r="K116" s="123" t="s">
        <v>227</v>
      </c>
      <c r="L116" s="45" t="s">
        <v>26</v>
      </c>
      <c r="M116" s="15" t="s">
        <v>178</v>
      </c>
      <c r="N116" s="166" t="s">
        <v>24</v>
      </c>
      <c r="O116" s="15" t="s">
        <v>228</v>
      </c>
      <c r="P116" s="15" t="n">
        <v>25</v>
      </c>
      <c r="Q116" s="39" t="s">
        <v>229</v>
      </c>
      <c r="R116" s="40" t="n">
        <v>350</v>
      </c>
      <c r="S116" s="166" t="s">
        <v>65</v>
      </c>
      <c r="T116" s="39" t="s">
        <v>230</v>
      </c>
      <c r="U116" s="15" t="s">
        <v>117</v>
      </c>
      <c r="V116" s="33" t="s">
        <v>117</v>
      </c>
      <c r="W116" s="33" t="s">
        <v>231</v>
      </c>
      <c r="X116" s="33" t="s">
        <v>69</v>
      </c>
      <c r="Y116" s="58" t="n">
        <f aca="false">F116*G116*2</f>
        <v>800</v>
      </c>
      <c r="Z116" s="58" t="n">
        <f aca="false">IF(X116="N",Y116,"0")</f>
        <v>800</v>
      </c>
      <c r="AA116" s="58" t="str">
        <f aca="false">IF(X116="P",Y116,"0")</f>
        <v>0</v>
      </c>
      <c r="AB116" s="15"/>
      <c r="AC116" s="46"/>
      <c r="AD116" s="15"/>
      <c r="AE116" s="15"/>
      <c r="AF116" s="15"/>
    </row>
    <row r="117" customFormat="false" ht="12" hidden="false" customHeight="true" outlineLevel="0" collapsed="false">
      <c r="A117" s="39"/>
      <c r="B117" s="40"/>
      <c r="C117" s="39"/>
      <c r="D117" s="39"/>
      <c r="E117" s="15"/>
      <c r="F117" s="15"/>
      <c r="G117" s="123"/>
      <c r="H117" s="15"/>
      <c r="I117" s="123"/>
      <c r="J117" s="127"/>
      <c r="K117" s="32"/>
      <c r="L117" s="45" t="s">
        <v>26</v>
      </c>
      <c r="M117" s="33"/>
      <c r="N117" s="166"/>
      <c r="O117" s="167"/>
      <c r="P117" s="15"/>
      <c r="Q117" s="39"/>
      <c r="R117" s="40"/>
      <c r="S117" s="168"/>
      <c r="T117" s="39"/>
      <c r="U117" s="15"/>
      <c r="V117" s="15"/>
      <c r="W117" s="15"/>
      <c r="X117" s="15"/>
      <c r="Y117" s="58" t="n">
        <f aca="false">F117*G117*2</f>
        <v>0</v>
      </c>
      <c r="Z117" s="58" t="str">
        <f aca="false">IF(X117="N",Y117,"0")</f>
        <v>0</v>
      </c>
      <c r="AA117" s="58" t="str">
        <f aca="false">IF(X117="P",Y117,"0")</f>
        <v>0</v>
      </c>
      <c r="AB117" s="15"/>
      <c r="AC117" s="46"/>
      <c r="AD117" s="15"/>
      <c r="AE117" s="15"/>
      <c r="AF117" s="15"/>
    </row>
    <row r="118" customFormat="false" ht="12" hidden="false" customHeight="true" outlineLevel="0" collapsed="false">
      <c r="A118" s="169"/>
      <c r="B118" s="169"/>
      <c r="C118" s="169"/>
      <c r="D118" s="169"/>
      <c r="E118" s="169"/>
      <c r="F118" s="169"/>
      <c r="G118" s="147" t="n">
        <f aca="false">SUM(G114:G117)</f>
        <v>50</v>
      </c>
      <c r="H118" s="169"/>
      <c r="I118" s="170"/>
      <c r="J118" s="171"/>
      <c r="K118" s="172"/>
      <c r="L118" s="173"/>
      <c r="M118" s="83" t="n">
        <f aca="false">G118-P118</f>
        <v>0</v>
      </c>
      <c r="N118" s="171"/>
      <c r="O118" s="174"/>
      <c r="P118" s="115" t="n">
        <f aca="false">SUM(P114:P117)</f>
        <v>50</v>
      </c>
      <c r="Q118" s="169"/>
      <c r="R118" s="169"/>
      <c r="S118" s="174"/>
      <c r="T118" s="169"/>
      <c r="U118" s="169"/>
      <c r="V118" s="169"/>
      <c r="W118" s="169"/>
      <c r="X118" s="169"/>
      <c r="Y118" s="58" t="n">
        <f aca="false">F118*G118*2</f>
        <v>0</v>
      </c>
      <c r="Z118" s="58" t="str">
        <f aca="false">IF(X118="N",Y118,"0")</f>
        <v>0</v>
      </c>
      <c r="AA118" s="58" t="str">
        <f aca="false">IF(X118="P",Y118,"0")</f>
        <v>0</v>
      </c>
      <c r="AB118" s="169"/>
      <c r="AC118" s="169"/>
      <c r="AD118" s="169"/>
      <c r="AE118" s="169"/>
      <c r="AF118" s="169"/>
    </row>
    <row r="119" customFormat="false" ht="12" hidden="false" customHeight="true" outlineLevel="0" collapsed="false">
      <c r="C119" s="3" t="s">
        <v>232</v>
      </c>
      <c r="G119" s="164"/>
      <c r="H119" s="0"/>
      <c r="I119" s="164"/>
      <c r="J119" s="175"/>
      <c r="K119" s="29"/>
      <c r="L119" s="35"/>
      <c r="M119" s="29"/>
      <c r="N119" s="175"/>
      <c r="O119" s="165"/>
      <c r="S119" s="165"/>
      <c r="Y119" s="58" t="n">
        <f aca="false">F119*G119*2</f>
        <v>0</v>
      </c>
      <c r="Z119" s="58" t="str">
        <f aca="false">IF(X119="N",Y119,"0")</f>
        <v>0</v>
      </c>
      <c r="AA119" s="58" t="str">
        <f aca="false">IF(X119="P",Y119,"0")</f>
        <v>0</v>
      </c>
    </row>
    <row r="120" customFormat="false" ht="12" hidden="false" customHeight="true" outlineLevel="0" collapsed="false">
      <c r="A120" s="39" t="s">
        <v>233</v>
      </c>
      <c r="B120" s="40" t="n">
        <v>67</v>
      </c>
      <c r="C120" s="39" t="s">
        <v>114</v>
      </c>
      <c r="D120" s="39" t="s">
        <v>74</v>
      </c>
      <c r="E120" s="15" t="s">
        <v>51</v>
      </c>
      <c r="F120" s="15" t="n">
        <v>8</v>
      </c>
      <c r="G120" s="15" t="n">
        <v>25</v>
      </c>
      <c r="H120" s="15"/>
      <c r="I120" s="176"/>
      <c r="J120" s="166" t="s">
        <v>24</v>
      </c>
      <c r="K120" s="123" t="s">
        <v>234</v>
      </c>
      <c r="L120" s="45" t="s">
        <v>26</v>
      </c>
      <c r="M120" s="15" t="s">
        <v>235</v>
      </c>
      <c r="N120" s="166" t="s">
        <v>24</v>
      </c>
      <c r="O120" s="15" t="s">
        <v>234</v>
      </c>
      <c r="P120" s="15" t="n">
        <v>25</v>
      </c>
      <c r="Q120" s="39" t="s">
        <v>114</v>
      </c>
      <c r="R120" s="40" t="n">
        <v>27.5</v>
      </c>
      <c r="S120" s="166" t="s">
        <v>65</v>
      </c>
      <c r="T120" s="39" t="s">
        <v>236</v>
      </c>
      <c r="U120" s="15" t="s">
        <v>117</v>
      </c>
      <c r="V120" s="15" t="s">
        <v>117</v>
      </c>
      <c r="W120" s="33" t="s">
        <v>231</v>
      </c>
      <c r="X120" s="33" t="s">
        <v>69</v>
      </c>
      <c r="Y120" s="58" t="n">
        <f aca="false">F120*G120*2</f>
        <v>400</v>
      </c>
      <c r="Z120" s="58" t="n">
        <f aca="false">IF(X120="N",Y120,"0")</f>
        <v>400</v>
      </c>
      <c r="AA120" s="58" t="str">
        <f aca="false">IF(X120="P",Y120,"0")</f>
        <v>0</v>
      </c>
      <c r="AB120" s="15"/>
      <c r="AC120" s="46"/>
      <c r="AD120" s="15"/>
      <c r="AE120" s="15"/>
      <c r="AF120" s="15"/>
    </row>
    <row r="121" customFormat="false" ht="12" hidden="false" customHeight="true" outlineLevel="0" collapsed="false">
      <c r="A121" s="47" t="s">
        <v>200</v>
      </c>
      <c r="B121" s="48" t="n">
        <v>25</v>
      </c>
      <c r="C121" s="47" t="s">
        <v>114</v>
      </c>
      <c r="D121" s="47" t="s">
        <v>74</v>
      </c>
      <c r="E121" s="33" t="s">
        <v>51</v>
      </c>
      <c r="F121" s="33" t="n">
        <v>8</v>
      </c>
      <c r="G121" s="33" t="n">
        <v>25</v>
      </c>
      <c r="H121" s="33"/>
      <c r="I121" s="123" t="s">
        <v>165</v>
      </c>
      <c r="J121" s="127" t="s">
        <v>24</v>
      </c>
      <c r="K121" s="32" t="s">
        <v>202</v>
      </c>
      <c r="L121" s="45" t="s">
        <v>26</v>
      </c>
      <c r="M121" s="15" t="s">
        <v>165</v>
      </c>
      <c r="N121" s="166" t="s">
        <v>24</v>
      </c>
      <c r="O121" s="141"/>
      <c r="P121" s="15" t="n">
        <v>25</v>
      </c>
      <c r="Q121" s="39" t="s">
        <v>114</v>
      </c>
      <c r="R121" s="40" t="n">
        <v>370</v>
      </c>
      <c r="S121" s="127" t="s">
        <v>65</v>
      </c>
      <c r="T121" s="39" t="s">
        <v>237</v>
      </c>
      <c r="U121" s="15" t="s">
        <v>117</v>
      </c>
      <c r="V121" s="15" t="s">
        <v>117</v>
      </c>
      <c r="W121" s="33" t="s">
        <v>231</v>
      </c>
      <c r="X121" s="33" t="s">
        <v>69</v>
      </c>
      <c r="Y121" s="58" t="n">
        <f aca="false">F121*G121*2</f>
        <v>400</v>
      </c>
      <c r="Z121" s="58" t="n">
        <f aca="false">IF(X121="N",Y121,"0")</f>
        <v>400</v>
      </c>
      <c r="AA121" s="58" t="str">
        <f aca="false">IF(X121="P",Y121,"0")</f>
        <v>0</v>
      </c>
      <c r="AB121" s="15"/>
      <c r="AC121" s="46"/>
      <c r="AD121" s="15"/>
      <c r="AE121" s="15"/>
      <c r="AF121" s="15"/>
    </row>
    <row r="122" customFormat="false" ht="12" hidden="false" customHeight="true" outlineLevel="0" collapsed="false">
      <c r="A122" s="142"/>
      <c r="B122" s="143"/>
      <c r="C122" s="142"/>
      <c r="D122" s="142"/>
      <c r="E122" s="140"/>
      <c r="F122" s="140"/>
      <c r="G122" s="177"/>
      <c r="H122" s="140"/>
      <c r="I122" s="177"/>
      <c r="J122" s="178"/>
      <c r="K122" s="49"/>
      <c r="L122" s="45" t="s">
        <v>26</v>
      </c>
      <c r="M122" s="50"/>
      <c r="N122" s="178"/>
      <c r="O122" s="179"/>
      <c r="P122" s="140"/>
      <c r="Q122" s="142"/>
      <c r="R122" s="143"/>
      <c r="S122" s="180"/>
      <c r="T122" s="142"/>
      <c r="U122" s="140"/>
      <c r="V122" s="140"/>
      <c r="W122" s="140"/>
      <c r="X122" s="140"/>
      <c r="Y122" s="58" t="n">
        <f aca="false">F122*G122*2</f>
        <v>0</v>
      </c>
      <c r="Z122" s="58" t="str">
        <f aca="false">IF(X122="N",Y122,"0")</f>
        <v>0</v>
      </c>
      <c r="AA122" s="58" t="str">
        <f aca="false">IF(X122="P",Y122,"0")</f>
        <v>0</v>
      </c>
      <c r="AB122" s="140"/>
      <c r="AC122" s="145"/>
      <c r="AD122" s="140"/>
      <c r="AE122" s="140"/>
      <c r="AF122" s="140"/>
    </row>
    <row r="123" customFormat="false" ht="12" hidden="false" customHeight="true" outlineLevel="0" collapsed="false">
      <c r="A123" s="169"/>
      <c r="B123" s="169"/>
      <c r="C123" s="169"/>
      <c r="D123" s="169"/>
      <c r="E123" s="169"/>
      <c r="F123" s="169"/>
      <c r="G123" s="147" t="n">
        <f aca="false">SUM(G119:G122)</f>
        <v>50</v>
      </c>
      <c r="H123" s="169"/>
      <c r="I123" s="170"/>
      <c r="J123" s="171"/>
      <c r="K123" s="172"/>
      <c r="L123" s="173"/>
      <c r="M123" s="83" t="n">
        <f aca="false">G123-P123</f>
        <v>0</v>
      </c>
      <c r="N123" s="171"/>
      <c r="O123" s="174"/>
      <c r="P123" s="115" t="n">
        <f aca="false">SUM(P119:P122)</f>
        <v>50</v>
      </c>
      <c r="Q123" s="169"/>
      <c r="R123" s="169"/>
      <c r="S123" s="174"/>
      <c r="T123" s="169"/>
      <c r="U123" s="169"/>
      <c r="V123" s="169"/>
      <c r="W123" s="169"/>
      <c r="X123" s="169"/>
      <c r="Y123" s="58" t="n">
        <f aca="false">F123*G123*2</f>
        <v>0</v>
      </c>
      <c r="Z123" s="58" t="str">
        <f aca="false">IF(X123="N",Y123,"0")</f>
        <v>0</v>
      </c>
      <c r="AA123" s="58" t="str">
        <f aca="false">IF(X123="P",Y123,"0")</f>
        <v>0</v>
      </c>
      <c r="AB123" s="169"/>
      <c r="AC123" s="169"/>
      <c r="AD123" s="169"/>
      <c r="AE123" s="169"/>
      <c r="AF123" s="169"/>
    </row>
    <row r="124" customFormat="false" ht="11.85" hidden="false" customHeight="true" outlineLevel="0" collapsed="false">
      <c r="A124" s="95"/>
      <c r="B124" s="181"/>
      <c r="C124" s="182" t="s">
        <v>238</v>
      </c>
      <c r="D124" s="183"/>
      <c r="E124" s="95"/>
      <c r="F124" s="184"/>
      <c r="G124" s="184"/>
      <c r="H124" s="185"/>
      <c r="I124" s="95"/>
      <c r="J124" s="95"/>
      <c r="K124" s="95"/>
      <c r="L124" s="95"/>
      <c r="M124" s="95"/>
      <c r="N124" s="95"/>
      <c r="O124" s="95"/>
      <c r="P124" s="184"/>
      <c r="Q124" s="95"/>
      <c r="R124" s="181"/>
      <c r="S124" s="186"/>
      <c r="T124" s="95"/>
      <c r="U124" s="95"/>
      <c r="V124" s="95"/>
      <c r="W124" s="95"/>
      <c r="X124" s="95"/>
      <c r="Y124" s="58" t="n">
        <f aca="false">F124*G124*2</f>
        <v>0</v>
      </c>
      <c r="Z124" s="58" t="str">
        <f aca="false">IF(X124="N",Y124,"0")</f>
        <v>0</v>
      </c>
      <c r="AA124" s="58" t="str">
        <f aca="false">IF(X124="P",Y124,"0")</f>
        <v>0</v>
      </c>
      <c r="AB124" s="95"/>
      <c r="AC124" s="95"/>
      <c r="AD124" s="95"/>
      <c r="AE124" s="95"/>
      <c r="AF124" s="95"/>
      <c r="AG124" s="95"/>
      <c r="AH124" s="95"/>
    </row>
    <row r="125" customFormat="false" ht="11.25" hidden="false" customHeight="false" outlineLevel="0" collapsed="false">
      <c r="A125" s="39" t="s">
        <v>710</v>
      </c>
      <c r="B125" s="40" t="n">
        <v>250</v>
      </c>
      <c r="C125" s="39" t="s">
        <v>672</v>
      </c>
      <c r="D125" s="39" t="s">
        <v>50</v>
      </c>
      <c r="E125" s="15" t="s">
        <v>51</v>
      </c>
      <c r="F125" s="15" t="n">
        <v>16</v>
      </c>
      <c r="G125" s="15" t="n">
        <v>25</v>
      </c>
      <c r="H125" s="15"/>
      <c r="I125" s="15"/>
      <c r="J125" s="15" t="s">
        <v>24</v>
      </c>
      <c r="K125" s="187" t="s">
        <v>279</v>
      </c>
      <c r="L125" s="188" t="s">
        <v>26</v>
      </c>
      <c r="M125" s="191" t="s">
        <v>240</v>
      </c>
      <c r="N125" s="15" t="s">
        <v>24</v>
      </c>
      <c r="O125" s="192" t="s">
        <v>279</v>
      </c>
      <c r="P125" s="15" t="n">
        <v>25</v>
      </c>
      <c r="Q125" s="39" t="s">
        <v>248</v>
      </c>
      <c r="R125" s="40" t="n">
        <v>260</v>
      </c>
      <c r="S125" s="193" t="s">
        <v>65</v>
      </c>
      <c r="T125" s="39" t="s">
        <v>249</v>
      </c>
      <c r="U125" s="15" t="s">
        <v>244</v>
      </c>
      <c r="V125" s="15" t="s">
        <v>244</v>
      </c>
      <c r="W125" s="15" t="s">
        <v>68</v>
      </c>
      <c r="X125" s="15" t="s">
        <v>69</v>
      </c>
      <c r="Y125" s="58" t="n">
        <f aca="false">F125*G125*2</f>
        <v>800</v>
      </c>
      <c r="Z125" s="58" t="n">
        <f aca="false">IF(X125="N",Y125,"0")</f>
        <v>800</v>
      </c>
      <c r="AA125" s="58" t="str">
        <f aca="false">IF(X125="P",Y125,"0")</f>
        <v>0</v>
      </c>
      <c r="AB125" s="15"/>
      <c r="AC125" s="15"/>
      <c r="AD125" s="15"/>
      <c r="AE125" s="15"/>
      <c r="AF125" s="15"/>
    </row>
    <row r="126" customFormat="false" ht="11.25" hidden="false" customHeight="false" outlineLevel="0" collapsed="false">
      <c r="A126" s="39" t="s">
        <v>250</v>
      </c>
      <c r="B126" s="48" t="n">
        <v>0</v>
      </c>
      <c r="C126" s="39" t="s">
        <v>55</v>
      </c>
      <c r="D126" s="39" t="s">
        <v>50</v>
      </c>
      <c r="E126" s="15" t="s">
        <v>51</v>
      </c>
      <c r="F126" s="15" t="n">
        <v>16</v>
      </c>
      <c r="G126" s="41" t="n">
        <v>6</v>
      </c>
      <c r="H126" s="16" t="s">
        <v>61</v>
      </c>
      <c r="I126" s="194" t="s">
        <v>251</v>
      </c>
      <c r="J126" s="15" t="s">
        <v>24</v>
      </c>
      <c r="K126" s="195" t="s">
        <v>53</v>
      </c>
      <c r="L126" s="188" t="s">
        <v>26</v>
      </c>
      <c r="M126" s="191" t="s">
        <v>252</v>
      </c>
      <c r="N126" s="15" t="s">
        <v>24</v>
      </c>
      <c r="O126" s="192" t="s">
        <v>253</v>
      </c>
      <c r="P126" s="41" t="n">
        <v>6</v>
      </c>
      <c r="Q126" s="39" t="s">
        <v>114</v>
      </c>
      <c r="R126" s="40" t="n">
        <v>26.65</v>
      </c>
      <c r="S126" s="193" t="s">
        <v>254</v>
      </c>
      <c r="T126" s="39" t="s">
        <v>255</v>
      </c>
      <c r="U126" s="15" t="s">
        <v>244</v>
      </c>
      <c r="V126" s="15" t="s">
        <v>244</v>
      </c>
      <c r="W126" s="15" t="s">
        <v>68</v>
      </c>
      <c r="X126" s="15" t="s">
        <v>71</v>
      </c>
      <c r="Y126" s="58" t="n">
        <f aca="false">F126*G126*2</f>
        <v>192</v>
      </c>
      <c r="Z126" s="58" t="str">
        <f aca="false">IF(X126="N",Y126,"0")</f>
        <v>0</v>
      </c>
      <c r="AA126" s="58" t="n">
        <f aca="false">IF(X126="P",Y126,"0")</f>
        <v>192</v>
      </c>
      <c r="AB126" s="15"/>
      <c r="AC126" s="15"/>
      <c r="AD126" s="15"/>
      <c r="AE126" s="15"/>
      <c r="AF126" s="15"/>
    </row>
    <row r="127" customFormat="false" ht="11.25" hidden="false" customHeight="false" outlineLevel="0" collapsed="false">
      <c r="A127" s="39" t="s">
        <v>54</v>
      </c>
      <c r="B127" s="40" t="n">
        <v>216</v>
      </c>
      <c r="C127" s="39" t="s">
        <v>55</v>
      </c>
      <c r="D127" s="39" t="s">
        <v>50</v>
      </c>
      <c r="E127" s="15" t="s">
        <v>51</v>
      </c>
      <c r="F127" s="15" t="n">
        <v>16</v>
      </c>
      <c r="G127" s="139" t="n">
        <v>2</v>
      </c>
      <c r="H127" s="16"/>
      <c r="I127" s="196" t="s">
        <v>711</v>
      </c>
      <c r="J127" s="15" t="s">
        <v>24</v>
      </c>
      <c r="K127" s="197" t="s">
        <v>57</v>
      </c>
      <c r="L127" s="188" t="s">
        <v>26</v>
      </c>
      <c r="M127" s="191" t="s">
        <v>252</v>
      </c>
      <c r="N127" s="15" t="s">
        <v>24</v>
      </c>
      <c r="O127" s="192" t="s">
        <v>257</v>
      </c>
      <c r="P127" s="198" t="n">
        <v>2</v>
      </c>
      <c r="Q127" s="39" t="s">
        <v>114</v>
      </c>
      <c r="R127" s="40" t="n">
        <v>26.65</v>
      </c>
      <c r="S127" s="193" t="s">
        <v>254</v>
      </c>
      <c r="T127" s="39" t="s">
        <v>255</v>
      </c>
      <c r="U127" s="15" t="s">
        <v>244</v>
      </c>
      <c r="V127" s="15" t="s">
        <v>244</v>
      </c>
      <c r="W127" s="15" t="s">
        <v>68</v>
      </c>
      <c r="X127" s="15" t="s">
        <v>71</v>
      </c>
      <c r="Y127" s="58" t="n">
        <f aca="false">F127*G127*2</f>
        <v>64</v>
      </c>
      <c r="Z127" s="58" t="str">
        <f aca="false">IF(X127="N",Y127,"0")</f>
        <v>0</v>
      </c>
      <c r="AA127" s="58" t="n">
        <f aca="false">IF(X127="P",Y127,"0")</f>
        <v>64</v>
      </c>
      <c r="AB127" s="15"/>
      <c r="AC127" s="15"/>
      <c r="AD127" s="15"/>
      <c r="AE127" s="15"/>
      <c r="AF127" s="15"/>
    </row>
    <row r="128" customFormat="false" ht="11.25" hidden="false" customHeight="false" outlineLevel="0" collapsed="false">
      <c r="A128" s="39" t="s">
        <v>712</v>
      </c>
      <c r="B128" s="40" t="n">
        <v>245</v>
      </c>
      <c r="C128" s="39" t="s">
        <v>672</v>
      </c>
      <c r="D128" s="39" t="s">
        <v>50</v>
      </c>
      <c r="E128" s="15" t="s">
        <v>51</v>
      </c>
      <c r="F128" s="15" t="n">
        <v>16</v>
      </c>
      <c r="G128" s="15" t="n">
        <v>25</v>
      </c>
      <c r="H128" s="15"/>
      <c r="I128" s="15"/>
      <c r="J128" s="15" t="s">
        <v>24</v>
      </c>
      <c r="K128" s="187" t="s">
        <v>246</v>
      </c>
      <c r="L128" s="188" t="s">
        <v>26</v>
      </c>
      <c r="M128" s="189" t="s">
        <v>246</v>
      </c>
      <c r="N128" s="15" t="s">
        <v>24</v>
      </c>
      <c r="O128" s="15"/>
      <c r="P128" s="15" t="n">
        <v>25</v>
      </c>
      <c r="Q128" s="39" t="s">
        <v>672</v>
      </c>
      <c r="R128" s="40" t="n">
        <v>245</v>
      </c>
      <c r="S128" s="190" t="s">
        <v>65</v>
      </c>
      <c r="T128" s="39" t="s">
        <v>713</v>
      </c>
      <c r="U128" s="15" t="s">
        <v>244</v>
      </c>
      <c r="V128" s="15" t="s">
        <v>244</v>
      </c>
      <c r="W128" s="15" t="s">
        <v>68</v>
      </c>
      <c r="X128" s="15" t="s">
        <v>69</v>
      </c>
      <c r="Y128" s="58" t="n">
        <f aca="false">F128*G128*2</f>
        <v>800</v>
      </c>
      <c r="Z128" s="58" t="n">
        <f aca="false">IF(X128="N",Y128,"0")</f>
        <v>800</v>
      </c>
      <c r="AA128" s="58" t="str">
        <f aca="false">IF(X128="P",Y128,"0")</f>
        <v>0</v>
      </c>
      <c r="AB128" s="15"/>
      <c r="AC128" s="15"/>
      <c r="AD128" s="15"/>
      <c r="AE128" s="15"/>
      <c r="AF128" s="15"/>
    </row>
    <row r="129" customFormat="false" ht="11.25" hidden="false" customHeight="false" outlineLevel="0" collapsed="false">
      <c r="A129" s="39" t="s">
        <v>273</v>
      </c>
      <c r="B129" s="40" t="n">
        <v>385</v>
      </c>
      <c r="C129" s="39" t="s">
        <v>274</v>
      </c>
      <c r="D129" s="39" t="s">
        <v>50</v>
      </c>
      <c r="E129" s="15" t="s">
        <v>51</v>
      </c>
      <c r="F129" s="15" t="n">
        <v>16</v>
      </c>
      <c r="G129" s="33" t="n">
        <v>25</v>
      </c>
      <c r="H129" s="199"/>
      <c r="I129" s="51"/>
      <c r="J129" s="15" t="s">
        <v>24</v>
      </c>
      <c r="K129" s="195" t="s">
        <v>275</v>
      </c>
      <c r="L129" s="188" t="s">
        <v>26</v>
      </c>
      <c r="M129" s="191" t="s">
        <v>264</v>
      </c>
      <c r="N129" s="15" t="s">
        <v>24</v>
      </c>
      <c r="O129" s="15" t="s">
        <v>714</v>
      </c>
      <c r="P129" s="15" t="n">
        <v>25</v>
      </c>
      <c r="Q129" s="39" t="s">
        <v>265</v>
      </c>
      <c r="R129" s="40" t="n">
        <v>305</v>
      </c>
      <c r="S129" s="190" t="s">
        <v>65</v>
      </c>
      <c r="T129" s="39" t="s">
        <v>266</v>
      </c>
      <c r="U129" s="15" t="s">
        <v>244</v>
      </c>
      <c r="V129" s="15" t="s">
        <v>244</v>
      </c>
      <c r="W129" s="15" t="s">
        <v>68</v>
      </c>
      <c r="X129" s="15" t="s">
        <v>69</v>
      </c>
      <c r="Y129" s="58" t="n">
        <f aca="false">F129*G129*2</f>
        <v>800</v>
      </c>
      <c r="Z129" s="58" t="n">
        <f aca="false">IF(X129="N",Y129,"0")</f>
        <v>800</v>
      </c>
      <c r="AA129" s="58" t="str">
        <f aca="false">IF(X129="P",Y129,"0")</f>
        <v>0</v>
      </c>
      <c r="AB129" s="15"/>
      <c r="AC129" s="46"/>
      <c r="AD129" s="15"/>
      <c r="AE129" s="15"/>
      <c r="AF129" s="15"/>
    </row>
    <row r="130" customFormat="false" ht="11.25" hidden="false" customHeight="false" outlineLevel="0" collapsed="false">
      <c r="A130" s="39" t="s">
        <v>267</v>
      </c>
      <c r="B130" s="40" t="n">
        <v>215</v>
      </c>
      <c r="C130" s="39" t="s">
        <v>55</v>
      </c>
      <c r="D130" s="39" t="s">
        <v>50</v>
      </c>
      <c r="E130" s="15" t="s">
        <v>51</v>
      </c>
      <c r="F130" s="15" t="n">
        <v>16</v>
      </c>
      <c r="G130" s="15" t="n">
        <v>25</v>
      </c>
      <c r="H130" s="16"/>
      <c r="I130" s="176" t="s">
        <v>715</v>
      </c>
      <c r="J130" s="15" t="s">
        <v>24</v>
      </c>
      <c r="K130" s="195" t="s">
        <v>259</v>
      </c>
      <c r="L130" s="188" t="s">
        <v>26</v>
      </c>
      <c r="M130" s="191" t="s">
        <v>146</v>
      </c>
      <c r="N130" s="15" t="s">
        <v>24</v>
      </c>
      <c r="O130" s="96" t="s">
        <v>716</v>
      </c>
      <c r="P130" s="15" t="n">
        <v>25</v>
      </c>
      <c r="Q130" s="39" t="s">
        <v>114</v>
      </c>
      <c r="R130" s="40" t="n">
        <v>40</v>
      </c>
      <c r="S130" s="193" t="s">
        <v>146</v>
      </c>
      <c r="T130" s="39" t="s">
        <v>281</v>
      </c>
      <c r="U130" s="15" t="s">
        <v>244</v>
      </c>
      <c r="V130" s="15" t="s">
        <v>244</v>
      </c>
      <c r="W130" s="15" t="s">
        <v>68</v>
      </c>
      <c r="X130" s="15" t="s">
        <v>71</v>
      </c>
      <c r="Y130" s="58" t="n">
        <f aca="false">F130*G130*2</f>
        <v>800</v>
      </c>
      <c r="Z130" s="58" t="str">
        <f aca="false">IF(X130="N",Y130,"0")</f>
        <v>0</v>
      </c>
      <c r="AA130" s="58" t="n">
        <f aca="false">IF(X130="P",Y130,"0")</f>
        <v>800</v>
      </c>
      <c r="AB130" s="15"/>
      <c r="AC130" s="15"/>
      <c r="AD130" s="15"/>
      <c r="AE130" s="15"/>
      <c r="AF130" s="15"/>
    </row>
    <row r="131" customFormat="false" ht="11.25" hidden="false" customHeight="false" outlineLevel="0" collapsed="false">
      <c r="A131" s="39" t="s">
        <v>271</v>
      </c>
      <c r="B131" s="40" t="n">
        <v>94</v>
      </c>
      <c r="C131" s="39" t="s">
        <v>114</v>
      </c>
      <c r="D131" s="39" t="s">
        <v>50</v>
      </c>
      <c r="E131" s="15" t="s">
        <v>51</v>
      </c>
      <c r="F131" s="15" t="n">
        <v>16</v>
      </c>
      <c r="G131" s="15" t="n">
        <v>25</v>
      </c>
      <c r="H131" s="16"/>
      <c r="I131" s="176" t="s">
        <v>715</v>
      </c>
      <c r="J131" s="15" t="s">
        <v>24</v>
      </c>
      <c r="K131" s="195" t="s">
        <v>259</v>
      </c>
      <c r="L131" s="188" t="s">
        <v>26</v>
      </c>
      <c r="M131" s="191" t="s">
        <v>283</v>
      </c>
      <c r="N131" s="15" t="s">
        <v>24</v>
      </c>
      <c r="O131" s="192" t="s">
        <v>716</v>
      </c>
      <c r="P131" s="15" t="n">
        <v>25</v>
      </c>
      <c r="Q131" s="39" t="s">
        <v>55</v>
      </c>
      <c r="R131" s="40" t="n">
        <v>200</v>
      </c>
      <c r="S131" s="190" t="n">
        <v>17042</v>
      </c>
      <c r="T131" s="39" t="s">
        <v>284</v>
      </c>
      <c r="U131" s="15" t="s">
        <v>244</v>
      </c>
      <c r="V131" s="15" t="s">
        <v>244</v>
      </c>
      <c r="W131" s="15" t="s">
        <v>68</v>
      </c>
      <c r="X131" s="15" t="s">
        <v>71</v>
      </c>
      <c r="Y131" s="58" t="n">
        <f aca="false">F131*G131*2</f>
        <v>800</v>
      </c>
      <c r="Z131" s="58" t="str">
        <f aca="false">IF(X131="N",Y131,"0")</f>
        <v>0</v>
      </c>
      <c r="AA131" s="58" t="n">
        <f aca="false">IF(X131="P",Y131,"0")</f>
        <v>800</v>
      </c>
      <c r="AB131" s="15"/>
      <c r="AC131" s="46"/>
      <c r="AD131" s="15"/>
      <c r="AE131" s="15"/>
      <c r="AF131" s="15"/>
    </row>
    <row r="132" customFormat="false" ht="11.25" hidden="false" customHeight="false" outlineLevel="0" collapsed="false">
      <c r="A132" s="39" t="s">
        <v>717</v>
      </c>
      <c r="B132" s="40" t="n">
        <v>245</v>
      </c>
      <c r="C132" s="39" t="s">
        <v>672</v>
      </c>
      <c r="D132" s="39" t="s">
        <v>50</v>
      </c>
      <c r="E132" s="15" t="s">
        <v>51</v>
      </c>
      <c r="F132" s="15" t="n">
        <v>16</v>
      </c>
      <c r="G132" s="15" t="n">
        <v>25</v>
      </c>
      <c r="H132" s="15"/>
      <c r="I132" s="15"/>
      <c r="J132" s="15" t="s">
        <v>24</v>
      </c>
      <c r="K132" s="187" t="s">
        <v>327</v>
      </c>
      <c r="L132" s="188" t="s">
        <v>26</v>
      </c>
      <c r="M132" s="189" t="s">
        <v>283</v>
      </c>
      <c r="N132" s="15" t="s">
        <v>24</v>
      </c>
      <c r="O132" s="128" t="s">
        <v>718</v>
      </c>
      <c r="P132" s="15" t="n">
        <v>25</v>
      </c>
      <c r="Q132" s="39" t="s">
        <v>672</v>
      </c>
      <c r="R132" s="40" t="n">
        <v>240</v>
      </c>
      <c r="S132" s="190" t="s">
        <v>65</v>
      </c>
      <c r="T132" s="39" t="s">
        <v>719</v>
      </c>
      <c r="U132" s="15" t="s">
        <v>244</v>
      </c>
      <c r="V132" s="15" t="s">
        <v>244</v>
      </c>
      <c r="W132" s="15" t="s">
        <v>68</v>
      </c>
      <c r="X132" s="15" t="s">
        <v>69</v>
      </c>
      <c r="Y132" s="58" t="n">
        <f aca="false">F132*G132*2</f>
        <v>800</v>
      </c>
      <c r="Z132" s="58" t="n">
        <f aca="false">IF(X132="N",Y132,"0")</f>
        <v>800</v>
      </c>
      <c r="AA132" s="58" t="str">
        <f aca="false">IF(X132="P",Y132,"0")</f>
        <v>0</v>
      </c>
      <c r="AB132" s="15"/>
      <c r="AC132" s="15"/>
      <c r="AD132" s="15"/>
      <c r="AE132" s="15"/>
      <c r="AF132" s="15"/>
    </row>
    <row r="133" customFormat="false" ht="11.85" hidden="false" customHeight="true" outlineLevel="0" collapsed="false">
      <c r="A133" s="47" t="s">
        <v>285</v>
      </c>
      <c r="B133" s="48" t="n">
        <v>0</v>
      </c>
      <c r="C133" s="47" t="s">
        <v>286</v>
      </c>
      <c r="D133" s="47" t="s">
        <v>50</v>
      </c>
      <c r="E133" s="33" t="s">
        <v>51</v>
      </c>
      <c r="F133" s="33" t="n">
        <v>16</v>
      </c>
      <c r="G133" s="53" t="n">
        <v>4</v>
      </c>
      <c r="H133" s="199" t="s">
        <v>61</v>
      </c>
      <c r="I133" s="32" t="s">
        <v>287</v>
      </c>
      <c r="J133" s="15" t="s">
        <v>24</v>
      </c>
      <c r="K133" s="200" t="s">
        <v>288</v>
      </c>
      <c r="L133" s="201" t="s">
        <v>26</v>
      </c>
      <c r="M133" s="202" t="s">
        <v>53</v>
      </c>
      <c r="N133" s="15" t="s">
        <v>24</v>
      </c>
      <c r="O133" s="203" t="s">
        <v>289</v>
      </c>
      <c r="P133" s="53" t="n">
        <v>4</v>
      </c>
      <c r="Q133" s="39" t="s">
        <v>672</v>
      </c>
      <c r="R133" s="40" t="n">
        <v>0</v>
      </c>
      <c r="S133" s="204" t="n">
        <v>15937</v>
      </c>
      <c r="T133" s="39" t="s">
        <v>720</v>
      </c>
      <c r="U133" s="15" t="s">
        <v>244</v>
      </c>
      <c r="V133" s="15" t="s">
        <v>244</v>
      </c>
      <c r="W133" s="15" t="s">
        <v>68</v>
      </c>
      <c r="X133" s="15" t="s">
        <v>71</v>
      </c>
      <c r="Y133" s="58" t="n">
        <f aca="false">F133*G133*2</f>
        <v>128</v>
      </c>
      <c r="Z133" s="58" t="str">
        <f aca="false">IF(X133="N",Y133,"0")</f>
        <v>0</v>
      </c>
      <c r="AA133" s="58" t="n">
        <f aca="false">IF(X133="P",Y133,"0")</f>
        <v>128</v>
      </c>
      <c r="AB133" s="15"/>
      <c r="AC133" s="46"/>
      <c r="AD133" s="15"/>
      <c r="AE133" s="15"/>
      <c r="AF133" s="15"/>
    </row>
    <row r="134" customFormat="false" ht="11.25" hidden="false" customHeight="false" outlineLevel="0" collapsed="false">
      <c r="A134" s="39" t="s">
        <v>54</v>
      </c>
      <c r="B134" s="40" t="n">
        <v>216</v>
      </c>
      <c r="C134" s="39" t="s">
        <v>55</v>
      </c>
      <c r="D134" s="39" t="s">
        <v>50</v>
      </c>
      <c r="E134" s="15" t="s">
        <v>51</v>
      </c>
      <c r="F134" s="15" t="n">
        <v>16</v>
      </c>
      <c r="G134" s="53" t="n">
        <v>20</v>
      </c>
      <c r="H134" s="16"/>
      <c r="I134" s="206" t="s">
        <v>309</v>
      </c>
      <c r="J134" s="15" t="s">
        <v>24</v>
      </c>
      <c r="K134" s="207" t="s">
        <v>57</v>
      </c>
      <c r="L134" s="188" t="s">
        <v>26</v>
      </c>
      <c r="M134" s="191" t="s">
        <v>53</v>
      </c>
      <c r="N134" s="15" t="s">
        <v>24</v>
      </c>
      <c r="O134" s="203" t="s">
        <v>289</v>
      </c>
      <c r="P134" s="139" t="n">
        <v>20</v>
      </c>
      <c r="Q134" s="39" t="s">
        <v>672</v>
      </c>
      <c r="R134" s="40" t="n">
        <v>0</v>
      </c>
      <c r="S134" s="190" t="n">
        <v>17036</v>
      </c>
      <c r="T134" s="39" t="s">
        <v>720</v>
      </c>
      <c r="U134" s="15" t="s">
        <v>244</v>
      </c>
      <c r="V134" s="15" t="s">
        <v>244</v>
      </c>
      <c r="W134" s="15" t="s">
        <v>68</v>
      </c>
      <c r="X134" s="15" t="s">
        <v>71</v>
      </c>
      <c r="Y134" s="58" t="n">
        <f aca="false">F134*G134*2</f>
        <v>640</v>
      </c>
      <c r="Z134" s="58" t="str">
        <f aca="false">IF(X134="N",Y134,"0")</f>
        <v>0</v>
      </c>
      <c r="AA134" s="58" t="n">
        <f aca="false">IF(X134="P",Y134,"0")</f>
        <v>640</v>
      </c>
      <c r="AB134" s="15"/>
      <c r="AC134" s="15"/>
      <c r="AD134" s="15"/>
      <c r="AE134" s="15"/>
      <c r="AF134" s="15"/>
    </row>
    <row r="135" customFormat="false" ht="11.25" hidden="false" customHeight="false" outlineLevel="0" collapsed="false">
      <c r="A135" s="39" t="s">
        <v>721</v>
      </c>
      <c r="B135" s="40" t="n">
        <v>240</v>
      </c>
      <c r="C135" s="39" t="s">
        <v>672</v>
      </c>
      <c r="D135" s="39" t="s">
        <v>50</v>
      </c>
      <c r="E135" s="15" t="s">
        <v>51</v>
      </c>
      <c r="F135" s="15" t="n">
        <v>16</v>
      </c>
      <c r="G135" s="15" t="n">
        <v>25</v>
      </c>
      <c r="H135" s="15"/>
      <c r="I135" s="15"/>
      <c r="J135" s="15" t="s">
        <v>24</v>
      </c>
      <c r="K135" s="187" t="s">
        <v>327</v>
      </c>
      <c r="L135" s="188" t="s">
        <v>26</v>
      </c>
      <c r="M135" s="189" t="s">
        <v>327</v>
      </c>
      <c r="N135" s="15" t="s">
        <v>24</v>
      </c>
      <c r="O135" s="15"/>
      <c r="P135" s="15" t="n">
        <v>25</v>
      </c>
      <c r="Q135" s="39" t="s">
        <v>672</v>
      </c>
      <c r="R135" s="40" t="n">
        <v>235</v>
      </c>
      <c r="S135" s="190" t="s">
        <v>65</v>
      </c>
      <c r="T135" s="39" t="s">
        <v>722</v>
      </c>
      <c r="U135" s="15" t="s">
        <v>244</v>
      </c>
      <c r="V135" s="15" t="s">
        <v>244</v>
      </c>
      <c r="W135" s="15" t="s">
        <v>68</v>
      </c>
      <c r="X135" s="15" t="s">
        <v>69</v>
      </c>
      <c r="Y135" s="58" t="n">
        <f aca="false">F135*G135*2</f>
        <v>800</v>
      </c>
      <c r="Z135" s="58" t="n">
        <f aca="false">IF(X135="N",Y135,"0")</f>
        <v>800</v>
      </c>
      <c r="AA135" s="58" t="str">
        <f aca="false">IF(X135="P",Y135,"0")</f>
        <v>0</v>
      </c>
      <c r="AB135" s="15"/>
      <c r="AC135" s="15"/>
      <c r="AD135" s="15"/>
      <c r="AE135" s="15"/>
      <c r="AF135" s="15"/>
    </row>
    <row r="136" customFormat="false" ht="11.25" hidden="false" customHeight="false" outlineLevel="0" collapsed="false">
      <c r="A136" s="39" t="s">
        <v>292</v>
      </c>
      <c r="B136" s="40" t="n">
        <v>81.35</v>
      </c>
      <c r="C136" s="39" t="s">
        <v>114</v>
      </c>
      <c r="D136" s="39" t="s">
        <v>50</v>
      </c>
      <c r="E136" s="15" t="s">
        <v>51</v>
      </c>
      <c r="F136" s="15" t="n">
        <v>16</v>
      </c>
      <c r="G136" s="41" t="n">
        <v>5</v>
      </c>
      <c r="H136" s="16" t="s">
        <v>61</v>
      </c>
      <c r="I136" s="176" t="s">
        <v>723</v>
      </c>
      <c r="J136" s="15" t="s">
        <v>24</v>
      </c>
      <c r="K136" s="195" t="s">
        <v>259</v>
      </c>
      <c r="L136" s="188" t="s">
        <v>26</v>
      </c>
      <c r="M136" s="191" t="s">
        <v>133</v>
      </c>
      <c r="N136" s="15" t="s">
        <v>24</v>
      </c>
      <c r="O136" s="21" t="s">
        <v>294</v>
      </c>
      <c r="P136" s="41" t="n">
        <v>5</v>
      </c>
      <c r="Q136" s="39" t="s">
        <v>114</v>
      </c>
      <c r="R136" s="40" t="n">
        <v>86.5</v>
      </c>
      <c r="S136" s="205" t="s">
        <v>133</v>
      </c>
      <c r="T136" s="39" t="s">
        <v>295</v>
      </c>
      <c r="U136" s="15" t="s">
        <v>244</v>
      </c>
      <c r="V136" s="15" t="s">
        <v>244</v>
      </c>
      <c r="W136" s="15" t="s">
        <v>68</v>
      </c>
      <c r="X136" s="15" t="s">
        <v>71</v>
      </c>
      <c r="Y136" s="58" t="n">
        <f aca="false">F136*G136*2</f>
        <v>160</v>
      </c>
      <c r="Z136" s="58" t="str">
        <f aca="false">IF(X136="N",Y136,"0")</f>
        <v>0</v>
      </c>
      <c r="AA136" s="58" t="n">
        <f aca="false">IF(X136="P",Y136,"0")</f>
        <v>160</v>
      </c>
      <c r="AB136" s="15"/>
      <c r="AC136" s="46"/>
      <c r="AD136" s="15"/>
      <c r="AE136" s="15"/>
      <c r="AF136" s="15"/>
    </row>
    <row r="137" customFormat="false" ht="11.25" hidden="false" customHeight="false" outlineLevel="0" collapsed="false">
      <c r="A137" s="39" t="s">
        <v>269</v>
      </c>
      <c r="B137" s="40" t="n">
        <v>94</v>
      </c>
      <c r="C137" s="39" t="s">
        <v>114</v>
      </c>
      <c r="D137" s="39" t="s">
        <v>50</v>
      </c>
      <c r="E137" s="15" t="s">
        <v>51</v>
      </c>
      <c r="F137" s="15" t="n">
        <v>16</v>
      </c>
      <c r="G137" s="15" t="n">
        <v>25</v>
      </c>
      <c r="H137" s="16"/>
      <c r="I137" s="176" t="s">
        <v>724</v>
      </c>
      <c r="J137" s="15" t="s">
        <v>24</v>
      </c>
      <c r="K137" s="195" t="s">
        <v>259</v>
      </c>
      <c r="L137" s="188" t="s">
        <v>26</v>
      </c>
      <c r="M137" s="191" t="s">
        <v>133</v>
      </c>
      <c r="N137" s="15" t="s">
        <v>24</v>
      </c>
      <c r="O137" s="21" t="s">
        <v>725</v>
      </c>
      <c r="P137" s="15" t="n">
        <v>25</v>
      </c>
      <c r="Q137" s="39" t="s">
        <v>297</v>
      </c>
      <c r="R137" s="40" t="n">
        <v>325</v>
      </c>
      <c r="S137" s="205" t="s">
        <v>133</v>
      </c>
      <c r="T137" s="39" t="s">
        <v>298</v>
      </c>
      <c r="U137" s="15" t="s">
        <v>244</v>
      </c>
      <c r="V137" s="15" t="s">
        <v>244</v>
      </c>
      <c r="W137" s="15" t="s">
        <v>68</v>
      </c>
      <c r="X137" s="15" t="s">
        <v>71</v>
      </c>
      <c r="Y137" s="58" t="n">
        <f aca="false">F137*G137*2</f>
        <v>800</v>
      </c>
      <c r="Z137" s="58" t="str">
        <f aca="false">IF(X137="N",Y137,"0")</f>
        <v>0</v>
      </c>
      <c r="AA137" s="58" t="n">
        <f aca="false">IF(X137="P",Y137,"0")</f>
        <v>800</v>
      </c>
      <c r="AB137" s="15"/>
      <c r="AC137" s="46"/>
      <c r="AD137" s="15"/>
      <c r="AE137" s="15"/>
      <c r="AF137" s="15"/>
    </row>
    <row r="138" customFormat="false" ht="11.25" hidden="false" customHeight="false" outlineLevel="0" collapsed="false">
      <c r="A138" s="39" t="s">
        <v>263</v>
      </c>
      <c r="B138" s="40" t="n">
        <v>315</v>
      </c>
      <c r="C138" s="39" t="s">
        <v>55</v>
      </c>
      <c r="D138" s="39" t="s">
        <v>50</v>
      </c>
      <c r="E138" s="15" t="s">
        <v>51</v>
      </c>
      <c r="F138" s="15" t="n">
        <v>16</v>
      </c>
      <c r="G138" s="15" t="n">
        <v>25</v>
      </c>
      <c r="H138" s="16"/>
      <c r="I138" s="176" t="s">
        <v>726</v>
      </c>
      <c r="J138" s="15" t="s">
        <v>24</v>
      </c>
      <c r="K138" s="195" t="s">
        <v>259</v>
      </c>
      <c r="L138" s="188" t="s">
        <v>26</v>
      </c>
      <c r="M138" s="191" t="s">
        <v>133</v>
      </c>
      <c r="N138" s="15" t="s">
        <v>24</v>
      </c>
      <c r="O138" s="21" t="s">
        <v>294</v>
      </c>
      <c r="P138" s="15" t="n">
        <v>25</v>
      </c>
      <c r="Q138" s="39" t="s">
        <v>297</v>
      </c>
      <c r="R138" s="40" t="n">
        <v>325</v>
      </c>
      <c r="S138" s="205" t="s">
        <v>133</v>
      </c>
      <c r="T138" s="39" t="s">
        <v>301</v>
      </c>
      <c r="U138" s="15" t="s">
        <v>244</v>
      </c>
      <c r="V138" s="15" t="s">
        <v>244</v>
      </c>
      <c r="W138" s="15" t="s">
        <v>68</v>
      </c>
      <c r="X138" s="15" t="s">
        <v>71</v>
      </c>
      <c r="Y138" s="58" t="n">
        <f aca="false">F138*G138*2</f>
        <v>800</v>
      </c>
      <c r="Z138" s="58" t="str">
        <f aca="false">IF(X138="N",Y138,"0")</f>
        <v>0</v>
      </c>
      <c r="AA138" s="58" t="n">
        <f aca="false">IF(X138="P",Y138,"0")</f>
        <v>800</v>
      </c>
      <c r="AB138" s="15"/>
      <c r="AC138" s="46"/>
      <c r="AD138" s="15"/>
      <c r="AE138" s="15"/>
      <c r="AF138" s="15"/>
    </row>
    <row r="139" customFormat="false" ht="11.25" hidden="false" customHeight="false" outlineLevel="0" collapsed="false">
      <c r="A139" s="39" t="s">
        <v>321</v>
      </c>
      <c r="B139" s="40" t="n">
        <v>95</v>
      </c>
      <c r="C139" s="39" t="s">
        <v>114</v>
      </c>
      <c r="D139" s="39" t="s">
        <v>50</v>
      </c>
      <c r="E139" s="15" t="s">
        <v>51</v>
      </c>
      <c r="F139" s="15" t="n">
        <v>16</v>
      </c>
      <c r="G139" s="15" t="n">
        <v>25</v>
      </c>
      <c r="H139" s="16"/>
      <c r="I139" s="176" t="s">
        <v>726</v>
      </c>
      <c r="J139" s="15" t="s">
        <v>24</v>
      </c>
      <c r="K139" s="195" t="s">
        <v>259</v>
      </c>
      <c r="L139" s="188" t="s">
        <v>26</v>
      </c>
      <c r="M139" s="189" t="s">
        <v>133</v>
      </c>
      <c r="N139" s="15" t="s">
        <v>24</v>
      </c>
      <c r="O139" s="21" t="s">
        <v>294</v>
      </c>
      <c r="P139" s="15" t="n">
        <v>25</v>
      </c>
      <c r="Q139" s="39" t="s">
        <v>672</v>
      </c>
      <c r="R139" s="40" t="n">
        <v>235</v>
      </c>
      <c r="S139" s="205" t="s">
        <v>133</v>
      </c>
      <c r="T139" s="39" t="s">
        <v>727</v>
      </c>
      <c r="U139" s="15" t="s">
        <v>244</v>
      </c>
      <c r="V139" s="15" t="s">
        <v>244</v>
      </c>
      <c r="W139" s="15" t="s">
        <v>68</v>
      </c>
      <c r="X139" s="15" t="s">
        <v>71</v>
      </c>
      <c r="Y139" s="58" t="n">
        <f aca="false">F139*G139*2</f>
        <v>800</v>
      </c>
      <c r="Z139" s="58" t="str">
        <f aca="false">IF(X139="N",Y139,"0")</f>
        <v>0</v>
      </c>
      <c r="AA139" s="58" t="n">
        <f aca="false">IF(X139="P",Y139,"0")</f>
        <v>800</v>
      </c>
      <c r="AB139" s="15"/>
      <c r="AC139" s="15"/>
      <c r="AD139" s="15"/>
      <c r="AE139" s="15"/>
      <c r="AF139" s="15"/>
    </row>
    <row r="140" customFormat="false" ht="11.25" hidden="false" customHeight="false" outlineLevel="0" collapsed="false">
      <c r="A140" s="39" t="s">
        <v>258</v>
      </c>
      <c r="B140" s="40" t="n">
        <v>85.5</v>
      </c>
      <c r="C140" s="39" t="s">
        <v>114</v>
      </c>
      <c r="D140" s="39" t="s">
        <v>50</v>
      </c>
      <c r="E140" s="15" t="s">
        <v>51</v>
      </c>
      <c r="F140" s="15" t="n">
        <v>16</v>
      </c>
      <c r="G140" s="15" t="n">
        <v>25</v>
      </c>
      <c r="H140" s="16" t="s">
        <v>61</v>
      </c>
      <c r="I140" s="176" t="s">
        <v>726</v>
      </c>
      <c r="J140" s="15" t="s">
        <v>24</v>
      </c>
      <c r="K140" s="195" t="s">
        <v>259</v>
      </c>
      <c r="L140" s="188" t="s">
        <v>26</v>
      </c>
      <c r="M140" s="189" t="s">
        <v>133</v>
      </c>
      <c r="N140" s="15" t="s">
        <v>24</v>
      </c>
      <c r="O140" s="21" t="s">
        <v>294</v>
      </c>
      <c r="P140" s="15" t="n">
        <v>25</v>
      </c>
      <c r="Q140" s="39" t="s">
        <v>672</v>
      </c>
      <c r="R140" s="40" t="n">
        <v>240</v>
      </c>
      <c r="S140" s="205" t="s">
        <v>133</v>
      </c>
      <c r="T140" s="39" t="s">
        <v>728</v>
      </c>
      <c r="U140" s="15" t="s">
        <v>244</v>
      </c>
      <c r="V140" s="15" t="s">
        <v>244</v>
      </c>
      <c r="W140" s="15" t="s">
        <v>68</v>
      </c>
      <c r="X140" s="15" t="s">
        <v>71</v>
      </c>
      <c r="Y140" s="58" t="n">
        <f aca="false">F140*G140*2</f>
        <v>800</v>
      </c>
      <c r="Z140" s="58" t="str">
        <f aca="false">IF(X140="N",Y140,"0")</f>
        <v>0</v>
      </c>
      <c r="AA140" s="58" t="n">
        <f aca="false">IF(X140="P",Y140,"0")</f>
        <v>800</v>
      </c>
      <c r="AB140" s="15"/>
      <c r="AC140" s="15"/>
      <c r="AD140" s="15"/>
      <c r="AE140" s="15"/>
      <c r="AF140" s="15"/>
    </row>
    <row r="141" customFormat="false" ht="11.25" hidden="false" customHeight="false" outlineLevel="0" collapsed="false">
      <c r="A141" s="39" t="s">
        <v>54</v>
      </c>
      <c r="B141" s="40" t="n">
        <v>216</v>
      </c>
      <c r="C141" s="39" t="s">
        <v>55</v>
      </c>
      <c r="D141" s="39" t="s">
        <v>50</v>
      </c>
      <c r="E141" s="15" t="s">
        <v>51</v>
      </c>
      <c r="F141" s="15" t="n">
        <v>16</v>
      </c>
      <c r="G141" s="41" t="n">
        <v>20</v>
      </c>
      <c r="H141" s="16"/>
      <c r="I141" s="196" t="s">
        <v>291</v>
      </c>
      <c r="J141" s="15" t="s">
        <v>24</v>
      </c>
      <c r="K141" s="197" t="s">
        <v>57</v>
      </c>
      <c r="L141" s="188" t="s">
        <v>26</v>
      </c>
      <c r="M141" s="191" t="s">
        <v>302</v>
      </c>
      <c r="N141" s="15" t="s">
        <v>24</v>
      </c>
      <c r="O141" s="192" t="s">
        <v>303</v>
      </c>
      <c r="P141" s="15" t="n">
        <v>20</v>
      </c>
      <c r="Q141" s="39" t="s">
        <v>55</v>
      </c>
      <c r="R141" s="40" t="n">
        <v>225</v>
      </c>
      <c r="S141" s="190" t="n">
        <v>17034</v>
      </c>
      <c r="T141" s="39" t="s">
        <v>304</v>
      </c>
      <c r="U141" s="15" t="s">
        <v>244</v>
      </c>
      <c r="V141" s="15" t="s">
        <v>244</v>
      </c>
      <c r="W141" s="15" t="s">
        <v>68</v>
      </c>
      <c r="X141" s="15" t="s">
        <v>71</v>
      </c>
      <c r="Y141" s="58" t="n">
        <f aca="false">F141*G141*2</f>
        <v>640</v>
      </c>
      <c r="Z141" s="58" t="str">
        <f aca="false">IF(X141="N",Y141,"0")</f>
        <v>0</v>
      </c>
      <c r="AA141" s="58" t="n">
        <f aca="false">IF(X141="P",Y141,"0")</f>
        <v>640</v>
      </c>
      <c r="AB141" s="15"/>
      <c r="AC141" s="15"/>
      <c r="AD141" s="15"/>
      <c r="AE141" s="15"/>
      <c r="AF141" s="15"/>
    </row>
    <row r="142" customFormat="false" ht="11.25" hidden="false" customHeight="false" outlineLevel="0" collapsed="false">
      <c r="A142" s="39" t="s">
        <v>54</v>
      </c>
      <c r="B142" s="40" t="n">
        <v>216</v>
      </c>
      <c r="C142" s="39" t="s">
        <v>55</v>
      </c>
      <c r="D142" s="39" t="s">
        <v>50</v>
      </c>
      <c r="E142" s="15" t="s">
        <v>51</v>
      </c>
      <c r="F142" s="15" t="n">
        <v>16</v>
      </c>
      <c r="G142" s="15" t="n">
        <v>25</v>
      </c>
      <c r="H142" s="16"/>
      <c r="I142" s="196" t="s">
        <v>291</v>
      </c>
      <c r="J142" s="15" t="s">
        <v>24</v>
      </c>
      <c r="K142" s="197" t="s">
        <v>57</v>
      </c>
      <c r="L142" s="188" t="s">
        <v>26</v>
      </c>
      <c r="M142" s="191" t="s">
        <v>302</v>
      </c>
      <c r="N142" s="15" t="s">
        <v>24</v>
      </c>
      <c r="O142" s="192" t="s">
        <v>303</v>
      </c>
      <c r="P142" s="15" t="n">
        <v>25</v>
      </c>
      <c r="Q142" s="39" t="s">
        <v>305</v>
      </c>
      <c r="R142" s="40" t="n">
        <v>217</v>
      </c>
      <c r="S142" s="190" t="n">
        <v>17034</v>
      </c>
      <c r="T142" s="39" t="s">
        <v>306</v>
      </c>
      <c r="U142" s="15" t="s">
        <v>244</v>
      </c>
      <c r="V142" s="15" t="s">
        <v>244</v>
      </c>
      <c r="W142" s="15" t="s">
        <v>68</v>
      </c>
      <c r="X142" s="15" t="s">
        <v>71</v>
      </c>
      <c r="Y142" s="58" t="n">
        <f aca="false">F142*G142*2</f>
        <v>800</v>
      </c>
      <c r="Z142" s="58" t="str">
        <f aca="false">IF(X142="N",Y142,"0")</f>
        <v>0</v>
      </c>
      <c r="AA142" s="58" t="n">
        <f aca="false">IF(X142="P",Y142,"0")</f>
        <v>800</v>
      </c>
      <c r="AB142" s="15"/>
      <c r="AC142" s="15"/>
      <c r="AD142" s="15"/>
      <c r="AE142" s="15"/>
      <c r="AF142" s="15"/>
    </row>
    <row r="143" customFormat="false" ht="11.25" hidden="false" customHeight="false" outlineLevel="0" collapsed="false">
      <c r="A143" s="39" t="s">
        <v>54</v>
      </c>
      <c r="B143" s="40" t="n">
        <v>216</v>
      </c>
      <c r="C143" s="39" t="s">
        <v>55</v>
      </c>
      <c r="D143" s="39" t="s">
        <v>50</v>
      </c>
      <c r="E143" s="15" t="s">
        <v>51</v>
      </c>
      <c r="F143" s="15" t="n">
        <v>16</v>
      </c>
      <c r="G143" s="15" t="n">
        <v>25</v>
      </c>
      <c r="H143" s="16"/>
      <c r="I143" s="196" t="s">
        <v>291</v>
      </c>
      <c r="J143" s="15" t="s">
        <v>24</v>
      </c>
      <c r="K143" s="197" t="s">
        <v>57</v>
      </c>
      <c r="L143" s="188" t="s">
        <v>26</v>
      </c>
      <c r="M143" s="191" t="s">
        <v>302</v>
      </c>
      <c r="N143" s="15" t="s">
        <v>24</v>
      </c>
      <c r="O143" s="192" t="s">
        <v>303</v>
      </c>
      <c r="P143" s="15" t="n">
        <v>25</v>
      </c>
      <c r="Q143" s="39" t="s">
        <v>55</v>
      </c>
      <c r="R143" s="40" t="n">
        <v>204</v>
      </c>
      <c r="S143" s="190" t="n">
        <v>17034</v>
      </c>
      <c r="T143" s="39" t="s">
        <v>307</v>
      </c>
      <c r="U143" s="15" t="s">
        <v>244</v>
      </c>
      <c r="V143" s="15" t="s">
        <v>244</v>
      </c>
      <c r="W143" s="15" t="s">
        <v>68</v>
      </c>
      <c r="X143" s="15" t="s">
        <v>71</v>
      </c>
      <c r="Y143" s="58" t="n">
        <f aca="false">F143*G143*2</f>
        <v>800</v>
      </c>
      <c r="Z143" s="58" t="str">
        <f aca="false">IF(X143="N",Y143,"0")</f>
        <v>0</v>
      </c>
      <c r="AA143" s="58" t="n">
        <f aca="false">IF(X143="P",Y143,"0")</f>
        <v>800</v>
      </c>
      <c r="AB143" s="15"/>
      <c r="AC143" s="15"/>
      <c r="AD143" s="15"/>
      <c r="AE143" s="15"/>
      <c r="AF143" s="15"/>
    </row>
    <row r="144" customFormat="false" ht="11.25" hidden="false" customHeight="false" outlineLevel="0" collapsed="false">
      <c r="A144" s="39" t="s">
        <v>54</v>
      </c>
      <c r="B144" s="40" t="n">
        <v>216</v>
      </c>
      <c r="C144" s="39" t="s">
        <v>55</v>
      </c>
      <c r="D144" s="39" t="s">
        <v>50</v>
      </c>
      <c r="E144" s="15" t="s">
        <v>51</v>
      </c>
      <c r="F144" s="15" t="n">
        <v>16</v>
      </c>
      <c r="G144" s="15" t="n">
        <v>25</v>
      </c>
      <c r="H144" s="16"/>
      <c r="I144" s="196" t="s">
        <v>291</v>
      </c>
      <c r="J144" s="15" t="s">
        <v>24</v>
      </c>
      <c r="K144" s="197" t="s">
        <v>57</v>
      </c>
      <c r="L144" s="188" t="s">
        <v>26</v>
      </c>
      <c r="M144" s="189" t="s">
        <v>302</v>
      </c>
      <c r="N144" s="15" t="s">
        <v>24</v>
      </c>
      <c r="O144" s="192" t="s">
        <v>303</v>
      </c>
      <c r="P144" s="15" t="n">
        <v>25</v>
      </c>
      <c r="Q144" s="39" t="s">
        <v>672</v>
      </c>
      <c r="R144" s="40" t="n">
        <v>250</v>
      </c>
      <c r="S144" s="190" t="n">
        <v>17034</v>
      </c>
      <c r="T144" s="39" t="s">
        <v>729</v>
      </c>
      <c r="U144" s="15" t="s">
        <v>244</v>
      </c>
      <c r="V144" s="15" t="s">
        <v>244</v>
      </c>
      <c r="W144" s="15" t="s">
        <v>68</v>
      </c>
      <c r="X144" s="15" t="s">
        <v>71</v>
      </c>
      <c r="Y144" s="58" t="n">
        <f aca="false">F144*G144*2</f>
        <v>800</v>
      </c>
      <c r="Z144" s="58" t="str">
        <f aca="false">IF(X144="N",Y144,"0")</f>
        <v>0</v>
      </c>
      <c r="AA144" s="58" t="n">
        <f aca="false">IF(X144="P",Y144,"0")</f>
        <v>800</v>
      </c>
      <c r="AB144" s="15"/>
      <c r="AC144" s="15"/>
      <c r="AD144" s="15"/>
      <c r="AE144" s="15"/>
      <c r="AF144" s="15"/>
    </row>
    <row r="145" customFormat="false" ht="11.25" hidden="false" customHeight="false" outlineLevel="0" collapsed="false">
      <c r="A145" s="39" t="s">
        <v>730</v>
      </c>
      <c r="B145" s="40" t="n">
        <v>245</v>
      </c>
      <c r="C145" s="39" t="s">
        <v>672</v>
      </c>
      <c r="D145" s="39" t="s">
        <v>50</v>
      </c>
      <c r="E145" s="15" t="s">
        <v>51</v>
      </c>
      <c r="F145" s="15" t="n">
        <v>16</v>
      </c>
      <c r="G145" s="15" t="n">
        <v>25</v>
      </c>
      <c r="H145" s="15"/>
      <c r="I145" s="15"/>
      <c r="J145" s="15" t="s">
        <v>24</v>
      </c>
      <c r="K145" s="187" t="s">
        <v>246</v>
      </c>
      <c r="L145" s="188" t="s">
        <v>26</v>
      </c>
      <c r="M145" s="191" t="s">
        <v>302</v>
      </c>
      <c r="N145" s="15" t="s">
        <v>24</v>
      </c>
      <c r="O145" s="192" t="s">
        <v>731</v>
      </c>
      <c r="P145" s="15" t="n">
        <v>25</v>
      </c>
      <c r="Q145" s="39" t="s">
        <v>305</v>
      </c>
      <c r="R145" s="40" t="n">
        <v>217</v>
      </c>
      <c r="S145" s="193" t="s">
        <v>65</v>
      </c>
      <c r="T145" s="39" t="s">
        <v>306</v>
      </c>
      <c r="U145" s="15" t="s">
        <v>244</v>
      </c>
      <c r="V145" s="15" t="s">
        <v>244</v>
      </c>
      <c r="W145" s="15" t="s">
        <v>68</v>
      </c>
      <c r="X145" s="15" t="s">
        <v>69</v>
      </c>
      <c r="Y145" s="58" t="n">
        <f aca="false">F145*G145*2</f>
        <v>800</v>
      </c>
      <c r="Z145" s="58" t="n">
        <f aca="false">IF(X145="N",Y145,"0")</f>
        <v>800</v>
      </c>
      <c r="AA145" s="58" t="str">
        <f aca="false">IF(X145="P",Y145,"0")</f>
        <v>0</v>
      </c>
      <c r="AB145" s="15"/>
      <c r="AC145" s="15"/>
      <c r="AD145" s="15"/>
      <c r="AE145" s="15"/>
      <c r="AF145" s="15"/>
    </row>
    <row r="146" customFormat="false" ht="11.25" hidden="false" customHeight="false" outlineLevel="0" collapsed="false">
      <c r="A146" s="39" t="s">
        <v>48</v>
      </c>
      <c r="B146" s="40" t="n">
        <v>0</v>
      </c>
      <c r="C146" s="39" t="s">
        <v>114</v>
      </c>
      <c r="D146" s="39" t="s">
        <v>50</v>
      </c>
      <c r="E146" s="15" t="s">
        <v>51</v>
      </c>
      <c r="F146" s="15" t="n">
        <v>16</v>
      </c>
      <c r="G146" s="15" t="n">
        <v>25</v>
      </c>
      <c r="H146" s="16"/>
      <c r="I146" s="176" t="s">
        <v>349</v>
      </c>
      <c r="J146" s="15" t="s">
        <v>24</v>
      </c>
      <c r="K146" s="187" t="s">
        <v>53</v>
      </c>
      <c r="L146" s="188" t="s">
        <v>26</v>
      </c>
      <c r="M146" s="191" t="s">
        <v>302</v>
      </c>
      <c r="N146" s="15" t="s">
        <v>24</v>
      </c>
      <c r="O146" s="192" t="s">
        <v>679</v>
      </c>
      <c r="P146" s="15" t="n">
        <v>25</v>
      </c>
      <c r="Q146" s="39" t="s">
        <v>55</v>
      </c>
      <c r="R146" s="40" t="n">
        <v>201</v>
      </c>
      <c r="S146" s="190" t="n">
        <v>17041</v>
      </c>
      <c r="T146" s="39" t="s">
        <v>308</v>
      </c>
      <c r="U146" s="15" t="s">
        <v>244</v>
      </c>
      <c r="V146" s="15" t="s">
        <v>244</v>
      </c>
      <c r="W146" s="15" t="s">
        <v>68</v>
      </c>
      <c r="X146" s="15" t="s">
        <v>71</v>
      </c>
      <c r="Y146" s="58" t="n">
        <f aca="false">F146*G146*2</f>
        <v>800</v>
      </c>
      <c r="Z146" s="58" t="str">
        <f aca="false">IF(X146="N",Y146,"0")</f>
        <v>0</v>
      </c>
      <c r="AA146" s="58" t="n">
        <f aca="false">IF(X146="P",Y146,"0")</f>
        <v>800</v>
      </c>
      <c r="AB146" s="15"/>
      <c r="AC146" s="15"/>
      <c r="AD146" s="15"/>
      <c r="AE146" s="15"/>
      <c r="AF146" s="15"/>
    </row>
    <row r="147" customFormat="false" ht="11.25" hidden="false" customHeight="false" outlineLevel="0" collapsed="false">
      <c r="A147" s="39" t="s">
        <v>48</v>
      </c>
      <c r="B147" s="40" t="n">
        <v>0</v>
      </c>
      <c r="C147" s="39" t="s">
        <v>114</v>
      </c>
      <c r="D147" s="39" t="s">
        <v>50</v>
      </c>
      <c r="E147" s="15" t="s">
        <v>51</v>
      </c>
      <c r="F147" s="15" t="n">
        <v>16</v>
      </c>
      <c r="G147" s="15" t="n">
        <v>25</v>
      </c>
      <c r="H147" s="16"/>
      <c r="I147" s="176" t="s">
        <v>349</v>
      </c>
      <c r="J147" s="15" t="s">
        <v>24</v>
      </c>
      <c r="K147" s="187" t="s">
        <v>53</v>
      </c>
      <c r="L147" s="188" t="s">
        <v>26</v>
      </c>
      <c r="M147" s="191" t="s">
        <v>302</v>
      </c>
      <c r="N147" s="15" t="s">
        <v>24</v>
      </c>
      <c r="O147" s="192" t="s">
        <v>679</v>
      </c>
      <c r="P147" s="15" t="n">
        <v>25</v>
      </c>
      <c r="Q147" s="39" t="s">
        <v>55</v>
      </c>
      <c r="R147" s="40" t="n">
        <v>201</v>
      </c>
      <c r="S147" s="190" t="n">
        <v>17041</v>
      </c>
      <c r="T147" s="39" t="s">
        <v>308</v>
      </c>
      <c r="U147" s="15" t="s">
        <v>67</v>
      </c>
      <c r="V147" s="15" t="s">
        <v>244</v>
      </c>
      <c r="W147" s="15" t="s">
        <v>68</v>
      </c>
      <c r="X147" s="15" t="s">
        <v>71</v>
      </c>
      <c r="Y147" s="58" t="n">
        <f aca="false">F147*G147*2</f>
        <v>800</v>
      </c>
      <c r="Z147" s="58" t="str">
        <f aca="false">IF(X147="N",Y147,"0")</f>
        <v>0</v>
      </c>
      <c r="AA147" s="58" t="n">
        <f aca="false">IF(X147="P",Y147,"0")</f>
        <v>800</v>
      </c>
      <c r="AB147" s="15"/>
      <c r="AC147" s="15"/>
      <c r="AD147" s="15"/>
      <c r="AE147" s="15"/>
      <c r="AF147" s="15"/>
    </row>
    <row r="148" customFormat="false" ht="11.25" hidden="false" customHeight="false" outlineLevel="0" collapsed="false">
      <c r="A148" s="39" t="s">
        <v>48</v>
      </c>
      <c r="B148" s="40" t="n">
        <v>0</v>
      </c>
      <c r="C148" s="39" t="s">
        <v>114</v>
      </c>
      <c r="D148" s="39" t="s">
        <v>50</v>
      </c>
      <c r="E148" s="15" t="s">
        <v>51</v>
      </c>
      <c r="F148" s="15" t="n">
        <v>16</v>
      </c>
      <c r="G148" s="139" t="n">
        <v>5</v>
      </c>
      <c r="H148" s="16"/>
      <c r="I148" s="176" t="s">
        <v>349</v>
      </c>
      <c r="J148" s="15" t="s">
        <v>24</v>
      </c>
      <c r="K148" s="187" t="s">
        <v>53</v>
      </c>
      <c r="L148" s="188" t="s">
        <v>26</v>
      </c>
      <c r="M148" s="191" t="s">
        <v>302</v>
      </c>
      <c r="N148" s="15" t="s">
        <v>24</v>
      </c>
      <c r="O148" s="192" t="s">
        <v>679</v>
      </c>
      <c r="P148" s="15" t="n">
        <v>5</v>
      </c>
      <c r="Q148" s="39" t="s">
        <v>55</v>
      </c>
      <c r="R148" s="40" t="n">
        <v>225</v>
      </c>
      <c r="S148" s="190" t="n">
        <v>17041</v>
      </c>
      <c r="T148" s="39" t="s">
        <v>304</v>
      </c>
      <c r="U148" s="15" t="s">
        <v>244</v>
      </c>
      <c r="V148" s="15" t="s">
        <v>244</v>
      </c>
      <c r="W148" s="15" t="s">
        <v>68</v>
      </c>
      <c r="X148" s="15" t="s">
        <v>71</v>
      </c>
      <c r="Y148" s="58" t="n">
        <f aca="false">F148*G148*2</f>
        <v>160</v>
      </c>
      <c r="Z148" s="58" t="str">
        <f aca="false">IF(X148="N",Y148,"0")</f>
        <v>0</v>
      </c>
      <c r="AA148" s="58" t="n">
        <f aca="false">IF(X148="P",Y148,"0")</f>
        <v>160</v>
      </c>
      <c r="AB148" s="15"/>
      <c r="AC148" s="15"/>
      <c r="AD148" s="15"/>
      <c r="AE148" s="15"/>
      <c r="AF148" s="15"/>
    </row>
    <row r="149" customFormat="false" ht="11.25" hidden="false" customHeight="false" outlineLevel="0" collapsed="false">
      <c r="A149" s="39" t="s">
        <v>54</v>
      </c>
      <c r="B149" s="40" t="n">
        <v>216</v>
      </c>
      <c r="C149" s="39" t="s">
        <v>55</v>
      </c>
      <c r="D149" s="39" t="s">
        <v>50</v>
      </c>
      <c r="E149" s="15" t="s">
        <v>51</v>
      </c>
      <c r="F149" s="15" t="n">
        <v>16</v>
      </c>
      <c r="G149" s="15" t="n">
        <v>25</v>
      </c>
      <c r="H149" s="16"/>
      <c r="I149" s="196" t="s">
        <v>291</v>
      </c>
      <c r="J149" s="15" t="s">
        <v>24</v>
      </c>
      <c r="K149" s="197" t="s">
        <v>57</v>
      </c>
      <c r="L149" s="188" t="s">
        <v>26</v>
      </c>
      <c r="M149" s="189" t="s">
        <v>319</v>
      </c>
      <c r="N149" s="15" t="s">
        <v>24</v>
      </c>
      <c r="O149" s="128" t="s">
        <v>283</v>
      </c>
      <c r="P149" s="15" t="n">
        <v>25</v>
      </c>
      <c r="Q149" s="39" t="s">
        <v>672</v>
      </c>
      <c r="R149" s="40" t="n">
        <v>245</v>
      </c>
      <c r="S149" s="190" t="s">
        <v>323</v>
      </c>
      <c r="T149" s="39" t="s">
        <v>732</v>
      </c>
      <c r="U149" s="15" t="s">
        <v>244</v>
      </c>
      <c r="V149" s="15" t="s">
        <v>244</v>
      </c>
      <c r="W149" s="15" t="s">
        <v>68</v>
      </c>
      <c r="X149" s="15" t="s">
        <v>71</v>
      </c>
      <c r="Y149" s="58" t="n">
        <f aca="false">F149*G149*2</f>
        <v>800</v>
      </c>
      <c r="Z149" s="58" t="str">
        <f aca="false">IF(X149="N",Y149,"0")</f>
        <v>0</v>
      </c>
      <c r="AA149" s="58" t="n">
        <f aca="false">IF(X149="P",Y149,"0")</f>
        <v>800</v>
      </c>
      <c r="AB149" s="15"/>
      <c r="AC149" s="15"/>
      <c r="AD149" s="15"/>
      <c r="AE149" s="15"/>
      <c r="AF149" s="15"/>
    </row>
    <row r="150" customFormat="false" ht="11.25" hidden="false" customHeight="false" outlineLevel="0" collapsed="false">
      <c r="A150" s="39" t="s">
        <v>54</v>
      </c>
      <c r="B150" s="40" t="n">
        <v>216</v>
      </c>
      <c r="C150" s="39" t="s">
        <v>55</v>
      </c>
      <c r="D150" s="39" t="s">
        <v>50</v>
      </c>
      <c r="E150" s="15" t="s">
        <v>51</v>
      </c>
      <c r="F150" s="15" t="n">
        <v>16</v>
      </c>
      <c r="G150" s="15" t="n">
        <v>25</v>
      </c>
      <c r="H150" s="16"/>
      <c r="I150" s="196" t="s">
        <v>291</v>
      </c>
      <c r="J150" s="15" t="s">
        <v>24</v>
      </c>
      <c r="K150" s="197" t="s">
        <v>57</v>
      </c>
      <c r="L150" s="188" t="s">
        <v>26</v>
      </c>
      <c r="M150" s="189" t="s">
        <v>319</v>
      </c>
      <c r="N150" s="15" t="s">
        <v>24</v>
      </c>
      <c r="O150" s="128" t="s">
        <v>283</v>
      </c>
      <c r="P150" s="15" t="n">
        <v>25</v>
      </c>
      <c r="Q150" s="39" t="s">
        <v>672</v>
      </c>
      <c r="R150" s="40" t="n">
        <v>245</v>
      </c>
      <c r="S150" s="190" t="s">
        <v>323</v>
      </c>
      <c r="T150" s="39" t="s">
        <v>733</v>
      </c>
      <c r="U150" s="15" t="s">
        <v>244</v>
      </c>
      <c r="V150" s="15" t="s">
        <v>244</v>
      </c>
      <c r="W150" s="15" t="s">
        <v>68</v>
      </c>
      <c r="X150" s="15" t="s">
        <v>71</v>
      </c>
      <c r="Y150" s="58" t="n">
        <f aca="false">F150*G150*2</f>
        <v>800</v>
      </c>
      <c r="Z150" s="58" t="str">
        <f aca="false">IF(X150="N",Y150,"0")</f>
        <v>0</v>
      </c>
      <c r="AA150" s="58" t="n">
        <f aca="false">IF(X150="P",Y150,"0")</f>
        <v>800</v>
      </c>
      <c r="AB150" s="15"/>
      <c r="AC150" s="15"/>
      <c r="AD150" s="15"/>
      <c r="AE150" s="15"/>
      <c r="AF150" s="15"/>
    </row>
    <row r="151" customFormat="false" ht="11.25" hidden="false" customHeight="false" outlineLevel="0" collapsed="false">
      <c r="A151" s="39" t="s">
        <v>54</v>
      </c>
      <c r="B151" s="40" t="n">
        <v>216</v>
      </c>
      <c r="C151" s="39" t="s">
        <v>55</v>
      </c>
      <c r="D151" s="39" t="s">
        <v>50</v>
      </c>
      <c r="E151" s="15" t="s">
        <v>51</v>
      </c>
      <c r="F151" s="15" t="n">
        <v>16</v>
      </c>
      <c r="G151" s="15" t="n">
        <v>25</v>
      </c>
      <c r="H151" s="16"/>
      <c r="I151" s="196" t="s">
        <v>291</v>
      </c>
      <c r="J151" s="15" t="s">
        <v>24</v>
      </c>
      <c r="K151" s="197" t="s">
        <v>57</v>
      </c>
      <c r="L151" s="188" t="s">
        <v>26</v>
      </c>
      <c r="M151" s="191" t="s">
        <v>319</v>
      </c>
      <c r="N151" s="15" t="s">
        <v>24</v>
      </c>
      <c r="O151" s="128" t="s">
        <v>283</v>
      </c>
      <c r="P151" s="15" t="n">
        <v>25</v>
      </c>
      <c r="Q151" s="39" t="s">
        <v>248</v>
      </c>
      <c r="R151" s="40" t="n">
        <v>265</v>
      </c>
      <c r="S151" s="193" t="s">
        <v>323</v>
      </c>
      <c r="T151" s="39" t="s">
        <v>320</v>
      </c>
      <c r="U151" s="15" t="s">
        <v>244</v>
      </c>
      <c r="V151" s="15" t="s">
        <v>244</v>
      </c>
      <c r="W151" s="15" t="s">
        <v>68</v>
      </c>
      <c r="X151" s="15" t="s">
        <v>71</v>
      </c>
      <c r="Y151" s="58" t="n">
        <f aca="false">F151*G151*2</f>
        <v>800</v>
      </c>
      <c r="Z151" s="58" t="str">
        <f aca="false">IF(X151="N",Y151,"0")</f>
        <v>0</v>
      </c>
      <c r="AA151" s="58" t="n">
        <f aca="false">IF(X151="P",Y151,"0")</f>
        <v>800</v>
      </c>
      <c r="AB151" s="15"/>
      <c r="AC151" s="15"/>
      <c r="AD151" s="15"/>
      <c r="AE151" s="15"/>
      <c r="AF151" s="15"/>
    </row>
    <row r="152" customFormat="false" ht="11.25" hidden="false" customHeight="false" outlineLevel="0" collapsed="false">
      <c r="A152" s="39" t="s">
        <v>54</v>
      </c>
      <c r="B152" s="40" t="n">
        <v>216</v>
      </c>
      <c r="C152" s="39" t="s">
        <v>55</v>
      </c>
      <c r="D152" s="39" t="s">
        <v>50</v>
      </c>
      <c r="E152" s="15" t="s">
        <v>51</v>
      </c>
      <c r="F152" s="15" t="n">
        <v>16</v>
      </c>
      <c r="G152" s="15" t="n">
        <v>25</v>
      </c>
      <c r="H152" s="16"/>
      <c r="I152" s="206" t="s">
        <v>309</v>
      </c>
      <c r="J152" s="15" t="s">
        <v>24</v>
      </c>
      <c r="K152" s="207" t="s">
        <v>57</v>
      </c>
      <c r="L152" s="188" t="s">
        <v>26</v>
      </c>
      <c r="M152" s="189" t="s">
        <v>334</v>
      </c>
      <c r="N152" s="15" t="s">
        <v>24</v>
      </c>
      <c r="O152" s="128" t="s">
        <v>328</v>
      </c>
      <c r="P152" s="15" t="n">
        <v>25</v>
      </c>
      <c r="Q152" s="39" t="s">
        <v>672</v>
      </c>
      <c r="R152" s="40" t="n">
        <v>250</v>
      </c>
      <c r="S152" s="193" t="n">
        <v>17040</v>
      </c>
      <c r="T152" s="39" t="s">
        <v>734</v>
      </c>
      <c r="U152" s="15" t="s">
        <v>244</v>
      </c>
      <c r="V152" s="15" t="s">
        <v>244</v>
      </c>
      <c r="W152" s="15" t="s">
        <v>68</v>
      </c>
      <c r="X152" s="15" t="s">
        <v>71</v>
      </c>
      <c r="Y152" s="58" t="n">
        <f aca="false">F152*G152*2</f>
        <v>800</v>
      </c>
      <c r="Z152" s="58" t="str">
        <f aca="false">IF(X152="N",Y152,"0")</f>
        <v>0</v>
      </c>
      <c r="AA152" s="58" t="n">
        <f aca="false">IF(X152="P",Y152,"0")</f>
        <v>800</v>
      </c>
      <c r="AB152" s="15"/>
      <c r="AC152" s="15"/>
      <c r="AD152" s="15"/>
      <c r="AE152" s="15"/>
      <c r="AF152" s="15"/>
    </row>
    <row r="153" customFormat="false" ht="11.25" hidden="false" customHeight="false" outlineLevel="0" collapsed="false">
      <c r="A153" s="39" t="s">
        <v>54</v>
      </c>
      <c r="B153" s="40" t="n">
        <v>216</v>
      </c>
      <c r="C153" s="39" t="s">
        <v>55</v>
      </c>
      <c r="D153" s="39" t="s">
        <v>50</v>
      </c>
      <c r="E153" s="15" t="s">
        <v>51</v>
      </c>
      <c r="F153" s="15" t="n">
        <v>16</v>
      </c>
      <c r="G153" s="15" t="n">
        <v>25</v>
      </c>
      <c r="H153" s="16"/>
      <c r="I153" s="206" t="s">
        <v>309</v>
      </c>
      <c r="J153" s="15" t="s">
        <v>24</v>
      </c>
      <c r="K153" s="207" t="s">
        <v>57</v>
      </c>
      <c r="L153" s="188" t="s">
        <v>26</v>
      </c>
      <c r="M153" s="189" t="s">
        <v>334</v>
      </c>
      <c r="N153" s="15" t="s">
        <v>24</v>
      </c>
      <c r="O153" s="128" t="s">
        <v>328</v>
      </c>
      <c r="P153" s="15" t="n">
        <v>25</v>
      </c>
      <c r="Q153" s="39" t="s">
        <v>672</v>
      </c>
      <c r="R153" s="40" t="n">
        <v>243</v>
      </c>
      <c r="S153" s="193" t="n">
        <v>17040</v>
      </c>
      <c r="T153" s="39" t="s">
        <v>735</v>
      </c>
      <c r="U153" s="15" t="s">
        <v>244</v>
      </c>
      <c r="V153" s="15" t="s">
        <v>244</v>
      </c>
      <c r="W153" s="15" t="s">
        <v>68</v>
      </c>
      <c r="X153" s="15" t="s">
        <v>71</v>
      </c>
      <c r="Y153" s="58" t="n">
        <f aca="false">F153*G153*2</f>
        <v>800</v>
      </c>
      <c r="Z153" s="58" t="str">
        <f aca="false">IF(X153="N",Y153,"0")</f>
        <v>0</v>
      </c>
      <c r="AA153" s="58" t="n">
        <f aca="false">IF(X153="P",Y153,"0")</f>
        <v>800</v>
      </c>
      <c r="AB153" s="15"/>
      <c r="AC153" s="15"/>
      <c r="AD153" s="15"/>
      <c r="AE153" s="15"/>
      <c r="AF153" s="15"/>
    </row>
    <row r="154" customFormat="false" ht="11.85" hidden="false" customHeight="true" outlineLevel="0" collapsed="false">
      <c r="A154" s="208"/>
      <c r="B154" s="208"/>
      <c r="C154" s="208"/>
      <c r="D154" s="208"/>
      <c r="E154" s="208"/>
      <c r="F154" s="208"/>
      <c r="G154" s="209" t="n">
        <f aca="false">SUM(G125:G153)</f>
        <v>612</v>
      </c>
      <c r="H154" s="210"/>
      <c r="I154" s="211"/>
      <c r="J154" s="212"/>
      <c r="K154" s="213"/>
      <c r="L154" s="214"/>
      <c r="M154" s="213" t="n">
        <f aca="false">G154-P154</f>
        <v>0</v>
      </c>
      <c r="N154" s="213"/>
      <c r="O154" s="211"/>
      <c r="P154" s="209" t="n">
        <f aca="false">SUM(P125:P153)</f>
        <v>612</v>
      </c>
      <c r="Q154" s="62"/>
      <c r="R154" s="62"/>
      <c r="S154" s="215"/>
      <c r="T154" s="62"/>
      <c r="U154" s="208"/>
      <c r="V154" s="208"/>
      <c r="W154" s="208"/>
      <c r="X154" s="62"/>
      <c r="Y154" s="58" t="n">
        <f aca="false">F154*G154*2</f>
        <v>0</v>
      </c>
      <c r="Z154" s="58" t="str">
        <f aca="false">IF(X154="N",Y154,"0")</f>
        <v>0</v>
      </c>
      <c r="AA154" s="58" t="str">
        <f aca="false">IF(X154="P",Y154,"0")</f>
        <v>0</v>
      </c>
      <c r="AB154" s="208"/>
      <c r="AC154" s="208"/>
      <c r="AD154" s="208"/>
      <c r="AE154" s="208"/>
      <c r="AF154" s="208"/>
    </row>
    <row r="155" customFormat="false" ht="12" hidden="false" customHeight="true" outlineLevel="0" collapsed="false">
      <c r="A155" s="29"/>
      <c r="B155" s="29"/>
      <c r="C155" s="216" t="s">
        <v>336</v>
      </c>
      <c r="D155" s="29"/>
      <c r="E155" s="29"/>
      <c r="F155" s="29"/>
      <c r="G155" s="33"/>
      <c r="H155" s="199"/>
      <c r="I155" s="217"/>
      <c r="J155" s="15"/>
      <c r="K155" s="33"/>
      <c r="L155" s="218"/>
      <c r="M155" s="33"/>
      <c r="N155" s="33"/>
      <c r="O155" s="217"/>
      <c r="P155" s="33"/>
      <c r="Q155" s="33"/>
      <c r="R155" s="33"/>
      <c r="S155" s="219"/>
      <c r="T155" s="33"/>
      <c r="U155" s="29"/>
      <c r="V155" s="29"/>
      <c r="W155" s="29"/>
      <c r="X155" s="33"/>
      <c r="Y155" s="58" t="n">
        <f aca="false">F155*G155*2</f>
        <v>0</v>
      </c>
      <c r="Z155" s="58" t="str">
        <f aca="false">IF(X155="N",Y155,"0")</f>
        <v>0</v>
      </c>
      <c r="AA155" s="58" t="str">
        <f aca="false">IF(X155="P",Y155,"0")</f>
        <v>0</v>
      </c>
      <c r="AB155" s="29"/>
      <c r="AC155" s="29"/>
      <c r="AD155" s="29"/>
      <c r="AE155" s="29"/>
      <c r="AF155" s="29"/>
    </row>
    <row r="156" customFormat="false" ht="11.25" hidden="false" customHeight="false" outlineLevel="0" collapsed="false">
      <c r="A156" s="47" t="s">
        <v>285</v>
      </c>
      <c r="B156" s="48" t="n">
        <v>0</v>
      </c>
      <c r="C156" s="47" t="s">
        <v>286</v>
      </c>
      <c r="D156" s="39" t="s">
        <v>74</v>
      </c>
      <c r="E156" s="15" t="s">
        <v>51</v>
      </c>
      <c r="F156" s="15" t="n">
        <v>8</v>
      </c>
      <c r="G156" s="139" t="n">
        <v>4</v>
      </c>
      <c r="H156" s="199" t="s">
        <v>61</v>
      </c>
      <c r="I156" s="32" t="s">
        <v>287</v>
      </c>
      <c r="J156" s="166" t="s">
        <v>24</v>
      </c>
      <c r="K156" s="200" t="s">
        <v>288</v>
      </c>
      <c r="L156" s="201" t="s">
        <v>26</v>
      </c>
      <c r="M156" s="202" t="s">
        <v>53</v>
      </c>
      <c r="N156" s="166" t="s">
        <v>24</v>
      </c>
      <c r="O156" s="203" t="s">
        <v>289</v>
      </c>
      <c r="P156" s="139" t="n">
        <v>4</v>
      </c>
      <c r="Q156" s="39" t="s">
        <v>672</v>
      </c>
      <c r="R156" s="40" t="n">
        <v>0</v>
      </c>
      <c r="S156" s="204" t="n">
        <v>15937</v>
      </c>
      <c r="T156" s="39" t="s">
        <v>736</v>
      </c>
      <c r="U156" s="15" t="s">
        <v>244</v>
      </c>
      <c r="V156" s="15" t="s">
        <v>244</v>
      </c>
      <c r="W156" s="15" t="s">
        <v>68</v>
      </c>
      <c r="X156" s="15" t="s">
        <v>71</v>
      </c>
      <c r="Y156" s="58" t="n">
        <f aca="false">F156*G156*2</f>
        <v>64</v>
      </c>
      <c r="Z156" s="58" t="str">
        <f aca="false">IF(X156="N",Y156,"0")</f>
        <v>0</v>
      </c>
      <c r="AA156" s="58" t="n">
        <f aca="false">IF(X156="P",Y156,"0")</f>
        <v>64</v>
      </c>
      <c r="AB156" s="15"/>
      <c r="AC156" s="46"/>
      <c r="AD156" s="15"/>
      <c r="AE156" s="15"/>
      <c r="AF156" s="15"/>
    </row>
    <row r="157" customFormat="false" ht="11.25" hidden="false" customHeight="false" outlineLevel="0" collapsed="false">
      <c r="A157" s="39" t="s">
        <v>338</v>
      </c>
      <c r="B157" s="48" t="n">
        <v>64.5</v>
      </c>
      <c r="C157" s="39" t="s">
        <v>114</v>
      </c>
      <c r="D157" s="39" t="s">
        <v>74</v>
      </c>
      <c r="E157" s="15" t="s">
        <v>51</v>
      </c>
      <c r="F157" s="15" t="n">
        <v>8</v>
      </c>
      <c r="G157" s="15" t="n">
        <v>25</v>
      </c>
      <c r="H157" s="16"/>
      <c r="I157" s="21"/>
      <c r="J157" s="15" t="s">
        <v>24</v>
      </c>
      <c r="K157" s="200" t="s">
        <v>133</v>
      </c>
      <c r="L157" s="201" t="s">
        <v>26</v>
      </c>
      <c r="M157" s="202" t="s">
        <v>133</v>
      </c>
      <c r="N157" s="15" t="s">
        <v>24</v>
      </c>
      <c r="O157" s="220" t="s">
        <v>339</v>
      </c>
      <c r="P157" s="15" t="n">
        <v>25</v>
      </c>
      <c r="Q157" s="39" t="s">
        <v>114</v>
      </c>
      <c r="R157" s="40" t="n">
        <v>38.5</v>
      </c>
      <c r="S157" s="180" t="s">
        <v>340</v>
      </c>
      <c r="T157" s="39" t="s">
        <v>341</v>
      </c>
      <c r="U157" s="15" t="s">
        <v>244</v>
      </c>
      <c r="V157" s="15" t="s">
        <v>244</v>
      </c>
      <c r="W157" s="15" t="s">
        <v>68</v>
      </c>
      <c r="X157" s="15" t="s">
        <v>69</v>
      </c>
      <c r="Y157" s="58" t="n">
        <f aca="false">F157*G157*2</f>
        <v>400</v>
      </c>
      <c r="Z157" s="58" t="n">
        <f aca="false">IF(X157="N",Y157,"0")</f>
        <v>400</v>
      </c>
      <c r="AA157" s="58" t="str">
        <f aca="false">IF(X157="P",Y157,"0")</f>
        <v>0</v>
      </c>
      <c r="AB157" s="15"/>
      <c r="AC157" s="46"/>
      <c r="AD157" s="15"/>
      <c r="AE157" s="15"/>
      <c r="AF157" s="15"/>
    </row>
    <row r="158" customFormat="false" ht="11.25" hidden="false" customHeight="false" outlineLevel="0" collapsed="false">
      <c r="A158" s="39" t="s">
        <v>342</v>
      </c>
      <c r="B158" s="48" t="n">
        <v>69.5</v>
      </c>
      <c r="C158" s="39" t="s">
        <v>114</v>
      </c>
      <c r="D158" s="39" t="s">
        <v>74</v>
      </c>
      <c r="E158" s="15" t="s">
        <v>51</v>
      </c>
      <c r="F158" s="15" t="n">
        <v>8</v>
      </c>
      <c r="G158" s="15" t="n">
        <v>25</v>
      </c>
      <c r="H158" s="16"/>
      <c r="I158" s="21"/>
      <c r="J158" s="15" t="s">
        <v>24</v>
      </c>
      <c r="K158" s="200" t="s">
        <v>133</v>
      </c>
      <c r="L158" s="201" t="s">
        <v>26</v>
      </c>
      <c r="M158" s="202" t="s">
        <v>133</v>
      </c>
      <c r="N158" s="15" t="s">
        <v>24</v>
      </c>
      <c r="O158" s="221" t="s">
        <v>339</v>
      </c>
      <c r="P158" s="15" t="n">
        <v>25</v>
      </c>
      <c r="Q158" s="39" t="s">
        <v>114</v>
      </c>
      <c r="R158" s="40" t="n">
        <v>38.5</v>
      </c>
      <c r="S158" s="180" t="s">
        <v>340</v>
      </c>
      <c r="T158" s="39" t="s">
        <v>343</v>
      </c>
      <c r="U158" s="15" t="s">
        <v>244</v>
      </c>
      <c r="V158" s="15" t="s">
        <v>244</v>
      </c>
      <c r="W158" s="15" t="s">
        <v>68</v>
      </c>
      <c r="X158" s="15" t="s">
        <v>69</v>
      </c>
      <c r="Y158" s="58" t="n">
        <f aca="false">F158*G158*2</f>
        <v>400</v>
      </c>
      <c r="Z158" s="58" t="n">
        <f aca="false">IF(X158="N",Y158,"0")</f>
        <v>400</v>
      </c>
      <c r="AA158" s="58" t="str">
        <f aca="false">IF(X158="P",Y158,"0")</f>
        <v>0</v>
      </c>
      <c r="AB158" s="15"/>
      <c r="AC158" s="46"/>
      <c r="AD158" s="15"/>
      <c r="AE158" s="15"/>
      <c r="AF158" s="15"/>
    </row>
    <row r="159" customFormat="false" ht="11.85" hidden="false" customHeight="true" outlineLevel="0" collapsed="false">
      <c r="A159" s="39" t="s">
        <v>344</v>
      </c>
      <c r="B159" s="40" t="n">
        <v>295</v>
      </c>
      <c r="C159" s="39" t="s">
        <v>274</v>
      </c>
      <c r="D159" s="39" t="s">
        <v>74</v>
      </c>
      <c r="E159" s="15" t="s">
        <v>51</v>
      </c>
      <c r="F159" s="15" t="n">
        <v>8</v>
      </c>
      <c r="G159" s="139" t="n">
        <v>8</v>
      </c>
      <c r="H159" s="199" t="s">
        <v>61</v>
      </c>
      <c r="I159" s="51" t="s">
        <v>345</v>
      </c>
      <c r="J159" s="15" t="s">
        <v>24</v>
      </c>
      <c r="K159" s="195" t="s">
        <v>346</v>
      </c>
      <c r="L159" s="188" t="s">
        <v>26</v>
      </c>
      <c r="M159" s="191" t="s">
        <v>302</v>
      </c>
      <c r="N159" s="15" t="s">
        <v>24</v>
      </c>
      <c r="O159" s="222" t="s">
        <v>303</v>
      </c>
      <c r="P159" s="198" t="n">
        <v>8</v>
      </c>
      <c r="Q159" s="39" t="s">
        <v>55</v>
      </c>
      <c r="R159" s="40" t="n">
        <v>240</v>
      </c>
      <c r="S159" s="190" t="s">
        <v>346</v>
      </c>
      <c r="T159" s="39" t="s">
        <v>347</v>
      </c>
      <c r="U159" s="15" t="s">
        <v>244</v>
      </c>
      <c r="V159" s="15" t="s">
        <v>244</v>
      </c>
      <c r="W159" s="15" t="s">
        <v>68</v>
      </c>
      <c r="X159" s="15" t="s">
        <v>71</v>
      </c>
      <c r="Y159" s="58" t="n">
        <f aca="false">F159*G159*2</f>
        <v>128</v>
      </c>
      <c r="Z159" s="58" t="str">
        <f aca="false">IF(X159="N",Y159,"0")</f>
        <v>0</v>
      </c>
      <c r="AA159" s="58" t="n">
        <f aca="false">IF(X159="P",Y159,"0")</f>
        <v>128</v>
      </c>
      <c r="AB159" s="15"/>
      <c r="AC159" s="15"/>
      <c r="AD159" s="15"/>
      <c r="AE159" s="15"/>
      <c r="AF159" s="15"/>
    </row>
    <row r="160" customFormat="false" ht="11.85" hidden="false" customHeight="true" outlineLevel="0" collapsed="false">
      <c r="A160" s="39" t="s">
        <v>344</v>
      </c>
      <c r="B160" s="40" t="n">
        <v>295</v>
      </c>
      <c r="C160" s="39" t="s">
        <v>274</v>
      </c>
      <c r="D160" s="39" t="s">
        <v>74</v>
      </c>
      <c r="E160" s="15" t="s">
        <v>51</v>
      </c>
      <c r="F160" s="15" t="n">
        <v>8</v>
      </c>
      <c r="G160" s="139" t="n">
        <v>5</v>
      </c>
      <c r="H160" s="199" t="s">
        <v>61</v>
      </c>
      <c r="I160" s="51" t="s">
        <v>345</v>
      </c>
      <c r="J160" s="15" t="s">
        <v>24</v>
      </c>
      <c r="K160" s="195" t="s">
        <v>346</v>
      </c>
      <c r="L160" s="188" t="s">
        <v>26</v>
      </c>
      <c r="M160" s="191" t="s">
        <v>302</v>
      </c>
      <c r="N160" s="15" t="s">
        <v>24</v>
      </c>
      <c r="O160" s="222" t="s">
        <v>303</v>
      </c>
      <c r="P160" s="198" t="n">
        <v>5</v>
      </c>
      <c r="Q160" s="39" t="s">
        <v>55</v>
      </c>
      <c r="R160" s="40" t="n">
        <v>240</v>
      </c>
      <c r="S160" s="190" t="s">
        <v>346</v>
      </c>
      <c r="T160" s="39" t="s">
        <v>347</v>
      </c>
      <c r="U160" s="15" t="s">
        <v>244</v>
      </c>
      <c r="V160" s="15" t="s">
        <v>244</v>
      </c>
      <c r="W160" s="15" t="s">
        <v>68</v>
      </c>
      <c r="X160" s="15" t="s">
        <v>71</v>
      </c>
      <c r="Y160" s="58" t="n">
        <f aca="false">F160*G160*2</f>
        <v>80</v>
      </c>
      <c r="Z160" s="58" t="str">
        <f aca="false">IF(X160="N",Y160,"0")</f>
        <v>0</v>
      </c>
      <c r="AA160" s="58" t="n">
        <f aca="false">IF(X160="P",Y160,"0")</f>
        <v>80</v>
      </c>
      <c r="AB160" s="15"/>
      <c r="AC160" s="46"/>
      <c r="AD160" s="15"/>
      <c r="AE160" s="15"/>
      <c r="AF160" s="15"/>
    </row>
    <row r="161" customFormat="false" ht="11.85" hidden="false" customHeight="true" outlineLevel="0" collapsed="false">
      <c r="A161" s="39" t="s">
        <v>344</v>
      </c>
      <c r="B161" s="40" t="n">
        <v>295</v>
      </c>
      <c r="C161" s="39" t="s">
        <v>274</v>
      </c>
      <c r="D161" s="39" t="s">
        <v>74</v>
      </c>
      <c r="E161" s="15" t="s">
        <v>51</v>
      </c>
      <c r="F161" s="15" t="n">
        <v>8</v>
      </c>
      <c r="G161" s="139" t="n">
        <v>3</v>
      </c>
      <c r="H161" s="199" t="s">
        <v>61</v>
      </c>
      <c r="I161" s="51" t="s">
        <v>348</v>
      </c>
      <c r="J161" s="15" t="s">
        <v>24</v>
      </c>
      <c r="K161" s="195" t="s">
        <v>346</v>
      </c>
      <c r="L161" s="188" t="s">
        <v>26</v>
      </c>
      <c r="M161" s="191" t="s">
        <v>252</v>
      </c>
      <c r="N161" s="15" t="s">
        <v>24</v>
      </c>
      <c r="O161" s="192" t="s">
        <v>349</v>
      </c>
      <c r="P161" s="198" t="n">
        <v>3</v>
      </c>
      <c r="Q161" s="39" t="s">
        <v>305</v>
      </c>
      <c r="R161" s="40" t="n">
        <v>199.25</v>
      </c>
      <c r="S161" s="190" t="s">
        <v>346</v>
      </c>
      <c r="T161" s="39" t="s">
        <v>350</v>
      </c>
      <c r="U161" s="15" t="s">
        <v>244</v>
      </c>
      <c r="V161" s="15" t="s">
        <v>244</v>
      </c>
      <c r="W161" s="15" t="s">
        <v>68</v>
      </c>
      <c r="X161" s="15" t="s">
        <v>71</v>
      </c>
      <c r="Y161" s="58" t="n">
        <f aca="false">F161*G161*2</f>
        <v>48</v>
      </c>
      <c r="Z161" s="58" t="str">
        <f aca="false">IF(X161="N",Y161,"0")</f>
        <v>0</v>
      </c>
      <c r="AA161" s="58" t="n">
        <f aca="false">IF(X161="P",Y161,"0")</f>
        <v>48</v>
      </c>
      <c r="AB161" s="15"/>
      <c r="AC161" s="46"/>
      <c r="AD161" s="15"/>
      <c r="AE161" s="15"/>
      <c r="AF161" s="15"/>
    </row>
    <row r="162" customFormat="false" ht="11.85" hidden="false" customHeight="true" outlineLevel="0" collapsed="false">
      <c r="A162" s="39" t="s">
        <v>351</v>
      </c>
      <c r="B162" s="40" t="n">
        <v>63.5</v>
      </c>
      <c r="C162" s="39" t="s">
        <v>114</v>
      </c>
      <c r="D162" s="39" t="s">
        <v>74</v>
      </c>
      <c r="E162" s="15" t="s">
        <v>51</v>
      </c>
      <c r="F162" s="15" t="n">
        <v>8</v>
      </c>
      <c r="G162" s="15" t="n">
        <v>25</v>
      </c>
      <c r="H162" s="16"/>
      <c r="I162" s="176" t="s">
        <v>737</v>
      </c>
      <c r="J162" s="15" t="s">
        <v>24</v>
      </c>
      <c r="K162" s="195" t="s">
        <v>327</v>
      </c>
      <c r="L162" s="188" t="s">
        <v>26</v>
      </c>
      <c r="M162" s="191" t="s">
        <v>353</v>
      </c>
      <c r="N162" s="15" t="s">
        <v>24</v>
      </c>
      <c r="O162" s="192" t="s">
        <v>738</v>
      </c>
      <c r="P162" s="15" t="n">
        <v>25</v>
      </c>
      <c r="Q162" s="39" t="s">
        <v>114</v>
      </c>
      <c r="R162" s="40" t="n">
        <v>24.85</v>
      </c>
      <c r="S162" s="193" t="n">
        <v>1003769</v>
      </c>
      <c r="T162" s="39" t="s">
        <v>355</v>
      </c>
      <c r="U162" s="15" t="s">
        <v>244</v>
      </c>
      <c r="V162" s="15" t="s">
        <v>244</v>
      </c>
      <c r="W162" s="15" t="s">
        <v>68</v>
      </c>
      <c r="X162" s="15" t="s">
        <v>71</v>
      </c>
      <c r="Y162" s="58" t="n">
        <f aca="false">F162*G162*2</f>
        <v>400</v>
      </c>
      <c r="Z162" s="58" t="str">
        <f aca="false">IF(X162="N",Y162,"0")</f>
        <v>0</v>
      </c>
      <c r="AA162" s="58" t="n">
        <f aca="false">IF(X162="P",Y162,"0")</f>
        <v>400</v>
      </c>
      <c r="AB162" s="15"/>
      <c r="AC162" s="46"/>
      <c r="AD162" s="15"/>
      <c r="AE162" s="15"/>
      <c r="AF162" s="15"/>
    </row>
    <row r="163" customFormat="false" ht="11.85" hidden="false" customHeight="true" outlineLevel="0" collapsed="false">
      <c r="A163" s="39" t="s">
        <v>369</v>
      </c>
      <c r="B163" s="40" t="n">
        <v>15.9</v>
      </c>
      <c r="C163" s="39" t="s">
        <v>114</v>
      </c>
      <c r="D163" s="39" t="s">
        <v>74</v>
      </c>
      <c r="E163" s="15" t="s">
        <v>51</v>
      </c>
      <c r="F163" s="15" t="n">
        <v>8</v>
      </c>
      <c r="G163" s="15" t="n">
        <v>25</v>
      </c>
      <c r="H163" s="16"/>
      <c r="I163" s="176" t="s">
        <v>739</v>
      </c>
      <c r="J163" s="15" t="s">
        <v>24</v>
      </c>
      <c r="K163" s="195" t="s">
        <v>259</v>
      </c>
      <c r="L163" s="188" t="s">
        <v>26</v>
      </c>
      <c r="M163" s="191" t="s">
        <v>139</v>
      </c>
      <c r="N163" s="15" t="s">
        <v>24</v>
      </c>
      <c r="O163" s="192" t="s">
        <v>53</v>
      </c>
      <c r="P163" s="15" t="n">
        <v>25</v>
      </c>
      <c r="Q163" s="39" t="s">
        <v>114</v>
      </c>
      <c r="R163" s="40" t="n">
        <v>24.18</v>
      </c>
      <c r="S163" s="193" t="n">
        <v>3320974</v>
      </c>
      <c r="T163" s="39" t="s">
        <v>403</v>
      </c>
      <c r="U163" s="15" t="s">
        <v>244</v>
      </c>
      <c r="V163" s="15" t="s">
        <v>244</v>
      </c>
      <c r="W163" s="15" t="s">
        <v>68</v>
      </c>
      <c r="X163" s="15" t="s">
        <v>71</v>
      </c>
      <c r="Y163" s="58" t="n">
        <f aca="false">F163*G163*2</f>
        <v>400</v>
      </c>
      <c r="Z163" s="58" t="str">
        <f aca="false">IF(X163="N",Y163,"0")</f>
        <v>0</v>
      </c>
      <c r="AA163" s="58" t="n">
        <f aca="false">IF(X163="P",Y163,"0")</f>
        <v>400</v>
      </c>
      <c r="AB163" s="15"/>
      <c r="AC163" s="15"/>
      <c r="AD163" s="15"/>
      <c r="AE163" s="15"/>
      <c r="AF163" s="15"/>
    </row>
    <row r="164" customFormat="false" ht="11.85" hidden="false" customHeight="true" outlineLevel="0" collapsed="false">
      <c r="A164" s="39" t="s">
        <v>373</v>
      </c>
      <c r="B164" s="40" t="n">
        <v>62</v>
      </c>
      <c r="C164" s="39" t="s">
        <v>114</v>
      </c>
      <c r="D164" s="39" t="s">
        <v>74</v>
      </c>
      <c r="E164" s="15" t="s">
        <v>51</v>
      </c>
      <c r="F164" s="15" t="n">
        <v>8</v>
      </c>
      <c r="G164" s="15" t="n">
        <v>25</v>
      </c>
      <c r="H164" s="16"/>
      <c r="I164" s="176" t="s">
        <v>740</v>
      </c>
      <c r="J164" s="15" t="s">
        <v>24</v>
      </c>
      <c r="K164" s="195" t="s">
        <v>259</v>
      </c>
      <c r="L164" s="188" t="s">
        <v>26</v>
      </c>
      <c r="M164" s="191" t="s">
        <v>283</v>
      </c>
      <c r="N164" s="15" t="s">
        <v>24</v>
      </c>
      <c r="O164" s="192" t="s">
        <v>741</v>
      </c>
      <c r="P164" s="15" t="n">
        <v>25</v>
      </c>
      <c r="Q164" s="39" t="s">
        <v>114</v>
      </c>
      <c r="R164" s="40" t="n">
        <v>62</v>
      </c>
      <c r="S164" s="190" t="s">
        <v>495</v>
      </c>
      <c r="T164" s="39" t="s">
        <v>390</v>
      </c>
      <c r="U164" s="15" t="s">
        <v>244</v>
      </c>
      <c r="V164" s="15" t="s">
        <v>244</v>
      </c>
      <c r="W164" s="15" t="s">
        <v>68</v>
      </c>
      <c r="X164" s="15" t="s">
        <v>71</v>
      </c>
      <c r="Y164" s="58" t="n">
        <f aca="false">F164*G164*2</f>
        <v>400</v>
      </c>
      <c r="Z164" s="58" t="str">
        <f aca="false">IF(X164="N",Y164,"0")</f>
        <v>0</v>
      </c>
      <c r="AA164" s="58" t="n">
        <f aca="false">IF(X164="P",Y164,"0")</f>
        <v>400</v>
      </c>
      <c r="AB164" s="15"/>
      <c r="AC164" s="46"/>
      <c r="AD164" s="15"/>
      <c r="AE164" s="15"/>
      <c r="AF164" s="15"/>
    </row>
    <row r="165" customFormat="false" ht="11.85" hidden="false" customHeight="true" outlineLevel="0" collapsed="false">
      <c r="A165" s="39" t="s">
        <v>356</v>
      </c>
      <c r="B165" s="40" t="n">
        <v>225</v>
      </c>
      <c r="C165" s="39" t="s">
        <v>114</v>
      </c>
      <c r="D165" s="39" t="s">
        <v>74</v>
      </c>
      <c r="E165" s="15" t="s">
        <v>51</v>
      </c>
      <c r="F165" s="15" t="n">
        <v>8</v>
      </c>
      <c r="G165" s="15" t="n">
        <v>25</v>
      </c>
      <c r="H165" s="16"/>
      <c r="I165" s="176" t="s">
        <v>739</v>
      </c>
      <c r="J165" s="15" t="s">
        <v>24</v>
      </c>
      <c r="K165" s="195" t="s">
        <v>259</v>
      </c>
      <c r="L165" s="188" t="s">
        <v>26</v>
      </c>
      <c r="M165" s="191" t="s">
        <v>357</v>
      </c>
      <c r="N165" s="15" t="s">
        <v>24</v>
      </c>
      <c r="O165" s="192" t="s">
        <v>742</v>
      </c>
      <c r="P165" s="15" t="n">
        <v>25</v>
      </c>
      <c r="Q165" s="39" t="s">
        <v>114</v>
      </c>
      <c r="R165" s="40" t="n">
        <v>89.5</v>
      </c>
      <c r="S165" s="193" t="s">
        <v>246</v>
      </c>
      <c r="T165" s="39" t="s">
        <v>359</v>
      </c>
      <c r="U165" s="15" t="s">
        <v>244</v>
      </c>
      <c r="V165" s="15" t="s">
        <v>244</v>
      </c>
      <c r="W165" s="15" t="s">
        <v>68</v>
      </c>
      <c r="X165" s="15" t="s">
        <v>71</v>
      </c>
      <c r="Y165" s="58" t="n">
        <f aca="false">F165*G165*2</f>
        <v>400</v>
      </c>
      <c r="Z165" s="58" t="str">
        <f aca="false">IF(X165="N",Y165,"0")</f>
        <v>0</v>
      </c>
      <c r="AA165" s="58" t="n">
        <f aca="false">IF(X165="P",Y165,"0")</f>
        <v>400</v>
      </c>
      <c r="AB165" s="15"/>
      <c r="AC165" s="46"/>
      <c r="AD165" s="15"/>
      <c r="AE165" s="15"/>
      <c r="AF165" s="15"/>
    </row>
    <row r="166" customFormat="false" ht="11.85" hidden="false" customHeight="true" outlineLevel="0" collapsed="false">
      <c r="A166" s="39" t="s">
        <v>374</v>
      </c>
      <c r="B166" s="40" t="n">
        <v>62</v>
      </c>
      <c r="C166" s="39" t="s">
        <v>114</v>
      </c>
      <c r="D166" s="39" t="s">
        <v>74</v>
      </c>
      <c r="E166" s="15" t="s">
        <v>51</v>
      </c>
      <c r="F166" s="15" t="n">
        <v>8</v>
      </c>
      <c r="G166" s="15" t="n">
        <v>25</v>
      </c>
      <c r="H166" s="16"/>
      <c r="I166" s="176" t="s">
        <v>739</v>
      </c>
      <c r="J166" s="15" t="s">
        <v>24</v>
      </c>
      <c r="K166" s="195" t="s">
        <v>259</v>
      </c>
      <c r="L166" s="188" t="s">
        <v>26</v>
      </c>
      <c r="M166" s="191" t="s">
        <v>370</v>
      </c>
      <c r="N166" s="15" t="s">
        <v>24</v>
      </c>
      <c r="O166" s="192" t="s">
        <v>741</v>
      </c>
      <c r="P166" s="15" t="n">
        <v>25</v>
      </c>
      <c r="Q166" s="39" t="s">
        <v>114</v>
      </c>
      <c r="R166" s="40" t="n">
        <v>72</v>
      </c>
      <c r="S166" s="193" t="s">
        <v>495</v>
      </c>
      <c r="T166" s="39" t="s">
        <v>372</v>
      </c>
      <c r="U166" s="15" t="s">
        <v>244</v>
      </c>
      <c r="V166" s="15" t="s">
        <v>244</v>
      </c>
      <c r="W166" s="15" t="s">
        <v>68</v>
      </c>
      <c r="X166" s="15" t="s">
        <v>69</v>
      </c>
      <c r="Y166" s="58" t="n">
        <f aca="false">F166*G166*2</f>
        <v>400</v>
      </c>
      <c r="Z166" s="58" t="n">
        <f aca="false">IF(X166="N",Y166,"0")</f>
        <v>400</v>
      </c>
      <c r="AA166" s="58" t="str">
        <f aca="false">IF(X166="P",Y166,"0")</f>
        <v>0</v>
      </c>
      <c r="AB166" s="15"/>
      <c r="AC166" s="46"/>
      <c r="AD166" s="15"/>
      <c r="AE166" s="15"/>
      <c r="AF166" s="15"/>
    </row>
    <row r="167" customFormat="false" ht="11.85" hidden="false" customHeight="true" outlineLevel="0" collapsed="false">
      <c r="A167" s="39" t="s">
        <v>54</v>
      </c>
      <c r="B167" s="40" t="n">
        <v>216</v>
      </c>
      <c r="C167" s="39" t="s">
        <v>55</v>
      </c>
      <c r="D167" s="39" t="s">
        <v>74</v>
      </c>
      <c r="E167" s="15" t="s">
        <v>51</v>
      </c>
      <c r="F167" s="15" t="n">
        <v>8</v>
      </c>
      <c r="G167" s="15" t="n">
        <v>25</v>
      </c>
      <c r="H167" s="16"/>
      <c r="I167" s="196" t="s">
        <v>291</v>
      </c>
      <c r="J167" s="15" t="s">
        <v>24</v>
      </c>
      <c r="K167" s="187" t="s">
        <v>57</v>
      </c>
      <c r="L167" s="188" t="s">
        <v>26</v>
      </c>
      <c r="M167" s="191" t="s">
        <v>360</v>
      </c>
      <c r="N167" s="15" t="s">
        <v>24</v>
      </c>
      <c r="O167" s="192" t="s">
        <v>349</v>
      </c>
      <c r="P167" s="15" t="n">
        <v>25</v>
      </c>
      <c r="Q167" s="39" t="s">
        <v>55</v>
      </c>
      <c r="R167" s="40" t="n">
        <v>190</v>
      </c>
      <c r="S167" s="190" t="s">
        <v>360</v>
      </c>
      <c r="T167" s="39" t="s">
        <v>361</v>
      </c>
      <c r="U167" s="15" t="s">
        <v>244</v>
      </c>
      <c r="V167" s="15" t="s">
        <v>244</v>
      </c>
      <c r="W167" s="15" t="s">
        <v>68</v>
      </c>
      <c r="X167" s="15" t="s">
        <v>71</v>
      </c>
      <c r="Y167" s="58" t="n">
        <f aca="false">F167*G167*2</f>
        <v>400</v>
      </c>
      <c r="Z167" s="58" t="str">
        <f aca="false">IF(X167="N",Y167,"0")</f>
        <v>0</v>
      </c>
      <c r="AA167" s="58" t="n">
        <f aca="false">IF(X167="P",Y167,"0")</f>
        <v>400</v>
      </c>
      <c r="AB167" s="15"/>
      <c r="AC167" s="46"/>
      <c r="AD167" s="15"/>
      <c r="AE167" s="15"/>
      <c r="AF167" s="15"/>
    </row>
    <row r="168" customFormat="false" ht="11.85" hidden="false" customHeight="true" outlineLevel="0" collapsed="false">
      <c r="A168" s="39" t="s">
        <v>54</v>
      </c>
      <c r="B168" s="40" t="n">
        <v>216</v>
      </c>
      <c r="C168" s="39" t="s">
        <v>55</v>
      </c>
      <c r="D168" s="39" t="s">
        <v>74</v>
      </c>
      <c r="E168" s="15" t="s">
        <v>51</v>
      </c>
      <c r="F168" s="15" t="n">
        <v>8</v>
      </c>
      <c r="G168" s="15" t="n">
        <v>25</v>
      </c>
      <c r="H168" s="16"/>
      <c r="I168" s="196" t="s">
        <v>291</v>
      </c>
      <c r="J168" s="15" t="s">
        <v>24</v>
      </c>
      <c r="K168" s="187" t="s">
        <v>57</v>
      </c>
      <c r="L168" s="188" t="s">
        <v>26</v>
      </c>
      <c r="M168" s="191" t="s">
        <v>360</v>
      </c>
      <c r="N168" s="15" t="s">
        <v>24</v>
      </c>
      <c r="O168" s="192" t="s">
        <v>349</v>
      </c>
      <c r="P168" s="15" t="n">
        <v>25</v>
      </c>
      <c r="Q168" s="39" t="s">
        <v>114</v>
      </c>
      <c r="R168" s="40" t="n">
        <v>24</v>
      </c>
      <c r="S168" s="190" t="s">
        <v>360</v>
      </c>
      <c r="T168" s="39" t="s">
        <v>362</v>
      </c>
      <c r="U168" s="15" t="s">
        <v>244</v>
      </c>
      <c r="V168" s="15" t="s">
        <v>244</v>
      </c>
      <c r="W168" s="15" t="s">
        <v>68</v>
      </c>
      <c r="X168" s="15" t="s">
        <v>71</v>
      </c>
      <c r="Y168" s="58" t="n">
        <f aca="false">F168*G168*2</f>
        <v>400</v>
      </c>
      <c r="Z168" s="58" t="str">
        <f aca="false">IF(X168="N",Y168,"0")</f>
        <v>0</v>
      </c>
      <c r="AA168" s="58" t="n">
        <f aca="false">IF(X168="P",Y168,"0")</f>
        <v>400</v>
      </c>
      <c r="AB168" s="15"/>
      <c r="AC168" s="46"/>
      <c r="AD168" s="15"/>
      <c r="AE168" s="15"/>
      <c r="AF168" s="15"/>
    </row>
    <row r="169" customFormat="false" ht="11.85" hidden="false" customHeight="true" outlineLevel="0" collapsed="false">
      <c r="A169" s="39" t="s">
        <v>54</v>
      </c>
      <c r="B169" s="40" t="n">
        <v>216</v>
      </c>
      <c r="C169" s="39" t="s">
        <v>55</v>
      </c>
      <c r="D169" s="39" t="s">
        <v>74</v>
      </c>
      <c r="E169" s="15" t="s">
        <v>51</v>
      </c>
      <c r="F169" s="15" t="n">
        <v>8</v>
      </c>
      <c r="G169" s="15" t="n">
        <v>25</v>
      </c>
      <c r="H169" s="16"/>
      <c r="I169" s="196" t="s">
        <v>291</v>
      </c>
      <c r="J169" s="15" t="s">
        <v>24</v>
      </c>
      <c r="K169" s="187" t="s">
        <v>57</v>
      </c>
      <c r="L169" s="188" t="s">
        <v>26</v>
      </c>
      <c r="M169" s="191" t="s">
        <v>366</v>
      </c>
      <c r="N169" s="15" t="s">
        <v>24</v>
      </c>
      <c r="O169" s="128" t="s">
        <v>363</v>
      </c>
      <c r="P169" s="15" t="n">
        <v>25</v>
      </c>
      <c r="Q169" s="39" t="s">
        <v>114</v>
      </c>
      <c r="R169" s="40" t="n">
        <v>48</v>
      </c>
      <c r="S169" s="190" t="n">
        <v>17088</v>
      </c>
      <c r="T169" s="39" t="s">
        <v>367</v>
      </c>
      <c r="U169" s="15" t="s">
        <v>244</v>
      </c>
      <c r="V169" s="15" t="s">
        <v>244</v>
      </c>
      <c r="W169" s="15" t="s">
        <v>68</v>
      </c>
      <c r="X169" s="15" t="s">
        <v>71</v>
      </c>
      <c r="Y169" s="58" t="n">
        <f aca="false">F169*G169*2</f>
        <v>400</v>
      </c>
      <c r="Z169" s="58" t="str">
        <f aca="false">IF(X169="N",Y169,"0")</f>
        <v>0</v>
      </c>
      <c r="AA169" s="58" t="n">
        <f aca="false">IF(X169="P",Y169,"0")</f>
        <v>400</v>
      </c>
      <c r="AB169" s="15"/>
      <c r="AC169" s="46"/>
      <c r="AD169" s="15"/>
      <c r="AE169" s="15"/>
      <c r="AF169" s="15"/>
    </row>
    <row r="170" customFormat="false" ht="11.85" hidden="false" customHeight="true" outlineLevel="0" collapsed="false">
      <c r="A170" s="39" t="s">
        <v>54</v>
      </c>
      <c r="B170" s="40" t="n">
        <v>216</v>
      </c>
      <c r="C170" s="39" t="s">
        <v>55</v>
      </c>
      <c r="D170" s="39" t="s">
        <v>74</v>
      </c>
      <c r="E170" s="15" t="s">
        <v>51</v>
      </c>
      <c r="F170" s="15" t="n">
        <v>8</v>
      </c>
      <c r="G170" s="15" t="n">
        <v>25</v>
      </c>
      <c r="H170" s="16"/>
      <c r="I170" s="196" t="s">
        <v>291</v>
      </c>
      <c r="J170" s="15" t="s">
        <v>24</v>
      </c>
      <c r="K170" s="187" t="s">
        <v>57</v>
      </c>
      <c r="L170" s="188" t="s">
        <v>26</v>
      </c>
      <c r="M170" s="191" t="s">
        <v>366</v>
      </c>
      <c r="N170" s="15" t="s">
        <v>24</v>
      </c>
      <c r="O170" s="128" t="s">
        <v>363</v>
      </c>
      <c r="P170" s="15" t="n">
        <v>25</v>
      </c>
      <c r="Q170" s="39" t="s">
        <v>55</v>
      </c>
      <c r="R170" s="40" t="n">
        <v>71</v>
      </c>
      <c r="S170" s="190" t="n">
        <v>17088</v>
      </c>
      <c r="T170" s="39" t="s">
        <v>368</v>
      </c>
      <c r="U170" s="15" t="s">
        <v>244</v>
      </c>
      <c r="V170" s="15" t="s">
        <v>244</v>
      </c>
      <c r="W170" s="15" t="s">
        <v>68</v>
      </c>
      <c r="X170" s="15" t="s">
        <v>71</v>
      </c>
      <c r="Y170" s="58" t="n">
        <f aca="false">F170*G170*2</f>
        <v>400</v>
      </c>
      <c r="Z170" s="58" t="str">
        <f aca="false">IF(X170="N",Y170,"0")</f>
        <v>0</v>
      </c>
      <c r="AA170" s="58" t="n">
        <f aca="false">IF(X170="P",Y170,"0")</f>
        <v>400</v>
      </c>
      <c r="AB170" s="15"/>
      <c r="AC170" s="46"/>
      <c r="AD170" s="15"/>
      <c r="AE170" s="15"/>
      <c r="AF170" s="15"/>
    </row>
    <row r="171" customFormat="false" ht="11.85" hidden="false" customHeight="true" outlineLevel="0" collapsed="false">
      <c r="A171" s="39" t="s">
        <v>54</v>
      </c>
      <c r="B171" s="40" t="n">
        <v>216</v>
      </c>
      <c r="C171" s="39" t="s">
        <v>55</v>
      </c>
      <c r="D171" s="39" t="s">
        <v>74</v>
      </c>
      <c r="E171" s="15" t="s">
        <v>51</v>
      </c>
      <c r="F171" s="15" t="n">
        <v>8</v>
      </c>
      <c r="G171" s="198" t="n">
        <v>22</v>
      </c>
      <c r="H171" s="16" t="s">
        <v>61</v>
      </c>
      <c r="I171" s="196" t="s">
        <v>291</v>
      </c>
      <c r="J171" s="15" t="s">
        <v>24</v>
      </c>
      <c r="K171" s="187" t="s">
        <v>57</v>
      </c>
      <c r="L171" s="188" t="s">
        <v>26</v>
      </c>
      <c r="M171" s="191" t="s">
        <v>252</v>
      </c>
      <c r="N171" s="15" t="s">
        <v>24</v>
      </c>
      <c r="O171" s="192" t="s">
        <v>349</v>
      </c>
      <c r="P171" s="198" t="n">
        <v>22</v>
      </c>
      <c r="Q171" s="39" t="s">
        <v>305</v>
      </c>
      <c r="R171" s="40" t="n">
        <v>199.25</v>
      </c>
      <c r="S171" s="193" t="s">
        <v>743</v>
      </c>
      <c r="T171" s="39" t="s">
        <v>350</v>
      </c>
      <c r="U171" s="15" t="s">
        <v>244</v>
      </c>
      <c r="V171" s="15" t="s">
        <v>244</v>
      </c>
      <c r="W171" s="15" t="s">
        <v>68</v>
      </c>
      <c r="X171" s="15" t="s">
        <v>71</v>
      </c>
      <c r="Y171" s="58" t="n">
        <f aca="false">F171*G171*2</f>
        <v>352</v>
      </c>
      <c r="Z171" s="58" t="str">
        <f aca="false">IF(X171="N",Y171,"0")</f>
        <v>0</v>
      </c>
      <c r="AA171" s="58" t="n">
        <f aca="false">IF(X171="P",Y171,"0")</f>
        <v>352</v>
      </c>
      <c r="AB171" s="15"/>
      <c r="AC171" s="46"/>
      <c r="AD171" s="15"/>
      <c r="AE171" s="15"/>
      <c r="AF171" s="15"/>
    </row>
    <row r="172" customFormat="false" ht="11.85" hidden="false" customHeight="true" outlineLevel="0" collapsed="false">
      <c r="A172" s="39" t="s">
        <v>54</v>
      </c>
      <c r="B172" s="40" t="n">
        <v>216</v>
      </c>
      <c r="C172" s="39" t="s">
        <v>55</v>
      </c>
      <c r="D172" s="39" t="s">
        <v>74</v>
      </c>
      <c r="E172" s="15" t="s">
        <v>51</v>
      </c>
      <c r="F172" s="15" t="n">
        <v>8</v>
      </c>
      <c r="G172" s="15" t="n">
        <v>25</v>
      </c>
      <c r="H172" s="16"/>
      <c r="I172" s="196" t="s">
        <v>291</v>
      </c>
      <c r="J172" s="15" t="s">
        <v>24</v>
      </c>
      <c r="K172" s="187" t="s">
        <v>57</v>
      </c>
      <c r="L172" s="188" t="s">
        <v>26</v>
      </c>
      <c r="M172" s="191" t="s">
        <v>302</v>
      </c>
      <c r="N172" s="15" t="s">
        <v>24</v>
      </c>
      <c r="O172" s="222" t="s">
        <v>303</v>
      </c>
      <c r="P172" s="15" t="n">
        <v>25</v>
      </c>
      <c r="Q172" s="39" t="s">
        <v>55</v>
      </c>
      <c r="R172" s="40" t="n">
        <v>240</v>
      </c>
      <c r="S172" s="190" t="n">
        <v>17034</v>
      </c>
      <c r="T172" s="39" t="s">
        <v>347</v>
      </c>
      <c r="U172" s="15" t="s">
        <v>244</v>
      </c>
      <c r="V172" s="15" t="s">
        <v>244</v>
      </c>
      <c r="W172" s="15" t="s">
        <v>68</v>
      </c>
      <c r="X172" s="15" t="s">
        <v>71</v>
      </c>
      <c r="Y172" s="58" t="n">
        <f aca="false">F172*G172*2</f>
        <v>400</v>
      </c>
      <c r="Z172" s="58" t="str">
        <f aca="false">IF(X172="N",Y172,"0")</f>
        <v>0</v>
      </c>
      <c r="AA172" s="58" t="n">
        <f aca="false">IF(X172="P",Y172,"0")</f>
        <v>400</v>
      </c>
      <c r="AB172" s="15"/>
      <c r="AC172" s="46"/>
      <c r="AD172" s="15"/>
      <c r="AE172" s="15"/>
      <c r="AF172" s="15"/>
    </row>
    <row r="173" customFormat="false" ht="11.85" hidden="false" customHeight="true" outlineLevel="0" collapsed="false">
      <c r="A173" s="39" t="s">
        <v>54</v>
      </c>
      <c r="B173" s="40" t="n">
        <v>216</v>
      </c>
      <c r="C173" s="39" t="s">
        <v>55</v>
      </c>
      <c r="D173" s="39" t="s">
        <v>74</v>
      </c>
      <c r="E173" s="15" t="s">
        <v>51</v>
      </c>
      <c r="F173" s="15" t="n">
        <v>8</v>
      </c>
      <c r="G173" s="15" t="n">
        <v>25</v>
      </c>
      <c r="H173" s="16"/>
      <c r="I173" s="196" t="s">
        <v>291</v>
      </c>
      <c r="J173" s="15" t="s">
        <v>24</v>
      </c>
      <c r="K173" s="187" t="s">
        <v>57</v>
      </c>
      <c r="L173" s="188" t="s">
        <v>26</v>
      </c>
      <c r="M173" s="191" t="s">
        <v>302</v>
      </c>
      <c r="N173" s="15" t="s">
        <v>24</v>
      </c>
      <c r="O173" s="222" t="s">
        <v>303</v>
      </c>
      <c r="P173" s="15" t="n">
        <v>25</v>
      </c>
      <c r="Q173" s="39" t="s">
        <v>55</v>
      </c>
      <c r="R173" s="40" t="n">
        <v>204</v>
      </c>
      <c r="S173" s="190" t="n">
        <v>17034</v>
      </c>
      <c r="T173" s="39" t="s">
        <v>307</v>
      </c>
      <c r="U173" s="15" t="s">
        <v>244</v>
      </c>
      <c r="V173" s="15" t="s">
        <v>244</v>
      </c>
      <c r="W173" s="15" t="s">
        <v>68</v>
      </c>
      <c r="X173" s="15" t="s">
        <v>71</v>
      </c>
      <c r="Y173" s="58" t="n">
        <f aca="false">F173*G173*2</f>
        <v>400</v>
      </c>
      <c r="Z173" s="58" t="str">
        <f aca="false">IF(X173="N",Y173,"0")</f>
        <v>0</v>
      </c>
      <c r="AA173" s="58" t="n">
        <f aca="false">IF(X173="P",Y173,"0")</f>
        <v>400</v>
      </c>
      <c r="AB173" s="15"/>
      <c r="AC173" s="46"/>
      <c r="AD173" s="15"/>
      <c r="AE173" s="15"/>
      <c r="AF173" s="15"/>
    </row>
    <row r="174" customFormat="false" ht="11.85" hidden="false" customHeight="true" outlineLevel="0" collapsed="false">
      <c r="A174" s="39" t="s">
        <v>54</v>
      </c>
      <c r="B174" s="40" t="n">
        <v>216</v>
      </c>
      <c r="C174" s="39" t="s">
        <v>55</v>
      </c>
      <c r="D174" s="39" t="s">
        <v>74</v>
      </c>
      <c r="E174" s="15" t="s">
        <v>51</v>
      </c>
      <c r="F174" s="15" t="n">
        <v>8</v>
      </c>
      <c r="G174" s="15" t="n">
        <v>25</v>
      </c>
      <c r="H174" s="16"/>
      <c r="I174" s="206" t="s">
        <v>309</v>
      </c>
      <c r="J174" s="15" t="s">
        <v>24</v>
      </c>
      <c r="K174" s="187" t="s">
        <v>57</v>
      </c>
      <c r="L174" s="188" t="s">
        <v>26</v>
      </c>
      <c r="M174" s="191" t="s">
        <v>302</v>
      </c>
      <c r="N174" s="15" t="s">
        <v>24</v>
      </c>
      <c r="O174" s="222" t="s">
        <v>303</v>
      </c>
      <c r="P174" s="15" t="n">
        <v>25</v>
      </c>
      <c r="Q174" s="39" t="s">
        <v>55</v>
      </c>
      <c r="R174" s="40" t="n">
        <v>201</v>
      </c>
      <c r="S174" s="190" t="n">
        <v>17035</v>
      </c>
      <c r="T174" s="39" t="s">
        <v>308</v>
      </c>
      <c r="U174" s="15" t="s">
        <v>244</v>
      </c>
      <c r="V174" s="15" t="s">
        <v>244</v>
      </c>
      <c r="W174" s="15" t="s">
        <v>68</v>
      </c>
      <c r="X174" s="15" t="s">
        <v>71</v>
      </c>
      <c r="Y174" s="58" t="n">
        <f aca="false">F174*G174*2</f>
        <v>400</v>
      </c>
      <c r="Z174" s="58" t="str">
        <f aca="false">IF(X174="N",Y174,"0")</f>
        <v>0</v>
      </c>
      <c r="AA174" s="58" t="n">
        <f aca="false">IF(X174="P",Y174,"0")</f>
        <v>400</v>
      </c>
      <c r="AB174" s="15"/>
      <c r="AC174" s="46"/>
      <c r="AD174" s="15"/>
      <c r="AE174" s="15"/>
      <c r="AF174" s="15"/>
    </row>
    <row r="175" customFormat="false" ht="11.85" hidden="false" customHeight="true" outlineLevel="0" collapsed="false">
      <c r="A175" s="39" t="s">
        <v>54</v>
      </c>
      <c r="B175" s="40" t="n">
        <v>216</v>
      </c>
      <c r="C175" s="39" t="s">
        <v>55</v>
      </c>
      <c r="D175" s="39" t="s">
        <v>74</v>
      </c>
      <c r="E175" s="15" t="s">
        <v>51</v>
      </c>
      <c r="F175" s="15" t="n">
        <v>8</v>
      </c>
      <c r="G175" s="198" t="n">
        <v>2</v>
      </c>
      <c r="H175" s="16" t="s">
        <v>61</v>
      </c>
      <c r="I175" s="206" t="s">
        <v>309</v>
      </c>
      <c r="J175" s="15" t="s">
        <v>24</v>
      </c>
      <c r="K175" s="187" t="s">
        <v>57</v>
      </c>
      <c r="L175" s="188" t="s">
        <v>26</v>
      </c>
      <c r="M175" s="191" t="s">
        <v>302</v>
      </c>
      <c r="N175" s="15" t="s">
        <v>24</v>
      </c>
      <c r="O175" s="222" t="s">
        <v>303</v>
      </c>
      <c r="P175" s="198" t="n">
        <v>2</v>
      </c>
      <c r="Q175" s="39" t="s">
        <v>55</v>
      </c>
      <c r="R175" s="40" t="n">
        <v>240</v>
      </c>
      <c r="S175" s="190" t="n">
        <v>17035</v>
      </c>
      <c r="T175" s="39" t="s">
        <v>347</v>
      </c>
      <c r="U175" s="15" t="s">
        <v>244</v>
      </c>
      <c r="V175" s="15" t="s">
        <v>244</v>
      </c>
      <c r="W175" s="15" t="s">
        <v>68</v>
      </c>
      <c r="X175" s="15" t="s">
        <v>71</v>
      </c>
      <c r="Y175" s="58" t="n">
        <f aca="false">F175*G175*2</f>
        <v>32</v>
      </c>
      <c r="Z175" s="58" t="str">
        <f aca="false">IF(X175="N",Y175,"0")</f>
        <v>0</v>
      </c>
      <c r="AA175" s="58" t="n">
        <f aca="false">IF(X175="P",Y175,"0")</f>
        <v>32</v>
      </c>
      <c r="AB175" s="15"/>
      <c r="AC175" s="15"/>
      <c r="AD175" s="15"/>
      <c r="AE175" s="15"/>
      <c r="AF175" s="15"/>
    </row>
    <row r="176" customFormat="false" ht="11.85" hidden="false" customHeight="true" outlineLevel="0" collapsed="false">
      <c r="A176" s="39" t="s">
        <v>54</v>
      </c>
      <c r="B176" s="40" t="n">
        <v>216</v>
      </c>
      <c r="C176" s="39" t="s">
        <v>55</v>
      </c>
      <c r="D176" s="39" t="s">
        <v>74</v>
      </c>
      <c r="E176" s="15" t="s">
        <v>51</v>
      </c>
      <c r="F176" s="15" t="n">
        <v>8</v>
      </c>
      <c r="G176" s="198" t="n">
        <v>20</v>
      </c>
      <c r="H176" s="16" t="s">
        <v>61</v>
      </c>
      <c r="I176" s="206" t="s">
        <v>309</v>
      </c>
      <c r="J176" s="15" t="s">
        <v>24</v>
      </c>
      <c r="K176" s="187" t="s">
        <v>57</v>
      </c>
      <c r="L176" s="188" t="s">
        <v>26</v>
      </c>
      <c r="M176" s="191" t="s">
        <v>53</v>
      </c>
      <c r="N176" s="15" t="s">
        <v>24</v>
      </c>
      <c r="O176" s="203" t="s">
        <v>289</v>
      </c>
      <c r="P176" s="139" t="n">
        <v>20</v>
      </c>
      <c r="Q176" s="39" t="s">
        <v>672</v>
      </c>
      <c r="R176" s="40" t="n">
        <v>0</v>
      </c>
      <c r="S176" s="190" t="n">
        <v>17036</v>
      </c>
      <c r="T176" s="39" t="s">
        <v>736</v>
      </c>
      <c r="U176" s="15" t="s">
        <v>244</v>
      </c>
      <c r="V176" s="15" t="s">
        <v>244</v>
      </c>
      <c r="W176" s="15" t="s">
        <v>68</v>
      </c>
      <c r="X176" s="15" t="s">
        <v>71</v>
      </c>
      <c r="Y176" s="58" t="n">
        <f aca="false">F176*G176*2</f>
        <v>320</v>
      </c>
      <c r="Z176" s="58" t="str">
        <f aca="false">IF(X176="N",Y176,"0")</f>
        <v>0</v>
      </c>
      <c r="AA176" s="58" t="n">
        <f aca="false">IF(X176="P",Y176,"0")</f>
        <v>320</v>
      </c>
      <c r="AB176" s="15"/>
      <c r="AC176" s="15"/>
      <c r="AD176" s="15"/>
      <c r="AE176" s="15"/>
      <c r="AF176" s="15"/>
    </row>
    <row r="177" customFormat="false" ht="11.85" hidden="false" customHeight="true" outlineLevel="0" collapsed="false">
      <c r="A177" s="39" t="s">
        <v>406</v>
      </c>
      <c r="B177" s="48" t="n">
        <v>61</v>
      </c>
      <c r="C177" s="39" t="s">
        <v>114</v>
      </c>
      <c r="D177" s="39" t="s">
        <v>74</v>
      </c>
      <c r="E177" s="15" t="s">
        <v>51</v>
      </c>
      <c r="F177" s="15" t="n">
        <v>8</v>
      </c>
      <c r="G177" s="15" t="n">
        <v>8</v>
      </c>
      <c r="H177" s="16"/>
      <c r="I177" s="176"/>
      <c r="J177" s="15" t="s">
        <v>24</v>
      </c>
      <c r="K177" s="195" t="s">
        <v>133</v>
      </c>
      <c r="L177" s="188" t="s">
        <v>26</v>
      </c>
      <c r="M177" s="191" t="s">
        <v>252</v>
      </c>
      <c r="N177" s="15" t="s">
        <v>24</v>
      </c>
      <c r="O177" s="192" t="s">
        <v>744</v>
      </c>
      <c r="P177" s="198" t="n">
        <v>8</v>
      </c>
      <c r="Q177" s="39" t="s">
        <v>114</v>
      </c>
      <c r="R177" s="40" t="n">
        <v>26.65</v>
      </c>
      <c r="S177" s="193" t="s">
        <v>65</v>
      </c>
      <c r="T177" s="39" t="s">
        <v>255</v>
      </c>
      <c r="U177" s="15" t="s">
        <v>244</v>
      </c>
      <c r="V177" s="15" t="s">
        <v>244</v>
      </c>
      <c r="W177" s="15" t="s">
        <v>68</v>
      </c>
      <c r="X177" s="15" t="s">
        <v>69</v>
      </c>
      <c r="Y177" s="58" t="n">
        <f aca="false">F177*G177*2</f>
        <v>128</v>
      </c>
      <c r="Z177" s="58" t="n">
        <f aca="false">IF(X177="N",Y177,"0")</f>
        <v>128</v>
      </c>
      <c r="AA177" s="58" t="str">
        <f aca="false">IF(X177="P",Y177,"0")</f>
        <v>0</v>
      </c>
      <c r="AB177" s="15"/>
      <c r="AC177" s="15"/>
      <c r="AD177" s="15"/>
      <c r="AE177" s="15"/>
      <c r="AF177" s="15"/>
    </row>
    <row r="178" customFormat="false" ht="11.85" hidden="false" customHeight="true" outlineLevel="0" collapsed="false">
      <c r="A178" s="39" t="s">
        <v>406</v>
      </c>
      <c r="B178" s="48" t="n">
        <v>61</v>
      </c>
      <c r="C178" s="39" t="s">
        <v>114</v>
      </c>
      <c r="D178" s="39" t="s">
        <v>74</v>
      </c>
      <c r="E178" s="15" t="s">
        <v>51</v>
      </c>
      <c r="F178" s="15" t="n">
        <v>8</v>
      </c>
      <c r="G178" s="15" t="n">
        <v>17</v>
      </c>
      <c r="H178" s="16"/>
      <c r="I178" s="176" t="s">
        <v>287</v>
      </c>
      <c r="J178" s="15" t="s">
        <v>24</v>
      </c>
      <c r="K178" s="195" t="s">
        <v>133</v>
      </c>
      <c r="L178" s="188" t="s">
        <v>26</v>
      </c>
      <c r="M178" s="189" t="s">
        <v>323</v>
      </c>
      <c r="N178" s="15" t="s">
        <v>24</v>
      </c>
      <c r="O178" s="192" t="s">
        <v>745</v>
      </c>
      <c r="P178" s="15" t="n">
        <v>17</v>
      </c>
      <c r="Q178" s="39" t="s">
        <v>746</v>
      </c>
      <c r="R178" s="40" t="n">
        <v>240</v>
      </c>
      <c r="S178" s="193" t="s">
        <v>323</v>
      </c>
      <c r="T178" s="39" t="s">
        <v>747</v>
      </c>
      <c r="U178" s="15" t="s">
        <v>244</v>
      </c>
      <c r="V178" s="15" t="s">
        <v>244</v>
      </c>
      <c r="W178" s="15" t="s">
        <v>68</v>
      </c>
      <c r="X178" s="15" t="s">
        <v>71</v>
      </c>
      <c r="Y178" s="58" t="n">
        <f aca="false">F178*G178*2</f>
        <v>272</v>
      </c>
      <c r="Z178" s="58" t="str">
        <f aca="false">IF(X178="N",Y178,"0")</f>
        <v>0</v>
      </c>
      <c r="AA178" s="58" t="n">
        <f aca="false">IF(X178="P",Y178,"0")</f>
        <v>272</v>
      </c>
      <c r="AB178" s="15"/>
      <c r="AC178" s="46"/>
      <c r="AD178" s="15"/>
      <c r="AE178" s="15"/>
      <c r="AF178" s="15"/>
    </row>
    <row r="179" customFormat="false" ht="11.85" hidden="false" customHeight="true" outlineLevel="0" collapsed="false">
      <c r="A179" s="39" t="s">
        <v>250</v>
      </c>
      <c r="B179" s="48" t="n">
        <v>0</v>
      </c>
      <c r="C179" s="39" t="s">
        <v>55</v>
      </c>
      <c r="D179" s="39" t="s">
        <v>74</v>
      </c>
      <c r="E179" s="15" t="s">
        <v>51</v>
      </c>
      <c r="F179" s="15" t="n">
        <v>8</v>
      </c>
      <c r="G179" s="198" t="n">
        <v>8</v>
      </c>
      <c r="H179" s="16" t="s">
        <v>61</v>
      </c>
      <c r="I179" s="194" t="s">
        <v>251</v>
      </c>
      <c r="J179" s="15" t="s">
        <v>24</v>
      </c>
      <c r="K179" s="195" t="s">
        <v>53</v>
      </c>
      <c r="L179" s="188" t="s">
        <v>26</v>
      </c>
      <c r="M179" s="189" t="s">
        <v>323</v>
      </c>
      <c r="N179" s="15" t="s">
        <v>24</v>
      </c>
      <c r="O179" s="192" t="s">
        <v>745</v>
      </c>
      <c r="P179" s="15" t="n">
        <v>8</v>
      </c>
      <c r="Q179" s="39" t="s">
        <v>746</v>
      </c>
      <c r="R179" s="40" t="n">
        <v>240</v>
      </c>
      <c r="S179" s="193" t="s">
        <v>323</v>
      </c>
      <c r="T179" s="39" t="s">
        <v>747</v>
      </c>
      <c r="U179" s="15" t="s">
        <v>244</v>
      </c>
      <c r="V179" s="15" t="s">
        <v>244</v>
      </c>
      <c r="W179" s="15" t="s">
        <v>68</v>
      </c>
      <c r="X179" s="15" t="s">
        <v>71</v>
      </c>
      <c r="Y179" s="58" t="n">
        <f aca="false">F179*G179*2</f>
        <v>128</v>
      </c>
      <c r="Z179" s="58" t="str">
        <f aca="false">IF(X179="N",Y179,"0")</f>
        <v>0</v>
      </c>
      <c r="AA179" s="58" t="n">
        <f aca="false">IF(X179="P",Y179,"0")</f>
        <v>128</v>
      </c>
      <c r="AB179" s="15"/>
      <c r="AC179" s="46"/>
      <c r="AD179" s="15"/>
      <c r="AE179" s="15"/>
      <c r="AF179" s="15"/>
    </row>
    <row r="180" customFormat="false" ht="11.85" hidden="false" customHeight="true" outlineLevel="0" collapsed="false">
      <c r="A180" s="39" t="s">
        <v>748</v>
      </c>
      <c r="B180" s="40" t="n">
        <v>235</v>
      </c>
      <c r="C180" s="39" t="s">
        <v>746</v>
      </c>
      <c r="D180" s="39" t="s">
        <v>74</v>
      </c>
      <c r="E180" s="15" t="s">
        <v>51</v>
      </c>
      <c r="F180" s="15" t="n">
        <v>8</v>
      </c>
      <c r="G180" s="15" t="n">
        <v>25</v>
      </c>
      <c r="H180" s="16"/>
      <c r="I180" s="196"/>
      <c r="J180" s="15" t="s">
        <v>24</v>
      </c>
      <c r="K180" s="187" t="s">
        <v>240</v>
      </c>
      <c r="L180" s="188" t="s">
        <v>26</v>
      </c>
      <c r="M180" s="191" t="s">
        <v>240</v>
      </c>
      <c r="N180" s="15" t="s">
        <v>24</v>
      </c>
      <c r="O180" s="21"/>
      <c r="P180" s="15" t="n">
        <v>25</v>
      </c>
      <c r="Q180" s="39" t="s">
        <v>397</v>
      </c>
      <c r="R180" s="40" t="n">
        <v>315</v>
      </c>
      <c r="S180" s="190" t="s">
        <v>65</v>
      </c>
      <c r="T180" s="39" t="s">
        <v>398</v>
      </c>
      <c r="U180" s="15" t="s">
        <v>244</v>
      </c>
      <c r="V180" s="15" t="s">
        <v>244</v>
      </c>
      <c r="W180" s="15" t="s">
        <v>68</v>
      </c>
      <c r="X180" s="15" t="s">
        <v>69</v>
      </c>
      <c r="Y180" s="58" t="n">
        <f aca="false">F180*G180*2</f>
        <v>400</v>
      </c>
      <c r="Z180" s="58" t="n">
        <f aca="false">IF(X180="N",Y180,"0")</f>
        <v>400</v>
      </c>
      <c r="AA180" s="58" t="str">
        <f aca="false">IF(X180="P",Y180,"0")</f>
        <v>0</v>
      </c>
      <c r="AB180" s="15"/>
      <c r="AC180" s="46"/>
      <c r="AD180" s="15"/>
      <c r="AE180" s="15"/>
      <c r="AF180" s="15"/>
    </row>
    <row r="181" customFormat="false" ht="11.85" hidden="false" customHeight="true" outlineLevel="0" collapsed="false">
      <c r="A181" s="39" t="s">
        <v>749</v>
      </c>
      <c r="B181" s="40" t="n">
        <v>238</v>
      </c>
      <c r="C181" s="39" t="s">
        <v>746</v>
      </c>
      <c r="D181" s="39" t="s">
        <v>74</v>
      </c>
      <c r="E181" s="15" t="s">
        <v>51</v>
      </c>
      <c r="F181" s="15" t="n">
        <v>8</v>
      </c>
      <c r="G181" s="15" t="n">
        <v>25</v>
      </c>
      <c r="H181" s="16"/>
      <c r="I181" s="196"/>
      <c r="J181" s="15" t="s">
        <v>24</v>
      </c>
      <c r="K181" s="187" t="s">
        <v>279</v>
      </c>
      <c r="L181" s="188" t="s">
        <v>26</v>
      </c>
      <c r="M181" s="191" t="s">
        <v>139</v>
      </c>
      <c r="N181" s="15" t="s">
        <v>24</v>
      </c>
      <c r="O181" s="192" t="s">
        <v>750</v>
      </c>
      <c r="P181" s="15" t="n">
        <v>25</v>
      </c>
      <c r="Q181" s="39" t="s">
        <v>364</v>
      </c>
      <c r="R181" s="40" t="n">
        <v>26.15</v>
      </c>
      <c r="S181" s="193" t="s">
        <v>240</v>
      </c>
      <c r="T181" s="39" t="s">
        <v>365</v>
      </c>
      <c r="U181" s="15" t="s">
        <v>244</v>
      </c>
      <c r="V181" s="15" t="s">
        <v>244</v>
      </c>
      <c r="W181" s="15" t="s">
        <v>68</v>
      </c>
      <c r="X181" s="15" t="s">
        <v>71</v>
      </c>
      <c r="Y181" s="58" t="n">
        <f aca="false">F181*G181*2</f>
        <v>400</v>
      </c>
      <c r="Z181" s="58" t="str">
        <f aca="false">IF(X181="N",Y181,"0")</f>
        <v>0</v>
      </c>
      <c r="AA181" s="58" t="n">
        <f aca="false">IF(X181="P",Y181,"0")</f>
        <v>400</v>
      </c>
      <c r="AB181" s="15"/>
      <c r="AC181" s="46"/>
      <c r="AD181" s="15"/>
      <c r="AE181" s="15"/>
      <c r="AF181" s="15"/>
    </row>
    <row r="182" customFormat="false" ht="11.85" hidden="false" customHeight="true" outlineLevel="0" collapsed="false">
      <c r="A182" s="39" t="s">
        <v>751</v>
      </c>
      <c r="B182" s="40" t="n">
        <v>225</v>
      </c>
      <c r="C182" s="39" t="s">
        <v>746</v>
      </c>
      <c r="D182" s="39" t="s">
        <v>74</v>
      </c>
      <c r="E182" s="15" t="s">
        <v>51</v>
      </c>
      <c r="F182" s="15" t="n">
        <v>8</v>
      </c>
      <c r="G182" s="15" t="n">
        <v>25</v>
      </c>
      <c r="H182" s="16"/>
      <c r="I182" s="196"/>
      <c r="J182" s="15" t="s">
        <v>24</v>
      </c>
      <c r="K182" s="187" t="s">
        <v>360</v>
      </c>
      <c r="L182" s="188" t="s">
        <v>26</v>
      </c>
      <c r="M182" s="191" t="s">
        <v>376</v>
      </c>
      <c r="N182" s="15" t="s">
        <v>24</v>
      </c>
      <c r="O182" s="192"/>
      <c r="P182" s="15" t="n">
        <v>25</v>
      </c>
      <c r="Q182" s="39" t="s">
        <v>114</v>
      </c>
      <c r="R182" s="40" t="n">
        <v>126</v>
      </c>
      <c r="S182" s="190" t="s">
        <v>65</v>
      </c>
      <c r="T182" s="39" t="s">
        <v>378</v>
      </c>
      <c r="U182" s="15" t="s">
        <v>244</v>
      </c>
      <c r="V182" s="15" t="s">
        <v>244</v>
      </c>
      <c r="W182" s="15" t="s">
        <v>68</v>
      </c>
      <c r="X182" s="15" t="s">
        <v>69</v>
      </c>
      <c r="Y182" s="58" t="n">
        <f aca="false">F182*G182*2</f>
        <v>400</v>
      </c>
      <c r="Z182" s="58" t="n">
        <f aca="false">IF(X182="N",Y182,"0")</f>
        <v>400</v>
      </c>
      <c r="AA182" s="58" t="str">
        <f aca="false">IF(X182="P",Y182,"0")</f>
        <v>0</v>
      </c>
      <c r="AB182" s="15"/>
      <c r="AC182" s="46"/>
      <c r="AD182" s="15"/>
      <c r="AE182" s="15"/>
      <c r="AF182" s="15"/>
    </row>
    <row r="183" customFormat="false" ht="11.85" hidden="false" customHeight="true" outlineLevel="0" collapsed="false">
      <c r="A183" s="39" t="s">
        <v>752</v>
      </c>
      <c r="B183" s="40" t="n">
        <v>235</v>
      </c>
      <c r="C183" s="39" t="s">
        <v>746</v>
      </c>
      <c r="D183" s="39" t="s">
        <v>74</v>
      </c>
      <c r="E183" s="15" t="s">
        <v>51</v>
      </c>
      <c r="F183" s="15" t="n">
        <v>8</v>
      </c>
      <c r="G183" s="15" t="n">
        <v>25</v>
      </c>
      <c r="H183" s="16"/>
      <c r="I183" s="51" t="s">
        <v>753</v>
      </c>
      <c r="J183" s="15" t="s">
        <v>24</v>
      </c>
      <c r="K183" s="187" t="s">
        <v>312</v>
      </c>
      <c r="L183" s="188" t="s">
        <v>26</v>
      </c>
      <c r="M183" s="191" t="s">
        <v>139</v>
      </c>
      <c r="N183" s="15" t="s">
        <v>24</v>
      </c>
      <c r="O183" s="192" t="s">
        <v>754</v>
      </c>
      <c r="P183" s="15" t="n">
        <v>25</v>
      </c>
      <c r="Q183" s="39" t="s">
        <v>364</v>
      </c>
      <c r="R183" s="40" t="n">
        <v>26.15</v>
      </c>
      <c r="S183" s="193" t="s">
        <v>139</v>
      </c>
      <c r="T183" s="39" t="s">
        <v>365</v>
      </c>
      <c r="U183" s="15" t="s">
        <v>244</v>
      </c>
      <c r="V183" s="15" t="s">
        <v>244</v>
      </c>
      <c r="W183" s="15" t="s">
        <v>68</v>
      </c>
      <c r="X183" s="15" t="s">
        <v>71</v>
      </c>
      <c r="Y183" s="58" t="n">
        <f aca="false">F183*G183*2</f>
        <v>400</v>
      </c>
      <c r="Z183" s="58" t="str">
        <f aca="false">IF(X183="N",Y183,"0")</f>
        <v>0</v>
      </c>
      <c r="AA183" s="58" t="n">
        <f aca="false">IF(X183="P",Y183,"0")</f>
        <v>400</v>
      </c>
      <c r="AB183" s="15"/>
      <c r="AC183" s="46"/>
      <c r="AD183" s="15"/>
      <c r="AE183" s="15"/>
      <c r="AF183" s="15"/>
    </row>
    <row r="184" customFormat="false" ht="11.85" hidden="false" customHeight="true" outlineLevel="0" collapsed="false">
      <c r="A184" s="39" t="s">
        <v>755</v>
      </c>
      <c r="B184" s="40" t="n">
        <v>215</v>
      </c>
      <c r="C184" s="39" t="s">
        <v>746</v>
      </c>
      <c r="D184" s="39" t="s">
        <v>74</v>
      </c>
      <c r="E184" s="15" t="s">
        <v>51</v>
      </c>
      <c r="F184" s="15" t="n">
        <v>8</v>
      </c>
      <c r="G184" s="15" t="n">
        <v>25</v>
      </c>
      <c r="H184" s="16"/>
      <c r="I184" s="196"/>
      <c r="J184" s="15" t="s">
        <v>24</v>
      </c>
      <c r="K184" s="187" t="s">
        <v>146</v>
      </c>
      <c r="L184" s="188" t="s">
        <v>26</v>
      </c>
      <c r="M184" s="191" t="s">
        <v>234</v>
      </c>
      <c r="N184" s="15" t="s">
        <v>24</v>
      </c>
      <c r="O184" s="192" t="s">
        <v>146</v>
      </c>
      <c r="P184" s="15" t="n">
        <v>25</v>
      </c>
      <c r="Q184" s="39" t="s">
        <v>55</v>
      </c>
      <c r="R184" s="40" t="n">
        <v>185</v>
      </c>
      <c r="S184" s="193" t="s">
        <v>65</v>
      </c>
      <c r="T184" s="39" t="s">
        <v>384</v>
      </c>
      <c r="U184" s="15" t="s">
        <v>244</v>
      </c>
      <c r="V184" s="15" t="s">
        <v>244</v>
      </c>
      <c r="W184" s="15" t="s">
        <v>68</v>
      </c>
      <c r="X184" s="15" t="s">
        <v>69</v>
      </c>
      <c r="Y184" s="58" t="n">
        <f aca="false">F184*G184*2</f>
        <v>400</v>
      </c>
      <c r="Z184" s="58" t="n">
        <f aca="false">IF(X184="N",Y184,"0")</f>
        <v>400</v>
      </c>
      <c r="AA184" s="58" t="str">
        <f aca="false">IF(X184="P",Y184,"0")</f>
        <v>0</v>
      </c>
      <c r="AB184" s="15"/>
      <c r="AC184" s="46"/>
      <c r="AD184" s="15"/>
      <c r="AE184" s="15"/>
      <c r="AF184" s="15"/>
    </row>
    <row r="185" customFormat="false" ht="11.85" hidden="false" customHeight="true" outlineLevel="0" collapsed="false">
      <c r="A185" s="39" t="s">
        <v>756</v>
      </c>
      <c r="B185" s="40" t="n">
        <v>230</v>
      </c>
      <c r="C185" s="39" t="s">
        <v>746</v>
      </c>
      <c r="D185" s="39" t="s">
        <v>74</v>
      </c>
      <c r="E185" s="15" t="s">
        <v>51</v>
      </c>
      <c r="F185" s="15" t="n">
        <v>8</v>
      </c>
      <c r="G185" s="15" t="n">
        <v>25</v>
      </c>
      <c r="H185" s="16"/>
      <c r="I185" s="196"/>
      <c r="J185" s="15" t="s">
        <v>24</v>
      </c>
      <c r="K185" s="187" t="s">
        <v>283</v>
      </c>
      <c r="L185" s="188" t="s">
        <v>26</v>
      </c>
      <c r="M185" s="191" t="s">
        <v>283</v>
      </c>
      <c r="N185" s="15" t="s">
        <v>24</v>
      </c>
      <c r="O185" s="192"/>
      <c r="P185" s="15" t="n">
        <v>25</v>
      </c>
      <c r="Q185" s="39" t="s">
        <v>114</v>
      </c>
      <c r="R185" s="40" t="n">
        <v>67</v>
      </c>
      <c r="S185" s="190" t="s">
        <v>65</v>
      </c>
      <c r="T185" s="39" t="s">
        <v>392</v>
      </c>
      <c r="U185" s="15" t="s">
        <v>244</v>
      </c>
      <c r="V185" s="15" t="s">
        <v>244</v>
      </c>
      <c r="W185" s="15" t="s">
        <v>68</v>
      </c>
      <c r="X185" s="15" t="s">
        <v>69</v>
      </c>
      <c r="Y185" s="58" t="n">
        <f aca="false">F185*G185*2</f>
        <v>400</v>
      </c>
      <c r="Z185" s="58" t="n">
        <f aca="false">IF(X185="N",Y185,"0")</f>
        <v>400</v>
      </c>
      <c r="AA185" s="58" t="str">
        <f aca="false">IF(X185="P",Y185,"0")</f>
        <v>0</v>
      </c>
      <c r="AB185" s="15"/>
      <c r="AC185" s="46"/>
      <c r="AD185" s="15"/>
      <c r="AE185" s="15"/>
      <c r="AF185" s="15"/>
    </row>
    <row r="186" customFormat="false" ht="11.85" hidden="false" customHeight="true" outlineLevel="0" collapsed="false">
      <c r="A186" s="39" t="s">
        <v>757</v>
      </c>
      <c r="B186" s="40" t="n">
        <v>235</v>
      </c>
      <c r="C186" s="39" t="s">
        <v>746</v>
      </c>
      <c r="D186" s="39" t="s">
        <v>74</v>
      </c>
      <c r="E186" s="15" t="s">
        <v>51</v>
      </c>
      <c r="F186" s="15" t="n">
        <v>8</v>
      </c>
      <c r="G186" s="15" t="n">
        <v>25</v>
      </c>
      <c r="H186" s="16"/>
      <c r="I186" s="196"/>
      <c r="J186" s="15" t="s">
        <v>24</v>
      </c>
      <c r="K186" s="187" t="s">
        <v>283</v>
      </c>
      <c r="L186" s="188" t="s">
        <v>26</v>
      </c>
      <c r="M186" s="191" t="s">
        <v>283</v>
      </c>
      <c r="N186" s="15" t="s">
        <v>24</v>
      </c>
      <c r="O186" s="192" t="s">
        <v>758</v>
      </c>
      <c r="P186" s="15" t="n">
        <v>25</v>
      </c>
      <c r="Q186" s="39" t="s">
        <v>274</v>
      </c>
      <c r="R186" s="40" t="n">
        <v>310</v>
      </c>
      <c r="S186" s="193" t="s">
        <v>65</v>
      </c>
      <c r="T186" s="39" t="s">
        <v>405</v>
      </c>
      <c r="U186" s="15" t="s">
        <v>244</v>
      </c>
      <c r="V186" s="15" t="s">
        <v>244</v>
      </c>
      <c r="W186" s="15" t="s">
        <v>68</v>
      </c>
      <c r="X186" s="15" t="s">
        <v>69</v>
      </c>
      <c r="Y186" s="58" t="n">
        <f aca="false">F186*G186*2</f>
        <v>400</v>
      </c>
      <c r="Z186" s="58" t="n">
        <f aca="false">IF(X186="N",Y186,"0")</f>
        <v>400</v>
      </c>
      <c r="AA186" s="58" t="str">
        <f aca="false">IF(X186="P",Y186,"0")</f>
        <v>0</v>
      </c>
      <c r="AB186" s="15"/>
      <c r="AC186" s="46"/>
      <c r="AD186" s="15"/>
      <c r="AE186" s="15"/>
      <c r="AF186" s="15"/>
    </row>
    <row r="187" customFormat="false" ht="11.85" hidden="false" customHeight="true" outlineLevel="0" collapsed="false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47" t="s">
        <v>26</v>
      </c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58" t="n">
        <f aca="false">F187*G187*2</f>
        <v>0</v>
      </c>
      <c r="Z187" s="58" t="str">
        <f aca="false">IF(X187="N",Y187,"0")</f>
        <v>0</v>
      </c>
      <c r="AA187" s="58" t="str">
        <f aca="false">IF(X187="P",Y187,"0")</f>
        <v>0</v>
      </c>
      <c r="AB187" s="15"/>
      <c r="AC187" s="15"/>
      <c r="AD187" s="15"/>
      <c r="AE187" s="15"/>
      <c r="AF187" s="15"/>
    </row>
    <row r="188" customFormat="false" ht="11.85" hidden="false" customHeight="true" outlineLevel="0" collapsed="false">
      <c r="A188" s="172"/>
      <c r="B188" s="172"/>
      <c r="C188" s="172"/>
      <c r="D188" s="172"/>
      <c r="E188" s="172"/>
      <c r="F188" s="172"/>
      <c r="G188" s="223" t="n">
        <f aca="false">SUM(G156:G187)</f>
        <v>622</v>
      </c>
      <c r="H188" s="224"/>
      <c r="I188" s="225"/>
      <c r="J188" s="223"/>
      <c r="K188" s="223"/>
      <c r="L188" s="226"/>
      <c r="M188" s="223" t="n">
        <f aca="false">G188-P188</f>
        <v>0</v>
      </c>
      <c r="N188" s="223"/>
      <c r="O188" s="225"/>
      <c r="P188" s="223" t="n">
        <f aca="false">SUM(P156:P187)</f>
        <v>622</v>
      </c>
      <c r="Q188" s="79"/>
      <c r="R188" s="79"/>
      <c r="S188" s="227"/>
      <c r="T188" s="79"/>
      <c r="U188" s="172"/>
      <c r="V188" s="172"/>
      <c r="W188" s="172"/>
      <c r="X188" s="79"/>
      <c r="Y188" s="58" t="n">
        <f aca="false">F188*G188*2</f>
        <v>0</v>
      </c>
      <c r="Z188" s="58" t="str">
        <f aca="false">IF(X188="N",Y188,"0")</f>
        <v>0</v>
      </c>
      <c r="AA188" s="58" t="str">
        <f aca="false">IF(X188="P",Y188,"0")</f>
        <v>0</v>
      </c>
      <c r="AB188" s="172"/>
      <c r="AC188" s="172"/>
      <c r="AD188" s="172"/>
      <c r="AE188" s="172"/>
      <c r="AF188" s="172"/>
    </row>
    <row r="189" customFormat="false" ht="11.85" hidden="false" customHeight="true" outlineLevel="0" collapsed="false">
      <c r="A189" s="29"/>
      <c r="B189" s="29"/>
      <c r="C189" s="228" t="s">
        <v>408</v>
      </c>
      <c r="D189" s="29"/>
      <c r="E189" s="29"/>
      <c r="F189" s="29"/>
      <c r="G189" s="33"/>
      <c r="H189" s="199"/>
      <c r="I189" s="229"/>
      <c r="J189" s="33"/>
      <c r="K189" s="33"/>
      <c r="L189" s="218"/>
      <c r="M189" s="33"/>
      <c r="N189" s="33"/>
      <c r="O189" s="217"/>
      <c r="P189" s="33"/>
      <c r="Q189" s="33"/>
      <c r="R189" s="33"/>
      <c r="S189" s="230"/>
      <c r="T189" s="33"/>
      <c r="U189" s="29"/>
      <c r="V189" s="29"/>
      <c r="W189" s="29"/>
      <c r="X189" s="33"/>
      <c r="Y189" s="58" t="n">
        <f aca="false">F189*G189*2</f>
        <v>0</v>
      </c>
      <c r="Z189" s="58" t="str">
        <f aca="false">IF(X189="N",Y189,"0")</f>
        <v>0</v>
      </c>
      <c r="AA189" s="58" t="str">
        <f aca="false">IF(X189="P",Y189,"0")</f>
        <v>0</v>
      </c>
      <c r="AB189" s="29"/>
      <c r="AC189" s="29"/>
      <c r="AD189" s="29"/>
      <c r="AE189" s="29"/>
      <c r="AF189" s="29"/>
    </row>
    <row r="190" customFormat="false" ht="11.25" hidden="false" customHeight="false" outlineLevel="0" collapsed="false">
      <c r="A190" s="39" t="s">
        <v>759</v>
      </c>
      <c r="B190" s="40" t="n">
        <v>0</v>
      </c>
      <c r="C190" s="39" t="s">
        <v>672</v>
      </c>
      <c r="D190" s="39" t="s">
        <v>50</v>
      </c>
      <c r="E190" s="15" t="s">
        <v>51</v>
      </c>
      <c r="F190" s="15" t="n">
        <v>16</v>
      </c>
      <c r="G190" s="15" t="n">
        <v>15</v>
      </c>
      <c r="H190" s="16"/>
      <c r="I190" s="176" t="s">
        <v>410</v>
      </c>
      <c r="J190" s="15" t="s">
        <v>24</v>
      </c>
      <c r="K190" s="176" t="s">
        <v>53</v>
      </c>
      <c r="L190" s="39" t="s">
        <v>26</v>
      </c>
      <c r="M190" s="33" t="s">
        <v>411</v>
      </c>
      <c r="N190" s="15" t="s">
        <v>24</v>
      </c>
      <c r="O190" s="21"/>
      <c r="P190" s="15" t="n">
        <v>15</v>
      </c>
      <c r="Q190" s="39" t="s">
        <v>305</v>
      </c>
      <c r="R190" s="40" t="n">
        <v>0</v>
      </c>
      <c r="S190" s="190" t="n">
        <v>17051</v>
      </c>
      <c r="T190" s="39" t="s">
        <v>412</v>
      </c>
      <c r="U190" s="15" t="s">
        <v>413</v>
      </c>
      <c r="V190" s="15" t="s">
        <v>413</v>
      </c>
      <c r="W190" s="15" t="s">
        <v>68</v>
      </c>
      <c r="X190" s="15" t="s">
        <v>71</v>
      </c>
      <c r="Y190" s="58" t="n">
        <f aca="false">F190*G190*2</f>
        <v>480</v>
      </c>
      <c r="Z190" s="58" t="str">
        <f aca="false">IF(X190="N",Y190,"0")</f>
        <v>0</v>
      </c>
      <c r="AA190" s="58" t="n">
        <f aca="false">IF(X190="P",Y190,"0")</f>
        <v>480</v>
      </c>
      <c r="AB190" s="15"/>
      <c r="AC190" s="46"/>
      <c r="AD190" s="15"/>
      <c r="AE190" s="15"/>
      <c r="AF190" s="15"/>
    </row>
    <row r="191" customFormat="false" ht="11.25" hidden="false" customHeight="false" outlineLevel="0" collapsed="false">
      <c r="A191" s="39" t="s">
        <v>759</v>
      </c>
      <c r="B191" s="40" t="n">
        <v>0</v>
      </c>
      <c r="C191" s="39" t="s">
        <v>672</v>
      </c>
      <c r="D191" s="39" t="s">
        <v>50</v>
      </c>
      <c r="E191" s="15" t="s">
        <v>51</v>
      </c>
      <c r="F191" s="15" t="n">
        <v>16</v>
      </c>
      <c r="G191" s="15" t="n">
        <v>5</v>
      </c>
      <c r="H191" s="16"/>
      <c r="I191" s="176" t="s">
        <v>410</v>
      </c>
      <c r="J191" s="15" t="s">
        <v>24</v>
      </c>
      <c r="K191" s="176" t="s">
        <v>53</v>
      </c>
      <c r="L191" s="39" t="s">
        <v>26</v>
      </c>
      <c r="M191" s="15" t="s">
        <v>411</v>
      </c>
      <c r="N191" s="15" t="s">
        <v>24</v>
      </c>
      <c r="O191" s="21"/>
      <c r="P191" s="15" t="n">
        <v>5</v>
      </c>
      <c r="Q191" s="39" t="s">
        <v>364</v>
      </c>
      <c r="R191" s="40" t="n">
        <v>54.65</v>
      </c>
      <c r="S191" s="190" t="n">
        <v>17051</v>
      </c>
      <c r="T191" s="39" t="s">
        <v>414</v>
      </c>
      <c r="U191" s="15" t="s">
        <v>413</v>
      </c>
      <c r="V191" s="15" t="s">
        <v>413</v>
      </c>
      <c r="W191" s="33" t="s">
        <v>68</v>
      </c>
      <c r="X191" s="15" t="s">
        <v>71</v>
      </c>
      <c r="Y191" s="58" t="n">
        <f aca="false">F191*G191*2</f>
        <v>160</v>
      </c>
      <c r="Z191" s="58" t="str">
        <f aca="false">IF(X191="N",Y191,"0")</f>
        <v>0</v>
      </c>
      <c r="AA191" s="58" t="n">
        <f aca="false">IF(X191="P",Y191,"0")</f>
        <v>160</v>
      </c>
      <c r="AB191" s="15"/>
      <c r="AC191" s="46"/>
      <c r="AD191" s="15"/>
      <c r="AE191" s="15"/>
      <c r="AF191" s="15"/>
    </row>
    <row r="192" customFormat="false" ht="11.25" hidden="false" customHeight="false" outlineLevel="0" collapsed="false">
      <c r="A192" s="39" t="s">
        <v>759</v>
      </c>
      <c r="B192" s="40" t="n">
        <v>0</v>
      </c>
      <c r="C192" s="39" t="s">
        <v>672</v>
      </c>
      <c r="D192" s="39" t="s">
        <v>50</v>
      </c>
      <c r="E192" s="15" t="s">
        <v>51</v>
      </c>
      <c r="F192" s="15" t="n">
        <v>16</v>
      </c>
      <c r="G192" s="15" t="n">
        <v>4</v>
      </c>
      <c r="H192" s="16"/>
      <c r="I192" s="176" t="s">
        <v>410</v>
      </c>
      <c r="J192" s="15" t="s">
        <v>24</v>
      </c>
      <c r="K192" s="176" t="s">
        <v>53</v>
      </c>
      <c r="L192" s="39" t="s">
        <v>26</v>
      </c>
      <c r="M192" s="15" t="s">
        <v>415</v>
      </c>
      <c r="N192" s="15" t="s">
        <v>24</v>
      </c>
      <c r="O192" s="21"/>
      <c r="P192" s="15" t="n">
        <v>4</v>
      </c>
      <c r="Q192" s="39" t="s">
        <v>364</v>
      </c>
      <c r="R192" s="40" t="n">
        <v>48</v>
      </c>
      <c r="S192" s="190" t="n">
        <v>17052</v>
      </c>
      <c r="T192" s="39" t="s">
        <v>416</v>
      </c>
      <c r="U192" s="15" t="s">
        <v>413</v>
      </c>
      <c r="V192" s="15" t="s">
        <v>413</v>
      </c>
      <c r="W192" s="33" t="s">
        <v>68</v>
      </c>
      <c r="X192" s="15" t="s">
        <v>71</v>
      </c>
      <c r="Y192" s="58" t="n">
        <f aca="false">F192*G192*2</f>
        <v>128</v>
      </c>
      <c r="Z192" s="58" t="str">
        <f aca="false">IF(X192="N",Y192,"0")</f>
        <v>0</v>
      </c>
      <c r="AA192" s="58" t="n">
        <f aca="false">IF(X192="P",Y192,"0")</f>
        <v>128</v>
      </c>
      <c r="AB192" s="15"/>
      <c r="AC192" s="46"/>
      <c r="AD192" s="15"/>
      <c r="AE192" s="15"/>
      <c r="AF192" s="15"/>
    </row>
    <row r="193" customFormat="false" ht="11.25" hidden="false" customHeight="false" outlineLevel="0" collapsed="false">
      <c r="A193" s="39" t="s">
        <v>760</v>
      </c>
      <c r="B193" s="40" t="n">
        <v>133</v>
      </c>
      <c r="C193" s="39" t="s">
        <v>672</v>
      </c>
      <c r="D193" s="39" t="s">
        <v>50</v>
      </c>
      <c r="E193" s="15" t="s">
        <v>51</v>
      </c>
      <c r="F193" s="15" t="n">
        <v>16</v>
      </c>
      <c r="G193" s="15" t="n">
        <v>3</v>
      </c>
      <c r="H193" s="16"/>
      <c r="I193" s="176"/>
      <c r="J193" s="15"/>
      <c r="K193" s="123" t="s">
        <v>415</v>
      </c>
      <c r="L193" s="39" t="s">
        <v>26</v>
      </c>
      <c r="M193" s="15" t="s">
        <v>415</v>
      </c>
      <c r="N193" s="15"/>
      <c r="O193" s="21"/>
      <c r="P193" s="15" t="n">
        <v>3</v>
      </c>
      <c r="Q193" s="39" t="s">
        <v>364</v>
      </c>
      <c r="R193" s="40" t="n">
        <v>48</v>
      </c>
      <c r="S193" s="190" t="s">
        <v>65</v>
      </c>
      <c r="T193" s="39" t="s">
        <v>416</v>
      </c>
      <c r="U193" s="15" t="s">
        <v>413</v>
      </c>
      <c r="V193" s="15" t="s">
        <v>413</v>
      </c>
      <c r="W193" s="33" t="s">
        <v>68</v>
      </c>
      <c r="X193" s="15" t="s">
        <v>69</v>
      </c>
      <c r="Y193" s="58" t="n">
        <f aca="false">F193*G193*2</f>
        <v>96</v>
      </c>
      <c r="Z193" s="58" t="n">
        <f aca="false">IF(X193="N",Y193,"0")</f>
        <v>96</v>
      </c>
      <c r="AA193" s="58" t="str">
        <f aca="false">IF(X193="P",Y193,"0")</f>
        <v>0</v>
      </c>
      <c r="AB193" s="15"/>
      <c r="AC193" s="46"/>
      <c r="AD193" s="15"/>
      <c r="AE193" s="15"/>
      <c r="AF193" s="15"/>
    </row>
    <row r="194" customFormat="false" ht="11.85" hidden="false" customHeight="true" outlineLevel="0" collapsed="false">
      <c r="A194" s="60"/>
      <c r="B194" s="61"/>
      <c r="C194" s="60"/>
      <c r="D194" s="60"/>
      <c r="E194" s="62"/>
      <c r="F194" s="62"/>
      <c r="G194" s="213" t="n">
        <f aca="false">SUM(G189:G193)</f>
        <v>27</v>
      </c>
      <c r="H194" s="210"/>
      <c r="I194" s="231"/>
      <c r="J194" s="213"/>
      <c r="K194" s="231"/>
      <c r="L194" s="232"/>
      <c r="M194" s="213" t="n">
        <f aca="false">G194-P194</f>
        <v>0</v>
      </c>
      <c r="N194" s="213"/>
      <c r="O194" s="211"/>
      <c r="P194" s="213" t="n">
        <f aca="false">SUM(P189:P193)</f>
        <v>27</v>
      </c>
      <c r="Q194" s="60"/>
      <c r="R194" s="61"/>
      <c r="S194" s="233"/>
      <c r="T194" s="60"/>
      <c r="U194" s="62"/>
      <c r="V194" s="62"/>
      <c r="W194" s="62"/>
      <c r="X194" s="62"/>
      <c r="Y194" s="58" t="n">
        <f aca="false">F194*G194*2</f>
        <v>0</v>
      </c>
      <c r="Z194" s="58" t="str">
        <f aca="false">IF(X194="N",Y194,"0")</f>
        <v>0</v>
      </c>
      <c r="AA194" s="58" t="str">
        <f aca="false">IF(X194="P",Y194,"0")</f>
        <v>0</v>
      </c>
      <c r="AB194" s="62"/>
      <c r="AC194" s="71"/>
      <c r="AD194" s="62"/>
      <c r="AE194" s="62"/>
      <c r="AF194" s="62"/>
    </row>
    <row r="195" customFormat="false" ht="11.85" hidden="false" customHeight="true" outlineLevel="0" collapsed="false">
      <c r="A195" s="29"/>
      <c r="B195" s="29"/>
      <c r="C195" s="228" t="s">
        <v>418</v>
      </c>
      <c r="D195" s="29"/>
      <c r="E195" s="29"/>
      <c r="F195" s="29"/>
      <c r="G195" s="33"/>
      <c r="H195" s="199"/>
      <c r="I195" s="234"/>
      <c r="J195" s="33"/>
      <c r="K195" s="33"/>
      <c r="L195" s="47"/>
      <c r="M195" s="33"/>
      <c r="N195" s="33"/>
      <c r="O195" s="217"/>
      <c r="P195" s="33"/>
      <c r="Q195" s="33"/>
      <c r="R195" s="33"/>
      <c r="S195" s="230"/>
      <c r="T195" s="33"/>
      <c r="U195" s="29"/>
      <c r="V195" s="29"/>
      <c r="W195" s="29"/>
      <c r="X195" s="33"/>
      <c r="Y195" s="58" t="n">
        <f aca="false">F195*G195*2</f>
        <v>0</v>
      </c>
      <c r="Z195" s="58" t="str">
        <f aca="false">IF(X195="N",Y195,"0")</f>
        <v>0</v>
      </c>
      <c r="AA195" s="58" t="str">
        <f aca="false">IF(X195="P",Y195,"0")</f>
        <v>0</v>
      </c>
      <c r="AB195" s="29"/>
      <c r="AC195" s="29"/>
      <c r="AD195" s="29"/>
      <c r="AE195" s="29"/>
      <c r="AF195" s="29"/>
    </row>
    <row r="196" customFormat="false" ht="11.25" hidden="false" customHeight="false" outlineLevel="0" collapsed="false">
      <c r="A196" s="39" t="s">
        <v>761</v>
      </c>
      <c r="B196" s="40" t="n">
        <v>0</v>
      </c>
      <c r="C196" s="39" t="s">
        <v>762</v>
      </c>
      <c r="D196" s="39" t="s">
        <v>74</v>
      </c>
      <c r="E196" s="15" t="s">
        <v>51</v>
      </c>
      <c r="F196" s="15" t="n">
        <v>8</v>
      </c>
      <c r="G196" s="15" t="n">
        <v>15</v>
      </c>
      <c r="H196" s="16"/>
      <c r="I196" s="176" t="s">
        <v>410</v>
      </c>
      <c r="J196" s="15" t="s">
        <v>24</v>
      </c>
      <c r="K196" s="176" t="s">
        <v>53</v>
      </c>
      <c r="L196" s="39" t="s">
        <v>26</v>
      </c>
      <c r="M196" s="33" t="s">
        <v>411</v>
      </c>
      <c r="N196" s="15" t="s">
        <v>24</v>
      </c>
      <c r="O196" s="21"/>
      <c r="P196" s="15" t="n">
        <v>15</v>
      </c>
      <c r="Q196" s="39" t="s">
        <v>305</v>
      </c>
      <c r="R196" s="40" t="n">
        <v>0</v>
      </c>
      <c r="S196" s="190" t="n">
        <v>17051</v>
      </c>
      <c r="T196" s="39" t="s">
        <v>420</v>
      </c>
      <c r="U196" s="15" t="s">
        <v>413</v>
      </c>
      <c r="V196" s="15" t="s">
        <v>413</v>
      </c>
      <c r="W196" s="15" t="s">
        <v>68</v>
      </c>
      <c r="X196" s="15" t="s">
        <v>71</v>
      </c>
      <c r="Y196" s="58" t="n">
        <f aca="false">F196*G196*2</f>
        <v>240</v>
      </c>
      <c r="Z196" s="58" t="str">
        <f aca="false">IF(X196="N",Y196,"0")</f>
        <v>0</v>
      </c>
      <c r="AA196" s="58" t="n">
        <f aca="false">IF(X196="P",Y196,"0")</f>
        <v>240</v>
      </c>
      <c r="AB196" s="15"/>
      <c r="AC196" s="46"/>
      <c r="AD196" s="15"/>
      <c r="AE196" s="15"/>
      <c r="AF196" s="15"/>
    </row>
    <row r="197" customFormat="false" ht="11.25" hidden="false" customHeight="false" outlineLevel="0" collapsed="false">
      <c r="A197" s="39" t="s">
        <v>761</v>
      </c>
      <c r="B197" s="40" t="n">
        <v>0</v>
      </c>
      <c r="C197" s="39" t="s">
        <v>762</v>
      </c>
      <c r="D197" s="39" t="s">
        <v>74</v>
      </c>
      <c r="E197" s="15" t="s">
        <v>51</v>
      </c>
      <c r="F197" s="15" t="n">
        <v>8</v>
      </c>
      <c r="G197" s="15" t="n">
        <v>5</v>
      </c>
      <c r="H197" s="16"/>
      <c r="I197" s="176" t="s">
        <v>410</v>
      </c>
      <c r="J197" s="15" t="s">
        <v>24</v>
      </c>
      <c r="K197" s="176" t="s">
        <v>53</v>
      </c>
      <c r="L197" s="39" t="s">
        <v>26</v>
      </c>
      <c r="M197" s="15" t="s">
        <v>411</v>
      </c>
      <c r="N197" s="15" t="s">
        <v>24</v>
      </c>
      <c r="O197" s="21"/>
      <c r="P197" s="15" t="n">
        <v>5</v>
      </c>
      <c r="Q197" s="39" t="s">
        <v>364</v>
      </c>
      <c r="R197" s="40" t="n">
        <v>54.65</v>
      </c>
      <c r="S197" s="190" t="n">
        <v>17051</v>
      </c>
      <c r="T197" s="39" t="s">
        <v>414</v>
      </c>
      <c r="U197" s="15" t="s">
        <v>413</v>
      </c>
      <c r="V197" s="15" t="s">
        <v>413</v>
      </c>
      <c r="W197" s="33" t="s">
        <v>68</v>
      </c>
      <c r="X197" s="15" t="s">
        <v>71</v>
      </c>
      <c r="Y197" s="58" t="n">
        <f aca="false">F197*G197*2</f>
        <v>80</v>
      </c>
      <c r="Z197" s="58" t="str">
        <f aca="false">IF(X197="N",Y197,"0")</f>
        <v>0</v>
      </c>
      <c r="AA197" s="58" t="n">
        <f aca="false">IF(X197="P",Y197,"0")</f>
        <v>80</v>
      </c>
      <c r="AB197" s="15"/>
      <c r="AC197" s="46"/>
      <c r="AD197" s="15"/>
      <c r="AE197" s="15"/>
      <c r="AF197" s="15"/>
    </row>
    <row r="198" customFormat="false" ht="11.25" hidden="false" customHeight="false" outlineLevel="0" collapsed="false">
      <c r="A198" s="39" t="s">
        <v>761</v>
      </c>
      <c r="B198" s="40" t="n">
        <v>0</v>
      </c>
      <c r="C198" s="39" t="s">
        <v>762</v>
      </c>
      <c r="D198" s="39" t="s">
        <v>74</v>
      </c>
      <c r="E198" s="15" t="s">
        <v>51</v>
      </c>
      <c r="F198" s="15" t="n">
        <v>8</v>
      </c>
      <c r="G198" s="15" t="n">
        <v>4</v>
      </c>
      <c r="H198" s="16"/>
      <c r="I198" s="176" t="s">
        <v>410</v>
      </c>
      <c r="J198" s="15" t="s">
        <v>24</v>
      </c>
      <c r="K198" s="176" t="s">
        <v>53</v>
      </c>
      <c r="L198" s="39" t="s">
        <v>26</v>
      </c>
      <c r="M198" s="15" t="s">
        <v>415</v>
      </c>
      <c r="N198" s="15" t="s">
        <v>24</v>
      </c>
      <c r="O198" s="21"/>
      <c r="P198" s="15" t="n">
        <v>4</v>
      </c>
      <c r="Q198" s="39" t="s">
        <v>364</v>
      </c>
      <c r="R198" s="40" t="n">
        <v>48</v>
      </c>
      <c r="S198" s="190" t="n">
        <v>17052</v>
      </c>
      <c r="T198" s="39" t="s">
        <v>416</v>
      </c>
      <c r="U198" s="15" t="s">
        <v>413</v>
      </c>
      <c r="V198" s="15" t="s">
        <v>413</v>
      </c>
      <c r="W198" s="33" t="s">
        <v>68</v>
      </c>
      <c r="X198" s="15" t="s">
        <v>71</v>
      </c>
      <c r="Y198" s="58" t="n">
        <f aca="false">F198*G198*2</f>
        <v>64</v>
      </c>
      <c r="Z198" s="58" t="str">
        <f aca="false">IF(X198="N",Y198,"0")</f>
        <v>0</v>
      </c>
      <c r="AA198" s="58" t="n">
        <f aca="false">IF(X198="P",Y198,"0")</f>
        <v>64</v>
      </c>
      <c r="AB198" s="15"/>
      <c r="AC198" s="46"/>
      <c r="AD198" s="15"/>
      <c r="AE198" s="15"/>
      <c r="AF198" s="15"/>
    </row>
    <row r="199" customFormat="false" ht="11.25" hidden="false" customHeight="false" outlineLevel="0" collapsed="false">
      <c r="A199" s="39" t="s">
        <v>761</v>
      </c>
      <c r="B199" s="40" t="n">
        <v>0</v>
      </c>
      <c r="C199" s="39" t="s">
        <v>762</v>
      </c>
      <c r="D199" s="39" t="s">
        <v>74</v>
      </c>
      <c r="E199" s="15" t="s">
        <v>51</v>
      </c>
      <c r="F199" s="15" t="n">
        <v>8</v>
      </c>
      <c r="G199" s="15" t="n">
        <v>3</v>
      </c>
      <c r="H199" s="16"/>
      <c r="I199" s="176"/>
      <c r="J199" s="15"/>
      <c r="K199" s="123" t="s">
        <v>415</v>
      </c>
      <c r="L199" s="39" t="s">
        <v>26</v>
      </c>
      <c r="M199" s="15" t="s">
        <v>415</v>
      </c>
      <c r="N199" s="15"/>
      <c r="O199" s="21"/>
      <c r="P199" s="15" t="n">
        <v>3</v>
      </c>
      <c r="Q199" s="39" t="s">
        <v>364</v>
      </c>
      <c r="R199" s="40" t="n">
        <v>48</v>
      </c>
      <c r="S199" s="190" t="s">
        <v>65</v>
      </c>
      <c r="T199" s="39" t="s">
        <v>416</v>
      </c>
      <c r="U199" s="15" t="s">
        <v>413</v>
      </c>
      <c r="V199" s="15" t="s">
        <v>413</v>
      </c>
      <c r="W199" s="33" t="s">
        <v>68</v>
      </c>
      <c r="X199" s="15" t="s">
        <v>69</v>
      </c>
      <c r="Y199" s="58" t="n">
        <f aca="false">F199*G199*2</f>
        <v>48</v>
      </c>
      <c r="Z199" s="58" t="n">
        <f aca="false">IF(X199="N",Y199,"0")</f>
        <v>48</v>
      </c>
      <c r="AA199" s="58" t="str">
        <f aca="false">IF(X199="P",Y199,"0")</f>
        <v>0</v>
      </c>
      <c r="AB199" s="15"/>
      <c r="AC199" s="46"/>
      <c r="AD199" s="15"/>
      <c r="AE199" s="15"/>
      <c r="AF199" s="15"/>
    </row>
    <row r="200" customFormat="false" ht="11.85" hidden="false" customHeight="true" outlineLevel="0" collapsed="false">
      <c r="A200" s="172"/>
      <c r="B200" s="172"/>
      <c r="C200" s="172"/>
      <c r="D200" s="172"/>
      <c r="E200" s="172"/>
      <c r="F200" s="172"/>
      <c r="G200" s="223" t="n">
        <f aca="false">SUM(G195:G199)</f>
        <v>27</v>
      </c>
      <c r="H200" s="224"/>
      <c r="I200" s="225"/>
      <c r="J200" s="223"/>
      <c r="K200" s="223"/>
      <c r="L200" s="226"/>
      <c r="M200" s="223" t="n">
        <f aca="false">G200-P200</f>
        <v>0</v>
      </c>
      <c r="N200" s="223"/>
      <c r="O200" s="225"/>
      <c r="P200" s="223" t="n">
        <f aca="false">SUM(P195:P199)</f>
        <v>27</v>
      </c>
      <c r="Q200" s="79"/>
      <c r="R200" s="79"/>
      <c r="S200" s="235"/>
      <c r="T200" s="79"/>
      <c r="U200" s="172"/>
      <c r="V200" s="172"/>
      <c r="W200" s="172"/>
      <c r="X200" s="79"/>
      <c r="Y200" s="58" t="n">
        <f aca="false">F200*G200*2</f>
        <v>0</v>
      </c>
      <c r="Z200" s="58" t="str">
        <f aca="false">IF(X200="N",Y200,"0")</f>
        <v>0</v>
      </c>
      <c r="AA200" s="58" t="str">
        <f aca="false">IF(X200="P",Y200,"0")</f>
        <v>0</v>
      </c>
      <c r="AB200" s="172"/>
      <c r="AC200" s="172"/>
      <c r="AD200" s="172"/>
      <c r="AE200" s="172"/>
      <c r="AF200" s="172"/>
    </row>
    <row r="201" customFormat="false" ht="11.85" hidden="false" customHeight="true" outlineLevel="0" collapsed="false">
      <c r="A201" s="29"/>
      <c r="B201" s="29"/>
      <c r="C201" s="228" t="s">
        <v>421</v>
      </c>
      <c r="D201" s="29"/>
      <c r="E201" s="29"/>
      <c r="F201" s="29"/>
      <c r="G201" s="33"/>
      <c r="H201" s="199"/>
      <c r="I201" s="217"/>
      <c r="J201" s="33"/>
      <c r="K201" s="33"/>
      <c r="L201" s="218"/>
      <c r="M201" s="33"/>
      <c r="N201" s="33"/>
      <c r="O201" s="217"/>
      <c r="P201" s="33"/>
      <c r="Q201" s="33"/>
      <c r="R201" s="33"/>
      <c r="S201" s="219"/>
      <c r="T201" s="33"/>
      <c r="U201" s="29"/>
      <c r="V201" s="29"/>
      <c r="W201" s="29"/>
      <c r="X201" s="33"/>
      <c r="Y201" s="58" t="n">
        <f aca="false">F201*G201*2</f>
        <v>0</v>
      </c>
      <c r="Z201" s="58" t="str">
        <f aca="false">IF(X201="N",Y201,"0")</f>
        <v>0</v>
      </c>
      <c r="AA201" s="58" t="str">
        <f aca="false">IF(X201="P",Y201,"0")</f>
        <v>0</v>
      </c>
      <c r="AB201" s="29"/>
      <c r="AC201" s="29"/>
      <c r="AD201" s="29"/>
      <c r="AE201" s="29"/>
      <c r="AF201" s="29"/>
    </row>
    <row r="202" customFormat="false" ht="11.25" hidden="false" customHeight="false" outlineLevel="0" collapsed="false">
      <c r="A202" s="39" t="s">
        <v>763</v>
      </c>
      <c r="B202" s="40" t="n">
        <v>0</v>
      </c>
      <c r="C202" s="39" t="s">
        <v>672</v>
      </c>
      <c r="D202" s="39" t="s">
        <v>50</v>
      </c>
      <c r="E202" s="15" t="s">
        <v>51</v>
      </c>
      <c r="F202" s="15" t="n">
        <v>16</v>
      </c>
      <c r="G202" s="15" t="n">
        <v>46</v>
      </c>
      <c r="H202" s="16"/>
      <c r="I202" s="21"/>
      <c r="J202" s="15" t="s">
        <v>24</v>
      </c>
      <c r="K202" s="176" t="s">
        <v>423</v>
      </c>
      <c r="L202" s="39" t="s">
        <v>26</v>
      </c>
      <c r="M202" s="15" t="s">
        <v>423</v>
      </c>
      <c r="N202" s="15" t="s">
        <v>24</v>
      </c>
      <c r="O202" s="21"/>
      <c r="P202" s="15" t="n">
        <v>46</v>
      </c>
      <c r="Q202" s="39" t="s">
        <v>114</v>
      </c>
      <c r="R202" s="40" t="n">
        <v>0</v>
      </c>
      <c r="S202" s="236" t="s">
        <v>65</v>
      </c>
      <c r="T202" s="39" t="s">
        <v>424</v>
      </c>
      <c r="U202" s="15" t="s">
        <v>425</v>
      </c>
      <c r="V202" s="15" t="s">
        <v>425</v>
      </c>
      <c r="W202" s="15" t="s">
        <v>68</v>
      </c>
      <c r="X202" s="15" t="s">
        <v>69</v>
      </c>
      <c r="Y202" s="58" t="n">
        <f aca="false">F202*G202*2</f>
        <v>1472</v>
      </c>
      <c r="Z202" s="58" t="n">
        <f aca="false">IF(X202="N",Y202,"0")</f>
        <v>1472</v>
      </c>
      <c r="AA202" s="58" t="str">
        <f aca="false">IF(X202="P",Y202,"0")</f>
        <v>0</v>
      </c>
      <c r="AB202" s="15"/>
      <c r="AC202" s="46"/>
      <c r="AD202" s="15"/>
      <c r="AE202" s="15"/>
      <c r="AF202" s="15"/>
    </row>
    <row r="203" customFormat="false" ht="11.85" hidden="false" customHeight="true" outlineLevel="0" collapsed="false">
      <c r="A203" s="33"/>
      <c r="B203" s="33"/>
      <c r="C203" s="33"/>
      <c r="D203" s="33"/>
      <c r="E203" s="33"/>
      <c r="F203" s="33"/>
      <c r="G203" s="33"/>
      <c r="H203" s="199"/>
      <c r="I203" s="217"/>
      <c r="J203" s="33"/>
      <c r="K203" s="55"/>
      <c r="L203" s="47" t="s">
        <v>26</v>
      </c>
      <c r="M203" s="33"/>
      <c r="N203" s="33"/>
      <c r="O203" s="237"/>
      <c r="P203" s="33"/>
      <c r="Q203" s="47"/>
      <c r="R203" s="48"/>
      <c r="S203" s="238"/>
      <c r="T203" s="47"/>
      <c r="U203" s="33"/>
      <c r="V203" s="33"/>
      <c r="W203" s="33"/>
      <c r="X203" s="33"/>
      <c r="Y203" s="58" t="n">
        <f aca="false">F203*G203*2</f>
        <v>0</v>
      </c>
      <c r="Z203" s="58" t="str">
        <f aca="false">IF(X203="N",Y203,"0")</f>
        <v>0</v>
      </c>
      <c r="AA203" s="58" t="str">
        <f aca="false">IF(X203="P",Y203,"0")</f>
        <v>0</v>
      </c>
      <c r="AB203" s="33"/>
      <c r="AC203" s="75"/>
      <c r="AD203" s="33"/>
      <c r="AE203" s="33"/>
      <c r="AF203" s="33"/>
    </row>
    <row r="204" customFormat="false" ht="11.85" hidden="false" customHeight="true" outlineLevel="0" collapsed="false">
      <c r="A204" s="60"/>
      <c r="B204" s="61"/>
      <c r="C204" s="60"/>
      <c r="D204" s="60"/>
      <c r="E204" s="62"/>
      <c r="F204" s="62"/>
      <c r="G204" s="213" t="n">
        <f aca="false">SUM(G201:G203)</f>
        <v>46</v>
      </c>
      <c r="H204" s="210"/>
      <c r="I204" s="211"/>
      <c r="J204" s="213"/>
      <c r="K204" s="239"/>
      <c r="L204" s="232"/>
      <c r="M204" s="213" t="n">
        <f aca="false">G204-P204</f>
        <v>0</v>
      </c>
      <c r="N204" s="213"/>
      <c r="O204" s="211"/>
      <c r="P204" s="213" t="n">
        <f aca="false">SUM(P201:P203)</f>
        <v>46</v>
      </c>
      <c r="Q204" s="60"/>
      <c r="R204" s="61"/>
      <c r="S204" s="240"/>
      <c r="T204" s="60"/>
      <c r="U204" s="62"/>
      <c r="V204" s="62"/>
      <c r="W204" s="62"/>
      <c r="X204" s="62"/>
      <c r="Y204" s="58" t="n">
        <f aca="false">F204*G204*2</f>
        <v>0</v>
      </c>
      <c r="Z204" s="58" t="str">
        <f aca="false">IF(X204="N",Y204,"0")</f>
        <v>0</v>
      </c>
      <c r="AA204" s="58" t="str">
        <f aca="false">IF(X204="P",Y204,"0")</f>
        <v>0</v>
      </c>
      <c r="AB204" s="62"/>
      <c r="AC204" s="71"/>
      <c r="AD204" s="62"/>
      <c r="AE204" s="62"/>
      <c r="AF204" s="62"/>
    </row>
    <row r="205" customFormat="false" ht="11.85" hidden="false" customHeight="true" outlineLevel="0" collapsed="false">
      <c r="A205" s="29"/>
      <c r="B205" s="29"/>
      <c r="C205" s="228" t="s">
        <v>426</v>
      </c>
      <c r="D205" s="29"/>
      <c r="E205" s="29"/>
      <c r="F205" s="29"/>
      <c r="G205" s="33"/>
      <c r="H205" s="199"/>
      <c r="I205" s="217"/>
      <c r="J205" s="33"/>
      <c r="K205" s="55"/>
      <c r="L205" s="47"/>
      <c r="M205" s="33"/>
      <c r="N205" s="33"/>
      <c r="O205" s="217"/>
      <c r="P205" s="33"/>
      <c r="Q205" s="33"/>
      <c r="R205" s="33"/>
      <c r="S205" s="238"/>
      <c r="T205" s="33"/>
      <c r="U205" s="29"/>
      <c r="V205" s="29"/>
      <c r="W205" s="29"/>
      <c r="X205" s="33"/>
      <c r="Y205" s="58" t="n">
        <f aca="false">F205*G205*2</f>
        <v>0</v>
      </c>
      <c r="Z205" s="58" t="str">
        <f aca="false">IF(X205="N",Y205,"0")</f>
        <v>0</v>
      </c>
      <c r="AA205" s="58" t="str">
        <f aca="false">IF(X205="P",Y205,"0")</f>
        <v>0</v>
      </c>
      <c r="AB205" s="29"/>
      <c r="AC205" s="29"/>
      <c r="AD205" s="29"/>
      <c r="AE205" s="29"/>
      <c r="AF205" s="29"/>
    </row>
    <row r="206" customFormat="false" ht="11.25" hidden="false" customHeight="false" outlineLevel="0" collapsed="false">
      <c r="A206" s="39" t="s">
        <v>764</v>
      </c>
      <c r="B206" s="40" t="n">
        <v>0</v>
      </c>
      <c r="C206" s="39" t="s">
        <v>672</v>
      </c>
      <c r="D206" s="39" t="s">
        <v>74</v>
      </c>
      <c r="E206" s="15" t="s">
        <v>51</v>
      </c>
      <c r="F206" s="15" t="n">
        <v>8</v>
      </c>
      <c r="G206" s="15" t="n">
        <v>46</v>
      </c>
      <c r="H206" s="16"/>
      <c r="I206" s="21"/>
      <c r="J206" s="15" t="s">
        <v>24</v>
      </c>
      <c r="K206" s="176" t="s">
        <v>423</v>
      </c>
      <c r="L206" s="39" t="s">
        <v>26</v>
      </c>
      <c r="M206" s="15" t="s">
        <v>423</v>
      </c>
      <c r="N206" s="15" t="s">
        <v>24</v>
      </c>
      <c r="O206" s="21"/>
      <c r="P206" s="15" t="n">
        <v>46</v>
      </c>
      <c r="Q206" s="39" t="s">
        <v>114</v>
      </c>
      <c r="R206" s="40" t="n">
        <v>0</v>
      </c>
      <c r="S206" s="236" t="s">
        <v>65</v>
      </c>
      <c r="T206" s="39" t="s">
        <v>428</v>
      </c>
      <c r="U206" s="15" t="s">
        <v>425</v>
      </c>
      <c r="V206" s="15" t="s">
        <v>425</v>
      </c>
      <c r="W206" s="15" t="s">
        <v>68</v>
      </c>
      <c r="X206" s="15" t="s">
        <v>69</v>
      </c>
      <c r="Y206" s="58" t="n">
        <f aca="false">F206*G206*2</f>
        <v>736</v>
      </c>
      <c r="Z206" s="58" t="n">
        <f aca="false">IF(X206="N",Y206,"0")</f>
        <v>736</v>
      </c>
      <c r="AA206" s="58" t="str">
        <f aca="false">IF(X206="P",Y206,"0")</f>
        <v>0</v>
      </c>
      <c r="AB206" s="15"/>
      <c r="AC206" s="46"/>
      <c r="AD206" s="15"/>
      <c r="AE206" s="15"/>
      <c r="AF206" s="15"/>
    </row>
    <row r="207" customFormat="false" ht="11.85" hidden="false" customHeight="true" outlineLevel="0" collapsed="false">
      <c r="A207" s="33"/>
      <c r="B207" s="33"/>
      <c r="C207" s="33"/>
      <c r="D207" s="33"/>
      <c r="E207" s="33"/>
      <c r="F207" s="33"/>
      <c r="G207" s="33"/>
      <c r="H207" s="199"/>
      <c r="I207" s="217"/>
      <c r="J207" s="33"/>
      <c r="K207" s="33"/>
      <c r="L207" s="47" t="s">
        <v>26</v>
      </c>
      <c r="M207" s="33"/>
      <c r="N207" s="33"/>
      <c r="O207" s="237"/>
      <c r="P207" s="33"/>
      <c r="Q207" s="47"/>
      <c r="R207" s="48"/>
      <c r="S207" s="219"/>
      <c r="T207" s="47"/>
      <c r="U207" s="33"/>
      <c r="V207" s="33"/>
      <c r="W207" s="33"/>
      <c r="X207" s="33"/>
      <c r="Y207" s="58"/>
      <c r="Z207" s="58" t="str">
        <f aca="false">IF(X207="N",Y207,"0")</f>
        <v>0</v>
      </c>
      <c r="AA207" s="58" t="str">
        <f aca="false">IF(X207="P",Y207,"0")</f>
        <v>0</v>
      </c>
      <c r="AB207" s="33"/>
      <c r="AC207" s="75"/>
      <c r="AD207" s="33"/>
      <c r="AE207" s="33"/>
      <c r="AF207" s="33"/>
    </row>
    <row r="208" customFormat="false" ht="11.85" hidden="false" customHeight="true" outlineLevel="0" collapsed="false">
      <c r="A208" s="172"/>
      <c r="B208" s="172"/>
      <c r="C208" s="172"/>
      <c r="D208" s="172"/>
      <c r="E208" s="172"/>
      <c r="F208" s="172"/>
      <c r="G208" s="223" t="n">
        <f aca="false">SUM(G205:G207)</f>
        <v>46</v>
      </c>
      <c r="H208" s="224"/>
      <c r="I208" s="225"/>
      <c r="J208" s="223"/>
      <c r="K208" s="223"/>
      <c r="L208" s="226"/>
      <c r="M208" s="223" t="n">
        <f aca="false">G208-P208</f>
        <v>0</v>
      </c>
      <c r="N208" s="223"/>
      <c r="O208" s="225"/>
      <c r="P208" s="223" t="n">
        <f aca="false">SUM(P205:P207)</f>
        <v>46</v>
      </c>
      <c r="Q208" s="79"/>
      <c r="R208" s="79"/>
      <c r="S208" s="227"/>
      <c r="T208" s="79"/>
      <c r="U208" s="172"/>
      <c r="V208" s="172"/>
      <c r="W208" s="172"/>
      <c r="X208" s="79"/>
      <c r="Y208" s="58"/>
      <c r="Z208" s="58" t="str">
        <f aca="false">IF(X208="N",Y208,"0")</f>
        <v>0</v>
      </c>
      <c r="AA208" s="58" t="str">
        <f aca="false">IF(X208="P",Y208,"0")</f>
        <v>0</v>
      </c>
      <c r="AB208" s="172"/>
      <c r="AC208" s="172"/>
      <c r="AD208" s="172"/>
      <c r="AE208" s="172"/>
      <c r="AF208" s="172"/>
    </row>
    <row r="209" customFormat="false" ht="11.85" hidden="false" customHeight="true" outlineLevel="0" collapsed="false">
      <c r="A209" s="133"/>
      <c r="B209" s="133"/>
      <c r="C209" s="228" t="s">
        <v>429</v>
      </c>
      <c r="D209" s="133"/>
      <c r="E209" s="133"/>
      <c r="F209" s="133"/>
      <c r="G209" s="241"/>
      <c r="H209" s="242"/>
      <c r="I209" s="243" t="s">
        <v>430</v>
      </c>
      <c r="J209" s="241"/>
      <c r="K209" s="241"/>
      <c r="L209" s="244"/>
      <c r="M209" s="241"/>
      <c r="N209" s="241"/>
      <c r="O209" s="243"/>
      <c r="P209" s="241"/>
      <c r="Q209" s="50"/>
      <c r="R209" s="50"/>
      <c r="S209" s="245"/>
      <c r="T209" s="50"/>
      <c r="U209" s="133"/>
      <c r="V209" s="133"/>
      <c r="W209" s="133"/>
      <c r="X209" s="50"/>
      <c r="Y209" s="58"/>
      <c r="Z209" s="58" t="str">
        <f aca="false">IF(X209="N",Y209,"0")</f>
        <v>0</v>
      </c>
      <c r="AA209" s="58" t="str">
        <f aca="false">IF(X209="P",Y209,"0")</f>
        <v>0</v>
      </c>
      <c r="AB209" s="133"/>
      <c r="AC209" s="133"/>
      <c r="AD209" s="133"/>
      <c r="AE209" s="133"/>
      <c r="AF209" s="133"/>
    </row>
    <row r="210" customFormat="false" ht="11.25" hidden="false" customHeight="false" outlineLevel="0" collapsed="false">
      <c r="A210" s="39" t="s">
        <v>54</v>
      </c>
      <c r="B210" s="40" t="n">
        <v>216</v>
      </c>
      <c r="C210" s="39" t="s">
        <v>55</v>
      </c>
      <c r="D210" s="39" t="s">
        <v>50</v>
      </c>
      <c r="E210" s="15" t="s">
        <v>51</v>
      </c>
      <c r="F210" s="15" t="n">
        <v>16</v>
      </c>
      <c r="G210" s="15" t="n">
        <v>172</v>
      </c>
      <c r="H210" s="16"/>
      <c r="I210" s="196" t="s">
        <v>291</v>
      </c>
      <c r="J210" s="15"/>
      <c r="K210" s="246" t="s">
        <v>57</v>
      </c>
      <c r="L210" s="39" t="s">
        <v>26</v>
      </c>
      <c r="M210" s="15"/>
      <c r="N210" s="15"/>
      <c r="O210" s="21"/>
      <c r="P210" s="15"/>
      <c r="Q210" s="39"/>
      <c r="R210" s="40"/>
      <c r="S210" s="22"/>
      <c r="T210" s="39"/>
      <c r="U210" s="15"/>
      <c r="V210" s="15"/>
      <c r="W210" s="15"/>
      <c r="X210" s="15"/>
      <c r="Y210" s="58"/>
      <c r="Z210" s="58" t="str">
        <f aca="false">IF(X210="N",Y210,"0")</f>
        <v>0</v>
      </c>
      <c r="AA210" s="58" t="str">
        <f aca="false">IF(X210="P",Y210,"0")</f>
        <v>0</v>
      </c>
      <c r="AB210" s="15"/>
      <c r="AC210" s="46"/>
      <c r="AD210" s="15"/>
      <c r="AE210" s="15"/>
      <c r="AF210" s="15"/>
    </row>
    <row r="211" customFormat="false" ht="11.85" hidden="false" customHeight="true" outlineLevel="0" collapsed="false">
      <c r="A211" s="39" t="s">
        <v>54</v>
      </c>
      <c r="B211" s="40" t="n">
        <v>216</v>
      </c>
      <c r="C211" s="39" t="s">
        <v>55</v>
      </c>
      <c r="D211" s="39" t="s">
        <v>50</v>
      </c>
      <c r="E211" s="15" t="s">
        <v>51</v>
      </c>
      <c r="F211" s="15" t="n">
        <v>16</v>
      </c>
      <c r="G211" s="15" t="n">
        <v>73</v>
      </c>
      <c r="H211" s="16"/>
      <c r="I211" s="206" t="s">
        <v>309</v>
      </c>
      <c r="J211" s="15"/>
      <c r="K211" s="246" t="s">
        <v>57</v>
      </c>
      <c r="L211" s="39" t="s">
        <v>26</v>
      </c>
      <c r="M211" s="15"/>
      <c r="N211" s="15"/>
      <c r="O211" s="21"/>
      <c r="P211" s="15"/>
      <c r="Q211" s="39"/>
      <c r="R211" s="40"/>
      <c r="S211" s="22"/>
      <c r="T211" s="39"/>
      <c r="U211" s="15"/>
      <c r="V211" s="15"/>
      <c r="W211" s="15"/>
      <c r="X211" s="15"/>
      <c r="Y211" s="58"/>
      <c r="Z211" s="58" t="str">
        <f aca="false">IF(X211="N",Y211,"0")</f>
        <v>0</v>
      </c>
      <c r="AA211" s="58" t="str">
        <f aca="false">IF(X211="P",Y211,"0")</f>
        <v>0</v>
      </c>
      <c r="AB211" s="15"/>
      <c r="AC211" s="46"/>
      <c r="AD211" s="15"/>
      <c r="AE211" s="15"/>
      <c r="AF211" s="15"/>
    </row>
    <row r="212" customFormat="false" ht="11.25" hidden="false" customHeight="false" outlineLevel="0" collapsed="false">
      <c r="A212" s="39"/>
      <c r="B212" s="40"/>
      <c r="C212" s="39"/>
      <c r="D212" s="39"/>
      <c r="E212" s="15"/>
      <c r="F212" s="15"/>
      <c r="G212" s="15"/>
      <c r="H212" s="16"/>
      <c r="I212" s="96"/>
      <c r="J212" s="15"/>
      <c r="K212" s="176"/>
      <c r="L212" s="39" t="s">
        <v>26</v>
      </c>
      <c r="M212" s="15" t="s">
        <v>53</v>
      </c>
      <c r="N212" s="15"/>
      <c r="O212" s="21"/>
      <c r="P212" s="15"/>
      <c r="Q212" s="39"/>
      <c r="R212" s="40"/>
      <c r="S212" s="22"/>
      <c r="T212" s="39"/>
      <c r="U212" s="15"/>
      <c r="V212" s="15"/>
      <c r="W212" s="15"/>
      <c r="X212" s="15"/>
      <c r="Y212" s="58"/>
      <c r="Z212" s="58" t="str">
        <f aca="false">IF(X212="N",Y212,"0")</f>
        <v>0</v>
      </c>
      <c r="AA212" s="58" t="str">
        <f aca="false">IF(X212="P",Y212,"0")</f>
        <v>0</v>
      </c>
      <c r="AB212" s="15"/>
      <c r="AC212" s="46"/>
      <c r="AD212" s="15"/>
      <c r="AE212" s="15"/>
      <c r="AF212" s="15"/>
    </row>
    <row r="213" customFormat="false" ht="11.85" hidden="false" customHeight="true" outlineLevel="0" collapsed="false">
      <c r="A213" s="208"/>
      <c r="B213" s="208"/>
      <c r="C213" s="208"/>
      <c r="D213" s="208"/>
      <c r="E213" s="208"/>
      <c r="F213" s="208"/>
      <c r="G213" s="213" t="n">
        <f aca="false">SUM(G210:G211)</f>
        <v>245</v>
      </c>
      <c r="H213" s="210"/>
      <c r="I213" s="211"/>
      <c r="J213" s="213"/>
      <c r="K213" s="213"/>
      <c r="L213" s="214"/>
      <c r="M213" s="213"/>
      <c r="N213" s="213"/>
      <c r="O213" s="211"/>
      <c r="P213" s="213"/>
      <c r="Q213" s="62"/>
      <c r="R213" s="62"/>
      <c r="S213" s="215"/>
      <c r="T213" s="62"/>
      <c r="U213" s="208"/>
      <c r="V213" s="208"/>
      <c r="W213" s="208"/>
      <c r="X213" s="62"/>
      <c r="Y213" s="58"/>
      <c r="Z213" s="58" t="str">
        <f aca="false">IF(X213="N",Y213,"0")</f>
        <v>0</v>
      </c>
      <c r="AA213" s="58" t="str">
        <f aca="false">IF(X213="P",Y213,"0")</f>
        <v>0</v>
      </c>
      <c r="AB213" s="208"/>
      <c r="AC213" s="208"/>
      <c r="AD213" s="208"/>
      <c r="AE213" s="208"/>
      <c r="AF213" s="208"/>
      <c r="IV213" s="208" t="n">
        <f aca="false">SUM(A213:IU213)</f>
        <v>245</v>
      </c>
    </row>
    <row r="214" customFormat="false" ht="11.85" hidden="false" customHeight="true" outlineLevel="0" collapsed="false">
      <c r="A214" s="133"/>
      <c r="B214" s="133"/>
      <c r="C214" s="228" t="s">
        <v>431</v>
      </c>
      <c r="D214" s="133"/>
      <c r="E214" s="133"/>
      <c r="F214" s="133"/>
      <c r="G214" s="241"/>
      <c r="H214" s="242"/>
      <c r="I214" s="243" t="s">
        <v>430</v>
      </c>
      <c r="J214" s="241"/>
      <c r="K214" s="241"/>
      <c r="L214" s="244"/>
      <c r="M214" s="241"/>
      <c r="N214" s="241"/>
      <c r="O214" s="243"/>
      <c r="P214" s="241"/>
      <c r="Q214" s="50"/>
      <c r="R214" s="50"/>
      <c r="S214" s="245"/>
      <c r="T214" s="50"/>
      <c r="U214" s="133"/>
      <c r="V214" s="133"/>
      <c r="W214" s="133"/>
      <c r="X214" s="50"/>
      <c r="Y214" s="58"/>
      <c r="Z214" s="58" t="str">
        <f aca="false">IF(X214="N",Y214,"0")</f>
        <v>0</v>
      </c>
      <c r="AA214" s="58" t="str">
        <f aca="false">IF(X214="P",Y214,"0")</f>
        <v>0</v>
      </c>
      <c r="AB214" s="133"/>
      <c r="AC214" s="133"/>
      <c r="AD214" s="133"/>
      <c r="AE214" s="133"/>
      <c r="AF214" s="133"/>
    </row>
    <row r="215" customFormat="false" ht="11.25" hidden="false" customHeight="false" outlineLevel="0" collapsed="false">
      <c r="A215" s="39" t="s">
        <v>54</v>
      </c>
      <c r="B215" s="40" t="n">
        <v>216</v>
      </c>
      <c r="C215" s="39" t="s">
        <v>55</v>
      </c>
      <c r="D215" s="39" t="s">
        <v>74</v>
      </c>
      <c r="E215" s="15" t="s">
        <v>51</v>
      </c>
      <c r="F215" s="15" t="n">
        <v>8</v>
      </c>
      <c r="G215" s="15" t="n">
        <v>172</v>
      </c>
      <c r="H215" s="16"/>
      <c r="I215" s="196" t="s">
        <v>291</v>
      </c>
      <c r="J215" s="15"/>
      <c r="K215" s="246" t="s">
        <v>57</v>
      </c>
      <c r="L215" s="39" t="s">
        <v>26</v>
      </c>
      <c r="M215" s="15"/>
      <c r="N215" s="15"/>
      <c r="O215" s="21"/>
      <c r="P215" s="15"/>
      <c r="Q215" s="39"/>
      <c r="R215" s="40"/>
      <c r="S215" s="22"/>
      <c r="T215" s="39"/>
      <c r="U215" s="15"/>
      <c r="V215" s="15"/>
      <c r="W215" s="15"/>
      <c r="X215" s="15"/>
      <c r="Y215" s="58"/>
      <c r="Z215" s="58" t="str">
        <f aca="false">IF(X215="N",Y215,"0")</f>
        <v>0</v>
      </c>
      <c r="AA215" s="58" t="str">
        <f aca="false">IF(X215="P",Y215,"0")</f>
        <v>0</v>
      </c>
      <c r="AB215" s="15"/>
      <c r="AC215" s="46"/>
      <c r="AD215" s="15"/>
      <c r="AE215" s="15"/>
      <c r="AF215" s="15"/>
    </row>
    <row r="216" customFormat="false" ht="11.85" hidden="false" customHeight="true" outlineLevel="0" collapsed="false">
      <c r="A216" s="39" t="s">
        <v>54</v>
      </c>
      <c r="B216" s="40" t="n">
        <v>216</v>
      </c>
      <c r="C216" s="39" t="s">
        <v>55</v>
      </c>
      <c r="D216" s="39" t="s">
        <v>74</v>
      </c>
      <c r="E216" s="15" t="s">
        <v>51</v>
      </c>
      <c r="F216" s="15" t="n">
        <v>8</v>
      </c>
      <c r="G216" s="15" t="n">
        <v>73</v>
      </c>
      <c r="H216" s="16"/>
      <c r="I216" s="206" t="s">
        <v>309</v>
      </c>
      <c r="J216" s="15"/>
      <c r="K216" s="246" t="s">
        <v>57</v>
      </c>
      <c r="L216" s="39" t="s">
        <v>26</v>
      </c>
      <c r="M216" s="15"/>
      <c r="N216" s="15"/>
      <c r="O216" s="21"/>
      <c r="P216" s="15"/>
      <c r="Q216" s="39"/>
      <c r="R216" s="40"/>
      <c r="S216" s="22"/>
      <c r="T216" s="39"/>
      <c r="U216" s="15"/>
      <c r="V216" s="15"/>
      <c r="W216" s="15"/>
      <c r="X216" s="15"/>
      <c r="Y216" s="58"/>
      <c r="Z216" s="58" t="str">
        <f aca="false">IF(X216="N",Y216,"0")</f>
        <v>0</v>
      </c>
      <c r="AA216" s="58" t="str">
        <f aca="false">IF(X216="P",Y216,"0")</f>
        <v>0</v>
      </c>
      <c r="AB216" s="15"/>
      <c r="AC216" s="46"/>
      <c r="AD216" s="15"/>
      <c r="AE216" s="15"/>
      <c r="AF216" s="15"/>
    </row>
    <row r="217" customFormat="false" ht="11.25" hidden="false" customHeight="false" outlineLevel="0" collapsed="false">
      <c r="A217" s="39"/>
      <c r="B217" s="40"/>
      <c r="C217" s="39"/>
      <c r="D217" s="39"/>
      <c r="E217" s="15"/>
      <c r="F217" s="15"/>
      <c r="G217" s="15"/>
      <c r="H217" s="16"/>
      <c r="I217" s="96"/>
      <c r="J217" s="15"/>
      <c r="K217" s="176"/>
      <c r="L217" s="39" t="s">
        <v>26</v>
      </c>
      <c r="M217" s="15" t="s">
        <v>432</v>
      </c>
      <c r="N217" s="15"/>
      <c r="O217" s="21"/>
      <c r="P217" s="15"/>
      <c r="Q217" s="39"/>
      <c r="R217" s="40"/>
      <c r="S217" s="22"/>
      <c r="T217" s="39"/>
      <c r="U217" s="15"/>
      <c r="V217" s="15"/>
      <c r="W217" s="15"/>
      <c r="X217" s="15"/>
      <c r="Y217" s="58"/>
      <c r="Z217" s="58" t="str">
        <f aca="false">IF(X217="N",Y217,"0")</f>
        <v>0</v>
      </c>
      <c r="AA217" s="58" t="str">
        <f aca="false">IF(X217="P",Y217,"0")</f>
        <v>0</v>
      </c>
      <c r="AB217" s="15"/>
      <c r="AC217" s="46"/>
      <c r="AD217" s="15"/>
      <c r="AE217" s="15"/>
      <c r="AF217" s="15"/>
    </row>
    <row r="218" customFormat="false" ht="12.75" hidden="false" customHeight="false" outlineLevel="0" collapsed="false">
      <c r="A218" s="247"/>
      <c r="B218" s="247"/>
      <c r="C218" s="247"/>
      <c r="D218" s="247"/>
      <c r="E218" s="247"/>
      <c r="F218" s="247"/>
      <c r="G218" s="213" t="n">
        <f aca="false">SUM(G215:G217)</f>
        <v>245</v>
      </c>
      <c r="H218" s="248"/>
      <c r="I218" s="249"/>
      <c r="J218" s="247"/>
      <c r="K218" s="247"/>
      <c r="L218" s="247"/>
      <c r="M218" s="247"/>
      <c r="N218" s="247"/>
      <c r="O218" s="249"/>
      <c r="P218" s="247"/>
      <c r="Q218" s="247"/>
      <c r="R218" s="247"/>
      <c r="S218" s="250"/>
      <c r="T218" s="247"/>
      <c r="U218" s="247"/>
      <c r="V218" s="247"/>
      <c r="W218" s="247"/>
      <c r="X218" s="247"/>
      <c r="Y218" s="58"/>
      <c r="Z218" s="58" t="str">
        <f aca="false">IF(X218="N",Y218,"0")</f>
        <v>0</v>
      </c>
      <c r="AA218" s="58" t="str">
        <f aca="false">IF(X218="P",Y218,"0")</f>
        <v>0</v>
      </c>
      <c r="AB218" s="247"/>
      <c r="AC218" s="247"/>
      <c r="AD218" s="247"/>
      <c r="AE218" s="247"/>
      <c r="AF218" s="247"/>
    </row>
    <row r="219" customFormat="false" ht="11.85" hidden="false" customHeight="true" outlineLevel="0" collapsed="false">
      <c r="A219" s="29"/>
      <c r="B219" s="29"/>
      <c r="C219" s="228" t="s">
        <v>433</v>
      </c>
      <c r="D219" s="29"/>
      <c r="E219" s="29"/>
      <c r="F219" s="29"/>
      <c r="G219" s="33"/>
      <c r="H219" s="199"/>
      <c r="I219" s="217"/>
      <c r="J219" s="127"/>
      <c r="K219" s="33"/>
      <c r="L219" s="218"/>
      <c r="M219" s="33"/>
      <c r="N219" s="127"/>
      <c r="O219" s="217"/>
      <c r="P219" s="33"/>
      <c r="Q219" s="33"/>
      <c r="R219" s="33"/>
      <c r="S219" s="219"/>
      <c r="T219" s="33"/>
      <c r="U219" s="29"/>
      <c r="V219" s="29"/>
      <c r="W219" s="29"/>
      <c r="X219" s="33"/>
      <c r="Y219" s="58"/>
      <c r="Z219" s="58" t="str">
        <f aca="false">IF(X219="N",Y219,"0")</f>
        <v>0</v>
      </c>
      <c r="AA219" s="58" t="str">
        <f aca="false">IF(X219="P",Y219,"0")</f>
        <v>0</v>
      </c>
      <c r="AB219" s="29"/>
      <c r="AC219" s="29"/>
      <c r="AD219" s="29"/>
      <c r="AE219" s="29"/>
      <c r="AF219" s="29"/>
    </row>
    <row r="220" customFormat="false" ht="11.25" hidden="false" customHeight="false" outlineLevel="0" collapsed="false">
      <c r="A220" s="39" t="s">
        <v>434</v>
      </c>
      <c r="B220" s="40" t="n">
        <v>0</v>
      </c>
      <c r="C220" s="39" t="s">
        <v>55</v>
      </c>
      <c r="D220" s="39" t="s">
        <v>50</v>
      </c>
      <c r="E220" s="15" t="s">
        <v>51</v>
      </c>
      <c r="F220" s="15" t="n">
        <v>16</v>
      </c>
      <c r="G220" s="15" t="n">
        <v>41</v>
      </c>
      <c r="H220" s="16"/>
      <c r="I220" s="21"/>
      <c r="J220" s="15" t="s">
        <v>24</v>
      </c>
      <c r="K220" s="195" t="s">
        <v>435</v>
      </c>
      <c r="L220" s="188" t="s">
        <v>26</v>
      </c>
      <c r="M220" s="191" t="s">
        <v>436</v>
      </c>
      <c r="N220" s="15" t="s">
        <v>24</v>
      </c>
      <c r="O220" s="21"/>
      <c r="P220" s="15" t="n">
        <v>41</v>
      </c>
      <c r="Q220" s="39" t="s">
        <v>364</v>
      </c>
      <c r="R220" s="40" t="n">
        <v>0</v>
      </c>
      <c r="S220" s="251" t="s">
        <v>65</v>
      </c>
      <c r="T220" s="39" t="s">
        <v>437</v>
      </c>
      <c r="U220" s="15" t="s">
        <v>413</v>
      </c>
      <c r="V220" s="15" t="s">
        <v>413</v>
      </c>
      <c r="W220" s="15" t="s">
        <v>231</v>
      </c>
      <c r="X220" s="15" t="s">
        <v>69</v>
      </c>
      <c r="Y220" s="58" t="n">
        <f aca="false">F220*G220*2</f>
        <v>1312</v>
      </c>
      <c r="Z220" s="58" t="n">
        <f aca="false">IF(X220="N",Y220,"0")</f>
        <v>1312</v>
      </c>
      <c r="AA220" s="58" t="str">
        <f aca="false">IF(X220="P",Y220,"0")</f>
        <v>0</v>
      </c>
      <c r="AB220" s="15"/>
      <c r="AC220" s="46"/>
      <c r="AD220" s="15"/>
      <c r="AE220" s="15"/>
      <c r="AF220" s="15"/>
    </row>
    <row r="221" customFormat="false" ht="11.25" hidden="false" customHeight="false" outlineLevel="0" collapsed="false">
      <c r="A221" s="39" t="s">
        <v>438</v>
      </c>
      <c r="B221" s="40" t="n">
        <v>0</v>
      </c>
      <c r="C221" s="39" t="s">
        <v>114</v>
      </c>
      <c r="D221" s="39" t="s">
        <v>50</v>
      </c>
      <c r="E221" s="15" t="s">
        <v>51</v>
      </c>
      <c r="F221" s="15" t="n">
        <v>16</v>
      </c>
      <c r="G221" s="15" t="n">
        <v>20</v>
      </c>
      <c r="H221" s="16"/>
      <c r="I221" s="32" t="s">
        <v>439</v>
      </c>
      <c r="J221" s="15" t="s">
        <v>24</v>
      </c>
      <c r="K221" s="195" t="s">
        <v>440</v>
      </c>
      <c r="L221" s="188" t="s">
        <v>26</v>
      </c>
      <c r="M221" s="191" t="s">
        <v>411</v>
      </c>
      <c r="N221" s="15" t="s">
        <v>24</v>
      </c>
      <c r="O221" s="21"/>
      <c r="P221" s="15" t="n">
        <v>20</v>
      </c>
      <c r="Q221" s="39" t="s">
        <v>364</v>
      </c>
      <c r="R221" s="40" t="n">
        <v>54.65</v>
      </c>
      <c r="S221" s="204" t="n">
        <v>15815</v>
      </c>
      <c r="T221" s="39" t="s">
        <v>414</v>
      </c>
      <c r="U221" s="15" t="s">
        <v>413</v>
      </c>
      <c r="V221" s="15" t="s">
        <v>413</v>
      </c>
      <c r="W221" s="33" t="s">
        <v>68</v>
      </c>
      <c r="X221" s="15" t="s">
        <v>71</v>
      </c>
      <c r="Y221" s="58" t="n">
        <f aca="false">F221*G221*2</f>
        <v>640</v>
      </c>
      <c r="Z221" s="58" t="str">
        <f aca="false">IF(X221="N",Y221,"0")</f>
        <v>0</v>
      </c>
      <c r="AA221" s="58" t="n">
        <f aca="false">IF(X221="P",Y221,"0")</f>
        <v>640</v>
      </c>
      <c r="AB221" s="15"/>
      <c r="AC221" s="46"/>
      <c r="AD221" s="15"/>
      <c r="AE221" s="15"/>
      <c r="AF221" s="15"/>
    </row>
    <row r="222" customFormat="false" ht="11.85" hidden="false" customHeight="true" outlineLevel="0" collapsed="false">
      <c r="A222" s="47"/>
      <c r="B222" s="48"/>
      <c r="C222" s="47"/>
      <c r="D222" s="47"/>
      <c r="E222" s="33"/>
      <c r="F222" s="33"/>
      <c r="G222" s="33"/>
      <c r="H222" s="199"/>
      <c r="I222" s="252"/>
      <c r="J222" s="127"/>
      <c r="K222" s="32"/>
      <c r="L222" s="47" t="s">
        <v>26</v>
      </c>
      <c r="M222" s="33"/>
      <c r="N222" s="33"/>
      <c r="O222" s="217"/>
      <c r="P222" s="33"/>
      <c r="Q222" s="33"/>
      <c r="R222" s="33"/>
      <c r="S222" s="37"/>
      <c r="T222" s="33"/>
      <c r="U222" s="33"/>
      <c r="V222" s="33"/>
      <c r="W222" s="33"/>
      <c r="X222" s="33"/>
      <c r="Y222" s="58" t="n">
        <f aca="false">F222*G222*2</f>
        <v>0</v>
      </c>
      <c r="Z222" s="58" t="str">
        <f aca="false">IF(X222="N",Y222,"0")</f>
        <v>0</v>
      </c>
      <c r="AA222" s="58" t="str">
        <f aca="false">IF(X222="P",Y222,"0")</f>
        <v>0</v>
      </c>
      <c r="AB222" s="33"/>
      <c r="AC222" s="75"/>
      <c r="AD222" s="33"/>
      <c r="AE222" s="33"/>
      <c r="AF222" s="33"/>
    </row>
    <row r="223" customFormat="false" ht="11.85" hidden="false" customHeight="true" outlineLevel="0" collapsed="false">
      <c r="A223" s="208"/>
      <c r="B223" s="208"/>
      <c r="C223" s="208"/>
      <c r="D223" s="208"/>
      <c r="E223" s="208"/>
      <c r="F223" s="208"/>
      <c r="G223" s="213" t="n">
        <f aca="false">SUM(G219:G222)</f>
        <v>61</v>
      </c>
      <c r="H223" s="210"/>
      <c r="I223" s="211"/>
      <c r="J223" s="213"/>
      <c r="K223" s="213"/>
      <c r="L223" s="214"/>
      <c r="M223" s="213" t="n">
        <f aca="false">G223-P223</f>
        <v>0</v>
      </c>
      <c r="N223" s="213"/>
      <c r="O223" s="211"/>
      <c r="P223" s="213" t="n">
        <f aca="false">SUM(P220:P222)</f>
        <v>61</v>
      </c>
      <c r="Q223" s="62"/>
      <c r="R223" s="62"/>
      <c r="S223" s="253"/>
      <c r="T223" s="62"/>
      <c r="U223" s="208"/>
      <c r="V223" s="208"/>
      <c r="W223" s="208"/>
      <c r="X223" s="62"/>
      <c r="Y223" s="58" t="n">
        <f aca="false">F223*G223*2</f>
        <v>0</v>
      </c>
      <c r="Z223" s="58" t="str">
        <f aca="false">IF(X223="N",Y223,"0")</f>
        <v>0</v>
      </c>
      <c r="AA223" s="58" t="str">
        <f aca="false">IF(X223="P",Y223,"0")</f>
        <v>0</v>
      </c>
      <c r="AB223" s="208"/>
      <c r="AC223" s="208"/>
      <c r="AD223" s="208"/>
      <c r="AE223" s="208"/>
      <c r="AF223" s="208"/>
    </row>
    <row r="224" customFormat="false" ht="11.85" hidden="false" customHeight="true" outlineLevel="0" collapsed="false">
      <c r="A224" s="29"/>
      <c r="B224" s="29"/>
      <c r="C224" s="228" t="s">
        <v>441</v>
      </c>
      <c r="D224" s="29"/>
      <c r="E224" s="29"/>
      <c r="F224" s="29"/>
      <c r="G224" s="33"/>
      <c r="H224" s="199"/>
      <c r="I224" s="217"/>
      <c r="J224" s="127"/>
      <c r="K224" s="33"/>
      <c r="L224" s="218"/>
      <c r="M224" s="33"/>
      <c r="N224" s="127"/>
      <c r="O224" s="217"/>
      <c r="P224" s="33"/>
      <c r="Q224" s="33"/>
      <c r="R224" s="33"/>
      <c r="S224" s="190"/>
      <c r="T224" s="33"/>
      <c r="U224" s="29"/>
      <c r="V224" s="29"/>
      <c r="W224" s="29"/>
      <c r="X224" s="33"/>
      <c r="Y224" s="58" t="n">
        <f aca="false">F224*G224*2</f>
        <v>0</v>
      </c>
      <c r="Z224" s="58" t="str">
        <f aca="false">IF(X224="N",Y224,"0")</f>
        <v>0</v>
      </c>
      <c r="AA224" s="58" t="str">
        <f aca="false">IF(X224="P",Y224,"0")</f>
        <v>0</v>
      </c>
      <c r="AB224" s="29"/>
      <c r="AC224" s="29"/>
      <c r="AD224" s="29"/>
      <c r="AE224" s="29"/>
      <c r="AF224" s="29"/>
    </row>
    <row r="225" customFormat="false" ht="12" hidden="false" customHeight="true" outlineLevel="0" collapsed="false">
      <c r="A225" s="39" t="s">
        <v>442</v>
      </c>
      <c r="B225" s="40" t="n">
        <v>0</v>
      </c>
      <c r="C225" s="39" t="s">
        <v>55</v>
      </c>
      <c r="D225" s="39" t="s">
        <v>74</v>
      </c>
      <c r="E225" s="15" t="s">
        <v>51</v>
      </c>
      <c r="F225" s="15" t="n">
        <v>8</v>
      </c>
      <c r="G225" s="15" t="n">
        <v>41</v>
      </c>
      <c r="H225" s="16"/>
      <c r="I225" s="21"/>
      <c r="J225" s="15" t="s">
        <v>24</v>
      </c>
      <c r="K225" s="195" t="s">
        <v>435</v>
      </c>
      <c r="L225" s="188" t="s">
        <v>26</v>
      </c>
      <c r="M225" s="191" t="s">
        <v>436</v>
      </c>
      <c r="N225" s="15" t="s">
        <v>24</v>
      </c>
      <c r="O225" s="21"/>
      <c r="P225" s="15" t="n">
        <v>41</v>
      </c>
      <c r="Q225" s="39" t="s">
        <v>364</v>
      </c>
      <c r="R225" s="40" t="n">
        <v>0</v>
      </c>
      <c r="S225" s="251" t="s">
        <v>65</v>
      </c>
      <c r="T225" s="39" t="s">
        <v>443</v>
      </c>
      <c r="U225" s="15" t="s">
        <v>413</v>
      </c>
      <c r="V225" s="15" t="s">
        <v>413</v>
      </c>
      <c r="W225" s="15" t="s">
        <v>231</v>
      </c>
      <c r="X225" s="15" t="s">
        <v>69</v>
      </c>
      <c r="Y225" s="58" t="n">
        <f aca="false">F225*G225*2</f>
        <v>656</v>
      </c>
      <c r="Z225" s="58" t="n">
        <f aca="false">IF(X225="N",Y225,"0")</f>
        <v>656</v>
      </c>
      <c r="AA225" s="58" t="str">
        <f aca="false">IF(X225="P",Y225,"0")</f>
        <v>0</v>
      </c>
      <c r="AB225" s="15"/>
      <c r="AC225" s="46"/>
      <c r="AD225" s="15"/>
      <c r="AE225" s="15"/>
      <c r="AF225" s="15"/>
    </row>
    <row r="226" customFormat="false" ht="11.25" hidden="false" customHeight="false" outlineLevel="0" collapsed="false">
      <c r="A226" s="39" t="s">
        <v>444</v>
      </c>
      <c r="B226" s="40" t="n">
        <v>0</v>
      </c>
      <c r="C226" s="39" t="s">
        <v>114</v>
      </c>
      <c r="D226" s="39" t="s">
        <v>74</v>
      </c>
      <c r="E226" s="15" t="s">
        <v>51</v>
      </c>
      <c r="F226" s="15" t="n">
        <v>8</v>
      </c>
      <c r="G226" s="15" t="n">
        <v>20</v>
      </c>
      <c r="H226" s="16"/>
      <c r="I226" s="32" t="s">
        <v>439</v>
      </c>
      <c r="J226" s="15" t="s">
        <v>24</v>
      </c>
      <c r="K226" s="195" t="s">
        <v>440</v>
      </c>
      <c r="L226" s="188" t="s">
        <v>26</v>
      </c>
      <c r="M226" s="191" t="s">
        <v>411</v>
      </c>
      <c r="N226" s="15" t="s">
        <v>24</v>
      </c>
      <c r="O226" s="21"/>
      <c r="P226" s="15" t="n">
        <v>20</v>
      </c>
      <c r="Q226" s="39" t="s">
        <v>364</v>
      </c>
      <c r="R226" s="40" t="n">
        <v>54.65</v>
      </c>
      <c r="S226" s="204" t="n">
        <v>15815</v>
      </c>
      <c r="T226" s="39" t="s">
        <v>414</v>
      </c>
      <c r="U226" s="15" t="s">
        <v>413</v>
      </c>
      <c r="V226" s="15" t="s">
        <v>413</v>
      </c>
      <c r="W226" s="33" t="s">
        <v>68</v>
      </c>
      <c r="X226" s="15" t="s">
        <v>71</v>
      </c>
      <c r="Y226" s="58" t="n">
        <f aca="false">F226*G226*2</f>
        <v>320</v>
      </c>
      <c r="Z226" s="58" t="str">
        <f aca="false">IF(X226="N",Y226,"0")</f>
        <v>0</v>
      </c>
      <c r="AA226" s="58" t="n">
        <f aca="false">IF(X226="P",Y226,"0")</f>
        <v>320</v>
      </c>
      <c r="AB226" s="15"/>
      <c r="AC226" s="46"/>
      <c r="AD226" s="15"/>
      <c r="AE226" s="15"/>
      <c r="AF226" s="15"/>
    </row>
    <row r="227" customFormat="false" ht="11.85" hidden="false" customHeight="true" outlineLevel="0" collapsed="false">
      <c r="A227" s="47"/>
      <c r="B227" s="48"/>
      <c r="C227" s="47"/>
      <c r="D227" s="47"/>
      <c r="E227" s="33"/>
      <c r="F227" s="33"/>
      <c r="G227" s="33"/>
      <c r="H227" s="199"/>
      <c r="I227" s="252"/>
      <c r="J227" s="127"/>
      <c r="K227" s="32"/>
      <c r="L227" s="47" t="s">
        <v>26</v>
      </c>
      <c r="M227" s="33"/>
      <c r="N227" s="33"/>
      <c r="O227" s="217"/>
      <c r="P227" s="33"/>
      <c r="Q227" s="33"/>
      <c r="R227" s="33"/>
      <c r="S227" s="37"/>
      <c r="T227" s="33"/>
      <c r="U227" s="33"/>
      <c r="V227" s="33"/>
      <c r="W227" s="33"/>
      <c r="X227" s="33"/>
      <c r="Y227" s="58" t="n">
        <f aca="false">F227*G227*2</f>
        <v>0</v>
      </c>
      <c r="Z227" s="58" t="str">
        <f aca="false">IF(X227="N",Y227,"0")</f>
        <v>0</v>
      </c>
      <c r="AA227" s="58" t="str">
        <f aca="false">IF(X227="P",Y227,"0")</f>
        <v>0</v>
      </c>
      <c r="AB227" s="33"/>
      <c r="AC227" s="75"/>
      <c r="AD227" s="33"/>
      <c r="AE227" s="33"/>
      <c r="AF227" s="33"/>
    </row>
    <row r="228" customFormat="false" ht="11.85" hidden="false" customHeight="true" outlineLevel="0" collapsed="false">
      <c r="A228" s="172"/>
      <c r="B228" s="172"/>
      <c r="C228" s="172"/>
      <c r="D228" s="172"/>
      <c r="E228" s="172"/>
      <c r="F228" s="172"/>
      <c r="G228" s="223" t="n">
        <f aca="false">SUM(G224:G227)</f>
        <v>61</v>
      </c>
      <c r="H228" s="224"/>
      <c r="I228" s="225"/>
      <c r="J228" s="223"/>
      <c r="K228" s="223"/>
      <c r="L228" s="226"/>
      <c r="M228" s="223" t="n">
        <f aca="false">G228-P228</f>
        <v>0</v>
      </c>
      <c r="N228" s="223"/>
      <c r="O228" s="225"/>
      <c r="P228" s="223" t="n">
        <f aca="false">SUM(P225:P227)</f>
        <v>61</v>
      </c>
      <c r="Q228" s="79"/>
      <c r="R228" s="79"/>
      <c r="S228" s="254"/>
      <c r="T228" s="79"/>
      <c r="U228" s="172"/>
      <c r="V228" s="172"/>
      <c r="W228" s="172"/>
      <c r="X228" s="79"/>
      <c r="Y228" s="58" t="n">
        <f aca="false">F228*G228*2</f>
        <v>0</v>
      </c>
      <c r="Z228" s="58" t="str">
        <f aca="false">IF(X228="N",Y228,"0")</f>
        <v>0</v>
      </c>
      <c r="AA228" s="58" t="str">
        <f aca="false">IF(X228="P",Y228,"0")</f>
        <v>0</v>
      </c>
      <c r="AB228" s="172"/>
      <c r="AC228" s="172"/>
      <c r="AD228" s="172"/>
      <c r="AE228" s="172"/>
      <c r="AF228" s="172"/>
    </row>
    <row r="229" customFormat="false" ht="11.85" hidden="false" customHeight="true" outlineLevel="0" collapsed="false">
      <c r="C229" s="255" t="s">
        <v>445</v>
      </c>
      <c r="G229" s="15"/>
      <c r="H229" s="16"/>
      <c r="I229" s="21"/>
      <c r="J229" s="15"/>
      <c r="K229" s="15"/>
      <c r="L229" s="20"/>
      <c r="M229" s="15"/>
      <c r="N229" s="15"/>
      <c r="O229" s="21"/>
      <c r="P229" s="15"/>
      <c r="Q229" s="15"/>
      <c r="R229" s="15"/>
      <c r="S229" s="204"/>
      <c r="T229" s="15"/>
      <c r="X229" s="15"/>
      <c r="Y229" s="58" t="n">
        <f aca="false">F229*G229*2</f>
        <v>0</v>
      </c>
      <c r="Z229" s="58" t="str">
        <f aca="false">IF(X229="N",Y229,"0")</f>
        <v>0</v>
      </c>
      <c r="AA229" s="58" t="str">
        <f aca="false">IF(X229="P",Y229,"0")</f>
        <v>0</v>
      </c>
    </row>
    <row r="230" customFormat="false" ht="11.25" hidden="false" customHeight="false" outlineLevel="0" collapsed="false">
      <c r="A230" s="39" t="s">
        <v>446</v>
      </c>
      <c r="B230" s="40" t="n">
        <v>330</v>
      </c>
      <c r="C230" s="39" t="s">
        <v>447</v>
      </c>
      <c r="D230" s="39" t="s">
        <v>50</v>
      </c>
      <c r="E230" s="15" t="s">
        <v>51</v>
      </c>
      <c r="F230" s="15" t="n">
        <v>16</v>
      </c>
      <c r="G230" s="15" t="n">
        <v>25</v>
      </c>
      <c r="H230" s="16"/>
      <c r="I230" s="51"/>
      <c r="J230" s="166" t="s">
        <v>24</v>
      </c>
      <c r="K230" s="200" t="s">
        <v>240</v>
      </c>
      <c r="L230" s="201" t="s">
        <v>26</v>
      </c>
      <c r="M230" s="202" t="s">
        <v>240</v>
      </c>
      <c r="N230" s="166" t="s">
        <v>24</v>
      </c>
      <c r="O230" s="21"/>
      <c r="P230" s="15" t="n">
        <v>25</v>
      </c>
      <c r="Q230" s="39" t="s">
        <v>397</v>
      </c>
      <c r="R230" s="40" t="n">
        <v>360</v>
      </c>
      <c r="S230" s="256" t="s">
        <v>65</v>
      </c>
      <c r="T230" s="39" t="s">
        <v>448</v>
      </c>
      <c r="U230" s="15" t="s">
        <v>244</v>
      </c>
      <c r="V230" s="15" t="s">
        <v>244</v>
      </c>
      <c r="W230" s="166" t="s">
        <v>231</v>
      </c>
      <c r="X230" s="15" t="s">
        <v>69</v>
      </c>
      <c r="Y230" s="58" t="n">
        <f aca="false">F230*G230*2</f>
        <v>800</v>
      </c>
      <c r="Z230" s="58" t="n">
        <f aca="false">IF(X230="N",Y230,"0")</f>
        <v>800</v>
      </c>
      <c r="AA230" s="58" t="str">
        <f aca="false">IF(X230="P",Y230,"0")</f>
        <v>0</v>
      </c>
      <c r="AB230" s="15"/>
      <c r="AC230" s="46"/>
      <c r="AD230" s="15"/>
      <c r="AE230" s="15"/>
      <c r="AF230" s="15"/>
    </row>
    <row r="231" customFormat="false" ht="11.25" hidden="false" customHeight="false" outlineLevel="0" collapsed="false">
      <c r="A231" s="39" t="s">
        <v>449</v>
      </c>
      <c r="B231" s="40" t="n">
        <v>400</v>
      </c>
      <c r="C231" s="39" t="s">
        <v>55</v>
      </c>
      <c r="D231" s="39" t="s">
        <v>50</v>
      </c>
      <c r="E231" s="15" t="s">
        <v>51</v>
      </c>
      <c r="F231" s="15" t="n">
        <v>16</v>
      </c>
      <c r="G231" s="15" t="n">
        <v>25</v>
      </c>
      <c r="H231" s="16"/>
      <c r="I231" s="21"/>
      <c r="J231" s="15" t="s">
        <v>24</v>
      </c>
      <c r="K231" s="200" t="s">
        <v>346</v>
      </c>
      <c r="L231" s="201" t="s">
        <v>26</v>
      </c>
      <c r="M231" s="202" t="s">
        <v>240</v>
      </c>
      <c r="N231" s="15" t="s">
        <v>24</v>
      </c>
      <c r="O231" s="21" t="s">
        <v>346</v>
      </c>
      <c r="P231" s="15" t="n">
        <v>25</v>
      </c>
      <c r="Q231" s="39" t="s">
        <v>114</v>
      </c>
      <c r="R231" s="40" t="n">
        <v>80.75</v>
      </c>
      <c r="S231" s="251" t="s">
        <v>65</v>
      </c>
      <c r="T231" s="39" t="s">
        <v>450</v>
      </c>
      <c r="U231" s="15" t="s">
        <v>244</v>
      </c>
      <c r="V231" s="15" t="s">
        <v>244</v>
      </c>
      <c r="W231" s="33" t="s">
        <v>231</v>
      </c>
      <c r="X231" s="15" t="s">
        <v>69</v>
      </c>
      <c r="Y231" s="58" t="n">
        <f aca="false">F231*G231*2</f>
        <v>800</v>
      </c>
      <c r="Z231" s="58" t="n">
        <f aca="false">IF(X231="N",Y231,"0")</f>
        <v>800</v>
      </c>
      <c r="AA231" s="58" t="str">
        <f aca="false">IF(X231="P",Y231,"0")</f>
        <v>0</v>
      </c>
      <c r="AB231" s="15"/>
      <c r="AC231" s="46"/>
      <c r="AD231" s="15"/>
      <c r="AE231" s="15"/>
      <c r="AF231" s="15"/>
    </row>
    <row r="232" customFormat="false" ht="11.25" hidden="false" customHeight="false" outlineLevel="0" collapsed="false">
      <c r="A232" s="39" t="s">
        <v>451</v>
      </c>
      <c r="B232" s="40" t="n">
        <v>360</v>
      </c>
      <c r="C232" s="39" t="s">
        <v>55</v>
      </c>
      <c r="D232" s="39" t="s">
        <v>50</v>
      </c>
      <c r="E232" s="15" t="s">
        <v>51</v>
      </c>
      <c r="F232" s="15" t="n">
        <v>16</v>
      </c>
      <c r="G232" s="15" t="n">
        <v>25</v>
      </c>
      <c r="H232" s="16"/>
      <c r="I232" s="21" t="s">
        <v>452</v>
      </c>
      <c r="J232" s="15" t="s">
        <v>24</v>
      </c>
      <c r="K232" s="200" t="s">
        <v>259</v>
      </c>
      <c r="L232" s="201" t="s">
        <v>26</v>
      </c>
      <c r="M232" s="202" t="s">
        <v>234</v>
      </c>
      <c r="N232" s="15" t="s">
        <v>24</v>
      </c>
      <c r="O232" s="21" t="s">
        <v>453</v>
      </c>
      <c r="P232" s="15" t="n">
        <v>25</v>
      </c>
      <c r="Q232" s="39" t="s">
        <v>114</v>
      </c>
      <c r="R232" s="40" t="n">
        <v>83</v>
      </c>
      <c r="S232" s="251" t="s">
        <v>234</v>
      </c>
      <c r="T232" s="39" t="s">
        <v>454</v>
      </c>
      <c r="U232" s="15" t="s">
        <v>244</v>
      </c>
      <c r="V232" s="15" t="s">
        <v>244</v>
      </c>
      <c r="W232" s="33" t="s">
        <v>231</v>
      </c>
      <c r="X232" s="15" t="s">
        <v>71</v>
      </c>
      <c r="Y232" s="58" t="n">
        <f aca="false">F232*G232*2</f>
        <v>800</v>
      </c>
      <c r="Z232" s="58" t="str">
        <f aca="false">IF(X232="N",Y232,"0")</f>
        <v>0</v>
      </c>
      <c r="AA232" s="58" t="n">
        <f aca="false">IF(X232="P",Y232,"0")</f>
        <v>800</v>
      </c>
      <c r="AB232" s="15"/>
      <c r="AC232" s="46"/>
      <c r="AD232" s="15"/>
      <c r="AE232" s="15"/>
      <c r="AF232" s="15"/>
    </row>
    <row r="233" customFormat="false" ht="11.25" hidden="false" customHeight="false" outlineLevel="0" collapsed="false">
      <c r="A233" s="39" t="s">
        <v>455</v>
      </c>
      <c r="B233" s="40" t="n">
        <v>34.65</v>
      </c>
      <c r="C233" s="39" t="s">
        <v>114</v>
      </c>
      <c r="D233" s="39" t="s">
        <v>50</v>
      </c>
      <c r="E233" s="15" t="s">
        <v>51</v>
      </c>
      <c r="F233" s="15" t="n">
        <v>16</v>
      </c>
      <c r="G233" s="15" t="n">
        <v>25</v>
      </c>
      <c r="H233" s="16"/>
      <c r="I233" s="21" t="n">
        <v>23426</v>
      </c>
      <c r="J233" s="15" t="s">
        <v>24</v>
      </c>
      <c r="K233" s="200" t="s">
        <v>57</v>
      </c>
      <c r="L233" s="201" t="s">
        <v>26</v>
      </c>
      <c r="M233" s="202" t="s">
        <v>139</v>
      </c>
      <c r="N233" s="15" t="s">
        <v>24</v>
      </c>
      <c r="O233" s="21" t="s">
        <v>456</v>
      </c>
      <c r="P233" s="15" t="n">
        <v>25</v>
      </c>
      <c r="Q233" s="39" t="s">
        <v>364</v>
      </c>
      <c r="R233" s="40" t="n">
        <v>26.15</v>
      </c>
      <c r="S233" s="251" t="s">
        <v>240</v>
      </c>
      <c r="T233" s="39" t="s">
        <v>365</v>
      </c>
      <c r="U233" s="15" t="s">
        <v>244</v>
      </c>
      <c r="V233" s="15" t="s">
        <v>244</v>
      </c>
      <c r="W233" s="33" t="s">
        <v>231</v>
      </c>
      <c r="X233" s="15" t="s">
        <v>71</v>
      </c>
      <c r="Y233" s="58" t="n">
        <f aca="false">F233*G233*2</f>
        <v>800</v>
      </c>
      <c r="Z233" s="58" t="str">
        <f aca="false">IF(X233="N",Y233,"0")</f>
        <v>0</v>
      </c>
      <c r="AA233" s="58" t="n">
        <f aca="false">IF(X233="P",Y233,"0")</f>
        <v>800</v>
      </c>
      <c r="AB233" s="15"/>
      <c r="AC233" s="46"/>
      <c r="AD233" s="15"/>
      <c r="AE233" s="15"/>
      <c r="AF233" s="15"/>
    </row>
    <row r="234" customFormat="false" ht="11.25" hidden="false" customHeight="false" outlineLevel="0" collapsed="false">
      <c r="A234" s="39" t="s">
        <v>457</v>
      </c>
      <c r="B234" s="40" t="n">
        <v>35</v>
      </c>
      <c r="C234" s="39" t="s">
        <v>114</v>
      </c>
      <c r="D234" s="39" t="s">
        <v>50</v>
      </c>
      <c r="E234" s="15" t="s">
        <v>51</v>
      </c>
      <c r="F234" s="15" t="n">
        <v>16</v>
      </c>
      <c r="G234" s="15" t="n">
        <v>25</v>
      </c>
      <c r="H234" s="16"/>
      <c r="I234" s="21" t="n">
        <v>23435</v>
      </c>
      <c r="J234" s="15" t="s">
        <v>24</v>
      </c>
      <c r="K234" s="200" t="s">
        <v>57</v>
      </c>
      <c r="L234" s="201" t="s">
        <v>26</v>
      </c>
      <c r="M234" s="202" t="s">
        <v>139</v>
      </c>
      <c r="N234" s="15" t="s">
        <v>24</v>
      </c>
      <c r="O234" s="21" t="s">
        <v>458</v>
      </c>
      <c r="P234" s="15" t="n">
        <v>25</v>
      </c>
      <c r="Q234" s="39" t="s">
        <v>114</v>
      </c>
      <c r="R234" s="40" t="n">
        <v>24.18</v>
      </c>
      <c r="S234" s="251" t="s">
        <v>240</v>
      </c>
      <c r="T234" s="39" t="s">
        <v>403</v>
      </c>
      <c r="U234" s="15" t="s">
        <v>244</v>
      </c>
      <c r="V234" s="15" t="s">
        <v>244</v>
      </c>
      <c r="W234" s="33" t="s">
        <v>231</v>
      </c>
      <c r="X234" s="15" t="s">
        <v>71</v>
      </c>
      <c r="Y234" s="58" t="n">
        <f aca="false">F234*G234*2</f>
        <v>800</v>
      </c>
      <c r="Z234" s="58" t="str">
        <f aca="false">IF(X234="N",Y234,"0")</f>
        <v>0</v>
      </c>
      <c r="AA234" s="58" t="n">
        <f aca="false">IF(X234="P",Y234,"0")</f>
        <v>800</v>
      </c>
      <c r="AB234" s="15"/>
      <c r="AC234" s="46"/>
      <c r="AD234" s="15"/>
      <c r="AE234" s="15"/>
      <c r="AF234" s="15"/>
    </row>
    <row r="235" customFormat="false" ht="11.25" hidden="false" customHeight="false" outlineLevel="0" collapsed="false">
      <c r="A235" s="39" t="s">
        <v>459</v>
      </c>
      <c r="B235" s="40" t="n">
        <v>35</v>
      </c>
      <c r="C235" s="39" t="s">
        <v>114</v>
      </c>
      <c r="D235" s="39" t="s">
        <v>50</v>
      </c>
      <c r="E235" s="15" t="s">
        <v>51</v>
      </c>
      <c r="F235" s="15" t="n">
        <v>16</v>
      </c>
      <c r="G235" s="15" t="n">
        <v>25</v>
      </c>
      <c r="H235" s="16"/>
      <c r="I235" s="21" t="n">
        <v>23380</v>
      </c>
      <c r="J235" s="15" t="s">
        <v>24</v>
      </c>
      <c r="K235" s="200" t="s">
        <v>57</v>
      </c>
      <c r="L235" s="201" t="s">
        <v>26</v>
      </c>
      <c r="M235" s="202" t="s">
        <v>139</v>
      </c>
      <c r="N235" s="15" t="s">
        <v>24</v>
      </c>
      <c r="O235" s="21" t="s">
        <v>458</v>
      </c>
      <c r="P235" s="15" t="n">
        <v>25</v>
      </c>
      <c r="Q235" s="39" t="s">
        <v>114</v>
      </c>
      <c r="R235" s="40" t="n">
        <v>24.18</v>
      </c>
      <c r="S235" s="251" t="s">
        <v>240</v>
      </c>
      <c r="T235" s="39" t="s">
        <v>403</v>
      </c>
      <c r="U235" s="15" t="s">
        <v>244</v>
      </c>
      <c r="V235" s="15" t="s">
        <v>244</v>
      </c>
      <c r="W235" s="33" t="s">
        <v>231</v>
      </c>
      <c r="X235" s="15" t="s">
        <v>71</v>
      </c>
      <c r="Y235" s="58" t="n">
        <f aca="false">F235*G235*2</f>
        <v>800</v>
      </c>
      <c r="Z235" s="58" t="str">
        <f aca="false">IF(X235="N",Y235,"0")</f>
        <v>0</v>
      </c>
      <c r="AA235" s="58" t="n">
        <f aca="false">IF(X235="P",Y235,"0")</f>
        <v>800</v>
      </c>
      <c r="AB235" s="15"/>
      <c r="AC235" s="46"/>
      <c r="AD235" s="15"/>
      <c r="AE235" s="15"/>
      <c r="AF235" s="15"/>
    </row>
    <row r="236" customFormat="false" ht="11.25" hidden="false" customHeight="false" outlineLevel="0" collapsed="false">
      <c r="A236" s="39" t="s">
        <v>460</v>
      </c>
      <c r="B236" s="40" t="n">
        <v>48.4</v>
      </c>
      <c r="C236" s="39" t="s">
        <v>114</v>
      </c>
      <c r="D236" s="39" t="s">
        <v>50</v>
      </c>
      <c r="E236" s="15" t="s">
        <v>51</v>
      </c>
      <c r="F236" s="15" t="n">
        <v>16</v>
      </c>
      <c r="G236" s="15" t="n">
        <v>25</v>
      </c>
      <c r="H236" s="16"/>
      <c r="I236" s="21" t="n">
        <v>23519</v>
      </c>
      <c r="J236" s="15" t="s">
        <v>24</v>
      </c>
      <c r="K236" s="200" t="s">
        <v>57</v>
      </c>
      <c r="L236" s="201" t="s">
        <v>26</v>
      </c>
      <c r="M236" s="202" t="s">
        <v>235</v>
      </c>
      <c r="N236" s="15" t="s">
        <v>24</v>
      </c>
      <c r="O236" s="21" t="s">
        <v>461</v>
      </c>
      <c r="P236" s="15" t="n">
        <v>25</v>
      </c>
      <c r="Q236" s="39" t="s">
        <v>114</v>
      </c>
      <c r="R236" s="40" t="n">
        <v>77</v>
      </c>
      <c r="S236" s="251" t="s">
        <v>139</v>
      </c>
      <c r="T236" s="39" t="s">
        <v>462</v>
      </c>
      <c r="U236" s="15" t="s">
        <v>244</v>
      </c>
      <c r="V236" s="15" t="s">
        <v>244</v>
      </c>
      <c r="W236" s="33" t="s">
        <v>231</v>
      </c>
      <c r="X236" s="15" t="s">
        <v>71</v>
      </c>
      <c r="Y236" s="58" t="n">
        <f aca="false">F236*G236*2</f>
        <v>800</v>
      </c>
      <c r="Z236" s="58" t="str">
        <f aca="false">IF(X236="N",Y236,"0")</f>
        <v>0</v>
      </c>
      <c r="AA236" s="58" t="n">
        <f aca="false">IF(X236="P",Y236,"0")</f>
        <v>800</v>
      </c>
      <c r="AB236" s="15"/>
      <c r="AC236" s="46"/>
      <c r="AD236" s="15"/>
      <c r="AE236" s="15"/>
      <c r="AF236" s="15"/>
    </row>
    <row r="237" customFormat="false" ht="11.25" hidden="false" customHeight="false" outlineLevel="0" collapsed="false">
      <c r="A237" s="39" t="s">
        <v>463</v>
      </c>
      <c r="B237" s="40" t="n">
        <v>36</v>
      </c>
      <c r="C237" s="39" t="s">
        <v>114</v>
      </c>
      <c r="D237" s="39" t="s">
        <v>50</v>
      </c>
      <c r="E237" s="15" t="s">
        <v>51</v>
      </c>
      <c r="F237" s="15" t="n">
        <v>16</v>
      </c>
      <c r="G237" s="15" t="n">
        <v>25</v>
      </c>
      <c r="H237" s="16"/>
      <c r="I237" s="123" t="s">
        <v>464</v>
      </c>
      <c r="J237" s="15" t="s">
        <v>24</v>
      </c>
      <c r="K237" s="200" t="s">
        <v>57</v>
      </c>
      <c r="L237" s="201" t="s">
        <v>26</v>
      </c>
      <c r="M237" s="202" t="s">
        <v>234</v>
      </c>
      <c r="N237" s="15" t="s">
        <v>24</v>
      </c>
      <c r="O237" s="21" t="s">
        <v>334</v>
      </c>
      <c r="P237" s="15" t="n">
        <v>25</v>
      </c>
      <c r="Q237" s="39" t="s">
        <v>114</v>
      </c>
      <c r="R237" s="40" t="n">
        <v>86.5</v>
      </c>
      <c r="S237" s="251" t="s">
        <v>234</v>
      </c>
      <c r="T237" s="39" t="s">
        <v>465</v>
      </c>
      <c r="U237" s="15" t="s">
        <v>244</v>
      </c>
      <c r="V237" s="15" t="s">
        <v>244</v>
      </c>
      <c r="W237" s="33" t="s">
        <v>231</v>
      </c>
      <c r="X237" s="15" t="s">
        <v>71</v>
      </c>
      <c r="Y237" s="58" t="n">
        <f aca="false">F237*G237*2</f>
        <v>800</v>
      </c>
      <c r="Z237" s="58" t="str">
        <f aca="false">IF(X237="N",Y237,"0")</f>
        <v>0</v>
      </c>
      <c r="AA237" s="58" t="n">
        <f aca="false">IF(X237="P",Y237,"0")</f>
        <v>800</v>
      </c>
      <c r="AB237" s="15"/>
      <c r="AC237" s="46"/>
      <c r="AD237" s="15"/>
      <c r="AE237" s="15"/>
      <c r="AF237" s="15"/>
    </row>
    <row r="238" customFormat="false" ht="11.25" hidden="false" customHeight="false" outlineLevel="0" collapsed="false">
      <c r="A238" s="39" t="s">
        <v>466</v>
      </c>
      <c r="B238" s="40" t="n">
        <v>38</v>
      </c>
      <c r="C238" s="39" t="s">
        <v>114</v>
      </c>
      <c r="D238" s="39" t="s">
        <v>50</v>
      </c>
      <c r="E238" s="15" t="s">
        <v>51</v>
      </c>
      <c r="F238" s="15" t="n">
        <v>16</v>
      </c>
      <c r="G238" s="15" t="n">
        <v>25</v>
      </c>
      <c r="H238" s="16"/>
      <c r="I238" s="123" t="s">
        <v>467</v>
      </c>
      <c r="J238" s="15" t="s">
        <v>24</v>
      </c>
      <c r="K238" s="200" t="s">
        <v>57</v>
      </c>
      <c r="L238" s="201" t="s">
        <v>26</v>
      </c>
      <c r="M238" s="202" t="s">
        <v>234</v>
      </c>
      <c r="N238" s="15" t="s">
        <v>24</v>
      </c>
      <c r="O238" s="21" t="s">
        <v>334</v>
      </c>
      <c r="P238" s="15" t="n">
        <v>25</v>
      </c>
      <c r="Q238" s="39" t="s">
        <v>114</v>
      </c>
      <c r="R238" s="40" t="n">
        <v>96.75</v>
      </c>
      <c r="S238" s="251" t="s">
        <v>234</v>
      </c>
      <c r="T238" s="39" t="s">
        <v>468</v>
      </c>
      <c r="U238" s="15" t="s">
        <v>244</v>
      </c>
      <c r="V238" s="15" t="s">
        <v>244</v>
      </c>
      <c r="W238" s="33" t="s">
        <v>231</v>
      </c>
      <c r="X238" s="15" t="s">
        <v>71</v>
      </c>
      <c r="Y238" s="58" t="n">
        <f aca="false">F238*G238*2</f>
        <v>800</v>
      </c>
      <c r="Z238" s="58" t="str">
        <f aca="false">IF(X238="N",Y238,"0")</f>
        <v>0</v>
      </c>
      <c r="AA238" s="58" t="n">
        <f aca="false">IF(X238="P",Y238,"0")</f>
        <v>800</v>
      </c>
      <c r="AB238" s="15"/>
      <c r="AC238" s="46"/>
      <c r="AD238" s="15"/>
      <c r="AE238" s="15"/>
      <c r="AF238" s="15"/>
    </row>
    <row r="239" customFormat="false" ht="11.25" hidden="false" customHeight="false" outlineLevel="0" collapsed="false">
      <c r="A239" s="39" t="s">
        <v>469</v>
      </c>
      <c r="B239" s="40" t="n">
        <v>33.15</v>
      </c>
      <c r="C239" s="39" t="s">
        <v>114</v>
      </c>
      <c r="D239" s="39" t="s">
        <v>50</v>
      </c>
      <c r="E239" s="15" t="s">
        <v>51</v>
      </c>
      <c r="F239" s="15" t="n">
        <v>16</v>
      </c>
      <c r="G239" s="15" t="n">
        <v>25</v>
      </c>
      <c r="H239" s="16"/>
      <c r="I239" s="21" t="n">
        <v>23365</v>
      </c>
      <c r="J239" s="15" t="s">
        <v>24</v>
      </c>
      <c r="K239" s="200" t="s">
        <v>57</v>
      </c>
      <c r="L239" s="201" t="s">
        <v>26</v>
      </c>
      <c r="M239" s="202" t="s">
        <v>470</v>
      </c>
      <c r="N239" s="15" t="s">
        <v>24</v>
      </c>
      <c r="O239" s="21" t="s">
        <v>471</v>
      </c>
      <c r="P239" s="15" t="n">
        <v>25</v>
      </c>
      <c r="Q239" s="39" t="s">
        <v>114</v>
      </c>
      <c r="R239" s="40" t="n">
        <v>195</v>
      </c>
      <c r="S239" s="251" t="s">
        <v>470</v>
      </c>
      <c r="T239" s="39" t="s">
        <v>472</v>
      </c>
      <c r="U239" s="15" t="s">
        <v>244</v>
      </c>
      <c r="V239" s="15" t="s">
        <v>244</v>
      </c>
      <c r="W239" s="33" t="s">
        <v>231</v>
      </c>
      <c r="X239" s="15" t="s">
        <v>71</v>
      </c>
      <c r="Y239" s="58" t="n">
        <f aca="false">F239*G239*2</f>
        <v>800</v>
      </c>
      <c r="Z239" s="58" t="str">
        <f aca="false">IF(X239="N",Y239,"0")</f>
        <v>0</v>
      </c>
      <c r="AA239" s="58" t="n">
        <f aca="false">IF(X239="P",Y239,"0")</f>
        <v>800</v>
      </c>
      <c r="AB239" s="15"/>
      <c r="AC239" s="46"/>
      <c r="AD239" s="15"/>
      <c r="AE239" s="15"/>
      <c r="AF239" s="15"/>
    </row>
    <row r="240" customFormat="false" ht="11.25" hidden="false" customHeight="false" outlineLevel="0" collapsed="false">
      <c r="A240" s="39" t="s">
        <v>473</v>
      </c>
      <c r="B240" s="40" t="n">
        <v>375</v>
      </c>
      <c r="C240" s="39" t="s">
        <v>55</v>
      </c>
      <c r="D240" s="39" t="s">
        <v>50</v>
      </c>
      <c r="E240" s="15" t="s">
        <v>51</v>
      </c>
      <c r="F240" s="15" t="n">
        <v>16</v>
      </c>
      <c r="G240" s="15" t="n">
        <v>25</v>
      </c>
      <c r="H240" s="16"/>
      <c r="I240" s="21" t="n">
        <v>23856</v>
      </c>
      <c r="J240" s="15" t="s">
        <v>24</v>
      </c>
      <c r="K240" s="200" t="s">
        <v>57</v>
      </c>
      <c r="L240" s="201" t="s">
        <v>26</v>
      </c>
      <c r="M240" s="202" t="s">
        <v>474</v>
      </c>
      <c r="N240" s="15" t="s">
        <v>24</v>
      </c>
      <c r="O240" s="21" t="s">
        <v>471</v>
      </c>
      <c r="P240" s="15" t="n">
        <v>25</v>
      </c>
      <c r="Q240" s="39" t="s">
        <v>114</v>
      </c>
      <c r="R240" s="40" t="n">
        <v>69.25</v>
      </c>
      <c r="S240" s="251" t="s">
        <v>254</v>
      </c>
      <c r="T240" s="39" t="s">
        <v>475</v>
      </c>
      <c r="U240" s="15" t="s">
        <v>244</v>
      </c>
      <c r="V240" s="15" t="s">
        <v>244</v>
      </c>
      <c r="W240" s="33" t="s">
        <v>231</v>
      </c>
      <c r="X240" s="15" t="s">
        <v>71</v>
      </c>
      <c r="Y240" s="58" t="n">
        <f aca="false">F240*G240*2</f>
        <v>800</v>
      </c>
      <c r="Z240" s="58" t="str">
        <f aca="false">IF(X240="N",Y240,"0")</f>
        <v>0</v>
      </c>
      <c r="AA240" s="58" t="n">
        <f aca="false">IF(X240="P",Y240,"0")</f>
        <v>800</v>
      </c>
      <c r="AB240" s="15"/>
      <c r="AC240" s="46"/>
      <c r="AD240" s="15"/>
      <c r="AE240" s="15"/>
      <c r="AF240" s="15"/>
    </row>
    <row r="241" customFormat="false" ht="11.25" hidden="false" customHeight="false" outlineLevel="0" collapsed="false">
      <c r="A241" s="39" t="s">
        <v>476</v>
      </c>
      <c r="B241" s="40" t="n">
        <v>380</v>
      </c>
      <c r="C241" s="39" t="s">
        <v>55</v>
      </c>
      <c r="D241" s="39" t="s">
        <v>50</v>
      </c>
      <c r="E241" s="15" t="s">
        <v>51</v>
      </c>
      <c r="F241" s="15" t="n">
        <v>16</v>
      </c>
      <c r="G241" s="15" t="n">
        <v>25</v>
      </c>
      <c r="H241" s="16"/>
      <c r="I241" s="21" t="n">
        <v>24012</v>
      </c>
      <c r="J241" s="15" t="s">
        <v>24</v>
      </c>
      <c r="K241" s="200" t="s">
        <v>57</v>
      </c>
      <c r="L241" s="201" t="s">
        <v>26</v>
      </c>
      <c r="M241" s="202" t="s">
        <v>474</v>
      </c>
      <c r="N241" s="15" t="s">
        <v>24</v>
      </c>
      <c r="O241" s="21" t="s">
        <v>471</v>
      </c>
      <c r="P241" s="15" t="n">
        <v>25</v>
      </c>
      <c r="Q241" s="39" t="s">
        <v>305</v>
      </c>
      <c r="R241" s="40" t="n">
        <v>199.25</v>
      </c>
      <c r="S241" s="251" t="s">
        <v>254</v>
      </c>
      <c r="T241" s="39" t="s">
        <v>350</v>
      </c>
      <c r="U241" s="15" t="s">
        <v>244</v>
      </c>
      <c r="V241" s="15" t="s">
        <v>244</v>
      </c>
      <c r="W241" s="33" t="s">
        <v>231</v>
      </c>
      <c r="X241" s="15" t="s">
        <v>71</v>
      </c>
      <c r="Y241" s="58" t="n">
        <f aca="false">F241*G241*2</f>
        <v>800</v>
      </c>
      <c r="Z241" s="58" t="str">
        <f aca="false">IF(X241="N",Y241,"0")</f>
        <v>0</v>
      </c>
      <c r="AA241" s="58" t="n">
        <f aca="false">IF(X241="P",Y241,"0")</f>
        <v>800</v>
      </c>
      <c r="AB241" s="15"/>
      <c r="AC241" s="46"/>
      <c r="AD241" s="15"/>
      <c r="AE241" s="15"/>
      <c r="AF241" s="15"/>
    </row>
    <row r="242" customFormat="false" ht="11.25" hidden="false" customHeight="false" outlineLevel="0" collapsed="false">
      <c r="A242" s="39" t="s">
        <v>477</v>
      </c>
      <c r="B242" s="40" t="n">
        <v>56.75</v>
      </c>
      <c r="C242" s="39" t="s">
        <v>114</v>
      </c>
      <c r="D242" s="39" t="s">
        <v>50</v>
      </c>
      <c r="E242" s="15" t="s">
        <v>51</v>
      </c>
      <c r="F242" s="15" t="n">
        <v>16</v>
      </c>
      <c r="G242" s="15" t="n">
        <v>25</v>
      </c>
      <c r="H242" s="16"/>
      <c r="I242" s="123" t="s">
        <v>478</v>
      </c>
      <c r="J242" s="15" t="s">
        <v>24</v>
      </c>
      <c r="K242" s="200" t="s">
        <v>57</v>
      </c>
      <c r="L242" s="201" t="s">
        <v>26</v>
      </c>
      <c r="M242" s="202" t="s">
        <v>334</v>
      </c>
      <c r="N242" s="15" t="s">
        <v>24</v>
      </c>
      <c r="O242" s="21" t="s">
        <v>334</v>
      </c>
      <c r="P242" s="15" t="n">
        <v>25</v>
      </c>
      <c r="Q242" s="39" t="s">
        <v>114</v>
      </c>
      <c r="R242" s="40" t="n">
        <v>72.25</v>
      </c>
      <c r="S242" s="204" t="n">
        <v>15748</v>
      </c>
      <c r="T242" s="39" t="s">
        <v>479</v>
      </c>
      <c r="U242" s="15" t="s">
        <v>244</v>
      </c>
      <c r="V242" s="15" t="s">
        <v>244</v>
      </c>
      <c r="W242" s="33" t="s">
        <v>231</v>
      </c>
      <c r="X242" s="15" t="s">
        <v>71</v>
      </c>
      <c r="Y242" s="58" t="n">
        <f aca="false">F242*G242*2</f>
        <v>800</v>
      </c>
      <c r="Z242" s="58" t="str">
        <f aca="false">IF(X242="N",Y242,"0")</f>
        <v>0</v>
      </c>
      <c r="AA242" s="58" t="n">
        <f aca="false">IF(X242="P",Y242,"0")</f>
        <v>800</v>
      </c>
      <c r="AB242" s="15"/>
      <c r="AC242" s="46"/>
      <c r="AD242" s="15"/>
      <c r="AE242" s="15"/>
      <c r="AF242" s="15"/>
    </row>
    <row r="243" customFormat="false" ht="11.25" hidden="false" customHeight="false" outlineLevel="0" collapsed="false">
      <c r="A243" s="39" t="s">
        <v>480</v>
      </c>
      <c r="B243" s="40" t="n">
        <v>64</v>
      </c>
      <c r="C243" s="39" t="s">
        <v>114</v>
      </c>
      <c r="D243" s="39" t="s">
        <v>50</v>
      </c>
      <c r="E243" s="15" t="s">
        <v>51</v>
      </c>
      <c r="F243" s="15" t="n">
        <v>16</v>
      </c>
      <c r="G243" s="15" t="n">
        <v>25</v>
      </c>
      <c r="H243" s="16"/>
      <c r="I243" s="123" t="s">
        <v>481</v>
      </c>
      <c r="J243" s="15" t="s">
        <v>24</v>
      </c>
      <c r="K243" s="200" t="s">
        <v>57</v>
      </c>
      <c r="L243" s="201" t="s">
        <v>26</v>
      </c>
      <c r="M243" s="202" t="s">
        <v>334</v>
      </c>
      <c r="N243" s="15" t="s">
        <v>24</v>
      </c>
      <c r="O243" s="21" t="s">
        <v>334</v>
      </c>
      <c r="P243" s="15" t="n">
        <v>25</v>
      </c>
      <c r="Q243" s="39" t="s">
        <v>114</v>
      </c>
      <c r="R243" s="40" t="n">
        <v>74</v>
      </c>
      <c r="S243" s="204" t="n">
        <v>15749</v>
      </c>
      <c r="T243" s="39" t="s">
        <v>482</v>
      </c>
      <c r="U243" s="15" t="s">
        <v>244</v>
      </c>
      <c r="V243" s="15" t="s">
        <v>244</v>
      </c>
      <c r="W243" s="33" t="s">
        <v>231</v>
      </c>
      <c r="X243" s="15" t="s">
        <v>71</v>
      </c>
      <c r="Y243" s="58" t="n">
        <f aca="false">F243*G243*2</f>
        <v>800</v>
      </c>
      <c r="Z243" s="58" t="str">
        <f aca="false">IF(X243="N",Y243,"0")</f>
        <v>0</v>
      </c>
      <c r="AA243" s="58" t="n">
        <f aca="false">IF(X243="P",Y243,"0")</f>
        <v>800</v>
      </c>
      <c r="AB243" s="15"/>
      <c r="AC243" s="46"/>
      <c r="AD243" s="15"/>
      <c r="AE243" s="15"/>
      <c r="AF243" s="15"/>
    </row>
    <row r="244" customFormat="false" ht="11.25" hidden="false" customHeight="false" outlineLevel="0" collapsed="false">
      <c r="A244" s="39" t="s">
        <v>483</v>
      </c>
      <c r="B244" s="40" t="n">
        <v>210</v>
      </c>
      <c r="C244" s="39" t="s">
        <v>114</v>
      </c>
      <c r="D244" s="39" t="s">
        <v>50</v>
      </c>
      <c r="E244" s="15" t="s">
        <v>51</v>
      </c>
      <c r="F244" s="15" t="n">
        <v>16</v>
      </c>
      <c r="G244" s="15" t="n">
        <v>25</v>
      </c>
      <c r="H244" s="16"/>
      <c r="I244" s="123" t="s">
        <v>452</v>
      </c>
      <c r="J244" s="15" t="s">
        <v>24</v>
      </c>
      <c r="K244" s="200" t="s">
        <v>259</v>
      </c>
      <c r="L244" s="201" t="s">
        <v>26</v>
      </c>
      <c r="M244" s="202" t="s">
        <v>264</v>
      </c>
      <c r="N244" s="15" t="s">
        <v>24</v>
      </c>
      <c r="O244" s="21" t="s">
        <v>458</v>
      </c>
      <c r="P244" s="15" t="n">
        <v>25</v>
      </c>
      <c r="Q244" s="39" t="s">
        <v>305</v>
      </c>
      <c r="R244" s="40" t="n">
        <v>204</v>
      </c>
      <c r="S244" s="251" t="s">
        <v>240</v>
      </c>
      <c r="T244" s="39" t="s">
        <v>484</v>
      </c>
      <c r="U244" s="15" t="s">
        <v>244</v>
      </c>
      <c r="V244" s="15" t="s">
        <v>244</v>
      </c>
      <c r="W244" s="33" t="s">
        <v>231</v>
      </c>
      <c r="X244" s="15" t="s">
        <v>71</v>
      </c>
      <c r="Y244" s="58" t="n">
        <f aca="false">F244*G244*2</f>
        <v>800</v>
      </c>
      <c r="Z244" s="58" t="str">
        <f aca="false">IF(X244="N",Y244,"0")</f>
        <v>0</v>
      </c>
      <c r="AA244" s="58" t="n">
        <f aca="false">IF(X244="P",Y244,"0")</f>
        <v>800</v>
      </c>
      <c r="AB244" s="15"/>
      <c r="AC244" s="46"/>
      <c r="AD244" s="15"/>
      <c r="AE244" s="15"/>
      <c r="AF244" s="15"/>
    </row>
    <row r="245" customFormat="false" ht="11.25" hidden="false" customHeight="false" outlineLevel="0" collapsed="false">
      <c r="A245" s="39" t="s">
        <v>485</v>
      </c>
      <c r="B245" s="40" t="n">
        <v>33.85</v>
      </c>
      <c r="C245" s="39" t="s">
        <v>114</v>
      </c>
      <c r="D245" s="39" t="s">
        <v>50</v>
      </c>
      <c r="E245" s="15" t="s">
        <v>51</v>
      </c>
      <c r="F245" s="15" t="n">
        <v>16</v>
      </c>
      <c r="G245" s="15" t="n">
        <v>25</v>
      </c>
      <c r="H245" s="16"/>
      <c r="I245" s="123" t="s">
        <v>486</v>
      </c>
      <c r="J245" s="15" t="s">
        <v>24</v>
      </c>
      <c r="K245" s="200" t="s">
        <v>57</v>
      </c>
      <c r="L245" s="201" t="s">
        <v>26</v>
      </c>
      <c r="M245" s="202" t="s">
        <v>334</v>
      </c>
      <c r="N245" s="15" t="s">
        <v>24</v>
      </c>
      <c r="O245" s="21" t="s">
        <v>334</v>
      </c>
      <c r="P245" s="15" t="n">
        <v>25</v>
      </c>
      <c r="Q245" s="39" t="s">
        <v>114</v>
      </c>
      <c r="R245" s="40" t="n">
        <v>74</v>
      </c>
      <c r="S245" s="204" t="n">
        <v>15838</v>
      </c>
      <c r="T245" s="39" t="s">
        <v>487</v>
      </c>
      <c r="U245" s="15" t="s">
        <v>244</v>
      </c>
      <c r="V245" s="15" t="s">
        <v>244</v>
      </c>
      <c r="W245" s="33" t="s">
        <v>231</v>
      </c>
      <c r="X245" s="15" t="s">
        <v>71</v>
      </c>
      <c r="Y245" s="58" t="n">
        <f aca="false">F245*G245*2</f>
        <v>800</v>
      </c>
      <c r="Z245" s="58" t="str">
        <f aca="false">IF(X245="N",Y245,"0")</f>
        <v>0</v>
      </c>
      <c r="AA245" s="58" t="n">
        <f aca="false">IF(X245="P",Y245,"0")</f>
        <v>800</v>
      </c>
      <c r="AB245" s="15"/>
      <c r="AC245" s="46"/>
      <c r="AD245" s="15"/>
      <c r="AE245" s="15"/>
      <c r="AF245" s="15"/>
    </row>
    <row r="246" customFormat="false" ht="11.25" hidden="false" customHeight="false" outlineLevel="0" collapsed="false">
      <c r="A246" s="39" t="s">
        <v>488</v>
      </c>
      <c r="B246" s="40" t="n">
        <v>57</v>
      </c>
      <c r="C246" s="39" t="s">
        <v>114</v>
      </c>
      <c r="D246" s="39" t="s">
        <v>50</v>
      </c>
      <c r="E246" s="15" t="s">
        <v>51</v>
      </c>
      <c r="F246" s="15" t="n">
        <v>16</v>
      </c>
      <c r="G246" s="15" t="n">
        <v>25</v>
      </c>
      <c r="H246" s="16"/>
      <c r="I246" s="123" t="s">
        <v>489</v>
      </c>
      <c r="J246" s="15" t="s">
        <v>24</v>
      </c>
      <c r="K246" s="200" t="s">
        <v>490</v>
      </c>
      <c r="L246" s="201" t="s">
        <v>26</v>
      </c>
      <c r="M246" s="202" t="s">
        <v>334</v>
      </c>
      <c r="N246" s="15" t="s">
        <v>24</v>
      </c>
      <c r="O246" s="21" t="s">
        <v>491</v>
      </c>
      <c r="P246" s="15" t="n">
        <v>25</v>
      </c>
      <c r="Q246" s="39" t="s">
        <v>114</v>
      </c>
      <c r="R246" s="40" t="n">
        <v>57</v>
      </c>
      <c r="S246" s="204" t="n">
        <v>15858</v>
      </c>
      <c r="T246" s="39" t="s">
        <v>492</v>
      </c>
      <c r="U246" s="15" t="s">
        <v>244</v>
      </c>
      <c r="V246" s="15" t="s">
        <v>244</v>
      </c>
      <c r="W246" s="33" t="s">
        <v>231</v>
      </c>
      <c r="X246" s="15" t="s">
        <v>71</v>
      </c>
      <c r="Y246" s="58" t="n">
        <f aca="false">F246*G246*2</f>
        <v>800</v>
      </c>
      <c r="Z246" s="58" t="str">
        <f aca="false">IF(X246="N",Y246,"0")</f>
        <v>0</v>
      </c>
      <c r="AA246" s="58" t="n">
        <f aca="false">IF(X246="P",Y246,"0")</f>
        <v>800</v>
      </c>
      <c r="AB246" s="15"/>
      <c r="AC246" s="46"/>
      <c r="AD246" s="15"/>
      <c r="AE246" s="15"/>
      <c r="AF246" s="15"/>
    </row>
    <row r="247" customFormat="false" ht="11.25" hidden="false" customHeight="false" outlineLevel="0" collapsed="false">
      <c r="A247" s="39" t="s">
        <v>493</v>
      </c>
      <c r="B247" s="40" t="n">
        <v>400</v>
      </c>
      <c r="C247" s="39" t="s">
        <v>55</v>
      </c>
      <c r="D247" s="39" t="s">
        <v>50</v>
      </c>
      <c r="E247" s="15" t="s">
        <v>51</v>
      </c>
      <c r="F247" s="15" t="n">
        <v>16</v>
      </c>
      <c r="G247" s="15" t="n">
        <v>25</v>
      </c>
      <c r="H247" s="16"/>
      <c r="I247" s="123" t="s">
        <v>494</v>
      </c>
      <c r="J247" s="15" t="s">
        <v>24</v>
      </c>
      <c r="K247" s="200" t="s">
        <v>495</v>
      </c>
      <c r="L247" s="201" t="s">
        <v>26</v>
      </c>
      <c r="M247" s="202" t="s">
        <v>366</v>
      </c>
      <c r="N247" s="15" t="s">
        <v>24</v>
      </c>
      <c r="O247" s="21" t="s">
        <v>496</v>
      </c>
      <c r="P247" s="15" t="n">
        <v>25</v>
      </c>
      <c r="Q247" s="39" t="s">
        <v>114</v>
      </c>
      <c r="R247" s="40" t="n">
        <v>48</v>
      </c>
      <c r="S247" s="204" t="n">
        <v>15847</v>
      </c>
      <c r="T247" s="39" t="s">
        <v>367</v>
      </c>
      <c r="U247" s="15" t="s">
        <v>244</v>
      </c>
      <c r="V247" s="15" t="s">
        <v>244</v>
      </c>
      <c r="W247" s="33" t="s">
        <v>231</v>
      </c>
      <c r="X247" s="15" t="s">
        <v>71</v>
      </c>
      <c r="Y247" s="58" t="n">
        <f aca="false">F247*G247*2</f>
        <v>800</v>
      </c>
      <c r="Z247" s="58" t="str">
        <f aca="false">IF(X247="N",Y247,"0")</f>
        <v>0</v>
      </c>
      <c r="AA247" s="58" t="n">
        <f aca="false">IF(X247="P",Y247,"0")</f>
        <v>800</v>
      </c>
      <c r="AB247" s="15"/>
      <c r="AC247" s="46"/>
      <c r="AD247" s="15"/>
      <c r="AE247" s="15"/>
      <c r="AF247" s="15"/>
    </row>
    <row r="248" customFormat="false" ht="11.25" hidden="false" customHeight="false" outlineLevel="0" collapsed="false">
      <c r="A248" s="39" t="s">
        <v>497</v>
      </c>
      <c r="B248" s="40" t="n">
        <v>235</v>
      </c>
      <c r="C248" s="39" t="s">
        <v>114</v>
      </c>
      <c r="D248" s="39" t="s">
        <v>50</v>
      </c>
      <c r="E248" s="15" t="s">
        <v>51</v>
      </c>
      <c r="F248" s="15" t="n">
        <v>16</v>
      </c>
      <c r="G248" s="15" t="n">
        <v>25</v>
      </c>
      <c r="H248" s="16"/>
      <c r="I248" s="123"/>
      <c r="J248" s="15" t="s">
        <v>24</v>
      </c>
      <c r="K248" s="200" t="s">
        <v>193</v>
      </c>
      <c r="L248" s="201" t="s">
        <v>26</v>
      </c>
      <c r="M248" s="202" t="s">
        <v>235</v>
      </c>
      <c r="N248" s="15" t="s">
        <v>24</v>
      </c>
      <c r="O248" s="21" t="s">
        <v>498</v>
      </c>
      <c r="P248" s="15" t="n">
        <v>25</v>
      </c>
      <c r="Q248" s="39" t="s">
        <v>114</v>
      </c>
      <c r="R248" s="40" t="n">
        <v>40</v>
      </c>
      <c r="S248" s="251" t="s">
        <v>65</v>
      </c>
      <c r="T248" s="39" t="s">
        <v>281</v>
      </c>
      <c r="U248" s="15" t="s">
        <v>244</v>
      </c>
      <c r="V248" s="15" t="s">
        <v>244</v>
      </c>
      <c r="W248" s="33" t="s">
        <v>231</v>
      </c>
      <c r="X248" s="15" t="s">
        <v>69</v>
      </c>
      <c r="Y248" s="58" t="n">
        <f aca="false">F248*G248*2</f>
        <v>800</v>
      </c>
      <c r="Z248" s="58" t="n">
        <f aca="false">IF(X248="N",Y248,"0")</f>
        <v>800</v>
      </c>
      <c r="AA248" s="58" t="str">
        <f aca="false">IF(X248="P",Y248,"0")</f>
        <v>0</v>
      </c>
      <c r="AB248" s="15"/>
      <c r="AC248" s="46"/>
      <c r="AD248" s="15"/>
      <c r="AE248" s="15"/>
      <c r="AF248" s="15"/>
    </row>
    <row r="249" customFormat="false" ht="11.25" hidden="false" customHeight="false" outlineLevel="0" collapsed="false">
      <c r="A249" s="39" t="s">
        <v>499</v>
      </c>
      <c r="B249" s="40" t="n">
        <v>350</v>
      </c>
      <c r="C249" s="39" t="s">
        <v>447</v>
      </c>
      <c r="D249" s="39" t="s">
        <v>50</v>
      </c>
      <c r="E249" s="15" t="s">
        <v>51</v>
      </c>
      <c r="F249" s="15" t="n">
        <v>16</v>
      </c>
      <c r="G249" s="15" t="n">
        <v>25</v>
      </c>
      <c r="H249" s="16"/>
      <c r="I249" s="32" t="s">
        <v>500</v>
      </c>
      <c r="J249" s="15" t="s">
        <v>24</v>
      </c>
      <c r="K249" s="200" t="s">
        <v>353</v>
      </c>
      <c r="L249" s="201" t="s">
        <v>26</v>
      </c>
      <c r="M249" s="202" t="s">
        <v>133</v>
      </c>
      <c r="N249" s="15" t="s">
        <v>24</v>
      </c>
      <c r="O249" s="21" t="s">
        <v>501</v>
      </c>
      <c r="P249" s="15" t="n">
        <v>25</v>
      </c>
      <c r="Q249" s="39" t="s">
        <v>114</v>
      </c>
      <c r="R249" s="40" t="n">
        <v>86.5</v>
      </c>
      <c r="S249" s="251" t="s">
        <v>133</v>
      </c>
      <c r="T249" s="39" t="s">
        <v>295</v>
      </c>
      <c r="U249" s="15" t="s">
        <v>244</v>
      </c>
      <c r="V249" s="15" t="s">
        <v>244</v>
      </c>
      <c r="W249" s="33" t="s">
        <v>231</v>
      </c>
      <c r="X249" s="15" t="s">
        <v>71</v>
      </c>
      <c r="Y249" s="58" t="n">
        <f aca="false">F249*G249*2</f>
        <v>800</v>
      </c>
      <c r="Z249" s="58" t="str">
        <f aca="false">IF(X249="N",Y249,"0")</f>
        <v>0</v>
      </c>
      <c r="AA249" s="58" t="n">
        <f aca="false">IF(X249="P",Y249,"0")</f>
        <v>800</v>
      </c>
      <c r="AB249" s="15"/>
      <c r="AC249" s="46"/>
      <c r="AD249" s="15"/>
      <c r="AE249" s="15"/>
      <c r="AF249" s="15"/>
    </row>
    <row r="250" customFormat="false" ht="11.25" hidden="false" customHeight="false" outlineLevel="0" collapsed="false">
      <c r="A250" s="39" t="s">
        <v>502</v>
      </c>
      <c r="B250" s="40" t="n">
        <v>320</v>
      </c>
      <c r="C250" s="39" t="s">
        <v>503</v>
      </c>
      <c r="D250" s="39" t="s">
        <v>50</v>
      </c>
      <c r="E250" s="15" t="s">
        <v>51</v>
      </c>
      <c r="F250" s="15" t="n">
        <v>16</v>
      </c>
      <c r="G250" s="15" t="n">
        <v>25</v>
      </c>
      <c r="H250" s="16"/>
      <c r="I250" s="192"/>
      <c r="J250" s="15" t="s">
        <v>24</v>
      </c>
      <c r="K250" s="200" t="s">
        <v>234</v>
      </c>
      <c r="L250" s="201" t="s">
        <v>26</v>
      </c>
      <c r="M250" s="202" t="s">
        <v>234</v>
      </c>
      <c r="N250" s="15" t="s">
        <v>24</v>
      </c>
      <c r="O250" s="21"/>
      <c r="P250" s="15" t="n">
        <v>25</v>
      </c>
      <c r="Q250" s="39" t="s">
        <v>114</v>
      </c>
      <c r="R250" s="40" t="n">
        <v>86.5</v>
      </c>
      <c r="S250" s="251" t="s">
        <v>65</v>
      </c>
      <c r="T250" s="39" t="s">
        <v>504</v>
      </c>
      <c r="U250" s="15" t="s">
        <v>244</v>
      </c>
      <c r="V250" s="15" t="s">
        <v>244</v>
      </c>
      <c r="W250" s="33" t="s">
        <v>231</v>
      </c>
      <c r="X250" s="15" t="s">
        <v>69</v>
      </c>
      <c r="Y250" s="58" t="n">
        <f aca="false">F250*G250*2</f>
        <v>800</v>
      </c>
      <c r="Z250" s="58" t="n">
        <f aca="false">IF(X250="N",Y250,"0")</f>
        <v>800</v>
      </c>
      <c r="AA250" s="58" t="str">
        <f aca="false">IF(X250="P",Y250,"0")</f>
        <v>0</v>
      </c>
      <c r="AB250" s="15"/>
      <c r="AC250" s="46"/>
      <c r="AD250" s="15"/>
      <c r="AE250" s="15"/>
      <c r="AF250" s="15"/>
    </row>
    <row r="251" customFormat="false" ht="11.25" hidden="false" customHeight="false" outlineLevel="0" collapsed="false">
      <c r="A251" s="39" t="s">
        <v>292</v>
      </c>
      <c r="B251" s="40" t="n">
        <v>81.35</v>
      </c>
      <c r="C251" s="39" t="s">
        <v>114</v>
      </c>
      <c r="D251" s="39" t="s">
        <v>50</v>
      </c>
      <c r="E251" s="15" t="s">
        <v>51</v>
      </c>
      <c r="F251" s="15" t="n">
        <v>16</v>
      </c>
      <c r="G251" s="15" t="n">
        <v>20</v>
      </c>
      <c r="H251" s="16"/>
      <c r="I251" s="257"/>
      <c r="J251" s="15" t="s">
        <v>24</v>
      </c>
      <c r="K251" s="200" t="s">
        <v>259</v>
      </c>
      <c r="L251" s="201" t="s">
        <v>26</v>
      </c>
      <c r="M251" s="202" t="s">
        <v>133</v>
      </c>
      <c r="N251" s="15" t="s">
        <v>24</v>
      </c>
      <c r="O251" s="21" t="s">
        <v>259</v>
      </c>
      <c r="P251" s="15" t="n">
        <v>20</v>
      </c>
      <c r="Q251" s="39" t="s">
        <v>114</v>
      </c>
      <c r="R251" s="40" t="n">
        <v>86.5</v>
      </c>
      <c r="S251" s="180" t="s">
        <v>231</v>
      </c>
      <c r="T251" s="39" t="s">
        <v>295</v>
      </c>
      <c r="U251" s="15" t="s">
        <v>244</v>
      </c>
      <c r="V251" s="15" t="s">
        <v>244</v>
      </c>
      <c r="W251" s="33" t="s">
        <v>231</v>
      </c>
      <c r="X251" s="15" t="s">
        <v>69</v>
      </c>
      <c r="Y251" s="58" t="n">
        <f aca="false">F251*G251*2</f>
        <v>640</v>
      </c>
      <c r="Z251" s="58" t="n">
        <f aca="false">IF(X251="N",Y251,"0")</f>
        <v>640</v>
      </c>
      <c r="AA251" s="58" t="str">
        <f aca="false">IF(X251="P",Y251,"0")</f>
        <v>0</v>
      </c>
      <c r="AB251" s="15"/>
      <c r="AC251" s="46"/>
      <c r="AD251" s="15"/>
      <c r="AE251" s="15"/>
      <c r="AF251" s="15"/>
    </row>
    <row r="252" customFormat="false" ht="11.25" hidden="false" customHeight="false" outlineLevel="0" collapsed="false">
      <c r="A252" s="39" t="s">
        <v>505</v>
      </c>
      <c r="B252" s="40" t="n">
        <v>390</v>
      </c>
      <c r="C252" s="39" t="s">
        <v>55</v>
      </c>
      <c r="D252" s="39" t="s">
        <v>50</v>
      </c>
      <c r="E252" s="15" t="s">
        <v>51</v>
      </c>
      <c r="F252" s="15" t="n">
        <v>16</v>
      </c>
      <c r="G252" s="15" t="n">
        <v>25</v>
      </c>
      <c r="H252" s="16"/>
      <c r="I252" s="21"/>
      <c r="J252" s="15" t="s">
        <v>24</v>
      </c>
      <c r="K252" s="200" t="s">
        <v>312</v>
      </c>
      <c r="L252" s="201" t="s">
        <v>26</v>
      </c>
      <c r="M252" s="202" t="s">
        <v>157</v>
      </c>
      <c r="N252" s="15" t="s">
        <v>24</v>
      </c>
      <c r="O252" s="21" t="s">
        <v>506</v>
      </c>
      <c r="P252" s="15" t="n">
        <v>25</v>
      </c>
      <c r="Q252" s="39" t="s">
        <v>114</v>
      </c>
      <c r="R252" s="40" t="n">
        <v>400</v>
      </c>
      <c r="S252" s="204" t="s">
        <v>231</v>
      </c>
      <c r="T252" s="39" t="s">
        <v>507</v>
      </c>
      <c r="U252" s="15" t="s">
        <v>244</v>
      </c>
      <c r="V252" s="15" t="s">
        <v>244</v>
      </c>
      <c r="W252" s="33" t="s">
        <v>231</v>
      </c>
      <c r="X252" s="15" t="s">
        <v>69</v>
      </c>
      <c r="Y252" s="58" t="n">
        <f aca="false">F252*G252*2</f>
        <v>800</v>
      </c>
      <c r="Z252" s="58" t="n">
        <f aca="false">IF(X252="N",Y252,"0")</f>
        <v>800</v>
      </c>
      <c r="AA252" s="58" t="str">
        <f aca="false">IF(X252="P",Y252,"0")</f>
        <v>0</v>
      </c>
      <c r="AB252" s="15"/>
      <c r="AC252" s="46"/>
      <c r="AD252" s="15"/>
      <c r="AE252" s="15"/>
      <c r="AF252" s="15"/>
    </row>
    <row r="253" customFormat="false" ht="11.25" hidden="false" customHeight="false" outlineLevel="0" collapsed="false">
      <c r="A253" s="39" t="s">
        <v>508</v>
      </c>
      <c r="B253" s="40" t="n">
        <v>385</v>
      </c>
      <c r="C253" s="39" t="s">
        <v>274</v>
      </c>
      <c r="D253" s="39" t="s">
        <v>50</v>
      </c>
      <c r="E253" s="15" t="s">
        <v>51</v>
      </c>
      <c r="F253" s="15" t="n">
        <v>16</v>
      </c>
      <c r="G253" s="33" t="n">
        <v>25</v>
      </c>
      <c r="H253" s="199"/>
      <c r="I253" s="96"/>
      <c r="J253" s="15" t="s">
        <v>24</v>
      </c>
      <c r="K253" s="200" t="s">
        <v>283</v>
      </c>
      <c r="L253" s="201" t="s">
        <v>26</v>
      </c>
      <c r="M253" s="202" t="s">
        <v>509</v>
      </c>
      <c r="N253" s="15" t="s">
        <v>24</v>
      </c>
      <c r="O253" s="192"/>
      <c r="P253" s="15" t="n">
        <v>25</v>
      </c>
      <c r="Q253" s="39" t="s">
        <v>55</v>
      </c>
      <c r="R253" s="40" t="n">
        <v>200</v>
      </c>
      <c r="S253" s="204" t="s">
        <v>231</v>
      </c>
      <c r="T253" s="39" t="s">
        <v>510</v>
      </c>
      <c r="U253" s="15" t="s">
        <v>244</v>
      </c>
      <c r="V253" s="15" t="s">
        <v>244</v>
      </c>
      <c r="W253" s="33" t="s">
        <v>231</v>
      </c>
      <c r="X253" s="15" t="s">
        <v>69</v>
      </c>
      <c r="Y253" s="58" t="n">
        <f aca="false">F253*G253*2</f>
        <v>800</v>
      </c>
      <c r="Z253" s="58" t="n">
        <f aca="false">IF(X253="N",Y253,"0")</f>
        <v>800</v>
      </c>
      <c r="AA253" s="58" t="str">
        <f aca="false">IF(X253="P",Y253,"0")</f>
        <v>0</v>
      </c>
      <c r="AB253" s="15"/>
      <c r="AC253" s="46"/>
      <c r="AD253" s="15"/>
      <c r="AE253" s="15"/>
      <c r="AF253" s="15"/>
    </row>
    <row r="254" customFormat="false" ht="11.25" hidden="false" customHeight="false" outlineLevel="0" collapsed="false">
      <c r="A254" s="39" t="s">
        <v>511</v>
      </c>
      <c r="B254" s="40" t="n">
        <v>380</v>
      </c>
      <c r="C254" s="39" t="s">
        <v>274</v>
      </c>
      <c r="D254" s="39" t="s">
        <v>50</v>
      </c>
      <c r="E254" s="15" t="s">
        <v>51</v>
      </c>
      <c r="F254" s="15" t="n">
        <v>16</v>
      </c>
      <c r="G254" s="33" t="n">
        <v>25</v>
      </c>
      <c r="H254" s="199"/>
      <c r="I254" s="96"/>
      <c r="J254" s="15" t="s">
        <v>24</v>
      </c>
      <c r="K254" s="200" t="s">
        <v>283</v>
      </c>
      <c r="L254" s="201" t="s">
        <v>26</v>
      </c>
      <c r="M254" s="202" t="s">
        <v>509</v>
      </c>
      <c r="N254" s="15" t="s">
        <v>24</v>
      </c>
      <c r="O254" s="192"/>
      <c r="P254" s="33" t="n">
        <v>25</v>
      </c>
      <c r="Q254" s="39" t="s">
        <v>512</v>
      </c>
      <c r="R254" s="40" t="n">
        <v>350</v>
      </c>
      <c r="S254" s="204" t="s">
        <v>231</v>
      </c>
      <c r="T254" s="39" t="s">
        <v>513</v>
      </c>
      <c r="U254" s="15" t="s">
        <v>244</v>
      </c>
      <c r="V254" s="15" t="s">
        <v>244</v>
      </c>
      <c r="W254" s="33" t="s">
        <v>231</v>
      </c>
      <c r="X254" s="15" t="s">
        <v>69</v>
      </c>
      <c r="Y254" s="58" t="n">
        <f aca="false">F254*G254*2</f>
        <v>800</v>
      </c>
      <c r="Z254" s="58" t="n">
        <f aca="false">IF(X254="N",Y254,"0")</f>
        <v>800</v>
      </c>
      <c r="AA254" s="58" t="str">
        <f aca="false">IF(X254="P",Y254,"0")</f>
        <v>0</v>
      </c>
      <c r="AB254" s="15"/>
      <c r="AC254" s="46"/>
      <c r="AD254" s="15"/>
      <c r="AE254" s="15"/>
      <c r="AF254" s="15"/>
    </row>
    <row r="255" customFormat="false" ht="11.25" hidden="false" customHeight="false" outlineLevel="0" collapsed="false">
      <c r="A255" s="39" t="s">
        <v>511</v>
      </c>
      <c r="B255" s="40" t="n">
        <v>380</v>
      </c>
      <c r="C255" s="39" t="s">
        <v>274</v>
      </c>
      <c r="D255" s="39" t="s">
        <v>50</v>
      </c>
      <c r="E255" s="15" t="s">
        <v>51</v>
      </c>
      <c r="F255" s="15" t="n">
        <v>16</v>
      </c>
      <c r="G255" s="33" t="n">
        <v>25</v>
      </c>
      <c r="H255" s="199"/>
      <c r="I255" s="96"/>
      <c r="J255" s="15" t="s">
        <v>24</v>
      </c>
      <c r="K255" s="200" t="s">
        <v>283</v>
      </c>
      <c r="L255" s="201" t="s">
        <v>26</v>
      </c>
      <c r="M255" s="202" t="s">
        <v>509</v>
      </c>
      <c r="N255" s="15" t="s">
        <v>24</v>
      </c>
      <c r="O255" s="192"/>
      <c r="P255" s="15" t="n">
        <v>25</v>
      </c>
      <c r="Q255" s="39" t="s">
        <v>114</v>
      </c>
      <c r="R255" s="40" t="n">
        <v>83.75</v>
      </c>
      <c r="S255" s="204" t="s">
        <v>231</v>
      </c>
      <c r="T255" s="39" t="s">
        <v>514</v>
      </c>
      <c r="U255" s="15" t="s">
        <v>244</v>
      </c>
      <c r="V255" s="15" t="s">
        <v>244</v>
      </c>
      <c r="W255" s="33" t="s">
        <v>231</v>
      </c>
      <c r="X255" s="15" t="s">
        <v>69</v>
      </c>
      <c r="Y255" s="58" t="n">
        <f aca="false">F255*G255*2</f>
        <v>800</v>
      </c>
      <c r="Z255" s="58" t="n">
        <f aca="false">IF(X255="N",Y255,"0")</f>
        <v>800</v>
      </c>
      <c r="AA255" s="58" t="str">
        <f aca="false">IF(X255="P",Y255,"0")</f>
        <v>0</v>
      </c>
      <c r="AB255" s="15"/>
      <c r="AC255" s="46"/>
      <c r="AD255" s="15"/>
      <c r="AE255" s="15"/>
      <c r="AF255" s="15"/>
    </row>
    <row r="256" customFormat="false" ht="11.25" hidden="false" customHeight="false" outlineLevel="0" collapsed="false">
      <c r="A256" s="39" t="s">
        <v>515</v>
      </c>
      <c r="B256" s="40" t="n">
        <v>375</v>
      </c>
      <c r="C256" s="39" t="s">
        <v>274</v>
      </c>
      <c r="D256" s="39" t="s">
        <v>50</v>
      </c>
      <c r="E256" s="15" t="s">
        <v>51</v>
      </c>
      <c r="F256" s="15" t="n">
        <v>16</v>
      </c>
      <c r="G256" s="33" t="n">
        <v>25</v>
      </c>
      <c r="H256" s="199"/>
      <c r="I256" s="96"/>
      <c r="J256" s="15" t="s">
        <v>24</v>
      </c>
      <c r="K256" s="200" t="s">
        <v>401</v>
      </c>
      <c r="L256" s="201" t="s">
        <v>26</v>
      </c>
      <c r="M256" s="202" t="s">
        <v>235</v>
      </c>
      <c r="N256" s="15" t="s">
        <v>24</v>
      </c>
      <c r="O256" s="217" t="s">
        <v>401</v>
      </c>
      <c r="P256" s="15" t="n">
        <v>25</v>
      </c>
      <c r="Q256" s="39" t="s">
        <v>114</v>
      </c>
      <c r="R256" s="40" t="n">
        <v>40</v>
      </c>
      <c r="S256" s="251" t="s">
        <v>231</v>
      </c>
      <c r="T256" s="39" t="s">
        <v>281</v>
      </c>
      <c r="U256" s="15" t="s">
        <v>244</v>
      </c>
      <c r="V256" s="15" t="s">
        <v>244</v>
      </c>
      <c r="W256" s="33" t="s">
        <v>231</v>
      </c>
      <c r="X256" s="15" t="s">
        <v>69</v>
      </c>
      <c r="Y256" s="58" t="n">
        <f aca="false">F256*G256*2</f>
        <v>800</v>
      </c>
      <c r="Z256" s="58" t="n">
        <f aca="false">IF(X256="N",Y256,"0")</f>
        <v>800</v>
      </c>
      <c r="AA256" s="58" t="str">
        <f aca="false">IF(X256="P",Y256,"0")</f>
        <v>0</v>
      </c>
      <c r="AB256" s="15"/>
      <c r="AC256" s="46"/>
      <c r="AD256" s="15"/>
      <c r="AE256" s="15"/>
      <c r="AF256" s="15"/>
    </row>
    <row r="257" customFormat="false" ht="11.25" hidden="false" customHeight="false" outlineLevel="0" collapsed="false">
      <c r="A257" s="39" t="s">
        <v>516</v>
      </c>
      <c r="B257" s="40" t="n">
        <v>375</v>
      </c>
      <c r="C257" s="39" t="s">
        <v>274</v>
      </c>
      <c r="D257" s="39" t="s">
        <v>50</v>
      </c>
      <c r="E257" s="15" t="s">
        <v>51</v>
      </c>
      <c r="F257" s="15" t="n">
        <v>16</v>
      </c>
      <c r="G257" s="33" t="n">
        <v>25</v>
      </c>
      <c r="H257" s="199"/>
      <c r="I257" s="96"/>
      <c r="J257" s="15" t="s">
        <v>24</v>
      </c>
      <c r="K257" s="200" t="s">
        <v>227</v>
      </c>
      <c r="L257" s="201" t="s">
        <v>26</v>
      </c>
      <c r="M257" s="202" t="s">
        <v>517</v>
      </c>
      <c r="N257" s="15" t="s">
        <v>24</v>
      </c>
      <c r="O257" s="21" t="s">
        <v>227</v>
      </c>
      <c r="P257" s="15" t="n">
        <v>25</v>
      </c>
      <c r="Q257" s="39" t="s">
        <v>114</v>
      </c>
      <c r="R257" s="40" t="n">
        <v>180</v>
      </c>
      <c r="S257" s="204" t="s">
        <v>231</v>
      </c>
      <c r="T257" s="39" t="s">
        <v>518</v>
      </c>
      <c r="U257" s="15" t="s">
        <v>244</v>
      </c>
      <c r="V257" s="15" t="s">
        <v>244</v>
      </c>
      <c r="W257" s="33" t="s">
        <v>231</v>
      </c>
      <c r="X257" s="15" t="s">
        <v>69</v>
      </c>
      <c r="Y257" s="58" t="n">
        <f aca="false">F257*G257*2</f>
        <v>800</v>
      </c>
      <c r="Z257" s="58" t="n">
        <f aca="false">IF(X257="N",Y257,"0")</f>
        <v>800</v>
      </c>
      <c r="AA257" s="58" t="str">
        <f aca="false">IF(X257="P",Y257,"0")</f>
        <v>0</v>
      </c>
      <c r="AB257" s="15"/>
      <c r="AC257" s="46"/>
      <c r="AD257" s="15"/>
      <c r="AE257" s="15"/>
      <c r="AF257" s="15"/>
    </row>
    <row r="258" customFormat="false" ht="11.25" hidden="false" customHeight="false" outlineLevel="0" collapsed="false">
      <c r="A258" s="39" t="s">
        <v>515</v>
      </c>
      <c r="B258" s="40" t="n">
        <v>375</v>
      </c>
      <c r="C258" s="39" t="s">
        <v>274</v>
      </c>
      <c r="D258" s="39" t="s">
        <v>50</v>
      </c>
      <c r="E258" s="15" t="s">
        <v>51</v>
      </c>
      <c r="F258" s="15" t="n">
        <v>16</v>
      </c>
      <c r="G258" s="33" t="n">
        <v>25</v>
      </c>
      <c r="H258" s="199"/>
      <c r="I258" s="96"/>
      <c r="J258" s="15" t="s">
        <v>24</v>
      </c>
      <c r="K258" s="200" t="s">
        <v>401</v>
      </c>
      <c r="L258" s="201" t="s">
        <v>26</v>
      </c>
      <c r="M258" s="202" t="s">
        <v>401</v>
      </c>
      <c r="N258" s="15" t="s">
        <v>24</v>
      </c>
      <c r="O258" s="21"/>
      <c r="P258" s="15" t="n">
        <v>25</v>
      </c>
      <c r="Q258" s="39" t="s">
        <v>519</v>
      </c>
      <c r="R258" s="40" t="n">
        <v>300</v>
      </c>
      <c r="S258" s="180" t="s">
        <v>231</v>
      </c>
      <c r="T258" s="39" t="s">
        <v>520</v>
      </c>
      <c r="U258" s="15" t="s">
        <v>244</v>
      </c>
      <c r="V258" s="15" t="s">
        <v>244</v>
      </c>
      <c r="W258" s="33" t="s">
        <v>231</v>
      </c>
      <c r="X258" s="15" t="s">
        <v>69</v>
      </c>
      <c r="Y258" s="58" t="n">
        <f aca="false">F258*G258*2</f>
        <v>800</v>
      </c>
      <c r="Z258" s="58" t="n">
        <f aca="false">IF(X258="N",Y258,"0")</f>
        <v>800</v>
      </c>
      <c r="AA258" s="58" t="str">
        <f aca="false">IF(X258="P",Y258,"0")</f>
        <v>0</v>
      </c>
      <c r="AB258" s="15"/>
      <c r="AC258" s="46"/>
      <c r="AD258" s="15"/>
      <c r="AE258" s="15"/>
      <c r="AF258" s="15"/>
    </row>
    <row r="259" customFormat="false" ht="11.25" hidden="false" customHeight="false" outlineLevel="0" collapsed="false">
      <c r="A259" s="39" t="s">
        <v>521</v>
      </c>
      <c r="B259" s="40" t="n">
        <v>375</v>
      </c>
      <c r="C259" s="39" t="s">
        <v>274</v>
      </c>
      <c r="D259" s="39" t="s">
        <v>50</v>
      </c>
      <c r="E259" s="15" t="s">
        <v>51</v>
      </c>
      <c r="F259" s="15" t="n">
        <v>16</v>
      </c>
      <c r="G259" s="33" t="n">
        <v>25</v>
      </c>
      <c r="H259" s="199"/>
      <c r="I259" s="192"/>
      <c r="J259" s="15" t="s">
        <v>24</v>
      </c>
      <c r="K259" s="200" t="s">
        <v>323</v>
      </c>
      <c r="L259" s="201" t="s">
        <v>26</v>
      </c>
      <c r="M259" s="202" t="s">
        <v>323</v>
      </c>
      <c r="N259" s="15" t="s">
        <v>24</v>
      </c>
      <c r="O259" s="21"/>
      <c r="P259" s="15" t="n">
        <v>25</v>
      </c>
      <c r="Q259" s="39" t="s">
        <v>522</v>
      </c>
      <c r="R259" s="40" t="n">
        <v>350</v>
      </c>
      <c r="S259" s="204" t="s">
        <v>523</v>
      </c>
      <c r="T259" s="39" t="s">
        <v>524</v>
      </c>
      <c r="U259" s="15" t="s">
        <v>244</v>
      </c>
      <c r="V259" s="15" t="s">
        <v>244</v>
      </c>
      <c r="W259" s="33" t="s">
        <v>231</v>
      </c>
      <c r="X259" s="15" t="s">
        <v>69</v>
      </c>
      <c r="Y259" s="58" t="n">
        <f aca="false">F259*G259*2</f>
        <v>800</v>
      </c>
      <c r="Z259" s="58" t="n">
        <f aca="false">IF(X259="N",Y259,"0")</f>
        <v>800</v>
      </c>
      <c r="AA259" s="58" t="str">
        <f aca="false">IF(X259="P",Y259,"0")</f>
        <v>0</v>
      </c>
      <c r="AB259" s="15"/>
      <c r="AC259" s="46"/>
      <c r="AD259" s="15"/>
      <c r="AE259" s="15"/>
      <c r="AF259" s="15"/>
    </row>
    <row r="260" customFormat="false" ht="11.25" hidden="false" customHeight="false" outlineLevel="0" collapsed="false">
      <c r="A260" s="39" t="s">
        <v>525</v>
      </c>
      <c r="B260" s="40" t="n">
        <v>305</v>
      </c>
      <c r="C260" s="39" t="s">
        <v>265</v>
      </c>
      <c r="D260" s="39" t="s">
        <v>50</v>
      </c>
      <c r="E260" s="15" t="s">
        <v>51</v>
      </c>
      <c r="F260" s="15" t="n">
        <v>16</v>
      </c>
      <c r="G260" s="15" t="n">
        <v>25</v>
      </c>
      <c r="H260" s="15"/>
      <c r="I260" s="15"/>
      <c r="J260" s="166" t="s">
        <v>24</v>
      </c>
      <c r="K260" s="200" t="s">
        <v>509</v>
      </c>
      <c r="L260" s="201" t="s">
        <v>26</v>
      </c>
      <c r="M260" s="202" t="s">
        <v>509</v>
      </c>
      <c r="N260" s="166" t="s">
        <v>24</v>
      </c>
      <c r="O260" s="192"/>
      <c r="P260" s="15" t="n">
        <v>25</v>
      </c>
      <c r="Q260" s="39" t="s">
        <v>55</v>
      </c>
      <c r="R260" s="40" t="n">
        <v>200</v>
      </c>
      <c r="S260" s="258" t="s">
        <v>231</v>
      </c>
      <c r="T260" s="39" t="s">
        <v>284</v>
      </c>
      <c r="U260" s="15" t="s">
        <v>244</v>
      </c>
      <c r="V260" s="15" t="s">
        <v>244</v>
      </c>
      <c r="W260" s="15" t="s">
        <v>231</v>
      </c>
      <c r="X260" s="15" t="s">
        <v>69</v>
      </c>
      <c r="Y260" s="58" t="n">
        <f aca="false">F260*G260*2</f>
        <v>800</v>
      </c>
      <c r="Z260" s="58" t="n">
        <f aca="false">IF(X260="N",Y260,"0")</f>
        <v>800</v>
      </c>
      <c r="AA260" s="58" t="str">
        <f aca="false">IF(X260="P",Y260,"0")</f>
        <v>0</v>
      </c>
      <c r="AB260" s="15"/>
      <c r="AC260" s="46"/>
      <c r="AD260" s="15"/>
      <c r="AE260" s="15"/>
      <c r="AF260" s="15"/>
    </row>
    <row r="261" customFormat="false" ht="11.25" hidden="false" customHeight="false" outlineLevel="0" collapsed="false">
      <c r="A261" s="39" t="s">
        <v>526</v>
      </c>
      <c r="B261" s="40" t="n">
        <v>305</v>
      </c>
      <c r="C261" s="39" t="s">
        <v>265</v>
      </c>
      <c r="D261" s="39" t="s">
        <v>50</v>
      </c>
      <c r="E261" s="15" t="s">
        <v>51</v>
      </c>
      <c r="F261" s="15" t="n">
        <v>16</v>
      </c>
      <c r="G261" s="15" t="n">
        <v>25</v>
      </c>
      <c r="H261" s="15"/>
      <c r="I261" s="15"/>
      <c r="J261" s="166" t="s">
        <v>24</v>
      </c>
      <c r="K261" s="200" t="s">
        <v>509</v>
      </c>
      <c r="L261" s="201" t="s">
        <v>26</v>
      </c>
      <c r="M261" s="202" t="s">
        <v>509</v>
      </c>
      <c r="N261" s="166" t="s">
        <v>24</v>
      </c>
      <c r="O261" s="192"/>
      <c r="P261" s="15" t="n">
        <v>25</v>
      </c>
      <c r="Q261" s="39" t="s">
        <v>55</v>
      </c>
      <c r="R261" s="40" t="n">
        <v>200</v>
      </c>
      <c r="S261" s="258" t="s">
        <v>231</v>
      </c>
      <c r="T261" s="39" t="s">
        <v>510</v>
      </c>
      <c r="U261" s="15" t="s">
        <v>244</v>
      </c>
      <c r="V261" s="15" t="s">
        <v>244</v>
      </c>
      <c r="W261" s="15" t="s">
        <v>231</v>
      </c>
      <c r="X261" s="15" t="s">
        <v>69</v>
      </c>
      <c r="Y261" s="58" t="n">
        <f aca="false">F261*G261*2</f>
        <v>800</v>
      </c>
      <c r="Z261" s="58" t="n">
        <f aca="false">IF(X261="N",Y261,"0")</f>
        <v>800</v>
      </c>
      <c r="AA261" s="58" t="str">
        <f aca="false">IF(X261="P",Y261,"0")</f>
        <v>0</v>
      </c>
      <c r="AB261" s="15"/>
      <c r="AC261" s="46"/>
      <c r="AD261" s="15"/>
      <c r="AE261" s="15"/>
      <c r="AF261" s="15"/>
    </row>
    <row r="262" customFormat="false" ht="11.25" hidden="false" customHeight="false" outlineLevel="0" collapsed="false">
      <c r="A262" s="39" t="s">
        <v>527</v>
      </c>
      <c r="B262" s="40" t="n">
        <v>260</v>
      </c>
      <c r="C262" s="39" t="s">
        <v>248</v>
      </c>
      <c r="D262" s="39" t="s">
        <v>50</v>
      </c>
      <c r="E262" s="15" t="s">
        <v>51</v>
      </c>
      <c r="F262" s="15" t="n">
        <v>16</v>
      </c>
      <c r="G262" s="15" t="n">
        <v>25</v>
      </c>
      <c r="H262" s="16"/>
      <c r="I262" s="128"/>
      <c r="J262" s="15" t="s">
        <v>24</v>
      </c>
      <c r="K262" s="200" t="s">
        <v>346</v>
      </c>
      <c r="L262" s="201" t="s">
        <v>26</v>
      </c>
      <c r="M262" s="202" t="s">
        <v>346</v>
      </c>
      <c r="N262" s="15" t="s">
        <v>24</v>
      </c>
      <c r="O262" s="192"/>
      <c r="P262" s="15" t="n">
        <v>25</v>
      </c>
      <c r="Q262" s="39" t="s">
        <v>519</v>
      </c>
      <c r="R262" s="40" t="n">
        <v>335</v>
      </c>
      <c r="S262" s="204" t="s">
        <v>528</v>
      </c>
      <c r="T262" s="39" t="s">
        <v>529</v>
      </c>
      <c r="U262" s="15" t="s">
        <v>244</v>
      </c>
      <c r="V262" s="15" t="s">
        <v>244</v>
      </c>
      <c r="W262" s="15" t="s">
        <v>68</v>
      </c>
      <c r="X262" s="15" t="s">
        <v>69</v>
      </c>
      <c r="Y262" s="58" t="n">
        <f aca="false">F262*G262*2</f>
        <v>800</v>
      </c>
      <c r="Z262" s="58" t="n">
        <f aca="false">IF(X262="N",Y262,"0")</f>
        <v>800</v>
      </c>
      <c r="AA262" s="58" t="str">
        <f aca="false">IF(X262="P",Y262,"0")</f>
        <v>0</v>
      </c>
      <c r="AB262" s="15"/>
      <c r="AC262" s="46"/>
      <c r="AD262" s="15"/>
      <c r="AE262" s="15"/>
      <c r="AF262" s="15"/>
    </row>
    <row r="263" customFormat="false" ht="11.85" hidden="false" customHeight="true" outlineLevel="0" collapsed="false">
      <c r="G263" s="15"/>
      <c r="H263" s="16"/>
      <c r="I263" s="21"/>
      <c r="J263" s="15"/>
      <c r="K263" s="15"/>
      <c r="L263" s="39" t="s">
        <v>26</v>
      </c>
      <c r="M263" s="15"/>
      <c r="N263" s="15"/>
      <c r="O263" s="21"/>
      <c r="P263" s="15"/>
      <c r="Q263" s="15"/>
      <c r="R263" s="15"/>
      <c r="S263" s="204"/>
      <c r="T263" s="15"/>
      <c r="X263" s="15"/>
      <c r="Y263" s="58" t="n">
        <f aca="false">F263*G263*2</f>
        <v>0</v>
      </c>
      <c r="Z263" s="58" t="str">
        <f aca="false">IF(X263="N",Y263,"0")</f>
        <v>0</v>
      </c>
      <c r="AA263" s="58" t="str">
        <f aca="false">IF(X263="P",Y263,"0")</f>
        <v>0</v>
      </c>
    </row>
    <row r="264" customFormat="false" ht="11.85" hidden="false" customHeight="true" outlineLevel="0" collapsed="false">
      <c r="A264" s="247"/>
      <c r="B264" s="247"/>
      <c r="C264" s="247"/>
      <c r="D264" s="247"/>
      <c r="E264" s="247"/>
      <c r="F264" s="247"/>
      <c r="G264" s="259" t="n">
        <f aca="false">SUM(G229:G263)</f>
        <v>820</v>
      </c>
      <c r="H264" s="260"/>
      <c r="I264" s="261"/>
      <c r="J264" s="259"/>
      <c r="K264" s="259"/>
      <c r="L264" s="262"/>
      <c r="M264" s="259" t="n">
        <f aca="false">G264-P264</f>
        <v>0</v>
      </c>
      <c r="N264" s="259"/>
      <c r="O264" s="261"/>
      <c r="P264" s="259" t="n">
        <f aca="false">SUM(P229:P263)</f>
        <v>820</v>
      </c>
      <c r="Q264" s="212"/>
      <c r="R264" s="212"/>
      <c r="S264" s="263"/>
      <c r="T264" s="212"/>
      <c r="U264" s="247"/>
      <c r="V264" s="247"/>
      <c r="W264" s="247"/>
      <c r="X264" s="212"/>
      <c r="Y264" s="58" t="n">
        <f aca="false">F264*G264*2</f>
        <v>0</v>
      </c>
      <c r="Z264" s="58" t="str">
        <f aca="false">IF(X264="N",Y264,"0")</f>
        <v>0</v>
      </c>
      <c r="AA264" s="58" t="str">
        <f aca="false">IF(X264="P",Y264,"0")</f>
        <v>0</v>
      </c>
      <c r="AB264" s="247"/>
      <c r="AC264" s="247"/>
      <c r="AD264" s="247"/>
      <c r="AE264" s="247"/>
      <c r="AF264" s="247"/>
    </row>
    <row r="265" customFormat="false" ht="11.85" hidden="false" customHeight="true" outlineLevel="0" collapsed="false">
      <c r="C265" s="255" t="s">
        <v>530</v>
      </c>
      <c r="G265" s="15"/>
      <c r="H265" s="16"/>
      <c r="I265" s="21"/>
      <c r="J265" s="15"/>
      <c r="K265" s="15"/>
      <c r="L265" s="20"/>
      <c r="M265" s="15"/>
      <c r="N265" s="15"/>
      <c r="O265" s="21"/>
      <c r="P265" s="15"/>
      <c r="Q265" s="15"/>
      <c r="R265" s="15"/>
      <c r="S265" s="204"/>
      <c r="T265" s="15"/>
      <c r="X265" s="15"/>
      <c r="Y265" s="58" t="n">
        <f aca="false">F265*G265*2</f>
        <v>0</v>
      </c>
      <c r="Z265" s="58" t="str">
        <f aca="false">IF(X265="N",Y265,"0")</f>
        <v>0</v>
      </c>
      <c r="AA265" s="58" t="str">
        <f aca="false">IF(X265="P",Y265,"0")</f>
        <v>0</v>
      </c>
    </row>
    <row r="266" customFormat="false" ht="11.25" hidden="false" customHeight="false" outlineLevel="0" collapsed="false">
      <c r="A266" s="39" t="s">
        <v>531</v>
      </c>
      <c r="B266" s="48" t="n">
        <v>60</v>
      </c>
      <c r="C266" s="39" t="s">
        <v>114</v>
      </c>
      <c r="D266" s="39" t="s">
        <v>74</v>
      </c>
      <c r="E266" s="15" t="s">
        <v>51</v>
      </c>
      <c r="F266" s="15" t="n">
        <v>8</v>
      </c>
      <c r="G266" s="15" t="n">
        <v>25</v>
      </c>
      <c r="H266" s="16"/>
      <c r="I266" s="21"/>
      <c r="J266" s="15" t="s">
        <v>24</v>
      </c>
      <c r="K266" s="200" t="s">
        <v>133</v>
      </c>
      <c r="L266" s="201" t="s">
        <v>26</v>
      </c>
      <c r="M266" s="202" t="s">
        <v>302</v>
      </c>
      <c r="N266" s="15" t="s">
        <v>24</v>
      </c>
      <c r="O266" s="21" t="s">
        <v>532</v>
      </c>
      <c r="P266" s="15" t="n">
        <v>25</v>
      </c>
      <c r="Q266" s="39" t="s">
        <v>55</v>
      </c>
      <c r="R266" s="40" t="n">
        <v>201</v>
      </c>
      <c r="S266" s="180" t="s">
        <v>231</v>
      </c>
      <c r="T266" s="39" t="s">
        <v>308</v>
      </c>
      <c r="U266" s="15" t="s">
        <v>244</v>
      </c>
      <c r="V266" s="15" t="s">
        <v>244</v>
      </c>
      <c r="W266" s="33" t="s">
        <v>231</v>
      </c>
      <c r="X266" s="15" t="s">
        <v>69</v>
      </c>
      <c r="Y266" s="58" t="n">
        <f aca="false">F266*G266*2</f>
        <v>400</v>
      </c>
      <c r="Z266" s="58" t="n">
        <f aca="false">IF(X266="N",Y266,"0")</f>
        <v>400</v>
      </c>
      <c r="AA266" s="58" t="str">
        <f aca="false">IF(X266="P",Y266,"0")</f>
        <v>0</v>
      </c>
      <c r="AB266" s="15"/>
      <c r="AC266" s="46"/>
      <c r="AD266" s="15"/>
      <c r="AE266" s="15"/>
      <c r="AF266" s="15"/>
    </row>
    <row r="267" customFormat="false" ht="11.25" hidden="false" customHeight="false" outlineLevel="0" collapsed="false">
      <c r="A267" s="39" t="s">
        <v>533</v>
      </c>
      <c r="B267" s="40" t="n">
        <v>166</v>
      </c>
      <c r="C267" s="39" t="s">
        <v>55</v>
      </c>
      <c r="D267" s="39" t="s">
        <v>74</v>
      </c>
      <c r="E267" s="15" t="s">
        <v>51</v>
      </c>
      <c r="F267" s="15" t="n">
        <v>8</v>
      </c>
      <c r="G267" s="15" t="n">
        <v>25</v>
      </c>
      <c r="H267" s="16"/>
      <c r="I267" s="123" t="s">
        <v>534</v>
      </c>
      <c r="J267" s="15" t="s">
        <v>24</v>
      </c>
      <c r="K267" s="200" t="s">
        <v>323</v>
      </c>
      <c r="L267" s="201" t="s">
        <v>26</v>
      </c>
      <c r="M267" s="202" t="s">
        <v>139</v>
      </c>
      <c r="N267" s="15" t="s">
        <v>24</v>
      </c>
      <c r="O267" s="21" t="s">
        <v>453</v>
      </c>
      <c r="P267" s="15" t="n">
        <v>25</v>
      </c>
      <c r="Q267" s="39" t="s">
        <v>114</v>
      </c>
      <c r="R267" s="40" t="n">
        <v>65</v>
      </c>
      <c r="S267" s="180" t="s">
        <v>139</v>
      </c>
      <c r="T267" s="39" t="s">
        <v>535</v>
      </c>
      <c r="U267" s="15" t="s">
        <v>244</v>
      </c>
      <c r="V267" s="15" t="s">
        <v>244</v>
      </c>
      <c r="W267" s="33" t="s">
        <v>231</v>
      </c>
      <c r="X267" s="15" t="s">
        <v>71</v>
      </c>
      <c r="Y267" s="58" t="n">
        <f aca="false">F267*G267*2</f>
        <v>400</v>
      </c>
      <c r="Z267" s="58" t="str">
        <f aca="false">IF(X267="N",Y267,"0")</f>
        <v>0</v>
      </c>
      <c r="AA267" s="58" t="n">
        <f aca="false">IF(X267="P",Y267,"0")</f>
        <v>400</v>
      </c>
      <c r="AB267" s="15"/>
      <c r="AC267" s="46"/>
      <c r="AD267" s="15"/>
      <c r="AE267" s="15"/>
      <c r="AF267" s="15"/>
    </row>
    <row r="268" customFormat="false" ht="11.25" hidden="false" customHeight="false" outlineLevel="0" collapsed="false">
      <c r="A268" s="39" t="s">
        <v>536</v>
      </c>
      <c r="B268" s="40" t="n">
        <v>26.45</v>
      </c>
      <c r="C268" s="39" t="s">
        <v>114</v>
      </c>
      <c r="D268" s="39" t="s">
        <v>74</v>
      </c>
      <c r="E268" s="15" t="s">
        <v>51</v>
      </c>
      <c r="F268" s="15" t="n">
        <v>8</v>
      </c>
      <c r="G268" s="15" t="n">
        <v>25</v>
      </c>
      <c r="H268" s="16"/>
      <c r="I268" s="21" t="n">
        <v>23420</v>
      </c>
      <c r="J268" s="15" t="s">
        <v>24</v>
      </c>
      <c r="K268" s="200" t="s">
        <v>57</v>
      </c>
      <c r="L268" s="201" t="s">
        <v>26</v>
      </c>
      <c r="M268" s="202" t="s">
        <v>537</v>
      </c>
      <c r="N268" s="15" t="s">
        <v>24</v>
      </c>
      <c r="O268" s="21" t="s">
        <v>538</v>
      </c>
      <c r="P268" s="15" t="n">
        <v>25</v>
      </c>
      <c r="Q268" s="39" t="s">
        <v>114</v>
      </c>
      <c r="R268" s="40" t="n">
        <v>21</v>
      </c>
      <c r="S268" s="251" t="s">
        <v>240</v>
      </c>
      <c r="T268" s="39" t="s">
        <v>539</v>
      </c>
      <c r="U268" s="15" t="s">
        <v>244</v>
      </c>
      <c r="V268" s="15" t="s">
        <v>244</v>
      </c>
      <c r="W268" s="33" t="s">
        <v>231</v>
      </c>
      <c r="X268" s="15" t="s">
        <v>71</v>
      </c>
      <c r="Y268" s="58" t="n">
        <f aca="false">F268*G268*2</f>
        <v>400</v>
      </c>
      <c r="Z268" s="58" t="str">
        <f aca="false">IF(X268="N",Y268,"0")</f>
        <v>0</v>
      </c>
      <c r="AA268" s="58" t="n">
        <f aca="false">IF(X268="P",Y268,"0")</f>
        <v>400</v>
      </c>
      <c r="AB268" s="15"/>
      <c r="AC268" s="46"/>
      <c r="AD268" s="15"/>
      <c r="AE268" s="15"/>
      <c r="AF268" s="15"/>
    </row>
    <row r="269" customFormat="false" ht="11.25" hidden="false" customHeight="false" outlineLevel="0" collapsed="false">
      <c r="A269" s="39" t="s">
        <v>540</v>
      </c>
      <c r="B269" s="40" t="n">
        <v>27</v>
      </c>
      <c r="C269" s="39" t="s">
        <v>114</v>
      </c>
      <c r="D269" s="39" t="s">
        <v>74</v>
      </c>
      <c r="E269" s="15" t="s">
        <v>51</v>
      </c>
      <c r="F269" s="15" t="n">
        <v>8</v>
      </c>
      <c r="G269" s="15" t="n">
        <v>25</v>
      </c>
      <c r="H269" s="16"/>
      <c r="I269" s="21" t="n">
        <v>23432</v>
      </c>
      <c r="J269" s="15" t="s">
        <v>24</v>
      </c>
      <c r="K269" s="200" t="s">
        <v>57</v>
      </c>
      <c r="L269" s="201" t="s">
        <v>26</v>
      </c>
      <c r="M269" s="202" t="s">
        <v>537</v>
      </c>
      <c r="N269" s="15" t="s">
        <v>24</v>
      </c>
      <c r="O269" s="21" t="s">
        <v>538</v>
      </c>
      <c r="P269" s="15" t="n">
        <v>25</v>
      </c>
      <c r="Q269" s="39" t="s">
        <v>114</v>
      </c>
      <c r="R269" s="40" t="n">
        <v>21</v>
      </c>
      <c r="S269" s="251" t="s">
        <v>240</v>
      </c>
      <c r="T269" s="39" t="s">
        <v>539</v>
      </c>
      <c r="U269" s="15" t="s">
        <v>244</v>
      </c>
      <c r="V269" s="15" t="s">
        <v>244</v>
      </c>
      <c r="W269" s="33" t="s">
        <v>231</v>
      </c>
      <c r="X269" s="15" t="s">
        <v>71</v>
      </c>
      <c r="Y269" s="58" t="n">
        <f aca="false">F269*G269*2</f>
        <v>400</v>
      </c>
      <c r="Z269" s="58" t="str">
        <f aca="false">IF(X269="N",Y269,"0")</f>
        <v>0</v>
      </c>
      <c r="AA269" s="58" t="n">
        <f aca="false">IF(X269="P",Y269,"0")</f>
        <v>400</v>
      </c>
      <c r="AB269" s="15"/>
      <c r="AC269" s="46"/>
      <c r="AD269" s="15"/>
      <c r="AE269" s="15"/>
      <c r="AF269" s="15"/>
    </row>
    <row r="270" customFormat="false" ht="11.25" hidden="false" customHeight="false" outlineLevel="0" collapsed="false">
      <c r="A270" s="39" t="s">
        <v>541</v>
      </c>
      <c r="B270" s="40" t="n">
        <v>28</v>
      </c>
      <c r="C270" s="39" t="s">
        <v>114</v>
      </c>
      <c r="D270" s="39" t="s">
        <v>74</v>
      </c>
      <c r="E270" s="15" t="s">
        <v>51</v>
      </c>
      <c r="F270" s="15" t="n">
        <v>8</v>
      </c>
      <c r="G270" s="15" t="n">
        <v>25</v>
      </c>
      <c r="H270" s="16"/>
      <c r="I270" s="21" t="n">
        <v>23438</v>
      </c>
      <c r="J270" s="15" t="s">
        <v>24</v>
      </c>
      <c r="K270" s="200" t="s">
        <v>57</v>
      </c>
      <c r="L270" s="201" t="s">
        <v>26</v>
      </c>
      <c r="M270" s="202" t="s">
        <v>537</v>
      </c>
      <c r="N270" s="15" t="s">
        <v>24</v>
      </c>
      <c r="O270" s="21" t="s">
        <v>538</v>
      </c>
      <c r="P270" s="15" t="n">
        <v>25</v>
      </c>
      <c r="Q270" s="39" t="s">
        <v>114</v>
      </c>
      <c r="R270" s="40" t="n">
        <v>21</v>
      </c>
      <c r="S270" s="251" t="s">
        <v>240</v>
      </c>
      <c r="T270" s="39" t="s">
        <v>539</v>
      </c>
      <c r="U270" s="15" t="s">
        <v>244</v>
      </c>
      <c r="V270" s="15" t="s">
        <v>244</v>
      </c>
      <c r="W270" s="33" t="s">
        <v>231</v>
      </c>
      <c r="X270" s="15" t="s">
        <v>71</v>
      </c>
      <c r="Y270" s="58" t="n">
        <f aca="false">F270*G270*2</f>
        <v>400</v>
      </c>
      <c r="Z270" s="58" t="str">
        <f aca="false">IF(X270="N",Y270,"0")</f>
        <v>0</v>
      </c>
      <c r="AA270" s="58" t="n">
        <f aca="false">IF(X270="P",Y270,"0")</f>
        <v>400</v>
      </c>
      <c r="AB270" s="15"/>
      <c r="AC270" s="46"/>
      <c r="AD270" s="15"/>
      <c r="AE270" s="15"/>
      <c r="AF270" s="15"/>
    </row>
    <row r="271" customFormat="false" ht="11.25" hidden="false" customHeight="false" outlineLevel="0" collapsed="false">
      <c r="A271" s="39" t="s">
        <v>542</v>
      </c>
      <c r="B271" s="40" t="n">
        <v>44.25</v>
      </c>
      <c r="C271" s="39" t="s">
        <v>114</v>
      </c>
      <c r="D271" s="39" t="s">
        <v>74</v>
      </c>
      <c r="E271" s="15" t="s">
        <v>51</v>
      </c>
      <c r="F271" s="15" t="n">
        <v>8</v>
      </c>
      <c r="G271" s="15" t="n">
        <v>25</v>
      </c>
      <c r="H271" s="16"/>
      <c r="I271" s="21" t="n">
        <v>23610</v>
      </c>
      <c r="J271" s="15" t="s">
        <v>24</v>
      </c>
      <c r="K271" s="200" t="s">
        <v>57</v>
      </c>
      <c r="L271" s="201" t="s">
        <v>26</v>
      </c>
      <c r="M271" s="202" t="s">
        <v>537</v>
      </c>
      <c r="N271" s="15" t="s">
        <v>24</v>
      </c>
      <c r="O271" s="21" t="s">
        <v>538</v>
      </c>
      <c r="P271" s="15" t="n">
        <v>25</v>
      </c>
      <c r="Q271" s="39" t="s">
        <v>114</v>
      </c>
      <c r="R271" s="40" t="n">
        <v>21</v>
      </c>
      <c r="S271" s="251" t="s">
        <v>240</v>
      </c>
      <c r="T271" s="39" t="s">
        <v>539</v>
      </c>
      <c r="U271" s="15" t="s">
        <v>244</v>
      </c>
      <c r="V271" s="15" t="s">
        <v>244</v>
      </c>
      <c r="W271" s="33" t="s">
        <v>231</v>
      </c>
      <c r="X271" s="15" t="s">
        <v>71</v>
      </c>
      <c r="Y271" s="58" t="n">
        <f aca="false">F271*G271*2</f>
        <v>400</v>
      </c>
      <c r="Z271" s="58" t="str">
        <f aca="false">IF(X271="N",Y271,"0")</f>
        <v>0</v>
      </c>
      <c r="AA271" s="58" t="n">
        <f aca="false">IF(X271="P",Y271,"0")</f>
        <v>400</v>
      </c>
      <c r="AB271" s="15"/>
      <c r="AC271" s="46"/>
      <c r="AD271" s="15"/>
      <c r="AE271" s="15"/>
      <c r="AF271" s="15"/>
    </row>
    <row r="272" customFormat="false" ht="11.25" hidden="false" customHeight="false" outlineLevel="0" collapsed="false">
      <c r="A272" s="39" t="s">
        <v>543</v>
      </c>
      <c r="B272" s="40" t="n">
        <v>44.9</v>
      </c>
      <c r="C272" s="39" t="s">
        <v>114</v>
      </c>
      <c r="D272" s="39" t="s">
        <v>74</v>
      </c>
      <c r="E272" s="15" t="s">
        <v>51</v>
      </c>
      <c r="F272" s="15" t="n">
        <v>8</v>
      </c>
      <c r="G272" s="15" t="n">
        <v>25</v>
      </c>
      <c r="H272" s="16"/>
      <c r="I272" s="21" t="n">
        <v>23617</v>
      </c>
      <c r="J272" s="15" t="s">
        <v>24</v>
      </c>
      <c r="K272" s="200" t="s">
        <v>57</v>
      </c>
      <c r="L272" s="201" t="s">
        <v>26</v>
      </c>
      <c r="M272" s="202" t="s">
        <v>537</v>
      </c>
      <c r="N272" s="15" t="s">
        <v>24</v>
      </c>
      <c r="O272" s="21" t="s">
        <v>538</v>
      </c>
      <c r="P272" s="15" t="n">
        <v>25</v>
      </c>
      <c r="Q272" s="39" t="s">
        <v>114</v>
      </c>
      <c r="R272" s="40" t="n">
        <v>26.25</v>
      </c>
      <c r="S272" s="251" t="s">
        <v>240</v>
      </c>
      <c r="T272" s="39" t="s">
        <v>544</v>
      </c>
      <c r="U272" s="15" t="s">
        <v>244</v>
      </c>
      <c r="V272" s="15" t="s">
        <v>244</v>
      </c>
      <c r="W272" s="33" t="s">
        <v>231</v>
      </c>
      <c r="X272" s="15" t="s">
        <v>71</v>
      </c>
      <c r="Y272" s="58" t="n">
        <f aca="false">F272*G272*2</f>
        <v>400</v>
      </c>
      <c r="Z272" s="58" t="str">
        <f aca="false">IF(X272="N",Y272,"0")</f>
        <v>0</v>
      </c>
      <c r="AA272" s="58" t="n">
        <f aca="false">IF(X272="P",Y272,"0")</f>
        <v>400</v>
      </c>
      <c r="AB272" s="15"/>
      <c r="AC272" s="46"/>
      <c r="AD272" s="15"/>
      <c r="AE272" s="15"/>
      <c r="AF272" s="15"/>
    </row>
    <row r="273" customFormat="false" ht="11.25" hidden="false" customHeight="false" outlineLevel="0" collapsed="false">
      <c r="A273" s="39" t="s">
        <v>545</v>
      </c>
      <c r="B273" s="40" t="n">
        <v>45</v>
      </c>
      <c r="C273" s="39" t="s">
        <v>114</v>
      </c>
      <c r="D273" s="39" t="s">
        <v>74</v>
      </c>
      <c r="E273" s="15" t="s">
        <v>51</v>
      </c>
      <c r="F273" s="15" t="n">
        <v>8</v>
      </c>
      <c r="G273" s="15" t="n">
        <v>25</v>
      </c>
      <c r="H273" s="16"/>
      <c r="I273" s="123" t="s">
        <v>546</v>
      </c>
      <c r="J273" s="15" t="s">
        <v>24</v>
      </c>
      <c r="K273" s="200" t="s">
        <v>57</v>
      </c>
      <c r="L273" s="201" t="s">
        <v>26</v>
      </c>
      <c r="M273" s="202" t="s">
        <v>547</v>
      </c>
      <c r="N273" s="15" t="s">
        <v>24</v>
      </c>
      <c r="O273" s="21" t="s">
        <v>547</v>
      </c>
      <c r="P273" s="15" t="n">
        <v>25</v>
      </c>
      <c r="Q273" s="39" t="s">
        <v>114</v>
      </c>
      <c r="R273" s="40" t="n">
        <v>68</v>
      </c>
      <c r="S273" s="204" t="s">
        <v>548</v>
      </c>
      <c r="T273" s="39" t="s">
        <v>549</v>
      </c>
      <c r="U273" s="15" t="s">
        <v>244</v>
      </c>
      <c r="V273" s="15" t="s">
        <v>244</v>
      </c>
      <c r="W273" s="33" t="s">
        <v>231</v>
      </c>
      <c r="X273" s="15" t="s">
        <v>71</v>
      </c>
      <c r="Y273" s="58" t="n">
        <f aca="false">F273*G273*2</f>
        <v>400</v>
      </c>
      <c r="Z273" s="58" t="str">
        <f aca="false">IF(X273="N",Y273,"0")</f>
        <v>0</v>
      </c>
      <c r="AA273" s="58" t="n">
        <f aca="false">IF(X273="P",Y273,"0")</f>
        <v>400</v>
      </c>
      <c r="AB273" s="15"/>
      <c r="AC273" s="46"/>
      <c r="AD273" s="15"/>
      <c r="AE273" s="15"/>
      <c r="AF273" s="15"/>
    </row>
    <row r="274" customFormat="false" ht="11.25" hidden="false" customHeight="false" outlineLevel="0" collapsed="false">
      <c r="A274" s="39" t="s">
        <v>550</v>
      </c>
      <c r="B274" s="40" t="n">
        <v>63</v>
      </c>
      <c r="C274" s="39" t="s">
        <v>114</v>
      </c>
      <c r="D274" s="39" t="s">
        <v>74</v>
      </c>
      <c r="E274" s="15" t="s">
        <v>51</v>
      </c>
      <c r="F274" s="15" t="n">
        <v>8</v>
      </c>
      <c r="G274" s="15" t="n">
        <v>25</v>
      </c>
      <c r="H274" s="16"/>
      <c r="I274" s="123" t="s">
        <v>551</v>
      </c>
      <c r="J274" s="15" t="s">
        <v>24</v>
      </c>
      <c r="K274" s="200" t="s">
        <v>57</v>
      </c>
      <c r="L274" s="201" t="s">
        <v>26</v>
      </c>
      <c r="M274" s="202" t="s">
        <v>552</v>
      </c>
      <c r="N274" s="15" t="s">
        <v>24</v>
      </c>
      <c r="O274" s="21" t="s">
        <v>552</v>
      </c>
      <c r="P274" s="15" t="n">
        <v>25</v>
      </c>
      <c r="Q274" s="39" t="s">
        <v>55</v>
      </c>
      <c r="R274" s="40" t="n">
        <v>169</v>
      </c>
      <c r="S274" s="204" t="s">
        <v>553</v>
      </c>
      <c r="T274" s="39" t="s">
        <v>554</v>
      </c>
      <c r="U274" s="15" t="s">
        <v>244</v>
      </c>
      <c r="V274" s="15" t="s">
        <v>244</v>
      </c>
      <c r="W274" s="33" t="s">
        <v>231</v>
      </c>
      <c r="X274" s="15" t="s">
        <v>71</v>
      </c>
      <c r="Y274" s="58" t="n">
        <f aca="false">F274*G274*2</f>
        <v>400</v>
      </c>
      <c r="Z274" s="58" t="str">
        <f aca="false">IF(X274="N",Y274,"0")</f>
        <v>0</v>
      </c>
      <c r="AA274" s="58" t="n">
        <f aca="false">IF(X274="P",Y274,"0")</f>
        <v>400</v>
      </c>
      <c r="AB274" s="15"/>
      <c r="AC274" s="46"/>
      <c r="AD274" s="15"/>
      <c r="AE274" s="15"/>
      <c r="AF274" s="15"/>
    </row>
    <row r="275" customFormat="false" ht="11.25" hidden="false" customHeight="false" outlineLevel="0" collapsed="false">
      <c r="A275" s="39" t="s">
        <v>555</v>
      </c>
      <c r="B275" s="40" t="n">
        <v>69.5</v>
      </c>
      <c r="C275" s="39" t="s">
        <v>114</v>
      </c>
      <c r="D275" s="39" t="s">
        <v>74</v>
      </c>
      <c r="E275" s="15" t="s">
        <v>51</v>
      </c>
      <c r="F275" s="15" t="n">
        <v>8</v>
      </c>
      <c r="G275" s="15" t="n">
        <v>25</v>
      </c>
      <c r="H275" s="16"/>
      <c r="I275" s="21" t="n">
        <v>23763</v>
      </c>
      <c r="J275" s="15" t="s">
        <v>24</v>
      </c>
      <c r="K275" s="200" t="s">
        <v>57</v>
      </c>
      <c r="L275" s="201" t="s">
        <v>26</v>
      </c>
      <c r="M275" s="202" t="s">
        <v>139</v>
      </c>
      <c r="N275" s="15" t="s">
        <v>24</v>
      </c>
      <c r="O275" s="21" t="s">
        <v>556</v>
      </c>
      <c r="P275" s="15" t="n">
        <v>25</v>
      </c>
      <c r="Q275" s="39" t="s">
        <v>114</v>
      </c>
      <c r="R275" s="40" t="n">
        <v>25.25</v>
      </c>
      <c r="S275" s="251" t="s">
        <v>139</v>
      </c>
      <c r="T275" s="39" t="s">
        <v>557</v>
      </c>
      <c r="U275" s="15" t="s">
        <v>244</v>
      </c>
      <c r="V275" s="15" t="s">
        <v>244</v>
      </c>
      <c r="W275" s="33" t="s">
        <v>231</v>
      </c>
      <c r="X275" s="15" t="s">
        <v>71</v>
      </c>
      <c r="Y275" s="58" t="n">
        <f aca="false">F275*G275*2</f>
        <v>400</v>
      </c>
      <c r="Z275" s="58" t="str">
        <f aca="false">IF(X275="N",Y275,"0")</f>
        <v>0</v>
      </c>
      <c r="AA275" s="58" t="n">
        <f aca="false">IF(X275="P",Y275,"0")</f>
        <v>400</v>
      </c>
      <c r="AB275" s="15"/>
      <c r="AC275" s="46"/>
      <c r="AD275" s="15"/>
      <c r="AE275" s="15"/>
      <c r="AF275" s="15"/>
    </row>
    <row r="276" customFormat="false" ht="11.25" hidden="false" customHeight="false" outlineLevel="0" collapsed="false">
      <c r="A276" s="39" t="s">
        <v>558</v>
      </c>
      <c r="B276" s="40" t="n">
        <v>330</v>
      </c>
      <c r="C276" s="39" t="s">
        <v>114</v>
      </c>
      <c r="D276" s="39" t="s">
        <v>74</v>
      </c>
      <c r="E276" s="15" t="s">
        <v>51</v>
      </c>
      <c r="F276" s="15" t="n">
        <v>8</v>
      </c>
      <c r="G276" s="15" t="n">
        <v>25</v>
      </c>
      <c r="H276" s="16"/>
      <c r="I276" s="21" t="n">
        <v>23912</v>
      </c>
      <c r="J276" s="15" t="s">
        <v>24</v>
      </c>
      <c r="K276" s="200" t="s">
        <v>57</v>
      </c>
      <c r="L276" s="201" t="s">
        <v>26</v>
      </c>
      <c r="M276" s="202" t="s">
        <v>139</v>
      </c>
      <c r="N276" s="15" t="s">
        <v>24</v>
      </c>
      <c r="O276" s="21" t="s">
        <v>556</v>
      </c>
      <c r="P276" s="15" t="n">
        <v>25</v>
      </c>
      <c r="Q276" s="39" t="s">
        <v>114</v>
      </c>
      <c r="R276" s="40" t="n">
        <v>65</v>
      </c>
      <c r="S276" s="251" t="s">
        <v>139</v>
      </c>
      <c r="T276" s="39" t="s">
        <v>535</v>
      </c>
      <c r="U276" s="15" t="s">
        <v>244</v>
      </c>
      <c r="V276" s="15" t="s">
        <v>244</v>
      </c>
      <c r="W276" s="33" t="s">
        <v>231</v>
      </c>
      <c r="X276" s="15" t="s">
        <v>71</v>
      </c>
      <c r="Y276" s="58" t="n">
        <f aca="false">F276*G276*2</f>
        <v>400</v>
      </c>
      <c r="Z276" s="58" t="str">
        <f aca="false">IF(X276="N",Y276,"0")</f>
        <v>0</v>
      </c>
      <c r="AA276" s="58" t="n">
        <f aca="false">IF(X276="P",Y276,"0")</f>
        <v>400</v>
      </c>
      <c r="AB276" s="15"/>
      <c r="AC276" s="46"/>
      <c r="AD276" s="15"/>
      <c r="AE276" s="15"/>
      <c r="AF276" s="15"/>
    </row>
    <row r="277" customFormat="false" ht="11.25" hidden="false" customHeight="false" outlineLevel="0" collapsed="false">
      <c r="A277" s="39" t="s">
        <v>559</v>
      </c>
      <c r="B277" s="40" t="n">
        <v>180</v>
      </c>
      <c r="C277" s="39" t="s">
        <v>55</v>
      </c>
      <c r="D277" s="39" t="s">
        <v>74</v>
      </c>
      <c r="E277" s="15" t="s">
        <v>51</v>
      </c>
      <c r="F277" s="15" t="n">
        <v>8</v>
      </c>
      <c r="G277" s="15" t="n">
        <v>25</v>
      </c>
      <c r="H277" s="16"/>
      <c r="I277" s="21" t="n">
        <v>23961</v>
      </c>
      <c r="J277" s="15" t="s">
        <v>24</v>
      </c>
      <c r="K277" s="200" t="s">
        <v>57</v>
      </c>
      <c r="L277" s="201" t="s">
        <v>26</v>
      </c>
      <c r="M277" s="202" t="s">
        <v>312</v>
      </c>
      <c r="N277" s="15" t="s">
        <v>24</v>
      </c>
      <c r="O277" s="21" t="s">
        <v>560</v>
      </c>
      <c r="P277" s="15" t="n">
        <v>25</v>
      </c>
      <c r="Q277" s="39" t="s">
        <v>55</v>
      </c>
      <c r="R277" s="40" t="n">
        <v>170</v>
      </c>
      <c r="S277" s="204" t="s">
        <v>561</v>
      </c>
      <c r="T277" s="39" t="s">
        <v>562</v>
      </c>
      <c r="U277" s="15" t="s">
        <v>244</v>
      </c>
      <c r="V277" s="15" t="s">
        <v>244</v>
      </c>
      <c r="W277" s="33" t="s">
        <v>231</v>
      </c>
      <c r="X277" s="15" t="s">
        <v>71</v>
      </c>
      <c r="Y277" s="58" t="n">
        <f aca="false">F277*G277*2</f>
        <v>400</v>
      </c>
      <c r="Z277" s="58" t="str">
        <f aca="false">IF(X277="N",Y277,"0")</f>
        <v>0</v>
      </c>
      <c r="AA277" s="58" t="n">
        <f aca="false">IF(X277="P",Y277,"0")</f>
        <v>400</v>
      </c>
      <c r="AB277" s="15"/>
      <c r="AC277" s="46"/>
      <c r="AD277" s="15"/>
      <c r="AE277" s="15"/>
      <c r="AF277" s="15"/>
    </row>
    <row r="278" customFormat="false" ht="11.25" hidden="false" customHeight="false" outlineLevel="0" collapsed="false">
      <c r="A278" s="39" t="s">
        <v>559</v>
      </c>
      <c r="B278" s="40" t="n">
        <v>180</v>
      </c>
      <c r="C278" s="39" t="s">
        <v>55</v>
      </c>
      <c r="D278" s="39" t="s">
        <v>74</v>
      </c>
      <c r="E278" s="15" t="s">
        <v>51</v>
      </c>
      <c r="F278" s="15" t="n">
        <v>8</v>
      </c>
      <c r="G278" s="15" t="n">
        <v>25</v>
      </c>
      <c r="H278" s="16"/>
      <c r="I278" s="21" t="n">
        <v>23961</v>
      </c>
      <c r="J278" s="15" t="s">
        <v>24</v>
      </c>
      <c r="K278" s="200" t="s">
        <v>57</v>
      </c>
      <c r="L278" s="201" t="s">
        <v>26</v>
      </c>
      <c r="M278" s="202" t="s">
        <v>312</v>
      </c>
      <c r="N278" s="15" t="s">
        <v>24</v>
      </c>
      <c r="O278" s="21" t="s">
        <v>560</v>
      </c>
      <c r="P278" s="15" t="n">
        <v>25</v>
      </c>
      <c r="Q278" s="39" t="s">
        <v>55</v>
      </c>
      <c r="R278" s="40" t="n">
        <v>170</v>
      </c>
      <c r="S278" s="204" t="s">
        <v>561</v>
      </c>
      <c r="T278" s="39" t="s">
        <v>562</v>
      </c>
      <c r="U278" s="15" t="s">
        <v>244</v>
      </c>
      <c r="V278" s="15" t="s">
        <v>244</v>
      </c>
      <c r="W278" s="33" t="s">
        <v>231</v>
      </c>
      <c r="X278" s="15" t="s">
        <v>71</v>
      </c>
      <c r="Y278" s="58" t="n">
        <f aca="false">F278*G278*2</f>
        <v>400</v>
      </c>
      <c r="Z278" s="58" t="str">
        <f aca="false">IF(X278="N",Y278,"0")</f>
        <v>0</v>
      </c>
      <c r="AA278" s="58" t="n">
        <f aca="false">IF(X278="P",Y278,"0")</f>
        <v>400</v>
      </c>
      <c r="AB278" s="15"/>
      <c r="AC278" s="46"/>
      <c r="AD278" s="15"/>
      <c r="AE278" s="15"/>
      <c r="AF278" s="15"/>
    </row>
    <row r="279" customFormat="false" ht="11.25" hidden="false" customHeight="false" outlineLevel="0" collapsed="false">
      <c r="A279" s="39" t="s">
        <v>563</v>
      </c>
      <c r="B279" s="40" t="n">
        <v>285</v>
      </c>
      <c r="C279" s="39" t="s">
        <v>447</v>
      </c>
      <c r="D279" s="39" t="s">
        <v>74</v>
      </c>
      <c r="E279" s="15" t="s">
        <v>51</v>
      </c>
      <c r="F279" s="15" t="n">
        <v>8</v>
      </c>
      <c r="G279" s="15" t="n">
        <v>25</v>
      </c>
      <c r="H279" s="16"/>
      <c r="I279" s="21"/>
      <c r="J279" s="15" t="s">
        <v>24</v>
      </c>
      <c r="K279" s="200" t="s">
        <v>240</v>
      </c>
      <c r="L279" s="201" t="s">
        <v>26</v>
      </c>
      <c r="M279" s="264" t="s">
        <v>240</v>
      </c>
      <c r="N279" s="15" t="s">
        <v>24</v>
      </c>
      <c r="O279" s="21"/>
      <c r="P279" s="15" t="n">
        <v>25</v>
      </c>
      <c r="Q279" s="39" t="s">
        <v>114</v>
      </c>
      <c r="R279" s="40" t="n">
        <v>21</v>
      </c>
      <c r="S279" s="204" t="s">
        <v>65</v>
      </c>
      <c r="T279" s="39" t="s">
        <v>539</v>
      </c>
      <c r="U279" s="15" t="s">
        <v>244</v>
      </c>
      <c r="V279" s="15" t="s">
        <v>244</v>
      </c>
      <c r="W279" s="33" t="s">
        <v>231</v>
      </c>
      <c r="X279" s="15" t="s">
        <v>69</v>
      </c>
      <c r="Y279" s="58" t="n">
        <f aca="false">F279*G279*2</f>
        <v>400</v>
      </c>
      <c r="Z279" s="58" t="n">
        <f aca="false">IF(X279="N",Y279,"0")</f>
        <v>400</v>
      </c>
      <c r="AA279" s="58" t="str">
        <f aca="false">IF(X279="P",Y279,"0")</f>
        <v>0</v>
      </c>
      <c r="AB279" s="15"/>
      <c r="AC279" s="46"/>
      <c r="AD279" s="15"/>
      <c r="AE279" s="15"/>
      <c r="AF279" s="15"/>
    </row>
    <row r="280" customFormat="false" ht="11.25" hidden="false" customHeight="false" outlineLevel="0" collapsed="false">
      <c r="A280" s="39" t="s">
        <v>564</v>
      </c>
      <c r="B280" s="40" t="n">
        <v>14.48</v>
      </c>
      <c r="C280" s="39" t="s">
        <v>114</v>
      </c>
      <c r="D280" s="39" t="s">
        <v>74</v>
      </c>
      <c r="E280" s="15" t="s">
        <v>51</v>
      </c>
      <c r="F280" s="15" t="n">
        <v>8</v>
      </c>
      <c r="G280" s="15" t="n">
        <v>25</v>
      </c>
      <c r="H280" s="16"/>
      <c r="I280" s="21" t="s">
        <v>565</v>
      </c>
      <c r="J280" s="15" t="s">
        <v>24</v>
      </c>
      <c r="K280" s="200" t="s">
        <v>566</v>
      </c>
      <c r="L280" s="201" t="s">
        <v>26</v>
      </c>
      <c r="M280" s="202" t="s">
        <v>240</v>
      </c>
      <c r="N280" s="15" t="s">
        <v>24</v>
      </c>
      <c r="O280" s="21" t="s">
        <v>567</v>
      </c>
      <c r="P280" s="15" t="n">
        <v>25</v>
      </c>
      <c r="Q280" s="39" t="s">
        <v>114</v>
      </c>
      <c r="R280" s="40" t="n">
        <v>25.5</v>
      </c>
      <c r="S280" s="251" t="s">
        <v>323</v>
      </c>
      <c r="T280" s="39" t="s">
        <v>568</v>
      </c>
      <c r="U280" s="15" t="s">
        <v>244</v>
      </c>
      <c r="V280" s="15" t="s">
        <v>244</v>
      </c>
      <c r="W280" s="15" t="s">
        <v>68</v>
      </c>
      <c r="X280" s="15" t="s">
        <v>71</v>
      </c>
      <c r="Y280" s="58" t="n">
        <f aca="false">F280*G280*2</f>
        <v>400</v>
      </c>
      <c r="Z280" s="58" t="str">
        <f aca="false">IF(X280="N",Y280,"0")</f>
        <v>0</v>
      </c>
      <c r="AA280" s="58" t="n">
        <f aca="false">IF(X280="P",Y280,"0")</f>
        <v>400</v>
      </c>
      <c r="AB280" s="15"/>
      <c r="AC280" s="46"/>
      <c r="AD280" s="15"/>
      <c r="AE280" s="15"/>
      <c r="AF280" s="15"/>
    </row>
    <row r="281" customFormat="false" ht="11.25" hidden="false" customHeight="false" outlineLevel="0" collapsed="false">
      <c r="A281" s="39" t="s">
        <v>569</v>
      </c>
      <c r="B281" s="40" t="n">
        <v>275</v>
      </c>
      <c r="C281" s="39" t="s">
        <v>512</v>
      </c>
      <c r="D281" s="39" t="s">
        <v>74</v>
      </c>
      <c r="E281" s="15" t="s">
        <v>51</v>
      </c>
      <c r="F281" s="15" t="n">
        <v>8</v>
      </c>
      <c r="G281" s="33" t="n">
        <v>25</v>
      </c>
      <c r="H281" s="199"/>
      <c r="I281" s="96"/>
      <c r="J281" s="15" t="s">
        <v>24</v>
      </c>
      <c r="K281" s="200" t="s">
        <v>240</v>
      </c>
      <c r="L281" s="201" t="s">
        <v>26</v>
      </c>
      <c r="M281" s="202" t="s">
        <v>240</v>
      </c>
      <c r="N281" s="15" t="s">
        <v>24</v>
      </c>
      <c r="O281" s="192"/>
      <c r="P281" s="15" t="n">
        <v>25</v>
      </c>
      <c r="Q281" s="39" t="s">
        <v>114</v>
      </c>
      <c r="R281" s="40" t="n">
        <v>21</v>
      </c>
      <c r="S281" s="251" t="s">
        <v>231</v>
      </c>
      <c r="T281" s="39" t="s">
        <v>539</v>
      </c>
      <c r="U281" s="15" t="s">
        <v>244</v>
      </c>
      <c r="V281" s="15" t="s">
        <v>244</v>
      </c>
      <c r="W281" s="15" t="s">
        <v>68</v>
      </c>
      <c r="X281" s="15" t="s">
        <v>69</v>
      </c>
      <c r="Y281" s="58" t="n">
        <f aca="false">F281*G281*2</f>
        <v>400</v>
      </c>
      <c r="Z281" s="58" t="n">
        <f aca="false">IF(X281="N",Y281,"0")</f>
        <v>400</v>
      </c>
      <c r="AA281" s="58" t="str">
        <f aca="false">IF(X281="P",Y281,"0")</f>
        <v>0</v>
      </c>
      <c r="AB281" s="15"/>
      <c r="AC281" s="46"/>
      <c r="AD281" s="15"/>
      <c r="AE281" s="15"/>
      <c r="AF281" s="15"/>
    </row>
    <row r="282" customFormat="false" ht="11.25" hidden="false" customHeight="false" outlineLevel="0" collapsed="false">
      <c r="A282" s="39" t="s">
        <v>570</v>
      </c>
      <c r="B282" s="40" t="n">
        <v>185</v>
      </c>
      <c r="C282" s="39" t="s">
        <v>55</v>
      </c>
      <c r="D282" s="39" t="s">
        <v>74</v>
      </c>
      <c r="E282" s="15" t="s">
        <v>51</v>
      </c>
      <c r="F282" s="15" t="n">
        <v>8</v>
      </c>
      <c r="G282" s="15" t="n">
        <v>25</v>
      </c>
      <c r="H282" s="16"/>
      <c r="I282" s="141"/>
      <c r="J282" s="15" t="s">
        <v>24</v>
      </c>
      <c r="K282" s="200" t="s">
        <v>401</v>
      </c>
      <c r="L282" s="201" t="s">
        <v>26</v>
      </c>
      <c r="M282" s="264" t="s">
        <v>240</v>
      </c>
      <c r="N282" s="15" t="s">
        <v>24</v>
      </c>
      <c r="O282" s="21" t="s">
        <v>401</v>
      </c>
      <c r="P282" s="15" t="n">
        <v>25</v>
      </c>
      <c r="Q282" s="39" t="s">
        <v>114</v>
      </c>
      <c r="R282" s="40" t="n">
        <v>21</v>
      </c>
      <c r="S282" s="251" t="s">
        <v>231</v>
      </c>
      <c r="T282" s="39" t="s">
        <v>539</v>
      </c>
      <c r="U282" s="15" t="s">
        <v>244</v>
      </c>
      <c r="V282" s="15" t="s">
        <v>244</v>
      </c>
      <c r="W282" s="15" t="s">
        <v>68</v>
      </c>
      <c r="X282" s="15" t="s">
        <v>69</v>
      </c>
      <c r="Y282" s="58" t="n">
        <f aca="false">F282*G282*2</f>
        <v>400</v>
      </c>
      <c r="Z282" s="58" t="n">
        <f aca="false">IF(X282="N",Y282,"0")</f>
        <v>400</v>
      </c>
      <c r="AA282" s="58" t="str">
        <f aca="false">IF(X282="P",Y282,"0")</f>
        <v>0</v>
      </c>
      <c r="AB282" s="15"/>
      <c r="AC282" s="46"/>
      <c r="AD282" s="15"/>
      <c r="AE282" s="15"/>
      <c r="AF282" s="15"/>
    </row>
    <row r="283" customFormat="false" ht="11.25" hidden="false" customHeight="false" outlineLevel="0" collapsed="false">
      <c r="A283" s="39" t="s">
        <v>571</v>
      </c>
      <c r="B283" s="40" t="n">
        <v>185</v>
      </c>
      <c r="C283" s="39" t="s">
        <v>55</v>
      </c>
      <c r="D283" s="39" t="s">
        <v>74</v>
      </c>
      <c r="E283" s="15" t="s">
        <v>51</v>
      </c>
      <c r="F283" s="15" t="n">
        <v>8</v>
      </c>
      <c r="G283" s="15" t="n">
        <v>25</v>
      </c>
      <c r="H283" s="16"/>
      <c r="I283" s="96"/>
      <c r="J283" s="15" t="s">
        <v>24</v>
      </c>
      <c r="K283" s="200" t="s">
        <v>323</v>
      </c>
      <c r="L283" s="201" t="s">
        <v>26</v>
      </c>
      <c r="M283" s="264" t="s">
        <v>240</v>
      </c>
      <c r="N283" s="15" t="s">
        <v>24</v>
      </c>
      <c r="O283" s="21" t="s">
        <v>572</v>
      </c>
      <c r="P283" s="15" t="n">
        <v>25</v>
      </c>
      <c r="Q283" s="39" t="s">
        <v>114</v>
      </c>
      <c r="R283" s="40" t="n">
        <v>25.5</v>
      </c>
      <c r="S283" s="204" t="s">
        <v>528</v>
      </c>
      <c r="T283" s="39" t="s">
        <v>568</v>
      </c>
      <c r="U283" s="15" t="s">
        <v>244</v>
      </c>
      <c r="V283" s="15" t="s">
        <v>244</v>
      </c>
      <c r="W283" s="15" t="s">
        <v>68</v>
      </c>
      <c r="X283" s="15" t="s">
        <v>69</v>
      </c>
      <c r="Y283" s="58" t="n">
        <f aca="false">F283*G283*2</f>
        <v>400</v>
      </c>
      <c r="Z283" s="58" t="n">
        <f aca="false">IF(X283="N",Y283,"0")</f>
        <v>400</v>
      </c>
      <c r="AA283" s="58" t="str">
        <f aca="false">IF(X283="P",Y283,"0")</f>
        <v>0</v>
      </c>
      <c r="AB283" s="15"/>
      <c r="AC283" s="46"/>
      <c r="AD283" s="15"/>
      <c r="AE283" s="15"/>
      <c r="AF283" s="15"/>
    </row>
    <row r="284" customFormat="false" ht="11.85" hidden="false" customHeight="true" outlineLevel="0" collapsed="false">
      <c r="A284" s="39" t="s">
        <v>573</v>
      </c>
      <c r="B284" s="40" t="n">
        <v>305</v>
      </c>
      <c r="C284" s="39" t="s">
        <v>397</v>
      </c>
      <c r="D284" s="39" t="s">
        <v>74</v>
      </c>
      <c r="E284" s="15" t="s">
        <v>51</v>
      </c>
      <c r="F284" s="15" t="n">
        <v>8</v>
      </c>
      <c r="G284" s="15" t="n">
        <v>25</v>
      </c>
      <c r="H284" s="16"/>
      <c r="I284" s="176"/>
      <c r="J284" s="15" t="s">
        <v>24</v>
      </c>
      <c r="K284" s="200" t="s">
        <v>264</v>
      </c>
      <c r="L284" s="201" t="s">
        <v>26</v>
      </c>
      <c r="M284" s="202" t="s">
        <v>264</v>
      </c>
      <c r="N284" s="15" t="s">
        <v>24</v>
      </c>
      <c r="O284" s="192"/>
      <c r="P284" s="15" t="n">
        <v>25</v>
      </c>
      <c r="Q284" s="39" t="s">
        <v>248</v>
      </c>
      <c r="R284" s="40" t="n">
        <v>225</v>
      </c>
      <c r="S284" s="204" t="s">
        <v>528</v>
      </c>
      <c r="T284" s="39" t="s">
        <v>574</v>
      </c>
      <c r="U284" s="15" t="s">
        <v>244</v>
      </c>
      <c r="V284" s="15" t="s">
        <v>244</v>
      </c>
      <c r="W284" s="15" t="s">
        <v>68</v>
      </c>
      <c r="X284" s="15" t="s">
        <v>69</v>
      </c>
      <c r="Y284" s="58" t="n">
        <f aca="false">F284*G284*2</f>
        <v>400</v>
      </c>
      <c r="Z284" s="58" t="n">
        <f aca="false">IF(X284="N",Y284,"0")</f>
        <v>400</v>
      </c>
      <c r="AA284" s="58" t="str">
        <f aca="false">IF(X284="P",Y284,"0")</f>
        <v>0</v>
      </c>
      <c r="AB284" s="15"/>
      <c r="AC284" s="46"/>
      <c r="AD284" s="15"/>
      <c r="AE284" s="15"/>
      <c r="AF284" s="15"/>
    </row>
    <row r="285" customFormat="false" ht="11.85" hidden="false" customHeight="true" outlineLevel="0" collapsed="false">
      <c r="G285" s="15"/>
      <c r="H285" s="16"/>
      <c r="I285" s="21"/>
      <c r="J285" s="15"/>
      <c r="K285" s="15"/>
      <c r="L285" s="47" t="s">
        <v>26</v>
      </c>
      <c r="M285" s="15"/>
      <c r="N285" s="15"/>
      <c r="O285" s="21"/>
      <c r="P285" s="15"/>
      <c r="Q285" s="15"/>
      <c r="R285" s="15"/>
      <c r="S285" s="204"/>
      <c r="T285" s="15"/>
      <c r="X285" s="15"/>
      <c r="Y285" s="58" t="n">
        <f aca="false">F285*G285*2</f>
        <v>0</v>
      </c>
      <c r="Z285" s="58" t="str">
        <f aca="false">IF(X285="N",Y285,"0")</f>
        <v>0</v>
      </c>
      <c r="AA285" s="58" t="str">
        <f aca="false">IF(X285="P",Y285,"0")</f>
        <v>0</v>
      </c>
    </row>
    <row r="286" customFormat="false" ht="11.85" hidden="false" customHeight="true" outlineLevel="0" collapsed="false">
      <c r="A286" s="169"/>
      <c r="B286" s="169"/>
      <c r="C286" s="169"/>
      <c r="D286" s="169"/>
      <c r="E286" s="169"/>
      <c r="F286" s="169"/>
      <c r="G286" s="265" t="n">
        <f aca="false">SUM(G265:G285)</f>
        <v>475</v>
      </c>
      <c r="H286" s="266"/>
      <c r="I286" s="267"/>
      <c r="J286" s="265"/>
      <c r="K286" s="265"/>
      <c r="L286" s="268"/>
      <c r="M286" s="265" t="n">
        <f aca="false">G286-P286</f>
        <v>0</v>
      </c>
      <c r="N286" s="265"/>
      <c r="O286" s="267"/>
      <c r="P286" s="265" t="n">
        <f aca="false">SUM(P265:P285)</f>
        <v>475</v>
      </c>
      <c r="Q286" s="121"/>
      <c r="R286" s="121"/>
      <c r="S286" s="269"/>
      <c r="T286" s="121"/>
      <c r="U286" s="169"/>
      <c r="V286" s="169"/>
      <c r="W286" s="169"/>
      <c r="X286" s="121"/>
      <c r="Y286" s="58" t="n">
        <f aca="false">F286*G286*2</f>
        <v>0</v>
      </c>
      <c r="Z286" s="58" t="str">
        <f aca="false">IF(X286="N",Y286,"0")</f>
        <v>0</v>
      </c>
      <c r="AA286" s="58" t="str">
        <f aca="false">IF(X286="P",Y286,"0")</f>
        <v>0</v>
      </c>
      <c r="AB286" s="169"/>
      <c r="AC286" s="169"/>
      <c r="AD286" s="169"/>
      <c r="AE286" s="169"/>
      <c r="AF286" s="169"/>
    </row>
    <row r="287" customFormat="false" ht="11.85" hidden="false" customHeight="true" outlineLevel="0" collapsed="false">
      <c r="A287" s="133"/>
      <c r="B287" s="133"/>
      <c r="C287" s="228" t="s">
        <v>575</v>
      </c>
      <c r="D287" s="133"/>
      <c r="E287" s="133"/>
      <c r="F287" s="133"/>
      <c r="G287" s="241"/>
      <c r="H287" s="242"/>
      <c r="I287" s="243"/>
      <c r="J287" s="241"/>
      <c r="K287" s="241"/>
      <c r="L287" s="244"/>
      <c r="M287" s="241"/>
      <c r="N287" s="241"/>
      <c r="O287" s="243"/>
      <c r="P287" s="241"/>
      <c r="Q287" s="50"/>
      <c r="R287" s="50"/>
      <c r="S287" s="270"/>
      <c r="T287" s="50"/>
      <c r="U287" s="133"/>
      <c r="V287" s="133"/>
      <c r="W287" s="133"/>
      <c r="X287" s="50"/>
      <c r="Y287" s="58" t="n">
        <f aca="false">F287*G287*2</f>
        <v>0</v>
      </c>
      <c r="Z287" s="58" t="str">
        <f aca="false">IF(X287="N",Y287,"0")</f>
        <v>0</v>
      </c>
      <c r="AA287" s="58" t="str">
        <f aca="false">IF(X287="P",Y287,"0")</f>
        <v>0</v>
      </c>
      <c r="AB287" s="133"/>
      <c r="AC287" s="133"/>
      <c r="AD287" s="133"/>
      <c r="AE287" s="133"/>
      <c r="AF287" s="133"/>
    </row>
    <row r="288" customFormat="false" ht="11.85" hidden="false" customHeight="true" outlineLevel="0" collapsed="false">
      <c r="A288" s="271" t="n">
        <v>486140.1</v>
      </c>
      <c r="B288" s="40" t="n">
        <v>216</v>
      </c>
      <c r="C288" s="39" t="s">
        <v>55</v>
      </c>
      <c r="D288" s="39" t="s">
        <v>50</v>
      </c>
      <c r="E288" s="15" t="s">
        <v>51</v>
      </c>
      <c r="F288" s="15" t="n">
        <v>16</v>
      </c>
      <c r="G288" s="33" t="n">
        <v>4</v>
      </c>
      <c r="H288" s="199"/>
      <c r="I288" s="206" t="s">
        <v>309</v>
      </c>
      <c r="J288" s="33" t="s">
        <v>24</v>
      </c>
      <c r="K288" s="123" t="s">
        <v>57</v>
      </c>
      <c r="L288" s="39" t="s">
        <v>26</v>
      </c>
      <c r="M288" s="33" t="s">
        <v>576</v>
      </c>
      <c r="N288" s="272" t="s">
        <v>24</v>
      </c>
      <c r="O288" s="217"/>
      <c r="P288" s="33" t="n">
        <v>4</v>
      </c>
      <c r="Q288" s="47" t="s">
        <v>577</v>
      </c>
      <c r="R288" s="48" t="n">
        <v>0</v>
      </c>
      <c r="S288" s="204" t="n">
        <v>15757</v>
      </c>
      <c r="T288" s="47" t="s">
        <v>578</v>
      </c>
      <c r="U288" s="33" t="s">
        <v>579</v>
      </c>
      <c r="V288" s="33" t="s">
        <v>579</v>
      </c>
      <c r="W288" s="33" t="s">
        <v>231</v>
      </c>
      <c r="X288" s="33" t="s">
        <v>71</v>
      </c>
      <c r="Y288" s="58" t="n">
        <f aca="false">F288*G288*2</f>
        <v>128</v>
      </c>
      <c r="Z288" s="58" t="str">
        <f aca="false">IF(X288="N",Y288,"0")</f>
        <v>0</v>
      </c>
      <c r="AA288" s="58" t="n">
        <f aca="false">IF(X288="P",Y288,"0")</f>
        <v>128</v>
      </c>
      <c r="AB288" s="33"/>
      <c r="AC288" s="75"/>
      <c r="AD288" s="29"/>
      <c r="AE288" s="29"/>
      <c r="AF288" s="29"/>
    </row>
    <row r="289" customFormat="false" ht="11.85" hidden="false" customHeight="true" outlineLevel="0" collapsed="false">
      <c r="A289" s="273"/>
      <c r="B289" s="172"/>
      <c r="C289" s="172"/>
      <c r="D289" s="172"/>
      <c r="E289" s="172"/>
      <c r="F289" s="172"/>
      <c r="G289" s="223" t="n">
        <f aca="false">SUM(G288)</f>
        <v>4</v>
      </c>
      <c r="H289" s="224"/>
      <c r="I289" s="274"/>
      <c r="J289" s="223"/>
      <c r="K289" s="275"/>
      <c r="L289" s="226"/>
      <c r="M289" s="223" t="n">
        <f aca="false">G289-P289</f>
        <v>0</v>
      </c>
      <c r="N289" s="276"/>
      <c r="O289" s="225"/>
      <c r="P289" s="223" t="n">
        <f aca="false">SUM(P288)</f>
        <v>4</v>
      </c>
      <c r="Q289" s="79"/>
      <c r="R289" s="79"/>
      <c r="S289" s="254"/>
      <c r="T289" s="79"/>
      <c r="U289" s="172"/>
      <c r="V289" s="172"/>
      <c r="W289" s="172"/>
      <c r="X289" s="79"/>
      <c r="Y289" s="58" t="n">
        <f aca="false">F289*G289*2</f>
        <v>0</v>
      </c>
      <c r="Z289" s="58" t="str">
        <f aca="false">IF(X289="N",Y289,"0")</f>
        <v>0</v>
      </c>
      <c r="AA289" s="58" t="str">
        <f aca="false">IF(X289="P",Y289,"0")</f>
        <v>0</v>
      </c>
      <c r="AB289" s="172"/>
      <c r="AC289" s="172"/>
      <c r="AD289" s="172"/>
      <c r="AE289" s="172"/>
      <c r="AF289" s="172"/>
    </row>
    <row r="290" customFormat="false" ht="11.85" hidden="false" customHeight="true" outlineLevel="0" collapsed="false">
      <c r="A290" s="271"/>
      <c r="B290" s="29"/>
      <c r="C290" s="228" t="s">
        <v>580</v>
      </c>
      <c r="D290" s="29"/>
      <c r="E290" s="29"/>
      <c r="F290" s="29"/>
      <c r="G290" s="33"/>
      <c r="H290" s="199"/>
      <c r="I290" s="277"/>
      <c r="J290" s="33"/>
      <c r="K290" s="33"/>
      <c r="L290" s="218"/>
      <c r="M290" s="33"/>
      <c r="N290" s="73"/>
      <c r="O290" s="217"/>
      <c r="P290" s="33"/>
      <c r="Q290" s="33"/>
      <c r="R290" s="33"/>
      <c r="S290" s="204"/>
      <c r="T290" s="33"/>
      <c r="U290" s="29"/>
      <c r="V290" s="29"/>
      <c r="W290" s="29"/>
      <c r="X290" s="33"/>
      <c r="Y290" s="58" t="n">
        <f aca="false">F290*G290*2</f>
        <v>0</v>
      </c>
      <c r="Z290" s="58" t="str">
        <f aca="false">IF(X290="N",Y290,"0")</f>
        <v>0</v>
      </c>
      <c r="AA290" s="58" t="str">
        <f aca="false">IF(X290="P",Y290,"0")</f>
        <v>0</v>
      </c>
      <c r="AB290" s="29"/>
      <c r="AC290" s="29"/>
      <c r="AD290" s="29"/>
      <c r="AE290" s="29"/>
      <c r="AF290" s="29"/>
    </row>
    <row r="291" customFormat="false" ht="11.85" hidden="false" customHeight="true" outlineLevel="0" collapsed="false">
      <c r="A291" s="271" t="n">
        <v>486140.1</v>
      </c>
      <c r="B291" s="40" t="n">
        <v>216</v>
      </c>
      <c r="C291" s="39" t="s">
        <v>55</v>
      </c>
      <c r="D291" s="39" t="s">
        <v>74</v>
      </c>
      <c r="E291" s="15" t="s">
        <v>51</v>
      </c>
      <c r="F291" s="15" t="n">
        <v>8</v>
      </c>
      <c r="G291" s="50" t="n">
        <v>4</v>
      </c>
      <c r="H291" s="278"/>
      <c r="I291" s="206" t="s">
        <v>309</v>
      </c>
      <c r="J291" s="50" t="s">
        <v>24</v>
      </c>
      <c r="K291" s="123" t="s">
        <v>57</v>
      </c>
      <c r="L291" s="39" t="s">
        <v>26</v>
      </c>
      <c r="M291" s="50" t="s">
        <v>576</v>
      </c>
      <c r="N291" s="58" t="s">
        <v>24</v>
      </c>
      <c r="O291" s="279"/>
      <c r="P291" s="50" t="n">
        <v>4</v>
      </c>
      <c r="Q291" s="90" t="s">
        <v>577</v>
      </c>
      <c r="R291" s="91" t="n">
        <v>0</v>
      </c>
      <c r="S291" s="270" t="n">
        <v>15757</v>
      </c>
      <c r="T291" s="90" t="s">
        <v>578</v>
      </c>
      <c r="U291" s="50" t="s">
        <v>579</v>
      </c>
      <c r="V291" s="50" t="s">
        <v>579</v>
      </c>
      <c r="W291" s="33" t="s">
        <v>231</v>
      </c>
      <c r="X291" s="50" t="s">
        <v>71</v>
      </c>
      <c r="Y291" s="58" t="n">
        <f aca="false">F291*G291*2</f>
        <v>64</v>
      </c>
      <c r="Z291" s="58" t="str">
        <f aca="false">IF(X291="N",Y291,"0")</f>
        <v>0</v>
      </c>
      <c r="AA291" s="58" t="n">
        <f aca="false">IF(X291="P",Y291,"0")</f>
        <v>64</v>
      </c>
      <c r="AB291" s="50"/>
      <c r="AC291" s="59"/>
      <c r="AD291" s="133"/>
      <c r="AE291" s="133"/>
      <c r="AF291" s="133"/>
    </row>
    <row r="292" customFormat="false" ht="11.85" hidden="false" customHeight="true" outlineLevel="0" collapsed="false">
      <c r="A292" s="172"/>
      <c r="B292" s="172"/>
      <c r="C292" s="172"/>
      <c r="D292" s="172"/>
      <c r="E292" s="172"/>
      <c r="F292" s="172"/>
      <c r="G292" s="223" t="n">
        <f aca="false">SUM(G291)</f>
        <v>4</v>
      </c>
      <c r="H292" s="224"/>
      <c r="I292" s="274"/>
      <c r="J292" s="223"/>
      <c r="K292" s="223"/>
      <c r="L292" s="172"/>
      <c r="M292" s="223" t="n">
        <f aca="false">G292-P292</f>
        <v>0</v>
      </c>
      <c r="N292" s="276"/>
      <c r="O292" s="225"/>
      <c r="P292" s="223" t="n">
        <f aca="false">SUM(P291)</f>
        <v>4</v>
      </c>
      <c r="Q292" s="172"/>
      <c r="R292" s="172"/>
      <c r="S292" s="280"/>
      <c r="T292" s="172"/>
      <c r="U292" s="172"/>
      <c r="V292" s="172"/>
      <c r="W292" s="172"/>
      <c r="X292" s="172"/>
      <c r="Y292" s="58" t="n">
        <f aca="false">F292*G292*2</f>
        <v>0</v>
      </c>
      <c r="Z292" s="58" t="str">
        <f aca="false">IF(X292="N",Y292,"0")</f>
        <v>0</v>
      </c>
      <c r="AA292" s="58" t="str">
        <f aca="false">IF(X292="P",Y292,"0")</f>
        <v>0</v>
      </c>
      <c r="AB292" s="172"/>
      <c r="AC292" s="172"/>
      <c r="AD292" s="172"/>
      <c r="AE292" s="172"/>
      <c r="AF292" s="172"/>
    </row>
    <row r="293" customFormat="false" ht="11.85" hidden="false" customHeight="true" outlineLevel="0" collapsed="false">
      <c r="A293" s="133"/>
      <c r="B293" s="133"/>
      <c r="C293" s="133"/>
      <c r="D293" s="133"/>
      <c r="E293" s="133"/>
      <c r="F293" s="133"/>
      <c r="G293" s="241"/>
      <c r="H293" s="242"/>
      <c r="I293" s="281"/>
      <c r="J293" s="241"/>
      <c r="K293" s="241"/>
      <c r="L293" s="244"/>
      <c r="M293" s="50"/>
      <c r="N293" s="58"/>
      <c r="O293" s="279"/>
      <c r="P293" s="50"/>
      <c r="Q293" s="90"/>
      <c r="R293" s="91"/>
      <c r="S293" s="270"/>
      <c r="T293" s="90"/>
      <c r="U293" s="50"/>
      <c r="V293" s="50"/>
      <c r="W293" s="50"/>
      <c r="X293" s="50"/>
      <c r="Y293" s="58" t="n">
        <f aca="false">F293*G293*2</f>
        <v>0</v>
      </c>
      <c r="Z293" s="58" t="str">
        <f aca="false">IF(X293="N",Y293,"0")</f>
        <v>0</v>
      </c>
      <c r="AA293" s="58" t="str">
        <f aca="false">IF(X293="P",Y293,"0")</f>
        <v>0</v>
      </c>
      <c r="AB293" s="50"/>
      <c r="AC293" s="59"/>
      <c r="AD293" s="133"/>
      <c r="AE293" s="133"/>
      <c r="AF293" s="133"/>
    </row>
    <row r="294" customFormat="false" ht="11.25" hidden="false" customHeight="true" outlineLevel="0" collapsed="false">
      <c r="A294" s="29"/>
      <c r="B294" s="29"/>
      <c r="C294" s="228" t="s">
        <v>581</v>
      </c>
      <c r="D294" s="29"/>
      <c r="E294" s="29"/>
      <c r="F294" s="29"/>
      <c r="G294" s="33"/>
      <c r="H294" s="199"/>
      <c r="I294" s="32"/>
      <c r="J294" s="33"/>
      <c r="K294" s="161"/>
      <c r="L294" s="218"/>
      <c r="M294" s="33"/>
      <c r="N294" s="33"/>
      <c r="O294" s="217"/>
      <c r="P294" s="33"/>
      <c r="Q294" s="33"/>
      <c r="R294" s="33"/>
      <c r="S294" s="204"/>
      <c r="T294" s="33"/>
      <c r="U294" s="29"/>
      <c r="V294" s="29"/>
      <c r="W294" s="29"/>
      <c r="X294" s="33"/>
      <c r="Y294" s="58" t="n">
        <f aca="false">F294*G294*2</f>
        <v>0</v>
      </c>
      <c r="Z294" s="58" t="str">
        <f aca="false">IF(X294="N",Y294,"0")</f>
        <v>0</v>
      </c>
      <c r="AA294" s="58" t="str">
        <f aca="false">IF(X294="P",Y294,"0")</f>
        <v>0</v>
      </c>
      <c r="AB294" s="29"/>
      <c r="AC294" s="29"/>
      <c r="AD294" s="29"/>
      <c r="AE294" s="29"/>
      <c r="AF294" s="29"/>
    </row>
    <row r="295" customFormat="false" ht="11.25" hidden="false" customHeight="false" outlineLevel="0" collapsed="false">
      <c r="A295" s="39" t="s">
        <v>582</v>
      </c>
      <c r="B295" s="40" t="n">
        <v>197.04</v>
      </c>
      <c r="C295" s="39" t="s">
        <v>305</v>
      </c>
      <c r="D295" s="39" t="s">
        <v>50</v>
      </c>
      <c r="E295" s="15" t="s">
        <v>51</v>
      </c>
      <c r="F295" s="15" t="n">
        <v>16</v>
      </c>
      <c r="G295" s="15" t="n">
        <v>10</v>
      </c>
      <c r="H295" s="16"/>
      <c r="I295" s="123"/>
      <c r="J295" s="15" t="s">
        <v>24</v>
      </c>
      <c r="K295" s="123" t="s">
        <v>583</v>
      </c>
      <c r="L295" s="39" t="s">
        <v>26</v>
      </c>
      <c r="M295" s="15" t="s">
        <v>584</v>
      </c>
      <c r="N295" s="15" t="s">
        <v>24</v>
      </c>
      <c r="O295" s="21" t="s">
        <v>585</v>
      </c>
      <c r="P295" s="15" t="n">
        <v>10</v>
      </c>
      <c r="Q295" s="39"/>
      <c r="R295" s="40" t="n">
        <v>235</v>
      </c>
      <c r="S295" s="251" t="n">
        <v>15307</v>
      </c>
      <c r="T295" s="39" t="s">
        <v>586</v>
      </c>
      <c r="U295" s="15" t="s">
        <v>587</v>
      </c>
      <c r="V295" s="15" t="s">
        <v>587</v>
      </c>
      <c r="W295" s="33" t="s">
        <v>231</v>
      </c>
      <c r="X295" s="15" t="s">
        <v>71</v>
      </c>
      <c r="Y295" s="58" t="n">
        <f aca="false">F295*G295*2</f>
        <v>320</v>
      </c>
      <c r="Z295" s="58" t="str">
        <f aca="false">IF(X295="N",Y295,"0")</f>
        <v>0</v>
      </c>
      <c r="AA295" s="58" t="n">
        <f aca="false">IF(X295="P",Y295,"0")</f>
        <v>320</v>
      </c>
      <c r="AB295" s="15"/>
      <c r="AC295" s="46"/>
      <c r="AD295" s="15"/>
      <c r="AE295" s="15"/>
      <c r="AF295" s="15"/>
    </row>
    <row r="296" customFormat="false" ht="11.85" hidden="false" customHeight="true" outlineLevel="0" collapsed="false">
      <c r="A296" s="208"/>
      <c r="B296" s="208"/>
      <c r="C296" s="208"/>
      <c r="D296" s="208"/>
      <c r="E296" s="208"/>
      <c r="F296" s="208"/>
      <c r="G296" s="213" t="n">
        <f aca="false">SUM(G294:G295)</f>
        <v>10</v>
      </c>
      <c r="H296" s="210"/>
      <c r="I296" s="231"/>
      <c r="J296" s="213"/>
      <c r="K296" s="213"/>
      <c r="L296" s="214"/>
      <c r="M296" s="213" t="n">
        <f aca="false">G296-P296</f>
        <v>0</v>
      </c>
      <c r="N296" s="213"/>
      <c r="O296" s="211"/>
      <c r="P296" s="213" t="n">
        <f aca="false">SUM(P294:P295)</f>
        <v>10</v>
      </c>
      <c r="Q296" s="62"/>
      <c r="R296" s="62"/>
      <c r="S296" s="263"/>
      <c r="T296" s="62"/>
      <c r="U296" s="208"/>
      <c r="V296" s="208"/>
      <c r="W296" s="208"/>
      <c r="X296" s="62"/>
      <c r="Y296" s="58" t="n">
        <f aca="false">F296*G296*2</f>
        <v>0</v>
      </c>
      <c r="Z296" s="58" t="str">
        <f aca="false">IF(X296="N",Y296,"0")</f>
        <v>0</v>
      </c>
      <c r="AA296" s="58" t="str">
        <f aca="false">IF(X296="P",Y296,"0")</f>
        <v>0</v>
      </c>
      <c r="AB296" s="208"/>
      <c r="AC296" s="208"/>
      <c r="AD296" s="208"/>
      <c r="AE296" s="208"/>
      <c r="AF296" s="208"/>
    </row>
    <row r="297" customFormat="false" ht="11.85" hidden="false" customHeight="true" outlineLevel="0" collapsed="false">
      <c r="A297" s="29"/>
      <c r="B297" s="29"/>
      <c r="C297" s="228" t="s">
        <v>588</v>
      </c>
      <c r="D297" s="29"/>
      <c r="E297" s="29"/>
      <c r="F297" s="29"/>
      <c r="G297" s="33"/>
      <c r="H297" s="199"/>
      <c r="I297" s="32"/>
      <c r="J297" s="33"/>
      <c r="K297" s="33"/>
      <c r="L297" s="218"/>
      <c r="M297" s="33"/>
      <c r="N297" s="33"/>
      <c r="O297" s="217"/>
      <c r="P297" s="33"/>
      <c r="Q297" s="33"/>
      <c r="R297" s="33"/>
      <c r="S297" s="204"/>
      <c r="T297" s="33"/>
      <c r="U297" s="29"/>
      <c r="V297" s="29"/>
      <c r="W297" s="29"/>
      <c r="X297" s="33"/>
      <c r="Y297" s="58" t="n">
        <f aca="false">F297*G297*2</f>
        <v>0</v>
      </c>
      <c r="Z297" s="58" t="str">
        <f aca="false">IF(X297="N",Y297,"0")</f>
        <v>0</v>
      </c>
      <c r="AA297" s="58" t="str">
        <f aca="false">IF(X297="P",Y297,"0")</f>
        <v>0</v>
      </c>
      <c r="AB297" s="29"/>
      <c r="AC297" s="29"/>
      <c r="AD297" s="29"/>
      <c r="AE297" s="29"/>
      <c r="AF297" s="29"/>
    </row>
    <row r="298" customFormat="false" ht="11.25" hidden="false" customHeight="false" outlineLevel="0" collapsed="false">
      <c r="A298" s="39" t="s">
        <v>582</v>
      </c>
      <c r="B298" s="40" t="n">
        <v>197.04</v>
      </c>
      <c r="C298" s="39" t="s">
        <v>305</v>
      </c>
      <c r="D298" s="39" t="s">
        <v>74</v>
      </c>
      <c r="E298" s="15" t="s">
        <v>51</v>
      </c>
      <c r="F298" s="15" t="n">
        <v>8</v>
      </c>
      <c r="G298" s="15" t="n">
        <v>10</v>
      </c>
      <c r="H298" s="16"/>
      <c r="I298" s="123"/>
      <c r="J298" s="15" t="s">
        <v>24</v>
      </c>
      <c r="K298" s="123" t="s">
        <v>583</v>
      </c>
      <c r="L298" s="39" t="s">
        <v>26</v>
      </c>
      <c r="M298" s="15" t="s">
        <v>584</v>
      </c>
      <c r="N298" s="15" t="s">
        <v>24</v>
      </c>
      <c r="O298" s="21" t="s">
        <v>585</v>
      </c>
      <c r="P298" s="15" t="n">
        <v>10</v>
      </c>
      <c r="Q298" s="39"/>
      <c r="R298" s="40" t="n">
        <v>300</v>
      </c>
      <c r="S298" s="251" t="n">
        <v>15307</v>
      </c>
      <c r="T298" s="39" t="s">
        <v>586</v>
      </c>
      <c r="U298" s="15" t="s">
        <v>587</v>
      </c>
      <c r="V298" s="15" t="s">
        <v>587</v>
      </c>
      <c r="W298" s="33" t="s">
        <v>231</v>
      </c>
      <c r="X298" s="15" t="s">
        <v>71</v>
      </c>
      <c r="Y298" s="58" t="n">
        <f aca="false">F298*G298*2</f>
        <v>160</v>
      </c>
      <c r="Z298" s="58" t="str">
        <f aca="false">IF(X298="N",Y298,"0")</f>
        <v>0</v>
      </c>
      <c r="AA298" s="58" t="n">
        <f aca="false">IF(X298="P",Y298,"0")</f>
        <v>160</v>
      </c>
      <c r="AB298" s="15"/>
      <c r="AC298" s="46"/>
      <c r="AD298" s="15"/>
      <c r="AE298" s="15"/>
      <c r="AF298" s="15"/>
    </row>
    <row r="299" customFormat="false" ht="11.85" hidden="false" customHeight="true" outlineLevel="0" collapsed="false">
      <c r="A299" s="172"/>
      <c r="B299" s="172"/>
      <c r="C299" s="172"/>
      <c r="D299" s="172"/>
      <c r="E299" s="172"/>
      <c r="F299" s="172"/>
      <c r="G299" s="223" t="n">
        <f aca="false">SUM(G297:G298)</f>
        <v>10</v>
      </c>
      <c r="H299" s="224"/>
      <c r="I299" s="282"/>
      <c r="J299" s="223"/>
      <c r="K299" s="223"/>
      <c r="L299" s="226"/>
      <c r="M299" s="223" t="n">
        <f aca="false">G299-P299</f>
        <v>0</v>
      </c>
      <c r="N299" s="223"/>
      <c r="O299" s="225"/>
      <c r="P299" s="223" t="n">
        <f aca="false">SUM(P297:P298)</f>
        <v>10</v>
      </c>
      <c r="Q299" s="79"/>
      <c r="R299" s="79"/>
      <c r="S299" s="254"/>
      <c r="T299" s="79"/>
      <c r="U299" s="172"/>
      <c r="V299" s="172"/>
      <c r="W299" s="172"/>
      <c r="X299" s="79"/>
      <c r="Y299" s="58" t="n">
        <f aca="false">F299*G299*2</f>
        <v>0</v>
      </c>
      <c r="Z299" s="58" t="str">
        <f aca="false">IF(X299="N",Y299,"0")</f>
        <v>0</v>
      </c>
      <c r="AA299" s="58" t="str">
        <f aca="false">IF(X299="P",Y299,"0")</f>
        <v>0</v>
      </c>
      <c r="AB299" s="172"/>
      <c r="AC299" s="172"/>
      <c r="AD299" s="172"/>
      <c r="AE299" s="172"/>
      <c r="AF299" s="172"/>
    </row>
    <row r="300" customFormat="false" ht="11.85" hidden="false" customHeight="true" outlineLevel="0" collapsed="false">
      <c r="A300" s="29"/>
      <c r="B300" s="29"/>
      <c r="C300" s="228" t="s">
        <v>589</v>
      </c>
      <c r="D300" s="29"/>
      <c r="E300" s="29"/>
      <c r="F300" s="29"/>
      <c r="G300" s="33"/>
      <c r="H300" s="199"/>
      <c r="I300" s="34"/>
      <c r="J300" s="33"/>
      <c r="K300" s="33"/>
      <c r="L300" s="218"/>
      <c r="M300" s="33"/>
      <c r="N300" s="33"/>
      <c r="O300" s="217"/>
      <c r="P300" s="33"/>
      <c r="Q300" s="33"/>
      <c r="R300" s="33"/>
      <c r="S300" s="204"/>
      <c r="T300" s="33"/>
      <c r="U300" s="29"/>
      <c r="V300" s="29"/>
      <c r="W300" s="29"/>
      <c r="X300" s="33"/>
      <c r="Y300" s="58" t="n">
        <f aca="false">F300*G300*2</f>
        <v>0</v>
      </c>
      <c r="Z300" s="58" t="str">
        <f aca="false">IF(X300="N",Y300,"0")</f>
        <v>0</v>
      </c>
      <c r="AA300" s="58" t="str">
        <f aca="false">IF(X300="P",Y300,"0")</f>
        <v>0</v>
      </c>
      <c r="AB300" s="29"/>
      <c r="AC300" s="29"/>
      <c r="AD300" s="29"/>
      <c r="AE300" s="29"/>
      <c r="AF300" s="29"/>
    </row>
    <row r="301" customFormat="false" ht="11.25" hidden="false" customHeight="false" outlineLevel="0" collapsed="false">
      <c r="A301" s="39" t="s">
        <v>54</v>
      </c>
      <c r="B301" s="40" t="n">
        <v>216</v>
      </c>
      <c r="C301" s="39" t="s">
        <v>55</v>
      </c>
      <c r="D301" s="39" t="s">
        <v>50</v>
      </c>
      <c r="E301" s="15" t="s">
        <v>51</v>
      </c>
      <c r="F301" s="15" t="n">
        <v>16</v>
      </c>
      <c r="G301" s="15" t="n">
        <v>9</v>
      </c>
      <c r="H301" s="16"/>
      <c r="I301" s="206" t="s">
        <v>309</v>
      </c>
      <c r="J301" s="15" t="s">
        <v>24</v>
      </c>
      <c r="K301" s="123" t="s">
        <v>57</v>
      </c>
      <c r="L301" s="39" t="s">
        <v>26</v>
      </c>
      <c r="M301" s="15" t="s">
        <v>590</v>
      </c>
      <c r="N301" s="15" t="s">
        <v>24</v>
      </c>
      <c r="O301" s="21"/>
      <c r="P301" s="15" t="n">
        <v>9</v>
      </c>
      <c r="Q301" s="39" t="s">
        <v>114</v>
      </c>
      <c r="R301" s="40" t="n">
        <v>15.7</v>
      </c>
      <c r="S301" s="251" t="n">
        <v>15758</v>
      </c>
      <c r="T301" s="39" t="s">
        <v>591</v>
      </c>
      <c r="U301" s="15" t="s">
        <v>592</v>
      </c>
      <c r="V301" s="15" t="s">
        <v>592</v>
      </c>
      <c r="W301" s="33" t="s">
        <v>231</v>
      </c>
      <c r="X301" s="15" t="s">
        <v>71</v>
      </c>
      <c r="Y301" s="58" t="n">
        <f aca="false">F301*G301*2</f>
        <v>288</v>
      </c>
      <c r="Z301" s="58" t="str">
        <f aca="false">IF(X301="N",Y301,"0")</f>
        <v>0</v>
      </c>
      <c r="AA301" s="58" t="n">
        <f aca="false">IF(X301="P",Y301,"0")</f>
        <v>288</v>
      </c>
      <c r="AB301" s="15"/>
      <c r="AC301" s="46"/>
      <c r="AD301" s="15"/>
      <c r="AE301" s="15"/>
      <c r="AF301" s="15"/>
    </row>
    <row r="302" customFormat="false" ht="11.85" hidden="false" customHeight="true" outlineLevel="0" collapsed="false">
      <c r="A302" s="208"/>
      <c r="B302" s="208"/>
      <c r="C302" s="208"/>
      <c r="D302" s="208"/>
      <c r="E302" s="208"/>
      <c r="F302" s="208"/>
      <c r="G302" s="213" t="n">
        <f aca="false">SUM(G300:G301)</f>
        <v>9</v>
      </c>
      <c r="H302" s="210"/>
      <c r="I302" s="283"/>
      <c r="J302" s="213"/>
      <c r="K302" s="284"/>
      <c r="L302" s="214"/>
      <c r="M302" s="213" t="n">
        <f aca="false">G302-P302</f>
        <v>0</v>
      </c>
      <c r="N302" s="213"/>
      <c r="O302" s="211"/>
      <c r="P302" s="213" t="n">
        <f aca="false">SUM(P300:P301)</f>
        <v>9</v>
      </c>
      <c r="Q302" s="62"/>
      <c r="R302" s="62"/>
      <c r="S302" s="263"/>
      <c r="T302" s="62"/>
      <c r="U302" s="208"/>
      <c r="V302" s="208"/>
      <c r="W302" s="208"/>
      <c r="X302" s="62"/>
      <c r="Y302" s="58" t="n">
        <f aca="false">F302*G302*2</f>
        <v>0</v>
      </c>
      <c r="Z302" s="58" t="str">
        <f aca="false">IF(X302="N",Y302,"0")</f>
        <v>0</v>
      </c>
      <c r="AA302" s="58" t="str">
        <f aca="false">IF(X302="P",Y302,"0")</f>
        <v>0</v>
      </c>
      <c r="AB302" s="208"/>
      <c r="AC302" s="208"/>
      <c r="AD302" s="208"/>
      <c r="AE302" s="208"/>
      <c r="AF302" s="208"/>
    </row>
    <row r="303" customFormat="false" ht="11.85" hidden="false" customHeight="true" outlineLevel="0" collapsed="false">
      <c r="A303" s="29"/>
      <c r="B303" s="29"/>
      <c r="C303" s="228" t="s">
        <v>593</v>
      </c>
      <c r="D303" s="29"/>
      <c r="E303" s="29"/>
      <c r="F303" s="29"/>
      <c r="G303" s="33"/>
      <c r="H303" s="199"/>
      <c r="I303" s="277"/>
      <c r="J303" s="33"/>
      <c r="K303" s="33"/>
      <c r="L303" s="218"/>
      <c r="M303" s="33"/>
      <c r="N303" s="33"/>
      <c r="O303" s="217"/>
      <c r="P303" s="33"/>
      <c r="Q303" s="33"/>
      <c r="R303" s="33"/>
      <c r="S303" s="204"/>
      <c r="T303" s="33"/>
      <c r="U303" s="29"/>
      <c r="V303" s="29"/>
      <c r="W303" s="29"/>
      <c r="X303" s="33"/>
      <c r="Y303" s="58" t="n">
        <f aca="false">F303*G303*2</f>
        <v>0</v>
      </c>
      <c r="Z303" s="58" t="str">
        <f aca="false">IF(X303="N",Y303,"0")</f>
        <v>0</v>
      </c>
      <c r="AA303" s="58" t="str">
        <f aca="false">IF(X303="P",Y303,"0")</f>
        <v>0</v>
      </c>
      <c r="AB303" s="29"/>
      <c r="AC303" s="29"/>
      <c r="AD303" s="29"/>
      <c r="AE303" s="29"/>
      <c r="AF303" s="29"/>
    </row>
    <row r="304" customFormat="false" ht="11.25" hidden="false" customHeight="false" outlineLevel="0" collapsed="false">
      <c r="A304" s="39" t="s">
        <v>54</v>
      </c>
      <c r="B304" s="40" t="n">
        <v>216</v>
      </c>
      <c r="C304" s="39" t="s">
        <v>55</v>
      </c>
      <c r="D304" s="39" t="s">
        <v>74</v>
      </c>
      <c r="E304" s="15" t="s">
        <v>51</v>
      </c>
      <c r="F304" s="15" t="n">
        <v>8</v>
      </c>
      <c r="G304" s="15" t="n">
        <v>9</v>
      </c>
      <c r="H304" s="16"/>
      <c r="I304" s="206" t="s">
        <v>309</v>
      </c>
      <c r="J304" s="15" t="s">
        <v>24</v>
      </c>
      <c r="K304" s="123" t="s">
        <v>57</v>
      </c>
      <c r="L304" s="39" t="s">
        <v>26</v>
      </c>
      <c r="M304" s="15" t="s">
        <v>590</v>
      </c>
      <c r="N304" s="15" t="s">
        <v>24</v>
      </c>
      <c r="O304" s="21"/>
      <c r="P304" s="15" t="n">
        <v>9</v>
      </c>
      <c r="Q304" s="39" t="s">
        <v>114</v>
      </c>
      <c r="R304" s="40" t="n">
        <v>15.7</v>
      </c>
      <c r="S304" s="251" t="n">
        <v>15758</v>
      </c>
      <c r="T304" s="39" t="s">
        <v>591</v>
      </c>
      <c r="U304" s="15" t="s">
        <v>592</v>
      </c>
      <c r="V304" s="15" t="s">
        <v>592</v>
      </c>
      <c r="W304" s="33" t="s">
        <v>231</v>
      </c>
      <c r="X304" s="15" t="s">
        <v>71</v>
      </c>
      <c r="Y304" s="58" t="n">
        <f aca="false">F304*G304*2</f>
        <v>144</v>
      </c>
      <c r="Z304" s="58" t="str">
        <f aca="false">IF(X304="N",Y304,"0")</f>
        <v>0</v>
      </c>
      <c r="AA304" s="58" t="n">
        <f aca="false">IF(X304="P",Y304,"0")</f>
        <v>144</v>
      </c>
      <c r="AB304" s="15"/>
      <c r="AC304" s="46"/>
      <c r="AD304" s="15"/>
      <c r="AE304" s="15"/>
      <c r="AF304" s="15"/>
    </row>
    <row r="305" customFormat="false" ht="11.85" hidden="false" customHeight="true" outlineLevel="0" collapsed="false">
      <c r="A305" s="172"/>
      <c r="B305" s="172"/>
      <c r="C305" s="172"/>
      <c r="D305" s="172"/>
      <c r="E305" s="172"/>
      <c r="F305" s="172"/>
      <c r="G305" s="223" t="n">
        <f aca="false">SUM(G303:G304)</f>
        <v>9</v>
      </c>
      <c r="H305" s="224"/>
      <c r="I305" s="225"/>
      <c r="J305" s="223"/>
      <c r="K305" s="223"/>
      <c r="L305" s="226"/>
      <c r="M305" s="223" t="n">
        <f aca="false">G305-P305</f>
        <v>0</v>
      </c>
      <c r="N305" s="223"/>
      <c r="O305" s="225"/>
      <c r="P305" s="223" t="n">
        <f aca="false">SUM(P303:P304)</f>
        <v>9</v>
      </c>
      <c r="Q305" s="79"/>
      <c r="R305" s="79"/>
      <c r="S305" s="254"/>
      <c r="T305" s="79"/>
      <c r="U305" s="172"/>
      <c r="V305" s="172"/>
      <c r="W305" s="172"/>
      <c r="X305" s="79"/>
      <c r="Y305" s="58" t="n">
        <f aca="false">F305*G305*2</f>
        <v>0</v>
      </c>
      <c r="Z305" s="58" t="str">
        <f aca="false">IF(X305="N",Y305,"0")</f>
        <v>0</v>
      </c>
      <c r="AA305" s="58" t="str">
        <f aca="false">IF(X305="P",Y305,"0")</f>
        <v>0</v>
      </c>
      <c r="AB305" s="172"/>
      <c r="AC305" s="172"/>
      <c r="AD305" s="172"/>
      <c r="AE305" s="172"/>
      <c r="AF305" s="172"/>
    </row>
    <row r="306" customFormat="false" ht="11.25" hidden="false" customHeight="true" outlineLevel="0" collapsed="false">
      <c r="A306" s="29"/>
      <c r="B306" s="29"/>
      <c r="C306" s="228" t="s">
        <v>594</v>
      </c>
      <c r="D306" s="29"/>
      <c r="E306" s="29"/>
      <c r="F306" s="29"/>
      <c r="G306" s="33"/>
      <c r="H306" s="199"/>
      <c r="I306" s="38" t="s">
        <v>595</v>
      </c>
      <c r="J306" s="33"/>
      <c r="K306" s="33"/>
      <c r="L306" s="218"/>
      <c r="M306" s="33"/>
      <c r="N306" s="33"/>
      <c r="O306" s="285"/>
      <c r="P306" s="33"/>
      <c r="Q306" s="33"/>
      <c r="R306" s="33"/>
      <c r="S306" s="204"/>
      <c r="T306" s="33"/>
      <c r="U306" s="29"/>
      <c r="V306" s="29"/>
      <c r="W306" s="29"/>
      <c r="X306" s="33"/>
      <c r="Y306" s="58" t="n">
        <f aca="false">F306*G306*2</f>
        <v>0</v>
      </c>
      <c r="Z306" s="58" t="str">
        <f aca="false">IF(X306="N",Y306,"0")</f>
        <v>0</v>
      </c>
      <c r="AA306" s="58" t="str">
        <f aca="false">IF(X306="P",Y306,"0")</f>
        <v>0</v>
      </c>
      <c r="AB306" s="29"/>
      <c r="AC306" s="29"/>
      <c r="AD306" s="29"/>
      <c r="AE306" s="29"/>
      <c r="AF306" s="29"/>
    </row>
    <row r="307" customFormat="false" ht="11.25" hidden="false" customHeight="false" outlineLevel="0" collapsed="false">
      <c r="A307" s="39" t="s">
        <v>596</v>
      </c>
      <c r="B307" s="40" t="n">
        <v>20.85</v>
      </c>
      <c r="C307" s="39" t="s">
        <v>114</v>
      </c>
      <c r="D307" s="39" t="s">
        <v>50</v>
      </c>
      <c r="E307" s="15" t="s">
        <v>51</v>
      </c>
      <c r="F307" s="15" t="n">
        <v>16</v>
      </c>
      <c r="G307" s="15" t="n">
        <v>12</v>
      </c>
      <c r="H307" s="16"/>
      <c r="I307" s="32" t="s">
        <v>597</v>
      </c>
      <c r="J307" s="15" t="s">
        <v>24</v>
      </c>
      <c r="K307" s="123" t="s">
        <v>423</v>
      </c>
      <c r="L307" s="39" t="s">
        <v>26</v>
      </c>
      <c r="M307" s="15" t="s">
        <v>598</v>
      </c>
      <c r="N307" s="15" t="s">
        <v>24</v>
      </c>
      <c r="O307" s="21"/>
      <c r="P307" s="15" t="n">
        <v>12</v>
      </c>
      <c r="Q307" s="39" t="s">
        <v>599</v>
      </c>
      <c r="R307" s="40" t="n">
        <v>0</v>
      </c>
      <c r="S307" s="204" t="n">
        <v>15737</v>
      </c>
      <c r="T307" s="39" t="s">
        <v>600</v>
      </c>
      <c r="U307" s="15" t="s">
        <v>601</v>
      </c>
      <c r="V307" s="15" t="s">
        <v>601</v>
      </c>
      <c r="W307" s="15" t="s">
        <v>231</v>
      </c>
      <c r="X307" s="15" t="s">
        <v>71</v>
      </c>
      <c r="Y307" s="58" t="n">
        <f aca="false">F307*G307*2</f>
        <v>384</v>
      </c>
      <c r="Z307" s="58" t="str">
        <f aca="false">IF(X307="N",Y307,"0")</f>
        <v>0</v>
      </c>
      <c r="AA307" s="58" t="n">
        <f aca="false">IF(X307="P",Y307,"0")</f>
        <v>384</v>
      </c>
      <c r="AB307" s="15"/>
      <c r="AC307" s="46"/>
      <c r="AD307" s="15"/>
      <c r="AE307" s="15"/>
      <c r="AF307" s="15"/>
    </row>
    <row r="308" customFormat="false" ht="11.25" hidden="false" customHeight="false" outlineLevel="0" collapsed="false">
      <c r="A308" s="39" t="s">
        <v>596</v>
      </c>
      <c r="B308" s="40" t="n">
        <v>20.85</v>
      </c>
      <c r="C308" s="39" t="s">
        <v>114</v>
      </c>
      <c r="D308" s="39" t="s">
        <v>50</v>
      </c>
      <c r="E308" s="15" t="s">
        <v>51</v>
      </c>
      <c r="F308" s="15" t="n">
        <v>16</v>
      </c>
      <c r="G308" s="15" t="n">
        <v>5</v>
      </c>
      <c r="H308" s="16"/>
      <c r="I308" s="32" t="s">
        <v>597</v>
      </c>
      <c r="J308" s="15" t="s">
        <v>24</v>
      </c>
      <c r="K308" s="123" t="s">
        <v>423</v>
      </c>
      <c r="L308" s="39" t="s">
        <v>26</v>
      </c>
      <c r="M308" s="15" t="s">
        <v>602</v>
      </c>
      <c r="N308" s="15" t="s">
        <v>24</v>
      </c>
      <c r="O308" s="21"/>
      <c r="P308" s="15" t="n">
        <v>5</v>
      </c>
      <c r="Q308" s="39" t="s">
        <v>364</v>
      </c>
      <c r="R308" s="40" t="n">
        <v>23.7</v>
      </c>
      <c r="S308" s="204" t="n">
        <v>15740</v>
      </c>
      <c r="T308" s="39" t="s">
        <v>603</v>
      </c>
      <c r="U308" s="15" t="s">
        <v>601</v>
      </c>
      <c r="V308" s="15" t="s">
        <v>601</v>
      </c>
      <c r="W308" s="15" t="s">
        <v>231</v>
      </c>
      <c r="X308" s="15" t="s">
        <v>71</v>
      </c>
      <c r="Y308" s="58" t="n">
        <f aca="false">F308*G308*2</f>
        <v>160</v>
      </c>
      <c r="Z308" s="58" t="str">
        <f aca="false">IF(X308="N",Y308,"0")</f>
        <v>0</v>
      </c>
      <c r="AA308" s="58" t="n">
        <f aca="false">IF(X308="P",Y308,"0")</f>
        <v>160</v>
      </c>
      <c r="AB308" s="15"/>
      <c r="AC308" s="46"/>
      <c r="AD308" s="15"/>
      <c r="AE308" s="15"/>
      <c r="AF308" s="15"/>
    </row>
    <row r="309" customFormat="false" ht="11.25" hidden="false" customHeight="false" outlineLevel="0" collapsed="false">
      <c r="A309" s="39" t="s">
        <v>596</v>
      </c>
      <c r="B309" s="40" t="n">
        <v>20.85</v>
      </c>
      <c r="C309" s="39" t="s">
        <v>114</v>
      </c>
      <c r="D309" s="39" t="s">
        <v>50</v>
      </c>
      <c r="E309" s="15" t="s">
        <v>51</v>
      </c>
      <c r="F309" s="15" t="n">
        <v>16</v>
      </c>
      <c r="G309" s="15" t="n">
        <v>6</v>
      </c>
      <c r="H309" s="16"/>
      <c r="I309" s="32" t="s">
        <v>597</v>
      </c>
      <c r="J309" s="15" t="s">
        <v>24</v>
      </c>
      <c r="K309" s="123" t="s">
        <v>423</v>
      </c>
      <c r="L309" s="39" t="s">
        <v>26</v>
      </c>
      <c r="M309" s="15" t="s">
        <v>602</v>
      </c>
      <c r="N309" s="15" t="s">
        <v>24</v>
      </c>
      <c r="O309" s="21"/>
      <c r="P309" s="15" t="n">
        <v>6</v>
      </c>
      <c r="Q309" s="39" t="s">
        <v>364</v>
      </c>
      <c r="R309" s="40" t="n">
        <v>34.65</v>
      </c>
      <c r="S309" s="204" t="n">
        <v>15740</v>
      </c>
      <c r="T309" s="39" t="s">
        <v>604</v>
      </c>
      <c r="U309" s="15" t="s">
        <v>601</v>
      </c>
      <c r="V309" s="15" t="s">
        <v>601</v>
      </c>
      <c r="W309" s="15" t="s">
        <v>231</v>
      </c>
      <c r="X309" s="15" t="s">
        <v>71</v>
      </c>
      <c r="Y309" s="58" t="n">
        <f aca="false">F309*G309*2</f>
        <v>192</v>
      </c>
      <c r="Z309" s="58" t="str">
        <f aca="false">IF(X309="N",Y309,"0")</f>
        <v>0</v>
      </c>
      <c r="AA309" s="58" t="n">
        <f aca="false">IF(X309="P",Y309,"0")</f>
        <v>192</v>
      </c>
      <c r="AB309" s="15"/>
      <c r="AC309" s="46"/>
      <c r="AD309" s="15"/>
      <c r="AE309" s="15"/>
      <c r="AF309" s="15"/>
    </row>
    <row r="310" customFormat="false" ht="11.25" hidden="false" customHeight="false" outlineLevel="0" collapsed="false">
      <c r="A310" s="39" t="s">
        <v>596</v>
      </c>
      <c r="B310" s="40" t="n">
        <v>20.85</v>
      </c>
      <c r="C310" s="39" t="s">
        <v>114</v>
      </c>
      <c r="D310" s="39" t="s">
        <v>50</v>
      </c>
      <c r="E310" s="15" t="s">
        <v>51</v>
      </c>
      <c r="F310" s="15" t="n">
        <v>16</v>
      </c>
      <c r="G310" s="15" t="n">
        <v>7</v>
      </c>
      <c r="H310" s="16"/>
      <c r="I310" s="32" t="s">
        <v>597</v>
      </c>
      <c r="J310" s="15" t="s">
        <v>24</v>
      </c>
      <c r="K310" s="123" t="s">
        <v>423</v>
      </c>
      <c r="L310" s="39" t="s">
        <v>26</v>
      </c>
      <c r="M310" s="15" t="s">
        <v>605</v>
      </c>
      <c r="N310" s="15" t="s">
        <v>24</v>
      </c>
      <c r="O310" s="21"/>
      <c r="P310" s="15" t="n">
        <v>7</v>
      </c>
      <c r="Q310" s="39" t="s">
        <v>364</v>
      </c>
      <c r="R310" s="40" t="n">
        <v>28.75</v>
      </c>
      <c r="S310" s="204" t="n">
        <v>15735</v>
      </c>
      <c r="T310" s="39" t="s">
        <v>606</v>
      </c>
      <c r="U310" s="15" t="s">
        <v>601</v>
      </c>
      <c r="V310" s="15" t="s">
        <v>601</v>
      </c>
      <c r="W310" s="15" t="s">
        <v>231</v>
      </c>
      <c r="X310" s="15" t="s">
        <v>71</v>
      </c>
      <c r="Y310" s="58" t="n">
        <f aca="false">F310*G310*2</f>
        <v>224</v>
      </c>
      <c r="Z310" s="58" t="str">
        <f aca="false">IF(X310="N",Y310,"0")</f>
        <v>0</v>
      </c>
      <c r="AA310" s="58" t="n">
        <f aca="false">IF(X310="P",Y310,"0")</f>
        <v>224</v>
      </c>
      <c r="AB310" s="15"/>
      <c r="AC310" s="46"/>
      <c r="AD310" s="15"/>
      <c r="AE310" s="15"/>
      <c r="AF310" s="15"/>
    </row>
    <row r="311" customFormat="false" ht="11.25" hidden="false" customHeight="false" outlineLevel="0" collapsed="false">
      <c r="A311" s="39" t="s">
        <v>596</v>
      </c>
      <c r="B311" s="40" t="n">
        <v>20.85</v>
      </c>
      <c r="C311" s="39" t="s">
        <v>114</v>
      </c>
      <c r="D311" s="39" t="s">
        <v>50</v>
      </c>
      <c r="E311" s="15" t="s">
        <v>51</v>
      </c>
      <c r="F311" s="15" t="n">
        <v>16</v>
      </c>
      <c r="G311" s="15" t="n">
        <v>10</v>
      </c>
      <c r="H311" s="16"/>
      <c r="I311" s="32" t="s">
        <v>597</v>
      </c>
      <c r="J311" s="15" t="s">
        <v>24</v>
      </c>
      <c r="K311" s="123" t="s">
        <v>423</v>
      </c>
      <c r="L311" s="39" t="s">
        <v>26</v>
      </c>
      <c r="M311" s="15" t="s">
        <v>605</v>
      </c>
      <c r="N311" s="15" t="s">
        <v>24</v>
      </c>
      <c r="O311" s="21"/>
      <c r="P311" s="15" t="n">
        <v>10</v>
      </c>
      <c r="Q311" s="39" t="s">
        <v>607</v>
      </c>
      <c r="R311" s="40" t="n">
        <v>31.9</v>
      </c>
      <c r="S311" s="204" t="n">
        <v>15735</v>
      </c>
      <c r="T311" s="39" t="s">
        <v>608</v>
      </c>
      <c r="U311" s="15" t="s">
        <v>601</v>
      </c>
      <c r="V311" s="15" t="s">
        <v>601</v>
      </c>
      <c r="W311" s="15" t="s">
        <v>231</v>
      </c>
      <c r="X311" s="15" t="s">
        <v>71</v>
      </c>
      <c r="Y311" s="58" t="n">
        <f aca="false">F311*G311*2</f>
        <v>320</v>
      </c>
      <c r="Z311" s="58" t="str">
        <f aca="false">IF(X311="N",Y311,"0")</f>
        <v>0</v>
      </c>
      <c r="AA311" s="58" t="n">
        <f aca="false">IF(X311="P",Y311,"0")</f>
        <v>320</v>
      </c>
      <c r="AB311" s="15"/>
      <c r="AC311" s="46"/>
      <c r="AD311" s="15"/>
      <c r="AE311" s="15"/>
      <c r="AF311" s="15"/>
    </row>
    <row r="312" customFormat="false" ht="11.25" hidden="false" customHeight="false" outlineLevel="0" collapsed="false">
      <c r="A312" s="39" t="s">
        <v>596</v>
      </c>
      <c r="B312" s="40" t="n">
        <v>20.85</v>
      </c>
      <c r="C312" s="39" t="s">
        <v>114</v>
      </c>
      <c r="D312" s="39" t="s">
        <v>50</v>
      </c>
      <c r="E312" s="15" t="s">
        <v>51</v>
      </c>
      <c r="F312" s="15" t="n">
        <v>16</v>
      </c>
      <c r="G312" s="15" t="n">
        <v>6</v>
      </c>
      <c r="H312" s="16"/>
      <c r="I312" s="32" t="s">
        <v>597</v>
      </c>
      <c r="J312" s="15" t="s">
        <v>24</v>
      </c>
      <c r="K312" s="123" t="s">
        <v>423</v>
      </c>
      <c r="L312" s="39" t="s">
        <v>26</v>
      </c>
      <c r="M312" s="15" t="s">
        <v>53</v>
      </c>
      <c r="N312" s="15" t="s">
        <v>24</v>
      </c>
      <c r="O312" s="286" t="s">
        <v>251</v>
      </c>
      <c r="P312" s="15" t="n">
        <v>6</v>
      </c>
      <c r="Q312" s="15" t="s">
        <v>55</v>
      </c>
      <c r="R312" s="48" t="n">
        <v>0</v>
      </c>
      <c r="S312" s="204" t="n">
        <v>15741</v>
      </c>
      <c r="T312" s="15" t="s">
        <v>609</v>
      </c>
      <c r="U312" s="15" t="s">
        <v>601</v>
      </c>
      <c r="V312" s="15" t="s">
        <v>601</v>
      </c>
      <c r="W312" s="15" t="s">
        <v>231</v>
      </c>
      <c r="X312" s="15" t="s">
        <v>71</v>
      </c>
      <c r="Y312" s="58" t="n">
        <f aca="false">F312*G312*2</f>
        <v>192</v>
      </c>
      <c r="Z312" s="58" t="str">
        <f aca="false">IF(X312="N",Y312,"0")</f>
        <v>0</v>
      </c>
      <c r="AA312" s="58" t="n">
        <f aca="false">IF(X312="P",Y312,"0")</f>
        <v>192</v>
      </c>
      <c r="AB312" s="15"/>
      <c r="AC312" s="46"/>
      <c r="AD312" s="15"/>
      <c r="AE312" s="15"/>
      <c r="AF312" s="15"/>
    </row>
    <row r="313" customFormat="false" ht="11.85" hidden="false" customHeight="true" outlineLevel="0" collapsed="false">
      <c r="A313" s="208"/>
      <c r="B313" s="208"/>
      <c r="C313" s="208"/>
      <c r="D313" s="208"/>
      <c r="E313" s="208"/>
      <c r="F313" s="208"/>
      <c r="G313" s="213" t="n">
        <f aca="false">SUM(G306:G312)</f>
        <v>46</v>
      </c>
      <c r="H313" s="210"/>
      <c r="I313" s="211"/>
      <c r="J313" s="213"/>
      <c r="K313" s="213"/>
      <c r="L313" s="214"/>
      <c r="M313" s="213" t="n">
        <f aca="false">G313-P313</f>
        <v>0</v>
      </c>
      <c r="N313" s="213"/>
      <c r="O313" s="211"/>
      <c r="P313" s="213" t="n">
        <f aca="false">SUM(P306:P312)</f>
        <v>46</v>
      </c>
      <c r="Q313" s="62"/>
      <c r="R313" s="62"/>
      <c r="S313" s="263"/>
      <c r="T313" s="62"/>
      <c r="U313" s="208"/>
      <c r="V313" s="208"/>
      <c r="W313" s="208"/>
      <c r="X313" s="62"/>
      <c r="Y313" s="58" t="n">
        <f aca="false">F313*G313*2</f>
        <v>0</v>
      </c>
      <c r="Z313" s="58" t="str">
        <f aca="false">IF(X313="N",Y313,"0")</f>
        <v>0</v>
      </c>
      <c r="AA313" s="58" t="str">
        <f aca="false">IF(X313="P",Y313,"0")</f>
        <v>0</v>
      </c>
      <c r="AB313" s="208"/>
      <c r="AC313" s="208"/>
      <c r="AD313" s="208"/>
      <c r="AE313" s="208"/>
      <c r="AF313" s="208"/>
    </row>
    <row r="314" customFormat="false" ht="11.85" hidden="false" customHeight="true" outlineLevel="0" collapsed="false">
      <c r="A314" s="29"/>
      <c r="B314" s="29"/>
      <c r="C314" s="228" t="s">
        <v>610</v>
      </c>
      <c r="D314" s="29"/>
      <c r="E314" s="29"/>
      <c r="F314" s="29"/>
      <c r="G314" s="33"/>
      <c r="H314" s="199"/>
      <c r="I314" s="217"/>
      <c r="J314" s="127"/>
      <c r="K314" s="33"/>
      <c r="L314" s="218"/>
      <c r="M314" s="33"/>
      <c r="N314" s="127"/>
      <c r="O314" s="217"/>
      <c r="P314" s="33"/>
      <c r="Q314" s="33"/>
      <c r="R314" s="33"/>
      <c r="S314" s="204"/>
      <c r="T314" s="33"/>
      <c r="U314" s="29"/>
      <c r="V314" s="29"/>
      <c r="W314" s="29"/>
      <c r="X314" s="33"/>
      <c r="Y314" s="58" t="n">
        <f aca="false">F314*G314*2</f>
        <v>0</v>
      </c>
      <c r="Z314" s="58" t="str">
        <f aca="false">IF(X314="N",Y314,"0")</f>
        <v>0</v>
      </c>
      <c r="AA314" s="58" t="str">
        <f aca="false">IF(X314="P",Y314,"0")</f>
        <v>0</v>
      </c>
      <c r="AB314" s="29"/>
      <c r="AC314" s="29"/>
      <c r="AD314" s="29"/>
      <c r="AE314" s="29"/>
      <c r="AF314" s="29"/>
    </row>
    <row r="315" customFormat="false" ht="11.25" hidden="false" customHeight="false" outlineLevel="0" collapsed="false">
      <c r="A315" s="39" t="s">
        <v>596</v>
      </c>
      <c r="B315" s="40" t="n">
        <v>20.85</v>
      </c>
      <c r="C315" s="39" t="s">
        <v>114</v>
      </c>
      <c r="D315" s="39" t="s">
        <v>74</v>
      </c>
      <c r="E315" s="15" t="s">
        <v>51</v>
      </c>
      <c r="F315" s="15" t="n">
        <v>8</v>
      </c>
      <c r="G315" s="15" t="n">
        <v>12</v>
      </c>
      <c r="H315" s="16"/>
      <c r="I315" s="32" t="s">
        <v>597</v>
      </c>
      <c r="J315" s="15" t="s">
        <v>24</v>
      </c>
      <c r="K315" s="123" t="s">
        <v>423</v>
      </c>
      <c r="L315" s="39" t="s">
        <v>26</v>
      </c>
      <c r="M315" s="15" t="s">
        <v>598</v>
      </c>
      <c r="N315" s="15" t="s">
        <v>24</v>
      </c>
      <c r="O315" s="21"/>
      <c r="P315" s="15" t="n">
        <v>12</v>
      </c>
      <c r="Q315" s="39" t="s">
        <v>599</v>
      </c>
      <c r="R315" s="40" t="n">
        <v>0</v>
      </c>
      <c r="S315" s="204" t="n">
        <v>15737</v>
      </c>
      <c r="T315" s="39" t="s">
        <v>600</v>
      </c>
      <c r="U315" s="15" t="s">
        <v>601</v>
      </c>
      <c r="V315" s="15" t="s">
        <v>601</v>
      </c>
      <c r="W315" s="15" t="s">
        <v>231</v>
      </c>
      <c r="X315" s="15" t="s">
        <v>71</v>
      </c>
      <c r="Y315" s="58" t="n">
        <f aca="false">F315*G315*2</f>
        <v>192</v>
      </c>
      <c r="Z315" s="58" t="str">
        <f aca="false">IF(X315="N",Y315,"0")</f>
        <v>0</v>
      </c>
      <c r="AA315" s="58" t="n">
        <f aca="false">IF(X315="P",Y315,"0")</f>
        <v>192</v>
      </c>
      <c r="AB315" s="15"/>
      <c r="AC315" s="46"/>
      <c r="AD315" s="15"/>
      <c r="AE315" s="15"/>
      <c r="AF315" s="15"/>
    </row>
    <row r="316" customFormat="false" ht="11.25" hidden="false" customHeight="false" outlineLevel="0" collapsed="false">
      <c r="A316" s="39" t="s">
        <v>596</v>
      </c>
      <c r="B316" s="40" t="n">
        <v>20.85</v>
      </c>
      <c r="C316" s="39" t="s">
        <v>114</v>
      </c>
      <c r="D316" s="39" t="s">
        <v>74</v>
      </c>
      <c r="E316" s="15" t="s">
        <v>51</v>
      </c>
      <c r="F316" s="15" t="n">
        <v>8</v>
      </c>
      <c r="G316" s="15" t="n">
        <v>5</v>
      </c>
      <c r="H316" s="16"/>
      <c r="I316" s="32" t="s">
        <v>597</v>
      </c>
      <c r="J316" s="15" t="s">
        <v>24</v>
      </c>
      <c r="K316" s="123" t="s">
        <v>423</v>
      </c>
      <c r="L316" s="39" t="s">
        <v>26</v>
      </c>
      <c r="M316" s="15" t="s">
        <v>602</v>
      </c>
      <c r="N316" s="15" t="s">
        <v>24</v>
      </c>
      <c r="O316" s="21"/>
      <c r="P316" s="15" t="n">
        <v>5</v>
      </c>
      <c r="Q316" s="39" t="s">
        <v>364</v>
      </c>
      <c r="R316" s="40" t="n">
        <v>23.7</v>
      </c>
      <c r="S316" s="204" t="n">
        <v>15740</v>
      </c>
      <c r="T316" s="39" t="s">
        <v>603</v>
      </c>
      <c r="U316" s="15" t="s">
        <v>601</v>
      </c>
      <c r="V316" s="15" t="s">
        <v>601</v>
      </c>
      <c r="W316" s="15" t="s">
        <v>231</v>
      </c>
      <c r="X316" s="15" t="s">
        <v>71</v>
      </c>
      <c r="Y316" s="58" t="n">
        <f aca="false">F316*G316*2</f>
        <v>80</v>
      </c>
      <c r="Z316" s="58" t="str">
        <f aca="false">IF(X316="N",Y316,"0")</f>
        <v>0</v>
      </c>
      <c r="AA316" s="58" t="n">
        <f aca="false">IF(X316="P",Y316,"0")</f>
        <v>80</v>
      </c>
      <c r="AB316" s="15"/>
      <c r="AC316" s="46"/>
      <c r="AD316" s="15"/>
      <c r="AE316" s="15"/>
      <c r="AF316" s="15"/>
    </row>
    <row r="317" customFormat="false" ht="11.25" hidden="false" customHeight="false" outlineLevel="0" collapsed="false">
      <c r="A317" s="39" t="s">
        <v>596</v>
      </c>
      <c r="B317" s="40" t="n">
        <v>20.85</v>
      </c>
      <c r="C317" s="39" t="s">
        <v>114</v>
      </c>
      <c r="D317" s="39" t="s">
        <v>74</v>
      </c>
      <c r="E317" s="15" t="s">
        <v>51</v>
      </c>
      <c r="F317" s="15" t="n">
        <v>8</v>
      </c>
      <c r="G317" s="15" t="n">
        <v>6</v>
      </c>
      <c r="H317" s="16"/>
      <c r="I317" s="32" t="s">
        <v>597</v>
      </c>
      <c r="J317" s="15" t="s">
        <v>24</v>
      </c>
      <c r="K317" s="123" t="s">
        <v>423</v>
      </c>
      <c r="L317" s="39" t="s">
        <v>26</v>
      </c>
      <c r="M317" s="15" t="s">
        <v>602</v>
      </c>
      <c r="N317" s="15" t="s">
        <v>24</v>
      </c>
      <c r="O317" s="21"/>
      <c r="P317" s="15" t="n">
        <v>6</v>
      </c>
      <c r="Q317" s="39" t="s">
        <v>364</v>
      </c>
      <c r="R317" s="40" t="n">
        <v>34.65</v>
      </c>
      <c r="S317" s="204" t="n">
        <v>15740</v>
      </c>
      <c r="T317" s="39" t="s">
        <v>604</v>
      </c>
      <c r="U317" s="15" t="s">
        <v>601</v>
      </c>
      <c r="V317" s="15" t="s">
        <v>601</v>
      </c>
      <c r="W317" s="15" t="s">
        <v>231</v>
      </c>
      <c r="X317" s="15" t="s">
        <v>71</v>
      </c>
      <c r="Y317" s="58" t="n">
        <f aca="false">F317*G317*2</f>
        <v>96</v>
      </c>
      <c r="Z317" s="58" t="str">
        <f aca="false">IF(X317="N",Y317,"0")</f>
        <v>0</v>
      </c>
      <c r="AA317" s="58" t="n">
        <f aca="false">IF(X317="P",Y317,"0")</f>
        <v>96</v>
      </c>
      <c r="AB317" s="15"/>
      <c r="AC317" s="46"/>
      <c r="AD317" s="15"/>
      <c r="AE317" s="15"/>
      <c r="AF317" s="15"/>
    </row>
    <row r="318" customFormat="false" ht="11.25" hidden="false" customHeight="false" outlineLevel="0" collapsed="false">
      <c r="A318" s="39" t="s">
        <v>596</v>
      </c>
      <c r="B318" s="40" t="n">
        <v>20.85</v>
      </c>
      <c r="C318" s="39" t="s">
        <v>114</v>
      </c>
      <c r="D318" s="39" t="s">
        <v>74</v>
      </c>
      <c r="E318" s="15" t="s">
        <v>51</v>
      </c>
      <c r="F318" s="15" t="n">
        <v>8</v>
      </c>
      <c r="G318" s="15" t="n">
        <v>7</v>
      </c>
      <c r="H318" s="16"/>
      <c r="I318" s="32" t="s">
        <v>597</v>
      </c>
      <c r="J318" s="15" t="s">
        <v>24</v>
      </c>
      <c r="K318" s="123" t="s">
        <v>423</v>
      </c>
      <c r="L318" s="39" t="s">
        <v>26</v>
      </c>
      <c r="M318" s="15" t="s">
        <v>605</v>
      </c>
      <c r="N318" s="15" t="s">
        <v>24</v>
      </c>
      <c r="O318" s="21"/>
      <c r="P318" s="15" t="n">
        <v>7</v>
      </c>
      <c r="Q318" s="39" t="s">
        <v>364</v>
      </c>
      <c r="R318" s="40" t="n">
        <v>28.75</v>
      </c>
      <c r="S318" s="204" t="n">
        <v>15736</v>
      </c>
      <c r="T318" s="39" t="s">
        <v>606</v>
      </c>
      <c r="U318" s="15" t="s">
        <v>601</v>
      </c>
      <c r="V318" s="15" t="s">
        <v>601</v>
      </c>
      <c r="W318" s="15" t="s">
        <v>231</v>
      </c>
      <c r="X318" s="15" t="s">
        <v>71</v>
      </c>
      <c r="Y318" s="58" t="n">
        <f aca="false">F318*G318*2</f>
        <v>112</v>
      </c>
      <c r="Z318" s="58" t="str">
        <f aca="false">IF(X318="N",Y318,"0")</f>
        <v>0</v>
      </c>
      <c r="AA318" s="58" t="n">
        <f aca="false">IF(X318="P",Y318,"0")</f>
        <v>112</v>
      </c>
      <c r="AB318" s="15"/>
      <c r="AC318" s="46"/>
      <c r="AD318" s="15"/>
      <c r="AE318" s="15"/>
      <c r="AF318" s="15"/>
    </row>
    <row r="319" customFormat="false" ht="11.25" hidden="false" customHeight="false" outlineLevel="0" collapsed="false">
      <c r="A319" s="39" t="s">
        <v>596</v>
      </c>
      <c r="B319" s="40" t="n">
        <v>20.85</v>
      </c>
      <c r="C319" s="39" t="s">
        <v>114</v>
      </c>
      <c r="D319" s="39" t="s">
        <v>74</v>
      </c>
      <c r="E319" s="15" t="s">
        <v>51</v>
      </c>
      <c r="F319" s="15" t="n">
        <v>8</v>
      </c>
      <c r="G319" s="15" t="n">
        <v>8</v>
      </c>
      <c r="H319" s="16"/>
      <c r="I319" s="32" t="s">
        <v>597</v>
      </c>
      <c r="J319" s="15" t="s">
        <v>24</v>
      </c>
      <c r="K319" s="123" t="s">
        <v>423</v>
      </c>
      <c r="L319" s="39" t="s">
        <v>26</v>
      </c>
      <c r="M319" s="15" t="s">
        <v>605</v>
      </c>
      <c r="N319" s="15" t="s">
        <v>24</v>
      </c>
      <c r="O319" s="21"/>
      <c r="P319" s="15" t="n">
        <v>8</v>
      </c>
      <c r="Q319" s="39" t="s">
        <v>607</v>
      </c>
      <c r="R319" s="40" t="n">
        <v>31.9</v>
      </c>
      <c r="S319" s="204" t="n">
        <v>15736</v>
      </c>
      <c r="T319" s="39" t="s">
        <v>608</v>
      </c>
      <c r="U319" s="15" t="s">
        <v>601</v>
      </c>
      <c r="V319" s="15" t="s">
        <v>601</v>
      </c>
      <c r="W319" s="15" t="s">
        <v>231</v>
      </c>
      <c r="X319" s="15" t="s">
        <v>71</v>
      </c>
      <c r="Y319" s="58" t="n">
        <f aca="false">F319*G319*2</f>
        <v>128</v>
      </c>
      <c r="Z319" s="58" t="str">
        <f aca="false">IF(X319="N",Y319,"0")</f>
        <v>0</v>
      </c>
      <c r="AA319" s="58" t="n">
        <f aca="false">IF(X319="P",Y319,"0")</f>
        <v>128</v>
      </c>
      <c r="AB319" s="15"/>
      <c r="AC319" s="46"/>
      <c r="AD319" s="15"/>
      <c r="AE319" s="15"/>
      <c r="AF319" s="15"/>
    </row>
    <row r="320" customFormat="false" ht="11.85" hidden="false" customHeight="true" outlineLevel="0" collapsed="false">
      <c r="A320" s="39" t="s">
        <v>596</v>
      </c>
      <c r="B320" s="40" t="n">
        <v>20.85</v>
      </c>
      <c r="C320" s="39" t="s">
        <v>114</v>
      </c>
      <c r="D320" s="39" t="s">
        <v>74</v>
      </c>
      <c r="E320" s="15" t="s">
        <v>51</v>
      </c>
      <c r="F320" s="15" t="n">
        <v>8</v>
      </c>
      <c r="G320" s="15" t="n">
        <v>8</v>
      </c>
      <c r="H320" s="16"/>
      <c r="I320" s="32" t="s">
        <v>597</v>
      </c>
      <c r="J320" s="15" t="s">
        <v>24</v>
      </c>
      <c r="K320" s="123" t="s">
        <v>423</v>
      </c>
      <c r="L320" s="47" t="s">
        <v>26</v>
      </c>
      <c r="M320" s="33" t="s">
        <v>53</v>
      </c>
      <c r="N320" s="15" t="s">
        <v>24</v>
      </c>
      <c r="O320" s="217"/>
      <c r="P320" s="33" t="n">
        <v>8</v>
      </c>
      <c r="Q320" s="47" t="s">
        <v>55</v>
      </c>
      <c r="R320" s="48" t="n">
        <v>0</v>
      </c>
      <c r="S320" s="204" t="n">
        <v>15741</v>
      </c>
      <c r="T320" s="47" t="s">
        <v>611</v>
      </c>
      <c r="U320" s="33" t="s">
        <v>601</v>
      </c>
      <c r="V320" s="15" t="s">
        <v>601</v>
      </c>
      <c r="W320" s="15" t="s">
        <v>231</v>
      </c>
      <c r="X320" s="15" t="s">
        <v>71</v>
      </c>
      <c r="Y320" s="58" t="n">
        <f aca="false">F320*G320*2</f>
        <v>128</v>
      </c>
      <c r="Z320" s="58" t="str">
        <f aca="false">IF(X320="N",Y320,"0")</f>
        <v>0</v>
      </c>
      <c r="AA320" s="58" t="n">
        <f aca="false">IF(X320="P",Y320,"0")</f>
        <v>128</v>
      </c>
      <c r="AB320" s="33"/>
      <c r="AC320" s="75"/>
      <c r="AD320" s="33"/>
      <c r="AE320" s="33"/>
      <c r="AF320" s="33"/>
    </row>
    <row r="321" customFormat="false" ht="11.85" hidden="false" customHeight="true" outlineLevel="0" collapsed="false">
      <c r="A321" s="172"/>
      <c r="B321" s="172"/>
      <c r="C321" s="172"/>
      <c r="D321" s="172"/>
      <c r="E321" s="172"/>
      <c r="F321" s="172"/>
      <c r="G321" s="223" t="n">
        <f aca="false">SUM(G314:G320)</f>
        <v>46</v>
      </c>
      <c r="H321" s="224"/>
      <c r="I321" s="225"/>
      <c r="J321" s="223"/>
      <c r="K321" s="223"/>
      <c r="L321" s="226"/>
      <c r="M321" s="223" t="n">
        <f aca="false">G321-P321</f>
        <v>0</v>
      </c>
      <c r="N321" s="223"/>
      <c r="O321" s="225"/>
      <c r="P321" s="223" t="n">
        <f aca="false">SUM(P314:P320)</f>
        <v>46</v>
      </c>
      <c r="Q321" s="79"/>
      <c r="R321" s="79"/>
      <c r="S321" s="227"/>
      <c r="T321" s="79"/>
      <c r="U321" s="172"/>
      <c r="V321" s="172"/>
      <c r="W321" s="172"/>
      <c r="X321" s="79"/>
      <c r="Y321" s="79"/>
      <c r="Z321" s="172"/>
      <c r="AA321" s="172"/>
      <c r="AB321" s="172"/>
      <c r="AC321" s="172"/>
      <c r="AD321" s="172"/>
      <c r="AE321" s="172"/>
      <c r="AF321" s="172"/>
    </row>
    <row r="322" customFormat="false" ht="11.85" hidden="false" customHeight="true" outlineLevel="0" collapsed="false">
      <c r="G322" s="15"/>
      <c r="H322" s="16"/>
      <c r="I322" s="21"/>
      <c r="J322" s="15"/>
      <c r="K322" s="15"/>
      <c r="M322" s="15"/>
      <c r="N322" s="15"/>
      <c r="O322" s="21"/>
      <c r="P322" s="15"/>
      <c r="S322" s="22"/>
      <c r="X322" s="15"/>
      <c r="Y322" s="15"/>
    </row>
    <row r="323" customFormat="false" ht="11.85" hidden="false" customHeight="true" outlineLevel="0" collapsed="false">
      <c r="G323" s="15"/>
      <c r="H323" s="16"/>
      <c r="I323" s="21"/>
      <c r="J323" s="15"/>
      <c r="K323" s="15"/>
      <c r="M323" s="15"/>
      <c r="N323" s="15"/>
      <c r="O323" s="21"/>
      <c r="P323" s="15"/>
      <c r="S323" s="22"/>
      <c r="X323" s="15"/>
      <c r="Y323" s="15"/>
    </row>
    <row r="324" customFormat="false" ht="11.85" hidden="false" customHeight="true" outlineLevel="0" collapsed="false">
      <c r="Y324" s="0" t="n">
        <f aca="false">SUM(Y5:Y323)</f>
        <v>94384</v>
      </c>
      <c r="Z324" s="0" t="n">
        <f aca="false">SUM(Z5:Z323)</f>
        <v>34104</v>
      </c>
      <c r="AA324" s="0" t="n">
        <f aca="false">SUM(AA5:AA323)</f>
        <v>60280</v>
      </c>
    </row>
    <row r="325" customFormat="false" ht="11.85" hidden="false" customHeight="true" outlineLevel="0" collapsed="false"/>
    <row r="326" customFormat="false" ht="11.85" hidden="false" customHeight="true" outlineLevel="0" collapsed="false"/>
    <row r="327" customFormat="false" ht="11.25" hidden="false" customHeight="false" outlineLevel="0" collapsed="false">
      <c r="A327" s="39"/>
      <c r="B327" s="40"/>
      <c r="C327" s="39"/>
      <c r="D327" s="39"/>
      <c r="E327" s="15"/>
      <c r="F327" s="15"/>
      <c r="G327" s="15"/>
      <c r="H327" s="16"/>
      <c r="I327" s="21"/>
      <c r="J327" s="15"/>
      <c r="K327" s="123"/>
      <c r="L327" s="39"/>
      <c r="M327" s="15"/>
      <c r="N327" s="15"/>
      <c r="O327" s="21"/>
      <c r="P327" s="15"/>
      <c r="Q327" s="39"/>
      <c r="R327" s="40"/>
      <c r="S327" s="22"/>
      <c r="T327" s="39"/>
      <c r="U327" s="15"/>
      <c r="V327" s="15"/>
      <c r="W327" s="15"/>
      <c r="X327" s="15"/>
      <c r="Y327" s="15"/>
      <c r="Z327" s="15"/>
      <c r="AA327" s="15" t="n">
        <f aca="false">Z324+AA324</f>
        <v>94384</v>
      </c>
      <c r="AB327" s="15"/>
      <c r="AC327" s="15"/>
      <c r="AD327" s="15"/>
      <c r="AE327" s="15"/>
      <c r="AF327" s="15"/>
    </row>
    <row r="330" customFormat="false" ht="11.25" hidden="false" customHeight="false" outlineLevel="0" collapsed="false">
      <c r="A330" s="39"/>
      <c r="B330" s="40"/>
      <c r="C330" s="39"/>
      <c r="D330" s="39"/>
      <c r="E330" s="15"/>
      <c r="F330" s="15"/>
      <c r="G330" s="15"/>
      <c r="H330" s="16"/>
      <c r="I330" s="21"/>
      <c r="J330" s="15"/>
      <c r="K330" s="123"/>
      <c r="L330" s="39"/>
      <c r="M330" s="15"/>
      <c r="N330" s="15"/>
      <c r="O330" s="21"/>
      <c r="P330" s="15"/>
      <c r="Q330" s="39"/>
      <c r="R330" s="40"/>
      <c r="S330" s="22"/>
      <c r="T330" s="39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</row>
    <row r="331" customFormat="false" ht="11.25" hidden="false" customHeight="false" outlineLevel="0" collapsed="false">
      <c r="A331" s="39"/>
      <c r="B331" s="40"/>
      <c r="C331" s="39"/>
      <c r="D331" s="39"/>
      <c r="E331" s="15"/>
      <c r="F331" s="15"/>
      <c r="G331" s="15"/>
      <c r="H331" s="16"/>
      <c r="I331" s="21"/>
      <c r="J331" s="15"/>
      <c r="K331" s="123"/>
      <c r="L331" s="39"/>
      <c r="M331" s="15"/>
      <c r="N331" s="15"/>
      <c r="O331" s="21"/>
      <c r="P331" s="15"/>
      <c r="Q331" s="39"/>
      <c r="R331" s="40"/>
      <c r="S331" s="22"/>
      <c r="T331" s="39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3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H198"/>
  <sheetViews>
    <sheetView showFormulas="false" showGridLines="true" showRowColHeaders="true" showZeros="true" rightToLeft="false" tabSelected="false" showOutlineSymbols="true" defaultGridColor="true" view="normal" topLeftCell="M154" colorId="64" zoomScale="75" zoomScaleNormal="75" zoomScalePageLayoutView="100" workbookViewId="0">
      <selection pane="topLeft" activeCell="Y187" activeCellId="0" sqref="Y187:AA187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7.42"/>
    <col collapsed="false" customWidth="true" hidden="false" outlineLevel="0" max="2" min="2" style="0" width="7.7"/>
    <col collapsed="false" customWidth="true" hidden="false" outlineLevel="0" max="4" min="4" style="0" width="10.85"/>
    <col collapsed="false" customWidth="true" hidden="false" outlineLevel="0" max="5" min="5" style="0" width="3.85"/>
    <col collapsed="false" customWidth="true" hidden="false" outlineLevel="0" max="6" min="6" style="0" width="3.7"/>
    <col collapsed="false" customWidth="true" hidden="false" outlineLevel="0" max="7" min="7" style="0" width="8.56"/>
    <col collapsed="false" customWidth="true" hidden="false" outlineLevel="0" max="8" min="8" style="11" width="2.28"/>
    <col collapsed="false" customWidth="true" hidden="false" outlineLevel="0" max="9" min="9" style="12" width="52.28"/>
    <col collapsed="false" customWidth="true" hidden="false" outlineLevel="0" max="10" min="10" style="0" width="2.28"/>
    <col collapsed="false" customWidth="true" hidden="false" outlineLevel="0" max="11" min="11" style="0" width="14.14"/>
    <col collapsed="false" customWidth="true" hidden="false" outlineLevel="0" max="12" min="12" style="0" width="3.42"/>
    <col collapsed="false" customWidth="true" hidden="false" outlineLevel="0" max="13" min="13" style="0" width="13.56"/>
    <col collapsed="false" customWidth="true" hidden="false" outlineLevel="0" max="14" min="14" style="0" width="2.56"/>
    <col collapsed="false" customWidth="true" hidden="false" outlineLevel="0" max="15" min="15" style="12" width="26.28"/>
    <col collapsed="false" customWidth="true" hidden="false" outlineLevel="0" max="16" min="16" style="0" width="9.7"/>
    <col collapsed="false" customWidth="true" hidden="false" outlineLevel="0" max="17" min="17" style="0" width="13.14"/>
    <col collapsed="false" customWidth="true" hidden="false" outlineLevel="0" max="18" min="18" style="0" width="10.41"/>
    <col collapsed="false" customWidth="true" hidden="false" outlineLevel="0" max="19" min="19" style="13" width="13.7"/>
    <col collapsed="false" customWidth="true" hidden="false" outlineLevel="0" max="20" min="20" style="0" width="8.41"/>
    <col collapsed="false" customWidth="true" hidden="false" outlineLevel="0" max="21" min="21" style="0" width="9.28"/>
    <col collapsed="false" customWidth="true" hidden="false" outlineLevel="0" max="22" min="22" style="0" width="9.7"/>
    <col collapsed="false" customWidth="true" hidden="false" outlineLevel="0" max="23" min="23" style="0" width="8.56"/>
    <col collapsed="false" customWidth="true" hidden="false" outlineLevel="0" max="24" min="24" style="0" width="5.85"/>
    <col collapsed="false" customWidth="true" hidden="false" outlineLevel="0" max="29" min="29" style="0" width="10.56"/>
    <col collapsed="false" customWidth="true" hidden="false" outlineLevel="0" max="32" min="32" style="0" width="9.28"/>
  </cols>
  <sheetData>
    <row r="1" customFormat="false" ht="16.5" hidden="false" customHeight="true" outlineLevel="0" collapsed="false">
      <c r="A1" s="14" t="n">
        <v>36947</v>
      </c>
      <c r="G1" s="15"/>
      <c r="H1" s="16"/>
      <c r="I1" s="17"/>
      <c r="J1" s="18"/>
      <c r="K1" s="19"/>
      <c r="L1" s="20"/>
      <c r="M1" s="19"/>
      <c r="N1" s="18"/>
      <c r="O1" s="21"/>
      <c r="P1" s="15"/>
      <c r="S1" s="22"/>
      <c r="X1" s="15"/>
      <c r="Y1" s="15"/>
    </row>
    <row r="2" customFormat="false" ht="11.85" hidden="false" customHeight="true" outlineLevel="0" collapsed="false">
      <c r="A2" s="23" t="s">
        <v>15</v>
      </c>
      <c r="B2" s="24" t="s">
        <v>16</v>
      </c>
      <c r="C2" s="23" t="s">
        <v>17</v>
      </c>
      <c r="D2" s="25" t="s">
        <v>18</v>
      </c>
      <c r="E2" s="23" t="s">
        <v>19</v>
      </c>
      <c r="F2" s="26" t="s">
        <v>20</v>
      </c>
      <c r="G2" s="26" t="s">
        <v>21</v>
      </c>
      <c r="H2" s="23" t="s">
        <v>22</v>
      </c>
      <c r="I2" s="23" t="s">
        <v>23</v>
      </c>
      <c r="J2" s="23" t="s">
        <v>24</v>
      </c>
      <c r="K2" s="23" t="s">
        <v>25</v>
      </c>
      <c r="L2" s="23" t="s">
        <v>26</v>
      </c>
      <c r="M2" s="23" t="s">
        <v>27</v>
      </c>
      <c r="N2" s="23" t="s">
        <v>24</v>
      </c>
      <c r="O2" s="23" t="s">
        <v>28</v>
      </c>
      <c r="P2" s="26" t="s">
        <v>21</v>
      </c>
      <c r="Q2" s="23" t="s">
        <v>29</v>
      </c>
      <c r="R2" s="24" t="s">
        <v>30</v>
      </c>
      <c r="S2" s="27" t="s">
        <v>31</v>
      </c>
      <c r="T2" s="23" t="s">
        <v>32</v>
      </c>
      <c r="U2" s="23" t="s">
        <v>33</v>
      </c>
      <c r="V2" s="23" t="s">
        <v>34</v>
      </c>
      <c r="W2" s="23" t="s">
        <v>35</v>
      </c>
      <c r="X2" s="23" t="s">
        <v>36</v>
      </c>
      <c r="Y2" s="23" t="s">
        <v>37</v>
      </c>
      <c r="Z2" s="23" t="s">
        <v>38</v>
      </c>
      <c r="AA2" s="23" t="s">
        <v>39</v>
      </c>
      <c r="AB2" s="23" t="s">
        <v>40</v>
      </c>
      <c r="AC2" s="23" t="s">
        <v>41</v>
      </c>
      <c r="AD2" s="23" t="s">
        <v>42</v>
      </c>
      <c r="AE2" s="23" t="s">
        <v>43</v>
      </c>
      <c r="AF2" s="23" t="s">
        <v>44</v>
      </c>
      <c r="AG2" s="23" t="s">
        <v>45</v>
      </c>
      <c r="AH2" s="23" t="s">
        <v>46</v>
      </c>
    </row>
    <row r="3" customFormat="false" ht="12" hidden="false" customHeight="true" outlineLevel="0" collapsed="false">
      <c r="A3" s="28" t="n">
        <v>36947</v>
      </c>
      <c r="B3" s="29"/>
      <c r="C3" s="30"/>
      <c r="D3" s="29"/>
      <c r="E3" s="31"/>
      <c r="F3" s="29"/>
      <c r="G3" s="32"/>
      <c r="H3" s="33"/>
      <c r="I3" s="34"/>
      <c r="J3" s="33"/>
      <c r="K3" s="33"/>
      <c r="L3" s="35"/>
      <c r="M3" s="33"/>
      <c r="N3" s="36"/>
      <c r="O3" s="37"/>
      <c r="P3" s="33"/>
      <c r="Q3" s="33"/>
      <c r="R3" s="33"/>
      <c r="S3" s="38"/>
      <c r="T3" s="33"/>
      <c r="U3" s="29"/>
      <c r="V3" s="29"/>
      <c r="W3" s="29"/>
      <c r="X3" s="33"/>
      <c r="Y3" s="33"/>
      <c r="Z3" s="29"/>
      <c r="AA3" s="29"/>
      <c r="AB3" s="29"/>
      <c r="AC3" s="29"/>
      <c r="AD3" s="29"/>
      <c r="AE3" s="29"/>
      <c r="AF3" s="29"/>
    </row>
    <row r="4" customFormat="false" ht="12" hidden="false" customHeight="true" outlineLevel="0" collapsed="false">
      <c r="A4" s="29"/>
      <c r="B4" s="29"/>
      <c r="C4" s="30" t="s">
        <v>72</v>
      </c>
      <c r="D4" s="29"/>
      <c r="E4" s="31"/>
      <c r="F4" s="29"/>
      <c r="G4" s="32"/>
      <c r="H4" s="33"/>
      <c r="I4" s="72"/>
      <c r="J4" s="73"/>
      <c r="K4" s="33"/>
      <c r="L4" s="45"/>
      <c r="M4" s="29"/>
      <c r="N4" s="33"/>
      <c r="O4" s="29"/>
      <c r="P4" s="29"/>
      <c r="Q4" s="29"/>
      <c r="R4" s="33"/>
      <c r="S4" s="74"/>
      <c r="T4" s="33"/>
      <c r="U4" s="29"/>
      <c r="V4" s="29"/>
      <c r="W4" s="29"/>
      <c r="X4" s="33"/>
      <c r="Y4" s="33"/>
      <c r="Z4" s="29"/>
      <c r="AA4" s="29"/>
      <c r="AB4" s="29"/>
      <c r="AC4" s="29"/>
      <c r="AD4" s="29"/>
      <c r="AE4" s="29"/>
      <c r="AF4" s="29"/>
    </row>
    <row r="5" customFormat="false" ht="12" hidden="false" customHeight="true" outlineLevel="0" collapsed="false">
      <c r="A5" s="39" t="s">
        <v>765</v>
      </c>
      <c r="B5" s="40" t="n">
        <v>0</v>
      </c>
      <c r="C5" s="56" t="s">
        <v>766</v>
      </c>
      <c r="D5" s="39" t="s">
        <v>767</v>
      </c>
      <c r="E5" s="15" t="s">
        <v>51</v>
      </c>
      <c r="F5" s="15" t="n">
        <v>24</v>
      </c>
      <c r="G5" s="128" t="n">
        <v>25</v>
      </c>
      <c r="H5" s="15"/>
      <c r="I5" s="42" t="s">
        <v>75</v>
      </c>
      <c r="J5" s="33" t="s">
        <v>24</v>
      </c>
      <c r="K5" s="176" t="s">
        <v>53</v>
      </c>
      <c r="L5" s="45" t="s">
        <v>26</v>
      </c>
      <c r="M5" s="55" t="s">
        <v>53</v>
      </c>
      <c r="N5" s="33" t="s">
        <v>24</v>
      </c>
      <c r="O5" s="55" t="s">
        <v>63</v>
      </c>
      <c r="P5" s="33" t="n">
        <v>25</v>
      </c>
      <c r="Q5" s="56" t="s">
        <v>766</v>
      </c>
      <c r="R5" s="48" t="n">
        <v>0</v>
      </c>
      <c r="S5" s="98" t="s">
        <v>65</v>
      </c>
      <c r="T5" s="39" t="s">
        <v>768</v>
      </c>
      <c r="U5" s="33" t="s">
        <v>67</v>
      </c>
      <c r="V5" s="33" t="s">
        <v>67</v>
      </c>
      <c r="W5" s="33" t="s">
        <v>68</v>
      </c>
      <c r="X5" s="33" t="s">
        <v>69</v>
      </c>
      <c r="Y5" s="175" t="n">
        <f aca="false">F5*G5*2</f>
        <v>1200</v>
      </c>
      <c r="Z5" s="175" t="n">
        <f aca="false">IF(X5="N",Y5,"0")</f>
        <v>1200</v>
      </c>
      <c r="AA5" s="175" t="str">
        <f aca="false">IF(X5="P",Y5,"0")</f>
        <v>0</v>
      </c>
      <c r="AB5" s="15"/>
      <c r="AC5" s="46"/>
      <c r="AD5" s="15"/>
      <c r="AE5" s="15"/>
      <c r="AF5" s="15"/>
    </row>
    <row r="6" customFormat="false" ht="12" hidden="false" customHeight="true" outlineLevel="0" collapsed="false">
      <c r="A6" s="47" t="s">
        <v>54</v>
      </c>
      <c r="B6" s="48" t="n">
        <v>216</v>
      </c>
      <c r="C6" s="47" t="s">
        <v>55</v>
      </c>
      <c r="D6" s="47" t="s">
        <v>767</v>
      </c>
      <c r="E6" s="33" t="s">
        <v>51</v>
      </c>
      <c r="F6" s="33" t="n">
        <v>24</v>
      </c>
      <c r="G6" s="33" t="n">
        <v>8</v>
      </c>
      <c r="H6" s="33" t="s">
        <v>61</v>
      </c>
      <c r="I6" s="51" t="s">
        <v>56</v>
      </c>
      <c r="J6" s="33" t="s">
        <v>24</v>
      </c>
      <c r="K6" s="51" t="s">
        <v>57</v>
      </c>
      <c r="L6" s="52" t="s">
        <v>26</v>
      </c>
      <c r="M6" s="55" t="s">
        <v>53</v>
      </c>
      <c r="N6" s="33" t="s">
        <v>24</v>
      </c>
      <c r="O6" s="55" t="s">
        <v>63</v>
      </c>
      <c r="P6" s="33" t="n">
        <v>8</v>
      </c>
      <c r="Q6" s="56" t="s">
        <v>766</v>
      </c>
      <c r="R6" s="48" t="n">
        <v>0</v>
      </c>
      <c r="S6" s="98" t="s">
        <v>769</v>
      </c>
      <c r="T6" s="39" t="s">
        <v>768</v>
      </c>
      <c r="U6" s="33" t="s">
        <v>67</v>
      </c>
      <c r="V6" s="33" t="s">
        <v>67</v>
      </c>
      <c r="W6" s="33" t="s">
        <v>68</v>
      </c>
      <c r="X6" s="33" t="s">
        <v>71</v>
      </c>
      <c r="Y6" s="175" t="n">
        <f aca="false">F6*G6*2</f>
        <v>384</v>
      </c>
      <c r="Z6" s="175" t="str">
        <f aca="false">IF(X6="N",Y6,"0")</f>
        <v>0</v>
      </c>
      <c r="AA6" s="175" t="n">
        <f aca="false">IF(X6="P",Y6,"0")</f>
        <v>384</v>
      </c>
      <c r="AB6" s="33"/>
      <c r="AC6" s="75"/>
      <c r="AD6" s="33"/>
      <c r="AE6" s="33"/>
      <c r="AF6" s="33"/>
    </row>
    <row r="7" customFormat="false" ht="12" hidden="false" customHeight="true" outlineLevel="0" collapsed="false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52" t="s">
        <v>26</v>
      </c>
      <c r="M7" s="55"/>
      <c r="N7" s="50"/>
      <c r="O7" s="55"/>
      <c r="P7" s="50"/>
      <c r="Q7" s="56"/>
      <c r="R7" s="48"/>
      <c r="S7" s="76"/>
      <c r="T7" s="47"/>
      <c r="U7" s="33"/>
      <c r="V7" s="33"/>
      <c r="W7" s="33"/>
      <c r="X7" s="33"/>
      <c r="Y7" s="175" t="n">
        <f aca="false">F7*G7*2</f>
        <v>0</v>
      </c>
      <c r="Z7" s="175" t="str">
        <f aca="false">IF(X7="N",Y7,"0")</f>
        <v>0</v>
      </c>
      <c r="AA7" s="175" t="str">
        <f aca="false">IF(X7="P",Y7,"0")</f>
        <v>0</v>
      </c>
      <c r="AB7" s="33"/>
      <c r="AC7" s="75"/>
      <c r="AD7" s="33"/>
      <c r="AE7" s="33"/>
      <c r="AF7" s="33"/>
    </row>
    <row r="8" customFormat="false" ht="12" hidden="false" customHeight="true" outlineLevel="0" collapsed="false">
      <c r="A8" s="77"/>
      <c r="B8" s="78"/>
      <c r="C8" s="77"/>
      <c r="D8" s="77"/>
      <c r="E8" s="79"/>
      <c r="F8" s="79"/>
      <c r="G8" s="80" t="n">
        <f aca="false">SUM(G4:G7)</f>
        <v>33</v>
      </c>
      <c r="H8" s="79"/>
      <c r="I8" s="81"/>
      <c r="J8" s="79"/>
      <c r="K8" s="81"/>
      <c r="L8" s="82"/>
      <c r="M8" s="83" t="n">
        <f aca="false">G8-P8</f>
        <v>0</v>
      </c>
      <c r="N8" s="79"/>
      <c r="O8" s="84"/>
      <c r="P8" s="83" t="n">
        <f aca="false">SUM(P4:P7)</f>
        <v>33</v>
      </c>
      <c r="Q8" s="77"/>
      <c r="R8" s="78"/>
      <c r="S8" s="85"/>
      <c r="T8" s="77"/>
      <c r="U8" s="79"/>
      <c r="V8" s="79"/>
      <c r="W8" s="79"/>
      <c r="X8" s="79"/>
      <c r="Y8" s="175" t="n">
        <f aca="false">F8*G8*2</f>
        <v>0</v>
      </c>
      <c r="Z8" s="175" t="str">
        <f aca="false">IF(X8="N",Y8,"0")</f>
        <v>0</v>
      </c>
      <c r="AA8" s="175" t="str">
        <f aca="false">IF(X8="P",Y8,"0")</f>
        <v>0</v>
      </c>
      <c r="AB8" s="79"/>
      <c r="AC8" s="86"/>
      <c r="AD8" s="79"/>
      <c r="AE8" s="79"/>
      <c r="AF8" s="79"/>
    </row>
    <row r="9" customFormat="false" ht="12" hidden="false" customHeight="true" outlineLevel="0" collapsed="false">
      <c r="A9" s="47"/>
      <c r="B9" s="48"/>
      <c r="C9" s="30" t="s">
        <v>77</v>
      </c>
      <c r="D9" s="47"/>
      <c r="E9" s="33"/>
      <c r="F9" s="33"/>
      <c r="G9" s="33"/>
      <c r="H9" s="33"/>
      <c r="I9" s="51"/>
      <c r="J9" s="73"/>
      <c r="K9" s="32"/>
      <c r="L9" s="87"/>
      <c r="M9" s="88"/>
      <c r="N9" s="89"/>
      <c r="O9" s="74"/>
      <c r="P9" s="88"/>
      <c r="Q9" s="90"/>
      <c r="R9" s="91"/>
      <c r="S9" s="74"/>
      <c r="T9" s="90"/>
      <c r="U9" s="50"/>
      <c r="V9" s="50"/>
      <c r="W9" s="50"/>
      <c r="X9" s="50"/>
      <c r="Y9" s="175" t="n">
        <f aca="false">F9*G9*2</f>
        <v>0</v>
      </c>
      <c r="Z9" s="175" t="str">
        <f aca="false">IF(X9="N",Y9,"0")</f>
        <v>0</v>
      </c>
      <c r="AA9" s="175" t="str">
        <f aca="false">IF(X9="P",Y9,"0")</f>
        <v>0</v>
      </c>
      <c r="AB9" s="50"/>
      <c r="AC9" s="59"/>
      <c r="AD9" s="50"/>
      <c r="AE9" s="50"/>
      <c r="AF9" s="50"/>
    </row>
    <row r="10" customFormat="false" ht="12" hidden="false" customHeight="true" outlineLevel="0" collapsed="false">
      <c r="A10" s="47"/>
      <c r="B10" s="48"/>
      <c r="C10" s="47"/>
      <c r="D10" s="47" t="s">
        <v>78</v>
      </c>
      <c r="E10" s="50" t="s">
        <v>51</v>
      </c>
      <c r="F10" s="50" t="n">
        <v>1</v>
      </c>
      <c r="G10" s="92" t="n">
        <v>0</v>
      </c>
      <c r="H10" s="33" t="s">
        <v>61</v>
      </c>
      <c r="I10" s="51"/>
      <c r="J10" s="33"/>
      <c r="K10" s="51"/>
      <c r="L10" s="87" t="s">
        <v>26</v>
      </c>
      <c r="M10" s="93"/>
      <c r="N10" s="89"/>
      <c r="O10" s="94"/>
      <c r="P10" s="92" t="n">
        <v>0</v>
      </c>
      <c r="Q10" s="56"/>
      <c r="R10" s="48"/>
      <c r="S10" s="57"/>
      <c r="T10" s="47"/>
      <c r="U10" s="33"/>
      <c r="V10" s="33"/>
      <c r="W10" s="33"/>
      <c r="X10" s="33"/>
      <c r="Y10" s="175" t="n">
        <f aca="false">F10*G10*2</f>
        <v>0</v>
      </c>
      <c r="Z10" s="175" t="str">
        <f aca="false">IF(X10="N",Y10,"0")</f>
        <v>0</v>
      </c>
      <c r="AA10" s="175" t="str">
        <f aca="false">IF(X10="P",Y10,"0")</f>
        <v>0</v>
      </c>
      <c r="AB10" s="95"/>
      <c r="AC10" s="95"/>
      <c r="AD10" s="95"/>
      <c r="AE10" s="95"/>
      <c r="AF10" s="95"/>
      <c r="AG10" s="95"/>
      <c r="AH10" s="95"/>
    </row>
    <row r="11" customFormat="false" ht="12" hidden="false" customHeight="true" outlineLevel="0" collapsed="false">
      <c r="A11" s="47"/>
      <c r="B11" s="48"/>
      <c r="C11" s="47"/>
      <c r="D11" s="47" t="s">
        <v>79</v>
      </c>
      <c r="E11" s="50" t="s">
        <v>51</v>
      </c>
      <c r="F11" s="50" t="n">
        <v>1</v>
      </c>
      <c r="G11" s="92" t="n">
        <v>0</v>
      </c>
      <c r="H11" s="33" t="s">
        <v>61</v>
      </c>
      <c r="I11" s="51"/>
      <c r="J11" s="33"/>
      <c r="K11" s="51"/>
      <c r="L11" s="87" t="s">
        <v>26</v>
      </c>
      <c r="M11" s="93"/>
      <c r="N11" s="89"/>
      <c r="O11" s="94"/>
      <c r="P11" s="92" t="n">
        <v>0</v>
      </c>
      <c r="Q11" s="56"/>
      <c r="R11" s="48"/>
      <c r="S11" s="57"/>
      <c r="T11" s="47"/>
      <c r="U11" s="33"/>
      <c r="V11" s="33"/>
      <c r="W11" s="33"/>
      <c r="X11" s="33"/>
      <c r="Y11" s="175" t="n">
        <f aca="false">F11*G11*2</f>
        <v>0</v>
      </c>
      <c r="Z11" s="175" t="str">
        <f aca="false">IF(X11="N",Y11,"0")</f>
        <v>0</v>
      </c>
      <c r="AA11" s="175" t="str">
        <f aca="false">IF(X11="P",Y11,"0")</f>
        <v>0</v>
      </c>
      <c r="AB11" s="96"/>
      <c r="AC11" s="95"/>
      <c r="AD11" s="95"/>
      <c r="AE11" s="95"/>
      <c r="AF11" s="95"/>
      <c r="AG11" s="95"/>
      <c r="AH11" s="95"/>
    </row>
    <row r="12" customFormat="false" ht="12" hidden="false" customHeight="true" outlineLevel="0" collapsed="false">
      <c r="A12" s="47"/>
      <c r="B12" s="48"/>
      <c r="C12" s="47"/>
      <c r="D12" s="47" t="s">
        <v>80</v>
      </c>
      <c r="E12" s="50" t="s">
        <v>51</v>
      </c>
      <c r="F12" s="50" t="n">
        <v>1</v>
      </c>
      <c r="G12" s="92" t="n">
        <v>0</v>
      </c>
      <c r="H12" s="33" t="s">
        <v>61</v>
      </c>
      <c r="I12" s="51"/>
      <c r="J12" s="33"/>
      <c r="K12" s="51"/>
      <c r="L12" s="87" t="s">
        <v>26</v>
      </c>
      <c r="M12" s="93"/>
      <c r="N12" s="33"/>
      <c r="O12" s="94"/>
      <c r="P12" s="92" t="n">
        <v>0</v>
      </c>
      <c r="Q12" s="56"/>
      <c r="R12" s="48"/>
      <c r="S12" s="97"/>
      <c r="T12" s="39"/>
      <c r="U12" s="33"/>
      <c r="V12" s="33"/>
      <c r="W12" s="33"/>
      <c r="X12" s="33"/>
      <c r="Y12" s="175" t="n">
        <f aca="false">F12*G12*2</f>
        <v>0</v>
      </c>
      <c r="Z12" s="175" t="str">
        <f aca="false">IF(X12="N",Y12,"0")</f>
        <v>0</v>
      </c>
      <c r="AA12" s="175" t="str">
        <f aca="false">IF(X12="P",Y12,"0")</f>
        <v>0</v>
      </c>
      <c r="AB12" s="96"/>
      <c r="AC12" s="95"/>
      <c r="AD12" s="95"/>
      <c r="AE12" s="95"/>
      <c r="AF12" s="95"/>
      <c r="AG12" s="95"/>
      <c r="AH12" s="95"/>
    </row>
    <row r="13" customFormat="false" ht="12" hidden="false" customHeight="true" outlineLevel="0" collapsed="false">
      <c r="A13" s="47"/>
      <c r="B13" s="48"/>
      <c r="C13" s="47"/>
      <c r="D13" s="47" t="s">
        <v>81</v>
      </c>
      <c r="E13" s="50" t="s">
        <v>51</v>
      </c>
      <c r="F13" s="50" t="n">
        <v>1</v>
      </c>
      <c r="G13" s="92" t="n">
        <v>0</v>
      </c>
      <c r="H13" s="33" t="s">
        <v>61</v>
      </c>
      <c r="I13" s="51"/>
      <c r="J13" s="33"/>
      <c r="K13" s="51"/>
      <c r="L13" s="87" t="s">
        <v>26</v>
      </c>
      <c r="M13" s="93"/>
      <c r="N13" s="33"/>
      <c r="O13" s="94"/>
      <c r="P13" s="92" t="n">
        <v>0</v>
      </c>
      <c r="Q13" s="56"/>
      <c r="R13" s="48"/>
      <c r="S13" s="98"/>
      <c r="T13" s="39"/>
      <c r="U13" s="33"/>
      <c r="V13" s="33"/>
      <c r="W13" s="33"/>
      <c r="X13" s="33"/>
      <c r="Y13" s="175" t="n">
        <f aca="false">F13*G13*2</f>
        <v>0</v>
      </c>
      <c r="Z13" s="175" t="str">
        <f aca="false">IF(X13="N",Y13,"0")</f>
        <v>0</v>
      </c>
      <c r="AA13" s="175" t="str">
        <f aca="false">IF(X13="P",Y13,"0")</f>
        <v>0</v>
      </c>
      <c r="AB13" s="96"/>
      <c r="AC13" s="95"/>
      <c r="AD13" s="95"/>
      <c r="AE13" s="95"/>
      <c r="AF13" s="95"/>
      <c r="AG13" s="95"/>
      <c r="AH13" s="95"/>
    </row>
    <row r="14" customFormat="false" ht="12" hidden="false" customHeight="true" outlineLevel="0" collapsed="false">
      <c r="A14" s="47"/>
      <c r="B14" s="48"/>
      <c r="C14" s="47"/>
      <c r="D14" s="47" t="s">
        <v>82</v>
      </c>
      <c r="E14" s="50" t="s">
        <v>51</v>
      </c>
      <c r="F14" s="50" t="n">
        <v>1</v>
      </c>
      <c r="G14" s="92" t="n">
        <v>0</v>
      </c>
      <c r="H14" s="33" t="s">
        <v>61</v>
      </c>
      <c r="I14" s="51"/>
      <c r="J14" s="33"/>
      <c r="K14" s="51"/>
      <c r="L14" s="87" t="s">
        <v>26</v>
      </c>
      <c r="M14" s="93"/>
      <c r="N14" s="33"/>
      <c r="O14" s="94"/>
      <c r="P14" s="92" t="n">
        <v>0</v>
      </c>
      <c r="Q14" s="56"/>
      <c r="R14" s="48"/>
      <c r="S14" s="97"/>
      <c r="T14" s="39"/>
      <c r="U14" s="33"/>
      <c r="V14" s="33"/>
      <c r="W14" s="33"/>
      <c r="X14" s="33"/>
      <c r="Y14" s="175" t="n">
        <f aca="false">F14*G14*2</f>
        <v>0</v>
      </c>
      <c r="Z14" s="175" t="str">
        <f aca="false">IF(X14="N",Y14,"0")</f>
        <v>0</v>
      </c>
      <c r="AA14" s="175" t="str">
        <f aca="false">IF(X14="P",Y14,"0")</f>
        <v>0</v>
      </c>
      <c r="AB14" s="96"/>
      <c r="AC14" s="95"/>
      <c r="AD14" s="95"/>
      <c r="AE14" s="95"/>
      <c r="AF14" s="95"/>
      <c r="AG14" s="95"/>
      <c r="AH14" s="95"/>
    </row>
    <row r="15" customFormat="false" ht="12" hidden="false" customHeight="true" outlineLevel="0" collapsed="false">
      <c r="A15" s="47"/>
      <c r="B15" s="48"/>
      <c r="C15" s="47"/>
      <c r="D15" s="47" t="s">
        <v>85</v>
      </c>
      <c r="E15" s="50" t="s">
        <v>51</v>
      </c>
      <c r="F15" s="50" t="n">
        <v>1</v>
      </c>
      <c r="G15" s="92" t="n">
        <v>0</v>
      </c>
      <c r="H15" s="33" t="s">
        <v>61</v>
      </c>
      <c r="I15" s="51"/>
      <c r="J15" s="33"/>
      <c r="K15" s="51"/>
      <c r="L15" s="87" t="s">
        <v>26</v>
      </c>
      <c r="M15" s="93"/>
      <c r="N15" s="33"/>
      <c r="O15" s="94"/>
      <c r="P15" s="92" t="n">
        <v>0</v>
      </c>
      <c r="Q15" s="56"/>
      <c r="R15" s="48"/>
      <c r="S15" s="57"/>
      <c r="T15" s="39"/>
      <c r="U15" s="33"/>
      <c r="V15" s="33"/>
      <c r="W15" s="33"/>
      <c r="X15" s="33"/>
      <c r="Y15" s="175" t="n">
        <f aca="false">F15*G15*2</f>
        <v>0</v>
      </c>
      <c r="Z15" s="175" t="str">
        <f aca="false">IF(X15="N",Y15,"0")</f>
        <v>0</v>
      </c>
      <c r="AA15" s="175" t="str">
        <f aca="false">IF(X15="P",Y15,"0")</f>
        <v>0</v>
      </c>
      <c r="AB15" s="96"/>
      <c r="AC15" s="95"/>
      <c r="AD15" s="95"/>
      <c r="AE15" s="95"/>
      <c r="AF15" s="95"/>
      <c r="AG15" s="95"/>
      <c r="AH15" s="95"/>
    </row>
    <row r="16" customFormat="false" ht="12" hidden="false" customHeight="true" outlineLevel="0" collapsed="false">
      <c r="A16" s="47"/>
      <c r="B16" s="48"/>
      <c r="C16" s="47"/>
      <c r="D16" s="47" t="s">
        <v>86</v>
      </c>
      <c r="E16" s="50" t="s">
        <v>51</v>
      </c>
      <c r="F16" s="50" t="n">
        <v>1</v>
      </c>
      <c r="G16" s="92" t="n">
        <v>0</v>
      </c>
      <c r="H16" s="33" t="s">
        <v>61</v>
      </c>
      <c r="I16" s="51"/>
      <c r="J16" s="33"/>
      <c r="K16" s="51"/>
      <c r="L16" s="87" t="s">
        <v>26</v>
      </c>
      <c r="M16" s="93"/>
      <c r="N16" s="33"/>
      <c r="O16" s="94"/>
      <c r="P16" s="92" t="n">
        <v>0</v>
      </c>
      <c r="Q16" s="56"/>
      <c r="R16" s="48"/>
      <c r="S16" s="57"/>
      <c r="T16" s="39"/>
      <c r="U16" s="33"/>
      <c r="V16" s="33"/>
      <c r="W16" s="33"/>
      <c r="X16" s="33"/>
      <c r="Y16" s="175" t="n">
        <f aca="false">F16*G16*2</f>
        <v>0</v>
      </c>
      <c r="Z16" s="175" t="str">
        <f aca="false">IF(X16="N",Y16,"0")</f>
        <v>0</v>
      </c>
      <c r="AA16" s="175" t="str">
        <f aca="false">IF(X16="P",Y16,"0")</f>
        <v>0</v>
      </c>
      <c r="AB16" s="95"/>
      <c r="AC16" s="95"/>
      <c r="AD16" s="95"/>
      <c r="AE16" s="95"/>
      <c r="AF16" s="95"/>
      <c r="AG16" s="95"/>
      <c r="AH16" s="95"/>
    </row>
    <row r="17" customFormat="false" ht="12" hidden="false" customHeight="true" outlineLevel="0" collapsed="false">
      <c r="A17" s="47"/>
      <c r="B17" s="48"/>
      <c r="C17" s="47"/>
      <c r="D17" s="47" t="s">
        <v>87</v>
      </c>
      <c r="E17" s="50" t="s">
        <v>51</v>
      </c>
      <c r="F17" s="50" t="n">
        <v>1</v>
      </c>
      <c r="G17" s="92" t="n">
        <v>0</v>
      </c>
      <c r="H17" s="33" t="s">
        <v>61</v>
      </c>
      <c r="I17" s="51"/>
      <c r="J17" s="33"/>
      <c r="K17" s="51"/>
      <c r="L17" s="87" t="s">
        <v>26</v>
      </c>
      <c r="M17" s="93"/>
      <c r="N17" s="33"/>
      <c r="O17" s="94"/>
      <c r="P17" s="92" t="n">
        <v>0</v>
      </c>
      <c r="Q17" s="56"/>
      <c r="R17" s="48"/>
      <c r="S17" s="57"/>
      <c r="T17" s="39"/>
      <c r="U17" s="33"/>
      <c r="V17" s="33"/>
      <c r="W17" s="33"/>
      <c r="X17" s="33"/>
      <c r="Y17" s="175" t="n">
        <f aca="false">F17*G17*2</f>
        <v>0</v>
      </c>
      <c r="Z17" s="175" t="str">
        <f aca="false">IF(X17="N",Y17,"0")</f>
        <v>0</v>
      </c>
      <c r="AA17" s="175" t="str">
        <f aca="false">IF(X17="P",Y17,"0")</f>
        <v>0</v>
      </c>
      <c r="AB17" s="95"/>
      <c r="AC17" s="95"/>
      <c r="AD17" s="95"/>
      <c r="AE17" s="95"/>
      <c r="AF17" s="95"/>
      <c r="AG17" s="95"/>
      <c r="AH17" s="95"/>
    </row>
    <row r="18" customFormat="false" ht="12" hidden="false" customHeight="true" outlineLevel="0" collapsed="false">
      <c r="A18" s="47"/>
      <c r="B18" s="48"/>
      <c r="C18" s="47"/>
      <c r="D18" s="47" t="s">
        <v>88</v>
      </c>
      <c r="E18" s="50" t="s">
        <v>51</v>
      </c>
      <c r="F18" s="50" t="n">
        <v>1</v>
      </c>
      <c r="G18" s="92" t="n">
        <v>0</v>
      </c>
      <c r="H18" s="33" t="s">
        <v>61</v>
      </c>
      <c r="I18" s="51"/>
      <c r="J18" s="33"/>
      <c r="K18" s="51"/>
      <c r="L18" s="87" t="s">
        <v>26</v>
      </c>
      <c r="M18" s="93"/>
      <c r="N18" s="33"/>
      <c r="O18" s="94"/>
      <c r="P18" s="92" t="n">
        <v>0</v>
      </c>
      <c r="Q18" s="56"/>
      <c r="R18" s="48"/>
      <c r="S18" s="57"/>
      <c r="T18" s="39"/>
      <c r="U18" s="33"/>
      <c r="V18" s="33"/>
      <c r="W18" s="33"/>
      <c r="X18" s="33"/>
      <c r="Y18" s="175" t="n">
        <f aca="false">F18*G18*2</f>
        <v>0</v>
      </c>
      <c r="Z18" s="175" t="str">
        <f aca="false">IF(X18="N",Y18,"0")</f>
        <v>0</v>
      </c>
      <c r="AA18" s="175" t="str">
        <f aca="false">IF(X18="P",Y18,"0")</f>
        <v>0</v>
      </c>
      <c r="AB18" s="95"/>
      <c r="AC18" s="95"/>
      <c r="AD18" s="95"/>
      <c r="AE18" s="95"/>
      <c r="AF18" s="95"/>
      <c r="AG18" s="95"/>
      <c r="AH18" s="95"/>
    </row>
    <row r="19" customFormat="false" ht="12" hidden="false" customHeight="true" outlineLevel="0" collapsed="false">
      <c r="A19" s="47"/>
      <c r="B19" s="48"/>
      <c r="C19" s="47"/>
      <c r="D19" s="47" t="s">
        <v>89</v>
      </c>
      <c r="E19" s="50" t="s">
        <v>51</v>
      </c>
      <c r="F19" s="50" t="n">
        <v>1</v>
      </c>
      <c r="G19" s="92" t="n">
        <v>0</v>
      </c>
      <c r="H19" s="33" t="s">
        <v>61</v>
      </c>
      <c r="I19" s="51"/>
      <c r="J19" s="33"/>
      <c r="K19" s="51"/>
      <c r="L19" s="87" t="s">
        <v>26</v>
      </c>
      <c r="M19" s="93"/>
      <c r="N19" s="33"/>
      <c r="O19" s="94"/>
      <c r="P19" s="92" t="n">
        <v>0</v>
      </c>
      <c r="Q19" s="56"/>
      <c r="R19" s="48"/>
      <c r="S19" s="57"/>
      <c r="T19" s="39"/>
      <c r="U19" s="33"/>
      <c r="V19" s="33"/>
      <c r="W19" s="33"/>
      <c r="X19" s="33"/>
      <c r="Y19" s="175" t="n">
        <f aca="false">F19*G19*2</f>
        <v>0</v>
      </c>
      <c r="Z19" s="175" t="str">
        <f aca="false">IF(X19="N",Y19,"0")</f>
        <v>0</v>
      </c>
      <c r="AA19" s="175" t="str">
        <f aca="false">IF(X19="P",Y19,"0")</f>
        <v>0</v>
      </c>
      <c r="AB19" s="95"/>
      <c r="AC19" s="95"/>
      <c r="AD19" s="95"/>
      <c r="AE19" s="95"/>
      <c r="AF19" s="95"/>
      <c r="AG19" s="95"/>
      <c r="AH19" s="95"/>
    </row>
    <row r="20" customFormat="false" ht="12" hidden="false" customHeight="true" outlineLevel="0" collapsed="false">
      <c r="A20" s="47"/>
      <c r="B20" s="48"/>
      <c r="C20" s="47"/>
      <c r="D20" s="47" t="s">
        <v>90</v>
      </c>
      <c r="E20" s="50" t="s">
        <v>51</v>
      </c>
      <c r="F20" s="50" t="n">
        <v>1</v>
      </c>
      <c r="G20" s="92" t="n">
        <v>0</v>
      </c>
      <c r="H20" s="33" t="s">
        <v>61</v>
      </c>
      <c r="I20" s="51"/>
      <c r="J20" s="33"/>
      <c r="K20" s="51"/>
      <c r="L20" s="87" t="s">
        <v>26</v>
      </c>
      <c r="M20" s="93"/>
      <c r="N20" s="33"/>
      <c r="O20" s="94"/>
      <c r="P20" s="92" t="n">
        <v>0</v>
      </c>
      <c r="Q20" s="56"/>
      <c r="R20" s="48"/>
      <c r="S20" s="57"/>
      <c r="T20" s="39"/>
      <c r="U20" s="33"/>
      <c r="V20" s="33"/>
      <c r="W20" s="33"/>
      <c r="X20" s="33"/>
      <c r="Y20" s="175" t="n">
        <f aca="false">F20*G20*2</f>
        <v>0</v>
      </c>
      <c r="Z20" s="175" t="str">
        <f aca="false">IF(X20="N",Y20,"0")</f>
        <v>0</v>
      </c>
      <c r="AA20" s="175" t="str">
        <f aca="false">IF(X20="P",Y20,"0")</f>
        <v>0</v>
      </c>
      <c r="AB20" s="95"/>
      <c r="AC20" s="95"/>
      <c r="AD20" s="95"/>
      <c r="AE20" s="95"/>
      <c r="AF20" s="95"/>
      <c r="AG20" s="95"/>
      <c r="AH20" s="95"/>
    </row>
    <row r="21" customFormat="false" ht="12" hidden="false" customHeight="true" outlineLevel="0" collapsed="false">
      <c r="A21" s="47"/>
      <c r="B21" s="48"/>
      <c r="C21" s="47"/>
      <c r="D21" s="47" t="s">
        <v>91</v>
      </c>
      <c r="E21" s="50" t="s">
        <v>51</v>
      </c>
      <c r="F21" s="50" t="n">
        <v>1</v>
      </c>
      <c r="G21" s="92" t="n">
        <v>0</v>
      </c>
      <c r="H21" s="33" t="s">
        <v>61</v>
      </c>
      <c r="I21" s="51"/>
      <c r="J21" s="33"/>
      <c r="K21" s="51"/>
      <c r="L21" s="87" t="s">
        <v>26</v>
      </c>
      <c r="M21" s="93"/>
      <c r="N21" s="33"/>
      <c r="O21" s="94"/>
      <c r="P21" s="92" t="n">
        <v>0</v>
      </c>
      <c r="Q21" s="56"/>
      <c r="R21" s="48"/>
      <c r="S21" s="57"/>
      <c r="T21" s="39"/>
      <c r="U21" s="33"/>
      <c r="V21" s="33"/>
      <c r="W21" s="33"/>
      <c r="X21" s="33"/>
      <c r="Y21" s="175" t="n">
        <f aca="false">F21*G21*2</f>
        <v>0</v>
      </c>
      <c r="Z21" s="175" t="str">
        <f aca="false">IF(X21="N",Y21,"0")</f>
        <v>0</v>
      </c>
      <c r="AA21" s="175" t="str">
        <f aca="false">IF(X21="P",Y21,"0")</f>
        <v>0</v>
      </c>
      <c r="AB21" s="95"/>
      <c r="AC21" s="95"/>
      <c r="AD21" s="95"/>
      <c r="AE21" s="95"/>
      <c r="AF21" s="95"/>
      <c r="AG21" s="95"/>
      <c r="AH21" s="95"/>
    </row>
    <row r="22" customFormat="false" ht="12" hidden="false" customHeight="true" outlineLevel="0" collapsed="false">
      <c r="A22" s="47"/>
      <c r="B22" s="48"/>
      <c r="C22" s="47"/>
      <c r="D22" s="47" t="s">
        <v>92</v>
      </c>
      <c r="E22" s="50" t="s">
        <v>51</v>
      </c>
      <c r="F22" s="50" t="n">
        <v>1</v>
      </c>
      <c r="G22" s="92" t="n">
        <v>0</v>
      </c>
      <c r="H22" s="33" t="s">
        <v>61</v>
      </c>
      <c r="I22" s="51"/>
      <c r="J22" s="33"/>
      <c r="K22" s="51"/>
      <c r="L22" s="87" t="s">
        <v>26</v>
      </c>
      <c r="M22" s="93"/>
      <c r="N22" s="33"/>
      <c r="O22" s="94"/>
      <c r="P22" s="92" t="n">
        <v>0</v>
      </c>
      <c r="Q22" s="56"/>
      <c r="R22" s="48"/>
      <c r="S22" s="57"/>
      <c r="T22" s="39"/>
      <c r="U22" s="33"/>
      <c r="V22" s="33"/>
      <c r="W22" s="33"/>
      <c r="X22" s="33"/>
      <c r="Y22" s="175" t="n">
        <f aca="false">F22*G22*2</f>
        <v>0</v>
      </c>
      <c r="Z22" s="175" t="str">
        <f aca="false">IF(X22="N",Y22,"0")</f>
        <v>0</v>
      </c>
      <c r="AA22" s="175" t="str">
        <f aca="false">IF(X22="P",Y22,"0")</f>
        <v>0</v>
      </c>
      <c r="AB22" s="95"/>
      <c r="AC22" s="95"/>
      <c r="AD22" s="95"/>
      <c r="AE22" s="95"/>
      <c r="AF22" s="95"/>
      <c r="AG22" s="95"/>
      <c r="AH22" s="95"/>
    </row>
    <row r="23" customFormat="false" ht="12" hidden="false" customHeight="true" outlineLevel="0" collapsed="false">
      <c r="A23" s="47"/>
      <c r="B23" s="48"/>
      <c r="C23" s="47"/>
      <c r="D23" s="47" t="s">
        <v>93</v>
      </c>
      <c r="E23" s="50" t="s">
        <v>51</v>
      </c>
      <c r="F23" s="50" t="n">
        <v>1</v>
      </c>
      <c r="G23" s="92" t="n">
        <v>0</v>
      </c>
      <c r="H23" s="33" t="s">
        <v>61</v>
      </c>
      <c r="I23" s="51"/>
      <c r="J23" s="33"/>
      <c r="K23" s="51"/>
      <c r="L23" s="87" t="s">
        <v>26</v>
      </c>
      <c r="M23" s="93"/>
      <c r="N23" s="33"/>
      <c r="O23" s="94"/>
      <c r="P23" s="92" t="n">
        <v>0</v>
      </c>
      <c r="Q23" s="56"/>
      <c r="R23" s="48"/>
      <c r="S23" s="57"/>
      <c r="T23" s="39"/>
      <c r="U23" s="33"/>
      <c r="V23" s="33"/>
      <c r="W23" s="33"/>
      <c r="X23" s="33"/>
      <c r="Y23" s="175" t="n">
        <f aca="false">F23*G23*2</f>
        <v>0</v>
      </c>
      <c r="Z23" s="175" t="str">
        <f aca="false">IF(X23="N",Y23,"0")</f>
        <v>0</v>
      </c>
      <c r="AA23" s="175" t="str">
        <f aca="false">IF(X23="P",Y23,"0")</f>
        <v>0</v>
      </c>
      <c r="AB23" s="95"/>
      <c r="AC23" s="95"/>
      <c r="AD23" s="95"/>
      <c r="AE23" s="95"/>
      <c r="AF23" s="95"/>
      <c r="AG23" s="95"/>
      <c r="AH23" s="95"/>
    </row>
    <row r="24" customFormat="false" ht="12" hidden="false" customHeight="true" outlineLevel="0" collapsed="false">
      <c r="A24" s="47"/>
      <c r="B24" s="48"/>
      <c r="C24" s="47"/>
      <c r="D24" s="47" t="s">
        <v>94</v>
      </c>
      <c r="E24" s="50" t="s">
        <v>51</v>
      </c>
      <c r="F24" s="50" t="n">
        <v>1</v>
      </c>
      <c r="G24" s="92" t="n">
        <v>0</v>
      </c>
      <c r="H24" s="33" t="s">
        <v>61</v>
      </c>
      <c r="I24" s="51"/>
      <c r="J24" s="33"/>
      <c r="K24" s="51"/>
      <c r="L24" s="87" t="s">
        <v>26</v>
      </c>
      <c r="M24" s="93"/>
      <c r="N24" s="33"/>
      <c r="O24" s="94"/>
      <c r="P24" s="92" t="n">
        <v>0</v>
      </c>
      <c r="Q24" s="56"/>
      <c r="R24" s="48"/>
      <c r="S24" s="57"/>
      <c r="T24" s="39"/>
      <c r="U24" s="33"/>
      <c r="V24" s="33"/>
      <c r="W24" s="33"/>
      <c r="X24" s="33"/>
      <c r="Y24" s="175" t="n">
        <f aca="false">F24*G24*2</f>
        <v>0</v>
      </c>
      <c r="Z24" s="175" t="str">
        <f aca="false">IF(X24="N",Y24,"0")</f>
        <v>0</v>
      </c>
      <c r="AA24" s="175" t="str">
        <f aca="false">IF(X24="P",Y24,"0")</f>
        <v>0</v>
      </c>
      <c r="AB24" s="95"/>
      <c r="AC24" s="95"/>
      <c r="AD24" s="95"/>
      <c r="AE24" s="95"/>
      <c r="AF24" s="95"/>
      <c r="AG24" s="95"/>
      <c r="AH24" s="95"/>
    </row>
    <row r="25" customFormat="false" ht="12" hidden="false" customHeight="true" outlineLevel="0" collapsed="false">
      <c r="A25" s="47"/>
      <c r="B25" s="48"/>
      <c r="C25" s="47"/>
      <c r="D25" s="47" t="s">
        <v>95</v>
      </c>
      <c r="E25" s="50" t="s">
        <v>51</v>
      </c>
      <c r="F25" s="50" t="n">
        <v>1</v>
      </c>
      <c r="G25" s="92" t="n">
        <v>0</v>
      </c>
      <c r="H25" s="33" t="s">
        <v>61</v>
      </c>
      <c r="I25" s="51"/>
      <c r="J25" s="33"/>
      <c r="K25" s="51"/>
      <c r="L25" s="87" t="s">
        <v>26</v>
      </c>
      <c r="M25" s="93"/>
      <c r="N25" s="33"/>
      <c r="O25" s="94"/>
      <c r="P25" s="92" t="n">
        <v>0</v>
      </c>
      <c r="Q25" s="56"/>
      <c r="R25" s="48"/>
      <c r="S25" s="57"/>
      <c r="T25" s="39"/>
      <c r="U25" s="33"/>
      <c r="V25" s="33"/>
      <c r="W25" s="33"/>
      <c r="X25" s="33"/>
      <c r="Y25" s="175" t="n">
        <f aca="false">F25*G25*2</f>
        <v>0</v>
      </c>
      <c r="Z25" s="175" t="str">
        <f aca="false">IF(X25="N",Y25,"0")</f>
        <v>0</v>
      </c>
      <c r="AA25" s="175" t="str">
        <f aca="false">IF(X25="P",Y25,"0")</f>
        <v>0</v>
      </c>
      <c r="AB25" s="95"/>
      <c r="AC25" s="95"/>
      <c r="AD25" s="95"/>
      <c r="AE25" s="95"/>
      <c r="AF25" s="95"/>
      <c r="AG25" s="95"/>
      <c r="AH25" s="95"/>
    </row>
    <row r="26" customFormat="false" ht="12" hidden="false" customHeight="true" outlineLevel="0" collapsed="false">
      <c r="A26" s="47"/>
      <c r="B26" s="48"/>
      <c r="C26" s="47"/>
      <c r="D26" s="47" t="s">
        <v>96</v>
      </c>
      <c r="E26" s="50" t="s">
        <v>51</v>
      </c>
      <c r="F26" s="50" t="n">
        <v>1</v>
      </c>
      <c r="G26" s="92" t="n">
        <v>0</v>
      </c>
      <c r="H26" s="33" t="s">
        <v>61</v>
      </c>
      <c r="I26" s="51"/>
      <c r="J26" s="33"/>
      <c r="K26" s="51"/>
      <c r="L26" s="87" t="s">
        <v>26</v>
      </c>
      <c r="M26" s="93"/>
      <c r="N26" s="33"/>
      <c r="O26" s="94"/>
      <c r="P26" s="92" t="n">
        <v>0</v>
      </c>
      <c r="Q26" s="56"/>
      <c r="R26" s="48"/>
      <c r="S26" s="57"/>
      <c r="T26" s="39"/>
      <c r="U26" s="33"/>
      <c r="V26" s="33"/>
      <c r="W26" s="33"/>
      <c r="X26" s="33"/>
      <c r="Y26" s="175" t="n">
        <f aca="false">F26*G26*2</f>
        <v>0</v>
      </c>
      <c r="Z26" s="175" t="str">
        <f aca="false">IF(X26="N",Y26,"0")</f>
        <v>0</v>
      </c>
      <c r="AA26" s="175" t="str">
        <f aca="false">IF(X26="P",Y26,"0")</f>
        <v>0</v>
      </c>
      <c r="AB26" s="95"/>
      <c r="AC26" s="95"/>
      <c r="AD26" s="95"/>
      <c r="AE26" s="95"/>
      <c r="AF26" s="95"/>
      <c r="AG26" s="95"/>
      <c r="AH26" s="95"/>
    </row>
    <row r="27" customFormat="false" ht="12" hidden="false" customHeight="true" outlineLevel="0" collapsed="false">
      <c r="A27" s="47"/>
      <c r="B27" s="48"/>
      <c r="C27" s="47"/>
      <c r="D27" s="47" t="s">
        <v>97</v>
      </c>
      <c r="E27" s="50" t="s">
        <v>51</v>
      </c>
      <c r="F27" s="50" t="n">
        <v>1</v>
      </c>
      <c r="G27" s="92" t="n">
        <v>0</v>
      </c>
      <c r="H27" s="33" t="s">
        <v>61</v>
      </c>
      <c r="I27" s="51"/>
      <c r="J27" s="33"/>
      <c r="K27" s="51"/>
      <c r="L27" s="87" t="s">
        <v>26</v>
      </c>
      <c r="M27" s="93"/>
      <c r="N27" s="33"/>
      <c r="O27" s="94"/>
      <c r="P27" s="92" t="n">
        <v>0</v>
      </c>
      <c r="Q27" s="56"/>
      <c r="R27" s="48"/>
      <c r="S27" s="57"/>
      <c r="T27" s="39"/>
      <c r="U27" s="33"/>
      <c r="V27" s="33"/>
      <c r="W27" s="33"/>
      <c r="X27" s="33"/>
      <c r="Y27" s="175" t="n">
        <f aca="false">F27*G27*2</f>
        <v>0</v>
      </c>
      <c r="Z27" s="175" t="str">
        <f aca="false">IF(X27="N",Y27,"0")</f>
        <v>0</v>
      </c>
      <c r="AA27" s="175" t="str">
        <f aca="false">IF(X27="P",Y27,"0")</f>
        <v>0</v>
      </c>
      <c r="AB27" s="95"/>
      <c r="AC27" s="95"/>
      <c r="AD27" s="95"/>
      <c r="AE27" s="95"/>
      <c r="AF27" s="95"/>
      <c r="AG27" s="95"/>
      <c r="AH27" s="95"/>
    </row>
    <row r="28" customFormat="false" ht="12" hidden="false" customHeight="true" outlineLevel="0" collapsed="false">
      <c r="A28" s="47"/>
      <c r="B28" s="48"/>
      <c r="C28" s="47"/>
      <c r="D28" s="47" t="s">
        <v>98</v>
      </c>
      <c r="E28" s="50" t="s">
        <v>51</v>
      </c>
      <c r="F28" s="50" t="n">
        <v>1</v>
      </c>
      <c r="G28" s="92" t="n">
        <v>0</v>
      </c>
      <c r="H28" s="33" t="s">
        <v>61</v>
      </c>
      <c r="I28" s="51"/>
      <c r="J28" s="33"/>
      <c r="K28" s="51"/>
      <c r="L28" s="87" t="s">
        <v>26</v>
      </c>
      <c r="M28" s="93"/>
      <c r="N28" s="33"/>
      <c r="O28" s="94"/>
      <c r="P28" s="92" t="n">
        <v>0</v>
      </c>
      <c r="Q28" s="56"/>
      <c r="R28" s="48"/>
      <c r="S28" s="57"/>
      <c r="T28" s="39"/>
      <c r="U28" s="33"/>
      <c r="V28" s="33"/>
      <c r="W28" s="33"/>
      <c r="X28" s="33"/>
      <c r="Y28" s="175" t="n">
        <f aca="false">F28*G28*2</f>
        <v>0</v>
      </c>
      <c r="Z28" s="175" t="str">
        <f aca="false">IF(X28="N",Y28,"0")</f>
        <v>0</v>
      </c>
      <c r="AA28" s="175" t="str">
        <f aca="false">IF(X28="P",Y28,"0")</f>
        <v>0</v>
      </c>
      <c r="AB28" s="95"/>
      <c r="AC28" s="95"/>
      <c r="AD28" s="95"/>
      <c r="AE28" s="95"/>
      <c r="AF28" s="95"/>
      <c r="AG28" s="95"/>
      <c r="AH28" s="95"/>
    </row>
    <row r="29" customFormat="false" ht="12" hidden="false" customHeight="true" outlineLevel="0" collapsed="false">
      <c r="A29" s="47"/>
      <c r="B29" s="48"/>
      <c r="C29" s="47"/>
      <c r="D29" s="47" t="s">
        <v>99</v>
      </c>
      <c r="E29" s="50" t="s">
        <v>51</v>
      </c>
      <c r="F29" s="50" t="n">
        <v>1</v>
      </c>
      <c r="G29" s="92" t="n">
        <v>0</v>
      </c>
      <c r="H29" s="33" t="s">
        <v>61</v>
      </c>
      <c r="I29" s="51"/>
      <c r="J29" s="33"/>
      <c r="K29" s="51"/>
      <c r="L29" s="87" t="s">
        <v>26</v>
      </c>
      <c r="M29" s="93"/>
      <c r="N29" s="33"/>
      <c r="O29" s="94"/>
      <c r="P29" s="92" t="n">
        <v>0</v>
      </c>
      <c r="Q29" s="56"/>
      <c r="R29" s="48"/>
      <c r="S29" s="57"/>
      <c r="T29" s="39"/>
      <c r="U29" s="33"/>
      <c r="V29" s="33"/>
      <c r="W29" s="33"/>
      <c r="X29" s="33"/>
      <c r="Y29" s="175" t="n">
        <f aca="false">F29*G29*2</f>
        <v>0</v>
      </c>
      <c r="Z29" s="175" t="str">
        <f aca="false">IF(X29="N",Y29,"0")</f>
        <v>0</v>
      </c>
      <c r="AA29" s="175" t="str">
        <f aca="false">IF(X29="P",Y29,"0")</f>
        <v>0</v>
      </c>
      <c r="AB29" s="95"/>
      <c r="AC29" s="95"/>
      <c r="AD29" s="95"/>
      <c r="AE29" s="95"/>
      <c r="AF29" s="95"/>
      <c r="AG29" s="95"/>
      <c r="AH29" s="95"/>
    </row>
    <row r="30" customFormat="false" ht="12" hidden="false" customHeight="true" outlineLevel="0" collapsed="false">
      <c r="A30" s="47" t="s">
        <v>54</v>
      </c>
      <c r="B30" s="48" t="n">
        <v>216</v>
      </c>
      <c r="C30" s="47" t="s">
        <v>55</v>
      </c>
      <c r="D30" s="47" t="s">
        <v>100</v>
      </c>
      <c r="E30" s="50" t="s">
        <v>51</v>
      </c>
      <c r="F30" s="50" t="n">
        <v>1</v>
      </c>
      <c r="G30" s="92" t="n">
        <v>1</v>
      </c>
      <c r="H30" s="33" t="s">
        <v>61</v>
      </c>
      <c r="I30" s="51" t="s">
        <v>56</v>
      </c>
      <c r="J30" s="33" t="s">
        <v>24</v>
      </c>
      <c r="K30" s="51" t="s">
        <v>57</v>
      </c>
      <c r="L30" s="87" t="s">
        <v>26</v>
      </c>
      <c r="M30" s="93" t="s">
        <v>53</v>
      </c>
      <c r="N30" s="33" t="s">
        <v>24</v>
      </c>
      <c r="O30" s="94" t="s">
        <v>83</v>
      </c>
      <c r="P30" s="92" t="n">
        <v>1</v>
      </c>
      <c r="Q30" s="56" t="s">
        <v>766</v>
      </c>
      <c r="R30" s="48" t="n">
        <v>0</v>
      </c>
      <c r="S30" s="98" t="s">
        <v>769</v>
      </c>
      <c r="T30" s="39" t="s">
        <v>770</v>
      </c>
      <c r="U30" s="33" t="s">
        <v>67</v>
      </c>
      <c r="V30" s="33" t="s">
        <v>67</v>
      </c>
      <c r="W30" s="33" t="s">
        <v>68</v>
      </c>
      <c r="X30" s="33" t="s">
        <v>71</v>
      </c>
      <c r="Y30" s="175" t="n">
        <f aca="false">F30*G30*2</f>
        <v>2</v>
      </c>
      <c r="Z30" s="175" t="str">
        <f aca="false">IF(X30="N",Y30,"0")</f>
        <v>0</v>
      </c>
      <c r="AA30" s="175" t="n">
        <f aca="false">IF(X30="P",Y30,"0")</f>
        <v>2</v>
      </c>
      <c r="AB30" s="95"/>
      <c r="AC30" s="95"/>
      <c r="AD30" s="95"/>
      <c r="AE30" s="95"/>
      <c r="AF30" s="95"/>
      <c r="AG30" s="95"/>
      <c r="AH30" s="95"/>
    </row>
    <row r="31" customFormat="false" ht="12" hidden="false" customHeight="true" outlineLevel="0" collapsed="false">
      <c r="A31" s="47" t="s">
        <v>54</v>
      </c>
      <c r="B31" s="48" t="n">
        <v>216</v>
      </c>
      <c r="C31" s="47" t="s">
        <v>55</v>
      </c>
      <c r="D31" s="47" t="s">
        <v>101</v>
      </c>
      <c r="E31" s="50" t="s">
        <v>51</v>
      </c>
      <c r="F31" s="50" t="n">
        <v>1</v>
      </c>
      <c r="G31" s="92" t="n">
        <v>1</v>
      </c>
      <c r="H31" s="33" t="s">
        <v>61</v>
      </c>
      <c r="I31" s="51" t="s">
        <v>56</v>
      </c>
      <c r="J31" s="33" t="s">
        <v>24</v>
      </c>
      <c r="K31" s="51" t="s">
        <v>57</v>
      </c>
      <c r="L31" s="87" t="s">
        <v>26</v>
      </c>
      <c r="M31" s="93" t="s">
        <v>53</v>
      </c>
      <c r="N31" s="33" t="s">
        <v>24</v>
      </c>
      <c r="O31" s="94" t="s">
        <v>83</v>
      </c>
      <c r="P31" s="92" t="n">
        <v>1</v>
      </c>
      <c r="Q31" s="56" t="s">
        <v>766</v>
      </c>
      <c r="R31" s="48" t="n">
        <v>0</v>
      </c>
      <c r="S31" s="98" t="s">
        <v>769</v>
      </c>
      <c r="T31" s="39" t="s">
        <v>770</v>
      </c>
      <c r="U31" s="33" t="s">
        <v>67</v>
      </c>
      <c r="V31" s="33" t="s">
        <v>67</v>
      </c>
      <c r="W31" s="33" t="s">
        <v>68</v>
      </c>
      <c r="X31" s="33" t="s">
        <v>71</v>
      </c>
      <c r="Y31" s="175" t="n">
        <f aca="false">F31*G31*2</f>
        <v>2</v>
      </c>
      <c r="Z31" s="175" t="str">
        <f aca="false">IF(X31="N",Y31,"0")</f>
        <v>0</v>
      </c>
      <c r="AA31" s="175" t="n">
        <f aca="false">IF(X31="P",Y31,"0")</f>
        <v>2</v>
      </c>
      <c r="AB31" s="95"/>
      <c r="AC31" s="95"/>
      <c r="AD31" s="95"/>
      <c r="AE31" s="95"/>
      <c r="AF31" s="95"/>
      <c r="AG31" s="95"/>
      <c r="AH31" s="95"/>
    </row>
    <row r="32" customFormat="false" ht="12" hidden="false" customHeight="true" outlineLevel="0" collapsed="false">
      <c r="A32" s="47" t="s">
        <v>54</v>
      </c>
      <c r="B32" s="48" t="n">
        <v>216</v>
      </c>
      <c r="C32" s="47" t="s">
        <v>55</v>
      </c>
      <c r="D32" s="47" t="s">
        <v>102</v>
      </c>
      <c r="E32" s="50" t="s">
        <v>51</v>
      </c>
      <c r="F32" s="50" t="n">
        <v>1</v>
      </c>
      <c r="G32" s="92" t="n">
        <v>1</v>
      </c>
      <c r="H32" s="33" t="s">
        <v>61</v>
      </c>
      <c r="I32" s="51" t="s">
        <v>56</v>
      </c>
      <c r="J32" s="33" t="s">
        <v>24</v>
      </c>
      <c r="K32" s="51" t="s">
        <v>57</v>
      </c>
      <c r="L32" s="87" t="s">
        <v>26</v>
      </c>
      <c r="M32" s="93" t="s">
        <v>53</v>
      </c>
      <c r="N32" s="33" t="s">
        <v>24</v>
      </c>
      <c r="O32" s="94" t="s">
        <v>83</v>
      </c>
      <c r="P32" s="92" t="n">
        <v>1</v>
      </c>
      <c r="Q32" s="56" t="s">
        <v>766</v>
      </c>
      <c r="R32" s="48" t="n">
        <v>0</v>
      </c>
      <c r="S32" s="98" t="s">
        <v>769</v>
      </c>
      <c r="T32" s="39" t="s">
        <v>770</v>
      </c>
      <c r="U32" s="33" t="s">
        <v>67</v>
      </c>
      <c r="V32" s="33" t="s">
        <v>67</v>
      </c>
      <c r="W32" s="33" t="s">
        <v>68</v>
      </c>
      <c r="X32" s="33" t="s">
        <v>71</v>
      </c>
      <c r="Y32" s="175" t="n">
        <f aca="false">F32*G32*2</f>
        <v>2</v>
      </c>
      <c r="Z32" s="175" t="str">
        <f aca="false">IF(X32="N",Y32,"0")</f>
        <v>0</v>
      </c>
      <c r="AA32" s="175" t="n">
        <f aca="false">IF(X32="P",Y32,"0")</f>
        <v>2</v>
      </c>
      <c r="AB32" s="96"/>
      <c r="AC32" s="95"/>
      <c r="AD32" s="95"/>
      <c r="AE32" s="95"/>
      <c r="AF32" s="95"/>
      <c r="AG32" s="95"/>
      <c r="AH32" s="95"/>
    </row>
    <row r="33" customFormat="false" ht="12" hidden="false" customHeight="true" outlineLevel="0" collapsed="false">
      <c r="A33" s="47" t="s">
        <v>54</v>
      </c>
      <c r="B33" s="48" t="n">
        <v>216</v>
      </c>
      <c r="C33" s="47" t="s">
        <v>55</v>
      </c>
      <c r="D33" s="47" t="s">
        <v>103</v>
      </c>
      <c r="E33" s="50" t="s">
        <v>51</v>
      </c>
      <c r="F33" s="50" t="n">
        <v>1</v>
      </c>
      <c r="G33" s="92" t="n">
        <v>1</v>
      </c>
      <c r="H33" s="33" t="s">
        <v>61</v>
      </c>
      <c r="I33" s="51" t="s">
        <v>56</v>
      </c>
      <c r="J33" s="33" t="s">
        <v>24</v>
      </c>
      <c r="K33" s="51" t="s">
        <v>57</v>
      </c>
      <c r="L33" s="87" t="s">
        <v>26</v>
      </c>
      <c r="M33" s="93" t="s">
        <v>53</v>
      </c>
      <c r="N33" s="33" t="s">
        <v>24</v>
      </c>
      <c r="O33" s="94" t="s">
        <v>83</v>
      </c>
      <c r="P33" s="92" t="n">
        <v>1</v>
      </c>
      <c r="Q33" s="56" t="s">
        <v>766</v>
      </c>
      <c r="R33" s="48" t="n">
        <v>0</v>
      </c>
      <c r="S33" s="98" t="s">
        <v>769</v>
      </c>
      <c r="T33" s="39" t="s">
        <v>770</v>
      </c>
      <c r="U33" s="33" t="s">
        <v>67</v>
      </c>
      <c r="V33" s="33" t="s">
        <v>67</v>
      </c>
      <c r="W33" s="33" t="s">
        <v>68</v>
      </c>
      <c r="X33" s="33" t="s">
        <v>71</v>
      </c>
      <c r="Y33" s="175" t="n">
        <f aca="false">F33*G33*2</f>
        <v>2</v>
      </c>
      <c r="Z33" s="175" t="str">
        <f aca="false">IF(X33="N",Y33,"0")</f>
        <v>0</v>
      </c>
      <c r="AA33" s="175" t="n">
        <f aca="false">IF(X33="P",Y33,"0")</f>
        <v>2</v>
      </c>
      <c r="AB33" s="96"/>
      <c r="AC33" s="95"/>
      <c r="AD33" s="95"/>
      <c r="AE33" s="95"/>
      <c r="AF33" s="95"/>
      <c r="AG33" s="95"/>
      <c r="AH33" s="95"/>
    </row>
    <row r="34" customFormat="false" ht="12" hidden="false" customHeight="true" outlineLevel="0" collapsed="false">
      <c r="A34" s="60"/>
      <c r="B34" s="61"/>
      <c r="C34" s="60"/>
      <c r="D34" s="60"/>
      <c r="E34" s="62"/>
      <c r="F34" s="62"/>
      <c r="G34" s="99" t="n">
        <f aca="false">SUM(G10:G33)</f>
        <v>4</v>
      </c>
      <c r="H34" s="64"/>
      <c r="I34" s="65"/>
      <c r="J34" s="100"/>
      <c r="K34" s="67"/>
      <c r="L34" s="68"/>
      <c r="M34" s="69" t="n">
        <f aca="false">G34-P34</f>
        <v>0</v>
      </c>
      <c r="N34" s="101"/>
      <c r="O34" s="102"/>
      <c r="P34" s="103" t="n">
        <f aca="false">SUM(P10:P33)</f>
        <v>4</v>
      </c>
      <c r="Q34" s="60"/>
      <c r="R34" s="61"/>
      <c r="S34" s="70"/>
      <c r="T34" s="60"/>
      <c r="U34" s="62"/>
      <c r="V34" s="62"/>
      <c r="W34" s="62"/>
      <c r="X34" s="62"/>
      <c r="Y34" s="175" t="n">
        <f aca="false">F34*G34*2</f>
        <v>0</v>
      </c>
      <c r="Z34" s="175" t="str">
        <f aca="false">IF(X34="N",Y34,"0")</f>
        <v>0</v>
      </c>
      <c r="AA34" s="175" t="str">
        <f aca="false">IF(X34="P",Y34,"0")</f>
        <v>0</v>
      </c>
      <c r="AB34" s="104"/>
      <c r="AC34" s="71"/>
      <c r="AD34" s="62"/>
      <c r="AE34" s="62"/>
      <c r="AF34" s="62"/>
    </row>
    <row r="35" customFormat="false" ht="12" hidden="false" customHeight="true" outlineLevel="0" collapsed="false">
      <c r="A35" s="90"/>
      <c r="B35" s="91"/>
      <c r="C35" s="90"/>
      <c r="D35" s="90"/>
      <c r="E35" s="50"/>
      <c r="F35" s="50"/>
      <c r="G35" s="105"/>
      <c r="H35" s="106"/>
      <c r="I35" s="92"/>
      <c r="J35" s="107"/>
      <c r="K35" s="49"/>
      <c r="L35" s="87"/>
      <c r="M35" s="88"/>
      <c r="N35" s="108"/>
      <c r="O35" s="94"/>
      <c r="P35" s="109"/>
      <c r="Q35" s="90"/>
      <c r="R35" s="91"/>
      <c r="S35" s="74"/>
      <c r="T35" s="90"/>
      <c r="U35" s="50"/>
      <c r="V35" s="50"/>
      <c r="W35" s="50"/>
      <c r="X35" s="50"/>
      <c r="Y35" s="175" t="n">
        <f aca="false">F35*G35*2</f>
        <v>0</v>
      </c>
      <c r="Z35" s="175" t="str">
        <f aca="false">IF(X35="N",Y35,"0")</f>
        <v>0</v>
      </c>
      <c r="AA35" s="175" t="str">
        <f aca="false">IF(X35="P",Y35,"0")</f>
        <v>0</v>
      </c>
      <c r="AB35" s="110"/>
      <c r="AC35" s="59"/>
      <c r="AD35" s="50"/>
      <c r="AE35" s="50"/>
      <c r="AF35" s="50"/>
    </row>
    <row r="36" customFormat="false" ht="12" hidden="false" customHeight="true" outlineLevel="0" collapsed="false">
      <c r="A36" s="47" t="s">
        <v>54</v>
      </c>
      <c r="B36" s="48" t="n">
        <v>216</v>
      </c>
      <c r="C36" s="47" t="s">
        <v>55</v>
      </c>
      <c r="D36" s="90" t="s">
        <v>78</v>
      </c>
      <c r="E36" s="50" t="s">
        <v>51</v>
      </c>
      <c r="F36" s="50" t="n">
        <v>1</v>
      </c>
      <c r="G36" s="93" t="n">
        <v>18</v>
      </c>
      <c r="H36" s="33" t="s">
        <v>61</v>
      </c>
      <c r="I36" s="51" t="s">
        <v>56</v>
      </c>
      <c r="J36" s="33" t="s">
        <v>24</v>
      </c>
      <c r="K36" s="51" t="s">
        <v>57</v>
      </c>
      <c r="L36" s="87" t="s">
        <v>26</v>
      </c>
      <c r="M36" s="55" t="s">
        <v>104</v>
      </c>
      <c r="N36" s="33" t="s">
        <v>24</v>
      </c>
      <c r="O36" s="111" t="s">
        <v>771</v>
      </c>
      <c r="P36" s="93" t="n">
        <v>18</v>
      </c>
      <c r="Q36" s="56" t="s">
        <v>766</v>
      </c>
      <c r="R36" s="40" t="n">
        <v>235</v>
      </c>
      <c r="S36" s="98" t="s">
        <v>772</v>
      </c>
      <c r="T36" s="39" t="s">
        <v>773</v>
      </c>
      <c r="U36" s="33" t="s">
        <v>774</v>
      </c>
      <c r="V36" s="33" t="s">
        <v>774</v>
      </c>
      <c r="W36" s="33" t="s">
        <v>68</v>
      </c>
      <c r="X36" s="33" t="s">
        <v>71</v>
      </c>
      <c r="Y36" s="175" t="n">
        <f aca="false">F36*G36*2</f>
        <v>36</v>
      </c>
      <c r="Z36" s="175" t="str">
        <f aca="false">IF(X36="N",Y36,"0")</f>
        <v>0</v>
      </c>
      <c r="AA36" s="175" t="n">
        <f aca="false">IF(X36="P",Y36,"0")</f>
        <v>36</v>
      </c>
      <c r="AB36" s="96"/>
      <c r="AC36" s="59"/>
      <c r="AD36" s="50"/>
      <c r="AE36" s="50"/>
      <c r="AF36" s="50"/>
    </row>
    <row r="37" customFormat="false" ht="12" hidden="false" customHeight="true" outlineLevel="0" collapsed="false">
      <c r="A37" s="47" t="s">
        <v>54</v>
      </c>
      <c r="B37" s="48" t="n">
        <v>216</v>
      </c>
      <c r="C37" s="47" t="s">
        <v>55</v>
      </c>
      <c r="D37" s="90" t="s">
        <v>79</v>
      </c>
      <c r="E37" s="50" t="s">
        <v>51</v>
      </c>
      <c r="F37" s="50" t="n">
        <v>1</v>
      </c>
      <c r="G37" s="93" t="n">
        <v>18</v>
      </c>
      <c r="H37" s="33" t="s">
        <v>61</v>
      </c>
      <c r="I37" s="51" t="s">
        <v>56</v>
      </c>
      <c r="J37" s="33" t="s">
        <v>24</v>
      </c>
      <c r="K37" s="51" t="s">
        <v>57</v>
      </c>
      <c r="L37" s="87" t="s">
        <v>26</v>
      </c>
      <c r="M37" s="55" t="s">
        <v>104</v>
      </c>
      <c r="N37" s="33" t="s">
        <v>24</v>
      </c>
      <c r="O37" s="111" t="s">
        <v>771</v>
      </c>
      <c r="P37" s="93" t="n">
        <v>18</v>
      </c>
      <c r="Q37" s="56" t="s">
        <v>766</v>
      </c>
      <c r="R37" s="40" t="n">
        <v>235</v>
      </c>
      <c r="S37" s="98" t="s">
        <v>772</v>
      </c>
      <c r="T37" s="39" t="s">
        <v>773</v>
      </c>
      <c r="U37" s="33" t="s">
        <v>774</v>
      </c>
      <c r="V37" s="33" t="s">
        <v>774</v>
      </c>
      <c r="W37" s="33" t="s">
        <v>68</v>
      </c>
      <c r="X37" s="33" t="s">
        <v>71</v>
      </c>
      <c r="Y37" s="175" t="n">
        <f aca="false">F37*G37*2</f>
        <v>36</v>
      </c>
      <c r="Z37" s="175" t="str">
        <f aca="false">IF(X37="N",Y37,"0")</f>
        <v>0</v>
      </c>
      <c r="AA37" s="175" t="n">
        <f aca="false">IF(X37="P",Y37,"0")</f>
        <v>36</v>
      </c>
      <c r="AB37" s="96"/>
      <c r="AC37" s="59"/>
      <c r="AD37" s="50"/>
      <c r="AE37" s="50"/>
      <c r="AF37" s="50"/>
    </row>
    <row r="38" customFormat="false" ht="12" hidden="false" customHeight="true" outlineLevel="0" collapsed="false">
      <c r="A38" s="47" t="s">
        <v>54</v>
      </c>
      <c r="B38" s="48" t="n">
        <v>216</v>
      </c>
      <c r="C38" s="47" t="s">
        <v>55</v>
      </c>
      <c r="D38" s="90" t="s">
        <v>80</v>
      </c>
      <c r="E38" s="50" t="s">
        <v>51</v>
      </c>
      <c r="F38" s="50" t="n">
        <v>1</v>
      </c>
      <c r="G38" s="93" t="n">
        <v>18</v>
      </c>
      <c r="H38" s="33" t="s">
        <v>61</v>
      </c>
      <c r="I38" s="51" t="s">
        <v>56</v>
      </c>
      <c r="J38" s="33" t="s">
        <v>24</v>
      </c>
      <c r="K38" s="51" t="s">
        <v>57</v>
      </c>
      <c r="L38" s="87" t="s">
        <v>26</v>
      </c>
      <c r="M38" s="55" t="s">
        <v>104</v>
      </c>
      <c r="N38" s="33" t="s">
        <v>24</v>
      </c>
      <c r="O38" s="111" t="s">
        <v>771</v>
      </c>
      <c r="P38" s="93" t="n">
        <v>18</v>
      </c>
      <c r="Q38" s="56" t="s">
        <v>766</v>
      </c>
      <c r="R38" s="40" t="n">
        <v>235</v>
      </c>
      <c r="S38" s="98" t="s">
        <v>772</v>
      </c>
      <c r="T38" s="39" t="s">
        <v>773</v>
      </c>
      <c r="U38" s="33" t="s">
        <v>774</v>
      </c>
      <c r="V38" s="33" t="s">
        <v>774</v>
      </c>
      <c r="W38" s="33" t="s">
        <v>68</v>
      </c>
      <c r="X38" s="33" t="s">
        <v>71</v>
      </c>
      <c r="Y38" s="175" t="n">
        <f aca="false">F38*G38*2</f>
        <v>36</v>
      </c>
      <c r="Z38" s="175" t="str">
        <f aca="false">IF(X38="N",Y38,"0")</f>
        <v>0</v>
      </c>
      <c r="AA38" s="175" t="n">
        <f aca="false">IF(X38="P",Y38,"0")</f>
        <v>36</v>
      </c>
      <c r="AB38" s="96"/>
      <c r="AC38" s="59"/>
      <c r="AD38" s="50"/>
      <c r="AE38" s="50"/>
      <c r="AF38" s="50"/>
    </row>
    <row r="39" customFormat="false" ht="12" hidden="false" customHeight="true" outlineLevel="0" collapsed="false">
      <c r="A39" s="47" t="s">
        <v>54</v>
      </c>
      <c r="B39" s="48" t="n">
        <v>216</v>
      </c>
      <c r="C39" s="47" t="s">
        <v>55</v>
      </c>
      <c r="D39" s="90" t="s">
        <v>81</v>
      </c>
      <c r="E39" s="50" t="s">
        <v>51</v>
      </c>
      <c r="F39" s="50" t="n">
        <v>1</v>
      </c>
      <c r="G39" s="93" t="n">
        <v>18</v>
      </c>
      <c r="H39" s="33" t="s">
        <v>61</v>
      </c>
      <c r="I39" s="51" t="s">
        <v>56</v>
      </c>
      <c r="J39" s="33" t="s">
        <v>24</v>
      </c>
      <c r="K39" s="51" t="s">
        <v>57</v>
      </c>
      <c r="L39" s="87" t="s">
        <v>26</v>
      </c>
      <c r="M39" s="55" t="s">
        <v>104</v>
      </c>
      <c r="N39" s="33" t="s">
        <v>24</v>
      </c>
      <c r="O39" s="111" t="s">
        <v>771</v>
      </c>
      <c r="P39" s="93" t="n">
        <v>18</v>
      </c>
      <c r="Q39" s="56" t="s">
        <v>766</v>
      </c>
      <c r="R39" s="40" t="n">
        <v>235</v>
      </c>
      <c r="S39" s="98" t="s">
        <v>772</v>
      </c>
      <c r="T39" s="39" t="s">
        <v>773</v>
      </c>
      <c r="U39" s="33" t="s">
        <v>774</v>
      </c>
      <c r="V39" s="33" t="s">
        <v>774</v>
      </c>
      <c r="W39" s="33" t="s">
        <v>68</v>
      </c>
      <c r="X39" s="33" t="s">
        <v>71</v>
      </c>
      <c r="Y39" s="175" t="n">
        <f aca="false">F39*G39*2</f>
        <v>36</v>
      </c>
      <c r="Z39" s="175" t="str">
        <f aca="false">IF(X39="N",Y39,"0")</f>
        <v>0</v>
      </c>
      <c r="AA39" s="175" t="n">
        <f aca="false">IF(X39="P",Y39,"0")</f>
        <v>36</v>
      </c>
      <c r="AB39" s="96"/>
      <c r="AC39" s="59"/>
      <c r="AD39" s="50"/>
      <c r="AE39" s="50"/>
      <c r="AF39" s="50"/>
    </row>
    <row r="40" customFormat="false" ht="12" hidden="false" customHeight="true" outlineLevel="0" collapsed="false">
      <c r="A40" s="47" t="s">
        <v>54</v>
      </c>
      <c r="B40" s="48" t="n">
        <v>216</v>
      </c>
      <c r="C40" s="47" t="s">
        <v>55</v>
      </c>
      <c r="D40" s="90" t="s">
        <v>82</v>
      </c>
      <c r="E40" s="50" t="s">
        <v>51</v>
      </c>
      <c r="F40" s="50" t="n">
        <v>1</v>
      </c>
      <c r="G40" s="93" t="n">
        <v>18</v>
      </c>
      <c r="H40" s="33" t="s">
        <v>61</v>
      </c>
      <c r="I40" s="51" t="s">
        <v>56</v>
      </c>
      <c r="J40" s="33" t="s">
        <v>24</v>
      </c>
      <c r="K40" s="51" t="s">
        <v>57</v>
      </c>
      <c r="L40" s="87" t="s">
        <v>26</v>
      </c>
      <c r="M40" s="55" t="s">
        <v>104</v>
      </c>
      <c r="N40" s="33" t="s">
        <v>24</v>
      </c>
      <c r="O40" s="111" t="s">
        <v>771</v>
      </c>
      <c r="P40" s="93" t="n">
        <v>18</v>
      </c>
      <c r="Q40" s="56" t="s">
        <v>766</v>
      </c>
      <c r="R40" s="40" t="n">
        <v>235</v>
      </c>
      <c r="S40" s="98" t="s">
        <v>772</v>
      </c>
      <c r="T40" s="39" t="s">
        <v>773</v>
      </c>
      <c r="U40" s="33" t="s">
        <v>774</v>
      </c>
      <c r="V40" s="33" t="s">
        <v>774</v>
      </c>
      <c r="W40" s="33" t="s">
        <v>68</v>
      </c>
      <c r="X40" s="33" t="s">
        <v>71</v>
      </c>
      <c r="Y40" s="175" t="n">
        <f aca="false">F40*G40*2</f>
        <v>36</v>
      </c>
      <c r="Z40" s="175" t="str">
        <f aca="false">IF(X40="N",Y40,"0")</f>
        <v>0</v>
      </c>
      <c r="AA40" s="175" t="n">
        <f aca="false">IF(X40="P",Y40,"0")</f>
        <v>36</v>
      </c>
      <c r="AB40" s="96"/>
      <c r="AC40" s="59"/>
      <c r="AD40" s="50"/>
      <c r="AE40" s="50"/>
      <c r="AF40" s="50"/>
    </row>
    <row r="41" customFormat="false" ht="12" hidden="false" customHeight="true" outlineLevel="0" collapsed="false">
      <c r="A41" s="47" t="s">
        <v>54</v>
      </c>
      <c r="B41" s="48" t="n">
        <v>216</v>
      </c>
      <c r="C41" s="47" t="s">
        <v>55</v>
      </c>
      <c r="D41" s="90" t="s">
        <v>85</v>
      </c>
      <c r="E41" s="50" t="s">
        <v>51</v>
      </c>
      <c r="F41" s="50" t="n">
        <v>1</v>
      </c>
      <c r="G41" s="93" t="n">
        <v>18</v>
      </c>
      <c r="H41" s="33" t="s">
        <v>61</v>
      </c>
      <c r="I41" s="51" t="s">
        <v>56</v>
      </c>
      <c r="J41" s="33" t="s">
        <v>24</v>
      </c>
      <c r="K41" s="51" t="s">
        <v>57</v>
      </c>
      <c r="L41" s="87" t="s">
        <v>26</v>
      </c>
      <c r="M41" s="55" t="s">
        <v>104</v>
      </c>
      <c r="N41" s="33" t="s">
        <v>24</v>
      </c>
      <c r="O41" s="111" t="s">
        <v>771</v>
      </c>
      <c r="P41" s="93" t="n">
        <v>18</v>
      </c>
      <c r="Q41" s="56" t="s">
        <v>766</v>
      </c>
      <c r="R41" s="40" t="n">
        <v>235</v>
      </c>
      <c r="S41" s="98" t="s">
        <v>772</v>
      </c>
      <c r="T41" s="39" t="s">
        <v>773</v>
      </c>
      <c r="U41" s="33" t="s">
        <v>774</v>
      </c>
      <c r="V41" s="33" t="s">
        <v>774</v>
      </c>
      <c r="W41" s="33" t="s">
        <v>68</v>
      </c>
      <c r="X41" s="33" t="s">
        <v>71</v>
      </c>
      <c r="Y41" s="175" t="n">
        <f aca="false">F41*G41*2</f>
        <v>36</v>
      </c>
      <c r="Z41" s="175" t="str">
        <f aca="false">IF(X41="N",Y41,"0")</f>
        <v>0</v>
      </c>
      <c r="AA41" s="175" t="n">
        <f aca="false">IF(X41="P",Y41,"0")</f>
        <v>36</v>
      </c>
      <c r="AB41" s="96"/>
      <c r="AC41" s="59"/>
      <c r="AD41" s="50"/>
      <c r="AE41" s="50"/>
      <c r="AF41" s="50"/>
    </row>
    <row r="42" customFormat="false" ht="12" hidden="false" customHeight="true" outlineLevel="0" collapsed="false">
      <c r="A42" s="47" t="s">
        <v>54</v>
      </c>
      <c r="B42" s="48" t="n">
        <v>216</v>
      </c>
      <c r="C42" s="47" t="s">
        <v>55</v>
      </c>
      <c r="D42" s="90" t="s">
        <v>86</v>
      </c>
      <c r="E42" s="50" t="s">
        <v>51</v>
      </c>
      <c r="F42" s="50" t="n">
        <v>1</v>
      </c>
      <c r="G42" s="93" t="n">
        <v>18</v>
      </c>
      <c r="H42" s="33" t="s">
        <v>61</v>
      </c>
      <c r="I42" s="51" t="s">
        <v>56</v>
      </c>
      <c r="J42" s="33" t="s">
        <v>24</v>
      </c>
      <c r="K42" s="51" t="s">
        <v>57</v>
      </c>
      <c r="L42" s="87" t="s">
        <v>26</v>
      </c>
      <c r="M42" s="55" t="s">
        <v>104</v>
      </c>
      <c r="N42" s="33" t="s">
        <v>24</v>
      </c>
      <c r="O42" s="111" t="s">
        <v>771</v>
      </c>
      <c r="P42" s="93" t="n">
        <v>18</v>
      </c>
      <c r="Q42" s="56" t="s">
        <v>766</v>
      </c>
      <c r="R42" s="40" t="n">
        <v>235</v>
      </c>
      <c r="S42" s="98" t="s">
        <v>772</v>
      </c>
      <c r="T42" s="39" t="s">
        <v>773</v>
      </c>
      <c r="U42" s="33" t="s">
        <v>774</v>
      </c>
      <c r="V42" s="33" t="s">
        <v>774</v>
      </c>
      <c r="W42" s="33" t="s">
        <v>68</v>
      </c>
      <c r="X42" s="33" t="s">
        <v>71</v>
      </c>
      <c r="Y42" s="175" t="n">
        <f aca="false">F42*G42*2</f>
        <v>36</v>
      </c>
      <c r="Z42" s="175" t="str">
        <f aca="false">IF(X42="N",Y42,"0")</f>
        <v>0</v>
      </c>
      <c r="AA42" s="175" t="n">
        <f aca="false">IF(X42="P",Y42,"0")</f>
        <v>36</v>
      </c>
      <c r="AB42" s="96"/>
      <c r="AC42" s="95"/>
      <c r="AD42" s="95"/>
      <c r="AE42" s="95"/>
      <c r="AF42" s="95"/>
      <c r="AG42" s="95"/>
      <c r="AH42" s="95"/>
    </row>
    <row r="43" customFormat="false" ht="12" hidden="false" customHeight="true" outlineLevel="0" collapsed="false">
      <c r="A43" s="47" t="s">
        <v>54</v>
      </c>
      <c r="B43" s="48" t="n">
        <v>216</v>
      </c>
      <c r="C43" s="47" t="s">
        <v>55</v>
      </c>
      <c r="D43" s="90" t="s">
        <v>87</v>
      </c>
      <c r="E43" s="50" t="s">
        <v>51</v>
      </c>
      <c r="F43" s="50" t="n">
        <v>1</v>
      </c>
      <c r="G43" s="93" t="n">
        <v>18</v>
      </c>
      <c r="H43" s="33" t="s">
        <v>61</v>
      </c>
      <c r="I43" s="51" t="s">
        <v>56</v>
      </c>
      <c r="J43" s="33" t="s">
        <v>24</v>
      </c>
      <c r="K43" s="51" t="s">
        <v>57</v>
      </c>
      <c r="L43" s="87" t="s">
        <v>26</v>
      </c>
      <c r="M43" s="55" t="s">
        <v>104</v>
      </c>
      <c r="N43" s="33" t="s">
        <v>24</v>
      </c>
      <c r="O43" s="111" t="s">
        <v>771</v>
      </c>
      <c r="P43" s="93" t="n">
        <v>18</v>
      </c>
      <c r="Q43" s="56" t="s">
        <v>766</v>
      </c>
      <c r="R43" s="40" t="n">
        <v>235</v>
      </c>
      <c r="S43" s="98" t="s">
        <v>772</v>
      </c>
      <c r="T43" s="39" t="s">
        <v>773</v>
      </c>
      <c r="U43" s="33" t="s">
        <v>774</v>
      </c>
      <c r="V43" s="33" t="s">
        <v>774</v>
      </c>
      <c r="W43" s="33" t="s">
        <v>68</v>
      </c>
      <c r="X43" s="33" t="s">
        <v>71</v>
      </c>
      <c r="Y43" s="175" t="n">
        <f aca="false">F43*G43*2</f>
        <v>36</v>
      </c>
      <c r="Z43" s="175" t="str">
        <f aca="false">IF(X43="N",Y43,"0")</f>
        <v>0</v>
      </c>
      <c r="AA43" s="175" t="n">
        <f aca="false">IF(X43="P",Y43,"0")</f>
        <v>36</v>
      </c>
      <c r="AB43" s="96"/>
      <c r="AC43" s="95"/>
      <c r="AD43" s="95"/>
      <c r="AE43" s="95"/>
      <c r="AF43" s="95"/>
      <c r="AG43" s="95"/>
      <c r="AH43" s="95"/>
    </row>
    <row r="44" customFormat="false" ht="12" hidden="false" customHeight="true" outlineLevel="0" collapsed="false">
      <c r="A44" s="47" t="s">
        <v>54</v>
      </c>
      <c r="B44" s="48" t="n">
        <v>216</v>
      </c>
      <c r="C44" s="47" t="s">
        <v>55</v>
      </c>
      <c r="D44" s="90" t="s">
        <v>88</v>
      </c>
      <c r="E44" s="50" t="s">
        <v>51</v>
      </c>
      <c r="F44" s="50" t="n">
        <v>1</v>
      </c>
      <c r="G44" s="93" t="n">
        <v>18</v>
      </c>
      <c r="H44" s="33" t="s">
        <v>61</v>
      </c>
      <c r="I44" s="51" t="s">
        <v>56</v>
      </c>
      <c r="J44" s="33" t="s">
        <v>24</v>
      </c>
      <c r="K44" s="51" t="s">
        <v>57</v>
      </c>
      <c r="L44" s="87" t="s">
        <v>26</v>
      </c>
      <c r="M44" s="55" t="s">
        <v>104</v>
      </c>
      <c r="N44" s="33" t="s">
        <v>24</v>
      </c>
      <c r="O44" s="111" t="s">
        <v>771</v>
      </c>
      <c r="P44" s="93" t="n">
        <v>18</v>
      </c>
      <c r="Q44" s="56" t="s">
        <v>766</v>
      </c>
      <c r="R44" s="40" t="n">
        <v>235</v>
      </c>
      <c r="S44" s="98" t="s">
        <v>772</v>
      </c>
      <c r="T44" s="39" t="s">
        <v>773</v>
      </c>
      <c r="U44" s="33" t="s">
        <v>774</v>
      </c>
      <c r="V44" s="33" t="s">
        <v>774</v>
      </c>
      <c r="W44" s="33" t="s">
        <v>68</v>
      </c>
      <c r="X44" s="33" t="s">
        <v>71</v>
      </c>
      <c r="Y44" s="175" t="n">
        <f aca="false">F44*G44*2</f>
        <v>36</v>
      </c>
      <c r="Z44" s="175" t="str">
        <f aca="false">IF(X44="N",Y44,"0")</f>
        <v>0</v>
      </c>
      <c r="AA44" s="175" t="n">
        <f aca="false">IF(X44="P",Y44,"0")</f>
        <v>36</v>
      </c>
      <c r="AB44" s="96"/>
      <c r="AC44" s="95"/>
      <c r="AD44" s="95"/>
      <c r="AE44" s="95"/>
      <c r="AF44" s="95"/>
      <c r="AG44" s="95"/>
      <c r="AH44" s="95"/>
    </row>
    <row r="45" customFormat="false" ht="12" hidden="false" customHeight="true" outlineLevel="0" collapsed="false">
      <c r="A45" s="47" t="s">
        <v>54</v>
      </c>
      <c r="B45" s="48" t="n">
        <v>216</v>
      </c>
      <c r="C45" s="47" t="s">
        <v>55</v>
      </c>
      <c r="D45" s="90" t="s">
        <v>89</v>
      </c>
      <c r="E45" s="50" t="s">
        <v>51</v>
      </c>
      <c r="F45" s="50" t="n">
        <v>1</v>
      </c>
      <c r="G45" s="93" t="n">
        <v>18</v>
      </c>
      <c r="H45" s="33" t="s">
        <v>61</v>
      </c>
      <c r="I45" s="51" t="s">
        <v>56</v>
      </c>
      <c r="J45" s="33" t="s">
        <v>24</v>
      </c>
      <c r="K45" s="51" t="s">
        <v>57</v>
      </c>
      <c r="L45" s="87" t="s">
        <v>26</v>
      </c>
      <c r="M45" s="55" t="s">
        <v>104</v>
      </c>
      <c r="N45" s="33" t="s">
        <v>24</v>
      </c>
      <c r="O45" s="111" t="s">
        <v>771</v>
      </c>
      <c r="P45" s="93" t="n">
        <v>18</v>
      </c>
      <c r="Q45" s="56" t="s">
        <v>766</v>
      </c>
      <c r="R45" s="40" t="n">
        <v>235</v>
      </c>
      <c r="S45" s="98" t="s">
        <v>772</v>
      </c>
      <c r="T45" s="39" t="s">
        <v>773</v>
      </c>
      <c r="U45" s="33" t="s">
        <v>774</v>
      </c>
      <c r="V45" s="33" t="s">
        <v>774</v>
      </c>
      <c r="W45" s="33" t="s">
        <v>68</v>
      </c>
      <c r="X45" s="33" t="s">
        <v>71</v>
      </c>
      <c r="Y45" s="175" t="n">
        <f aca="false">F45*G45*2</f>
        <v>36</v>
      </c>
      <c r="Z45" s="175" t="str">
        <f aca="false">IF(X45="N",Y45,"0")</f>
        <v>0</v>
      </c>
      <c r="AA45" s="175" t="n">
        <f aca="false">IF(X45="P",Y45,"0")</f>
        <v>36</v>
      </c>
      <c r="AB45" s="95"/>
      <c r="AC45" s="95"/>
      <c r="AD45" s="95"/>
      <c r="AE45" s="95"/>
      <c r="AF45" s="95"/>
      <c r="AG45" s="95"/>
      <c r="AH45" s="95"/>
    </row>
    <row r="46" customFormat="false" ht="12" hidden="false" customHeight="true" outlineLevel="0" collapsed="false">
      <c r="A46" s="47" t="s">
        <v>54</v>
      </c>
      <c r="B46" s="48" t="n">
        <v>216</v>
      </c>
      <c r="C46" s="47" t="s">
        <v>55</v>
      </c>
      <c r="D46" s="90" t="s">
        <v>90</v>
      </c>
      <c r="E46" s="50" t="s">
        <v>51</v>
      </c>
      <c r="F46" s="50" t="n">
        <v>1</v>
      </c>
      <c r="G46" s="93" t="n">
        <v>18</v>
      </c>
      <c r="H46" s="33" t="s">
        <v>61</v>
      </c>
      <c r="I46" s="51" t="s">
        <v>56</v>
      </c>
      <c r="J46" s="33" t="s">
        <v>24</v>
      </c>
      <c r="K46" s="51" t="s">
        <v>57</v>
      </c>
      <c r="L46" s="87" t="s">
        <v>26</v>
      </c>
      <c r="M46" s="55" t="s">
        <v>104</v>
      </c>
      <c r="N46" s="33" t="s">
        <v>24</v>
      </c>
      <c r="O46" s="111" t="s">
        <v>771</v>
      </c>
      <c r="P46" s="93" t="n">
        <v>18</v>
      </c>
      <c r="Q46" s="56" t="s">
        <v>766</v>
      </c>
      <c r="R46" s="40" t="n">
        <v>235</v>
      </c>
      <c r="S46" s="98" t="s">
        <v>772</v>
      </c>
      <c r="T46" s="39" t="s">
        <v>773</v>
      </c>
      <c r="U46" s="33" t="s">
        <v>774</v>
      </c>
      <c r="V46" s="33" t="s">
        <v>774</v>
      </c>
      <c r="W46" s="33" t="s">
        <v>68</v>
      </c>
      <c r="X46" s="33" t="s">
        <v>71</v>
      </c>
      <c r="Y46" s="175" t="n">
        <f aca="false">F46*G46*2</f>
        <v>36</v>
      </c>
      <c r="Z46" s="175" t="str">
        <f aca="false">IF(X46="N",Y46,"0")</f>
        <v>0</v>
      </c>
      <c r="AA46" s="175" t="n">
        <f aca="false">IF(X46="P",Y46,"0")</f>
        <v>36</v>
      </c>
      <c r="AB46" s="95"/>
      <c r="AC46" s="95"/>
      <c r="AD46" s="95"/>
      <c r="AE46" s="95"/>
      <c r="AF46" s="95"/>
      <c r="AG46" s="95"/>
      <c r="AH46" s="95"/>
    </row>
    <row r="47" customFormat="false" ht="12" hidden="false" customHeight="true" outlineLevel="0" collapsed="false">
      <c r="A47" s="47" t="s">
        <v>54</v>
      </c>
      <c r="B47" s="48" t="n">
        <v>216</v>
      </c>
      <c r="C47" s="47" t="s">
        <v>55</v>
      </c>
      <c r="D47" s="90" t="s">
        <v>91</v>
      </c>
      <c r="E47" s="50" t="s">
        <v>51</v>
      </c>
      <c r="F47" s="50" t="n">
        <v>1</v>
      </c>
      <c r="G47" s="93" t="n">
        <v>18</v>
      </c>
      <c r="H47" s="33" t="s">
        <v>61</v>
      </c>
      <c r="I47" s="51" t="s">
        <v>56</v>
      </c>
      <c r="J47" s="33" t="s">
        <v>24</v>
      </c>
      <c r="K47" s="51" t="s">
        <v>57</v>
      </c>
      <c r="L47" s="87" t="s">
        <v>26</v>
      </c>
      <c r="M47" s="55" t="s">
        <v>104</v>
      </c>
      <c r="N47" s="33" t="s">
        <v>24</v>
      </c>
      <c r="O47" s="111" t="s">
        <v>771</v>
      </c>
      <c r="P47" s="93" t="n">
        <v>18</v>
      </c>
      <c r="Q47" s="56" t="s">
        <v>766</v>
      </c>
      <c r="R47" s="40" t="n">
        <v>235</v>
      </c>
      <c r="S47" s="98" t="s">
        <v>772</v>
      </c>
      <c r="T47" s="39" t="s">
        <v>773</v>
      </c>
      <c r="U47" s="33" t="s">
        <v>774</v>
      </c>
      <c r="V47" s="33" t="s">
        <v>774</v>
      </c>
      <c r="W47" s="33" t="s">
        <v>68</v>
      </c>
      <c r="X47" s="33" t="s">
        <v>71</v>
      </c>
      <c r="Y47" s="175" t="n">
        <f aca="false">F47*G47*2</f>
        <v>36</v>
      </c>
      <c r="Z47" s="175" t="str">
        <f aca="false">IF(X47="N",Y47,"0")</f>
        <v>0</v>
      </c>
      <c r="AA47" s="175" t="n">
        <f aca="false">IF(X47="P",Y47,"0")</f>
        <v>36</v>
      </c>
      <c r="AB47" s="95"/>
      <c r="AC47" s="95"/>
      <c r="AD47" s="95"/>
      <c r="AE47" s="95"/>
      <c r="AF47" s="95"/>
      <c r="AG47" s="95"/>
      <c r="AH47" s="95"/>
    </row>
    <row r="48" customFormat="false" ht="12" hidden="false" customHeight="true" outlineLevel="0" collapsed="false">
      <c r="A48" s="47" t="s">
        <v>54</v>
      </c>
      <c r="B48" s="48" t="n">
        <v>216</v>
      </c>
      <c r="C48" s="47" t="s">
        <v>55</v>
      </c>
      <c r="D48" s="90" t="s">
        <v>92</v>
      </c>
      <c r="E48" s="50" t="s">
        <v>51</v>
      </c>
      <c r="F48" s="50" t="n">
        <v>1</v>
      </c>
      <c r="G48" s="93" t="n">
        <v>18</v>
      </c>
      <c r="H48" s="33" t="s">
        <v>61</v>
      </c>
      <c r="I48" s="51" t="s">
        <v>56</v>
      </c>
      <c r="J48" s="33" t="s">
        <v>24</v>
      </c>
      <c r="K48" s="51" t="s">
        <v>57</v>
      </c>
      <c r="L48" s="87" t="s">
        <v>26</v>
      </c>
      <c r="M48" s="55" t="s">
        <v>104</v>
      </c>
      <c r="N48" s="33" t="s">
        <v>24</v>
      </c>
      <c r="O48" s="111" t="s">
        <v>771</v>
      </c>
      <c r="P48" s="93" t="n">
        <v>18</v>
      </c>
      <c r="Q48" s="56" t="s">
        <v>766</v>
      </c>
      <c r="R48" s="40" t="n">
        <v>235</v>
      </c>
      <c r="S48" s="98" t="s">
        <v>772</v>
      </c>
      <c r="T48" s="39" t="s">
        <v>773</v>
      </c>
      <c r="U48" s="33" t="s">
        <v>774</v>
      </c>
      <c r="V48" s="33" t="s">
        <v>774</v>
      </c>
      <c r="W48" s="33" t="s">
        <v>68</v>
      </c>
      <c r="X48" s="33" t="s">
        <v>71</v>
      </c>
      <c r="Y48" s="175" t="n">
        <f aca="false">F48*G48*2</f>
        <v>36</v>
      </c>
      <c r="Z48" s="175" t="str">
        <f aca="false">IF(X48="N",Y48,"0")</f>
        <v>0</v>
      </c>
      <c r="AA48" s="175" t="n">
        <f aca="false">IF(X48="P",Y48,"0")</f>
        <v>36</v>
      </c>
      <c r="AB48" s="95"/>
      <c r="AC48" s="95"/>
      <c r="AD48" s="95"/>
      <c r="AE48" s="95"/>
      <c r="AF48" s="95"/>
      <c r="AG48" s="95"/>
      <c r="AH48" s="95"/>
    </row>
    <row r="49" customFormat="false" ht="12" hidden="false" customHeight="true" outlineLevel="0" collapsed="false">
      <c r="A49" s="47" t="s">
        <v>54</v>
      </c>
      <c r="B49" s="48" t="n">
        <v>216</v>
      </c>
      <c r="C49" s="47" t="s">
        <v>55</v>
      </c>
      <c r="D49" s="90" t="s">
        <v>93</v>
      </c>
      <c r="E49" s="50" t="s">
        <v>51</v>
      </c>
      <c r="F49" s="50" t="n">
        <v>1</v>
      </c>
      <c r="G49" s="93" t="n">
        <v>18</v>
      </c>
      <c r="H49" s="33" t="s">
        <v>61</v>
      </c>
      <c r="I49" s="51" t="s">
        <v>56</v>
      </c>
      <c r="J49" s="33" t="s">
        <v>24</v>
      </c>
      <c r="K49" s="51" t="s">
        <v>57</v>
      </c>
      <c r="L49" s="87" t="s">
        <v>26</v>
      </c>
      <c r="M49" s="55" t="s">
        <v>104</v>
      </c>
      <c r="N49" s="33" t="s">
        <v>24</v>
      </c>
      <c r="O49" s="111" t="s">
        <v>771</v>
      </c>
      <c r="P49" s="93" t="n">
        <v>18</v>
      </c>
      <c r="Q49" s="56" t="s">
        <v>766</v>
      </c>
      <c r="R49" s="40" t="n">
        <v>235</v>
      </c>
      <c r="S49" s="98" t="s">
        <v>772</v>
      </c>
      <c r="T49" s="39" t="s">
        <v>773</v>
      </c>
      <c r="U49" s="33" t="s">
        <v>774</v>
      </c>
      <c r="V49" s="33" t="s">
        <v>774</v>
      </c>
      <c r="W49" s="33" t="s">
        <v>68</v>
      </c>
      <c r="X49" s="33" t="s">
        <v>71</v>
      </c>
      <c r="Y49" s="175" t="n">
        <f aca="false">F49*G49*2</f>
        <v>36</v>
      </c>
      <c r="Z49" s="175" t="str">
        <f aca="false">IF(X49="N",Y49,"0")</f>
        <v>0</v>
      </c>
      <c r="AA49" s="175" t="n">
        <f aca="false">IF(X49="P",Y49,"0")</f>
        <v>36</v>
      </c>
      <c r="AB49" s="95"/>
      <c r="AC49" s="95"/>
      <c r="AD49" s="95"/>
      <c r="AE49" s="95"/>
      <c r="AF49" s="95"/>
      <c r="AG49" s="95"/>
      <c r="AH49" s="95"/>
    </row>
    <row r="50" customFormat="false" ht="12" hidden="false" customHeight="true" outlineLevel="0" collapsed="false">
      <c r="A50" s="47" t="s">
        <v>54</v>
      </c>
      <c r="B50" s="48" t="n">
        <v>216</v>
      </c>
      <c r="C50" s="47" t="s">
        <v>55</v>
      </c>
      <c r="D50" s="90" t="s">
        <v>94</v>
      </c>
      <c r="E50" s="50" t="s">
        <v>51</v>
      </c>
      <c r="F50" s="50" t="n">
        <v>1</v>
      </c>
      <c r="G50" s="93" t="n">
        <v>18</v>
      </c>
      <c r="H50" s="33" t="s">
        <v>61</v>
      </c>
      <c r="I50" s="51" t="s">
        <v>56</v>
      </c>
      <c r="J50" s="33" t="s">
        <v>24</v>
      </c>
      <c r="K50" s="51" t="s">
        <v>57</v>
      </c>
      <c r="L50" s="87" t="s">
        <v>26</v>
      </c>
      <c r="M50" s="55" t="s">
        <v>104</v>
      </c>
      <c r="N50" s="33" t="s">
        <v>24</v>
      </c>
      <c r="O50" s="111" t="s">
        <v>771</v>
      </c>
      <c r="P50" s="93" t="n">
        <v>18</v>
      </c>
      <c r="Q50" s="56" t="s">
        <v>766</v>
      </c>
      <c r="R50" s="40" t="n">
        <v>235</v>
      </c>
      <c r="S50" s="98" t="s">
        <v>772</v>
      </c>
      <c r="T50" s="39" t="s">
        <v>773</v>
      </c>
      <c r="U50" s="33" t="s">
        <v>774</v>
      </c>
      <c r="V50" s="33" t="s">
        <v>774</v>
      </c>
      <c r="W50" s="33" t="s">
        <v>68</v>
      </c>
      <c r="X50" s="33" t="s">
        <v>71</v>
      </c>
      <c r="Y50" s="175" t="n">
        <f aca="false">F50*G50*2</f>
        <v>36</v>
      </c>
      <c r="Z50" s="175" t="str">
        <f aca="false">IF(X50="N",Y50,"0")</f>
        <v>0</v>
      </c>
      <c r="AA50" s="175" t="n">
        <f aca="false">IF(X50="P",Y50,"0")</f>
        <v>36</v>
      </c>
      <c r="AB50" s="95"/>
      <c r="AC50" s="95"/>
      <c r="AD50" s="95"/>
      <c r="AE50" s="95"/>
      <c r="AF50" s="95"/>
      <c r="AG50" s="95"/>
      <c r="AH50" s="95"/>
    </row>
    <row r="51" customFormat="false" ht="12" hidden="false" customHeight="true" outlineLevel="0" collapsed="false">
      <c r="A51" s="47" t="s">
        <v>54</v>
      </c>
      <c r="B51" s="48" t="n">
        <v>216</v>
      </c>
      <c r="C51" s="47" t="s">
        <v>55</v>
      </c>
      <c r="D51" s="90" t="s">
        <v>95</v>
      </c>
      <c r="E51" s="50" t="s">
        <v>51</v>
      </c>
      <c r="F51" s="50" t="n">
        <v>1</v>
      </c>
      <c r="G51" s="93" t="n">
        <v>18</v>
      </c>
      <c r="H51" s="33" t="s">
        <v>61</v>
      </c>
      <c r="I51" s="51" t="s">
        <v>56</v>
      </c>
      <c r="J51" s="33" t="s">
        <v>24</v>
      </c>
      <c r="K51" s="51" t="s">
        <v>57</v>
      </c>
      <c r="L51" s="87" t="s">
        <v>26</v>
      </c>
      <c r="M51" s="55" t="s">
        <v>104</v>
      </c>
      <c r="N51" s="33" t="s">
        <v>24</v>
      </c>
      <c r="O51" s="111" t="s">
        <v>771</v>
      </c>
      <c r="P51" s="93" t="n">
        <v>18</v>
      </c>
      <c r="Q51" s="56" t="s">
        <v>766</v>
      </c>
      <c r="R51" s="40" t="n">
        <v>235</v>
      </c>
      <c r="S51" s="98" t="s">
        <v>772</v>
      </c>
      <c r="T51" s="39" t="s">
        <v>773</v>
      </c>
      <c r="U51" s="33" t="s">
        <v>774</v>
      </c>
      <c r="V51" s="33" t="s">
        <v>774</v>
      </c>
      <c r="W51" s="33" t="s">
        <v>68</v>
      </c>
      <c r="X51" s="33" t="s">
        <v>71</v>
      </c>
      <c r="Y51" s="175" t="n">
        <f aca="false">F51*G51*2</f>
        <v>36</v>
      </c>
      <c r="Z51" s="175" t="str">
        <f aca="false">IF(X51="N",Y51,"0")</f>
        <v>0</v>
      </c>
      <c r="AA51" s="175" t="n">
        <f aca="false">IF(X51="P",Y51,"0")</f>
        <v>36</v>
      </c>
      <c r="AB51" s="95"/>
      <c r="AC51" s="95"/>
      <c r="AD51" s="95"/>
      <c r="AE51" s="95"/>
      <c r="AF51" s="95"/>
      <c r="AG51" s="95"/>
      <c r="AH51" s="95"/>
    </row>
    <row r="52" customFormat="false" ht="12" hidden="false" customHeight="true" outlineLevel="0" collapsed="false">
      <c r="A52" s="47" t="s">
        <v>54</v>
      </c>
      <c r="B52" s="48" t="n">
        <v>216</v>
      </c>
      <c r="C52" s="47" t="s">
        <v>55</v>
      </c>
      <c r="D52" s="90" t="s">
        <v>96</v>
      </c>
      <c r="E52" s="50" t="s">
        <v>51</v>
      </c>
      <c r="F52" s="50" t="n">
        <v>1</v>
      </c>
      <c r="G52" s="93" t="n">
        <v>18</v>
      </c>
      <c r="H52" s="33" t="s">
        <v>61</v>
      </c>
      <c r="I52" s="51" t="s">
        <v>56</v>
      </c>
      <c r="J52" s="33" t="s">
        <v>24</v>
      </c>
      <c r="K52" s="51" t="s">
        <v>57</v>
      </c>
      <c r="L52" s="87" t="s">
        <v>26</v>
      </c>
      <c r="M52" s="55" t="s">
        <v>104</v>
      </c>
      <c r="N52" s="33" t="s">
        <v>24</v>
      </c>
      <c r="O52" s="111" t="s">
        <v>771</v>
      </c>
      <c r="P52" s="93" t="n">
        <v>18</v>
      </c>
      <c r="Q52" s="56" t="s">
        <v>766</v>
      </c>
      <c r="R52" s="40" t="n">
        <v>235</v>
      </c>
      <c r="S52" s="98" t="s">
        <v>772</v>
      </c>
      <c r="T52" s="39" t="s">
        <v>773</v>
      </c>
      <c r="U52" s="33" t="s">
        <v>774</v>
      </c>
      <c r="V52" s="33" t="s">
        <v>774</v>
      </c>
      <c r="W52" s="33" t="s">
        <v>68</v>
      </c>
      <c r="X52" s="33" t="s">
        <v>71</v>
      </c>
      <c r="Y52" s="175" t="n">
        <f aca="false">F52*G52*2</f>
        <v>36</v>
      </c>
      <c r="Z52" s="175" t="str">
        <f aca="false">IF(X52="N",Y52,"0")</f>
        <v>0</v>
      </c>
      <c r="AA52" s="175" t="n">
        <f aca="false">IF(X52="P",Y52,"0")</f>
        <v>36</v>
      </c>
      <c r="AB52" s="95"/>
      <c r="AC52" s="95"/>
      <c r="AD52" s="95"/>
      <c r="AE52" s="95"/>
      <c r="AF52" s="95"/>
      <c r="AG52" s="95"/>
      <c r="AH52" s="95"/>
    </row>
    <row r="53" customFormat="false" ht="12" hidden="false" customHeight="true" outlineLevel="0" collapsed="false">
      <c r="A53" s="47" t="s">
        <v>54</v>
      </c>
      <c r="B53" s="48" t="n">
        <v>216</v>
      </c>
      <c r="C53" s="47" t="s">
        <v>55</v>
      </c>
      <c r="D53" s="90" t="s">
        <v>97</v>
      </c>
      <c r="E53" s="50" t="s">
        <v>51</v>
      </c>
      <c r="F53" s="50" t="n">
        <v>1</v>
      </c>
      <c r="G53" s="93" t="n">
        <v>18</v>
      </c>
      <c r="H53" s="33" t="s">
        <v>61</v>
      </c>
      <c r="I53" s="51" t="s">
        <v>56</v>
      </c>
      <c r="J53" s="33" t="s">
        <v>24</v>
      </c>
      <c r="K53" s="51" t="s">
        <v>57</v>
      </c>
      <c r="L53" s="87" t="s">
        <v>26</v>
      </c>
      <c r="M53" s="55" t="s">
        <v>104</v>
      </c>
      <c r="N53" s="33" t="s">
        <v>24</v>
      </c>
      <c r="O53" s="111" t="s">
        <v>771</v>
      </c>
      <c r="P53" s="93" t="n">
        <v>18</v>
      </c>
      <c r="Q53" s="56" t="s">
        <v>766</v>
      </c>
      <c r="R53" s="40" t="n">
        <v>235</v>
      </c>
      <c r="S53" s="98" t="s">
        <v>772</v>
      </c>
      <c r="T53" s="39" t="s">
        <v>773</v>
      </c>
      <c r="U53" s="33" t="s">
        <v>774</v>
      </c>
      <c r="V53" s="33" t="s">
        <v>774</v>
      </c>
      <c r="W53" s="33" t="s">
        <v>68</v>
      </c>
      <c r="X53" s="33" t="s">
        <v>71</v>
      </c>
      <c r="Y53" s="175" t="n">
        <f aca="false">F53*G53*2</f>
        <v>36</v>
      </c>
      <c r="Z53" s="175" t="str">
        <f aca="false">IF(X53="N",Y53,"0")</f>
        <v>0</v>
      </c>
      <c r="AA53" s="175" t="n">
        <f aca="false">IF(X53="P",Y53,"0")</f>
        <v>36</v>
      </c>
      <c r="AB53" s="95"/>
      <c r="AC53" s="95"/>
      <c r="AD53" s="95"/>
      <c r="AE53" s="95"/>
      <c r="AF53" s="95"/>
      <c r="AG53" s="95"/>
      <c r="AH53" s="95"/>
    </row>
    <row r="54" customFormat="false" ht="12" hidden="false" customHeight="true" outlineLevel="0" collapsed="false">
      <c r="A54" s="47" t="s">
        <v>54</v>
      </c>
      <c r="B54" s="48" t="n">
        <v>216</v>
      </c>
      <c r="C54" s="47" t="s">
        <v>55</v>
      </c>
      <c r="D54" s="90" t="s">
        <v>98</v>
      </c>
      <c r="E54" s="50" t="s">
        <v>51</v>
      </c>
      <c r="F54" s="50" t="n">
        <v>1</v>
      </c>
      <c r="G54" s="93" t="n">
        <v>18</v>
      </c>
      <c r="H54" s="33" t="s">
        <v>61</v>
      </c>
      <c r="I54" s="51" t="s">
        <v>56</v>
      </c>
      <c r="J54" s="33" t="s">
        <v>24</v>
      </c>
      <c r="K54" s="51" t="s">
        <v>57</v>
      </c>
      <c r="L54" s="87" t="s">
        <v>26</v>
      </c>
      <c r="M54" s="55" t="s">
        <v>104</v>
      </c>
      <c r="N54" s="33" t="s">
        <v>24</v>
      </c>
      <c r="O54" s="111" t="s">
        <v>771</v>
      </c>
      <c r="P54" s="93" t="n">
        <v>18</v>
      </c>
      <c r="Q54" s="56" t="s">
        <v>766</v>
      </c>
      <c r="R54" s="40" t="n">
        <v>235</v>
      </c>
      <c r="S54" s="98" t="s">
        <v>772</v>
      </c>
      <c r="T54" s="39" t="s">
        <v>773</v>
      </c>
      <c r="U54" s="33" t="s">
        <v>774</v>
      </c>
      <c r="V54" s="33" t="s">
        <v>774</v>
      </c>
      <c r="W54" s="33" t="s">
        <v>68</v>
      </c>
      <c r="X54" s="33" t="s">
        <v>71</v>
      </c>
      <c r="Y54" s="175" t="n">
        <f aca="false">F54*G54*2</f>
        <v>36</v>
      </c>
      <c r="Z54" s="175" t="str">
        <f aca="false">IF(X54="N",Y54,"0")</f>
        <v>0</v>
      </c>
      <c r="AA54" s="175" t="n">
        <f aca="false">IF(X54="P",Y54,"0")</f>
        <v>36</v>
      </c>
      <c r="AB54" s="95"/>
      <c r="AC54" s="95"/>
      <c r="AD54" s="95"/>
      <c r="AE54" s="95"/>
      <c r="AF54" s="95"/>
      <c r="AG54" s="95"/>
      <c r="AH54" s="95"/>
    </row>
    <row r="55" customFormat="false" ht="12" hidden="false" customHeight="true" outlineLevel="0" collapsed="false">
      <c r="A55" s="47" t="s">
        <v>54</v>
      </c>
      <c r="B55" s="48" t="n">
        <v>216</v>
      </c>
      <c r="C55" s="47" t="s">
        <v>55</v>
      </c>
      <c r="D55" s="90" t="s">
        <v>99</v>
      </c>
      <c r="E55" s="50" t="s">
        <v>51</v>
      </c>
      <c r="F55" s="50" t="n">
        <v>1</v>
      </c>
      <c r="G55" s="93" t="n">
        <v>18</v>
      </c>
      <c r="H55" s="33" t="s">
        <v>61</v>
      </c>
      <c r="I55" s="51" t="s">
        <v>56</v>
      </c>
      <c r="J55" s="33" t="s">
        <v>24</v>
      </c>
      <c r="K55" s="51" t="s">
        <v>57</v>
      </c>
      <c r="L55" s="87" t="s">
        <v>26</v>
      </c>
      <c r="M55" s="55" t="s">
        <v>104</v>
      </c>
      <c r="N55" s="33" t="s">
        <v>24</v>
      </c>
      <c r="O55" s="111" t="s">
        <v>771</v>
      </c>
      <c r="P55" s="93" t="n">
        <v>18</v>
      </c>
      <c r="Q55" s="56" t="s">
        <v>766</v>
      </c>
      <c r="R55" s="40" t="n">
        <v>235</v>
      </c>
      <c r="S55" s="98" t="s">
        <v>772</v>
      </c>
      <c r="T55" s="39" t="s">
        <v>773</v>
      </c>
      <c r="U55" s="33" t="s">
        <v>774</v>
      </c>
      <c r="V55" s="33" t="s">
        <v>774</v>
      </c>
      <c r="W55" s="33" t="s">
        <v>68</v>
      </c>
      <c r="X55" s="33" t="s">
        <v>71</v>
      </c>
      <c r="Y55" s="175" t="n">
        <f aca="false">F55*G55*2</f>
        <v>36</v>
      </c>
      <c r="Z55" s="175" t="str">
        <f aca="false">IF(X55="N",Y55,"0")</f>
        <v>0</v>
      </c>
      <c r="AA55" s="175" t="n">
        <f aca="false">IF(X55="P",Y55,"0")</f>
        <v>36</v>
      </c>
      <c r="AB55" s="95"/>
      <c r="AC55" s="95"/>
      <c r="AD55" s="95"/>
      <c r="AE55" s="95"/>
      <c r="AF55" s="95"/>
      <c r="AG55" s="95"/>
      <c r="AH55" s="95"/>
    </row>
    <row r="56" customFormat="false" ht="12" hidden="false" customHeight="true" outlineLevel="0" collapsed="false">
      <c r="A56" s="47" t="s">
        <v>54</v>
      </c>
      <c r="B56" s="48" t="n">
        <v>216</v>
      </c>
      <c r="C56" s="47" t="s">
        <v>55</v>
      </c>
      <c r="D56" s="90" t="s">
        <v>100</v>
      </c>
      <c r="E56" s="50" t="s">
        <v>51</v>
      </c>
      <c r="F56" s="50" t="n">
        <v>1</v>
      </c>
      <c r="G56" s="93" t="n">
        <v>17</v>
      </c>
      <c r="H56" s="33" t="s">
        <v>61</v>
      </c>
      <c r="I56" s="51" t="s">
        <v>56</v>
      </c>
      <c r="J56" s="33" t="s">
        <v>24</v>
      </c>
      <c r="K56" s="51" t="s">
        <v>57</v>
      </c>
      <c r="L56" s="87" t="s">
        <v>26</v>
      </c>
      <c r="M56" s="55" t="s">
        <v>104</v>
      </c>
      <c r="N56" s="33" t="s">
        <v>24</v>
      </c>
      <c r="O56" s="111" t="s">
        <v>771</v>
      </c>
      <c r="P56" s="93" t="n">
        <v>17</v>
      </c>
      <c r="Q56" s="56" t="s">
        <v>766</v>
      </c>
      <c r="R56" s="40" t="n">
        <v>235</v>
      </c>
      <c r="S56" s="98" t="s">
        <v>772</v>
      </c>
      <c r="T56" s="39" t="s">
        <v>773</v>
      </c>
      <c r="U56" s="33" t="s">
        <v>774</v>
      </c>
      <c r="V56" s="33" t="s">
        <v>774</v>
      </c>
      <c r="W56" s="33" t="s">
        <v>68</v>
      </c>
      <c r="X56" s="33" t="s">
        <v>71</v>
      </c>
      <c r="Y56" s="175" t="n">
        <f aca="false">F56*G56*2</f>
        <v>34</v>
      </c>
      <c r="Z56" s="175" t="str">
        <f aca="false">IF(X56="N",Y56,"0")</f>
        <v>0</v>
      </c>
      <c r="AA56" s="175" t="n">
        <f aca="false">IF(X56="P",Y56,"0")</f>
        <v>34</v>
      </c>
      <c r="AB56" s="95"/>
      <c r="AC56" s="95"/>
      <c r="AD56" s="95"/>
      <c r="AE56" s="95"/>
      <c r="AF56" s="95"/>
      <c r="AG56" s="95"/>
      <c r="AH56" s="95"/>
    </row>
    <row r="57" customFormat="false" ht="12" hidden="false" customHeight="true" outlineLevel="0" collapsed="false">
      <c r="A57" s="47" t="s">
        <v>54</v>
      </c>
      <c r="B57" s="48" t="n">
        <v>216</v>
      </c>
      <c r="C57" s="47" t="s">
        <v>55</v>
      </c>
      <c r="D57" s="90" t="s">
        <v>101</v>
      </c>
      <c r="E57" s="50" t="s">
        <v>51</v>
      </c>
      <c r="F57" s="50" t="n">
        <v>1</v>
      </c>
      <c r="G57" s="93" t="n">
        <v>17</v>
      </c>
      <c r="H57" s="33" t="s">
        <v>61</v>
      </c>
      <c r="I57" s="51" t="s">
        <v>56</v>
      </c>
      <c r="J57" s="33" t="s">
        <v>24</v>
      </c>
      <c r="K57" s="51" t="s">
        <v>57</v>
      </c>
      <c r="L57" s="87" t="s">
        <v>26</v>
      </c>
      <c r="M57" s="55" t="s">
        <v>104</v>
      </c>
      <c r="N57" s="33" t="s">
        <v>24</v>
      </c>
      <c r="O57" s="111" t="s">
        <v>771</v>
      </c>
      <c r="P57" s="93" t="n">
        <v>17</v>
      </c>
      <c r="Q57" s="56" t="s">
        <v>766</v>
      </c>
      <c r="R57" s="40" t="n">
        <v>235</v>
      </c>
      <c r="S57" s="98" t="s">
        <v>772</v>
      </c>
      <c r="T57" s="39" t="s">
        <v>773</v>
      </c>
      <c r="U57" s="33" t="s">
        <v>774</v>
      </c>
      <c r="V57" s="33" t="s">
        <v>774</v>
      </c>
      <c r="W57" s="33" t="s">
        <v>68</v>
      </c>
      <c r="X57" s="33" t="s">
        <v>71</v>
      </c>
      <c r="Y57" s="175" t="n">
        <f aca="false">F57*G57*2</f>
        <v>34</v>
      </c>
      <c r="Z57" s="175" t="str">
        <f aca="false">IF(X57="N",Y57,"0")</f>
        <v>0</v>
      </c>
      <c r="AA57" s="175" t="n">
        <f aca="false">IF(X57="P",Y57,"0")</f>
        <v>34</v>
      </c>
      <c r="AB57" s="95"/>
      <c r="AC57" s="95"/>
      <c r="AD57" s="95"/>
      <c r="AE57" s="95"/>
      <c r="AF57" s="95"/>
      <c r="AG57" s="95"/>
      <c r="AH57" s="95"/>
    </row>
    <row r="58" customFormat="false" ht="12" hidden="false" customHeight="true" outlineLevel="0" collapsed="false">
      <c r="A58" s="47" t="s">
        <v>54</v>
      </c>
      <c r="B58" s="48" t="n">
        <v>216</v>
      </c>
      <c r="C58" s="47" t="s">
        <v>55</v>
      </c>
      <c r="D58" s="90" t="s">
        <v>102</v>
      </c>
      <c r="E58" s="50" t="s">
        <v>51</v>
      </c>
      <c r="F58" s="50" t="n">
        <v>1</v>
      </c>
      <c r="G58" s="93" t="n">
        <v>17</v>
      </c>
      <c r="H58" s="33" t="s">
        <v>61</v>
      </c>
      <c r="I58" s="51" t="s">
        <v>56</v>
      </c>
      <c r="J58" s="33" t="s">
        <v>24</v>
      </c>
      <c r="K58" s="51" t="s">
        <v>57</v>
      </c>
      <c r="L58" s="87" t="s">
        <v>26</v>
      </c>
      <c r="M58" s="55" t="s">
        <v>104</v>
      </c>
      <c r="N58" s="33" t="s">
        <v>24</v>
      </c>
      <c r="O58" s="111" t="s">
        <v>771</v>
      </c>
      <c r="P58" s="93" t="n">
        <v>17</v>
      </c>
      <c r="Q58" s="56" t="s">
        <v>766</v>
      </c>
      <c r="R58" s="40" t="n">
        <v>235</v>
      </c>
      <c r="S58" s="98" t="s">
        <v>772</v>
      </c>
      <c r="T58" s="39" t="s">
        <v>773</v>
      </c>
      <c r="U58" s="33" t="s">
        <v>774</v>
      </c>
      <c r="V58" s="33" t="s">
        <v>774</v>
      </c>
      <c r="W58" s="33" t="s">
        <v>68</v>
      </c>
      <c r="X58" s="33" t="s">
        <v>71</v>
      </c>
      <c r="Y58" s="175" t="n">
        <f aca="false">F58*G58*2</f>
        <v>34</v>
      </c>
      <c r="Z58" s="175" t="str">
        <f aca="false">IF(X58="N",Y58,"0")</f>
        <v>0</v>
      </c>
      <c r="AA58" s="175" t="n">
        <f aca="false">IF(X58="P",Y58,"0")</f>
        <v>34</v>
      </c>
      <c r="AB58" s="96"/>
      <c r="AC58" s="95"/>
      <c r="AD58" s="95"/>
      <c r="AE58" s="95"/>
      <c r="AF58" s="95"/>
      <c r="AG58" s="95"/>
      <c r="AH58" s="95"/>
    </row>
    <row r="59" customFormat="false" ht="12" hidden="false" customHeight="true" outlineLevel="0" collapsed="false">
      <c r="A59" s="47" t="s">
        <v>54</v>
      </c>
      <c r="B59" s="48" t="n">
        <v>216</v>
      </c>
      <c r="C59" s="47" t="s">
        <v>55</v>
      </c>
      <c r="D59" s="90" t="s">
        <v>103</v>
      </c>
      <c r="E59" s="50" t="s">
        <v>51</v>
      </c>
      <c r="F59" s="50" t="n">
        <v>1</v>
      </c>
      <c r="G59" s="93" t="n">
        <v>17</v>
      </c>
      <c r="H59" s="33" t="s">
        <v>61</v>
      </c>
      <c r="I59" s="51" t="s">
        <v>56</v>
      </c>
      <c r="J59" s="33" t="s">
        <v>24</v>
      </c>
      <c r="K59" s="51" t="s">
        <v>57</v>
      </c>
      <c r="L59" s="87" t="s">
        <v>26</v>
      </c>
      <c r="M59" s="55" t="s">
        <v>104</v>
      </c>
      <c r="N59" s="33" t="s">
        <v>24</v>
      </c>
      <c r="O59" s="111" t="s">
        <v>771</v>
      </c>
      <c r="P59" s="93" t="n">
        <v>17</v>
      </c>
      <c r="Q59" s="56" t="s">
        <v>766</v>
      </c>
      <c r="R59" s="40" t="n">
        <v>235</v>
      </c>
      <c r="S59" s="98" t="s">
        <v>772</v>
      </c>
      <c r="T59" s="39" t="s">
        <v>773</v>
      </c>
      <c r="U59" s="33" t="s">
        <v>774</v>
      </c>
      <c r="V59" s="33" t="s">
        <v>774</v>
      </c>
      <c r="W59" s="33" t="s">
        <v>68</v>
      </c>
      <c r="X59" s="33" t="s">
        <v>71</v>
      </c>
      <c r="Y59" s="175" t="n">
        <f aca="false">F59*G59*2</f>
        <v>34</v>
      </c>
      <c r="Z59" s="175" t="str">
        <f aca="false">IF(X59="N",Y59,"0")</f>
        <v>0</v>
      </c>
      <c r="AA59" s="175" t="n">
        <f aca="false">IF(X59="P",Y59,"0")</f>
        <v>34</v>
      </c>
      <c r="AB59" s="96"/>
      <c r="AC59" s="95"/>
      <c r="AD59" s="95"/>
      <c r="AE59" s="95"/>
      <c r="AF59" s="95"/>
      <c r="AG59" s="95"/>
      <c r="AH59" s="95"/>
    </row>
    <row r="60" customFormat="false" ht="12" hidden="false" customHeight="true" outlineLevel="0" collapsed="false">
      <c r="A60" s="77"/>
      <c r="B60" s="78"/>
      <c r="C60" s="77"/>
      <c r="D60" s="79"/>
      <c r="E60" s="79"/>
      <c r="F60" s="79"/>
      <c r="G60" s="112" t="n">
        <f aca="false">SUM(G36:G59)</f>
        <v>428</v>
      </c>
      <c r="H60" s="79"/>
      <c r="I60" s="81"/>
      <c r="J60" s="113"/>
      <c r="K60" s="114"/>
      <c r="L60" s="82"/>
      <c r="M60" s="115" t="n">
        <f aca="false">G60-P60</f>
        <v>0</v>
      </c>
      <c r="N60" s="116"/>
      <c r="O60" s="117"/>
      <c r="P60" s="112" t="n">
        <f aca="false">SUM(P36:P59)</f>
        <v>428</v>
      </c>
      <c r="Q60" s="118"/>
      <c r="R60" s="78"/>
      <c r="S60" s="119"/>
      <c r="T60" s="120"/>
      <c r="U60" s="121"/>
      <c r="V60" s="121"/>
      <c r="W60" s="79"/>
      <c r="X60" s="79"/>
      <c r="Y60" s="175" t="n">
        <f aca="false">F60*G60*2</f>
        <v>0</v>
      </c>
      <c r="Z60" s="175" t="str">
        <f aca="false">IF(X60="N",Y60,"0")</f>
        <v>0</v>
      </c>
      <c r="AA60" s="175" t="str">
        <f aca="false">IF(X60="P",Y60,"0")</f>
        <v>0</v>
      </c>
      <c r="AB60" s="79"/>
      <c r="AC60" s="86"/>
      <c r="AD60" s="79"/>
      <c r="AE60" s="79"/>
      <c r="AF60" s="79"/>
    </row>
    <row r="61" customFormat="false" ht="12" hidden="false" customHeight="true" outlineLevel="0" collapsed="false">
      <c r="A61" s="133"/>
      <c r="B61" s="133"/>
      <c r="C61" s="134" t="s">
        <v>169</v>
      </c>
      <c r="D61" s="133"/>
      <c r="E61" s="133"/>
      <c r="F61" s="133"/>
      <c r="G61" s="135"/>
      <c r="H61" s="133"/>
      <c r="I61" s="135"/>
      <c r="J61" s="136"/>
      <c r="K61" s="135"/>
      <c r="L61" s="135"/>
      <c r="M61" s="133"/>
      <c r="N61" s="136"/>
      <c r="O61" s="137"/>
      <c r="P61" s="133"/>
      <c r="Q61" s="133"/>
      <c r="R61" s="133"/>
      <c r="S61" s="137"/>
      <c r="T61" s="133"/>
      <c r="U61" s="133"/>
      <c r="V61" s="133"/>
      <c r="W61" s="133"/>
      <c r="X61" s="133"/>
      <c r="Y61" s="175" t="n">
        <f aca="false">F61*G61*2</f>
        <v>0</v>
      </c>
      <c r="Z61" s="175" t="str">
        <f aca="false">IF(X61="N",Y61,"0")</f>
        <v>0</v>
      </c>
      <c r="AA61" s="175" t="str">
        <f aca="false">IF(X61="P",Y61,"0")</f>
        <v>0</v>
      </c>
      <c r="AB61" s="133"/>
      <c r="AC61" s="133"/>
      <c r="AD61" s="133"/>
      <c r="AE61" s="133"/>
      <c r="AF61" s="133"/>
    </row>
    <row r="62" customFormat="false" ht="12" hidden="false" customHeight="true" outlineLevel="0" collapsed="false">
      <c r="A62" s="133"/>
      <c r="B62" s="133"/>
      <c r="C62" s="133"/>
      <c r="D62" s="133"/>
      <c r="E62" s="133"/>
      <c r="F62" s="133"/>
      <c r="G62" s="133"/>
      <c r="H62" s="133"/>
      <c r="I62" s="133"/>
      <c r="J62" s="133"/>
      <c r="K62" s="133"/>
      <c r="L62" s="52" t="s">
        <v>26</v>
      </c>
      <c r="M62" s="133"/>
      <c r="N62" s="136"/>
      <c r="O62" s="137"/>
      <c r="P62" s="133"/>
      <c r="Q62" s="133"/>
      <c r="R62" s="133"/>
      <c r="S62" s="137"/>
      <c r="T62" s="133"/>
      <c r="U62" s="133"/>
      <c r="V62" s="133"/>
      <c r="W62" s="133"/>
      <c r="X62" s="133"/>
      <c r="Y62" s="175" t="n">
        <f aca="false">F62*G62*2</f>
        <v>0</v>
      </c>
      <c r="Z62" s="175" t="str">
        <f aca="false">IF(X62="N",Y62,"0")</f>
        <v>0</v>
      </c>
      <c r="AA62" s="175" t="str">
        <f aca="false">IF(X62="P",Y62,"0")</f>
        <v>0</v>
      </c>
      <c r="AB62" s="133"/>
      <c r="AC62" s="133"/>
      <c r="AD62" s="133"/>
      <c r="AE62" s="133"/>
      <c r="AF62" s="133"/>
    </row>
    <row r="63" customFormat="false" ht="12" hidden="false" customHeight="true" outlineLevel="0" collapsed="false">
      <c r="A63" s="39" t="s">
        <v>775</v>
      </c>
      <c r="B63" s="48" t="n">
        <v>0</v>
      </c>
      <c r="C63" s="56" t="s">
        <v>766</v>
      </c>
      <c r="D63" s="47" t="s">
        <v>767</v>
      </c>
      <c r="E63" s="33" t="s">
        <v>51</v>
      </c>
      <c r="F63" s="33" t="n">
        <v>24</v>
      </c>
      <c r="G63" s="125" t="n">
        <v>7</v>
      </c>
      <c r="H63" s="33" t="s">
        <v>61</v>
      </c>
      <c r="I63" s="32" t="s">
        <v>110</v>
      </c>
      <c r="J63" s="33" t="s">
        <v>24</v>
      </c>
      <c r="K63" s="32" t="s">
        <v>111</v>
      </c>
      <c r="L63" s="52" t="s">
        <v>26</v>
      </c>
      <c r="M63" s="138" t="s">
        <v>112</v>
      </c>
      <c r="N63" s="33" t="s">
        <v>24</v>
      </c>
      <c r="O63" s="126" t="s">
        <v>113</v>
      </c>
      <c r="P63" s="127" t="n">
        <v>7</v>
      </c>
      <c r="Q63" s="47" t="s">
        <v>114</v>
      </c>
      <c r="R63" s="48" t="n">
        <v>19.3</v>
      </c>
      <c r="S63" s="98" t="s">
        <v>776</v>
      </c>
      <c r="T63" s="47" t="s">
        <v>116</v>
      </c>
      <c r="U63" s="33" t="s">
        <v>117</v>
      </c>
      <c r="V63" s="33" t="s">
        <v>117</v>
      </c>
      <c r="W63" s="33" t="s">
        <v>68</v>
      </c>
      <c r="X63" s="33" t="s">
        <v>71</v>
      </c>
      <c r="Y63" s="175" t="n">
        <f aca="false">F63*G63*2</f>
        <v>336</v>
      </c>
      <c r="Z63" s="175" t="str">
        <f aca="false">IF(X63="N",Y63,"0")</f>
        <v>0</v>
      </c>
      <c r="AA63" s="175" t="n">
        <f aca="false">IF(X63="P",Y63,"0")</f>
        <v>336</v>
      </c>
      <c r="AB63" s="33"/>
      <c r="AC63" s="75"/>
      <c r="AD63" s="33"/>
      <c r="AE63" s="33"/>
      <c r="AF63" s="33"/>
    </row>
    <row r="64" customFormat="false" ht="12" hidden="false" customHeight="true" outlineLevel="0" collapsed="false">
      <c r="A64" s="47" t="s">
        <v>181</v>
      </c>
      <c r="B64" s="48" t="n">
        <v>185</v>
      </c>
      <c r="C64" s="47" t="s">
        <v>55</v>
      </c>
      <c r="D64" s="39" t="s">
        <v>767</v>
      </c>
      <c r="E64" s="15" t="s">
        <v>51</v>
      </c>
      <c r="F64" s="15" t="n">
        <v>24</v>
      </c>
      <c r="G64" s="33" t="n">
        <v>25</v>
      </c>
      <c r="H64" s="33"/>
      <c r="I64" s="176" t="s">
        <v>182</v>
      </c>
      <c r="J64" s="33" t="s">
        <v>24</v>
      </c>
      <c r="K64" s="32" t="s">
        <v>151</v>
      </c>
      <c r="L64" s="52" t="s">
        <v>26</v>
      </c>
      <c r="M64" s="33" t="s">
        <v>104</v>
      </c>
      <c r="N64" s="33" t="s">
        <v>24</v>
      </c>
      <c r="O64" s="55"/>
      <c r="P64" s="33" t="n">
        <v>25</v>
      </c>
      <c r="Q64" s="47" t="s">
        <v>114</v>
      </c>
      <c r="R64" s="48" t="n">
        <v>61</v>
      </c>
      <c r="S64" s="98" t="s">
        <v>65</v>
      </c>
      <c r="T64" s="47" t="s">
        <v>183</v>
      </c>
      <c r="U64" s="33" t="s">
        <v>117</v>
      </c>
      <c r="V64" s="33" t="s">
        <v>117</v>
      </c>
      <c r="W64" s="33" t="s">
        <v>68</v>
      </c>
      <c r="X64" s="33" t="s">
        <v>69</v>
      </c>
      <c r="Y64" s="175" t="n">
        <f aca="false">F64*G64*2</f>
        <v>1200</v>
      </c>
      <c r="Z64" s="175" t="n">
        <f aca="false">IF(X64="N",Y64,"0")</f>
        <v>1200</v>
      </c>
      <c r="AA64" s="175" t="str">
        <f aca="false">IF(X64="P",Y64,"0")</f>
        <v>0</v>
      </c>
      <c r="AB64" s="33"/>
      <c r="AC64" s="75"/>
      <c r="AD64" s="33"/>
      <c r="AE64" s="33"/>
      <c r="AF64" s="33"/>
    </row>
    <row r="65" customFormat="false" ht="12" hidden="false" customHeight="true" outlineLevel="0" collapsed="false">
      <c r="A65" s="47" t="s">
        <v>171</v>
      </c>
      <c r="B65" s="48" t="n">
        <v>360</v>
      </c>
      <c r="C65" s="47" t="s">
        <v>114</v>
      </c>
      <c r="D65" s="295" t="s">
        <v>777</v>
      </c>
      <c r="E65" s="296" t="s">
        <v>51</v>
      </c>
      <c r="F65" s="296" t="n">
        <v>15</v>
      </c>
      <c r="G65" s="33" t="n">
        <v>25</v>
      </c>
      <c r="H65" s="33"/>
      <c r="I65" s="51" t="s">
        <v>182</v>
      </c>
      <c r="J65" s="33" t="s">
        <v>24</v>
      </c>
      <c r="K65" s="32" t="s">
        <v>151</v>
      </c>
      <c r="L65" s="52" t="s">
        <v>26</v>
      </c>
      <c r="M65" s="33" t="s">
        <v>104</v>
      </c>
      <c r="N65" s="33" t="s">
        <v>24</v>
      </c>
      <c r="O65" s="55"/>
      <c r="P65" s="33" t="n">
        <v>25</v>
      </c>
      <c r="Q65" s="47" t="s">
        <v>114</v>
      </c>
      <c r="R65" s="48" t="n">
        <v>61</v>
      </c>
      <c r="S65" s="98" t="s">
        <v>65</v>
      </c>
      <c r="T65" s="47" t="s">
        <v>175</v>
      </c>
      <c r="U65" s="33" t="s">
        <v>117</v>
      </c>
      <c r="V65" s="33" t="s">
        <v>117</v>
      </c>
      <c r="W65" s="33" t="s">
        <v>68</v>
      </c>
      <c r="X65" s="33" t="s">
        <v>69</v>
      </c>
      <c r="Y65" s="175" t="n">
        <f aca="false">F65*G65*2</f>
        <v>750</v>
      </c>
      <c r="Z65" s="175" t="n">
        <f aca="false">IF(X65="N",Y65,"0")</f>
        <v>750</v>
      </c>
      <c r="AA65" s="175" t="str">
        <f aca="false">IF(X65="P",Y65,"0")</f>
        <v>0</v>
      </c>
      <c r="AB65" s="33"/>
      <c r="AC65" s="75"/>
      <c r="AD65" s="33"/>
      <c r="AE65" s="33"/>
      <c r="AF65" s="33"/>
    </row>
    <row r="66" customFormat="false" ht="12" hidden="false" customHeight="true" outlineLevel="0" collapsed="false">
      <c r="A66" s="47" t="s">
        <v>171</v>
      </c>
      <c r="B66" s="48" t="n">
        <v>360</v>
      </c>
      <c r="C66" s="47" t="s">
        <v>114</v>
      </c>
      <c r="D66" s="295" t="s">
        <v>778</v>
      </c>
      <c r="E66" s="296" t="s">
        <v>51</v>
      </c>
      <c r="F66" s="296" t="n">
        <v>9</v>
      </c>
      <c r="G66" s="33" t="n">
        <v>25</v>
      </c>
      <c r="H66" s="33"/>
      <c r="I66" s="51" t="s">
        <v>172</v>
      </c>
      <c r="J66" s="33" t="s">
        <v>24</v>
      </c>
      <c r="K66" s="32" t="s">
        <v>151</v>
      </c>
      <c r="L66" s="52" t="s">
        <v>26</v>
      </c>
      <c r="M66" s="33" t="s">
        <v>104</v>
      </c>
      <c r="N66" s="33" t="s">
        <v>24</v>
      </c>
      <c r="O66" s="55" t="s">
        <v>173</v>
      </c>
      <c r="P66" s="33" t="n">
        <v>25</v>
      </c>
      <c r="Q66" s="47" t="s">
        <v>114</v>
      </c>
      <c r="R66" s="48" t="n">
        <v>61</v>
      </c>
      <c r="S66" s="98" t="s">
        <v>779</v>
      </c>
      <c r="T66" s="47" t="s">
        <v>175</v>
      </c>
      <c r="U66" s="33" t="s">
        <v>117</v>
      </c>
      <c r="V66" s="33" t="s">
        <v>117</v>
      </c>
      <c r="W66" s="33" t="s">
        <v>68</v>
      </c>
      <c r="X66" s="33" t="s">
        <v>71</v>
      </c>
      <c r="Y66" s="175" t="n">
        <f aca="false">F66*G66*2</f>
        <v>450</v>
      </c>
      <c r="Z66" s="175" t="str">
        <f aca="false">IF(X66="N",Y66,"0")</f>
        <v>0</v>
      </c>
      <c r="AA66" s="175" t="n">
        <f aca="false">IF(X66="P",Y66,"0")</f>
        <v>450</v>
      </c>
      <c r="AB66" s="33"/>
      <c r="AC66" s="75"/>
      <c r="AD66" s="33"/>
      <c r="AE66" s="33"/>
      <c r="AF66" s="33"/>
    </row>
    <row r="67" customFormat="false" ht="12" hidden="false" customHeight="true" outlineLevel="0" collapsed="false">
      <c r="A67" s="47" t="s">
        <v>176</v>
      </c>
      <c r="B67" s="48" t="n">
        <v>19</v>
      </c>
      <c r="C67" s="47" t="s">
        <v>114</v>
      </c>
      <c r="D67" s="39" t="s">
        <v>767</v>
      </c>
      <c r="E67" s="15" t="s">
        <v>51</v>
      </c>
      <c r="F67" s="15" t="n">
        <v>24</v>
      </c>
      <c r="G67" s="33" t="n">
        <v>25</v>
      </c>
      <c r="H67" s="33"/>
      <c r="I67" s="176" t="s">
        <v>780</v>
      </c>
      <c r="J67" s="33" t="s">
        <v>24</v>
      </c>
      <c r="K67" s="32" t="s">
        <v>178</v>
      </c>
      <c r="L67" s="52" t="s">
        <v>26</v>
      </c>
      <c r="M67" s="33" t="s">
        <v>104</v>
      </c>
      <c r="N67" s="33" t="s">
        <v>24</v>
      </c>
      <c r="O67" s="128" t="s">
        <v>640</v>
      </c>
      <c r="P67" s="33" t="n">
        <v>25</v>
      </c>
      <c r="Q67" s="47" t="s">
        <v>114</v>
      </c>
      <c r="R67" s="48" t="n">
        <v>60.75</v>
      </c>
      <c r="S67" s="98" t="s">
        <v>781</v>
      </c>
      <c r="T67" s="47" t="s">
        <v>180</v>
      </c>
      <c r="U67" s="33" t="s">
        <v>117</v>
      </c>
      <c r="V67" s="33" t="s">
        <v>117</v>
      </c>
      <c r="W67" s="33" t="s">
        <v>68</v>
      </c>
      <c r="X67" s="33" t="s">
        <v>71</v>
      </c>
      <c r="Y67" s="175" t="n">
        <f aca="false">F67*G67*2</f>
        <v>1200</v>
      </c>
      <c r="Z67" s="175" t="str">
        <f aca="false">IF(X67="N",Y67,"0")</f>
        <v>0</v>
      </c>
      <c r="AA67" s="175" t="n">
        <f aca="false">IF(X67="P",Y67,"0")</f>
        <v>1200</v>
      </c>
      <c r="AB67" s="33"/>
      <c r="AC67" s="75"/>
      <c r="AD67" s="33"/>
      <c r="AE67" s="33"/>
      <c r="AF67" s="33"/>
    </row>
    <row r="68" customFormat="false" ht="12" hidden="false" customHeight="true" outlineLevel="0" collapsed="false">
      <c r="A68" s="47" t="s">
        <v>184</v>
      </c>
      <c r="B68" s="48" t="n">
        <v>26.35</v>
      </c>
      <c r="C68" s="47" t="s">
        <v>114</v>
      </c>
      <c r="D68" s="39" t="s">
        <v>767</v>
      </c>
      <c r="E68" s="15" t="s">
        <v>51</v>
      </c>
      <c r="F68" s="15" t="n">
        <v>24</v>
      </c>
      <c r="G68" s="33" t="n">
        <v>25</v>
      </c>
      <c r="H68" s="33"/>
      <c r="I68" s="32" t="s">
        <v>185</v>
      </c>
      <c r="J68" s="33" t="s">
        <v>24</v>
      </c>
      <c r="K68" s="32" t="s">
        <v>139</v>
      </c>
      <c r="L68" s="52" t="s">
        <v>26</v>
      </c>
      <c r="M68" s="55" t="s">
        <v>133</v>
      </c>
      <c r="N68" s="33" t="s">
        <v>24</v>
      </c>
      <c r="O68" s="110" t="s">
        <v>782</v>
      </c>
      <c r="P68" s="53" t="n">
        <v>25</v>
      </c>
      <c r="Q68" s="47" t="s">
        <v>114</v>
      </c>
      <c r="R68" s="48" t="n">
        <v>24.73</v>
      </c>
      <c r="S68" s="98" t="s">
        <v>783</v>
      </c>
      <c r="T68" s="47" t="s">
        <v>136</v>
      </c>
      <c r="U68" s="33" t="s">
        <v>117</v>
      </c>
      <c r="V68" s="33" t="s">
        <v>117</v>
      </c>
      <c r="W68" s="33" t="s">
        <v>68</v>
      </c>
      <c r="X68" s="33" t="s">
        <v>71</v>
      </c>
      <c r="Y68" s="175" t="n">
        <f aca="false">F68*G68*2</f>
        <v>1200</v>
      </c>
      <c r="Z68" s="175" t="str">
        <f aca="false">IF(X68="N",Y68,"0")</f>
        <v>0</v>
      </c>
      <c r="AA68" s="175" t="n">
        <f aca="false">IF(X68="P",Y68,"0")</f>
        <v>1200</v>
      </c>
      <c r="AB68" s="33"/>
      <c r="AC68" s="75"/>
      <c r="AD68" s="33"/>
      <c r="AE68" s="33"/>
      <c r="AF68" s="33"/>
    </row>
    <row r="69" customFormat="false" ht="12" hidden="false" customHeight="true" outlineLevel="0" collapsed="false">
      <c r="A69" s="47" t="s">
        <v>184</v>
      </c>
      <c r="B69" s="48" t="n">
        <v>26.35</v>
      </c>
      <c r="C69" s="47" t="s">
        <v>114</v>
      </c>
      <c r="D69" s="39" t="s">
        <v>767</v>
      </c>
      <c r="E69" s="15" t="s">
        <v>51</v>
      </c>
      <c r="F69" s="15" t="n">
        <v>24</v>
      </c>
      <c r="G69" s="33" t="n">
        <v>25</v>
      </c>
      <c r="H69" s="33"/>
      <c r="I69" s="51" t="s">
        <v>784</v>
      </c>
      <c r="J69" s="33" t="s">
        <v>24</v>
      </c>
      <c r="K69" s="32" t="s">
        <v>139</v>
      </c>
      <c r="L69" s="52" t="s">
        <v>26</v>
      </c>
      <c r="M69" s="55" t="s">
        <v>133</v>
      </c>
      <c r="N69" s="33" t="s">
        <v>24</v>
      </c>
      <c r="O69" s="110" t="s">
        <v>189</v>
      </c>
      <c r="P69" s="53" t="n">
        <v>25</v>
      </c>
      <c r="Q69" s="47" t="s">
        <v>114</v>
      </c>
      <c r="R69" s="48" t="n">
        <v>24.73</v>
      </c>
      <c r="S69" s="98" t="s">
        <v>785</v>
      </c>
      <c r="T69" s="47" t="s">
        <v>136</v>
      </c>
      <c r="U69" s="33" t="s">
        <v>117</v>
      </c>
      <c r="V69" s="33" t="s">
        <v>117</v>
      </c>
      <c r="W69" s="33" t="s">
        <v>68</v>
      </c>
      <c r="X69" s="33" t="s">
        <v>71</v>
      </c>
      <c r="Y69" s="175" t="n">
        <f aca="false">F69*G69*2</f>
        <v>1200</v>
      </c>
      <c r="Z69" s="175" t="str">
        <f aca="false">IF(X69="N",Y69,"0")</f>
        <v>0</v>
      </c>
      <c r="AA69" s="175" t="n">
        <f aca="false">IF(X69="P",Y69,"0")</f>
        <v>1200</v>
      </c>
      <c r="AB69" s="33"/>
      <c r="AC69" s="75"/>
      <c r="AD69" s="33"/>
      <c r="AE69" s="33"/>
      <c r="AF69" s="33"/>
    </row>
    <row r="70" customFormat="false" ht="12" hidden="false" customHeight="true" outlineLevel="0" collapsed="false">
      <c r="A70" s="47" t="s">
        <v>191</v>
      </c>
      <c r="B70" s="48" t="n">
        <v>360</v>
      </c>
      <c r="C70" s="47" t="s">
        <v>114</v>
      </c>
      <c r="D70" s="39" t="s">
        <v>767</v>
      </c>
      <c r="E70" s="15" t="s">
        <v>51</v>
      </c>
      <c r="F70" s="15" t="n">
        <v>24</v>
      </c>
      <c r="G70" s="33" t="n">
        <v>25</v>
      </c>
      <c r="H70" s="33"/>
      <c r="I70" s="51" t="s">
        <v>192</v>
      </c>
      <c r="J70" s="33" t="s">
        <v>24</v>
      </c>
      <c r="K70" s="32" t="s">
        <v>193</v>
      </c>
      <c r="L70" s="52" t="s">
        <v>26</v>
      </c>
      <c r="M70" s="55" t="s">
        <v>133</v>
      </c>
      <c r="N70" s="33" t="s">
        <v>24</v>
      </c>
      <c r="O70" s="110" t="s">
        <v>194</v>
      </c>
      <c r="P70" s="53" t="n">
        <v>25</v>
      </c>
      <c r="Q70" s="47" t="s">
        <v>114</v>
      </c>
      <c r="R70" s="48" t="n">
        <v>24.73</v>
      </c>
      <c r="S70" s="98" t="s">
        <v>786</v>
      </c>
      <c r="T70" s="47" t="s">
        <v>136</v>
      </c>
      <c r="U70" s="33" t="s">
        <v>117</v>
      </c>
      <c r="V70" s="33" t="s">
        <v>117</v>
      </c>
      <c r="W70" s="33" t="s">
        <v>68</v>
      </c>
      <c r="X70" s="33" t="s">
        <v>71</v>
      </c>
      <c r="Y70" s="175" t="n">
        <f aca="false">F70*G70*2</f>
        <v>1200</v>
      </c>
      <c r="Z70" s="175" t="str">
        <f aca="false">IF(X70="N",Y70,"0")</f>
        <v>0</v>
      </c>
      <c r="AA70" s="175" t="n">
        <f aca="false">IF(X70="P",Y70,"0")</f>
        <v>1200</v>
      </c>
      <c r="AB70" s="33"/>
      <c r="AC70" s="75"/>
      <c r="AD70" s="33"/>
      <c r="AE70" s="33"/>
      <c r="AF70" s="33"/>
    </row>
    <row r="71" customFormat="false" ht="12" hidden="false" customHeight="true" outlineLevel="0" collapsed="false">
      <c r="A71" s="47" t="s">
        <v>184</v>
      </c>
      <c r="B71" s="48" t="n">
        <v>26.35</v>
      </c>
      <c r="C71" s="47" t="s">
        <v>114</v>
      </c>
      <c r="D71" s="39" t="s">
        <v>767</v>
      </c>
      <c r="E71" s="15" t="s">
        <v>51</v>
      </c>
      <c r="F71" s="15" t="n">
        <v>24</v>
      </c>
      <c r="G71" s="33" t="n">
        <v>25</v>
      </c>
      <c r="H71" s="33"/>
      <c r="I71" s="32" t="s">
        <v>196</v>
      </c>
      <c r="J71" s="33" t="s">
        <v>24</v>
      </c>
      <c r="K71" s="32" t="s">
        <v>139</v>
      </c>
      <c r="L71" s="52" t="s">
        <v>26</v>
      </c>
      <c r="M71" s="55" t="s">
        <v>133</v>
      </c>
      <c r="N71" s="33" t="s">
        <v>24</v>
      </c>
      <c r="O71" s="110" t="s">
        <v>648</v>
      </c>
      <c r="P71" s="53" t="n">
        <v>25</v>
      </c>
      <c r="Q71" s="47" t="s">
        <v>114</v>
      </c>
      <c r="R71" s="48" t="n">
        <v>24.73</v>
      </c>
      <c r="S71" s="98" t="s">
        <v>787</v>
      </c>
      <c r="T71" s="47" t="s">
        <v>136</v>
      </c>
      <c r="U71" s="33" t="s">
        <v>117</v>
      </c>
      <c r="V71" s="33" t="s">
        <v>117</v>
      </c>
      <c r="W71" s="33" t="s">
        <v>68</v>
      </c>
      <c r="X71" s="33" t="s">
        <v>71</v>
      </c>
      <c r="Y71" s="175" t="n">
        <f aca="false">F71*G71*2</f>
        <v>1200</v>
      </c>
      <c r="Z71" s="175" t="str">
        <f aca="false">IF(X71="N",Y71,"0")</f>
        <v>0</v>
      </c>
      <c r="AA71" s="175" t="n">
        <f aca="false">IF(X71="P",Y71,"0")</f>
        <v>1200</v>
      </c>
      <c r="AB71" s="33"/>
      <c r="AC71" s="75"/>
      <c r="AD71" s="33"/>
      <c r="AE71" s="33"/>
      <c r="AF71" s="33"/>
    </row>
    <row r="72" customFormat="false" ht="12" hidden="false" customHeight="true" outlineLevel="0" collapsed="false">
      <c r="A72" s="47" t="s">
        <v>184</v>
      </c>
      <c r="B72" s="48" t="n">
        <v>26.35</v>
      </c>
      <c r="C72" s="47" t="s">
        <v>114</v>
      </c>
      <c r="D72" s="39" t="s">
        <v>767</v>
      </c>
      <c r="E72" s="15" t="s">
        <v>51</v>
      </c>
      <c r="F72" s="15" t="n">
        <v>24</v>
      </c>
      <c r="G72" s="33" t="n">
        <v>25</v>
      </c>
      <c r="H72" s="33"/>
      <c r="I72" s="32" t="s">
        <v>196</v>
      </c>
      <c r="J72" s="33" t="s">
        <v>24</v>
      </c>
      <c r="K72" s="32" t="s">
        <v>139</v>
      </c>
      <c r="L72" s="52" t="s">
        <v>26</v>
      </c>
      <c r="M72" s="55" t="s">
        <v>133</v>
      </c>
      <c r="N72" s="33" t="s">
        <v>24</v>
      </c>
      <c r="O72" s="110" t="s">
        <v>648</v>
      </c>
      <c r="P72" s="53" t="n">
        <v>25</v>
      </c>
      <c r="Q72" s="47" t="s">
        <v>114</v>
      </c>
      <c r="R72" s="48" t="n">
        <v>24.73</v>
      </c>
      <c r="S72" s="98" t="s">
        <v>787</v>
      </c>
      <c r="T72" s="47" t="s">
        <v>136</v>
      </c>
      <c r="U72" s="33" t="s">
        <v>117</v>
      </c>
      <c r="V72" s="33" t="s">
        <v>117</v>
      </c>
      <c r="W72" s="33" t="s">
        <v>68</v>
      </c>
      <c r="X72" s="33" t="s">
        <v>71</v>
      </c>
      <c r="Y72" s="175" t="n">
        <f aca="false">F72*G72*2</f>
        <v>1200</v>
      </c>
      <c r="Z72" s="175" t="str">
        <f aca="false">IF(X72="N",Y72,"0")</f>
        <v>0</v>
      </c>
      <c r="AA72" s="175" t="n">
        <f aca="false">IF(X72="P",Y72,"0")</f>
        <v>1200</v>
      </c>
      <c r="AB72" s="33"/>
      <c r="AC72" s="75"/>
      <c r="AD72" s="33"/>
      <c r="AE72" s="33"/>
      <c r="AF72" s="33"/>
    </row>
    <row r="73" customFormat="false" ht="12" hidden="false" customHeight="true" outlineLevel="0" collapsed="false">
      <c r="A73" s="39" t="s">
        <v>775</v>
      </c>
      <c r="B73" s="48" t="n">
        <v>0</v>
      </c>
      <c r="C73" s="56" t="s">
        <v>766</v>
      </c>
      <c r="D73" s="39" t="s">
        <v>767</v>
      </c>
      <c r="E73" s="15" t="s">
        <v>51</v>
      </c>
      <c r="F73" s="15" t="n">
        <v>24</v>
      </c>
      <c r="G73" s="125" t="n">
        <v>1</v>
      </c>
      <c r="H73" s="33" t="s">
        <v>61</v>
      </c>
      <c r="I73" s="32" t="s">
        <v>110</v>
      </c>
      <c r="J73" s="33" t="s">
        <v>24</v>
      </c>
      <c r="K73" s="32" t="s">
        <v>123</v>
      </c>
      <c r="L73" s="52" t="s">
        <v>26</v>
      </c>
      <c r="M73" s="55" t="s">
        <v>133</v>
      </c>
      <c r="N73" s="33" t="s">
        <v>24</v>
      </c>
      <c r="O73" s="110" t="s">
        <v>198</v>
      </c>
      <c r="P73" s="139" t="n">
        <v>1</v>
      </c>
      <c r="Q73" s="47" t="s">
        <v>114</v>
      </c>
      <c r="R73" s="48" t="n">
        <v>24.73</v>
      </c>
      <c r="S73" s="98" t="s">
        <v>786</v>
      </c>
      <c r="T73" s="47" t="s">
        <v>136</v>
      </c>
      <c r="U73" s="33" t="s">
        <v>117</v>
      </c>
      <c r="V73" s="33" t="s">
        <v>117</v>
      </c>
      <c r="W73" s="33" t="s">
        <v>68</v>
      </c>
      <c r="X73" s="33" t="s">
        <v>71</v>
      </c>
      <c r="Y73" s="175" t="n">
        <f aca="false">F73*G73*2</f>
        <v>48</v>
      </c>
      <c r="Z73" s="175" t="str">
        <f aca="false">IF(X73="N",Y73,"0")</f>
        <v>0</v>
      </c>
      <c r="AA73" s="175" t="n">
        <f aca="false">IF(X73="P",Y73,"0")</f>
        <v>48</v>
      </c>
      <c r="AB73" s="33"/>
      <c r="AC73" s="75"/>
      <c r="AD73" s="33"/>
      <c r="AE73" s="33"/>
      <c r="AF73" s="33"/>
    </row>
    <row r="74" customFormat="false" ht="12" hidden="false" customHeight="true" outlineLevel="0" collapsed="false">
      <c r="A74" s="39" t="s">
        <v>775</v>
      </c>
      <c r="B74" s="48" t="n">
        <v>0</v>
      </c>
      <c r="C74" s="56" t="s">
        <v>766</v>
      </c>
      <c r="D74" s="39" t="s">
        <v>767</v>
      </c>
      <c r="E74" s="15" t="s">
        <v>51</v>
      </c>
      <c r="F74" s="15" t="n">
        <v>24</v>
      </c>
      <c r="G74" s="55" t="n">
        <v>25</v>
      </c>
      <c r="H74" s="33"/>
      <c r="I74" s="32" t="s">
        <v>110</v>
      </c>
      <c r="J74" s="33" t="s">
        <v>24</v>
      </c>
      <c r="K74" s="32" t="s">
        <v>123</v>
      </c>
      <c r="L74" s="52" t="s">
        <v>26</v>
      </c>
      <c r="M74" s="55" t="s">
        <v>133</v>
      </c>
      <c r="N74" s="33" t="s">
        <v>24</v>
      </c>
      <c r="O74" s="110" t="s">
        <v>198</v>
      </c>
      <c r="P74" s="53" t="n">
        <v>25</v>
      </c>
      <c r="Q74" s="47" t="s">
        <v>114</v>
      </c>
      <c r="R74" s="48" t="n">
        <v>24.73</v>
      </c>
      <c r="S74" s="98" t="s">
        <v>786</v>
      </c>
      <c r="T74" s="47" t="s">
        <v>136</v>
      </c>
      <c r="U74" s="33" t="s">
        <v>117</v>
      </c>
      <c r="V74" s="33" t="s">
        <v>117</v>
      </c>
      <c r="W74" s="33" t="s">
        <v>68</v>
      </c>
      <c r="X74" s="33" t="s">
        <v>71</v>
      </c>
      <c r="Y74" s="175" t="n">
        <f aca="false">F74*G74*2</f>
        <v>1200</v>
      </c>
      <c r="Z74" s="175" t="str">
        <f aca="false">IF(X74="N",Y74,"0")</f>
        <v>0</v>
      </c>
      <c r="AA74" s="175" t="n">
        <f aca="false">IF(X74="P",Y74,"0")</f>
        <v>1200</v>
      </c>
      <c r="AB74" s="33"/>
      <c r="AC74" s="75"/>
      <c r="AD74" s="33"/>
      <c r="AE74" s="33"/>
      <c r="AF74" s="33"/>
    </row>
    <row r="75" customFormat="false" ht="12" hidden="false" customHeight="true" outlineLevel="0" collapsed="false">
      <c r="A75" s="47" t="s">
        <v>200</v>
      </c>
      <c r="B75" s="48" t="n">
        <v>25</v>
      </c>
      <c r="C75" s="47" t="s">
        <v>114</v>
      </c>
      <c r="D75" s="295" t="s">
        <v>788</v>
      </c>
      <c r="E75" s="296" t="s">
        <v>51</v>
      </c>
      <c r="F75" s="296" t="n">
        <v>10</v>
      </c>
      <c r="G75" s="33" t="n">
        <v>14</v>
      </c>
      <c r="H75" s="33" t="s">
        <v>61</v>
      </c>
      <c r="I75" s="51" t="s">
        <v>789</v>
      </c>
      <c r="J75" s="33" t="s">
        <v>24</v>
      </c>
      <c r="K75" s="32" t="s">
        <v>202</v>
      </c>
      <c r="L75" s="52" t="s">
        <v>26</v>
      </c>
      <c r="M75" s="55" t="s">
        <v>133</v>
      </c>
      <c r="N75" s="33" t="s">
        <v>24</v>
      </c>
      <c r="O75" s="110" t="s">
        <v>790</v>
      </c>
      <c r="P75" s="53" t="n">
        <v>14</v>
      </c>
      <c r="Q75" s="47" t="s">
        <v>114</v>
      </c>
      <c r="R75" s="48" t="n">
        <v>24.73</v>
      </c>
      <c r="S75" s="98" t="s">
        <v>791</v>
      </c>
      <c r="T75" s="47" t="s">
        <v>136</v>
      </c>
      <c r="U75" s="33" t="s">
        <v>117</v>
      </c>
      <c r="V75" s="33" t="s">
        <v>117</v>
      </c>
      <c r="W75" s="33" t="s">
        <v>68</v>
      </c>
      <c r="X75" s="33" t="s">
        <v>71</v>
      </c>
      <c r="Y75" s="175" t="n">
        <f aca="false">F75*G75*2</f>
        <v>280</v>
      </c>
      <c r="Z75" s="175" t="str">
        <f aca="false">IF(X75="N",Y75,"0")</f>
        <v>0</v>
      </c>
      <c r="AA75" s="175" t="n">
        <f aca="false">IF(X75="P",Y75,"0")</f>
        <v>280</v>
      </c>
      <c r="AB75" s="33"/>
      <c r="AC75" s="75"/>
      <c r="AD75" s="33"/>
      <c r="AE75" s="33"/>
      <c r="AF75" s="33"/>
    </row>
    <row r="76" customFormat="false" ht="12" hidden="false" customHeight="true" outlineLevel="0" collapsed="false">
      <c r="A76" s="47" t="s">
        <v>200</v>
      </c>
      <c r="B76" s="48" t="n">
        <v>25</v>
      </c>
      <c r="C76" s="47" t="s">
        <v>114</v>
      </c>
      <c r="D76" s="295" t="s">
        <v>788</v>
      </c>
      <c r="E76" s="296" t="s">
        <v>51</v>
      </c>
      <c r="F76" s="296" t="n">
        <v>10</v>
      </c>
      <c r="G76" s="33" t="n">
        <v>6</v>
      </c>
      <c r="H76" s="33" t="s">
        <v>61</v>
      </c>
      <c r="I76" s="51" t="s">
        <v>792</v>
      </c>
      <c r="J76" s="33" t="s">
        <v>24</v>
      </c>
      <c r="K76" s="32" t="s">
        <v>202</v>
      </c>
      <c r="L76" s="52" t="s">
        <v>26</v>
      </c>
      <c r="M76" s="55" t="s">
        <v>133</v>
      </c>
      <c r="N76" s="33" t="s">
        <v>24</v>
      </c>
      <c r="O76" s="110" t="s">
        <v>790</v>
      </c>
      <c r="P76" s="53" t="n">
        <v>6</v>
      </c>
      <c r="Q76" s="47" t="s">
        <v>114</v>
      </c>
      <c r="R76" s="48" t="n">
        <v>24.73</v>
      </c>
      <c r="S76" s="98" t="s">
        <v>793</v>
      </c>
      <c r="T76" s="47" t="s">
        <v>136</v>
      </c>
      <c r="U76" s="33" t="s">
        <v>117</v>
      </c>
      <c r="V76" s="33" t="s">
        <v>117</v>
      </c>
      <c r="W76" s="33" t="s">
        <v>68</v>
      </c>
      <c r="X76" s="33" t="s">
        <v>71</v>
      </c>
      <c r="Y76" s="175" t="n">
        <f aca="false">F76*G76*2</f>
        <v>120</v>
      </c>
      <c r="Z76" s="175" t="str">
        <f aca="false">IF(X76="N",Y76,"0")</f>
        <v>0</v>
      </c>
      <c r="AA76" s="175" t="n">
        <f aca="false">IF(X76="P",Y76,"0")</f>
        <v>120</v>
      </c>
      <c r="AB76" s="33"/>
      <c r="AC76" s="75"/>
      <c r="AD76" s="33"/>
      <c r="AE76" s="33"/>
      <c r="AF76" s="33"/>
    </row>
    <row r="77" customFormat="false" ht="12" hidden="false" customHeight="true" outlineLevel="0" collapsed="false">
      <c r="A77" s="47" t="s">
        <v>200</v>
      </c>
      <c r="B77" s="48" t="n">
        <v>25</v>
      </c>
      <c r="C77" s="47" t="s">
        <v>114</v>
      </c>
      <c r="D77" s="295" t="s">
        <v>794</v>
      </c>
      <c r="E77" s="296" t="s">
        <v>51</v>
      </c>
      <c r="F77" s="296" t="n">
        <v>14</v>
      </c>
      <c r="G77" s="33" t="n">
        <v>20</v>
      </c>
      <c r="H77" s="33" t="s">
        <v>61</v>
      </c>
      <c r="I77" s="51" t="s">
        <v>789</v>
      </c>
      <c r="J77" s="33" t="s">
        <v>24</v>
      </c>
      <c r="K77" s="32" t="s">
        <v>202</v>
      </c>
      <c r="L77" s="52" t="s">
        <v>26</v>
      </c>
      <c r="M77" s="55" t="s">
        <v>133</v>
      </c>
      <c r="N77" s="33" t="s">
        <v>24</v>
      </c>
      <c r="O77" s="110" t="s">
        <v>790</v>
      </c>
      <c r="P77" s="53" t="n">
        <v>20</v>
      </c>
      <c r="Q77" s="47" t="s">
        <v>114</v>
      </c>
      <c r="R77" s="48" t="n">
        <v>24.73</v>
      </c>
      <c r="S77" s="98" t="s">
        <v>791</v>
      </c>
      <c r="T77" s="47" t="s">
        <v>136</v>
      </c>
      <c r="U77" s="33" t="s">
        <v>117</v>
      </c>
      <c r="V77" s="33" t="s">
        <v>117</v>
      </c>
      <c r="W77" s="33" t="s">
        <v>68</v>
      </c>
      <c r="X77" s="33" t="s">
        <v>71</v>
      </c>
      <c r="Y77" s="175" t="n">
        <f aca="false">F77*G77*2</f>
        <v>560</v>
      </c>
      <c r="Z77" s="175" t="str">
        <f aca="false">IF(X77="N",Y77,"0")</f>
        <v>0</v>
      </c>
      <c r="AA77" s="175" t="n">
        <f aca="false">IF(X77="P",Y77,"0")</f>
        <v>560</v>
      </c>
      <c r="AB77" s="33"/>
      <c r="AC77" s="75"/>
      <c r="AD77" s="33"/>
      <c r="AE77" s="33"/>
      <c r="AF77" s="33"/>
    </row>
    <row r="78" customFormat="false" ht="12" hidden="false" customHeight="true" outlineLevel="0" collapsed="false">
      <c r="A78" s="47" t="s">
        <v>200</v>
      </c>
      <c r="B78" s="48" t="n">
        <v>25</v>
      </c>
      <c r="C78" s="47" t="s">
        <v>114</v>
      </c>
      <c r="D78" s="39" t="s">
        <v>767</v>
      </c>
      <c r="E78" s="15" t="s">
        <v>51</v>
      </c>
      <c r="F78" s="15" t="n">
        <v>24</v>
      </c>
      <c r="G78" s="33" t="n">
        <v>5</v>
      </c>
      <c r="H78" s="33" t="s">
        <v>61</v>
      </c>
      <c r="I78" s="51" t="s">
        <v>789</v>
      </c>
      <c r="J78" s="33" t="s">
        <v>24</v>
      </c>
      <c r="K78" s="32" t="s">
        <v>202</v>
      </c>
      <c r="L78" s="52" t="s">
        <v>26</v>
      </c>
      <c r="M78" s="55" t="s">
        <v>133</v>
      </c>
      <c r="N78" s="33" t="s">
        <v>24</v>
      </c>
      <c r="O78" s="110" t="s">
        <v>198</v>
      </c>
      <c r="P78" s="53" t="n">
        <v>5</v>
      </c>
      <c r="Q78" s="47" t="s">
        <v>114</v>
      </c>
      <c r="R78" s="48" t="n">
        <v>24.73</v>
      </c>
      <c r="S78" s="98" t="s">
        <v>786</v>
      </c>
      <c r="T78" s="47" t="s">
        <v>136</v>
      </c>
      <c r="U78" s="33" t="s">
        <v>117</v>
      </c>
      <c r="V78" s="33" t="s">
        <v>117</v>
      </c>
      <c r="W78" s="33" t="s">
        <v>68</v>
      </c>
      <c r="X78" s="33" t="s">
        <v>71</v>
      </c>
      <c r="Y78" s="175" t="n">
        <f aca="false">F78*G78*2</f>
        <v>240</v>
      </c>
      <c r="Z78" s="175" t="str">
        <f aca="false">IF(X78="N",Y78,"0")</f>
        <v>0</v>
      </c>
      <c r="AA78" s="175" t="n">
        <f aca="false">IF(X78="P",Y78,"0")</f>
        <v>240</v>
      </c>
      <c r="AB78" s="33"/>
      <c r="AC78" s="75"/>
      <c r="AD78" s="33"/>
      <c r="AE78" s="33"/>
      <c r="AF78" s="33"/>
    </row>
    <row r="79" customFormat="false" ht="12" hidden="false" customHeight="true" outlineLevel="0" collapsed="false">
      <c r="A79" s="50"/>
      <c r="B79" s="140"/>
      <c r="C79" s="140"/>
      <c r="D79" s="140"/>
      <c r="E79" s="140"/>
      <c r="F79" s="140"/>
      <c r="G79" s="140"/>
      <c r="H79" s="140"/>
      <c r="I79" s="140"/>
      <c r="J79" s="50"/>
      <c r="K79" s="140"/>
      <c r="L79" s="45" t="s">
        <v>26</v>
      </c>
      <c r="M79" s="50"/>
      <c r="N79" s="50"/>
      <c r="O79" s="141"/>
      <c r="P79" s="140"/>
      <c r="Q79" s="142"/>
      <c r="R79" s="143"/>
      <c r="S79" s="144"/>
      <c r="T79" s="142"/>
      <c r="U79" s="140"/>
      <c r="V79" s="140"/>
      <c r="W79" s="140"/>
      <c r="X79" s="50"/>
      <c r="Y79" s="175" t="n">
        <f aca="false">F79*G79*2</f>
        <v>0</v>
      </c>
      <c r="Z79" s="175" t="str">
        <f aca="false">IF(X79="N",Y79,"0")</f>
        <v>0</v>
      </c>
      <c r="AA79" s="175" t="str">
        <f aca="false">IF(X79="P",Y79,"0")</f>
        <v>0</v>
      </c>
      <c r="AB79" s="140"/>
      <c r="AC79" s="145"/>
      <c r="AD79" s="140"/>
      <c r="AE79" s="140"/>
      <c r="AF79" s="140"/>
    </row>
    <row r="80" customFormat="false" ht="12" hidden="false" customHeight="true" outlineLevel="0" collapsed="false">
      <c r="A80" s="146"/>
      <c r="B80" s="146"/>
      <c r="C80" s="146"/>
      <c r="D80" s="146"/>
      <c r="E80" s="146"/>
      <c r="F80" s="146"/>
      <c r="G80" s="147" t="n">
        <f aca="false">SUM(G61:G79)</f>
        <v>303</v>
      </c>
      <c r="H80" s="146"/>
      <c r="I80" s="148"/>
      <c r="J80" s="149"/>
      <c r="K80" s="150"/>
      <c r="L80" s="150"/>
      <c r="M80" s="83" t="n">
        <f aca="false">G80-P80</f>
        <v>0</v>
      </c>
      <c r="N80" s="149"/>
      <c r="O80" s="151"/>
      <c r="P80" s="115" t="n">
        <f aca="false">SUM(P61:P79)</f>
        <v>303</v>
      </c>
      <c r="Q80" s="146"/>
      <c r="R80" s="146"/>
      <c r="S80" s="151"/>
      <c r="T80" s="146"/>
      <c r="U80" s="146"/>
      <c r="V80" s="146"/>
      <c r="W80" s="146"/>
      <c r="X80" s="146"/>
      <c r="Y80" s="175" t="n">
        <f aca="false">F80*G80*2</f>
        <v>0</v>
      </c>
      <c r="Z80" s="175" t="str">
        <f aca="false">IF(X80="N",Y80,"0")</f>
        <v>0</v>
      </c>
      <c r="AA80" s="175" t="str">
        <f aca="false">IF(X80="P",Y80,"0")</f>
        <v>0</v>
      </c>
      <c r="AB80" s="146"/>
      <c r="AC80" s="146"/>
      <c r="AD80" s="146"/>
      <c r="AE80" s="146"/>
      <c r="AF80" s="146"/>
    </row>
    <row r="81" customFormat="false" ht="12" hidden="false" customHeight="true" outlineLevel="0" collapsed="false">
      <c r="A81" s="133"/>
      <c r="B81" s="133"/>
      <c r="C81" s="160" t="s">
        <v>218</v>
      </c>
      <c r="D81" s="133"/>
      <c r="E81" s="133"/>
      <c r="F81" s="133"/>
      <c r="G81" s="135"/>
      <c r="H81" s="161"/>
      <c r="I81" s="135"/>
      <c r="J81" s="136"/>
      <c r="K81" s="135"/>
      <c r="L81" s="135"/>
      <c r="M81" s="133"/>
      <c r="N81" s="136"/>
      <c r="O81" s="137"/>
      <c r="P81" s="133"/>
      <c r="Q81" s="133"/>
      <c r="R81" s="133"/>
      <c r="S81" s="137"/>
      <c r="T81" s="133"/>
      <c r="U81" s="133"/>
      <c r="V81" s="133"/>
      <c r="W81" s="133"/>
      <c r="X81" s="133"/>
      <c r="Y81" s="175" t="n">
        <f aca="false">F81*G81*2</f>
        <v>0</v>
      </c>
      <c r="Z81" s="175" t="str">
        <f aca="false">IF(X81="N",Y81,"0")</f>
        <v>0</v>
      </c>
      <c r="AA81" s="175" t="str">
        <f aca="false">IF(X81="P",Y81,"0")</f>
        <v>0</v>
      </c>
      <c r="AB81" s="133"/>
      <c r="AC81" s="133"/>
      <c r="AD81" s="133"/>
      <c r="AE81" s="133"/>
      <c r="AF81" s="133"/>
    </row>
    <row r="82" customFormat="false" ht="12" hidden="false" customHeight="true" outlineLevel="0" collapsed="false">
      <c r="A82" s="47" t="s">
        <v>205</v>
      </c>
      <c r="B82" s="48" t="n">
        <v>310</v>
      </c>
      <c r="C82" s="47" t="s">
        <v>206</v>
      </c>
      <c r="D82" s="47" t="s">
        <v>767</v>
      </c>
      <c r="E82" s="33" t="s">
        <v>51</v>
      </c>
      <c r="F82" s="33" t="n">
        <v>24</v>
      </c>
      <c r="G82" s="33" t="n">
        <v>25</v>
      </c>
      <c r="H82" s="33"/>
      <c r="I82" s="49" t="s">
        <v>207</v>
      </c>
      <c r="J82" s="33" t="s">
        <v>24</v>
      </c>
      <c r="K82" s="32" t="s">
        <v>208</v>
      </c>
      <c r="L82" s="52" t="s">
        <v>26</v>
      </c>
      <c r="M82" s="55" t="s">
        <v>53</v>
      </c>
      <c r="N82" s="33" t="s">
        <v>24</v>
      </c>
      <c r="O82" s="55" t="s">
        <v>219</v>
      </c>
      <c r="P82" s="55" t="n">
        <v>25</v>
      </c>
      <c r="Q82" s="56" t="s">
        <v>766</v>
      </c>
      <c r="R82" s="48" t="n">
        <v>0</v>
      </c>
      <c r="S82" s="98" t="s">
        <v>795</v>
      </c>
      <c r="T82" s="39" t="s">
        <v>796</v>
      </c>
      <c r="U82" s="33" t="s">
        <v>212</v>
      </c>
      <c r="V82" s="33" t="s">
        <v>212</v>
      </c>
      <c r="W82" s="33" t="s">
        <v>68</v>
      </c>
      <c r="X82" s="33" t="s">
        <v>71</v>
      </c>
      <c r="Y82" s="175" t="n">
        <f aca="false">F82*G82*2</f>
        <v>1200</v>
      </c>
      <c r="Z82" s="175" t="str">
        <f aca="false">IF(X82="N",Y82,"0")</f>
        <v>0</v>
      </c>
      <c r="AA82" s="175" t="n">
        <f aca="false">IF(X82="P",Y82,"0")</f>
        <v>1200</v>
      </c>
      <c r="AB82" s="29"/>
      <c r="AC82" s="29"/>
      <c r="AD82" s="29"/>
      <c r="AE82" s="29"/>
      <c r="AF82" s="29"/>
    </row>
    <row r="83" customFormat="false" ht="12" hidden="false" customHeight="true" outlineLevel="0" collapsed="false">
      <c r="A83" s="90"/>
      <c r="B83" s="91"/>
      <c r="C83" s="90"/>
      <c r="D83" s="90"/>
      <c r="E83" s="50"/>
      <c r="F83" s="50"/>
      <c r="G83" s="49"/>
      <c r="H83" s="106"/>
      <c r="I83" s="92"/>
      <c r="J83" s="136"/>
      <c r="K83" s="49"/>
      <c r="L83" s="52" t="s">
        <v>26</v>
      </c>
      <c r="M83" s="93"/>
      <c r="N83" s="50"/>
      <c r="O83" s="139"/>
      <c r="P83" s="50"/>
      <c r="Q83" s="56"/>
      <c r="R83" s="48"/>
      <c r="S83" s="94"/>
      <c r="T83" s="47"/>
      <c r="U83" s="50"/>
      <c r="V83" s="50"/>
      <c r="W83" s="50"/>
      <c r="X83" s="50"/>
      <c r="Y83" s="175" t="n">
        <f aca="false">F83*G83*2</f>
        <v>0</v>
      </c>
      <c r="Z83" s="175" t="str">
        <f aca="false">IF(X83="N",Y83,"0")</f>
        <v>0</v>
      </c>
      <c r="AA83" s="175" t="str">
        <f aca="false">IF(X83="P",Y83,"0")</f>
        <v>0</v>
      </c>
      <c r="AB83" s="50"/>
      <c r="AC83" s="59"/>
      <c r="AD83" s="50"/>
      <c r="AE83" s="50"/>
      <c r="AF83" s="50"/>
    </row>
    <row r="84" customFormat="false" ht="12" hidden="false" customHeight="true" outlineLevel="0" collapsed="false">
      <c r="A84" s="146"/>
      <c r="B84" s="146"/>
      <c r="C84" s="146"/>
      <c r="D84" s="146"/>
      <c r="E84" s="146"/>
      <c r="F84" s="146"/>
      <c r="G84" s="147" t="n">
        <f aca="false">SUM(G81:G83)</f>
        <v>25</v>
      </c>
      <c r="H84" s="157"/>
      <c r="I84" s="162"/>
      <c r="J84" s="163"/>
      <c r="K84" s="146"/>
      <c r="L84" s="148"/>
      <c r="M84" s="115" t="n">
        <f aca="false">G84-P84</f>
        <v>0</v>
      </c>
      <c r="N84" s="163"/>
      <c r="O84" s="151"/>
      <c r="P84" s="115" t="n">
        <f aca="false">SUM(P81:P83)</f>
        <v>25</v>
      </c>
      <c r="Q84" s="146"/>
      <c r="R84" s="146"/>
      <c r="S84" s="151"/>
      <c r="T84" s="146"/>
      <c r="U84" s="146"/>
      <c r="V84" s="146"/>
      <c r="W84" s="146"/>
      <c r="X84" s="146"/>
      <c r="Y84" s="175" t="n">
        <f aca="false">F84*G84*2</f>
        <v>0</v>
      </c>
      <c r="Z84" s="175" t="str">
        <f aca="false">IF(X84="N",Y84,"0")</f>
        <v>0</v>
      </c>
      <c r="AA84" s="175" t="str">
        <f aca="false">IF(X84="P",Y84,"0")</f>
        <v>0</v>
      </c>
      <c r="AB84" s="146"/>
      <c r="AC84" s="146"/>
      <c r="AD84" s="146"/>
      <c r="AE84" s="146"/>
      <c r="AF84" s="146"/>
    </row>
    <row r="85" customFormat="false" ht="12" hidden="false" customHeight="true" outlineLevel="0" collapsed="false">
      <c r="C85" s="3" t="s">
        <v>232</v>
      </c>
      <c r="G85" s="164"/>
      <c r="H85" s="0"/>
      <c r="I85" s="164"/>
      <c r="J85" s="175"/>
      <c r="K85" s="29"/>
      <c r="L85" s="35"/>
      <c r="M85" s="29"/>
      <c r="N85" s="175"/>
      <c r="O85" s="165"/>
      <c r="S85" s="165"/>
      <c r="Y85" s="175" t="n">
        <f aca="false">F85*G85*2</f>
        <v>0</v>
      </c>
      <c r="Z85" s="175" t="str">
        <f aca="false">IF(X85="N",Y85,"0")</f>
        <v>0</v>
      </c>
      <c r="AA85" s="175" t="str">
        <f aca="false">IF(X85="P",Y85,"0")</f>
        <v>0</v>
      </c>
    </row>
    <row r="86" customFormat="false" ht="12" hidden="false" customHeight="true" outlineLevel="0" collapsed="false">
      <c r="A86" s="39" t="s">
        <v>233</v>
      </c>
      <c r="B86" s="40" t="n">
        <v>67</v>
      </c>
      <c r="C86" s="39" t="s">
        <v>114</v>
      </c>
      <c r="D86" s="39" t="s">
        <v>767</v>
      </c>
      <c r="E86" s="15" t="s">
        <v>51</v>
      </c>
      <c r="F86" s="15" t="n">
        <v>24</v>
      </c>
      <c r="G86" s="15" t="n">
        <v>25</v>
      </c>
      <c r="H86" s="15"/>
      <c r="I86" s="176"/>
      <c r="J86" s="166" t="s">
        <v>24</v>
      </c>
      <c r="K86" s="123" t="s">
        <v>234</v>
      </c>
      <c r="L86" s="45" t="s">
        <v>26</v>
      </c>
      <c r="M86" s="15" t="s">
        <v>235</v>
      </c>
      <c r="N86" s="166" t="s">
        <v>24</v>
      </c>
      <c r="O86" s="15" t="s">
        <v>234</v>
      </c>
      <c r="P86" s="15" t="n">
        <v>25</v>
      </c>
      <c r="Q86" s="39" t="s">
        <v>114</v>
      </c>
      <c r="R86" s="40" t="n">
        <v>27.5</v>
      </c>
      <c r="S86" s="166" t="s">
        <v>65</v>
      </c>
      <c r="T86" s="39" t="s">
        <v>236</v>
      </c>
      <c r="U86" s="15" t="s">
        <v>117</v>
      </c>
      <c r="V86" s="15" t="s">
        <v>117</v>
      </c>
      <c r="W86" s="33" t="s">
        <v>231</v>
      </c>
      <c r="X86" s="33" t="s">
        <v>69</v>
      </c>
      <c r="Y86" s="175" t="n">
        <f aca="false">F86*G86*2</f>
        <v>1200</v>
      </c>
      <c r="Z86" s="175" t="n">
        <f aca="false">IF(X86="N",Y86,"0")</f>
        <v>1200</v>
      </c>
      <c r="AA86" s="175" t="str">
        <f aca="false">IF(X86="P",Y86,"0")</f>
        <v>0</v>
      </c>
      <c r="AB86" s="15"/>
      <c r="AC86" s="46"/>
      <c r="AD86" s="15"/>
      <c r="AE86" s="15"/>
      <c r="AF86" s="15"/>
    </row>
    <row r="87" customFormat="false" ht="12" hidden="false" customHeight="true" outlineLevel="0" collapsed="false">
      <c r="A87" s="47" t="s">
        <v>200</v>
      </c>
      <c r="B87" s="48" t="n">
        <v>25</v>
      </c>
      <c r="C87" s="47" t="s">
        <v>114</v>
      </c>
      <c r="D87" s="39" t="s">
        <v>767</v>
      </c>
      <c r="E87" s="15" t="s">
        <v>51</v>
      </c>
      <c r="F87" s="15" t="n">
        <v>24</v>
      </c>
      <c r="G87" s="33" t="n">
        <v>25</v>
      </c>
      <c r="H87" s="33"/>
      <c r="I87" s="123" t="s">
        <v>165</v>
      </c>
      <c r="J87" s="127" t="s">
        <v>24</v>
      </c>
      <c r="K87" s="32" t="s">
        <v>202</v>
      </c>
      <c r="L87" s="45" t="s">
        <v>26</v>
      </c>
      <c r="M87" s="15" t="s">
        <v>165</v>
      </c>
      <c r="N87" s="166" t="s">
        <v>24</v>
      </c>
      <c r="O87" s="141"/>
      <c r="P87" s="15" t="n">
        <v>25</v>
      </c>
      <c r="Q87" s="39" t="s">
        <v>114</v>
      </c>
      <c r="R87" s="40" t="n">
        <v>370</v>
      </c>
      <c r="S87" s="127" t="s">
        <v>65</v>
      </c>
      <c r="T87" s="39" t="s">
        <v>237</v>
      </c>
      <c r="U87" s="15" t="s">
        <v>117</v>
      </c>
      <c r="V87" s="15" t="s">
        <v>117</v>
      </c>
      <c r="W87" s="33" t="s">
        <v>231</v>
      </c>
      <c r="X87" s="33" t="s">
        <v>69</v>
      </c>
      <c r="Y87" s="175" t="n">
        <f aca="false">F87*G87*2</f>
        <v>1200</v>
      </c>
      <c r="Z87" s="175" t="n">
        <f aca="false">IF(X87="N",Y87,"0")</f>
        <v>1200</v>
      </c>
      <c r="AA87" s="175" t="str">
        <f aca="false">IF(X87="P",Y87,"0")</f>
        <v>0</v>
      </c>
      <c r="AB87" s="15"/>
      <c r="AC87" s="46"/>
      <c r="AD87" s="15"/>
      <c r="AE87" s="15"/>
      <c r="AF87" s="15"/>
    </row>
    <row r="88" customFormat="false" ht="12" hidden="false" customHeight="true" outlineLevel="0" collapsed="false">
      <c r="A88" s="142"/>
      <c r="B88" s="143"/>
      <c r="C88" s="142"/>
      <c r="D88" s="142"/>
      <c r="E88" s="140"/>
      <c r="F88" s="140"/>
      <c r="G88" s="177"/>
      <c r="H88" s="140"/>
      <c r="I88" s="177"/>
      <c r="J88" s="178"/>
      <c r="K88" s="49"/>
      <c r="L88" s="45" t="s">
        <v>26</v>
      </c>
      <c r="M88" s="50"/>
      <c r="N88" s="178"/>
      <c r="O88" s="179"/>
      <c r="P88" s="140"/>
      <c r="Q88" s="142"/>
      <c r="R88" s="143"/>
      <c r="S88" s="180"/>
      <c r="T88" s="142"/>
      <c r="U88" s="140"/>
      <c r="V88" s="140"/>
      <c r="W88" s="140"/>
      <c r="X88" s="140"/>
      <c r="Y88" s="175" t="n">
        <f aca="false">F88*G88*2</f>
        <v>0</v>
      </c>
      <c r="Z88" s="175" t="str">
        <f aca="false">IF(X88="N",Y88,"0")</f>
        <v>0</v>
      </c>
      <c r="AA88" s="175" t="str">
        <f aca="false">IF(X88="P",Y88,"0")</f>
        <v>0</v>
      </c>
      <c r="AB88" s="140"/>
      <c r="AC88" s="145"/>
      <c r="AD88" s="140"/>
      <c r="AE88" s="140"/>
      <c r="AF88" s="140"/>
    </row>
    <row r="89" customFormat="false" ht="12" hidden="false" customHeight="true" outlineLevel="0" collapsed="false">
      <c r="A89" s="169"/>
      <c r="B89" s="169"/>
      <c r="C89" s="169"/>
      <c r="D89" s="169"/>
      <c r="E89" s="169"/>
      <c r="F89" s="169"/>
      <c r="G89" s="147" t="n">
        <f aca="false">SUM(G85:G88)</f>
        <v>50</v>
      </c>
      <c r="H89" s="169"/>
      <c r="I89" s="170"/>
      <c r="J89" s="171"/>
      <c r="K89" s="172"/>
      <c r="L89" s="173"/>
      <c r="M89" s="83" t="n">
        <f aca="false">G89-P89</f>
        <v>0</v>
      </c>
      <c r="N89" s="171"/>
      <c r="O89" s="174"/>
      <c r="P89" s="115" t="n">
        <f aca="false">SUM(P85:P88)</f>
        <v>50</v>
      </c>
      <c r="Q89" s="169"/>
      <c r="R89" s="169"/>
      <c r="S89" s="174"/>
      <c r="T89" s="169"/>
      <c r="U89" s="169"/>
      <c r="V89" s="169"/>
      <c r="W89" s="169"/>
      <c r="X89" s="169"/>
      <c r="Y89" s="175" t="n">
        <f aca="false">F89*G89*2</f>
        <v>0</v>
      </c>
      <c r="Z89" s="175" t="str">
        <f aca="false">IF(X89="N",Y89,"0")</f>
        <v>0</v>
      </c>
      <c r="AA89" s="175" t="str">
        <f aca="false">IF(X89="P",Y89,"0")</f>
        <v>0</v>
      </c>
      <c r="AB89" s="169"/>
      <c r="AC89" s="169"/>
      <c r="AD89" s="169"/>
      <c r="AE89" s="169"/>
      <c r="AF89" s="169"/>
    </row>
    <row r="90" customFormat="false" ht="11.85" hidden="false" customHeight="true" outlineLevel="0" collapsed="false">
      <c r="A90" s="95"/>
      <c r="B90" s="181"/>
      <c r="C90" s="182" t="s">
        <v>238</v>
      </c>
      <c r="D90" s="183"/>
      <c r="E90" s="95"/>
      <c r="F90" s="184"/>
      <c r="G90" s="184"/>
      <c r="H90" s="185"/>
      <c r="I90" s="95"/>
      <c r="J90" s="95"/>
      <c r="K90" s="95"/>
      <c r="L90" s="95"/>
      <c r="M90" s="95"/>
      <c r="N90" s="95"/>
      <c r="O90" s="95"/>
      <c r="P90" s="184"/>
      <c r="Q90" s="95"/>
      <c r="R90" s="181"/>
      <c r="S90" s="186"/>
      <c r="T90" s="95"/>
      <c r="U90" s="95"/>
      <c r="V90" s="95"/>
      <c r="W90" s="95"/>
      <c r="X90" s="95"/>
      <c r="Y90" s="175" t="n">
        <f aca="false">F90*G90*2</f>
        <v>0</v>
      </c>
      <c r="Z90" s="175" t="str">
        <f aca="false">IF(X90="N",Y90,"0")</f>
        <v>0</v>
      </c>
      <c r="AA90" s="175" t="str">
        <f aca="false">IF(X90="P",Y90,"0")</f>
        <v>0</v>
      </c>
      <c r="AB90" s="95"/>
      <c r="AC90" s="95"/>
      <c r="AD90" s="95"/>
      <c r="AE90" s="95"/>
      <c r="AF90" s="95"/>
      <c r="AG90" s="95"/>
      <c r="AH90" s="95"/>
    </row>
    <row r="91" customFormat="false" ht="11.25" hidden="false" customHeight="false" outlineLevel="0" collapsed="false">
      <c r="A91" s="39" t="s">
        <v>338</v>
      </c>
      <c r="B91" s="48" t="n">
        <v>64.5</v>
      </c>
      <c r="C91" s="39" t="s">
        <v>114</v>
      </c>
      <c r="D91" s="39" t="s">
        <v>50</v>
      </c>
      <c r="E91" s="15" t="s">
        <v>51</v>
      </c>
      <c r="F91" s="15" t="n">
        <v>16</v>
      </c>
      <c r="G91" s="15" t="n">
        <v>25</v>
      </c>
      <c r="H91" s="16"/>
      <c r="I91" s="123" t="s">
        <v>797</v>
      </c>
      <c r="J91" s="15" t="s">
        <v>24</v>
      </c>
      <c r="K91" s="195" t="s">
        <v>133</v>
      </c>
      <c r="L91" s="188" t="s">
        <v>26</v>
      </c>
      <c r="M91" s="191" t="s">
        <v>283</v>
      </c>
      <c r="N91" s="15" t="s">
        <v>24</v>
      </c>
      <c r="O91" s="220"/>
      <c r="P91" s="15" t="n">
        <v>25</v>
      </c>
      <c r="Q91" s="39" t="s">
        <v>746</v>
      </c>
      <c r="R91" s="40" t="n">
        <v>240</v>
      </c>
      <c r="S91" s="190" t="n">
        <v>17054</v>
      </c>
      <c r="T91" s="39" t="s">
        <v>798</v>
      </c>
      <c r="U91" s="15" t="s">
        <v>244</v>
      </c>
      <c r="V91" s="15" t="s">
        <v>244</v>
      </c>
      <c r="W91" s="15" t="s">
        <v>68</v>
      </c>
      <c r="X91" s="15" t="s">
        <v>71</v>
      </c>
      <c r="Y91" s="175" t="n">
        <f aca="false">F91*G91*2</f>
        <v>800</v>
      </c>
      <c r="Z91" s="175" t="str">
        <f aca="false">IF(X91="N",Y91,"0")</f>
        <v>0</v>
      </c>
      <c r="AA91" s="175" t="n">
        <f aca="false">IF(X91="P",Y91,"0")</f>
        <v>800</v>
      </c>
      <c r="AB91" s="15"/>
      <c r="AC91" s="46"/>
      <c r="AD91" s="15"/>
      <c r="AE91" s="15"/>
      <c r="AF91" s="15"/>
    </row>
    <row r="92" customFormat="false" ht="11.25" hidden="false" customHeight="false" outlineLevel="0" collapsed="false">
      <c r="A92" s="39" t="s">
        <v>342</v>
      </c>
      <c r="B92" s="48" t="n">
        <v>69.5</v>
      </c>
      <c r="C92" s="39" t="s">
        <v>114</v>
      </c>
      <c r="D92" s="39" t="s">
        <v>50</v>
      </c>
      <c r="E92" s="15" t="s">
        <v>51</v>
      </c>
      <c r="F92" s="15" t="n">
        <v>16</v>
      </c>
      <c r="G92" s="15" t="n">
        <v>25</v>
      </c>
      <c r="H92" s="16"/>
      <c r="I92" s="123" t="s">
        <v>797</v>
      </c>
      <c r="J92" s="15" t="s">
        <v>24</v>
      </c>
      <c r="K92" s="195" t="s">
        <v>133</v>
      </c>
      <c r="L92" s="188" t="s">
        <v>26</v>
      </c>
      <c r="M92" s="191" t="s">
        <v>283</v>
      </c>
      <c r="N92" s="15" t="s">
        <v>24</v>
      </c>
      <c r="O92" s="221"/>
      <c r="P92" s="15" t="n">
        <v>25</v>
      </c>
      <c r="Q92" s="39" t="s">
        <v>746</v>
      </c>
      <c r="R92" s="40" t="n">
        <v>240</v>
      </c>
      <c r="S92" s="190" t="n">
        <v>17054</v>
      </c>
      <c r="T92" s="39" t="s">
        <v>798</v>
      </c>
      <c r="U92" s="15" t="s">
        <v>244</v>
      </c>
      <c r="V92" s="15" t="s">
        <v>244</v>
      </c>
      <c r="W92" s="15" t="s">
        <v>68</v>
      </c>
      <c r="X92" s="15" t="s">
        <v>71</v>
      </c>
      <c r="Y92" s="175" t="n">
        <f aca="false">F92*G92*2</f>
        <v>800</v>
      </c>
      <c r="Z92" s="175" t="str">
        <f aca="false">IF(X92="N",Y92,"0")</f>
        <v>0</v>
      </c>
      <c r="AA92" s="175" t="n">
        <f aca="false">IF(X92="P",Y92,"0")</f>
        <v>800</v>
      </c>
      <c r="AB92" s="15"/>
      <c r="AC92" s="46"/>
      <c r="AD92" s="15"/>
      <c r="AE92" s="15"/>
      <c r="AF92" s="15"/>
    </row>
    <row r="93" customFormat="false" ht="11.85" hidden="false" customHeight="true" outlineLevel="0" collapsed="false">
      <c r="A93" s="208"/>
      <c r="B93" s="208"/>
      <c r="C93" s="208"/>
      <c r="D93" s="208"/>
      <c r="E93" s="208"/>
      <c r="F93" s="208"/>
      <c r="G93" s="209" t="n">
        <f aca="false">SUM(G91:G92)</f>
        <v>50</v>
      </c>
      <c r="H93" s="210"/>
      <c r="I93" s="211"/>
      <c r="J93" s="212"/>
      <c r="K93" s="213"/>
      <c r="L93" s="214"/>
      <c r="M93" s="213" t="n">
        <f aca="false">G93-P93</f>
        <v>0</v>
      </c>
      <c r="N93" s="213"/>
      <c r="O93" s="211"/>
      <c r="P93" s="209" t="n">
        <f aca="false">SUM(P91:P92)</f>
        <v>50</v>
      </c>
      <c r="Q93" s="62"/>
      <c r="R93" s="62"/>
      <c r="S93" s="215"/>
      <c r="T93" s="62"/>
      <c r="U93" s="208"/>
      <c r="V93" s="208"/>
      <c r="W93" s="208"/>
      <c r="X93" s="62"/>
      <c r="Y93" s="175" t="n">
        <f aca="false">F93*G93*2</f>
        <v>0</v>
      </c>
      <c r="Z93" s="175" t="str">
        <f aca="false">IF(X93="N",Y93,"0")</f>
        <v>0</v>
      </c>
      <c r="AA93" s="175" t="str">
        <f aca="false">IF(X93="P",Y93,"0")</f>
        <v>0</v>
      </c>
      <c r="AB93" s="208"/>
      <c r="AC93" s="208"/>
      <c r="AD93" s="208"/>
      <c r="AE93" s="208"/>
      <c r="AF93" s="208"/>
    </row>
    <row r="94" customFormat="false" ht="12" hidden="false" customHeight="true" outlineLevel="0" collapsed="false">
      <c r="A94" s="29"/>
      <c r="B94" s="29"/>
      <c r="C94" s="216" t="s">
        <v>336</v>
      </c>
      <c r="D94" s="29"/>
      <c r="E94" s="29"/>
      <c r="F94" s="29"/>
      <c r="G94" s="33"/>
      <c r="H94" s="199"/>
      <c r="I94" s="217"/>
      <c r="J94" s="15"/>
      <c r="K94" s="33"/>
      <c r="L94" s="218"/>
      <c r="M94" s="33"/>
      <c r="N94" s="33"/>
      <c r="O94" s="217"/>
      <c r="P94" s="33"/>
      <c r="Q94" s="33"/>
      <c r="R94" s="33"/>
      <c r="S94" s="219"/>
      <c r="T94" s="33"/>
      <c r="U94" s="29"/>
      <c r="V94" s="29"/>
      <c r="W94" s="29"/>
      <c r="X94" s="33"/>
      <c r="Y94" s="175" t="n">
        <f aca="false">F94*G94*2</f>
        <v>0</v>
      </c>
      <c r="Z94" s="175" t="str">
        <f aca="false">IF(X94="N",Y94,"0")</f>
        <v>0</v>
      </c>
      <c r="AA94" s="175" t="str">
        <f aca="false">IF(X94="P",Y94,"0")</f>
        <v>0</v>
      </c>
      <c r="AB94" s="29"/>
      <c r="AC94" s="29"/>
      <c r="AD94" s="29"/>
      <c r="AE94" s="29"/>
      <c r="AF94" s="29"/>
    </row>
    <row r="95" customFormat="false" ht="11.25" hidden="false" customHeight="false" outlineLevel="0" collapsed="false">
      <c r="A95" s="47" t="s">
        <v>285</v>
      </c>
      <c r="B95" s="48" t="n">
        <v>0</v>
      </c>
      <c r="C95" s="47" t="s">
        <v>286</v>
      </c>
      <c r="D95" s="39" t="s">
        <v>767</v>
      </c>
      <c r="E95" s="15" t="s">
        <v>51</v>
      </c>
      <c r="F95" s="15" t="n">
        <v>24</v>
      </c>
      <c r="G95" s="139" t="n">
        <v>4</v>
      </c>
      <c r="H95" s="199" t="s">
        <v>61</v>
      </c>
      <c r="I95" s="32" t="s">
        <v>287</v>
      </c>
      <c r="J95" s="166" t="s">
        <v>24</v>
      </c>
      <c r="K95" s="200" t="s">
        <v>288</v>
      </c>
      <c r="L95" s="201" t="s">
        <v>26</v>
      </c>
      <c r="M95" s="202" t="s">
        <v>53</v>
      </c>
      <c r="N95" s="166" t="s">
        <v>24</v>
      </c>
      <c r="O95" s="203" t="s">
        <v>289</v>
      </c>
      <c r="P95" s="139" t="n">
        <v>4</v>
      </c>
      <c r="Q95" s="39" t="s">
        <v>746</v>
      </c>
      <c r="R95" s="40" t="n">
        <v>0</v>
      </c>
      <c r="S95" s="204" t="n">
        <v>15937</v>
      </c>
      <c r="T95" s="39" t="s">
        <v>799</v>
      </c>
      <c r="U95" s="15" t="s">
        <v>244</v>
      </c>
      <c r="V95" s="15" t="s">
        <v>244</v>
      </c>
      <c r="W95" s="15" t="s">
        <v>68</v>
      </c>
      <c r="X95" s="15" t="s">
        <v>71</v>
      </c>
      <c r="Y95" s="175" t="n">
        <f aca="false">F95*G95*2</f>
        <v>192</v>
      </c>
      <c r="Z95" s="175" t="str">
        <f aca="false">IF(X95="N",Y95,"0")</f>
        <v>0</v>
      </c>
      <c r="AA95" s="175" t="n">
        <f aca="false">IF(X95="P",Y95,"0")</f>
        <v>192</v>
      </c>
      <c r="AB95" s="15"/>
      <c r="AC95" s="46"/>
      <c r="AD95" s="15"/>
      <c r="AE95" s="15"/>
      <c r="AF95" s="15"/>
    </row>
    <row r="96" customFormat="false" ht="11.25" hidden="false" customHeight="false" outlineLevel="0" collapsed="false">
      <c r="A96" s="39" t="s">
        <v>338</v>
      </c>
      <c r="B96" s="48" t="n">
        <v>64.5</v>
      </c>
      <c r="C96" s="39" t="s">
        <v>114</v>
      </c>
      <c r="D96" s="39" t="s">
        <v>74</v>
      </c>
      <c r="E96" s="15" t="s">
        <v>51</v>
      </c>
      <c r="F96" s="15" t="n">
        <v>8</v>
      </c>
      <c r="G96" s="15" t="n">
        <v>25</v>
      </c>
      <c r="H96" s="16"/>
      <c r="I96" s="21"/>
      <c r="J96" s="15" t="s">
        <v>24</v>
      </c>
      <c r="K96" s="200" t="s">
        <v>133</v>
      </c>
      <c r="L96" s="201" t="s">
        <v>26</v>
      </c>
      <c r="M96" s="202" t="s">
        <v>133</v>
      </c>
      <c r="N96" s="15" t="s">
        <v>24</v>
      </c>
      <c r="O96" s="220" t="s">
        <v>339</v>
      </c>
      <c r="P96" s="15" t="n">
        <v>25</v>
      </c>
      <c r="Q96" s="39" t="s">
        <v>114</v>
      </c>
      <c r="R96" s="40" t="n">
        <v>38.5</v>
      </c>
      <c r="S96" s="180" t="s">
        <v>340</v>
      </c>
      <c r="T96" s="39" t="s">
        <v>341</v>
      </c>
      <c r="U96" s="15" t="s">
        <v>244</v>
      </c>
      <c r="V96" s="15" t="s">
        <v>244</v>
      </c>
      <c r="W96" s="15" t="s">
        <v>68</v>
      </c>
      <c r="X96" s="15" t="s">
        <v>69</v>
      </c>
      <c r="Y96" s="175" t="n">
        <f aca="false">F96*G96*2</f>
        <v>400</v>
      </c>
      <c r="Z96" s="175" t="n">
        <f aca="false">IF(X96="N",Y96,"0")</f>
        <v>400</v>
      </c>
      <c r="AA96" s="175" t="str">
        <f aca="false">IF(X96="P",Y96,"0")</f>
        <v>0</v>
      </c>
      <c r="AB96" s="15"/>
      <c r="AC96" s="46"/>
      <c r="AD96" s="15"/>
      <c r="AE96" s="15"/>
      <c r="AF96" s="15"/>
    </row>
    <row r="97" customFormat="false" ht="11.25" hidden="false" customHeight="false" outlineLevel="0" collapsed="false">
      <c r="A97" s="39" t="s">
        <v>342</v>
      </c>
      <c r="B97" s="48" t="n">
        <v>69.5</v>
      </c>
      <c r="C97" s="39" t="s">
        <v>114</v>
      </c>
      <c r="D97" s="39" t="s">
        <v>74</v>
      </c>
      <c r="E97" s="15" t="s">
        <v>51</v>
      </c>
      <c r="F97" s="15" t="n">
        <v>8</v>
      </c>
      <c r="G97" s="15" t="n">
        <v>25</v>
      </c>
      <c r="H97" s="16"/>
      <c r="I97" s="21"/>
      <c r="J97" s="15" t="s">
        <v>24</v>
      </c>
      <c r="K97" s="200" t="s">
        <v>133</v>
      </c>
      <c r="L97" s="201" t="s">
        <v>26</v>
      </c>
      <c r="M97" s="202" t="s">
        <v>133</v>
      </c>
      <c r="N97" s="15" t="s">
        <v>24</v>
      </c>
      <c r="O97" s="221" t="s">
        <v>339</v>
      </c>
      <c r="P97" s="15" t="n">
        <v>25</v>
      </c>
      <c r="Q97" s="39" t="s">
        <v>114</v>
      </c>
      <c r="R97" s="40" t="n">
        <v>38.5</v>
      </c>
      <c r="S97" s="180" t="s">
        <v>340</v>
      </c>
      <c r="T97" s="39" t="s">
        <v>343</v>
      </c>
      <c r="U97" s="15" t="s">
        <v>244</v>
      </c>
      <c r="V97" s="15" t="s">
        <v>244</v>
      </c>
      <c r="W97" s="15" t="s">
        <v>68</v>
      </c>
      <c r="X97" s="15" t="s">
        <v>69</v>
      </c>
      <c r="Y97" s="175" t="n">
        <f aca="false">F97*G97*2</f>
        <v>400</v>
      </c>
      <c r="Z97" s="175" t="n">
        <f aca="false">IF(X97="N",Y97,"0")</f>
        <v>400</v>
      </c>
      <c r="AA97" s="175" t="str">
        <f aca="false">IF(X97="P",Y97,"0")</f>
        <v>0</v>
      </c>
      <c r="AB97" s="15"/>
      <c r="AC97" s="46"/>
      <c r="AD97" s="15"/>
      <c r="AE97" s="15"/>
      <c r="AF97" s="15"/>
    </row>
    <row r="98" customFormat="false" ht="11.85" hidden="false" customHeight="true" outlineLevel="0" collapsed="false">
      <c r="A98" s="39" t="s">
        <v>344</v>
      </c>
      <c r="B98" s="40" t="n">
        <v>295</v>
      </c>
      <c r="C98" s="39" t="s">
        <v>274</v>
      </c>
      <c r="D98" s="39" t="s">
        <v>767</v>
      </c>
      <c r="E98" s="15" t="s">
        <v>51</v>
      </c>
      <c r="F98" s="15" t="n">
        <v>24</v>
      </c>
      <c r="G98" s="139" t="n">
        <v>8</v>
      </c>
      <c r="H98" s="199" t="s">
        <v>61</v>
      </c>
      <c r="I98" s="51" t="s">
        <v>345</v>
      </c>
      <c r="J98" s="15" t="s">
        <v>24</v>
      </c>
      <c r="K98" s="195" t="s">
        <v>346</v>
      </c>
      <c r="L98" s="188" t="s">
        <v>26</v>
      </c>
      <c r="M98" s="191" t="s">
        <v>302</v>
      </c>
      <c r="N98" s="15" t="s">
        <v>24</v>
      </c>
      <c r="O98" s="222" t="s">
        <v>303</v>
      </c>
      <c r="P98" s="198" t="n">
        <v>8</v>
      </c>
      <c r="Q98" s="39" t="s">
        <v>55</v>
      </c>
      <c r="R98" s="40" t="n">
        <v>240</v>
      </c>
      <c r="S98" s="190" t="s">
        <v>346</v>
      </c>
      <c r="T98" s="39" t="s">
        <v>347</v>
      </c>
      <c r="U98" s="15" t="s">
        <v>244</v>
      </c>
      <c r="V98" s="15" t="s">
        <v>244</v>
      </c>
      <c r="W98" s="15" t="s">
        <v>68</v>
      </c>
      <c r="X98" s="15" t="s">
        <v>71</v>
      </c>
      <c r="Y98" s="175" t="n">
        <f aca="false">F98*G98*2</f>
        <v>384</v>
      </c>
      <c r="Z98" s="175" t="str">
        <f aca="false">IF(X98="N",Y98,"0")</f>
        <v>0</v>
      </c>
      <c r="AA98" s="175" t="n">
        <f aca="false">IF(X98="P",Y98,"0")</f>
        <v>384</v>
      </c>
      <c r="AB98" s="15"/>
      <c r="AC98" s="15"/>
      <c r="AD98" s="15"/>
      <c r="AE98" s="15"/>
      <c r="AF98" s="15"/>
    </row>
    <row r="99" customFormat="false" ht="11.85" hidden="false" customHeight="true" outlineLevel="0" collapsed="false">
      <c r="A99" s="39" t="s">
        <v>344</v>
      </c>
      <c r="B99" s="40" t="n">
        <v>295</v>
      </c>
      <c r="C99" s="39" t="s">
        <v>274</v>
      </c>
      <c r="D99" s="39" t="s">
        <v>767</v>
      </c>
      <c r="E99" s="15" t="s">
        <v>51</v>
      </c>
      <c r="F99" s="15" t="n">
        <v>24</v>
      </c>
      <c r="G99" s="139" t="n">
        <v>5</v>
      </c>
      <c r="H99" s="199" t="s">
        <v>61</v>
      </c>
      <c r="I99" s="51" t="s">
        <v>345</v>
      </c>
      <c r="J99" s="15" t="s">
        <v>24</v>
      </c>
      <c r="K99" s="195" t="s">
        <v>346</v>
      </c>
      <c r="L99" s="188" t="s">
        <v>26</v>
      </c>
      <c r="M99" s="191" t="s">
        <v>302</v>
      </c>
      <c r="N99" s="15" t="s">
        <v>24</v>
      </c>
      <c r="O99" s="222" t="s">
        <v>303</v>
      </c>
      <c r="P99" s="198" t="n">
        <v>5</v>
      </c>
      <c r="Q99" s="39" t="s">
        <v>55</v>
      </c>
      <c r="R99" s="40" t="n">
        <v>240</v>
      </c>
      <c r="S99" s="190" t="s">
        <v>346</v>
      </c>
      <c r="T99" s="39" t="s">
        <v>347</v>
      </c>
      <c r="U99" s="15" t="s">
        <v>244</v>
      </c>
      <c r="V99" s="15" t="s">
        <v>244</v>
      </c>
      <c r="W99" s="15" t="s">
        <v>68</v>
      </c>
      <c r="X99" s="15" t="s">
        <v>71</v>
      </c>
      <c r="Y99" s="175" t="n">
        <f aca="false">F99*G99*2</f>
        <v>240</v>
      </c>
      <c r="Z99" s="175" t="str">
        <f aca="false">IF(X99="N",Y99,"0")</f>
        <v>0</v>
      </c>
      <c r="AA99" s="175" t="n">
        <f aca="false">IF(X99="P",Y99,"0")</f>
        <v>240</v>
      </c>
      <c r="AB99" s="15"/>
      <c r="AC99" s="46"/>
      <c r="AD99" s="15"/>
      <c r="AE99" s="15"/>
      <c r="AF99" s="15"/>
    </row>
    <row r="100" customFormat="false" ht="11.85" hidden="false" customHeight="true" outlineLevel="0" collapsed="false">
      <c r="A100" s="39" t="s">
        <v>344</v>
      </c>
      <c r="B100" s="40" t="n">
        <v>295</v>
      </c>
      <c r="C100" s="39" t="s">
        <v>274</v>
      </c>
      <c r="D100" s="39" t="s">
        <v>767</v>
      </c>
      <c r="E100" s="15" t="s">
        <v>51</v>
      </c>
      <c r="F100" s="15" t="n">
        <v>24</v>
      </c>
      <c r="G100" s="139" t="n">
        <v>3</v>
      </c>
      <c r="H100" s="199" t="s">
        <v>61</v>
      </c>
      <c r="I100" s="51" t="s">
        <v>348</v>
      </c>
      <c r="J100" s="15" t="s">
        <v>24</v>
      </c>
      <c r="K100" s="195" t="s">
        <v>346</v>
      </c>
      <c r="L100" s="188" t="s">
        <v>26</v>
      </c>
      <c r="M100" s="191" t="s">
        <v>252</v>
      </c>
      <c r="N100" s="15" t="s">
        <v>24</v>
      </c>
      <c r="O100" s="192" t="s">
        <v>349</v>
      </c>
      <c r="P100" s="198" t="n">
        <v>3</v>
      </c>
      <c r="Q100" s="39" t="s">
        <v>305</v>
      </c>
      <c r="R100" s="40" t="n">
        <v>199.25</v>
      </c>
      <c r="S100" s="190" t="s">
        <v>346</v>
      </c>
      <c r="T100" s="39" t="s">
        <v>350</v>
      </c>
      <c r="U100" s="15" t="s">
        <v>244</v>
      </c>
      <c r="V100" s="15" t="s">
        <v>244</v>
      </c>
      <c r="W100" s="15" t="s">
        <v>68</v>
      </c>
      <c r="X100" s="15" t="s">
        <v>71</v>
      </c>
      <c r="Y100" s="175" t="n">
        <f aca="false">F100*G100*2</f>
        <v>144</v>
      </c>
      <c r="Z100" s="175" t="str">
        <f aca="false">IF(X100="N",Y100,"0")</f>
        <v>0</v>
      </c>
      <c r="AA100" s="175" t="n">
        <f aca="false">IF(X100="P",Y100,"0")</f>
        <v>144</v>
      </c>
      <c r="AB100" s="15"/>
      <c r="AC100" s="46"/>
      <c r="AD100" s="15"/>
      <c r="AE100" s="15"/>
      <c r="AF100" s="15"/>
    </row>
    <row r="101" customFormat="false" ht="11.85" hidden="false" customHeight="true" outlineLevel="0" collapsed="false">
      <c r="A101" s="39" t="s">
        <v>351</v>
      </c>
      <c r="B101" s="40" t="n">
        <v>63.5</v>
      </c>
      <c r="C101" s="39" t="s">
        <v>114</v>
      </c>
      <c r="D101" s="39" t="s">
        <v>767</v>
      </c>
      <c r="E101" s="15" t="s">
        <v>51</v>
      </c>
      <c r="F101" s="15" t="n">
        <v>24</v>
      </c>
      <c r="G101" s="15" t="n">
        <v>25</v>
      </c>
      <c r="H101" s="16"/>
      <c r="I101" s="176" t="s">
        <v>737</v>
      </c>
      <c r="J101" s="15" t="s">
        <v>24</v>
      </c>
      <c r="K101" s="195" t="s">
        <v>327</v>
      </c>
      <c r="L101" s="188" t="s">
        <v>26</v>
      </c>
      <c r="M101" s="191" t="s">
        <v>353</v>
      </c>
      <c r="N101" s="15" t="s">
        <v>24</v>
      </c>
      <c r="O101" s="192" t="s">
        <v>738</v>
      </c>
      <c r="P101" s="15" t="n">
        <v>25</v>
      </c>
      <c r="Q101" s="39" t="s">
        <v>114</v>
      </c>
      <c r="R101" s="40" t="n">
        <v>24.85</v>
      </c>
      <c r="S101" s="193" t="n">
        <v>1003768</v>
      </c>
      <c r="T101" s="39" t="s">
        <v>355</v>
      </c>
      <c r="U101" s="15" t="s">
        <v>244</v>
      </c>
      <c r="V101" s="15" t="s">
        <v>244</v>
      </c>
      <c r="W101" s="15" t="s">
        <v>68</v>
      </c>
      <c r="X101" s="15" t="s">
        <v>71</v>
      </c>
      <c r="Y101" s="175" t="n">
        <f aca="false">F101*G101*2</f>
        <v>1200</v>
      </c>
      <c r="Z101" s="175" t="str">
        <f aca="false">IF(X101="N",Y101,"0")</f>
        <v>0</v>
      </c>
      <c r="AA101" s="175" t="n">
        <f aca="false">IF(X101="P",Y101,"0")</f>
        <v>1200</v>
      </c>
      <c r="AB101" s="15"/>
      <c r="AC101" s="46"/>
      <c r="AD101" s="15"/>
      <c r="AE101" s="15"/>
      <c r="AF101" s="15"/>
    </row>
    <row r="102" customFormat="false" ht="11.85" hidden="false" customHeight="true" outlineLevel="0" collapsed="false">
      <c r="A102" s="39" t="s">
        <v>369</v>
      </c>
      <c r="B102" s="40" t="n">
        <v>15.9</v>
      </c>
      <c r="C102" s="39" t="s">
        <v>114</v>
      </c>
      <c r="D102" s="39" t="s">
        <v>767</v>
      </c>
      <c r="E102" s="15" t="s">
        <v>51</v>
      </c>
      <c r="F102" s="15" t="n">
        <v>24</v>
      </c>
      <c r="G102" s="15" t="n">
        <v>25</v>
      </c>
      <c r="H102" s="16"/>
      <c r="I102" s="176" t="s">
        <v>739</v>
      </c>
      <c r="J102" s="15" t="s">
        <v>24</v>
      </c>
      <c r="K102" s="195" t="s">
        <v>259</v>
      </c>
      <c r="L102" s="188" t="s">
        <v>26</v>
      </c>
      <c r="M102" s="191" t="s">
        <v>139</v>
      </c>
      <c r="N102" s="15" t="s">
        <v>24</v>
      </c>
      <c r="O102" s="192" t="s">
        <v>53</v>
      </c>
      <c r="P102" s="15" t="n">
        <v>25</v>
      </c>
      <c r="Q102" s="39" t="s">
        <v>114</v>
      </c>
      <c r="R102" s="40" t="n">
        <v>24.18</v>
      </c>
      <c r="S102" s="193" t="n">
        <v>3320975</v>
      </c>
      <c r="T102" s="39" t="s">
        <v>403</v>
      </c>
      <c r="U102" s="15" t="s">
        <v>244</v>
      </c>
      <c r="V102" s="15" t="s">
        <v>244</v>
      </c>
      <c r="W102" s="15" t="s">
        <v>68</v>
      </c>
      <c r="X102" s="15" t="s">
        <v>71</v>
      </c>
      <c r="Y102" s="175" t="n">
        <f aca="false">F102*G102*2</f>
        <v>1200</v>
      </c>
      <c r="Z102" s="175" t="str">
        <f aca="false">IF(X102="N",Y102,"0")</f>
        <v>0</v>
      </c>
      <c r="AA102" s="175" t="n">
        <f aca="false">IF(X102="P",Y102,"0")</f>
        <v>1200</v>
      </c>
      <c r="AB102" s="15"/>
      <c r="AC102" s="15"/>
      <c r="AD102" s="15"/>
      <c r="AE102" s="15"/>
      <c r="AF102" s="15"/>
    </row>
    <row r="103" customFormat="false" ht="11.85" hidden="false" customHeight="true" outlineLevel="0" collapsed="false">
      <c r="A103" s="39" t="s">
        <v>373</v>
      </c>
      <c r="B103" s="40" t="n">
        <v>62</v>
      </c>
      <c r="C103" s="39" t="s">
        <v>114</v>
      </c>
      <c r="D103" s="39" t="s">
        <v>767</v>
      </c>
      <c r="E103" s="15" t="s">
        <v>51</v>
      </c>
      <c r="F103" s="15" t="n">
        <v>24</v>
      </c>
      <c r="G103" s="15" t="n">
        <v>25</v>
      </c>
      <c r="H103" s="16"/>
      <c r="I103" s="176" t="s">
        <v>740</v>
      </c>
      <c r="J103" s="15" t="s">
        <v>24</v>
      </c>
      <c r="K103" s="195" t="s">
        <v>259</v>
      </c>
      <c r="L103" s="188" t="s">
        <v>26</v>
      </c>
      <c r="M103" s="191" t="s">
        <v>283</v>
      </c>
      <c r="N103" s="15" t="s">
        <v>24</v>
      </c>
      <c r="O103" s="192" t="s">
        <v>741</v>
      </c>
      <c r="P103" s="15" t="n">
        <v>25</v>
      </c>
      <c r="Q103" s="39" t="s">
        <v>114</v>
      </c>
      <c r="R103" s="40" t="n">
        <v>62</v>
      </c>
      <c r="S103" s="190" t="s">
        <v>495</v>
      </c>
      <c r="T103" s="39" t="s">
        <v>390</v>
      </c>
      <c r="U103" s="15" t="s">
        <v>244</v>
      </c>
      <c r="V103" s="15" t="s">
        <v>244</v>
      </c>
      <c r="W103" s="15" t="s">
        <v>68</v>
      </c>
      <c r="X103" s="15" t="s">
        <v>71</v>
      </c>
      <c r="Y103" s="175" t="n">
        <f aca="false">F103*G103*2</f>
        <v>1200</v>
      </c>
      <c r="Z103" s="175" t="str">
        <f aca="false">IF(X103="N",Y103,"0")</f>
        <v>0</v>
      </c>
      <c r="AA103" s="175" t="n">
        <f aca="false">IF(X103="P",Y103,"0")</f>
        <v>1200</v>
      </c>
      <c r="AB103" s="15"/>
      <c r="AC103" s="46"/>
      <c r="AD103" s="15"/>
      <c r="AE103" s="15"/>
      <c r="AF103" s="15"/>
    </row>
    <row r="104" customFormat="false" ht="11.85" hidden="false" customHeight="true" outlineLevel="0" collapsed="false">
      <c r="A104" s="39" t="s">
        <v>356</v>
      </c>
      <c r="B104" s="40" t="n">
        <v>225</v>
      </c>
      <c r="C104" s="39" t="s">
        <v>114</v>
      </c>
      <c r="D104" s="39" t="s">
        <v>767</v>
      </c>
      <c r="E104" s="15" t="s">
        <v>51</v>
      </c>
      <c r="F104" s="15" t="n">
        <v>24</v>
      </c>
      <c r="G104" s="15" t="n">
        <v>25</v>
      </c>
      <c r="H104" s="16"/>
      <c r="I104" s="176" t="s">
        <v>739</v>
      </c>
      <c r="J104" s="15" t="s">
        <v>24</v>
      </c>
      <c r="K104" s="195" t="s">
        <v>259</v>
      </c>
      <c r="L104" s="188" t="s">
        <v>26</v>
      </c>
      <c r="M104" s="191" t="s">
        <v>357</v>
      </c>
      <c r="N104" s="15" t="s">
        <v>24</v>
      </c>
      <c r="O104" s="192" t="s">
        <v>742</v>
      </c>
      <c r="P104" s="15" t="n">
        <v>25</v>
      </c>
      <c r="Q104" s="39" t="s">
        <v>114</v>
      </c>
      <c r="R104" s="40" t="n">
        <v>89.5</v>
      </c>
      <c r="S104" s="193" t="s">
        <v>246</v>
      </c>
      <c r="T104" s="39" t="s">
        <v>359</v>
      </c>
      <c r="U104" s="15" t="s">
        <v>244</v>
      </c>
      <c r="V104" s="15" t="s">
        <v>244</v>
      </c>
      <c r="W104" s="15" t="s">
        <v>68</v>
      </c>
      <c r="X104" s="15" t="s">
        <v>71</v>
      </c>
      <c r="Y104" s="175" t="n">
        <f aca="false">F104*G104*2</f>
        <v>1200</v>
      </c>
      <c r="Z104" s="175" t="str">
        <f aca="false">IF(X104="N",Y104,"0")</f>
        <v>0</v>
      </c>
      <c r="AA104" s="175" t="n">
        <f aca="false">IF(X104="P",Y104,"0")</f>
        <v>1200</v>
      </c>
      <c r="AB104" s="15"/>
      <c r="AC104" s="46"/>
      <c r="AD104" s="15"/>
      <c r="AE104" s="15"/>
      <c r="AF104" s="15"/>
    </row>
    <row r="105" customFormat="false" ht="11.85" hidden="false" customHeight="true" outlineLevel="0" collapsed="false">
      <c r="A105" s="39" t="s">
        <v>374</v>
      </c>
      <c r="B105" s="40" t="n">
        <v>62</v>
      </c>
      <c r="C105" s="39" t="s">
        <v>114</v>
      </c>
      <c r="D105" s="39" t="s">
        <v>767</v>
      </c>
      <c r="E105" s="15" t="s">
        <v>51</v>
      </c>
      <c r="F105" s="15" t="n">
        <v>24</v>
      </c>
      <c r="G105" s="15" t="n">
        <v>25</v>
      </c>
      <c r="H105" s="16"/>
      <c r="I105" s="176" t="s">
        <v>739</v>
      </c>
      <c r="J105" s="15" t="s">
        <v>24</v>
      </c>
      <c r="K105" s="195" t="s">
        <v>259</v>
      </c>
      <c r="L105" s="188" t="s">
        <v>26</v>
      </c>
      <c r="M105" s="191" t="s">
        <v>370</v>
      </c>
      <c r="N105" s="15" t="s">
        <v>24</v>
      </c>
      <c r="O105" s="192" t="s">
        <v>741</v>
      </c>
      <c r="P105" s="15" t="n">
        <v>25</v>
      </c>
      <c r="Q105" s="39" t="s">
        <v>114</v>
      </c>
      <c r="R105" s="40" t="n">
        <v>72</v>
      </c>
      <c r="S105" s="193" t="s">
        <v>495</v>
      </c>
      <c r="T105" s="39" t="s">
        <v>372</v>
      </c>
      <c r="U105" s="15" t="s">
        <v>244</v>
      </c>
      <c r="V105" s="15" t="s">
        <v>244</v>
      </c>
      <c r="W105" s="15" t="s">
        <v>68</v>
      </c>
      <c r="X105" s="15" t="s">
        <v>71</v>
      </c>
      <c r="Y105" s="175" t="n">
        <f aca="false">F105*G105*2</f>
        <v>1200</v>
      </c>
      <c r="Z105" s="175" t="str">
        <f aca="false">IF(X105="N",Y105,"0")</f>
        <v>0</v>
      </c>
      <c r="AA105" s="175" t="n">
        <f aca="false">IF(X105="P",Y105,"0")</f>
        <v>1200</v>
      </c>
      <c r="AB105" s="15"/>
      <c r="AC105" s="46"/>
      <c r="AD105" s="15"/>
      <c r="AE105" s="15"/>
      <c r="AF105" s="15"/>
    </row>
    <row r="106" customFormat="false" ht="11.85" hidden="false" customHeight="true" outlineLevel="0" collapsed="false">
      <c r="A106" s="39" t="s">
        <v>54</v>
      </c>
      <c r="B106" s="40" t="n">
        <v>216</v>
      </c>
      <c r="C106" s="39" t="s">
        <v>55</v>
      </c>
      <c r="D106" s="39" t="s">
        <v>767</v>
      </c>
      <c r="E106" s="15" t="s">
        <v>51</v>
      </c>
      <c r="F106" s="15" t="n">
        <v>24</v>
      </c>
      <c r="G106" s="15" t="n">
        <v>25</v>
      </c>
      <c r="H106" s="16"/>
      <c r="I106" s="196" t="s">
        <v>291</v>
      </c>
      <c r="J106" s="15" t="s">
        <v>24</v>
      </c>
      <c r="K106" s="187" t="s">
        <v>57</v>
      </c>
      <c r="L106" s="188" t="s">
        <v>26</v>
      </c>
      <c r="M106" s="191" t="s">
        <v>360</v>
      </c>
      <c r="N106" s="15" t="s">
        <v>24</v>
      </c>
      <c r="O106" s="192" t="s">
        <v>349</v>
      </c>
      <c r="P106" s="15" t="n">
        <v>25</v>
      </c>
      <c r="Q106" s="39" t="s">
        <v>55</v>
      </c>
      <c r="R106" s="40" t="n">
        <v>190</v>
      </c>
      <c r="S106" s="190" t="s">
        <v>800</v>
      </c>
      <c r="T106" s="39" t="s">
        <v>361</v>
      </c>
      <c r="U106" s="15" t="s">
        <v>244</v>
      </c>
      <c r="V106" s="15" t="s">
        <v>244</v>
      </c>
      <c r="W106" s="15" t="s">
        <v>68</v>
      </c>
      <c r="X106" s="15" t="s">
        <v>71</v>
      </c>
      <c r="Y106" s="175" t="n">
        <f aca="false">F106*G106*2</f>
        <v>1200</v>
      </c>
      <c r="Z106" s="175" t="str">
        <f aca="false">IF(X106="N",Y106,"0")</f>
        <v>0</v>
      </c>
      <c r="AA106" s="175" t="n">
        <f aca="false">IF(X106="P",Y106,"0")</f>
        <v>1200</v>
      </c>
      <c r="AB106" s="15"/>
      <c r="AC106" s="46"/>
      <c r="AD106" s="15"/>
      <c r="AE106" s="15"/>
      <c r="AF106" s="15"/>
    </row>
    <row r="107" customFormat="false" ht="11.85" hidden="false" customHeight="true" outlineLevel="0" collapsed="false">
      <c r="A107" s="39" t="s">
        <v>54</v>
      </c>
      <c r="B107" s="40" t="n">
        <v>216</v>
      </c>
      <c r="C107" s="39" t="s">
        <v>55</v>
      </c>
      <c r="D107" s="39" t="s">
        <v>767</v>
      </c>
      <c r="E107" s="15" t="s">
        <v>51</v>
      </c>
      <c r="F107" s="15" t="n">
        <v>24</v>
      </c>
      <c r="G107" s="15" t="n">
        <v>25</v>
      </c>
      <c r="H107" s="16"/>
      <c r="I107" s="196" t="s">
        <v>291</v>
      </c>
      <c r="J107" s="15" t="s">
        <v>24</v>
      </c>
      <c r="K107" s="187" t="s">
        <v>57</v>
      </c>
      <c r="L107" s="188" t="s">
        <v>26</v>
      </c>
      <c r="M107" s="191" t="s">
        <v>360</v>
      </c>
      <c r="N107" s="15" t="s">
        <v>24</v>
      </c>
      <c r="O107" s="192" t="s">
        <v>349</v>
      </c>
      <c r="P107" s="15" t="n">
        <v>25</v>
      </c>
      <c r="Q107" s="39" t="s">
        <v>114</v>
      </c>
      <c r="R107" s="40" t="n">
        <v>24</v>
      </c>
      <c r="S107" s="190" t="s">
        <v>800</v>
      </c>
      <c r="T107" s="39" t="s">
        <v>362</v>
      </c>
      <c r="U107" s="15" t="s">
        <v>244</v>
      </c>
      <c r="V107" s="15" t="s">
        <v>244</v>
      </c>
      <c r="W107" s="15" t="s">
        <v>68</v>
      </c>
      <c r="X107" s="15" t="s">
        <v>71</v>
      </c>
      <c r="Y107" s="175" t="n">
        <f aca="false">F107*G107*2</f>
        <v>1200</v>
      </c>
      <c r="Z107" s="175" t="str">
        <f aca="false">IF(X107="N",Y107,"0")</f>
        <v>0</v>
      </c>
      <c r="AA107" s="175" t="n">
        <f aca="false">IF(X107="P",Y107,"0")</f>
        <v>1200</v>
      </c>
      <c r="AB107" s="15"/>
      <c r="AC107" s="46"/>
      <c r="AD107" s="15"/>
      <c r="AE107" s="15"/>
      <c r="AF107" s="15"/>
    </row>
    <row r="108" customFormat="false" ht="11.85" hidden="false" customHeight="true" outlineLevel="0" collapsed="false">
      <c r="A108" s="39" t="s">
        <v>54</v>
      </c>
      <c r="B108" s="40" t="n">
        <v>216</v>
      </c>
      <c r="C108" s="39" t="s">
        <v>55</v>
      </c>
      <c r="D108" s="39" t="s">
        <v>767</v>
      </c>
      <c r="E108" s="15" t="s">
        <v>51</v>
      </c>
      <c r="F108" s="15" t="n">
        <v>24</v>
      </c>
      <c r="G108" s="15" t="n">
        <v>25</v>
      </c>
      <c r="H108" s="16"/>
      <c r="I108" s="196" t="s">
        <v>291</v>
      </c>
      <c r="J108" s="15" t="s">
        <v>24</v>
      </c>
      <c r="K108" s="187" t="s">
        <v>57</v>
      </c>
      <c r="L108" s="188" t="s">
        <v>26</v>
      </c>
      <c r="M108" s="191" t="s">
        <v>366</v>
      </c>
      <c r="N108" s="15" t="s">
        <v>24</v>
      </c>
      <c r="O108" s="128" t="s">
        <v>363</v>
      </c>
      <c r="P108" s="15" t="n">
        <v>25</v>
      </c>
      <c r="Q108" s="39" t="s">
        <v>114</v>
      </c>
      <c r="R108" s="40" t="n">
        <v>48</v>
      </c>
      <c r="S108" s="190" t="n">
        <v>17090</v>
      </c>
      <c r="T108" s="39" t="s">
        <v>367</v>
      </c>
      <c r="U108" s="15" t="s">
        <v>244</v>
      </c>
      <c r="V108" s="15" t="s">
        <v>244</v>
      </c>
      <c r="W108" s="15" t="s">
        <v>68</v>
      </c>
      <c r="X108" s="15" t="s">
        <v>71</v>
      </c>
      <c r="Y108" s="175" t="n">
        <f aca="false">F108*G108*2</f>
        <v>1200</v>
      </c>
      <c r="Z108" s="175" t="str">
        <f aca="false">IF(X108="N",Y108,"0")</f>
        <v>0</v>
      </c>
      <c r="AA108" s="175" t="n">
        <f aca="false">IF(X108="P",Y108,"0")</f>
        <v>1200</v>
      </c>
      <c r="AB108" s="15"/>
      <c r="AC108" s="46"/>
      <c r="AD108" s="15"/>
      <c r="AE108" s="15"/>
      <c r="AF108" s="15"/>
    </row>
    <row r="109" customFormat="false" ht="11.85" hidden="false" customHeight="true" outlineLevel="0" collapsed="false">
      <c r="A109" s="39" t="s">
        <v>54</v>
      </c>
      <c r="B109" s="40" t="n">
        <v>216</v>
      </c>
      <c r="C109" s="39" t="s">
        <v>55</v>
      </c>
      <c r="D109" s="39" t="s">
        <v>767</v>
      </c>
      <c r="E109" s="15" t="s">
        <v>51</v>
      </c>
      <c r="F109" s="15" t="n">
        <v>24</v>
      </c>
      <c r="G109" s="15" t="n">
        <v>25</v>
      </c>
      <c r="H109" s="16"/>
      <c r="I109" s="196" t="s">
        <v>291</v>
      </c>
      <c r="J109" s="15" t="s">
        <v>24</v>
      </c>
      <c r="K109" s="187" t="s">
        <v>57</v>
      </c>
      <c r="L109" s="188" t="s">
        <v>26</v>
      </c>
      <c r="M109" s="191" t="s">
        <v>366</v>
      </c>
      <c r="N109" s="15" t="s">
        <v>24</v>
      </c>
      <c r="O109" s="128" t="s">
        <v>363</v>
      </c>
      <c r="P109" s="15" t="n">
        <v>25</v>
      </c>
      <c r="Q109" s="39" t="s">
        <v>55</v>
      </c>
      <c r="R109" s="40" t="n">
        <v>71</v>
      </c>
      <c r="S109" s="190" t="n">
        <v>17090</v>
      </c>
      <c r="T109" s="39" t="s">
        <v>368</v>
      </c>
      <c r="U109" s="15" t="s">
        <v>244</v>
      </c>
      <c r="V109" s="15" t="s">
        <v>244</v>
      </c>
      <c r="W109" s="15" t="s">
        <v>68</v>
      </c>
      <c r="X109" s="15" t="s">
        <v>71</v>
      </c>
      <c r="Y109" s="175" t="n">
        <f aca="false">F109*G109*2</f>
        <v>1200</v>
      </c>
      <c r="Z109" s="175" t="str">
        <f aca="false">IF(X109="N",Y109,"0")</f>
        <v>0</v>
      </c>
      <c r="AA109" s="175" t="n">
        <f aca="false">IF(X109="P",Y109,"0")</f>
        <v>1200</v>
      </c>
      <c r="AB109" s="15"/>
      <c r="AC109" s="46"/>
      <c r="AD109" s="15"/>
      <c r="AE109" s="15"/>
      <c r="AF109" s="15"/>
    </row>
    <row r="110" customFormat="false" ht="11.85" hidden="false" customHeight="true" outlineLevel="0" collapsed="false">
      <c r="A110" s="39" t="s">
        <v>54</v>
      </c>
      <c r="B110" s="40" t="n">
        <v>216</v>
      </c>
      <c r="C110" s="39" t="s">
        <v>55</v>
      </c>
      <c r="D110" s="39" t="s">
        <v>767</v>
      </c>
      <c r="E110" s="15" t="s">
        <v>51</v>
      </c>
      <c r="F110" s="15" t="n">
        <v>24</v>
      </c>
      <c r="G110" s="198" t="n">
        <v>22</v>
      </c>
      <c r="H110" s="16" t="s">
        <v>61</v>
      </c>
      <c r="I110" s="196" t="s">
        <v>291</v>
      </c>
      <c r="J110" s="15" t="s">
        <v>24</v>
      </c>
      <c r="K110" s="187" t="s">
        <v>57</v>
      </c>
      <c r="L110" s="188" t="s">
        <v>26</v>
      </c>
      <c r="M110" s="191" t="s">
        <v>252</v>
      </c>
      <c r="N110" s="15" t="s">
        <v>24</v>
      </c>
      <c r="O110" s="192" t="s">
        <v>349</v>
      </c>
      <c r="P110" s="198" t="n">
        <v>22</v>
      </c>
      <c r="Q110" s="39" t="s">
        <v>305</v>
      </c>
      <c r="R110" s="40" t="n">
        <v>199.25</v>
      </c>
      <c r="S110" s="193" t="s">
        <v>743</v>
      </c>
      <c r="T110" s="39" t="s">
        <v>350</v>
      </c>
      <c r="U110" s="15" t="s">
        <v>244</v>
      </c>
      <c r="V110" s="15" t="s">
        <v>244</v>
      </c>
      <c r="W110" s="15" t="s">
        <v>68</v>
      </c>
      <c r="X110" s="15" t="s">
        <v>71</v>
      </c>
      <c r="Y110" s="175" t="n">
        <f aca="false">F110*G110*2</f>
        <v>1056</v>
      </c>
      <c r="Z110" s="175" t="str">
        <f aca="false">IF(X110="N",Y110,"0")</f>
        <v>0</v>
      </c>
      <c r="AA110" s="175" t="n">
        <f aca="false">IF(X110="P",Y110,"0")</f>
        <v>1056</v>
      </c>
      <c r="AB110" s="15"/>
      <c r="AC110" s="46"/>
      <c r="AD110" s="15"/>
      <c r="AE110" s="15"/>
      <c r="AF110" s="15"/>
    </row>
    <row r="111" customFormat="false" ht="11.85" hidden="false" customHeight="true" outlineLevel="0" collapsed="false">
      <c r="A111" s="39" t="s">
        <v>54</v>
      </c>
      <c r="B111" s="40" t="n">
        <v>216</v>
      </c>
      <c r="C111" s="39" t="s">
        <v>55</v>
      </c>
      <c r="D111" s="39" t="s">
        <v>767</v>
      </c>
      <c r="E111" s="15" t="s">
        <v>51</v>
      </c>
      <c r="F111" s="15" t="n">
        <v>24</v>
      </c>
      <c r="G111" s="15" t="n">
        <v>25</v>
      </c>
      <c r="H111" s="16"/>
      <c r="I111" s="196" t="s">
        <v>291</v>
      </c>
      <c r="J111" s="15" t="s">
        <v>24</v>
      </c>
      <c r="K111" s="187" t="s">
        <v>57</v>
      </c>
      <c r="L111" s="188" t="s">
        <v>26</v>
      </c>
      <c r="M111" s="191" t="s">
        <v>302</v>
      </c>
      <c r="N111" s="15" t="s">
        <v>24</v>
      </c>
      <c r="O111" s="222" t="s">
        <v>303</v>
      </c>
      <c r="P111" s="15" t="n">
        <v>25</v>
      </c>
      <c r="Q111" s="39" t="s">
        <v>55</v>
      </c>
      <c r="R111" s="40" t="n">
        <v>240</v>
      </c>
      <c r="S111" s="190" t="n">
        <v>17048</v>
      </c>
      <c r="T111" s="39" t="s">
        <v>347</v>
      </c>
      <c r="U111" s="15" t="s">
        <v>244</v>
      </c>
      <c r="V111" s="15" t="s">
        <v>244</v>
      </c>
      <c r="W111" s="15" t="s">
        <v>68</v>
      </c>
      <c r="X111" s="15" t="s">
        <v>71</v>
      </c>
      <c r="Y111" s="175" t="n">
        <f aca="false">F111*G111*2</f>
        <v>1200</v>
      </c>
      <c r="Z111" s="175" t="str">
        <f aca="false">IF(X111="N",Y111,"0")</f>
        <v>0</v>
      </c>
      <c r="AA111" s="175" t="n">
        <f aca="false">IF(X111="P",Y111,"0")</f>
        <v>1200</v>
      </c>
      <c r="AB111" s="15"/>
      <c r="AC111" s="46"/>
      <c r="AD111" s="15"/>
      <c r="AE111" s="15"/>
      <c r="AF111" s="15"/>
    </row>
    <row r="112" customFormat="false" ht="11.85" hidden="false" customHeight="true" outlineLevel="0" collapsed="false">
      <c r="A112" s="39" t="s">
        <v>54</v>
      </c>
      <c r="B112" s="40" t="n">
        <v>216</v>
      </c>
      <c r="C112" s="39" t="s">
        <v>55</v>
      </c>
      <c r="D112" s="39" t="s">
        <v>767</v>
      </c>
      <c r="E112" s="15" t="s">
        <v>51</v>
      </c>
      <c r="F112" s="15" t="n">
        <v>24</v>
      </c>
      <c r="G112" s="15" t="n">
        <v>25</v>
      </c>
      <c r="H112" s="16"/>
      <c r="I112" s="196" t="s">
        <v>291</v>
      </c>
      <c r="J112" s="15" t="s">
        <v>24</v>
      </c>
      <c r="K112" s="187" t="s">
        <v>57</v>
      </c>
      <c r="L112" s="188" t="s">
        <v>26</v>
      </c>
      <c r="M112" s="191" t="s">
        <v>302</v>
      </c>
      <c r="N112" s="15" t="s">
        <v>24</v>
      </c>
      <c r="O112" s="222" t="s">
        <v>303</v>
      </c>
      <c r="P112" s="15" t="n">
        <v>25</v>
      </c>
      <c r="Q112" s="39" t="s">
        <v>55</v>
      </c>
      <c r="R112" s="40" t="n">
        <v>204</v>
      </c>
      <c r="S112" s="190" t="n">
        <v>17048</v>
      </c>
      <c r="T112" s="39" t="s">
        <v>307</v>
      </c>
      <c r="U112" s="15" t="s">
        <v>244</v>
      </c>
      <c r="V112" s="15" t="s">
        <v>244</v>
      </c>
      <c r="W112" s="15" t="s">
        <v>68</v>
      </c>
      <c r="X112" s="15" t="s">
        <v>71</v>
      </c>
      <c r="Y112" s="175" t="n">
        <f aca="false">F112*G112*2</f>
        <v>1200</v>
      </c>
      <c r="Z112" s="175" t="str">
        <f aca="false">IF(X112="N",Y112,"0")</f>
        <v>0</v>
      </c>
      <c r="AA112" s="175" t="n">
        <f aca="false">IF(X112="P",Y112,"0")</f>
        <v>1200</v>
      </c>
      <c r="AB112" s="15"/>
      <c r="AC112" s="46"/>
      <c r="AD112" s="15"/>
      <c r="AE112" s="15"/>
      <c r="AF112" s="15"/>
    </row>
    <row r="113" customFormat="false" ht="11.85" hidden="false" customHeight="true" outlineLevel="0" collapsed="false">
      <c r="A113" s="39" t="s">
        <v>54</v>
      </c>
      <c r="B113" s="40" t="n">
        <v>216</v>
      </c>
      <c r="C113" s="39" t="s">
        <v>55</v>
      </c>
      <c r="D113" s="39" t="s">
        <v>767</v>
      </c>
      <c r="E113" s="15" t="s">
        <v>51</v>
      </c>
      <c r="F113" s="15" t="n">
        <v>24</v>
      </c>
      <c r="G113" s="15" t="n">
        <v>25</v>
      </c>
      <c r="H113" s="16"/>
      <c r="I113" s="206" t="s">
        <v>309</v>
      </c>
      <c r="J113" s="15" t="s">
        <v>24</v>
      </c>
      <c r="K113" s="187" t="s">
        <v>57</v>
      </c>
      <c r="L113" s="188" t="s">
        <v>26</v>
      </c>
      <c r="M113" s="191" t="s">
        <v>302</v>
      </c>
      <c r="N113" s="15" t="s">
        <v>24</v>
      </c>
      <c r="O113" s="222" t="s">
        <v>303</v>
      </c>
      <c r="P113" s="15" t="n">
        <v>25</v>
      </c>
      <c r="Q113" s="39" t="s">
        <v>55</v>
      </c>
      <c r="R113" s="40" t="n">
        <v>201</v>
      </c>
      <c r="S113" s="190" t="n">
        <v>17050</v>
      </c>
      <c r="T113" s="39" t="s">
        <v>308</v>
      </c>
      <c r="U113" s="15" t="s">
        <v>244</v>
      </c>
      <c r="V113" s="15" t="s">
        <v>244</v>
      </c>
      <c r="W113" s="15" t="s">
        <v>68</v>
      </c>
      <c r="X113" s="15" t="s">
        <v>71</v>
      </c>
      <c r="Y113" s="175" t="n">
        <f aca="false">F113*G113*2</f>
        <v>1200</v>
      </c>
      <c r="Z113" s="175" t="str">
        <f aca="false">IF(X113="N",Y113,"0")</f>
        <v>0</v>
      </c>
      <c r="AA113" s="175" t="n">
        <f aca="false">IF(X113="P",Y113,"0")</f>
        <v>1200</v>
      </c>
      <c r="AB113" s="15"/>
      <c r="AC113" s="46"/>
      <c r="AD113" s="15"/>
      <c r="AE113" s="15"/>
      <c r="AF113" s="15"/>
    </row>
    <row r="114" customFormat="false" ht="11.85" hidden="false" customHeight="true" outlineLevel="0" collapsed="false">
      <c r="A114" s="39" t="s">
        <v>54</v>
      </c>
      <c r="B114" s="40" t="n">
        <v>216</v>
      </c>
      <c r="C114" s="39" t="s">
        <v>55</v>
      </c>
      <c r="D114" s="39" t="s">
        <v>767</v>
      </c>
      <c r="E114" s="15" t="s">
        <v>51</v>
      </c>
      <c r="F114" s="15" t="n">
        <v>24</v>
      </c>
      <c r="G114" s="198" t="n">
        <v>2</v>
      </c>
      <c r="H114" s="16" t="s">
        <v>61</v>
      </c>
      <c r="I114" s="206" t="s">
        <v>309</v>
      </c>
      <c r="J114" s="15" t="s">
        <v>24</v>
      </c>
      <c r="K114" s="187" t="s">
        <v>57</v>
      </c>
      <c r="L114" s="188" t="s">
        <v>26</v>
      </c>
      <c r="M114" s="191" t="s">
        <v>302</v>
      </c>
      <c r="N114" s="15" t="s">
        <v>24</v>
      </c>
      <c r="O114" s="222" t="s">
        <v>303</v>
      </c>
      <c r="P114" s="198" t="n">
        <v>2</v>
      </c>
      <c r="Q114" s="39" t="s">
        <v>55</v>
      </c>
      <c r="R114" s="40" t="n">
        <v>240</v>
      </c>
      <c r="S114" s="190" t="n">
        <v>17050</v>
      </c>
      <c r="T114" s="39" t="s">
        <v>347</v>
      </c>
      <c r="U114" s="15" t="s">
        <v>244</v>
      </c>
      <c r="V114" s="15" t="s">
        <v>244</v>
      </c>
      <c r="W114" s="15" t="s">
        <v>68</v>
      </c>
      <c r="X114" s="15" t="s">
        <v>71</v>
      </c>
      <c r="Y114" s="175" t="n">
        <f aca="false">F114*G114*2</f>
        <v>96</v>
      </c>
      <c r="Z114" s="175" t="str">
        <f aca="false">IF(X114="N",Y114,"0")</f>
        <v>0</v>
      </c>
      <c r="AA114" s="175" t="n">
        <f aca="false">IF(X114="P",Y114,"0")</f>
        <v>96</v>
      </c>
      <c r="AB114" s="15"/>
      <c r="AC114" s="15"/>
      <c r="AD114" s="15"/>
      <c r="AE114" s="15"/>
      <c r="AF114" s="15"/>
    </row>
    <row r="115" customFormat="false" ht="11.85" hidden="false" customHeight="true" outlineLevel="0" collapsed="false">
      <c r="A115" s="39" t="s">
        <v>54</v>
      </c>
      <c r="B115" s="40" t="n">
        <v>216</v>
      </c>
      <c r="C115" s="39" t="s">
        <v>55</v>
      </c>
      <c r="D115" s="39" t="s">
        <v>767</v>
      </c>
      <c r="E115" s="15" t="s">
        <v>51</v>
      </c>
      <c r="F115" s="15" t="n">
        <v>24</v>
      </c>
      <c r="G115" s="198" t="n">
        <v>20</v>
      </c>
      <c r="H115" s="16" t="s">
        <v>61</v>
      </c>
      <c r="I115" s="206" t="s">
        <v>309</v>
      </c>
      <c r="J115" s="15" t="s">
        <v>24</v>
      </c>
      <c r="K115" s="187" t="s">
        <v>57</v>
      </c>
      <c r="L115" s="188" t="s">
        <v>26</v>
      </c>
      <c r="M115" s="191" t="s">
        <v>53</v>
      </c>
      <c r="N115" s="15" t="s">
        <v>24</v>
      </c>
      <c r="O115" s="203" t="s">
        <v>289</v>
      </c>
      <c r="P115" s="139" t="n">
        <v>20</v>
      </c>
      <c r="Q115" s="39" t="s">
        <v>746</v>
      </c>
      <c r="R115" s="40" t="n">
        <v>0</v>
      </c>
      <c r="S115" s="190" t="n">
        <v>17036</v>
      </c>
      <c r="T115" s="39" t="s">
        <v>799</v>
      </c>
      <c r="U115" s="15" t="s">
        <v>244</v>
      </c>
      <c r="V115" s="15" t="s">
        <v>244</v>
      </c>
      <c r="W115" s="15" t="s">
        <v>68</v>
      </c>
      <c r="X115" s="15" t="s">
        <v>71</v>
      </c>
      <c r="Y115" s="175" t="n">
        <f aca="false">F115*G115*2</f>
        <v>960</v>
      </c>
      <c r="Z115" s="175" t="str">
        <f aca="false">IF(X115="N",Y115,"0")</f>
        <v>0</v>
      </c>
      <c r="AA115" s="175" t="n">
        <f aca="false">IF(X115="P",Y115,"0")</f>
        <v>960</v>
      </c>
      <c r="AB115" s="15"/>
      <c r="AC115" s="15"/>
      <c r="AD115" s="15"/>
      <c r="AE115" s="15"/>
      <c r="AF115" s="15"/>
    </row>
    <row r="116" customFormat="false" ht="11.85" hidden="false" customHeight="true" outlineLevel="0" collapsed="false">
      <c r="A116" s="39" t="s">
        <v>406</v>
      </c>
      <c r="B116" s="48" t="n">
        <v>61</v>
      </c>
      <c r="C116" s="39" t="s">
        <v>114</v>
      </c>
      <c r="D116" s="39" t="s">
        <v>767</v>
      </c>
      <c r="E116" s="15" t="s">
        <v>51</v>
      </c>
      <c r="F116" s="15" t="n">
        <v>24</v>
      </c>
      <c r="G116" s="15" t="n">
        <v>8</v>
      </c>
      <c r="H116" s="16"/>
      <c r="I116" s="176"/>
      <c r="J116" s="15" t="s">
        <v>24</v>
      </c>
      <c r="K116" s="195" t="s">
        <v>133</v>
      </c>
      <c r="L116" s="188" t="s">
        <v>26</v>
      </c>
      <c r="M116" s="191" t="s">
        <v>252</v>
      </c>
      <c r="N116" s="15" t="s">
        <v>24</v>
      </c>
      <c r="O116" s="192" t="s">
        <v>744</v>
      </c>
      <c r="P116" s="198" t="n">
        <v>8</v>
      </c>
      <c r="Q116" s="39" t="s">
        <v>114</v>
      </c>
      <c r="R116" s="40" t="n">
        <v>26.65</v>
      </c>
      <c r="S116" s="193" t="s">
        <v>65</v>
      </c>
      <c r="T116" s="39" t="s">
        <v>255</v>
      </c>
      <c r="U116" s="15" t="s">
        <v>244</v>
      </c>
      <c r="V116" s="15" t="s">
        <v>244</v>
      </c>
      <c r="W116" s="15" t="s">
        <v>68</v>
      </c>
      <c r="X116" s="15" t="s">
        <v>69</v>
      </c>
      <c r="Y116" s="175" t="n">
        <f aca="false">F116*G116*2</f>
        <v>384</v>
      </c>
      <c r="Z116" s="175" t="n">
        <f aca="false">IF(X116="N",Y116,"0")</f>
        <v>384</v>
      </c>
      <c r="AA116" s="175" t="str">
        <f aca="false">IF(X116="P",Y116,"0")</f>
        <v>0</v>
      </c>
      <c r="AB116" s="15"/>
      <c r="AC116" s="15"/>
      <c r="AD116" s="15"/>
      <c r="AE116" s="15"/>
      <c r="AF116" s="15"/>
    </row>
    <row r="117" customFormat="false" ht="11.85" hidden="false" customHeight="true" outlineLevel="0" collapsed="false">
      <c r="A117" s="39" t="s">
        <v>406</v>
      </c>
      <c r="B117" s="48" t="n">
        <v>61</v>
      </c>
      <c r="C117" s="39" t="s">
        <v>114</v>
      </c>
      <c r="D117" s="39" t="s">
        <v>767</v>
      </c>
      <c r="E117" s="15" t="s">
        <v>51</v>
      </c>
      <c r="F117" s="15" t="n">
        <v>24</v>
      </c>
      <c r="G117" s="15" t="n">
        <v>17</v>
      </c>
      <c r="H117" s="16"/>
      <c r="I117" s="176" t="s">
        <v>287</v>
      </c>
      <c r="J117" s="15" t="s">
        <v>24</v>
      </c>
      <c r="K117" s="195" t="s">
        <v>133</v>
      </c>
      <c r="L117" s="188" t="s">
        <v>26</v>
      </c>
      <c r="M117" s="189" t="s">
        <v>323</v>
      </c>
      <c r="N117" s="15" t="s">
        <v>24</v>
      </c>
      <c r="O117" s="192" t="s">
        <v>745</v>
      </c>
      <c r="P117" s="15" t="n">
        <v>17</v>
      </c>
      <c r="Q117" s="39" t="s">
        <v>746</v>
      </c>
      <c r="R117" s="40" t="n">
        <v>240</v>
      </c>
      <c r="S117" s="190" t="s">
        <v>323</v>
      </c>
      <c r="T117" s="39" t="s">
        <v>747</v>
      </c>
      <c r="U117" s="15" t="s">
        <v>244</v>
      </c>
      <c r="V117" s="15" t="s">
        <v>244</v>
      </c>
      <c r="W117" s="15" t="s">
        <v>68</v>
      </c>
      <c r="X117" s="15" t="s">
        <v>71</v>
      </c>
      <c r="Y117" s="175" t="n">
        <f aca="false">F117*G117*2</f>
        <v>816</v>
      </c>
      <c r="Z117" s="175" t="str">
        <f aca="false">IF(X117="N",Y117,"0")</f>
        <v>0</v>
      </c>
      <c r="AA117" s="175" t="n">
        <f aca="false">IF(X117="P",Y117,"0")</f>
        <v>816</v>
      </c>
      <c r="AB117" s="15"/>
      <c r="AC117" s="46"/>
      <c r="AD117" s="15"/>
      <c r="AE117" s="15"/>
      <c r="AF117" s="15"/>
    </row>
    <row r="118" customFormat="false" ht="11.85" hidden="false" customHeight="true" outlineLevel="0" collapsed="false">
      <c r="A118" s="39" t="s">
        <v>250</v>
      </c>
      <c r="B118" s="48" t="n">
        <v>0</v>
      </c>
      <c r="C118" s="39" t="s">
        <v>55</v>
      </c>
      <c r="D118" s="39" t="s">
        <v>767</v>
      </c>
      <c r="E118" s="15" t="s">
        <v>51</v>
      </c>
      <c r="F118" s="15" t="n">
        <v>24</v>
      </c>
      <c r="G118" s="198" t="n">
        <v>8</v>
      </c>
      <c r="H118" s="16" t="s">
        <v>61</v>
      </c>
      <c r="I118" s="194" t="s">
        <v>251</v>
      </c>
      <c r="J118" s="15" t="s">
        <v>24</v>
      </c>
      <c r="K118" s="195" t="s">
        <v>53</v>
      </c>
      <c r="L118" s="188" t="s">
        <v>26</v>
      </c>
      <c r="M118" s="189" t="s">
        <v>323</v>
      </c>
      <c r="N118" s="15" t="s">
        <v>24</v>
      </c>
      <c r="O118" s="192" t="s">
        <v>745</v>
      </c>
      <c r="P118" s="15" t="n">
        <v>8</v>
      </c>
      <c r="Q118" s="39" t="s">
        <v>746</v>
      </c>
      <c r="R118" s="40" t="n">
        <v>240</v>
      </c>
      <c r="S118" s="190" t="s">
        <v>323</v>
      </c>
      <c r="T118" s="39" t="s">
        <v>747</v>
      </c>
      <c r="U118" s="15" t="s">
        <v>244</v>
      </c>
      <c r="V118" s="15" t="s">
        <v>244</v>
      </c>
      <c r="W118" s="15" t="s">
        <v>68</v>
      </c>
      <c r="X118" s="15" t="s">
        <v>71</v>
      </c>
      <c r="Y118" s="175" t="n">
        <f aca="false">F118*G118*2</f>
        <v>384</v>
      </c>
      <c r="Z118" s="175" t="str">
        <f aca="false">IF(X118="N",Y118,"0")</f>
        <v>0</v>
      </c>
      <c r="AA118" s="175" t="n">
        <f aca="false">IF(X118="P",Y118,"0")</f>
        <v>384</v>
      </c>
      <c r="AB118" s="15"/>
      <c r="AC118" s="46"/>
      <c r="AD118" s="15"/>
      <c r="AE118" s="15"/>
      <c r="AF118" s="15"/>
    </row>
    <row r="119" customFormat="false" ht="11.85" hidden="false" customHeight="true" outlineLevel="0" collapsed="false">
      <c r="A119" s="39" t="s">
        <v>748</v>
      </c>
      <c r="B119" s="40" t="n">
        <v>235</v>
      </c>
      <c r="C119" s="39" t="s">
        <v>746</v>
      </c>
      <c r="D119" s="39" t="s">
        <v>767</v>
      </c>
      <c r="E119" s="15" t="s">
        <v>51</v>
      </c>
      <c r="F119" s="15" t="n">
        <v>24</v>
      </c>
      <c r="G119" s="15" t="n">
        <v>25</v>
      </c>
      <c r="H119" s="16"/>
      <c r="I119" s="196"/>
      <c r="J119" s="15" t="s">
        <v>24</v>
      </c>
      <c r="K119" s="187" t="s">
        <v>240</v>
      </c>
      <c r="L119" s="188" t="s">
        <v>26</v>
      </c>
      <c r="M119" s="191" t="s">
        <v>240</v>
      </c>
      <c r="N119" s="15" t="s">
        <v>24</v>
      </c>
      <c r="O119" s="21"/>
      <c r="P119" s="15" t="n">
        <v>25</v>
      </c>
      <c r="Q119" s="39" t="s">
        <v>397</v>
      </c>
      <c r="R119" s="40" t="n">
        <v>315</v>
      </c>
      <c r="S119" s="190" t="s">
        <v>65</v>
      </c>
      <c r="T119" s="39" t="s">
        <v>398</v>
      </c>
      <c r="U119" s="15" t="s">
        <v>244</v>
      </c>
      <c r="V119" s="15" t="s">
        <v>244</v>
      </c>
      <c r="W119" s="15" t="s">
        <v>68</v>
      </c>
      <c r="X119" s="15" t="s">
        <v>69</v>
      </c>
      <c r="Y119" s="175" t="n">
        <f aca="false">F119*G119*2</f>
        <v>1200</v>
      </c>
      <c r="Z119" s="175" t="n">
        <f aca="false">IF(X119="N",Y119,"0")</f>
        <v>1200</v>
      </c>
      <c r="AA119" s="175" t="str">
        <f aca="false">IF(X119="P",Y119,"0")</f>
        <v>0</v>
      </c>
      <c r="AB119" s="15"/>
      <c r="AC119" s="46"/>
      <c r="AD119" s="15"/>
      <c r="AE119" s="15"/>
      <c r="AF119" s="15"/>
    </row>
    <row r="120" customFormat="false" ht="11.85" hidden="false" customHeight="true" outlineLevel="0" collapsed="false">
      <c r="A120" s="39" t="s">
        <v>749</v>
      </c>
      <c r="B120" s="40" t="n">
        <v>238</v>
      </c>
      <c r="C120" s="39" t="s">
        <v>746</v>
      </c>
      <c r="D120" s="39" t="s">
        <v>767</v>
      </c>
      <c r="E120" s="15" t="s">
        <v>51</v>
      </c>
      <c r="F120" s="15" t="n">
        <v>24</v>
      </c>
      <c r="G120" s="15" t="n">
        <v>25</v>
      </c>
      <c r="H120" s="16"/>
      <c r="I120" s="196"/>
      <c r="J120" s="15" t="s">
        <v>24</v>
      </c>
      <c r="K120" s="187" t="s">
        <v>279</v>
      </c>
      <c r="L120" s="188" t="s">
        <v>26</v>
      </c>
      <c r="M120" s="191" t="s">
        <v>139</v>
      </c>
      <c r="N120" s="15" t="s">
        <v>24</v>
      </c>
      <c r="O120" s="192" t="s">
        <v>750</v>
      </c>
      <c r="P120" s="15" t="n">
        <v>25</v>
      </c>
      <c r="Q120" s="39" t="s">
        <v>364</v>
      </c>
      <c r="R120" s="40" t="n">
        <v>26.15</v>
      </c>
      <c r="S120" s="193" t="s">
        <v>240</v>
      </c>
      <c r="T120" s="39" t="s">
        <v>365</v>
      </c>
      <c r="U120" s="15" t="s">
        <v>244</v>
      </c>
      <c r="V120" s="15" t="s">
        <v>244</v>
      </c>
      <c r="W120" s="15" t="s">
        <v>68</v>
      </c>
      <c r="X120" s="15" t="s">
        <v>71</v>
      </c>
      <c r="Y120" s="175" t="n">
        <f aca="false">F120*G120*2</f>
        <v>1200</v>
      </c>
      <c r="Z120" s="175" t="str">
        <f aca="false">IF(X120="N",Y120,"0")</f>
        <v>0</v>
      </c>
      <c r="AA120" s="175" t="n">
        <f aca="false">IF(X120="P",Y120,"0")</f>
        <v>1200</v>
      </c>
      <c r="AB120" s="15"/>
      <c r="AC120" s="46"/>
      <c r="AD120" s="15"/>
      <c r="AE120" s="15"/>
      <c r="AF120" s="15"/>
    </row>
    <row r="121" customFormat="false" ht="11.85" hidden="false" customHeight="true" outlineLevel="0" collapsed="false">
      <c r="A121" s="39" t="s">
        <v>751</v>
      </c>
      <c r="B121" s="40" t="n">
        <v>225</v>
      </c>
      <c r="C121" s="39" t="s">
        <v>746</v>
      </c>
      <c r="D121" s="39" t="s">
        <v>767</v>
      </c>
      <c r="E121" s="15" t="s">
        <v>51</v>
      </c>
      <c r="F121" s="15" t="n">
        <v>24</v>
      </c>
      <c r="G121" s="15" t="n">
        <v>25</v>
      </c>
      <c r="H121" s="16"/>
      <c r="I121" s="196"/>
      <c r="J121" s="15" t="s">
        <v>24</v>
      </c>
      <c r="K121" s="187" t="s">
        <v>360</v>
      </c>
      <c r="L121" s="188" t="s">
        <v>26</v>
      </c>
      <c r="M121" s="191" t="s">
        <v>376</v>
      </c>
      <c r="N121" s="15" t="s">
        <v>24</v>
      </c>
      <c r="O121" s="192"/>
      <c r="P121" s="15" t="n">
        <v>25</v>
      </c>
      <c r="Q121" s="39" t="s">
        <v>114</v>
      </c>
      <c r="R121" s="40" t="n">
        <v>126</v>
      </c>
      <c r="S121" s="190" t="s">
        <v>65</v>
      </c>
      <c r="T121" s="39" t="s">
        <v>378</v>
      </c>
      <c r="U121" s="15" t="s">
        <v>244</v>
      </c>
      <c r="V121" s="15" t="s">
        <v>244</v>
      </c>
      <c r="W121" s="15" t="s">
        <v>68</v>
      </c>
      <c r="X121" s="15" t="s">
        <v>69</v>
      </c>
      <c r="Y121" s="175" t="n">
        <f aca="false">F121*G121*2</f>
        <v>1200</v>
      </c>
      <c r="Z121" s="175" t="n">
        <f aca="false">IF(X121="N",Y121,"0")</f>
        <v>1200</v>
      </c>
      <c r="AA121" s="175" t="str">
        <f aca="false">IF(X121="P",Y121,"0")</f>
        <v>0</v>
      </c>
      <c r="AB121" s="15"/>
      <c r="AC121" s="46"/>
      <c r="AD121" s="15"/>
      <c r="AE121" s="15"/>
      <c r="AF121" s="15"/>
    </row>
    <row r="122" customFormat="false" ht="11.85" hidden="false" customHeight="true" outlineLevel="0" collapsed="false">
      <c r="A122" s="39" t="s">
        <v>752</v>
      </c>
      <c r="B122" s="40" t="n">
        <v>235</v>
      </c>
      <c r="C122" s="39" t="s">
        <v>746</v>
      </c>
      <c r="D122" s="39" t="s">
        <v>767</v>
      </c>
      <c r="E122" s="15" t="s">
        <v>51</v>
      </c>
      <c r="F122" s="15" t="n">
        <v>24</v>
      </c>
      <c r="G122" s="15" t="n">
        <v>25</v>
      </c>
      <c r="H122" s="16"/>
      <c r="I122" s="51" t="s">
        <v>753</v>
      </c>
      <c r="J122" s="15" t="s">
        <v>24</v>
      </c>
      <c r="K122" s="187" t="s">
        <v>312</v>
      </c>
      <c r="L122" s="188" t="s">
        <v>26</v>
      </c>
      <c r="M122" s="191" t="s">
        <v>139</v>
      </c>
      <c r="N122" s="15" t="s">
        <v>24</v>
      </c>
      <c r="O122" s="192" t="s">
        <v>754</v>
      </c>
      <c r="P122" s="15" t="n">
        <v>25</v>
      </c>
      <c r="Q122" s="39" t="s">
        <v>364</v>
      </c>
      <c r="R122" s="40" t="n">
        <v>26.15</v>
      </c>
      <c r="S122" s="193" t="s">
        <v>139</v>
      </c>
      <c r="T122" s="39" t="s">
        <v>365</v>
      </c>
      <c r="U122" s="15" t="s">
        <v>244</v>
      </c>
      <c r="V122" s="15" t="s">
        <v>244</v>
      </c>
      <c r="W122" s="15" t="s">
        <v>68</v>
      </c>
      <c r="X122" s="15" t="s">
        <v>71</v>
      </c>
      <c r="Y122" s="175" t="n">
        <f aca="false">F122*G122*2</f>
        <v>1200</v>
      </c>
      <c r="Z122" s="175" t="str">
        <f aca="false">IF(X122="N",Y122,"0")</f>
        <v>0</v>
      </c>
      <c r="AA122" s="175" t="n">
        <f aca="false">IF(X122="P",Y122,"0")</f>
        <v>1200</v>
      </c>
      <c r="AB122" s="15"/>
      <c r="AC122" s="46"/>
      <c r="AD122" s="15"/>
      <c r="AE122" s="15"/>
      <c r="AF122" s="15"/>
    </row>
    <row r="123" customFormat="false" ht="11.85" hidden="false" customHeight="true" outlineLevel="0" collapsed="false">
      <c r="A123" s="39" t="s">
        <v>755</v>
      </c>
      <c r="B123" s="40" t="n">
        <v>215</v>
      </c>
      <c r="C123" s="39" t="s">
        <v>746</v>
      </c>
      <c r="D123" s="39" t="s">
        <v>767</v>
      </c>
      <c r="E123" s="15" t="s">
        <v>51</v>
      </c>
      <c r="F123" s="15" t="n">
        <v>24</v>
      </c>
      <c r="G123" s="15" t="n">
        <v>25</v>
      </c>
      <c r="H123" s="16"/>
      <c r="I123" s="196"/>
      <c r="J123" s="15" t="s">
        <v>24</v>
      </c>
      <c r="K123" s="187" t="s">
        <v>146</v>
      </c>
      <c r="L123" s="188" t="s">
        <v>26</v>
      </c>
      <c r="M123" s="191" t="s">
        <v>234</v>
      </c>
      <c r="N123" s="15" t="s">
        <v>24</v>
      </c>
      <c r="O123" s="192" t="s">
        <v>146</v>
      </c>
      <c r="P123" s="15" t="n">
        <v>25</v>
      </c>
      <c r="Q123" s="39" t="s">
        <v>55</v>
      </c>
      <c r="R123" s="40" t="n">
        <v>185</v>
      </c>
      <c r="S123" s="193" t="s">
        <v>65</v>
      </c>
      <c r="T123" s="39" t="s">
        <v>384</v>
      </c>
      <c r="U123" s="15" t="s">
        <v>244</v>
      </c>
      <c r="V123" s="15" t="s">
        <v>244</v>
      </c>
      <c r="W123" s="15" t="s">
        <v>68</v>
      </c>
      <c r="X123" s="15" t="s">
        <v>69</v>
      </c>
      <c r="Y123" s="175" t="n">
        <f aca="false">F123*G123*2</f>
        <v>1200</v>
      </c>
      <c r="Z123" s="175" t="n">
        <f aca="false">IF(X123="N",Y123,"0")</f>
        <v>1200</v>
      </c>
      <c r="AA123" s="175" t="str">
        <f aca="false">IF(X123="P",Y123,"0")</f>
        <v>0</v>
      </c>
      <c r="AB123" s="15"/>
      <c r="AC123" s="46"/>
      <c r="AD123" s="15"/>
      <c r="AE123" s="15"/>
      <c r="AF123" s="15"/>
    </row>
    <row r="124" customFormat="false" ht="11.85" hidden="false" customHeight="true" outlineLevel="0" collapsed="false">
      <c r="A124" s="39" t="s">
        <v>756</v>
      </c>
      <c r="B124" s="40" t="n">
        <v>230</v>
      </c>
      <c r="C124" s="39" t="s">
        <v>746</v>
      </c>
      <c r="D124" s="39" t="s">
        <v>767</v>
      </c>
      <c r="E124" s="15" t="s">
        <v>51</v>
      </c>
      <c r="F124" s="15" t="n">
        <v>24</v>
      </c>
      <c r="G124" s="15" t="n">
        <v>25</v>
      </c>
      <c r="H124" s="16"/>
      <c r="I124" s="196"/>
      <c r="J124" s="15" t="s">
        <v>24</v>
      </c>
      <c r="K124" s="187" t="s">
        <v>283</v>
      </c>
      <c r="L124" s="188" t="s">
        <v>26</v>
      </c>
      <c r="M124" s="191" t="s">
        <v>283</v>
      </c>
      <c r="N124" s="15" t="s">
        <v>24</v>
      </c>
      <c r="O124" s="192"/>
      <c r="P124" s="15" t="n">
        <v>25</v>
      </c>
      <c r="Q124" s="39" t="s">
        <v>114</v>
      </c>
      <c r="R124" s="40" t="n">
        <v>67</v>
      </c>
      <c r="S124" s="190" t="s">
        <v>65</v>
      </c>
      <c r="T124" s="39" t="s">
        <v>392</v>
      </c>
      <c r="U124" s="15" t="s">
        <v>244</v>
      </c>
      <c r="V124" s="15" t="s">
        <v>244</v>
      </c>
      <c r="W124" s="15" t="s">
        <v>68</v>
      </c>
      <c r="X124" s="15" t="s">
        <v>69</v>
      </c>
      <c r="Y124" s="175" t="n">
        <f aca="false">F124*G124*2</f>
        <v>1200</v>
      </c>
      <c r="Z124" s="175" t="n">
        <f aca="false">IF(X124="N",Y124,"0")</f>
        <v>1200</v>
      </c>
      <c r="AA124" s="175" t="str">
        <f aca="false">IF(X124="P",Y124,"0")</f>
        <v>0</v>
      </c>
      <c r="AB124" s="15"/>
      <c r="AC124" s="46"/>
      <c r="AD124" s="15"/>
      <c r="AE124" s="15"/>
      <c r="AF124" s="15"/>
    </row>
    <row r="125" customFormat="false" ht="11.85" hidden="false" customHeight="true" outlineLevel="0" collapsed="false">
      <c r="A125" s="39" t="s">
        <v>757</v>
      </c>
      <c r="B125" s="40" t="n">
        <v>235</v>
      </c>
      <c r="C125" s="39" t="s">
        <v>746</v>
      </c>
      <c r="D125" s="39" t="s">
        <v>767</v>
      </c>
      <c r="E125" s="15" t="s">
        <v>51</v>
      </c>
      <c r="F125" s="15" t="n">
        <v>24</v>
      </c>
      <c r="G125" s="15" t="n">
        <v>25</v>
      </c>
      <c r="H125" s="16"/>
      <c r="I125" s="196"/>
      <c r="J125" s="15" t="s">
        <v>24</v>
      </c>
      <c r="K125" s="187" t="s">
        <v>283</v>
      </c>
      <c r="L125" s="188" t="s">
        <v>26</v>
      </c>
      <c r="M125" s="191" t="s">
        <v>283</v>
      </c>
      <c r="N125" s="15" t="s">
        <v>24</v>
      </c>
      <c r="O125" s="192" t="s">
        <v>758</v>
      </c>
      <c r="P125" s="15" t="n">
        <v>25</v>
      </c>
      <c r="Q125" s="39" t="s">
        <v>274</v>
      </c>
      <c r="R125" s="40" t="n">
        <v>310</v>
      </c>
      <c r="S125" s="193" t="s">
        <v>65</v>
      </c>
      <c r="T125" s="39" t="s">
        <v>405</v>
      </c>
      <c r="U125" s="15" t="s">
        <v>244</v>
      </c>
      <c r="V125" s="15" t="s">
        <v>244</v>
      </c>
      <c r="W125" s="15" t="s">
        <v>68</v>
      </c>
      <c r="X125" s="15" t="s">
        <v>69</v>
      </c>
      <c r="Y125" s="175" t="n">
        <f aca="false">F125*G125*2</f>
        <v>1200</v>
      </c>
      <c r="Z125" s="175" t="n">
        <f aca="false">IF(X125="N",Y125,"0")</f>
        <v>1200</v>
      </c>
      <c r="AA125" s="175" t="str">
        <f aca="false">IF(X125="P",Y125,"0")</f>
        <v>0</v>
      </c>
      <c r="AB125" s="15"/>
      <c r="AC125" s="46"/>
      <c r="AD125" s="15"/>
      <c r="AE125" s="15"/>
      <c r="AF125" s="15"/>
    </row>
    <row r="126" customFormat="false" ht="11.85" hidden="false" customHeight="true" outlineLevel="0" collapsed="false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47" t="s">
        <v>26</v>
      </c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75" t="n">
        <f aca="false">F126*G126*2</f>
        <v>0</v>
      </c>
      <c r="Z126" s="175" t="str">
        <f aca="false">IF(X126="N",Y126,"0")</f>
        <v>0</v>
      </c>
      <c r="AA126" s="175" t="str">
        <f aca="false">IF(X126="P",Y126,"0")</f>
        <v>0</v>
      </c>
      <c r="AB126" s="15"/>
      <c r="AC126" s="15"/>
      <c r="AD126" s="15"/>
      <c r="AE126" s="15"/>
      <c r="AF126" s="15"/>
    </row>
    <row r="127" customFormat="false" ht="11.85" hidden="false" customHeight="true" outlineLevel="0" collapsed="false">
      <c r="A127" s="172"/>
      <c r="B127" s="172"/>
      <c r="C127" s="172"/>
      <c r="D127" s="172"/>
      <c r="E127" s="172"/>
      <c r="F127" s="172"/>
      <c r="G127" s="223" t="n">
        <f aca="false">SUM(G95:G126)</f>
        <v>622</v>
      </c>
      <c r="H127" s="224"/>
      <c r="I127" s="225"/>
      <c r="J127" s="223"/>
      <c r="K127" s="223"/>
      <c r="L127" s="226"/>
      <c r="M127" s="223" t="n">
        <f aca="false">G127-P127</f>
        <v>0</v>
      </c>
      <c r="N127" s="223"/>
      <c r="O127" s="225"/>
      <c r="P127" s="223" t="n">
        <f aca="false">SUM(P95:P126)</f>
        <v>622</v>
      </c>
      <c r="Q127" s="79"/>
      <c r="R127" s="79"/>
      <c r="S127" s="227"/>
      <c r="T127" s="79"/>
      <c r="U127" s="172"/>
      <c r="V127" s="172"/>
      <c r="W127" s="172"/>
      <c r="X127" s="79"/>
      <c r="Y127" s="175" t="n">
        <f aca="false">F127*G127*2</f>
        <v>0</v>
      </c>
      <c r="Z127" s="175" t="str">
        <f aca="false">IF(X127="N",Y127,"0")</f>
        <v>0</v>
      </c>
      <c r="AA127" s="175" t="str">
        <f aca="false">IF(X127="P",Y127,"0")</f>
        <v>0</v>
      </c>
      <c r="AB127" s="172"/>
      <c r="AC127" s="172"/>
      <c r="AD127" s="172"/>
      <c r="AE127" s="172"/>
      <c r="AF127" s="172"/>
    </row>
    <row r="128" customFormat="false" ht="11.85" hidden="false" customHeight="true" outlineLevel="0" collapsed="false">
      <c r="A128" s="29"/>
      <c r="B128" s="29"/>
      <c r="C128" s="228" t="s">
        <v>418</v>
      </c>
      <c r="D128" s="29"/>
      <c r="E128" s="29"/>
      <c r="F128" s="29"/>
      <c r="G128" s="33"/>
      <c r="H128" s="199"/>
      <c r="I128" s="234"/>
      <c r="J128" s="33"/>
      <c r="K128" s="33"/>
      <c r="L128" s="47"/>
      <c r="M128" s="33"/>
      <c r="N128" s="33"/>
      <c r="O128" s="217"/>
      <c r="P128" s="33"/>
      <c r="Q128" s="33"/>
      <c r="R128" s="33"/>
      <c r="S128" s="230"/>
      <c r="T128" s="33"/>
      <c r="U128" s="29"/>
      <c r="V128" s="29"/>
      <c r="W128" s="29"/>
      <c r="X128" s="33"/>
      <c r="Y128" s="175" t="n">
        <f aca="false">F128*G128*2</f>
        <v>0</v>
      </c>
      <c r="Z128" s="175" t="str">
        <f aca="false">IF(X128="N",Y128,"0")</f>
        <v>0</v>
      </c>
      <c r="AA128" s="175" t="str">
        <f aca="false">IF(X128="P",Y128,"0")</f>
        <v>0</v>
      </c>
      <c r="AB128" s="29"/>
      <c r="AC128" s="29"/>
      <c r="AD128" s="29"/>
      <c r="AE128" s="29"/>
      <c r="AF128" s="29"/>
    </row>
    <row r="129" customFormat="false" ht="11.25" hidden="false" customHeight="false" outlineLevel="0" collapsed="false">
      <c r="A129" s="39" t="s">
        <v>801</v>
      </c>
      <c r="B129" s="40" t="n">
        <v>0</v>
      </c>
      <c r="C129" s="39" t="s">
        <v>746</v>
      </c>
      <c r="D129" s="39" t="s">
        <v>767</v>
      </c>
      <c r="E129" s="15" t="s">
        <v>51</v>
      </c>
      <c r="F129" s="15" t="n">
        <v>24</v>
      </c>
      <c r="G129" s="15" t="n">
        <v>15</v>
      </c>
      <c r="H129" s="16"/>
      <c r="I129" s="176" t="s">
        <v>410</v>
      </c>
      <c r="J129" s="15" t="s">
        <v>24</v>
      </c>
      <c r="K129" s="176" t="s">
        <v>53</v>
      </c>
      <c r="L129" s="39" t="s">
        <v>26</v>
      </c>
      <c r="M129" s="33" t="s">
        <v>411</v>
      </c>
      <c r="N129" s="15" t="s">
        <v>24</v>
      </c>
      <c r="O129" s="21"/>
      <c r="P129" s="15" t="n">
        <v>15</v>
      </c>
      <c r="Q129" s="39" t="s">
        <v>305</v>
      </c>
      <c r="R129" s="40" t="n">
        <v>0</v>
      </c>
      <c r="S129" s="190" t="n">
        <v>17051</v>
      </c>
      <c r="T129" s="39" t="s">
        <v>420</v>
      </c>
      <c r="U129" s="15" t="s">
        <v>413</v>
      </c>
      <c r="V129" s="15" t="s">
        <v>413</v>
      </c>
      <c r="W129" s="15" t="s">
        <v>68</v>
      </c>
      <c r="X129" s="15" t="s">
        <v>71</v>
      </c>
      <c r="Y129" s="175" t="n">
        <f aca="false">F129*G129*2</f>
        <v>720</v>
      </c>
      <c r="Z129" s="175" t="str">
        <f aca="false">IF(X129="N",Y129,"0")</f>
        <v>0</v>
      </c>
      <c r="AA129" s="175" t="n">
        <f aca="false">IF(X129="P",Y129,"0")</f>
        <v>720</v>
      </c>
      <c r="AB129" s="15"/>
      <c r="AC129" s="46"/>
      <c r="AD129" s="15"/>
      <c r="AE129" s="15"/>
      <c r="AF129" s="15"/>
    </row>
    <row r="130" customFormat="false" ht="11.25" hidden="false" customHeight="false" outlineLevel="0" collapsed="false">
      <c r="A130" s="39" t="s">
        <v>801</v>
      </c>
      <c r="B130" s="40" t="n">
        <v>0</v>
      </c>
      <c r="C130" s="39" t="s">
        <v>746</v>
      </c>
      <c r="D130" s="39" t="s">
        <v>767</v>
      </c>
      <c r="E130" s="15" t="s">
        <v>51</v>
      </c>
      <c r="F130" s="15" t="n">
        <v>24</v>
      </c>
      <c r="G130" s="15" t="n">
        <v>5</v>
      </c>
      <c r="H130" s="16"/>
      <c r="I130" s="176" t="s">
        <v>410</v>
      </c>
      <c r="J130" s="15" t="s">
        <v>24</v>
      </c>
      <c r="K130" s="176" t="s">
        <v>53</v>
      </c>
      <c r="L130" s="39" t="s">
        <v>26</v>
      </c>
      <c r="M130" s="15" t="s">
        <v>411</v>
      </c>
      <c r="N130" s="15" t="s">
        <v>24</v>
      </c>
      <c r="O130" s="21"/>
      <c r="P130" s="15" t="n">
        <v>5</v>
      </c>
      <c r="Q130" s="39" t="s">
        <v>364</v>
      </c>
      <c r="R130" s="40" t="n">
        <v>54.65</v>
      </c>
      <c r="S130" s="190" t="n">
        <v>17051</v>
      </c>
      <c r="T130" s="39" t="s">
        <v>414</v>
      </c>
      <c r="U130" s="15" t="s">
        <v>413</v>
      </c>
      <c r="V130" s="15" t="s">
        <v>413</v>
      </c>
      <c r="W130" s="33" t="s">
        <v>68</v>
      </c>
      <c r="X130" s="15" t="s">
        <v>71</v>
      </c>
      <c r="Y130" s="175" t="n">
        <f aca="false">F130*G130*2</f>
        <v>240</v>
      </c>
      <c r="Z130" s="175" t="str">
        <f aca="false">IF(X130="N",Y130,"0")</f>
        <v>0</v>
      </c>
      <c r="AA130" s="175" t="n">
        <f aca="false">IF(X130="P",Y130,"0")</f>
        <v>240</v>
      </c>
      <c r="AB130" s="15"/>
      <c r="AC130" s="46"/>
      <c r="AD130" s="15"/>
      <c r="AE130" s="15"/>
      <c r="AF130" s="15"/>
    </row>
    <row r="131" customFormat="false" ht="11.25" hidden="false" customHeight="false" outlineLevel="0" collapsed="false">
      <c r="A131" s="39" t="s">
        <v>801</v>
      </c>
      <c r="B131" s="40" t="n">
        <v>0</v>
      </c>
      <c r="C131" s="39" t="s">
        <v>746</v>
      </c>
      <c r="D131" s="39" t="s">
        <v>767</v>
      </c>
      <c r="E131" s="15" t="s">
        <v>51</v>
      </c>
      <c r="F131" s="15" t="n">
        <v>24</v>
      </c>
      <c r="G131" s="15" t="n">
        <v>4</v>
      </c>
      <c r="H131" s="16"/>
      <c r="I131" s="176" t="s">
        <v>410</v>
      </c>
      <c r="J131" s="15" t="s">
        <v>24</v>
      </c>
      <c r="K131" s="176" t="s">
        <v>53</v>
      </c>
      <c r="L131" s="39" t="s">
        <v>26</v>
      </c>
      <c r="M131" s="15" t="s">
        <v>415</v>
      </c>
      <c r="N131" s="15" t="s">
        <v>24</v>
      </c>
      <c r="O131" s="21"/>
      <c r="P131" s="15" t="n">
        <v>4</v>
      </c>
      <c r="Q131" s="39" t="s">
        <v>364</v>
      </c>
      <c r="R131" s="40" t="n">
        <v>48</v>
      </c>
      <c r="S131" s="190" t="n">
        <v>17052</v>
      </c>
      <c r="T131" s="39" t="s">
        <v>416</v>
      </c>
      <c r="U131" s="15" t="s">
        <v>413</v>
      </c>
      <c r="V131" s="15" t="s">
        <v>413</v>
      </c>
      <c r="W131" s="33" t="s">
        <v>68</v>
      </c>
      <c r="X131" s="15" t="s">
        <v>71</v>
      </c>
      <c r="Y131" s="175" t="n">
        <f aca="false">F131*G131*2</f>
        <v>192</v>
      </c>
      <c r="Z131" s="175" t="str">
        <f aca="false">IF(X131="N",Y131,"0")</f>
        <v>0</v>
      </c>
      <c r="AA131" s="175" t="n">
        <f aca="false">IF(X131="P",Y131,"0")</f>
        <v>192</v>
      </c>
      <c r="AB131" s="15"/>
      <c r="AC131" s="46"/>
      <c r="AD131" s="15"/>
      <c r="AE131" s="15"/>
      <c r="AF131" s="15"/>
    </row>
    <row r="132" customFormat="false" ht="11.25" hidden="false" customHeight="false" outlineLevel="0" collapsed="false">
      <c r="A132" s="39" t="s">
        <v>801</v>
      </c>
      <c r="B132" s="40" t="n">
        <v>133</v>
      </c>
      <c r="C132" s="39" t="s">
        <v>746</v>
      </c>
      <c r="D132" s="39" t="s">
        <v>767</v>
      </c>
      <c r="E132" s="15" t="s">
        <v>51</v>
      </c>
      <c r="F132" s="15" t="n">
        <v>24</v>
      </c>
      <c r="G132" s="15" t="n">
        <v>3</v>
      </c>
      <c r="H132" s="16"/>
      <c r="I132" s="176"/>
      <c r="J132" s="15" t="s">
        <v>24</v>
      </c>
      <c r="K132" s="123" t="s">
        <v>415</v>
      </c>
      <c r="L132" s="39" t="s">
        <v>26</v>
      </c>
      <c r="M132" s="15" t="s">
        <v>415</v>
      </c>
      <c r="N132" s="15" t="s">
        <v>24</v>
      </c>
      <c r="O132" s="21"/>
      <c r="P132" s="15" t="n">
        <v>3</v>
      </c>
      <c r="Q132" s="39" t="s">
        <v>364</v>
      </c>
      <c r="R132" s="40" t="n">
        <v>48</v>
      </c>
      <c r="S132" s="190" t="s">
        <v>65</v>
      </c>
      <c r="T132" s="39" t="s">
        <v>416</v>
      </c>
      <c r="U132" s="15" t="s">
        <v>413</v>
      </c>
      <c r="V132" s="15" t="s">
        <v>413</v>
      </c>
      <c r="W132" s="33" t="s">
        <v>68</v>
      </c>
      <c r="X132" s="15" t="s">
        <v>69</v>
      </c>
      <c r="Y132" s="175" t="n">
        <f aca="false">F132*G132*2</f>
        <v>144</v>
      </c>
      <c r="Z132" s="175" t="n">
        <f aca="false">IF(X132="N",Y132,"0")</f>
        <v>144</v>
      </c>
      <c r="AA132" s="175" t="str">
        <f aca="false">IF(X132="P",Y132,"0")</f>
        <v>0</v>
      </c>
      <c r="AB132" s="15"/>
      <c r="AC132" s="46"/>
      <c r="AD132" s="15"/>
      <c r="AE132" s="15"/>
      <c r="AF132" s="15"/>
    </row>
    <row r="133" customFormat="false" ht="11.85" hidden="false" customHeight="true" outlineLevel="0" collapsed="false">
      <c r="A133" s="172"/>
      <c r="B133" s="172"/>
      <c r="C133" s="172"/>
      <c r="D133" s="172"/>
      <c r="E133" s="172"/>
      <c r="F133" s="172"/>
      <c r="G133" s="223" t="n">
        <f aca="false">SUM(G128:G132)</f>
        <v>27</v>
      </c>
      <c r="H133" s="224"/>
      <c r="I133" s="225"/>
      <c r="J133" s="223"/>
      <c r="K133" s="223"/>
      <c r="L133" s="226"/>
      <c r="M133" s="223" t="n">
        <f aca="false">G133-P133</f>
        <v>0</v>
      </c>
      <c r="N133" s="223"/>
      <c r="O133" s="225"/>
      <c r="P133" s="223" t="n">
        <f aca="false">SUM(P128:P132)</f>
        <v>27</v>
      </c>
      <c r="Q133" s="79"/>
      <c r="R133" s="79"/>
      <c r="S133" s="235"/>
      <c r="T133" s="79"/>
      <c r="U133" s="172"/>
      <c r="V133" s="172"/>
      <c r="W133" s="172"/>
      <c r="X133" s="79"/>
      <c r="Y133" s="175" t="n">
        <f aca="false">F133*G133*2</f>
        <v>0</v>
      </c>
      <c r="Z133" s="175" t="str">
        <f aca="false">IF(X133="N",Y133,"0")</f>
        <v>0</v>
      </c>
      <c r="AA133" s="175" t="str">
        <f aca="false">IF(X133="P",Y133,"0")</f>
        <v>0</v>
      </c>
      <c r="AB133" s="172"/>
      <c r="AC133" s="172"/>
      <c r="AD133" s="172"/>
      <c r="AE133" s="172"/>
      <c r="AF133" s="172"/>
    </row>
    <row r="134" customFormat="false" ht="11.85" hidden="false" customHeight="true" outlineLevel="0" collapsed="false">
      <c r="A134" s="29"/>
      <c r="B134" s="29"/>
      <c r="C134" s="228" t="s">
        <v>426</v>
      </c>
      <c r="D134" s="29"/>
      <c r="E134" s="29"/>
      <c r="F134" s="29"/>
      <c r="G134" s="33"/>
      <c r="H134" s="199"/>
      <c r="I134" s="217"/>
      <c r="J134" s="33"/>
      <c r="K134" s="55"/>
      <c r="L134" s="47"/>
      <c r="M134" s="33"/>
      <c r="N134" s="33"/>
      <c r="O134" s="217"/>
      <c r="P134" s="33"/>
      <c r="Q134" s="33"/>
      <c r="R134" s="33"/>
      <c r="S134" s="219"/>
      <c r="T134" s="33"/>
      <c r="U134" s="29"/>
      <c r="V134" s="29"/>
      <c r="W134" s="29"/>
      <c r="X134" s="33"/>
      <c r="Y134" s="175" t="n">
        <f aca="false">F134*G134*2</f>
        <v>0</v>
      </c>
      <c r="Z134" s="175" t="str">
        <f aca="false">IF(X134="N",Y134,"0")</f>
        <v>0</v>
      </c>
      <c r="AA134" s="175" t="str">
        <f aca="false">IF(X134="P",Y134,"0")</f>
        <v>0</v>
      </c>
      <c r="AB134" s="29"/>
      <c r="AC134" s="29"/>
      <c r="AD134" s="29"/>
      <c r="AE134" s="29"/>
      <c r="AF134" s="29"/>
    </row>
    <row r="135" customFormat="false" ht="11.25" hidden="false" customHeight="false" outlineLevel="0" collapsed="false">
      <c r="A135" s="39" t="s">
        <v>802</v>
      </c>
      <c r="B135" s="40" t="n">
        <v>0</v>
      </c>
      <c r="C135" s="39" t="s">
        <v>746</v>
      </c>
      <c r="D135" s="39" t="s">
        <v>767</v>
      </c>
      <c r="E135" s="15" t="s">
        <v>51</v>
      </c>
      <c r="F135" s="15" t="n">
        <v>24</v>
      </c>
      <c r="G135" s="15" t="n">
        <v>46</v>
      </c>
      <c r="H135" s="16"/>
      <c r="I135" s="21"/>
      <c r="J135" s="15" t="s">
        <v>24</v>
      </c>
      <c r="K135" s="176" t="s">
        <v>423</v>
      </c>
      <c r="L135" s="39" t="s">
        <v>26</v>
      </c>
      <c r="M135" s="15" t="s">
        <v>423</v>
      </c>
      <c r="N135" s="15" t="s">
        <v>24</v>
      </c>
      <c r="O135" s="21"/>
      <c r="P135" s="15" t="n">
        <v>46</v>
      </c>
      <c r="Q135" s="39" t="s">
        <v>114</v>
      </c>
      <c r="R135" s="40" t="n">
        <v>0</v>
      </c>
      <c r="S135" s="22" t="s">
        <v>65</v>
      </c>
      <c r="T135" s="39" t="s">
        <v>428</v>
      </c>
      <c r="U135" s="15" t="s">
        <v>425</v>
      </c>
      <c r="V135" s="15" t="s">
        <v>425</v>
      </c>
      <c r="W135" s="15" t="s">
        <v>68</v>
      </c>
      <c r="X135" s="15" t="s">
        <v>69</v>
      </c>
      <c r="Y135" s="175" t="n">
        <f aca="false">F135*G135*2</f>
        <v>2208</v>
      </c>
      <c r="Z135" s="175" t="n">
        <f aca="false">IF(X135="N",Y135,"0")</f>
        <v>2208</v>
      </c>
      <c r="AA135" s="175" t="str">
        <f aca="false">IF(X135="P",Y135,"0")</f>
        <v>0</v>
      </c>
      <c r="AB135" s="15"/>
      <c r="AC135" s="46"/>
      <c r="AD135" s="15"/>
      <c r="AE135" s="15"/>
      <c r="AF135" s="15"/>
    </row>
    <row r="136" customFormat="false" ht="11.85" hidden="false" customHeight="true" outlineLevel="0" collapsed="false">
      <c r="A136" s="33"/>
      <c r="B136" s="33"/>
      <c r="C136" s="33"/>
      <c r="D136" s="33"/>
      <c r="E136" s="33"/>
      <c r="F136" s="33"/>
      <c r="G136" s="33"/>
      <c r="H136" s="199"/>
      <c r="I136" s="217"/>
      <c r="J136" s="33"/>
      <c r="K136" s="33"/>
      <c r="L136" s="47" t="s">
        <v>26</v>
      </c>
      <c r="M136" s="33"/>
      <c r="N136" s="33"/>
      <c r="O136" s="237"/>
      <c r="P136" s="33"/>
      <c r="Q136" s="47"/>
      <c r="R136" s="48"/>
      <c r="S136" s="219"/>
      <c r="T136" s="47"/>
      <c r="U136" s="33"/>
      <c r="V136" s="33"/>
      <c r="W136" s="33"/>
      <c r="X136" s="33"/>
      <c r="Y136" s="175"/>
      <c r="Z136" s="175" t="str">
        <f aca="false">IF(X136="N",Y136,"0")</f>
        <v>0</v>
      </c>
      <c r="AA136" s="175" t="str">
        <f aca="false">IF(X136="P",Y136,"0")</f>
        <v>0</v>
      </c>
      <c r="AB136" s="33"/>
      <c r="AC136" s="75"/>
      <c r="AD136" s="33"/>
      <c r="AE136" s="33"/>
      <c r="AF136" s="33"/>
    </row>
    <row r="137" customFormat="false" ht="11.85" hidden="false" customHeight="true" outlineLevel="0" collapsed="false">
      <c r="A137" s="172"/>
      <c r="B137" s="172"/>
      <c r="C137" s="172"/>
      <c r="D137" s="172"/>
      <c r="E137" s="172"/>
      <c r="F137" s="172"/>
      <c r="G137" s="223" t="n">
        <f aca="false">SUM(G134:G136)</f>
        <v>46</v>
      </c>
      <c r="H137" s="224"/>
      <c r="I137" s="225"/>
      <c r="J137" s="223"/>
      <c r="K137" s="223"/>
      <c r="L137" s="226"/>
      <c r="M137" s="223" t="n">
        <f aca="false">G137-P137</f>
        <v>0</v>
      </c>
      <c r="N137" s="223"/>
      <c r="O137" s="225"/>
      <c r="P137" s="223" t="n">
        <f aca="false">SUM(P134:P136)</f>
        <v>46</v>
      </c>
      <c r="Q137" s="79"/>
      <c r="R137" s="79"/>
      <c r="S137" s="227"/>
      <c r="T137" s="79"/>
      <c r="U137" s="172"/>
      <c r="V137" s="172"/>
      <c r="W137" s="172"/>
      <c r="X137" s="79"/>
      <c r="Y137" s="175"/>
      <c r="Z137" s="175" t="str">
        <f aca="false">IF(X137="N",Y137,"0")</f>
        <v>0</v>
      </c>
      <c r="AA137" s="175" t="str">
        <f aca="false">IF(X137="P",Y137,"0")</f>
        <v>0</v>
      </c>
      <c r="AB137" s="172"/>
      <c r="AC137" s="172"/>
      <c r="AD137" s="172"/>
      <c r="AE137" s="172"/>
      <c r="AF137" s="172"/>
    </row>
    <row r="138" customFormat="false" ht="11.85" hidden="false" customHeight="true" outlineLevel="0" collapsed="false">
      <c r="A138" s="133"/>
      <c r="B138" s="133"/>
      <c r="C138" s="228" t="s">
        <v>431</v>
      </c>
      <c r="D138" s="133"/>
      <c r="E138" s="133"/>
      <c r="F138" s="133"/>
      <c r="G138" s="241"/>
      <c r="H138" s="242"/>
      <c r="I138" s="243" t="s">
        <v>430</v>
      </c>
      <c r="J138" s="241"/>
      <c r="K138" s="241"/>
      <c r="L138" s="244"/>
      <c r="M138" s="241"/>
      <c r="N138" s="241"/>
      <c r="O138" s="243"/>
      <c r="P138" s="241"/>
      <c r="Q138" s="50"/>
      <c r="R138" s="50"/>
      <c r="S138" s="245"/>
      <c r="T138" s="50"/>
      <c r="U138" s="133"/>
      <c r="V138" s="133"/>
      <c r="W138" s="133"/>
      <c r="X138" s="50"/>
      <c r="Y138" s="175"/>
      <c r="Z138" s="175" t="str">
        <f aca="false">IF(X138="N",Y138,"0")</f>
        <v>0</v>
      </c>
      <c r="AA138" s="175" t="str">
        <f aca="false">IF(X138="P",Y138,"0")</f>
        <v>0</v>
      </c>
      <c r="AB138" s="133"/>
      <c r="AC138" s="133"/>
      <c r="AD138" s="133"/>
      <c r="AE138" s="133"/>
      <c r="AF138" s="133"/>
    </row>
    <row r="139" customFormat="false" ht="11.25" hidden="false" customHeight="false" outlineLevel="0" collapsed="false">
      <c r="A139" s="39" t="s">
        <v>54</v>
      </c>
      <c r="B139" s="40" t="n">
        <v>216</v>
      </c>
      <c r="C139" s="39" t="s">
        <v>55</v>
      </c>
      <c r="D139" s="39" t="s">
        <v>767</v>
      </c>
      <c r="E139" s="15" t="s">
        <v>51</v>
      </c>
      <c r="F139" s="15" t="n">
        <v>24</v>
      </c>
      <c r="G139" s="15" t="n">
        <v>172</v>
      </c>
      <c r="H139" s="16"/>
      <c r="I139" s="196" t="s">
        <v>291</v>
      </c>
      <c r="J139" s="15"/>
      <c r="K139" s="246" t="s">
        <v>57</v>
      </c>
      <c r="L139" s="39" t="s">
        <v>26</v>
      </c>
      <c r="M139" s="15"/>
      <c r="N139" s="15"/>
      <c r="O139" s="21"/>
      <c r="P139" s="15"/>
      <c r="Q139" s="39"/>
      <c r="R139" s="40"/>
      <c r="S139" s="22"/>
      <c r="T139" s="39"/>
      <c r="U139" s="15"/>
      <c r="V139" s="15"/>
      <c r="W139" s="15"/>
      <c r="X139" s="15"/>
      <c r="Y139" s="175"/>
      <c r="Z139" s="175" t="str">
        <f aca="false">IF(X139="N",Y139,"0")</f>
        <v>0</v>
      </c>
      <c r="AA139" s="175" t="str">
        <f aca="false">IF(X139="P",Y139,"0")</f>
        <v>0</v>
      </c>
      <c r="AB139" s="15"/>
      <c r="AC139" s="46"/>
      <c r="AD139" s="15"/>
      <c r="AE139" s="15"/>
      <c r="AF139" s="15"/>
    </row>
    <row r="140" customFormat="false" ht="11.85" hidden="false" customHeight="true" outlineLevel="0" collapsed="false">
      <c r="A140" s="39" t="s">
        <v>54</v>
      </c>
      <c r="B140" s="40" t="n">
        <v>216</v>
      </c>
      <c r="C140" s="39" t="s">
        <v>55</v>
      </c>
      <c r="D140" s="39" t="s">
        <v>767</v>
      </c>
      <c r="E140" s="15" t="s">
        <v>51</v>
      </c>
      <c r="F140" s="15" t="n">
        <v>24</v>
      </c>
      <c r="G140" s="15" t="n">
        <v>73</v>
      </c>
      <c r="H140" s="16"/>
      <c r="I140" s="206" t="s">
        <v>309</v>
      </c>
      <c r="J140" s="15"/>
      <c r="K140" s="246" t="s">
        <v>57</v>
      </c>
      <c r="L140" s="39" t="s">
        <v>26</v>
      </c>
      <c r="M140" s="15"/>
      <c r="N140" s="15"/>
      <c r="O140" s="21"/>
      <c r="P140" s="15"/>
      <c r="Q140" s="39"/>
      <c r="R140" s="40"/>
      <c r="S140" s="22"/>
      <c r="T140" s="39"/>
      <c r="U140" s="15"/>
      <c r="V140" s="15"/>
      <c r="W140" s="15"/>
      <c r="X140" s="15"/>
      <c r="Y140" s="175"/>
      <c r="Z140" s="175" t="str">
        <f aca="false">IF(X140="N",Y140,"0")</f>
        <v>0</v>
      </c>
      <c r="AA140" s="175" t="str">
        <f aca="false">IF(X140="P",Y140,"0")</f>
        <v>0</v>
      </c>
      <c r="AB140" s="15"/>
      <c r="AC140" s="46"/>
      <c r="AD140" s="15"/>
      <c r="AE140" s="15"/>
      <c r="AF140" s="15"/>
    </row>
    <row r="141" customFormat="false" ht="11.25" hidden="false" customHeight="false" outlineLevel="0" collapsed="false">
      <c r="A141" s="39"/>
      <c r="B141" s="40"/>
      <c r="C141" s="39"/>
      <c r="D141" s="39"/>
      <c r="E141" s="15"/>
      <c r="F141" s="15"/>
      <c r="G141" s="15"/>
      <c r="H141" s="16"/>
      <c r="I141" s="96"/>
      <c r="J141" s="15"/>
      <c r="K141" s="176"/>
      <c r="L141" s="39" t="s">
        <v>26</v>
      </c>
      <c r="M141" s="15" t="s">
        <v>432</v>
      </c>
      <c r="N141" s="15"/>
      <c r="O141" s="21"/>
      <c r="P141" s="15"/>
      <c r="Q141" s="39"/>
      <c r="R141" s="40"/>
      <c r="S141" s="22"/>
      <c r="T141" s="39"/>
      <c r="U141" s="15"/>
      <c r="V141" s="15"/>
      <c r="W141" s="15"/>
      <c r="X141" s="15"/>
      <c r="Y141" s="175"/>
      <c r="Z141" s="175" t="str">
        <f aca="false">IF(X141="N",Y141,"0")</f>
        <v>0</v>
      </c>
      <c r="AA141" s="175" t="str">
        <f aca="false">IF(X141="P",Y141,"0")</f>
        <v>0</v>
      </c>
      <c r="AB141" s="15"/>
      <c r="AC141" s="46"/>
      <c r="AD141" s="15"/>
      <c r="AE141" s="15"/>
      <c r="AF141" s="15"/>
    </row>
    <row r="142" customFormat="false" ht="12.75" hidden="false" customHeight="false" outlineLevel="0" collapsed="false">
      <c r="A142" s="247"/>
      <c r="B142" s="247"/>
      <c r="C142" s="247"/>
      <c r="D142" s="247"/>
      <c r="E142" s="247"/>
      <c r="F142" s="247"/>
      <c r="G142" s="213" t="n">
        <f aca="false">SUM(G139:G141)</f>
        <v>245</v>
      </c>
      <c r="H142" s="248"/>
      <c r="I142" s="249"/>
      <c r="J142" s="247"/>
      <c r="K142" s="247"/>
      <c r="L142" s="247"/>
      <c r="M142" s="247"/>
      <c r="N142" s="247"/>
      <c r="O142" s="249"/>
      <c r="P142" s="247"/>
      <c r="Q142" s="247"/>
      <c r="R142" s="247"/>
      <c r="S142" s="250"/>
      <c r="T142" s="247"/>
      <c r="U142" s="247"/>
      <c r="V142" s="247"/>
      <c r="W142" s="247"/>
      <c r="X142" s="247"/>
      <c r="Y142" s="175"/>
      <c r="Z142" s="175" t="str">
        <f aca="false">IF(X142="N",Y142,"0")</f>
        <v>0</v>
      </c>
      <c r="AA142" s="175" t="str">
        <f aca="false">IF(X142="P",Y142,"0")</f>
        <v>0</v>
      </c>
      <c r="AB142" s="247"/>
      <c r="AC142" s="247"/>
      <c r="AD142" s="247"/>
      <c r="AE142" s="247"/>
      <c r="AF142" s="247"/>
    </row>
    <row r="143" customFormat="false" ht="11.85" hidden="false" customHeight="true" outlineLevel="0" collapsed="false">
      <c r="A143" s="29"/>
      <c r="B143" s="29"/>
      <c r="C143" s="228" t="s">
        <v>441</v>
      </c>
      <c r="D143" s="29"/>
      <c r="E143" s="29"/>
      <c r="F143" s="29"/>
      <c r="G143" s="33"/>
      <c r="H143" s="199"/>
      <c r="I143" s="217"/>
      <c r="J143" s="127"/>
      <c r="K143" s="33"/>
      <c r="L143" s="218"/>
      <c r="M143" s="33"/>
      <c r="N143" s="127"/>
      <c r="O143" s="217"/>
      <c r="P143" s="33"/>
      <c r="Q143" s="33"/>
      <c r="R143" s="33"/>
      <c r="S143" s="190"/>
      <c r="T143" s="33"/>
      <c r="U143" s="29"/>
      <c r="V143" s="29"/>
      <c r="W143" s="29"/>
      <c r="X143" s="33"/>
      <c r="Y143" s="175" t="n">
        <f aca="false">F143*G143*2</f>
        <v>0</v>
      </c>
      <c r="Z143" s="175" t="str">
        <f aca="false">IF(X143="N",Y143,"0")</f>
        <v>0</v>
      </c>
      <c r="AA143" s="175" t="str">
        <f aca="false">IF(X143="P",Y143,"0")</f>
        <v>0</v>
      </c>
      <c r="AB143" s="29"/>
      <c r="AC143" s="29"/>
      <c r="AD143" s="29"/>
      <c r="AE143" s="29"/>
      <c r="AF143" s="29"/>
    </row>
    <row r="144" customFormat="false" ht="12" hidden="false" customHeight="true" outlineLevel="0" collapsed="false">
      <c r="A144" s="39" t="s">
        <v>442</v>
      </c>
      <c r="B144" s="40" t="n">
        <v>0</v>
      </c>
      <c r="C144" s="39" t="s">
        <v>55</v>
      </c>
      <c r="D144" s="39" t="s">
        <v>767</v>
      </c>
      <c r="E144" s="15" t="s">
        <v>51</v>
      </c>
      <c r="F144" s="15" t="n">
        <v>24</v>
      </c>
      <c r="G144" s="15" t="n">
        <v>41</v>
      </c>
      <c r="H144" s="16"/>
      <c r="I144" s="21"/>
      <c r="J144" s="15" t="s">
        <v>24</v>
      </c>
      <c r="K144" s="195" t="s">
        <v>435</v>
      </c>
      <c r="L144" s="188" t="s">
        <v>26</v>
      </c>
      <c r="M144" s="191" t="s">
        <v>436</v>
      </c>
      <c r="N144" s="15" t="s">
        <v>24</v>
      </c>
      <c r="O144" s="21"/>
      <c r="P144" s="15" t="n">
        <v>41</v>
      </c>
      <c r="Q144" s="39" t="s">
        <v>364</v>
      </c>
      <c r="R144" s="40" t="n">
        <v>0</v>
      </c>
      <c r="S144" s="251" t="s">
        <v>65</v>
      </c>
      <c r="T144" s="39" t="s">
        <v>443</v>
      </c>
      <c r="U144" s="15" t="s">
        <v>413</v>
      </c>
      <c r="V144" s="15" t="s">
        <v>413</v>
      </c>
      <c r="W144" s="15" t="s">
        <v>231</v>
      </c>
      <c r="X144" s="15" t="s">
        <v>69</v>
      </c>
      <c r="Y144" s="175" t="n">
        <f aca="false">F144*G144*2</f>
        <v>1968</v>
      </c>
      <c r="Z144" s="175" t="n">
        <f aca="false">IF(X144="N",Y144,"0")</f>
        <v>1968</v>
      </c>
      <c r="AA144" s="175" t="str">
        <f aca="false">IF(X144="P",Y144,"0")</f>
        <v>0</v>
      </c>
      <c r="AB144" s="15"/>
      <c r="AC144" s="46"/>
      <c r="AD144" s="15"/>
      <c r="AE144" s="15"/>
      <c r="AF144" s="15"/>
    </row>
    <row r="145" customFormat="false" ht="11.25" hidden="false" customHeight="false" outlineLevel="0" collapsed="false">
      <c r="A145" s="39" t="s">
        <v>444</v>
      </c>
      <c r="B145" s="40" t="n">
        <v>0</v>
      </c>
      <c r="C145" s="39" t="s">
        <v>114</v>
      </c>
      <c r="D145" s="39" t="s">
        <v>767</v>
      </c>
      <c r="E145" s="15" t="s">
        <v>51</v>
      </c>
      <c r="F145" s="15" t="n">
        <v>24</v>
      </c>
      <c r="G145" s="15" t="n">
        <v>20</v>
      </c>
      <c r="H145" s="16"/>
      <c r="I145" s="32" t="s">
        <v>439</v>
      </c>
      <c r="J145" s="15" t="s">
        <v>24</v>
      </c>
      <c r="K145" s="195" t="s">
        <v>440</v>
      </c>
      <c r="L145" s="188" t="s">
        <v>26</v>
      </c>
      <c r="M145" s="191" t="s">
        <v>411</v>
      </c>
      <c r="N145" s="15" t="s">
        <v>24</v>
      </c>
      <c r="O145" s="21"/>
      <c r="P145" s="15" t="n">
        <v>20</v>
      </c>
      <c r="Q145" s="39" t="s">
        <v>364</v>
      </c>
      <c r="R145" s="40" t="n">
        <v>54.65</v>
      </c>
      <c r="S145" s="204" t="n">
        <v>15815</v>
      </c>
      <c r="T145" s="39" t="s">
        <v>414</v>
      </c>
      <c r="U145" s="15" t="s">
        <v>413</v>
      </c>
      <c r="V145" s="15" t="s">
        <v>413</v>
      </c>
      <c r="W145" s="33" t="s">
        <v>68</v>
      </c>
      <c r="X145" s="15" t="s">
        <v>71</v>
      </c>
      <c r="Y145" s="175" t="n">
        <f aca="false">F145*G145*2</f>
        <v>960</v>
      </c>
      <c r="Z145" s="175" t="str">
        <f aca="false">IF(X145="N",Y145,"0")</f>
        <v>0</v>
      </c>
      <c r="AA145" s="175" t="n">
        <f aca="false">IF(X145="P",Y145,"0")</f>
        <v>960</v>
      </c>
      <c r="AB145" s="15"/>
      <c r="AC145" s="46"/>
      <c r="AD145" s="15"/>
      <c r="AE145" s="15"/>
      <c r="AF145" s="15"/>
    </row>
    <row r="146" customFormat="false" ht="11.85" hidden="false" customHeight="true" outlineLevel="0" collapsed="false">
      <c r="A146" s="47"/>
      <c r="B146" s="48"/>
      <c r="C146" s="47"/>
      <c r="D146" s="47"/>
      <c r="E146" s="33"/>
      <c r="F146" s="33"/>
      <c r="G146" s="33"/>
      <c r="H146" s="199"/>
      <c r="I146" s="252"/>
      <c r="J146" s="127"/>
      <c r="K146" s="32"/>
      <c r="L146" s="47" t="s">
        <v>26</v>
      </c>
      <c r="M146" s="33"/>
      <c r="N146" s="33"/>
      <c r="O146" s="217"/>
      <c r="P146" s="33"/>
      <c r="Q146" s="33"/>
      <c r="R146" s="33"/>
      <c r="S146" s="37"/>
      <c r="T146" s="33"/>
      <c r="U146" s="33"/>
      <c r="V146" s="33"/>
      <c r="W146" s="33"/>
      <c r="X146" s="33"/>
      <c r="Y146" s="175" t="n">
        <f aca="false">F146*G146*2</f>
        <v>0</v>
      </c>
      <c r="Z146" s="175" t="str">
        <f aca="false">IF(X146="N",Y146,"0")</f>
        <v>0</v>
      </c>
      <c r="AA146" s="175" t="str">
        <f aca="false">IF(X146="P",Y146,"0")</f>
        <v>0</v>
      </c>
      <c r="AB146" s="33"/>
      <c r="AC146" s="75"/>
      <c r="AD146" s="33"/>
      <c r="AE146" s="33"/>
      <c r="AF146" s="33"/>
    </row>
    <row r="147" customFormat="false" ht="11.85" hidden="false" customHeight="true" outlineLevel="0" collapsed="false">
      <c r="A147" s="172"/>
      <c r="B147" s="172"/>
      <c r="C147" s="172"/>
      <c r="D147" s="172"/>
      <c r="E147" s="172"/>
      <c r="F147" s="172"/>
      <c r="G147" s="223" t="n">
        <f aca="false">SUM(G143:G146)</f>
        <v>61</v>
      </c>
      <c r="H147" s="224"/>
      <c r="I147" s="225"/>
      <c r="J147" s="223"/>
      <c r="K147" s="223"/>
      <c r="L147" s="226"/>
      <c r="M147" s="223" t="n">
        <f aca="false">G147-P147</f>
        <v>0</v>
      </c>
      <c r="N147" s="223"/>
      <c r="O147" s="225"/>
      <c r="P147" s="223" t="n">
        <f aca="false">SUM(P144:P146)</f>
        <v>61</v>
      </c>
      <c r="Q147" s="79"/>
      <c r="R147" s="79"/>
      <c r="S147" s="254"/>
      <c r="T147" s="79"/>
      <c r="U147" s="172"/>
      <c r="V147" s="172"/>
      <c r="W147" s="172"/>
      <c r="X147" s="79"/>
      <c r="Y147" s="175" t="n">
        <f aca="false">F147*G147*2</f>
        <v>0</v>
      </c>
      <c r="Z147" s="175" t="str">
        <f aca="false">IF(X147="N",Y147,"0")</f>
        <v>0</v>
      </c>
      <c r="AA147" s="175" t="str">
        <f aca="false">IF(X147="P",Y147,"0")</f>
        <v>0</v>
      </c>
      <c r="AB147" s="172"/>
      <c r="AC147" s="172"/>
      <c r="AD147" s="172"/>
      <c r="AE147" s="172"/>
      <c r="AF147" s="172"/>
    </row>
    <row r="148" customFormat="false" ht="11.85" hidden="false" customHeight="true" outlineLevel="0" collapsed="false">
      <c r="C148" s="255" t="s">
        <v>530</v>
      </c>
      <c r="G148" s="15"/>
      <c r="H148" s="16"/>
      <c r="I148" s="21"/>
      <c r="J148" s="15"/>
      <c r="K148" s="15"/>
      <c r="L148" s="20"/>
      <c r="M148" s="15"/>
      <c r="N148" s="15"/>
      <c r="O148" s="21"/>
      <c r="P148" s="15"/>
      <c r="Q148" s="15"/>
      <c r="R148" s="15"/>
      <c r="S148" s="204"/>
      <c r="T148" s="15"/>
      <c r="X148" s="15"/>
      <c r="Y148" s="175" t="n">
        <f aca="false">F148*G148*2</f>
        <v>0</v>
      </c>
      <c r="Z148" s="175" t="str">
        <f aca="false">IF(X148="N",Y148,"0")</f>
        <v>0</v>
      </c>
      <c r="AA148" s="175" t="str">
        <f aca="false">IF(X148="P",Y148,"0")</f>
        <v>0</v>
      </c>
    </row>
    <row r="149" customFormat="false" ht="11.25" hidden="false" customHeight="false" outlineLevel="0" collapsed="false">
      <c r="A149" s="39" t="s">
        <v>531</v>
      </c>
      <c r="B149" s="48" t="n">
        <v>60</v>
      </c>
      <c r="C149" s="39" t="s">
        <v>114</v>
      </c>
      <c r="D149" s="39" t="s">
        <v>767</v>
      </c>
      <c r="E149" s="15" t="s">
        <v>51</v>
      </c>
      <c r="F149" s="15" t="n">
        <v>24</v>
      </c>
      <c r="G149" s="15" t="n">
        <v>25</v>
      </c>
      <c r="H149" s="16"/>
      <c r="I149" s="21"/>
      <c r="J149" s="15" t="s">
        <v>24</v>
      </c>
      <c r="K149" s="200" t="s">
        <v>133</v>
      </c>
      <c r="L149" s="201" t="s">
        <v>26</v>
      </c>
      <c r="M149" s="202" t="s">
        <v>302</v>
      </c>
      <c r="N149" s="15" t="s">
        <v>24</v>
      </c>
      <c r="O149" s="21" t="s">
        <v>532</v>
      </c>
      <c r="P149" s="15" t="n">
        <v>25</v>
      </c>
      <c r="Q149" s="39" t="s">
        <v>55</v>
      </c>
      <c r="R149" s="40" t="n">
        <v>201</v>
      </c>
      <c r="S149" s="180" t="s">
        <v>231</v>
      </c>
      <c r="T149" s="39" t="s">
        <v>308</v>
      </c>
      <c r="U149" s="15" t="s">
        <v>244</v>
      </c>
      <c r="V149" s="15" t="s">
        <v>244</v>
      </c>
      <c r="W149" s="33" t="s">
        <v>231</v>
      </c>
      <c r="X149" s="15" t="s">
        <v>69</v>
      </c>
      <c r="Y149" s="175" t="n">
        <f aca="false">F149*G149*2</f>
        <v>1200</v>
      </c>
      <c r="Z149" s="175" t="n">
        <f aca="false">IF(X149="N",Y149,"0")</f>
        <v>1200</v>
      </c>
      <c r="AA149" s="175" t="str">
        <f aca="false">IF(X149="P",Y149,"0")</f>
        <v>0</v>
      </c>
      <c r="AB149" s="15"/>
      <c r="AC149" s="46"/>
      <c r="AD149" s="15"/>
      <c r="AE149" s="15"/>
      <c r="AF149" s="15"/>
    </row>
    <row r="150" customFormat="false" ht="11.25" hidden="false" customHeight="false" outlineLevel="0" collapsed="false">
      <c r="A150" s="39" t="s">
        <v>533</v>
      </c>
      <c r="B150" s="40" t="n">
        <v>166</v>
      </c>
      <c r="C150" s="39" t="s">
        <v>55</v>
      </c>
      <c r="D150" s="39" t="s">
        <v>767</v>
      </c>
      <c r="E150" s="15" t="s">
        <v>51</v>
      </c>
      <c r="F150" s="15" t="n">
        <v>24</v>
      </c>
      <c r="G150" s="15" t="n">
        <v>25</v>
      </c>
      <c r="H150" s="16"/>
      <c r="I150" s="123" t="s">
        <v>534</v>
      </c>
      <c r="J150" s="15" t="s">
        <v>24</v>
      </c>
      <c r="K150" s="200" t="s">
        <v>323</v>
      </c>
      <c r="L150" s="201" t="s">
        <v>26</v>
      </c>
      <c r="M150" s="202" t="s">
        <v>139</v>
      </c>
      <c r="N150" s="15" t="s">
        <v>24</v>
      </c>
      <c r="O150" s="21" t="s">
        <v>453</v>
      </c>
      <c r="P150" s="15" t="n">
        <v>25</v>
      </c>
      <c r="Q150" s="39" t="s">
        <v>114</v>
      </c>
      <c r="R150" s="40" t="n">
        <v>65</v>
      </c>
      <c r="S150" s="180" t="s">
        <v>139</v>
      </c>
      <c r="T150" s="39" t="s">
        <v>535</v>
      </c>
      <c r="U150" s="15" t="s">
        <v>244</v>
      </c>
      <c r="V150" s="15" t="s">
        <v>244</v>
      </c>
      <c r="W150" s="33" t="s">
        <v>231</v>
      </c>
      <c r="X150" s="15" t="s">
        <v>71</v>
      </c>
      <c r="Y150" s="175" t="n">
        <f aca="false">F150*G150*2</f>
        <v>1200</v>
      </c>
      <c r="Z150" s="175" t="str">
        <f aca="false">IF(X150="N",Y150,"0")</f>
        <v>0</v>
      </c>
      <c r="AA150" s="175" t="n">
        <f aca="false">IF(X150="P",Y150,"0")</f>
        <v>1200</v>
      </c>
      <c r="AB150" s="15"/>
      <c r="AC150" s="46"/>
      <c r="AD150" s="15"/>
      <c r="AE150" s="15"/>
      <c r="AF150" s="15"/>
    </row>
    <row r="151" customFormat="false" ht="11.25" hidden="false" customHeight="false" outlineLevel="0" collapsed="false">
      <c r="A151" s="39" t="s">
        <v>536</v>
      </c>
      <c r="B151" s="40" t="n">
        <v>26.45</v>
      </c>
      <c r="C151" s="39" t="s">
        <v>114</v>
      </c>
      <c r="D151" s="39" t="s">
        <v>767</v>
      </c>
      <c r="E151" s="15" t="s">
        <v>51</v>
      </c>
      <c r="F151" s="15" t="n">
        <v>24</v>
      </c>
      <c r="G151" s="15" t="n">
        <v>25</v>
      </c>
      <c r="H151" s="16"/>
      <c r="I151" s="21" t="n">
        <v>23420</v>
      </c>
      <c r="J151" s="15" t="s">
        <v>24</v>
      </c>
      <c r="K151" s="200" t="s">
        <v>57</v>
      </c>
      <c r="L151" s="201" t="s">
        <v>26</v>
      </c>
      <c r="M151" s="202" t="s">
        <v>537</v>
      </c>
      <c r="N151" s="15" t="s">
        <v>24</v>
      </c>
      <c r="O151" s="21" t="s">
        <v>538</v>
      </c>
      <c r="P151" s="15" t="n">
        <v>25</v>
      </c>
      <c r="Q151" s="39" t="s">
        <v>114</v>
      </c>
      <c r="R151" s="40" t="n">
        <v>21</v>
      </c>
      <c r="S151" s="251" t="s">
        <v>240</v>
      </c>
      <c r="T151" s="39" t="s">
        <v>539</v>
      </c>
      <c r="U151" s="15" t="s">
        <v>244</v>
      </c>
      <c r="V151" s="15" t="s">
        <v>244</v>
      </c>
      <c r="W151" s="33" t="s">
        <v>231</v>
      </c>
      <c r="X151" s="15" t="s">
        <v>71</v>
      </c>
      <c r="Y151" s="175" t="n">
        <f aca="false">F151*G151*2</f>
        <v>1200</v>
      </c>
      <c r="Z151" s="175" t="str">
        <f aca="false">IF(X151="N",Y151,"0")</f>
        <v>0</v>
      </c>
      <c r="AA151" s="175" t="n">
        <f aca="false">IF(X151="P",Y151,"0")</f>
        <v>1200</v>
      </c>
      <c r="AB151" s="15"/>
      <c r="AC151" s="46"/>
      <c r="AD151" s="15"/>
      <c r="AE151" s="15"/>
      <c r="AF151" s="15"/>
    </row>
    <row r="152" customFormat="false" ht="11.25" hidden="false" customHeight="false" outlineLevel="0" collapsed="false">
      <c r="A152" s="39" t="s">
        <v>540</v>
      </c>
      <c r="B152" s="40" t="n">
        <v>27</v>
      </c>
      <c r="C152" s="39" t="s">
        <v>114</v>
      </c>
      <c r="D152" s="39" t="s">
        <v>767</v>
      </c>
      <c r="E152" s="15" t="s">
        <v>51</v>
      </c>
      <c r="F152" s="15" t="n">
        <v>24</v>
      </c>
      <c r="G152" s="15" t="n">
        <v>25</v>
      </c>
      <c r="H152" s="16"/>
      <c r="I152" s="21" t="n">
        <v>23432</v>
      </c>
      <c r="J152" s="15" t="s">
        <v>24</v>
      </c>
      <c r="K152" s="200" t="s">
        <v>57</v>
      </c>
      <c r="L152" s="201" t="s">
        <v>26</v>
      </c>
      <c r="M152" s="202" t="s">
        <v>537</v>
      </c>
      <c r="N152" s="15" t="s">
        <v>24</v>
      </c>
      <c r="O152" s="21" t="s">
        <v>538</v>
      </c>
      <c r="P152" s="15" t="n">
        <v>25</v>
      </c>
      <c r="Q152" s="39" t="s">
        <v>114</v>
      </c>
      <c r="R152" s="40" t="n">
        <v>21</v>
      </c>
      <c r="S152" s="251" t="s">
        <v>240</v>
      </c>
      <c r="T152" s="39" t="s">
        <v>539</v>
      </c>
      <c r="U152" s="15" t="s">
        <v>244</v>
      </c>
      <c r="V152" s="15" t="s">
        <v>244</v>
      </c>
      <c r="W152" s="33" t="s">
        <v>231</v>
      </c>
      <c r="X152" s="15" t="s">
        <v>71</v>
      </c>
      <c r="Y152" s="175" t="n">
        <f aca="false">F152*G152*2</f>
        <v>1200</v>
      </c>
      <c r="Z152" s="175" t="str">
        <f aca="false">IF(X152="N",Y152,"0")</f>
        <v>0</v>
      </c>
      <c r="AA152" s="175" t="n">
        <f aca="false">IF(X152="P",Y152,"0")</f>
        <v>1200</v>
      </c>
      <c r="AB152" s="15"/>
      <c r="AC152" s="46"/>
      <c r="AD152" s="15"/>
      <c r="AE152" s="15"/>
      <c r="AF152" s="15"/>
    </row>
    <row r="153" customFormat="false" ht="11.25" hidden="false" customHeight="false" outlineLevel="0" collapsed="false">
      <c r="A153" s="39" t="s">
        <v>541</v>
      </c>
      <c r="B153" s="40" t="n">
        <v>28</v>
      </c>
      <c r="C153" s="39" t="s">
        <v>114</v>
      </c>
      <c r="D153" s="39" t="s">
        <v>767</v>
      </c>
      <c r="E153" s="15" t="s">
        <v>51</v>
      </c>
      <c r="F153" s="15" t="n">
        <v>24</v>
      </c>
      <c r="G153" s="15" t="n">
        <v>25</v>
      </c>
      <c r="H153" s="16"/>
      <c r="I153" s="21" t="n">
        <v>23438</v>
      </c>
      <c r="J153" s="15" t="s">
        <v>24</v>
      </c>
      <c r="K153" s="200" t="s">
        <v>57</v>
      </c>
      <c r="L153" s="201" t="s">
        <v>26</v>
      </c>
      <c r="M153" s="202" t="s">
        <v>537</v>
      </c>
      <c r="N153" s="15" t="s">
        <v>24</v>
      </c>
      <c r="O153" s="21" t="s">
        <v>538</v>
      </c>
      <c r="P153" s="15" t="n">
        <v>25</v>
      </c>
      <c r="Q153" s="39" t="s">
        <v>114</v>
      </c>
      <c r="R153" s="40" t="n">
        <v>21</v>
      </c>
      <c r="S153" s="251" t="s">
        <v>240</v>
      </c>
      <c r="T153" s="39" t="s">
        <v>539</v>
      </c>
      <c r="U153" s="15" t="s">
        <v>244</v>
      </c>
      <c r="V153" s="15" t="s">
        <v>244</v>
      </c>
      <c r="W153" s="33" t="s">
        <v>231</v>
      </c>
      <c r="X153" s="15" t="s">
        <v>71</v>
      </c>
      <c r="Y153" s="175" t="n">
        <f aca="false">F153*G153*2</f>
        <v>1200</v>
      </c>
      <c r="Z153" s="175" t="str">
        <f aca="false">IF(X153="N",Y153,"0")</f>
        <v>0</v>
      </c>
      <c r="AA153" s="175" t="n">
        <f aca="false">IF(X153="P",Y153,"0")</f>
        <v>1200</v>
      </c>
      <c r="AB153" s="15"/>
      <c r="AC153" s="46"/>
      <c r="AD153" s="15"/>
      <c r="AE153" s="15"/>
      <c r="AF153" s="15"/>
    </row>
    <row r="154" customFormat="false" ht="11.25" hidden="false" customHeight="false" outlineLevel="0" collapsed="false">
      <c r="A154" s="39" t="s">
        <v>542</v>
      </c>
      <c r="B154" s="40" t="n">
        <v>44.25</v>
      </c>
      <c r="C154" s="39" t="s">
        <v>114</v>
      </c>
      <c r="D154" s="39" t="s">
        <v>767</v>
      </c>
      <c r="E154" s="15" t="s">
        <v>51</v>
      </c>
      <c r="F154" s="15" t="n">
        <v>24</v>
      </c>
      <c r="G154" s="15" t="n">
        <v>25</v>
      </c>
      <c r="H154" s="16"/>
      <c r="I154" s="21" t="n">
        <v>23610</v>
      </c>
      <c r="J154" s="15" t="s">
        <v>24</v>
      </c>
      <c r="K154" s="200" t="s">
        <v>57</v>
      </c>
      <c r="L154" s="201" t="s">
        <v>26</v>
      </c>
      <c r="M154" s="202" t="s">
        <v>537</v>
      </c>
      <c r="N154" s="15" t="s">
        <v>24</v>
      </c>
      <c r="O154" s="21" t="s">
        <v>538</v>
      </c>
      <c r="P154" s="15" t="n">
        <v>25</v>
      </c>
      <c r="Q154" s="39" t="s">
        <v>114</v>
      </c>
      <c r="R154" s="40" t="n">
        <v>21</v>
      </c>
      <c r="S154" s="251" t="s">
        <v>240</v>
      </c>
      <c r="T154" s="39" t="s">
        <v>539</v>
      </c>
      <c r="U154" s="15" t="s">
        <v>244</v>
      </c>
      <c r="V154" s="15" t="s">
        <v>244</v>
      </c>
      <c r="W154" s="33" t="s">
        <v>231</v>
      </c>
      <c r="X154" s="15" t="s">
        <v>71</v>
      </c>
      <c r="Y154" s="175" t="n">
        <f aca="false">F154*G154*2</f>
        <v>1200</v>
      </c>
      <c r="Z154" s="175" t="str">
        <f aca="false">IF(X154="N",Y154,"0")</f>
        <v>0</v>
      </c>
      <c r="AA154" s="175" t="n">
        <f aca="false">IF(X154="P",Y154,"0")</f>
        <v>1200</v>
      </c>
      <c r="AB154" s="15"/>
      <c r="AC154" s="46"/>
      <c r="AD154" s="15"/>
      <c r="AE154" s="15"/>
      <c r="AF154" s="15"/>
    </row>
    <row r="155" customFormat="false" ht="11.25" hidden="false" customHeight="false" outlineLevel="0" collapsed="false">
      <c r="A155" s="39" t="s">
        <v>543</v>
      </c>
      <c r="B155" s="40" t="n">
        <v>44.9</v>
      </c>
      <c r="C155" s="39" t="s">
        <v>114</v>
      </c>
      <c r="D155" s="39" t="s">
        <v>767</v>
      </c>
      <c r="E155" s="15" t="s">
        <v>51</v>
      </c>
      <c r="F155" s="15" t="n">
        <v>24</v>
      </c>
      <c r="G155" s="15" t="n">
        <v>25</v>
      </c>
      <c r="H155" s="16"/>
      <c r="I155" s="21" t="n">
        <v>23617</v>
      </c>
      <c r="J155" s="15" t="s">
        <v>24</v>
      </c>
      <c r="K155" s="200" t="s">
        <v>57</v>
      </c>
      <c r="L155" s="201" t="s">
        <v>26</v>
      </c>
      <c r="M155" s="202" t="s">
        <v>537</v>
      </c>
      <c r="N155" s="15" t="s">
        <v>24</v>
      </c>
      <c r="O155" s="21" t="s">
        <v>538</v>
      </c>
      <c r="P155" s="15" t="n">
        <v>25</v>
      </c>
      <c r="Q155" s="39" t="s">
        <v>114</v>
      </c>
      <c r="R155" s="40" t="n">
        <v>26.25</v>
      </c>
      <c r="S155" s="251" t="s">
        <v>240</v>
      </c>
      <c r="T155" s="39" t="s">
        <v>544</v>
      </c>
      <c r="U155" s="15" t="s">
        <v>244</v>
      </c>
      <c r="V155" s="15" t="s">
        <v>244</v>
      </c>
      <c r="W155" s="33" t="s">
        <v>231</v>
      </c>
      <c r="X155" s="15" t="s">
        <v>71</v>
      </c>
      <c r="Y155" s="175" t="n">
        <f aca="false">F155*G155*2</f>
        <v>1200</v>
      </c>
      <c r="Z155" s="175" t="str">
        <f aca="false">IF(X155="N",Y155,"0")</f>
        <v>0</v>
      </c>
      <c r="AA155" s="175" t="n">
        <f aca="false">IF(X155="P",Y155,"0")</f>
        <v>1200</v>
      </c>
      <c r="AB155" s="15"/>
      <c r="AC155" s="46"/>
      <c r="AD155" s="15"/>
      <c r="AE155" s="15"/>
      <c r="AF155" s="15"/>
    </row>
    <row r="156" customFormat="false" ht="11.25" hidden="false" customHeight="false" outlineLevel="0" collapsed="false">
      <c r="A156" s="39" t="s">
        <v>545</v>
      </c>
      <c r="B156" s="40" t="n">
        <v>45</v>
      </c>
      <c r="C156" s="39" t="s">
        <v>114</v>
      </c>
      <c r="D156" s="39" t="s">
        <v>767</v>
      </c>
      <c r="E156" s="15" t="s">
        <v>51</v>
      </c>
      <c r="F156" s="15" t="n">
        <v>24</v>
      </c>
      <c r="G156" s="15" t="n">
        <v>25</v>
      </c>
      <c r="H156" s="16"/>
      <c r="I156" s="123" t="s">
        <v>546</v>
      </c>
      <c r="J156" s="15" t="s">
        <v>24</v>
      </c>
      <c r="K156" s="200" t="s">
        <v>57</v>
      </c>
      <c r="L156" s="201" t="s">
        <v>26</v>
      </c>
      <c r="M156" s="202" t="s">
        <v>547</v>
      </c>
      <c r="N156" s="15" t="s">
        <v>24</v>
      </c>
      <c r="O156" s="21" t="s">
        <v>547</v>
      </c>
      <c r="P156" s="15" t="n">
        <v>25</v>
      </c>
      <c r="Q156" s="39" t="s">
        <v>114</v>
      </c>
      <c r="R156" s="40" t="n">
        <v>68</v>
      </c>
      <c r="S156" s="204" t="s">
        <v>548</v>
      </c>
      <c r="T156" s="39" t="s">
        <v>549</v>
      </c>
      <c r="U156" s="15" t="s">
        <v>244</v>
      </c>
      <c r="V156" s="15" t="s">
        <v>244</v>
      </c>
      <c r="W156" s="33" t="s">
        <v>231</v>
      </c>
      <c r="X156" s="15" t="s">
        <v>71</v>
      </c>
      <c r="Y156" s="175" t="n">
        <f aca="false">F156*G156*2</f>
        <v>1200</v>
      </c>
      <c r="Z156" s="175" t="str">
        <f aca="false">IF(X156="N",Y156,"0")</f>
        <v>0</v>
      </c>
      <c r="AA156" s="175" t="n">
        <f aca="false">IF(X156="P",Y156,"0")</f>
        <v>1200</v>
      </c>
      <c r="AB156" s="15"/>
      <c r="AC156" s="46"/>
      <c r="AD156" s="15"/>
      <c r="AE156" s="15"/>
      <c r="AF156" s="15"/>
    </row>
    <row r="157" customFormat="false" ht="11.25" hidden="false" customHeight="false" outlineLevel="0" collapsed="false">
      <c r="A157" s="39" t="s">
        <v>550</v>
      </c>
      <c r="B157" s="40" t="n">
        <v>63</v>
      </c>
      <c r="C157" s="39" t="s">
        <v>114</v>
      </c>
      <c r="D157" s="39" t="s">
        <v>767</v>
      </c>
      <c r="E157" s="15" t="s">
        <v>51</v>
      </c>
      <c r="F157" s="15" t="n">
        <v>24</v>
      </c>
      <c r="G157" s="15" t="n">
        <v>25</v>
      </c>
      <c r="H157" s="16"/>
      <c r="I157" s="123" t="s">
        <v>551</v>
      </c>
      <c r="J157" s="15" t="s">
        <v>24</v>
      </c>
      <c r="K157" s="200" t="s">
        <v>57</v>
      </c>
      <c r="L157" s="201" t="s">
        <v>26</v>
      </c>
      <c r="M157" s="202" t="s">
        <v>552</v>
      </c>
      <c r="N157" s="15" t="s">
        <v>24</v>
      </c>
      <c r="O157" s="21" t="s">
        <v>552</v>
      </c>
      <c r="P157" s="15" t="n">
        <v>25</v>
      </c>
      <c r="Q157" s="39" t="s">
        <v>55</v>
      </c>
      <c r="R157" s="40" t="n">
        <v>169</v>
      </c>
      <c r="S157" s="204" t="s">
        <v>553</v>
      </c>
      <c r="T157" s="39" t="s">
        <v>554</v>
      </c>
      <c r="U157" s="15" t="s">
        <v>244</v>
      </c>
      <c r="V157" s="15" t="s">
        <v>244</v>
      </c>
      <c r="W157" s="33" t="s">
        <v>231</v>
      </c>
      <c r="X157" s="15" t="s">
        <v>71</v>
      </c>
      <c r="Y157" s="175" t="n">
        <f aca="false">F157*G157*2</f>
        <v>1200</v>
      </c>
      <c r="Z157" s="175" t="str">
        <f aca="false">IF(X157="N",Y157,"0")</f>
        <v>0</v>
      </c>
      <c r="AA157" s="175" t="n">
        <f aca="false">IF(X157="P",Y157,"0")</f>
        <v>1200</v>
      </c>
      <c r="AB157" s="15"/>
      <c r="AC157" s="46"/>
      <c r="AD157" s="15"/>
      <c r="AE157" s="15"/>
      <c r="AF157" s="15"/>
    </row>
    <row r="158" customFormat="false" ht="11.25" hidden="false" customHeight="false" outlineLevel="0" collapsed="false">
      <c r="A158" s="39" t="s">
        <v>555</v>
      </c>
      <c r="B158" s="40" t="n">
        <v>69.5</v>
      </c>
      <c r="C158" s="39" t="s">
        <v>114</v>
      </c>
      <c r="D158" s="39" t="s">
        <v>767</v>
      </c>
      <c r="E158" s="15" t="s">
        <v>51</v>
      </c>
      <c r="F158" s="15" t="n">
        <v>24</v>
      </c>
      <c r="G158" s="15" t="n">
        <v>25</v>
      </c>
      <c r="H158" s="16"/>
      <c r="I158" s="21" t="n">
        <v>23763</v>
      </c>
      <c r="J158" s="15" t="s">
        <v>24</v>
      </c>
      <c r="K158" s="200" t="s">
        <v>57</v>
      </c>
      <c r="L158" s="201" t="s">
        <v>26</v>
      </c>
      <c r="M158" s="202" t="s">
        <v>139</v>
      </c>
      <c r="N158" s="15" t="s">
        <v>24</v>
      </c>
      <c r="O158" s="21" t="s">
        <v>556</v>
      </c>
      <c r="P158" s="15" t="n">
        <v>25</v>
      </c>
      <c r="Q158" s="39" t="s">
        <v>114</v>
      </c>
      <c r="R158" s="40" t="n">
        <v>25.25</v>
      </c>
      <c r="S158" s="251" t="s">
        <v>139</v>
      </c>
      <c r="T158" s="39" t="s">
        <v>557</v>
      </c>
      <c r="U158" s="15" t="s">
        <v>244</v>
      </c>
      <c r="V158" s="15" t="s">
        <v>244</v>
      </c>
      <c r="W158" s="33" t="s">
        <v>231</v>
      </c>
      <c r="X158" s="15" t="s">
        <v>71</v>
      </c>
      <c r="Y158" s="175" t="n">
        <f aca="false">F158*G158*2</f>
        <v>1200</v>
      </c>
      <c r="Z158" s="175" t="str">
        <f aca="false">IF(X158="N",Y158,"0")</f>
        <v>0</v>
      </c>
      <c r="AA158" s="175" t="n">
        <f aca="false">IF(X158="P",Y158,"0")</f>
        <v>1200</v>
      </c>
      <c r="AB158" s="15"/>
      <c r="AC158" s="46"/>
      <c r="AD158" s="15"/>
      <c r="AE158" s="15"/>
      <c r="AF158" s="15"/>
    </row>
    <row r="159" customFormat="false" ht="11.25" hidden="false" customHeight="false" outlineLevel="0" collapsed="false">
      <c r="A159" s="39" t="s">
        <v>558</v>
      </c>
      <c r="B159" s="40" t="n">
        <v>330</v>
      </c>
      <c r="C159" s="39" t="s">
        <v>114</v>
      </c>
      <c r="D159" s="39" t="s">
        <v>767</v>
      </c>
      <c r="E159" s="15" t="s">
        <v>51</v>
      </c>
      <c r="F159" s="15" t="n">
        <v>24</v>
      </c>
      <c r="G159" s="15" t="n">
        <v>25</v>
      </c>
      <c r="H159" s="16"/>
      <c r="I159" s="21" t="n">
        <v>23912</v>
      </c>
      <c r="J159" s="15" t="s">
        <v>24</v>
      </c>
      <c r="K159" s="200" t="s">
        <v>57</v>
      </c>
      <c r="L159" s="201" t="s">
        <v>26</v>
      </c>
      <c r="M159" s="202" t="s">
        <v>139</v>
      </c>
      <c r="N159" s="15" t="s">
        <v>24</v>
      </c>
      <c r="O159" s="21" t="s">
        <v>556</v>
      </c>
      <c r="P159" s="15" t="n">
        <v>25</v>
      </c>
      <c r="Q159" s="39" t="s">
        <v>114</v>
      </c>
      <c r="R159" s="40" t="n">
        <v>65</v>
      </c>
      <c r="S159" s="251" t="s">
        <v>139</v>
      </c>
      <c r="T159" s="39" t="s">
        <v>535</v>
      </c>
      <c r="U159" s="15" t="s">
        <v>244</v>
      </c>
      <c r="V159" s="15" t="s">
        <v>244</v>
      </c>
      <c r="W159" s="33" t="s">
        <v>231</v>
      </c>
      <c r="X159" s="15" t="s">
        <v>71</v>
      </c>
      <c r="Y159" s="175" t="n">
        <f aca="false">F159*G159*2</f>
        <v>1200</v>
      </c>
      <c r="Z159" s="175" t="str">
        <f aca="false">IF(X159="N",Y159,"0")</f>
        <v>0</v>
      </c>
      <c r="AA159" s="175" t="n">
        <f aca="false">IF(X159="P",Y159,"0")</f>
        <v>1200</v>
      </c>
      <c r="AB159" s="15"/>
      <c r="AC159" s="46"/>
      <c r="AD159" s="15"/>
      <c r="AE159" s="15"/>
      <c r="AF159" s="15"/>
    </row>
    <row r="160" customFormat="false" ht="11.25" hidden="false" customHeight="false" outlineLevel="0" collapsed="false">
      <c r="A160" s="39" t="s">
        <v>559</v>
      </c>
      <c r="B160" s="40" t="n">
        <v>180</v>
      </c>
      <c r="C160" s="39" t="s">
        <v>55</v>
      </c>
      <c r="D160" s="39" t="s">
        <v>767</v>
      </c>
      <c r="E160" s="15" t="s">
        <v>51</v>
      </c>
      <c r="F160" s="15" t="n">
        <v>24</v>
      </c>
      <c r="G160" s="15" t="n">
        <v>25</v>
      </c>
      <c r="H160" s="16"/>
      <c r="I160" s="21" t="n">
        <v>23961</v>
      </c>
      <c r="J160" s="15" t="s">
        <v>24</v>
      </c>
      <c r="K160" s="200" t="s">
        <v>57</v>
      </c>
      <c r="L160" s="201" t="s">
        <v>26</v>
      </c>
      <c r="M160" s="202" t="s">
        <v>312</v>
      </c>
      <c r="N160" s="15" t="s">
        <v>24</v>
      </c>
      <c r="O160" s="21" t="s">
        <v>560</v>
      </c>
      <c r="P160" s="15" t="n">
        <v>25</v>
      </c>
      <c r="Q160" s="39" t="s">
        <v>55</v>
      </c>
      <c r="R160" s="40" t="n">
        <v>170</v>
      </c>
      <c r="S160" s="204" t="s">
        <v>561</v>
      </c>
      <c r="T160" s="39" t="s">
        <v>562</v>
      </c>
      <c r="U160" s="15" t="s">
        <v>244</v>
      </c>
      <c r="V160" s="15" t="s">
        <v>244</v>
      </c>
      <c r="W160" s="33" t="s">
        <v>231</v>
      </c>
      <c r="X160" s="15" t="s">
        <v>71</v>
      </c>
      <c r="Y160" s="175" t="n">
        <f aca="false">F160*G160*2</f>
        <v>1200</v>
      </c>
      <c r="Z160" s="175" t="str">
        <f aca="false">IF(X160="N",Y160,"0")</f>
        <v>0</v>
      </c>
      <c r="AA160" s="175" t="n">
        <f aca="false">IF(X160="P",Y160,"0")</f>
        <v>1200</v>
      </c>
      <c r="AB160" s="15"/>
      <c r="AC160" s="46"/>
      <c r="AD160" s="15"/>
      <c r="AE160" s="15"/>
      <c r="AF160" s="15"/>
    </row>
    <row r="161" customFormat="false" ht="11.25" hidden="false" customHeight="false" outlineLevel="0" collapsed="false">
      <c r="A161" s="39" t="s">
        <v>559</v>
      </c>
      <c r="B161" s="40" t="n">
        <v>180</v>
      </c>
      <c r="C161" s="39" t="s">
        <v>55</v>
      </c>
      <c r="D161" s="39" t="s">
        <v>767</v>
      </c>
      <c r="E161" s="15" t="s">
        <v>51</v>
      </c>
      <c r="F161" s="15" t="n">
        <v>24</v>
      </c>
      <c r="G161" s="15" t="n">
        <v>25</v>
      </c>
      <c r="H161" s="16"/>
      <c r="I161" s="21" t="n">
        <v>23961</v>
      </c>
      <c r="J161" s="15" t="s">
        <v>24</v>
      </c>
      <c r="K161" s="200" t="s">
        <v>57</v>
      </c>
      <c r="L161" s="201" t="s">
        <v>26</v>
      </c>
      <c r="M161" s="202" t="s">
        <v>312</v>
      </c>
      <c r="N161" s="15" t="s">
        <v>24</v>
      </c>
      <c r="O161" s="21" t="s">
        <v>560</v>
      </c>
      <c r="P161" s="15" t="n">
        <v>25</v>
      </c>
      <c r="Q161" s="39" t="s">
        <v>55</v>
      </c>
      <c r="R161" s="40" t="n">
        <v>170</v>
      </c>
      <c r="S161" s="204" t="s">
        <v>561</v>
      </c>
      <c r="T161" s="39" t="s">
        <v>562</v>
      </c>
      <c r="U161" s="15" t="s">
        <v>244</v>
      </c>
      <c r="V161" s="15" t="s">
        <v>244</v>
      </c>
      <c r="W161" s="33" t="s">
        <v>231</v>
      </c>
      <c r="X161" s="15" t="s">
        <v>71</v>
      </c>
      <c r="Y161" s="175" t="n">
        <f aca="false">F161*G161*2</f>
        <v>1200</v>
      </c>
      <c r="Z161" s="175" t="str">
        <f aca="false">IF(X161="N",Y161,"0")</f>
        <v>0</v>
      </c>
      <c r="AA161" s="175" t="n">
        <f aca="false">IF(X161="P",Y161,"0")</f>
        <v>1200</v>
      </c>
      <c r="AB161" s="15"/>
      <c r="AC161" s="46"/>
      <c r="AD161" s="15"/>
      <c r="AE161" s="15"/>
      <c r="AF161" s="15"/>
    </row>
    <row r="162" customFormat="false" ht="11.25" hidden="false" customHeight="false" outlineLevel="0" collapsed="false">
      <c r="A162" s="39" t="s">
        <v>563</v>
      </c>
      <c r="B162" s="40" t="n">
        <v>285</v>
      </c>
      <c r="C162" s="39" t="s">
        <v>447</v>
      </c>
      <c r="D162" s="39" t="s">
        <v>767</v>
      </c>
      <c r="E162" s="15" t="s">
        <v>51</v>
      </c>
      <c r="F162" s="15" t="n">
        <v>24</v>
      </c>
      <c r="G162" s="15" t="n">
        <v>25</v>
      </c>
      <c r="H162" s="16"/>
      <c r="I162" s="21"/>
      <c r="J162" s="15" t="s">
        <v>24</v>
      </c>
      <c r="K162" s="200" t="s">
        <v>240</v>
      </c>
      <c r="L162" s="201" t="s">
        <v>26</v>
      </c>
      <c r="M162" s="264" t="s">
        <v>240</v>
      </c>
      <c r="N162" s="15" t="s">
        <v>24</v>
      </c>
      <c r="O162" s="21"/>
      <c r="P162" s="15" t="n">
        <v>25</v>
      </c>
      <c r="Q162" s="39" t="s">
        <v>114</v>
      </c>
      <c r="R162" s="40" t="n">
        <v>21</v>
      </c>
      <c r="S162" s="204" t="s">
        <v>65</v>
      </c>
      <c r="T162" s="39" t="s">
        <v>539</v>
      </c>
      <c r="U162" s="15" t="s">
        <v>244</v>
      </c>
      <c r="V162" s="15" t="s">
        <v>244</v>
      </c>
      <c r="W162" s="33" t="s">
        <v>231</v>
      </c>
      <c r="X162" s="15" t="s">
        <v>69</v>
      </c>
      <c r="Y162" s="175" t="n">
        <f aca="false">F162*G162*2</f>
        <v>1200</v>
      </c>
      <c r="Z162" s="175" t="n">
        <f aca="false">IF(X162="N",Y162,"0")</f>
        <v>1200</v>
      </c>
      <c r="AA162" s="175" t="str">
        <f aca="false">IF(X162="P",Y162,"0")</f>
        <v>0</v>
      </c>
      <c r="AB162" s="15"/>
      <c r="AC162" s="46"/>
      <c r="AD162" s="15"/>
      <c r="AE162" s="15"/>
      <c r="AF162" s="15"/>
    </row>
    <row r="163" customFormat="false" ht="11.25" hidden="false" customHeight="false" outlineLevel="0" collapsed="false">
      <c r="A163" s="39" t="s">
        <v>564</v>
      </c>
      <c r="B163" s="40" t="n">
        <v>14.48</v>
      </c>
      <c r="C163" s="39" t="s">
        <v>114</v>
      </c>
      <c r="D163" s="39" t="s">
        <v>767</v>
      </c>
      <c r="E163" s="15" t="s">
        <v>51</v>
      </c>
      <c r="F163" s="15" t="n">
        <v>24</v>
      </c>
      <c r="G163" s="15" t="n">
        <v>25</v>
      </c>
      <c r="H163" s="16"/>
      <c r="I163" s="21" t="s">
        <v>565</v>
      </c>
      <c r="J163" s="15" t="s">
        <v>24</v>
      </c>
      <c r="K163" s="200" t="s">
        <v>566</v>
      </c>
      <c r="L163" s="201" t="s">
        <v>26</v>
      </c>
      <c r="M163" s="202" t="s">
        <v>240</v>
      </c>
      <c r="N163" s="15" t="s">
        <v>24</v>
      </c>
      <c r="O163" s="21" t="s">
        <v>567</v>
      </c>
      <c r="P163" s="15" t="n">
        <v>25</v>
      </c>
      <c r="Q163" s="39" t="s">
        <v>114</v>
      </c>
      <c r="R163" s="40" t="n">
        <v>25.5</v>
      </c>
      <c r="S163" s="251" t="s">
        <v>323</v>
      </c>
      <c r="T163" s="39" t="s">
        <v>568</v>
      </c>
      <c r="U163" s="15" t="s">
        <v>244</v>
      </c>
      <c r="V163" s="15" t="s">
        <v>244</v>
      </c>
      <c r="W163" s="15" t="s">
        <v>68</v>
      </c>
      <c r="X163" s="15" t="s">
        <v>71</v>
      </c>
      <c r="Y163" s="175" t="n">
        <f aca="false">F163*G163*2</f>
        <v>1200</v>
      </c>
      <c r="Z163" s="175" t="str">
        <f aca="false">IF(X163="N",Y163,"0")</f>
        <v>0</v>
      </c>
      <c r="AA163" s="175" t="n">
        <f aca="false">IF(X163="P",Y163,"0")</f>
        <v>1200</v>
      </c>
      <c r="AB163" s="15"/>
      <c r="AC163" s="46"/>
      <c r="AD163" s="15"/>
      <c r="AE163" s="15"/>
      <c r="AF163" s="15"/>
    </row>
    <row r="164" customFormat="false" ht="11.25" hidden="false" customHeight="false" outlineLevel="0" collapsed="false">
      <c r="A164" s="39" t="s">
        <v>569</v>
      </c>
      <c r="B164" s="40" t="n">
        <v>275</v>
      </c>
      <c r="C164" s="39" t="s">
        <v>512</v>
      </c>
      <c r="D164" s="39" t="s">
        <v>767</v>
      </c>
      <c r="E164" s="15" t="s">
        <v>51</v>
      </c>
      <c r="F164" s="15" t="n">
        <v>24</v>
      </c>
      <c r="G164" s="33" t="n">
        <v>25</v>
      </c>
      <c r="H164" s="199"/>
      <c r="I164" s="96"/>
      <c r="J164" s="15" t="s">
        <v>24</v>
      </c>
      <c r="K164" s="200" t="s">
        <v>240</v>
      </c>
      <c r="L164" s="201" t="s">
        <v>26</v>
      </c>
      <c r="M164" s="202" t="s">
        <v>240</v>
      </c>
      <c r="N164" s="15" t="s">
        <v>24</v>
      </c>
      <c r="O164" s="192"/>
      <c r="P164" s="15" t="n">
        <v>25</v>
      </c>
      <c r="Q164" s="39" t="s">
        <v>114</v>
      </c>
      <c r="R164" s="40" t="n">
        <v>21</v>
      </c>
      <c r="S164" s="251" t="s">
        <v>231</v>
      </c>
      <c r="T164" s="39" t="s">
        <v>539</v>
      </c>
      <c r="U164" s="15" t="s">
        <v>244</v>
      </c>
      <c r="V164" s="15" t="s">
        <v>244</v>
      </c>
      <c r="W164" s="15" t="s">
        <v>68</v>
      </c>
      <c r="X164" s="15" t="s">
        <v>69</v>
      </c>
      <c r="Y164" s="175" t="n">
        <f aca="false">F164*G164*2</f>
        <v>1200</v>
      </c>
      <c r="Z164" s="175" t="n">
        <f aca="false">IF(X164="N",Y164,"0")</f>
        <v>1200</v>
      </c>
      <c r="AA164" s="175" t="str">
        <f aca="false">IF(X164="P",Y164,"0")</f>
        <v>0</v>
      </c>
      <c r="AB164" s="15"/>
      <c r="AC164" s="46"/>
      <c r="AD164" s="15"/>
      <c r="AE164" s="15"/>
      <c r="AF164" s="15"/>
    </row>
    <row r="165" customFormat="false" ht="11.25" hidden="false" customHeight="false" outlineLevel="0" collapsed="false">
      <c r="A165" s="39" t="s">
        <v>570</v>
      </c>
      <c r="B165" s="40" t="n">
        <v>185</v>
      </c>
      <c r="C165" s="39" t="s">
        <v>55</v>
      </c>
      <c r="D165" s="39" t="s">
        <v>767</v>
      </c>
      <c r="E165" s="15" t="s">
        <v>51</v>
      </c>
      <c r="F165" s="15" t="n">
        <v>24</v>
      </c>
      <c r="G165" s="15" t="n">
        <v>25</v>
      </c>
      <c r="H165" s="16"/>
      <c r="I165" s="141"/>
      <c r="J165" s="15" t="s">
        <v>24</v>
      </c>
      <c r="K165" s="200" t="s">
        <v>401</v>
      </c>
      <c r="L165" s="201" t="s">
        <v>26</v>
      </c>
      <c r="M165" s="264" t="s">
        <v>240</v>
      </c>
      <c r="N165" s="15" t="s">
        <v>24</v>
      </c>
      <c r="O165" s="21" t="s">
        <v>401</v>
      </c>
      <c r="P165" s="15" t="n">
        <v>25</v>
      </c>
      <c r="Q165" s="39" t="s">
        <v>114</v>
      </c>
      <c r="R165" s="40" t="n">
        <v>21</v>
      </c>
      <c r="S165" s="251" t="s">
        <v>231</v>
      </c>
      <c r="T165" s="39" t="s">
        <v>539</v>
      </c>
      <c r="U165" s="15" t="s">
        <v>244</v>
      </c>
      <c r="V165" s="15" t="s">
        <v>244</v>
      </c>
      <c r="W165" s="15" t="s">
        <v>68</v>
      </c>
      <c r="X165" s="15" t="s">
        <v>69</v>
      </c>
      <c r="Y165" s="175" t="n">
        <f aca="false">F165*G165*2</f>
        <v>1200</v>
      </c>
      <c r="Z165" s="175" t="n">
        <f aca="false">IF(X165="N",Y165,"0")</f>
        <v>1200</v>
      </c>
      <c r="AA165" s="175" t="str">
        <f aca="false">IF(X165="P",Y165,"0")</f>
        <v>0</v>
      </c>
      <c r="AB165" s="15"/>
      <c r="AC165" s="46"/>
      <c r="AD165" s="15"/>
      <c r="AE165" s="15"/>
      <c r="AF165" s="15"/>
    </row>
    <row r="166" customFormat="false" ht="11.25" hidden="false" customHeight="false" outlineLevel="0" collapsed="false">
      <c r="A166" s="39" t="s">
        <v>571</v>
      </c>
      <c r="B166" s="40" t="n">
        <v>185</v>
      </c>
      <c r="C166" s="39" t="s">
        <v>55</v>
      </c>
      <c r="D166" s="39" t="s">
        <v>767</v>
      </c>
      <c r="E166" s="15" t="s">
        <v>51</v>
      </c>
      <c r="F166" s="15" t="n">
        <v>24</v>
      </c>
      <c r="G166" s="15" t="n">
        <v>25</v>
      </c>
      <c r="H166" s="16"/>
      <c r="I166" s="96"/>
      <c r="J166" s="15" t="s">
        <v>24</v>
      </c>
      <c r="K166" s="200" t="s">
        <v>323</v>
      </c>
      <c r="L166" s="201" t="s">
        <v>26</v>
      </c>
      <c r="M166" s="264" t="s">
        <v>240</v>
      </c>
      <c r="N166" s="15" t="s">
        <v>24</v>
      </c>
      <c r="O166" s="21" t="s">
        <v>572</v>
      </c>
      <c r="P166" s="15" t="n">
        <v>25</v>
      </c>
      <c r="Q166" s="39" t="s">
        <v>114</v>
      </c>
      <c r="R166" s="40" t="n">
        <v>25.5</v>
      </c>
      <c r="S166" s="204" t="s">
        <v>528</v>
      </c>
      <c r="T166" s="39" t="s">
        <v>568</v>
      </c>
      <c r="U166" s="15" t="s">
        <v>244</v>
      </c>
      <c r="V166" s="15" t="s">
        <v>244</v>
      </c>
      <c r="W166" s="15" t="s">
        <v>68</v>
      </c>
      <c r="X166" s="15" t="s">
        <v>69</v>
      </c>
      <c r="Y166" s="175" t="n">
        <f aca="false">F166*G166*2</f>
        <v>1200</v>
      </c>
      <c r="Z166" s="175" t="n">
        <f aca="false">IF(X166="N",Y166,"0")</f>
        <v>1200</v>
      </c>
      <c r="AA166" s="175" t="str">
        <f aca="false">IF(X166="P",Y166,"0")</f>
        <v>0</v>
      </c>
      <c r="AB166" s="15"/>
      <c r="AC166" s="46"/>
      <c r="AD166" s="15"/>
      <c r="AE166" s="15"/>
      <c r="AF166" s="15"/>
    </row>
    <row r="167" customFormat="false" ht="11.85" hidden="false" customHeight="true" outlineLevel="0" collapsed="false">
      <c r="A167" s="39" t="s">
        <v>573</v>
      </c>
      <c r="B167" s="40" t="n">
        <v>305</v>
      </c>
      <c r="C167" s="39" t="s">
        <v>397</v>
      </c>
      <c r="D167" s="39" t="s">
        <v>767</v>
      </c>
      <c r="E167" s="15" t="s">
        <v>51</v>
      </c>
      <c r="F167" s="15" t="n">
        <v>24</v>
      </c>
      <c r="G167" s="15" t="n">
        <v>25</v>
      </c>
      <c r="H167" s="16"/>
      <c r="I167" s="176"/>
      <c r="J167" s="15" t="s">
        <v>24</v>
      </c>
      <c r="K167" s="200" t="s">
        <v>264</v>
      </c>
      <c r="L167" s="201" t="s">
        <v>26</v>
      </c>
      <c r="M167" s="202" t="s">
        <v>264</v>
      </c>
      <c r="N167" s="15" t="s">
        <v>24</v>
      </c>
      <c r="O167" s="192"/>
      <c r="P167" s="15" t="n">
        <v>25</v>
      </c>
      <c r="Q167" s="39" t="s">
        <v>248</v>
      </c>
      <c r="R167" s="40" t="n">
        <v>225</v>
      </c>
      <c r="S167" s="204" t="s">
        <v>528</v>
      </c>
      <c r="T167" s="39" t="s">
        <v>574</v>
      </c>
      <c r="U167" s="15" t="s">
        <v>244</v>
      </c>
      <c r="V167" s="15" t="s">
        <v>244</v>
      </c>
      <c r="W167" s="15" t="s">
        <v>68</v>
      </c>
      <c r="X167" s="15" t="s">
        <v>69</v>
      </c>
      <c r="Y167" s="175" t="n">
        <f aca="false">F167*G167*2</f>
        <v>1200</v>
      </c>
      <c r="Z167" s="175" t="n">
        <f aca="false">IF(X167="N",Y167,"0")</f>
        <v>1200</v>
      </c>
      <c r="AA167" s="175" t="str">
        <f aca="false">IF(X167="P",Y167,"0")</f>
        <v>0</v>
      </c>
      <c r="AB167" s="15"/>
      <c r="AC167" s="46"/>
      <c r="AD167" s="15"/>
      <c r="AE167" s="15"/>
      <c r="AF167" s="15"/>
    </row>
    <row r="168" customFormat="false" ht="11.85" hidden="false" customHeight="true" outlineLevel="0" collapsed="false">
      <c r="G168" s="15"/>
      <c r="H168" s="16"/>
      <c r="I168" s="21"/>
      <c r="J168" s="15"/>
      <c r="K168" s="15"/>
      <c r="L168" s="47" t="s">
        <v>26</v>
      </c>
      <c r="M168" s="15"/>
      <c r="N168" s="15"/>
      <c r="O168" s="21"/>
      <c r="P168" s="15"/>
      <c r="Q168" s="15"/>
      <c r="R168" s="15"/>
      <c r="S168" s="204"/>
      <c r="T168" s="15"/>
      <c r="X168" s="15"/>
      <c r="Y168" s="175" t="n">
        <f aca="false">F168*G168*2</f>
        <v>0</v>
      </c>
      <c r="Z168" s="175" t="str">
        <f aca="false">IF(X168="N",Y168,"0")</f>
        <v>0</v>
      </c>
      <c r="AA168" s="175" t="str">
        <f aca="false">IF(X168="P",Y168,"0")</f>
        <v>0</v>
      </c>
    </row>
    <row r="169" customFormat="false" ht="11.85" hidden="false" customHeight="true" outlineLevel="0" collapsed="false">
      <c r="A169" s="169"/>
      <c r="B169" s="169"/>
      <c r="C169" s="169"/>
      <c r="D169" s="169"/>
      <c r="E169" s="169"/>
      <c r="F169" s="169"/>
      <c r="G169" s="265" t="n">
        <f aca="false">SUM(G148:G168)</f>
        <v>475</v>
      </c>
      <c r="H169" s="266"/>
      <c r="I169" s="267"/>
      <c r="J169" s="265"/>
      <c r="K169" s="265"/>
      <c r="L169" s="268"/>
      <c r="M169" s="265" t="n">
        <f aca="false">G169-P169</f>
        <v>0</v>
      </c>
      <c r="N169" s="265"/>
      <c r="O169" s="267"/>
      <c r="P169" s="265" t="n">
        <f aca="false">SUM(P148:P168)</f>
        <v>475</v>
      </c>
      <c r="Q169" s="121"/>
      <c r="R169" s="121"/>
      <c r="S169" s="269"/>
      <c r="T169" s="121"/>
      <c r="U169" s="169"/>
      <c r="V169" s="169"/>
      <c r="W169" s="169"/>
      <c r="X169" s="121"/>
      <c r="Y169" s="175" t="n">
        <f aca="false">F169*G169*2</f>
        <v>0</v>
      </c>
      <c r="Z169" s="175" t="str">
        <f aca="false">IF(X169="N",Y169,"0")</f>
        <v>0</v>
      </c>
      <c r="AA169" s="175" t="str">
        <f aca="false">IF(X169="P",Y169,"0")</f>
        <v>0</v>
      </c>
      <c r="AB169" s="169"/>
      <c r="AC169" s="169"/>
      <c r="AD169" s="169"/>
      <c r="AE169" s="169"/>
      <c r="AF169" s="169"/>
    </row>
    <row r="170" customFormat="false" ht="11.85" hidden="false" customHeight="true" outlineLevel="0" collapsed="false">
      <c r="A170" s="273"/>
      <c r="B170" s="172"/>
      <c r="C170" s="172"/>
      <c r="D170" s="172"/>
      <c r="E170" s="172"/>
      <c r="F170" s="172"/>
      <c r="G170" s="223" t="e">
        <f aca="false">SUM(#REF!)</f>
        <v>#REF!</v>
      </c>
      <c r="H170" s="224"/>
      <c r="I170" s="274"/>
      <c r="J170" s="223"/>
      <c r="K170" s="275"/>
      <c r="L170" s="226"/>
      <c r="M170" s="223" t="e">
        <f aca="false">G170-P170</f>
        <v>#REF!</v>
      </c>
      <c r="N170" s="276"/>
      <c r="O170" s="225"/>
      <c r="P170" s="223" t="e">
        <f aca="false">SUM(#REF!)</f>
        <v>#REF!</v>
      </c>
      <c r="Q170" s="79"/>
      <c r="R170" s="79"/>
      <c r="S170" s="254"/>
      <c r="T170" s="79"/>
      <c r="U170" s="172"/>
      <c r="V170" s="172"/>
      <c r="W170" s="172"/>
      <c r="X170" s="79"/>
      <c r="Y170" s="175"/>
      <c r="Z170" s="175" t="str">
        <f aca="false">IF(X170="N",Y170,"0")</f>
        <v>0</v>
      </c>
      <c r="AA170" s="175" t="str">
        <f aca="false">IF(X170="P",Y170,"0")</f>
        <v>0</v>
      </c>
      <c r="AB170" s="172"/>
      <c r="AC170" s="172"/>
      <c r="AD170" s="172"/>
      <c r="AE170" s="172"/>
      <c r="AF170" s="172"/>
    </row>
    <row r="171" customFormat="false" ht="11.85" hidden="false" customHeight="true" outlineLevel="0" collapsed="false">
      <c r="A171" s="271"/>
      <c r="B171" s="29"/>
      <c r="C171" s="228" t="s">
        <v>580</v>
      </c>
      <c r="D171" s="29"/>
      <c r="E171" s="29"/>
      <c r="F171" s="29"/>
      <c r="G171" s="33"/>
      <c r="H171" s="199"/>
      <c r="I171" s="277"/>
      <c r="J171" s="33"/>
      <c r="K171" s="33"/>
      <c r="L171" s="218"/>
      <c r="M171" s="33"/>
      <c r="N171" s="73"/>
      <c r="O171" s="217"/>
      <c r="P171" s="33"/>
      <c r="Q171" s="33"/>
      <c r="R171" s="33"/>
      <c r="S171" s="204"/>
      <c r="T171" s="33"/>
      <c r="U171" s="29"/>
      <c r="V171" s="29"/>
      <c r="W171" s="29"/>
      <c r="X171" s="33"/>
      <c r="Y171" s="175" t="n">
        <f aca="false">F171*G171*2</f>
        <v>0</v>
      </c>
      <c r="Z171" s="175" t="str">
        <f aca="false">IF(X171="N",Y171,"0")</f>
        <v>0</v>
      </c>
      <c r="AA171" s="175" t="str">
        <f aca="false">IF(X171="P",Y171,"0")</f>
        <v>0</v>
      </c>
      <c r="AB171" s="29"/>
      <c r="AC171" s="29"/>
      <c r="AD171" s="29"/>
      <c r="AE171" s="29"/>
      <c r="AF171" s="29"/>
    </row>
    <row r="172" customFormat="false" ht="11.85" hidden="false" customHeight="true" outlineLevel="0" collapsed="false">
      <c r="A172" s="271" t="n">
        <v>486140.1</v>
      </c>
      <c r="B172" s="40" t="n">
        <v>216</v>
      </c>
      <c r="C172" s="39" t="s">
        <v>55</v>
      </c>
      <c r="D172" s="39" t="s">
        <v>767</v>
      </c>
      <c r="E172" s="15" t="s">
        <v>51</v>
      </c>
      <c r="F172" s="15" t="n">
        <v>24</v>
      </c>
      <c r="G172" s="50" t="n">
        <v>4</v>
      </c>
      <c r="H172" s="278"/>
      <c r="I172" s="206" t="s">
        <v>309</v>
      </c>
      <c r="J172" s="50" t="s">
        <v>24</v>
      </c>
      <c r="K172" s="123" t="s">
        <v>57</v>
      </c>
      <c r="L172" s="39" t="s">
        <v>26</v>
      </c>
      <c r="M172" s="50" t="s">
        <v>576</v>
      </c>
      <c r="N172" s="58" t="s">
        <v>24</v>
      </c>
      <c r="O172" s="279"/>
      <c r="P172" s="50" t="n">
        <v>4</v>
      </c>
      <c r="Q172" s="90" t="s">
        <v>577</v>
      </c>
      <c r="R172" s="91" t="n">
        <v>0</v>
      </c>
      <c r="S172" s="270" t="n">
        <v>15757</v>
      </c>
      <c r="T172" s="90" t="s">
        <v>578</v>
      </c>
      <c r="U172" s="50" t="s">
        <v>579</v>
      </c>
      <c r="V172" s="50" t="s">
        <v>579</v>
      </c>
      <c r="W172" s="33" t="s">
        <v>231</v>
      </c>
      <c r="X172" s="50" t="s">
        <v>71</v>
      </c>
      <c r="Y172" s="175" t="n">
        <f aca="false">F172*G172*2</f>
        <v>192</v>
      </c>
      <c r="Z172" s="175" t="str">
        <f aca="false">IF(X172="N",Y172,"0")</f>
        <v>0</v>
      </c>
      <c r="AA172" s="175" t="n">
        <f aca="false">IF(X172="P",Y172,"0")</f>
        <v>192</v>
      </c>
      <c r="AB172" s="50"/>
      <c r="AC172" s="59"/>
      <c r="AD172" s="133"/>
      <c r="AE172" s="133"/>
      <c r="AF172" s="133"/>
    </row>
    <row r="173" customFormat="false" ht="11.85" hidden="false" customHeight="true" outlineLevel="0" collapsed="false">
      <c r="A173" s="172"/>
      <c r="B173" s="172"/>
      <c r="C173" s="172"/>
      <c r="D173" s="172"/>
      <c r="E173" s="172"/>
      <c r="F173" s="172"/>
      <c r="G173" s="223" t="n">
        <f aca="false">SUM(G172)</f>
        <v>4</v>
      </c>
      <c r="H173" s="224"/>
      <c r="I173" s="274"/>
      <c r="J173" s="223"/>
      <c r="K173" s="223"/>
      <c r="L173" s="172"/>
      <c r="M173" s="223" t="n">
        <f aca="false">G173-P173</f>
        <v>0</v>
      </c>
      <c r="N173" s="276"/>
      <c r="O173" s="225"/>
      <c r="P173" s="223" t="n">
        <f aca="false">SUM(P172)</f>
        <v>4</v>
      </c>
      <c r="Q173" s="172"/>
      <c r="R173" s="172"/>
      <c r="S173" s="280"/>
      <c r="T173" s="172"/>
      <c r="U173" s="172"/>
      <c r="V173" s="172"/>
      <c r="W173" s="172"/>
      <c r="X173" s="172"/>
      <c r="Y173" s="175" t="n">
        <f aca="false">F173*G173*2</f>
        <v>0</v>
      </c>
      <c r="Z173" s="175" t="str">
        <f aca="false">IF(X173="N",Y173,"0")</f>
        <v>0</v>
      </c>
      <c r="AA173" s="175" t="str">
        <f aca="false">IF(X173="P",Y173,"0")</f>
        <v>0</v>
      </c>
      <c r="AB173" s="172"/>
      <c r="AC173" s="172"/>
      <c r="AD173" s="172"/>
      <c r="AE173" s="172"/>
      <c r="AF173" s="172"/>
    </row>
    <row r="174" customFormat="false" ht="11.85" hidden="false" customHeight="true" outlineLevel="0" collapsed="false">
      <c r="A174" s="29"/>
      <c r="B174" s="29"/>
      <c r="C174" s="228" t="s">
        <v>588</v>
      </c>
      <c r="D174" s="29"/>
      <c r="E174" s="29"/>
      <c r="F174" s="29"/>
      <c r="G174" s="33"/>
      <c r="H174" s="199"/>
      <c r="I174" s="32"/>
      <c r="J174" s="33"/>
      <c r="K174" s="33"/>
      <c r="L174" s="218"/>
      <c r="M174" s="33"/>
      <c r="N174" s="33"/>
      <c r="O174" s="217"/>
      <c r="P174" s="33"/>
      <c r="Q174" s="33"/>
      <c r="R174" s="33"/>
      <c r="S174" s="204"/>
      <c r="T174" s="33"/>
      <c r="U174" s="29"/>
      <c r="V174" s="29"/>
      <c r="W174" s="29"/>
      <c r="X174" s="33"/>
      <c r="Y174" s="175" t="n">
        <f aca="false">F174*G174*2</f>
        <v>0</v>
      </c>
      <c r="Z174" s="175" t="str">
        <f aca="false">IF(X174="N",Y174,"0")</f>
        <v>0</v>
      </c>
      <c r="AA174" s="175" t="str">
        <f aca="false">IF(X174="P",Y174,"0")</f>
        <v>0</v>
      </c>
      <c r="AB174" s="29"/>
      <c r="AC174" s="29"/>
      <c r="AD174" s="29"/>
      <c r="AE174" s="29"/>
      <c r="AF174" s="29"/>
    </row>
    <row r="175" customFormat="false" ht="11.25" hidden="false" customHeight="false" outlineLevel="0" collapsed="false">
      <c r="A175" s="39" t="s">
        <v>582</v>
      </c>
      <c r="B175" s="40" t="n">
        <v>197.04</v>
      </c>
      <c r="C175" s="39" t="s">
        <v>305</v>
      </c>
      <c r="D175" s="39" t="s">
        <v>767</v>
      </c>
      <c r="E175" s="15" t="s">
        <v>51</v>
      </c>
      <c r="F175" s="15" t="n">
        <v>24</v>
      </c>
      <c r="G175" s="15" t="n">
        <v>10</v>
      </c>
      <c r="H175" s="16"/>
      <c r="I175" s="123"/>
      <c r="J175" s="15" t="s">
        <v>24</v>
      </c>
      <c r="K175" s="123" t="s">
        <v>583</v>
      </c>
      <c r="L175" s="39" t="s">
        <v>26</v>
      </c>
      <c r="M175" s="15" t="s">
        <v>584</v>
      </c>
      <c r="N175" s="15" t="s">
        <v>24</v>
      </c>
      <c r="O175" s="21" t="s">
        <v>585</v>
      </c>
      <c r="P175" s="15" t="n">
        <v>10</v>
      </c>
      <c r="Q175" s="39"/>
      <c r="R175" s="40" t="n">
        <v>300</v>
      </c>
      <c r="S175" s="251" t="n">
        <v>15307</v>
      </c>
      <c r="T175" s="39" t="s">
        <v>586</v>
      </c>
      <c r="U175" s="15" t="s">
        <v>587</v>
      </c>
      <c r="V175" s="15" t="s">
        <v>587</v>
      </c>
      <c r="W175" s="33" t="s">
        <v>231</v>
      </c>
      <c r="X175" s="15" t="s">
        <v>71</v>
      </c>
      <c r="Y175" s="175" t="n">
        <f aca="false">F175*G175*2</f>
        <v>480</v>
      </c>
      <c r="Z175" s="175" t="str">
        <f aca="false">IF(X175="N",Y175,"0")</f>
        <v>0</v>
      </c>
      <c r="AA175" s="175" t="n">
        <f aca="false">IF(X175="P",Y175,"0")</f>
        <v>480</v>
      </c>
      <c r="AB175" s="15"/>
      <c r="AC175" s="46"/>
      <c r="AD175" s="15"/>
      <c r="AE175" s="15"/>
      <c r="AF175" s="15"/>
    </row>
    <row r="176" customFormat="false" ht="11.85" hidden="false" customHeight="true" outlineLevel="0" collapsed="false">
      <c r="A176" s="172"/>
      <c r="B176" s="172"/>
      <c r="C176" s="172"/>
      <c r="D176" s="172"/>
      <c r="E176" s="172"/>
      <c r="F176" s="172"/>
      <c r="G176" s="223" t="n">
        <f aca="false">SUM(G174:G175)</f>
        <v>10</v>
      </c>
      <c r="H176" s="224"/>
      <c r="I176" s="282"/>
      <c r="J176" s="223"/>
      <c r="K176" s="223"/>
      <c r="L176" s="226"/>
      <c r="M176" s="223" t="n">
        <f aca="false">G176-P176</f>
        <v>0</v>
      </c>
      <c r="N176" s="223"/>
      <c r="O176" s="225"/>
      <c r="P176" s="223" t="n">
        <f aca="false">SUM(P174:P175)</f>
        <v>10</v>
      </c>
      <c r="Q176" s="79"/>
      <c r="R176" s="79"/>
      <c r="S176" s="254"/>
      <c r="T176" s="79"/>
      <c r="U176" s="172"/>
      <c r="V176" s="172"/>
      <c r="W176" s="172"/>
      <c r="X176" s="79"/>
      <c r="Y176" s="175" t="n">
        <f aca="false">F176*G176*2</f>
        <v>0</v>
      </c>
      <c r="Z176" s="175" t="str">
        <f aca="false">IF(X176="N",Y176,"0")</f>
        <v>0</v>
      </c>
      <c r="AA176" s="175" t="str">
        <f aca="false">IF(X176="P",Y176,"0")</f>
        <v>0</v>
      </c>
      <c r="AB176" s="172"/>
      <c r="AC176" s="172"/>
      <c r="AD176" s="172"/>
      <c r="AE176" s="172"/>
      <c r="AF176" s="172"/>
    </row>
    <row r="177" customFormat="false" ht="11.85" hidden="false" customHeight="true" outlineLevel="0" collapsed="false">
      <c r="A177" s="208"/>
      <c r="B177" s="208"/>
      <c r="C177" s="208"/>
      <c r="D177" s="208"/>
      <c r="E177" s="208"/>
      <c r="F177" s="208"/>
      <c r="G177" s="213" t="e">
        <f aca="false">SUM(#REF!)</f>
        <v>#REF!</v>
      </c>
      <c r="H177" s="210"/>
      <c r="I177" s="283"/>
      <c r="J177" s="213"/>
      <c r="K177" s="284"/>
      <c r="L177" s="214"/>
      <c r="M177" s="213" t="e">
        <f aca="false">G177-P177</f>
        <v>#REF!</v>
      </c>
      <c r="N177" s="213"/>
      <c r="O177" s="211"/>
      <c r="P177" s="213" t="e">
        <f aca="false">SUM(#REF!)</f>
        <v>#REF!</v>
      </c>
      <c r="Q177" s="62"/>
      <c r="R177" s="62"/>
      <c r="S177" s="263"/>
      <c r="T177" s="62"/>
      <c r="U177" s="208"/>
      <c r="V177" s="208"/>
      <c r="W177" s="208"/>
      <c r="X177" s="62"/>
      <c r="Y177" s="175"/>
      <c r="Z177" s="175" t="str">
        <f aca="false">IF(X177="N",Y177,"0")</f>
        <v>0</v>
      </c>
      <c r="AA177" s="175" t="str">
        <f aca="false">IF(X177="P",Y177,"0")</f>
        <v>0</v>
      </c>
      <c r="AB177" s="208"/>
      <c r="AC177" s="208"/>
      <c r="AD177" s="208"/>
      <c r="AE177" s="208"/>
      <c r="AF177" s="208"/>
    </row>
    <row r="178" customFormat="false" ht="11.85" hidden="false" customHeight="true" outlineLevel="0" collapsed="false">
      <c r="A178" s="29"/>
      <c r="B178" s="29"/>
      <c r="C178" s="228" t="s">
        <v>593</v>
      </c>
      <c r="D178" s="29"/>
      <c r="E178" s="29"/>
      <c r="F178" s="29"/>
      <c r="G178" s="33"/>
      <c r="H178" s="199"/>
      <c r="I178" s="277"/>
      <c r="J178" s="33"/>
      <c r="K178" s="33"/>
      <c r="L178" s="218"/>
      <c r="M178" s="33"/>
      <c r="N178" s="33"/>
      <c r="O178" s="217"/>
      <c r="P178" s="33"/>
      <c r="Q178" s="33"/>
      <c r="R178" s="33"/>
      <c r="S178" s="204"/>
      <c r="T178" s="33"/>
      <c r="U178" s="29"/>
      <c r="V178" s="29"/>
      <c r="W178" s="29"/>
      <c r="X178" s="33"/>
      <c r="Y178" s="175" t="n">
        <f aca="false">F178*G178*2</f>
        <v>0</v>
      </c>
      <c r="Z178" s="175" t="str">
        <f aca="false">IF(X178="N",Y178,"0")</f>
        <v>0</v>
      </c>
      <c r="AA178" s="175" t="str">
        <f aca="false">IF(X178="P",Y178,"0")</f>
        <v>0</v>
      </c>
      <c r="AB178" s="29"/>
      <c r="AC178" s="29"/>
      <c r="AD178" s="29"/>
      <c r="AE178" s="29"/>
      <c r="AF178" s="29"/>
    </row>
    <row r="179" customFormat="false" ht="11.25" hidden="false" customHeight="false" outlineLevel="0" collapsed="false">
      <c r="A179" s="39" t="s">
        <v>54</v>
      </c>
      <c r="B179" s="40" t="n">
        <v>216</v>
      </c>
      <c r="C179" s="39" t="s">
        <v>55</v>
      </c>
      <c r="D179" s="39" t="s">
        <v>767</v>
      </c>
      <c r="E179" s="15" t="s">
        <v>51</v>
      </c>
      <c r="F179" s="15" t="n">
        <v>24</v>
      </c>
      <c r="G179" s="15" t="n">
        <v>9</v>
      </c>
      <c r="H179" s="16"/>
      <c r="I179" s="206" t="s">
        <v>309</v>
      </c>
      <c r="J179" s="15" t="s">
        <v>24</v>
      </c>
      <c r="K179" s="123" t="s">
        <v>57</v>
      </c>
      <c r="L179" s="39" t="s">
        <v>26</v>
      </c>
      <c r="M179" s="15" t="s">
        <v>590</v>
      </c>
      <c r="N179" s="15" t="s">
        <v>24</v>
      </c>
      <c r="O179" s="21"/>
      <c r="P179" s="15" t="n">
        <v>9</v>
      </c>
      <c r="Q179" s="39" t="s">
        <v>114</v>
      </c>
      <c r="R179" s="40" t="n">
        <v>15.7</v>
      </c>
      <c r="S179" s="251" t="n">
        <v>15758</v>
      </c>
      <c r="T179" s="39" t="s">
        <v>591</v>
      </c>
      <c r="U179" s="15" t="s">
        <v>592</v>
      </c>
      <c r="V179" s="15" t="s">
        <v>592</v>
      </c>
      <c r="W179" s="33" t="s">
        <v>231</v>
      </c>
      <c r="X179" s="15" t="s">
        <v>71</v>
      </c>
      <c r="Y179" s="175" t="n">
        <f aca="false">F179*G179*2</f>
        <v>432</v>
      </c>
      <c r="Z179" s="175" t="str">
        <f aca="false">IF(X179="N",Y179,"0")</f>
        <v>0</v>
      </c>
      <c r="AA179" s="175" t="n">
        <f aca="false">IF(X179="P",Y179,"0")</f>
        <v>432</v>
      </c>
      <c r="AB179" s="15"/>
      <c r="AC179" s="46"/>
      <c r="AD179" s="15"/>
      <c r="AE179" s="15"/>
      <c r="AF179" s="15"/>
    </row>
    <row r="180" customFormat="false" ht="11.85" hidden="false" customHeight="true" outlineLevel="0" collapsed="false">
      <c r="A180" s="172"/>
      <c r="B180" s="172"/>
      <c r="C180" s="172"/>
      <c r="D180" s="172"/>
      <c r="E180" s="172"/>
      <c r="F180" s="172"/>
      <c r="G180" s="223" t="n">
        <f aca="false">SUM(G178:G179)</f>
        <v>9</v>
      </c>
      <c r="H180" s="224"/>
      <c r="I180" s="225"/>
      <c r="J180" s="223"/>
      <c r="K180" s="223"/>
      <c r="L180" s="226"/>
      <c r="M180" s="223" t="n">
        <f aca="false">G180-P180</f>
        <v>0</v>
      </c>
      <c r="N180" s="223"/>
      <c r="O180" s="225"/>
      <c r="P180" s="223" t="n">
        <f aca="false">SUM(P178:P179)</f>
        <v>9</v>
      </c>
      <c r="Q180" s="79"/>
      <c r="R180" s="79"/>
      <c r="S180" s="254"/>
      <c r="T180" s="79"/>
      <c r="U180" s="172"/>
      <c r="V180" s="172"/>
      <c r="W180" s="172"/>
      <c r="X180" s="79"/>
      <c r="Y180" s="175" t="n">
        <f aca="false">F180*G180*2</f>
        <v>0</v>
      </c>
      <c r="Z180" s="175" t="str">
        <f aca="false">IF(X180="N",Y180,"0")</f>
        <v>0</v>
      </c>
      <c r="AA180" s="175" t="str">
        <f aca="false">IF(X180="P",Y180,"0")</f>
        <v>0</v>
      </c>
      <c r="AB180" s="172"/>
      <c r="AC180" s="172"/>
      <c r="AD180" s="172"/>
      <c r="AE180" s="172"/>
      <c r="AF180" s="172"/>
    </row>
    <row r="181" customFormat="false" ht="11.85" hidden="false" customHeight="true" outlineLevel="0" collapsed="false">
      <c r="A181" s="29"/>
      <c r="B181" s="29"/>
      <c r="C181" s="228" t="s">
        <v>610</v>
      </c>
      <c r="D181" s="29"/>
      <c r="E181" s="29"/>
      <c r="F181" s="29"/>
      <c r="G181" s="33"/>
      <c r="H181" s="199"/>
      <c r="I181" s="217"/>
      <c r="J181" s="127"/>
      <c r="K181" s="33"/>
      <c r="L181" s="218"/>
      <c r="M181" s="33"/>
      <c r="N181" s="127"/>
      <c r="O181" s="217"/>
      <c r="P181" s="33"/>
      <c r="Q181" s="33"/>
      <c r="R181" s="33"/>
      <c r="S181" s="204"/>
      <c r="T181" s="33"/>
      <c r="U181" s="29"/>
      <c r="V181" s="29"/>
      <c r="W181" s="29"/>
      <c r="X181" s="33"/>
      <c r="Y181" s="175" t="n">
        <f aca="false">F181*G181*2</f>
        <v>0</v>
      </c>
      <c r="Z181" s="175" t="str">
        <f aca="false">IF(X181="N",Y181,"0")</f>
        <v>0</v>
      </c>
      <c r="AA181" s="175" t="str">
        <f aca="false">IF(X181="P",Y181,"0")</f>
        <v>0</v>
      </c>
      <c r="AB181" s="29"/>
      <c r="AC181" s="29"/>
      <c r="AD181" s="29"/>
      <c r="AE181" s="29"/>
      <c r="AF181" s="29"/>
    </row>
    <row r="182" customFormat="false" ht="11.25" hidden="false" customHeight="false" outlineLevel="0" collapsed="false">
      <c r="A182" s="39" t="s">
        <v>596</v>
      </c>
      <c r="B182" s="40" t="n">
        <v>20.85</v>
      </c>
      <c r="C182" s="39" t="s">
        <v>114</v>
      </c>
      <c r="D182" s="39" t="s">
        <v>767</v>
      </c>
      <c r="E182" s="15" t="s">
        <v>51</v>
      </c>
      <c r="F182" s="15" t="n">
        <v>24</v>
      </c>
      <c r="G182" s="15" t="n">
        <v>12</v>
      </c>
      <c r="H182" s="16"/>
      <c r="I182" s="32" t="s">
        <v>597</v>
      </c>
      <c r="J182" s="15" t="s">
        <v>24</v>
      </c>
      <c r="K182" s="123" t="s">
        <v>423</v>
      </c>
      <c r="L182" s="39" t="s">
        <v>26</v>
      </c>
      <c r="M182" s="15" t="s">
        <v>598</v>
      </c>
      <c r="N182" s="15" t="s">
        <v>24</v>
      </c>
      <c r="O182" s="21"/>
      <c r="P182" s="15" t="n">
        <v>12</v>
      </c>
      <c r="Q182" s="39" t="s">
        <v>599</v>
      </c>
      <c r="R182" s="40" t="n">
        <v>0</v>
      </c>
      <c r="S182" s="204" t="n">
        <v>15737</v>
      </c>
      <c r="T182" s="39" t="s">
        <v>600</v>
      </c>
      <c r="U182" s="15" t="s">
        <v>601</v>
      </c>
      <c r="V182" s="15" t="s">
        <v>601</v>
      </c>
      <c r="W182" s="15" t="s">
        <v>231</v>
      </c>
      <c r="X182" s="15" t="s">
        <v>71</v>
      </c>
      <c r="Y182" s="175" t="n">
        <f aca="false">F182*G182*2</f>
        <v>576</v>
      </c>
      <c r="Z182" s="175" t="str">
        <f aca="false">IF(X182="N",Y182,"0")</f>
        <v>0</v>
      </c>
      <c r="AA182" s="175" t="n">
        <f aca="false">IF(X182="P",Y182,"0")</f>
        <v>576</v>
      </c>
      <c r="AB182" s="15"/>
      <c r="AC182" s="46"/>
      <c r="AD182" s="15"/>
      <c r="AE182" s="15"/>
      <c r="AF182" s="15"/>
    </row>
    <row r="183" customFormat="false" ht="11.25" hidden="false" customHeight="false" outlineLevel="0" collapsed="false">
      <c r="A183" s="39" t="s">
        <v>596</v>
      </c>
      <c r="B183" s="40" t="n">
        <v>20.85</v>
      </c>
      <c r="C183" s="39" t="s">
        <v>114</v>
      </c>
      <c r="D183" s="39" t="s">
        <v>767</v>
      </c>
      <c r="E183" s="15" t="s">
        <v>51</v>
      </c>
      <c r="F183" s="15" t="n">
        <v>24</v>
      </c>
      <c r="G183" s="15" t="n">
        <v>5</v>
      </c>
      <c r="H183" s="16"/>
      <c r="I183" s="32" t="s">
        <v>597</v>
      </c>
      <c r="J183" s="15" t="s">
        <v>24</v>
      </c>
      <c r="K183" s="123" t="s">
        <v>423</v>
      </c>
      <c r="L183" s="39" t="s">
        <v>26</v>
      </c>
      <c r="M183" s="15" t="s">
        <v>602</v>
      </c>
      <c r="N183" s="15" t="s">
        <v>24</v>
      </c>
      <c r="O183" s="21"/>
      <c r="P183" s="15" t="n">
        <v>5</v>
      </c>
      <c r="Q183" s="39" t="s">
        <v>364</v>
      </c>
      <c r="R183" s="40" t="n">
        <v>23.7</v>
      </c>
      <c r="S183" s="204" t="n">
        <v>15740</v>
      </c>
      <c r="T183" s="39" t="s">
        <v>603</v>
      </c>
      <c r="U183" s="15" t="s">
        <v>601</v>
      </c>
      <c r="V183" s="15" t="s">
        <v>601</v>
      </c>
      <c r="W183" s="15" t="s">
        <v>231</v>
      </c>
      <c r="X183" s="15" t="s">
        <v>71</v>
      </c>
      <c r="Y183" s="175" t="n">
        <f aca="false">F183*G183*2</f>
        <v>240</v>
      </c>
      <c r="Z183" s="175" t="str">
        <f aca="false">IF(X183="N",Y183,"0")</f>
        <v>0</v>
      </c>
      <c r="AA183" s="175" t="n">
        <f aca="false">IF(X183="P",Y183,"0")</f>
        <v>240</v>
      </c>
      <c r="AB183" s="15"/>
      <c r="AC183" s="46"/>
      <c r="AD183" s="15"/>
      <c r="AE183" s="15"/>
      <c r="AF183" s="15"/>
    </row>
    <row r="184" customFormat="false" ht="11.25" hidden="false" customHeight="false" outlineLevel="0" collapsed="false">
      <c r="A184" s="39" t="s">
        <v>596</v>
      </c>
      <c r="B184" s="40" t="n">
        <v>20.85</v>
      </c>
      <c r="C184" s="39" t="s">
        <v>114</v>
      </c>
      <c r="D184" s="39" t="s">
        <v>767</v>
      </c>
      <c r="E184" s="15" t="s">
        <v>51</v>
      </c>
      <c r="F184" s="15" t="n">
        <v>24</v>
      </c>
      <c r="G184" s="15" t="n">
        <v>6</v>
      </c>
      <c r="H184" s="16"/>
      <c r="I184" s="32" t="s">
        <v>597</v>
      </c>
      <c r="J184" s="15" t="s">
        <v>24</v>
      </c>
      <c r="K184" s="123" t="s">
        <v>423</v>
      </c>
      <c r="L184" s="39" t="s">
        <v>26</v>
      </c>
      <c r="M184" s="15" t="s">
        <v>602</v>
      </c>
      <c r="N184" s="15" t="s">
        <v>24</v>
      </c>
      <c r="O184" s="21"/>
      <c r="P184" s="15" t="n">
        <v>6</v>
      </c>
      <c r="Q184" s="39" t="s">
        <v>364</v>
      </c>
      <c r="R184" s="40" t="n">
        <v>34.65</v>
      </c>
      <c r="S184" s="204" t="n">
        <v>15740</v>
      </c>
      <c r="T184" s="39" t="s">
        <v>604</v>
      </c>
      <c r="U184" s="15" t="s">
        <v>601</v>
      </c>
      <c r="V184" s="15" t="s">
        <v>601</v>
      </c>
      <c r="W184" s="15" t="s">
        <v>231</v>
      </c>
      <c r="X184" s="15" t="s">
        <v>71</v>
      </c>
      <c r="Y184" s="175" t="n">
        <f aca="false">F184*G184*2</f>
        <v>288</v>
      </c>
      <c r="Z184" s="175" t="str">
        <f aca="false">IF(X184="N",Y184,"0")</f>
        <v>0</v>
      </c>
      <c r="AA184" s="175" t="n">
        <f aca="false">IF(X184="P",Y184,"0")</f>
        <v>288</v>
      </c>
      <c r="AB184" s="15"/>
      <c r="AC184" s="46"/>
      <c r="AD184" s="15"/>
      <c r="AE184" s="15"/>
      <c r="AF184" s="15"/>
    </row>
    <row r="185" customFormat="false" ht="11.25" hidden="false" customHeight="false" outlineLevel="0" collapsed="false">
      <c r="A185" s="39" t="s">
        <v>596</v>
      </c>
      <c r="B185" s="40" t="n">
        <v>20.85</v>
      </c>
      <c r="C185" s="39" t="s">
        <v>114</v>
      </c>
      <c r="D185" s="39" t="s">
        <v>767</v>
      </c>
      <c r="E185" s="15" t="s">
        <v>51</v>
      </c>
      <c r="F185" s="15" t="n">
        <v>24</v>
      </c>
      <c r="G185" s="15" t="n">
        <v>7</v>
      </c>
      <c r="H185" s="16"/>
      <c r="I185" s="32" t="s">
        <v>597</v>
      </c>
      <c r="J185" s="15" t="s">
        <v>24</v>
      </c>
      <c r="K185" s="123" t="s">
        <v>423</v>
      </c>
      <c r="L185" s="39" t="s">
        <v>26</v>
      </c>
      <c r="M185" s="15" t="s">
        <v>605</v>
      </c>
      <c r="N185" s="15" t="s">
        <v>24</v>
      </c>
      <c r="O185" s="21"/>
      <c r="P185" s="15" t="n">
        <v>7</v>
      </c>
      <c r="Q185" s="39" t="s">
        <v>364</v>
      </c>
      <c r="R185" s="40" t="n">
        <v>28.75</v>
      </c>
      <c r="S185" s="204" t="n">
        <v>15736</v>
      </c>
      <c r="T185" s="39" t="s">
        <v>606</v>
      </c>
      <c r="U185" s="15" t="s">
        <v>601</v>
      </c>
      <c r="V185" s="15" t="s">
        <v>601</v>
      </c>
      <c r="W185" s="15" t="s">
        <v>231</v>
      </c>
      <c r="X185" s="15" t="s">
        <v>71</v>
      </c>
      <c r="Y185" s="175" t="n">
        <f aca="false">F185*G185*2</f>
        <v>336</v>
      </c>
      <c r="Z185" s="175" t="str">
        <f aca="false">IF(X185="N",Y185,"0")</f>
        <v>0</v>
      </c>
      <c r="AA185" s="175" t="n">
        <f aca="false">IF(X185="P",Y185,"0")</f>
        <v>336</v>
      </c>
      <c r="AB185" s="15"/>
      <c r="AC185" s="46"/>
      <c r="AD185" s="15"/>
      <c r="AE185" s="15"/>
      <c r="AF185" s="15"/>
    </row>
    <row r="186" customFormat="false" ht="11.25" hidden="false" customHeight="false" outlineLevel="0" collapsed="false">
      <c r="A186" s="39" t="s">
        <v>596</v>
      </c>
      <c r="B186" s="40" t="n">
        <v>20.85</v>
      </c>
      <c r="C186" s="39" t="s">
        <v>114</v>
      </c>
      <c r="D186" s="39" t="s">
        <v>767</v>
      </c>
      <c r="E186" s="15" t="s">
        <v>51</v>
      </c>
      <c r="F186" s="15" t="n">
        <v>24</v>
      </c>
      <c r="G186" s="15" t="n">
        <v>8</v>
      </c>
      <c r="H186" s="16"/>
      <c r="I186" s="32" t="s">
        <v>597</v>
      </c>
      <c r="J186" s="15" t="s">
        <v>24</v>
      </c>
      <c r="K186" s="123" t="s">
        <v>423</v>
      </c>
      <c r="L186" s="39" t="s">
        <v>26</v>
      </c>
      <c r="M186" s="15" t="s">
        <v>605</v>
      </c>
      <c r="N186" s="15" t="s">
        <v>24</v>
      </c>
      <c r="O186" s="21"/>
      <c r="P186" s="15" t="n">
        <v>8</v>
      </c>
      <c r="Q186" s="39" t="s">
        <v>607</v>
      </c>
      <c r="R186" s="40" t="n">
        <v>31.9</v>
      </c>
      <c r="S186" s="204" t="n">
        <v>15736</v>
      </c>
      <c r="T186" s="39" t="s">
        <v>608</v>
      </c>
      <c r="U186" s="15" t="s">
        <v>601</v>
      </c>
      <c r="V186" s="15" t="s">
        <v>601</v>
      </c>
      <c r="W186" s="15" t="s">
        <v>231</v>
      </c>
      <c r="X186" s="15" t="s">
        <v>71</v>
      </c>
      <c r="Y186" s="175" t="n">
        <f aca="false">F186*G186*2</f>
        <v>384</v>
      </c>
      <c r="Z186" s="175" t="str">
        <f aca="false">IF(X186="N",Y186,"0")</f>
        <v>0</v>
      </c>
      <c r="AA186" s="175" t="n">
        <f aca="false">IF(X186="P",Y186,"0")</f>
        <v>384</v>
      </c>
      <c r="AB186" s="15"/>
      <c r="AC186" s="46"/>
      <c r="AD186" s="15"/>
      <c r="AE186" s="15"/>
      <c r="AF186" s="15"/>
    </row>
    <row r="187" customFormat="false" ht="11.85" hidden="false" customHeight="true" outlineLevel="0" collapsed="false">
      <c r="A187" s="39" t="s">
        <v>596</v>
      </c>
      <c r="B187" s="40" t="n">
        <v>20.85</v>
      </c>
      <c r="C187" s="39" t="s">
        <v>114</v>
      </c>
      <c r="D187" s="39" t="s">
        <v>767</v>
      </c>
      <c r="E187" s="15" t="s">
        <v>51</v>
      </c>
      <c r="F187" s="15" t="n">
        <v>24</v>
      </c>
      <c r="G187" s="15" t="n">
        <v>8</v>
      </c>
      <c r="H187" s="16"/>
      <c r="I187" s="32" t="s">
        <v>597</v>
      </c>
      <c r="J187" s="15" t="s">
        <v>24</v>
      </c>
      <c r="K187" s="123" t="s">
        <v>423</v>
      </c>
      <c r="L187" s="47" t="s">
        <v>26</v>
      </c>
      <c r="M187" s="33" t="s">
        <v>53</v>
      </c>
      <c r="N187" s="15" t="s">
        <v>24</v>
      </c>
      <c r="O187" s="217"/>
      <c r="P187" s="33" t="n">
        <v>8</v>
      </c>
      <c r="Q187" s="47" t="s">
        <v>55</v>
      </c>
      <c r="R187" s="48" t="n">
        <v>0</v>
      </c>
      <c r="S187" s="204" t="n">
        <v>15741</v>
      </c>
      <c r="T187" s="47" t="s">
        <v>611</v>
      </c>
      <c r="U187" s="33" t="s">
        <v>601</v>
      </c>
      <c r="V187" s="15" t="s">
        <v>601</v>
      </c>
      <c r="W187" s="15" t="s">
        <v>231</v>
      </c>
      <c r="X187" s="15" t="s">
        <v>71</v>
      </c>
      <c r="Y187" s="175" t="n">
        <f aca="false">F187*G187*2</f>
        <v>384</v>
      </c>
      <c r="Z187" s="175" t="str">
        <f aca="false">IF(X187="N",Y187,"0")</f>
        <v>0</v>
      </c>
      <c r="AA187" s="175" t="n">
        <f aca="false">IF(X187="P",Y187,"0")</f>
        <v>384</v>
      </c>
      <c r="AB187" s="33"/>
      <c r="AC187" s="75"/>
      <c r="AD187" s="33"/>
      <c r="AE187" s="33"/>
      <c r="AF187" s="33"/>
    </row>
    <row r="188" customFormat="false" ht="11.85" hidden="false" customHeight="true" outlineLevel="0" collapsed="false">
      <c r="A188" s="172"/>
      <c r="B188" s="172"/>
      <c r="C188" s="172"/>
      <c r="D188" s="172"/>
      <c r="E188" s="172"/>
      <c r="F188" s="172"/>
      <c r="G188" s="223" t="n">
        <f aca="false">SUM(G181:G187)</f>
        <v>46</v>
      </c>
      <c r="H188" s="224"/>
      <c r="I188" s="225"/>
      <c r="J188" s="223"/>
      <c r="K188" s="223"/>
      <c r="L188" s="226"/>
      <c r="M188" s="223" t="n">
        <f aca="false">G188-P188</f>
        <v>0</v>
      </c>
      <c r="N188" s="223"/>
      <c r="O188" s="225"/>
      <c r="P188" s="223" t="n">
        <f aca="false">SUM(P181:P187)</f>
        <v>46</v>
      </c>
      <c r="Q188" s="79"/>
      <c r="R188" s="79"/>
      <c r="S188" s="227"/>
      <c r="T188" s="79"/>
      <c r="U188" s="172"/>
      <c r="V188" s="172"/>
      <c r="W188" s="172"/>
      <c r="X188" s="79"/>
      <c r="Y188" s="79"/>
      <c r="Z188" s="172"/>
      <c r="AA188" s="172"/>
      <c r="AB188" s="172"/>
      <c r="AC188" s="172"/>
      <c r="AD188" s="172"/>
      <c r="AE188" s="172"/>
      <c r="AF188" s="172"/>
    </row>
    <row r="189" customFormat="false" ht="11.85" hidden="false" customHeight="true" outlineLevel="0" collapsed="false">
      <c r="G189" s="15"/>
      <c r="H189" s="16"/>
      <c r="I189" s="21"/>
      <c r="J189" s="15"/>
      <c r="K189" s="15"/>
      <c r="M189" s="15"/>
      <c r="N189" s="15"/>
      <c r="O189" s="21"/>
      <c r="P189" s="15"/>
      <c r="S189" s="22"/>
      <c r="X189" s="15"/>
      <c r="Y189" s="15"/>
    </row>
    <row r="190" customFormat="false" ht="11.85" hidden="false" customHeight="true" outlineLevel="0" collapsed="false">
      <c r="G190" s="15"/>
      <c r="H190" s="16"/>
      <c r="I190" s="21"/>
      <c r="J190" s="15"/>
      <c r="K190" s="15"/>
      <c r="M190" s="15"/>
      <c r="N190" s="15"/>
      <c r="O190" s="21"/>
      <c r="P190" s="15"/>
      <c r="S190" s="22"/>
      <c r="X190" s="15"/>
      <c r="Y190" s="15"/>
    </row>
    <row r="191" customFormat="false" ht="11.85" hidden="false" customHeight="true" outlineLevel="0" collapsed="false"/>
    <row r="192" customFormat="false" ht="11.85" hidden="false" customHeight="true" outlineLevel="0" collapsed="false">
      <c r="Y192" s="0" t="n">
        <f aca="false">SUM(Y4:Y191)</f>
        <v>80832</v>
      </c>
      <c r="Z192" s="0" t="n">
        <f aca="false">SUM(Z4:Z191)</f>
        <v>24254</v>
      </c>
      <c r="AA192" s="0" t="n">
        <f aca="false">SUM(AA4:AA191)</f>
        <v>56578</v>
      </c>
    </row>
    <row r="193" customFormat="false" ht="11.85" hidden="false" customHeight="true" outlineLevel="0" collapsed="false"/>
    <row r="194" customFormat="false" ht="11.25" hidden="false" customHeight="false" outlineLevel="0" collapsed="false">
      <c r="A194" s="39"/>
      <c r="B194" s="40"/>
      <c r="C194" s="39"/>
      <c r="D194" s="39"/>
      <c r="E194" s="15"/>
      <c r="F194" s="15"/>
      <c r="G194" s="15"/>
      <c r="H194" s="16"/>
      <c r="I194" s="21"/>
      <c r="J194" s="15"/>
      <c r="K194" s="123"/>
      <c r="L194" s="39"/>
      <c r="M194" s="15"/>
      <c r="N194" s="15"/>
      <c r="O194" s="21"/>
      <c r="P194" s="15"/>
      <c r="Q194" s="39"/>
      <c r="R194" s="40"/>
      <c r="S194" s="22"/>
      <c r="T194" s="39"/>
      <c r="U194" s="15"/>
      <c r="V194" s="15"/>
      <c r="W194" s="15"/>
      <c r="X194" s="15"/>
      <c r="Y194" s="15"/>
      <c r="Z194" s="15"/>
      <c r="AA194" s="15" t="n">
        <f aca="false">Z192+AA192</f>
        <v>80832</v>
      </c>
      <c r="AB194" s="15"/>
      <c r="AC194" s="15"/>
      <c r="AD194" s="15"/>
      <c r="AE194" s="15"/>
      <c r="AF194" s="15"/>
    </row>
    <row r="197" customFormat="false" ht="11.25" hidden="false" customHeight="false" outlineLevel="0" collapsed="false">
      <c r="A197" s="39"/>
      <c r="B197" s="40"/>
      <c r="C197" s="39"/>
      <c r="D197" s="39"/>
      <c r="E197" s="15"/>
      <c r="F197" s="15"/>
      <c r="G197" s="15"/>
      <c r="H197" s="16"/>
      <c r="I197" s="21"/>
      <c r="J197" s="15"/>
      <c r="K197" s="123"/>
      <c r="L197" s="39"/>
      <c r="M197" s="15"/>
      <c r="N197" s="15"/>
      <c r="O197" s="21"/>
      <c r="P197" s="15"/>
      <c r="Q197" s="39"/>
      <c r="R197" s="40"/>
      <c r="S197" s="22"/>
      <c r="T197" s="39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</row>
    <row r="198" customFormat="false" ht="11.25" hidden="false" customHeight="false" outlineLevel="0" collapsed="false">
      <c r="A198" s="39"/>
      <c r="B198" s="40"/>
      <c r="C198" s="39"/>
      <c r="D198" s="39"/>
      <c r="E198" s="15"/>
      <c r="F198" s="15"/>
      <c r="G198" s="15"/>
      <c r="H198" s="16"/>
      <c r="I198" s="21"/>
      <c r="J198" s="15"/>
      <c r="K198" s="123"/>
      <c r="L198" s="39"/>
      <c r="M198" s="15"/>
      <c r="N198" s="15"/>
      <c r="O198" s="21"/>
      <c r="P198" s="15"/>
      <c r="Q198" s="39"/>
      <c r="R198" s="40"/>
      <c r="S198" s="22"/>
      <c r="T198" s="39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3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V328"/>
  <sheetViews>
    <sheetView showFormulas="false" showGridLines="true" showRowColHeaders="true" showZeros="true" rightToLeft="false" tabSelected="false" showOutlineSymbols="true" defaultGridColor="true" view="normal" topLeftCell="O292" colorId="64" zoomScale="75" zoomScaleNormal="75" zoomScalePageLayoutView="100" workbookViewId="0">
      <selection pane="topLeft" activeCell="Y317" activeCellId="0" sqref="Y317:AA317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7.42"/>
    <col collapsed="false" customWidth="true" hidden="false" outlineLevel="0" max="2" min="2" style="0" width="7.7"/>
    <col collapsed="false" customWidth="true" hidden="false" outlineLevel="0" max="4" min="4" style="0" width="10.85"/>
    <col collapsed="false" customWidth="true" hidden="false" outlineLevel="0" max="5" min="5" style="0" width="3.85"/>
    <col collapsed="false" customWidth="true" hidden="false" outlineLevel="0" max="6" min="6" style="0" width="3.7"/>
    <col collapsed="false" customWidth="true" hidden="false" outlineLevel="0" max="7" min="7" style="0" width="8.56"/>
    <col collapsed="false" customWidth="true" hidden="false" outlineLevel="0" max="8" min="8" style="11" width="2.28"/>
    <col collapsed="false" customWidth="true" hidden="false" outlineLevel="0" max="9" min="9" style="12" width="52.28"/>
    <col collapsed="false" customWidth="true" hidden="false" outlineLevel="0" max="10" min="10" style="0" width="2.28"/>
    <col collapsed="false" customWidth="true" hidden="false" outlineLevel="0" max="11" min="11" style="0" width="14.14"/>
    <col collapsed="false" customWidth="true" hidden="false" outlineLevel="0" max="12" min="12" style="0" width="3.42"/>
    <col collapsed="false" customWidth="true" hidden="false" outlineLevel="0" max="13" min="13" style="0" width="13.56"/>
    <col collapsed="false" customWidth="true" hidden="false" outlineLevel="0" max="14" min="14" style="0" width="2.56"/>
    <col collapsed="false" customWidth="true" hidden="false" outlineLevel="0" max="15" min="15" style="12" width="26.28"/>
    <col collapsed="false" customWidth="true" hidden="false" outlineLevel="0" max="16" min="16" style="0" width="9.7"/>
    <col collapsed="false" customWidth="true" hidden="false" outlineLevel="0" max="17" min="17" style="0" width="13.14"/>
    <col collapsed="false" customWidth="true" hidden="false" outlineLevel="0" max="18" min="18" style="0" width="10.41"/>
    <col collapsed="false" customWidth="true" hidden="false" outlineLevel="0" max="19" min="19" style="13" width="13.7"/>
    <col collapsed="false" customWidth="true" hidden="false" outlineLevel="0" max="20" min="20" style="0" width="8.41"/>
    <col collapsed="false" customWidth="true" hidden="false" outlineLevel="0" max="21" min="21" style="0" width="9.28"/>
    <col collapsed="false" customWidth="true" hidden="false" outlineLevel="0" max="22" min="22" style="0" width="9.7"/>
    <col collapsed="false" customWidth="true" hidden="false" outlineLevel="0" max="23" min="23" style="0" width="8.56"/>
    <col collapsed="false" customWidth="true" hidden="false" outlineLevel="0" max="24" min="24" style="0" width="5.85"/>
    <col collapsed="false" customWidth="true" hidden="false" outlineLevel="0" max="29" min="29" style="0" width="10.56"/>
    <col collapsed="false" customWidth="true" hidden="false" outlineLevel="0" max="32" min="32" style="0" width="9.28"/>
  </cols>
  <sheetData>
    <row r="1" customFormat="false" ht="16.5" hidden="false" customHeight="true" outlineLevel="0" collapsed="false">
      <c r="A1" s="14" t="n">
        <v>36946</v>
      </c>
      <c r="G1" s="15"/>
      <c r="H1" s="16"/>
      <c r="I1" s="17"/>
      <c r="J1" s="18"/>
      <c r="K1" s="19"/>
      <c r="L1" s="20"/>
      <c r="M1" s="19"/>
      <c r="N1" s="18"/>
      <c r="O1" s="21"/>
      <c r="P1" s="15"/>
      <c r="S1" s="22"/>
      <c r="X1" s="15"/>
      <c r="Y1" s="15"/>
    </row>
    <row r="2" customFormat="false" ht="11.85" hidden="false" customHeight="true" outlineLevel="0" collapsed="false">
      <c r="A2" s="23" t="s">
        <v>15</v>
      </c>
      <c r="B2" s="24" t="s">
        <v>16</v>
      </c>
      <c r="C2" s="23" t="s">
        <v>17</v>
      </c>
      <c r="D2" s="25" t="s">
        <v>18</v>
      </c>
      <c r="E2" s="23" t="s">
        <v>19</v>
      </c>
      <c r="F2" s="26" t="s">
        <v>20</v>
      </c>
      <c r="G2" s="26" t="s">
        <v>21</v>
      </c>
      <c r="H2" s="23" t="s">
        <v>22</v>
      </c>
      <c r="I2" s="23" t="s">
        <v>23</v>
      </c>
      <c r="J2" s="23" t="s">
        <v>24</v>
      </c>
      <c r="K2" s="23" t="s">
        <v>25</v>
      </c>
      <c r="L2" s="23" t="s">
        <v>26</v>
      </c>
      <c r="M2" s="23" t="s">
        <v>27</v>
      </c>
      <c r="N2" s="23" t="s">
        <v>24</v>
      </c>
      <c r="O2" s="23" t="s">
        <v>28</v>
      </c>
      <c r="P2" s="26" t="s">
        <v>21</v>
      </c>
      <c r="Q2" s="23" t="s">
        <v>29</v>
      </c>
      <c r="R2" s="24" t="s">
        <v>30</v>
      </c>
      <c r="S2" s="27" t="s">
        <v>31</v>
      </c>
      <c r="T2" s="23" t="s">
        <v>32</v>
      </c>
      <c r="U2" s="23" t="s">
        <v>33</v>
      </c>
      <c r="V2" s="23" t="s">
        <v>34</v>
      </c>
      <c r="W2" s="23" t="s">
        <v>35</v>
      </c>
      <c r="X2" s="23" t="s">
        <v>36</v>
      </c>
      <c r="Y2" s="23" t="s">
        <v>37</v>
      </c>
      <c r="Z2" s="23" t="s">
        <v>38</v>
      </c>
      <c r="AA2" s="23" t="s">
        <v>39</v>
      </c>
      <c r="AB2" s="23" t="s">
        <v>40</v>
      </c>
      <c r="AC2" s="23" t="s">
        <v>41</v>
      </c>
      <c r="AD2" s="23" t="s">
        <v>42</v>
      </c>
      <c r="AE2" s="23" t="s">
        <v>43</v>
      </c>
      <c r="AF2" s="23" t="s">
        <v>44</v>
      </c>
      <c r="AG2" s="23" t="s">
        <v>45</v>
      </c>
      <c r="AH2" s="23" t="s">
        <v>46</v>
      </c>
    </row>
    <row r="3" customFormat="false" ht="12.75" hidden="false" customHeight="true" outlineLevel="0" collapsed="false">
      <c r="A3" s="28" t="n">
        <v>36946</v>
      </c>
      <c r="B3" s="29"/>
      <c r="C3" s="30" t="s">
        <v>47</v>
      </c>
      <c r="D3" s="29"/>
      <c r="E3" s="31"/>
      <c r="F3" s="29"/>
      <c r="G3" s="32"/>
      <c r="H3" s="33"/>
      <c r="I3" s="34"/>
      <c r="J3" s="33"/>
      <c r="K3" s="33"/>
      <c r="L3" s="35"/>
      <c r="M3" s="33"/>
      <c r="N3" s="36"/>
      <c r="O3" s="37"/>
      <c r="P3" s="33"/>
      <c r="Q3" s="33"/>
      <c r="R3" s="33"/>
      <c r="S3" s="38"/>
      <c r="T3" s="33"/>
      <c r="U3" s="29"/>
      <c r="V3" s="29"/>
      <c r="W3" s="29"/>
      <c r="X3" s="33"/>
      <c r="Y3" s="33"/>
      <c r="Z3" s="29"/>
      <c r="AA3" s="29"/>
      <c r="AB3" s="29"/>
      <c r="AC3" s="29"/>
      <c r="AD3" s="29"/>
      <c r="AE3" s="29"/>
      <c r="AF3" s="29"/>
    </row>
    <row r="4" customFormat="false" ht="12" hidden="false" customHeight="true" outlineLevel="0" collapsed="false">
      <c r="A4" s="39" t="s">
        <v>48</v>
      </c>
      <c r="B4" s="40" t="n">
        <v>0</v>
      </c>
      <c r="C4" s="39" t="s">
        <v>49</v>
      </c>
      <c r="D4" s="39" t="s">
        <v>50</v>
      </c>
      <c r="E4" s="15" t="s">
        <v>51</v>
      </c>
      <c r="F4" s="15" t="n">
        <v>16</v>
      </c>
      <c r="G4" s="41" t="n">
        <v>0</v>
      </c>
      <c r="H4" s="33"/>
      <c r="I4" s="42" t="s">
        <v>52</v>
      </c>
      <c r="J4" s="43"/>
      <c r="K4" s="44" t="s">
        <v>53</v>
      </c>
      <c r="L4" s="45" t="s">
        <v>26</v>
      </c>
      <c r="M4" s="15"/>
      <c r="N4" s="33"/>
      <c r="O4" s="15"/>
      <c r="P4" s="15"/>
      <c r="Q4" s="39"/>
      <c r="R4" s="40"/>
      <c r="S4" s="15"/>
      <c r="T4" s="39"/>
      <c r="U4" s="15"/>
      <c r="V4" s="15"/>
      <c r="W4" s="15"/>
      <c r="X4" s="15"/>
      <c r="Y4" s="15"/>
      <c r="Z4" s="15"/>
      <c r="AA4" s="15"/>
      <c r="AB4" s="15"/>
      <c r="AC4" s="46"/>
      <c r="AD4" s="15"/>
      <c r="AE4" s="15"/>
      <c r="AF4" s="15"/>
    </row>
    <row r="5" customFormat="false" ht="12" hidden="false" customHeight="true" outlineLevel="0" collapsed="false">
      <c r="A5" s="39" t="s">
        <v>48</v>
      </c>
      <c r="B5" s="40" t="n">
        <v>0</v>
      </c>
      <c r="C5" s="39" t="s">
        <v>49</v>
      </c>
      <c r="D5" s="39" t="s">
        <v>50</v>
      </c>
      <c r="E5" s="15" t="s">
        <v>51</v>
      </c>
      <c r="F5" s="15" t="n">
        <v>16</v>
      </c>
      <c r="G5" s="41" t="n">
        <v>25</v>
      </c>
      <c r="H5" s="33"/>
      <c r="I5" s="42" t="s">
        <v>62</v>
      </c>
      <c r="J5" s="43"/>
      <c r="K5" s="44" t="s">
        <v>53</v>
      </c>
      <c r="L5" s="52" t="s">
        <v>26</v>
      </c>
      <c r="M5" s="53" t="s">
        <v>58</v>
      </c>
      <c r="N5" s="297"/>
      <c r="O5" s="55"/>
      <c r="P5" s="50" t="n">
        <v>25</v>
      </c>
      <c r="Q5" s="56"/>
      <c r="R5" s="48"/>
      <c r="S5" s="57" t="s">
        <v>59</v>
      </c>
      <c r="T5" s="47"/>
      <c r="U5" s="33"/>
      <c r="V5" s="33"/>
      <c r="W5" s="33"/>
      <c r="X5" s="33"/>
      <c r="Y5" s="58"/>
      <c r="Z5" s="58" t="str">
        <f aca="false">IF(X5="N",Y5,"0")</f>
        <v>0</v>
      </c>
      <c r="AA5" s="58" t="str">
        <f aca="false">IF(X5="P",Y5,"0")</f>
        <v>0</v>
      </c>
      <c r="AB5" s="50"/>
      <c r="AC5" s="59"/>
      <c r="AD5" s="50"/>
      <c r="AE5" s="50"/>
      <c r="AF5" s="50"/>
    </row>
    <row r="6" customFormat="false" ht="12" hidden="false" customHeight="true" outlineLevel="0" collapsed="false">
      <c r="A6" s="47" t="s">
        <v>48</v>
      </c>
      <c r="B6" s="48" t="n">
        <v>0</v>
      </c>
      <c r="C6" s="47" t="s">
        <v>49</v>
      </c>
      <c r="D6" s="47" t="s">
        <v>50</v>
      </c>
      <c r="E6" s="33" t="s">
        <v>51</v>
      </c>
      <c r="F6" s="33" t="n">
        <v>16</v>
      </c>
      <c r="G6" s="41" t="n">
        <v>25</v>
      </c>
      <c r="H6" s="33"/>
      <c r="I6" s="42" t="s">
        <v>62</v>
      </c>
      <c r="J6" s="33" t="s">
        <v>24</v>
      </c>
      <c r="K6" s="44" t="s">
        <v>53</v>
      </c>
      <c r="L6" s="52" t="s">
        <v>26</v>
      </c>
      <c r="M6" s="55" t="s">
        <v>53</v>
      </c>
      <c r="N6" s="33" t="s">
        <v>24</v>
      </c>
      <c r="O6" s="55" t="s">
        <v>63</v>
      </c>
      <c r="P6" s="50" t="n">
        <v>25</v>
      </c>
      <c r="Q6" s="56" t="s">
        <v>762</v>
      </c>
      <c r="R6" s="48" t="n">
        <v>0</v>
      </c>
      <c r="S6" s="57" t="s">
        <v>65</v>
      </c>
      <c r="T6" s="39" t="s">
        <v>803</v>
      </c>
      <c r="U6" s="33" t="s">
        <v>67</v>
      </c>
      <c r="V6" s="33" t="s">
        <v>67</v>
      </c>
      <c r="W6" s="33" t="s">
        <v>68</v>
      </c>
      <c r="X6" s="33" t="s">
        <v>69</v>
      </c>
      <c r="Y6" s="58" t="n">
        <f aca="false">F6*G6*2</f>
        <v>800</v>
      </c>
      <c r="Z6" s="58" t="n">
        <f aca="false">IF(X6="N",Y6,"0")</f>
        <v>800</v>
      </c>
      <c r="AA6" s="58" t="str">
        <f aca="false">IF(X6="P",Y6,"0")</f>
        <v>0</v>
      </c>
      <c r="AB6" s="50"/>
      <c r="AC6" s="59"/>
      <c r="AD6" s="50"/>
      <c r="AE6" s="50"/>
      <c r="AF6" s="50"/>
    </row>
    <row r="7" customFormat="false" ht="12" hidden="false" customHeight="true" outlineLevel="0" collapsed="false">
      <c r="A7" s="39" t="s">
        <v>48</v>
      </c>
      <c r="B7" s="40" t="n">
        <v>0</v>
      </c>
      <c r="C7" s="39" t="s">
        <v>49</v>
      </c>
      <c r="D7" s="39" t="s">
        <v>50</v>
      </c>
      <c r="E7" s="15" t="s">
        <v>51</v>
      </c>
      <c r="F7" s="15" t="n">
        <v>16</v>
      </c>
      <c r="G7" s="41" t="n">
        <v>25</v>
      </c>
      <c r="H7" s="15"/>
      <c r="I7" s="42" t="s">
        <v>62</v>
      </c>
      <c r="J7" s="33" t="s">
        <v>24</v>
      </c>
      <c r="K7" s="44" t="s">
        <v>53</v>
      </c>
      <c r="L7" s="52" t="s">
        <v>26</v>
      </c>
      <c r="M7" s="55" t="s">
        <v>53</v>
      </c>
      <c r="N7" s="33" t="s">
        <v>24</v>
      </c>
      <c r="O7" s="55" t="s">
        <v>63</v>
      </c>
      <c r="P7" s="50" t="n">
        <v>25</v>
      </c>
      <c r="Q7" s="56" t="s">
        <v>762</v>
      </c>
      <c r="R7" s="48" t="n">
        <v>0</v>
      </c>
      <c r="S7" s="57" t="s">
        <v>65</v>
      </c>
      <c r="T7" s="39" t="s">
        <v>803</v>
      </c>
      <c r="U7" s="33" t="s">
        <v>67</v>
      </c>
      <c r="V7" s="33" t="s">
        <v>67</v>
      </c>
      <c r="W7" s="33" t="s">
        <v>68</v>
      </c>
      <c r="X7" s="33" t="s">
        <v>69</v>
      </c>
      <c r="Y7" s="58" t="n">
        <f aca="false">F7*G7*2</f>
        <v>800</v>
      </c>
      <c r="Z7" s="58" t="n">
        <f aca="false">IF(X7="N",Y7,"0")</f>
        <v>800</v>
      </c>
      <c r="AA7" s="58" t="str">
        <f aca="false">IF(X7="P",Y7,"0")</f>
        <v>0</v>
      </c>
      <c r="AB7" s="50"/>
      <c r="AC7" s="59"/>
      <c r="AD7" s="50"/>
      <c r="AE7" s="50"/>
      <c r="AF7" s="50"/>
    </row>
    <row r="8" customFormat="false" ht="12" hidden="false" customHeight="true" outlineLevel="0" collapsed="false">
      <c r="A8" s="47" t="s">
        <v>54</v>
      </c>
      <c r="B8" s="48" t="n">
        <v>216</v>
      </c>
      <c r="C8" s="47" t="s">
        <v>55</v>
      </c>
      <c r="D8" s="47" t="s">
        <v>50</v>
      </c>
      <c r="E8" s="33" t="s">
        <v>51</v>
      </c>
      <c r="F8" s="33" t="n">
        <v>16</v>
      </c>
      <c r="G8" s="33" t="n">
        <v>22</v>
      </c>
      <c r="H8" s="33" t="s">
        <v>61</v>
      </c>
      <c r="I8" s="51" t="s">
        <v>60</v>
      </c>
      <c r="J8" s="33" t="s">
        <v>24</v>
      </c>
      <c r="K8" s="51" t="s">
        <v>57</v>
      </c>
      <c r="L8" s="52" t="s">
        <v>26</v>
      </c>
      <c r="M8" s="55" t="s">
        <v>53</v>
      </c>
      <c r="N8" s="33" t="s">
        <v>24</v>
      </c>
      <c r="O8" s="55" t="s">
        <v>63</v>
      </c>
      <c r="P8" s="50" t="n">
        <v>22</v>
      </c>
      <c r="Q8" s="56" t="s">
        <v>762</v>
      </c>
      <c r="R8" s="48" t="n">
        <v>0</v>
      </c>
      <c r="S8" s="57" t="s">
        <v>804</v>
      </c>
      <c r="T8" s="39" t="s">
        <v>803</v>
      </c>
      <c r="U8" s="33" t="s">
        <v>67</v>
      </c>
      <c r="V8" s="33" t="s">
        <v>67</v>
      </c>
      <c r="W8" s="33" t="s">
        <v>68</v>
      </c>
      <c r="X8" s="33" t="s">
        <v>71</v>
      </c>
      <c r="Y8" s="58" t="n">
        <f aca="false">F8*G8*2</f>
        <v>704</v>
      </c>
      <c r="Z8" s="58" t="str">
        <f aca="false">IF(X8="N",Y8,"0")</f>
        <v>0</v>
      </c>
      <c r="AA8" s="58" t="n">
        <f aca="false">IF(X8="P",Y8,"0")</f>
        <v>704</v>
      </c>
      <c r="AB8" s="50"/>
      <c r="AC8" s="59"/>
      <c r="AD8" s="50"/>
      <c r="AE8" s="50"/>
      <c r="AF8" s="50"/>
    </row>
    <row r="9" customFormat="false" ht="12" hidden="false" customHeight="true" outlineLevel="0" collapsed="false">
      <c r="A9" s="47" t="s">
        <v>54</v>
      </c>
      <c r="B9" s="48" t="n">
        <v>216</v>
      </c>
      <c r="C9" s="47" t="s">
        <v>55</v>
      </c>
      <c r="D9" s="47" t="s">
        <v>50</v>
      </c>
      <c r="E9" s="33" t="s">
        <v>51</v>
      </c>
      <c r="F9" s="33" t="n">
        <v>16</v>
      </c>
      <c r="G9" s="33" t="n">
        <v>25</v>
      </c>
      <c r="H9" s="33"/>
      <c r="I9" s="51" t="s">
        <v>56</v>
      </c>
      <c r="J9" s="33" t="s">
        <v>24</v>
      </c>
      <c r="K9" s="51" t="s">
        <v>57</v>
      </c>
      <c r="L9" s="52" t="s">
        <v>26</v>
      </c>
      <c r="M9" s="55" t="s">
        <v>53</v>
      </c>
      <c r="N9" s="33" t="s">
        <v>24</v>
      </c>
      <c r="O9" s="55" t="s">
        <v>63</v>
      </c>
      <c r="P9" s="50" t="n">
        <v>25</v>
      </c>
      <c r="Q9" s="56" t="s">
        <v>762</v>
      </c>
      <c r="R9" s="48" t="n">
        <v>0</v>
      </c>
      <c r="S9" s="57" t="s">
        <v>805</v>
      </c>
      <c r="T9" s="39" t="s">
        <v>803</v>
      </c>
      <c r="U9" s="33" t="s">
        <v>67</v>
      </c>
      <c r="V9" s="33" t="s">
        <v>67</v>
      </c>
      <c r="W9" s="33" t="s">
        <v>68</v>
      </c>
      <c r="X9" s="33" t="s">
        <v>71</v>
      </c>
      <c r="Y9" s="58" t="n">
        <f aca="false">F9*G9*2</f>
        <v>800</v>
      </c>
      <c r="Z9" s="58" t="str">
        <f aca="false">IF(X9="N",Y9,"0")</f>
        <v>0</v>
      </c>
      <c r="AA9" s="58" t="n">
        <f aca="false">IF(X9="P",Y9,"0")</f>
        <v>800</v>
      </c>
      <c r="AB9" s="50"/>
      <c r="AC9" s="59"/>
      <c r="AD9" s="50"/>
      <c r="AE9" s="50"/>
      <c r="AF9" s="50"/>
    </row>
    <row r="10" customFormat="false" ht="12" hidden="false" customHeight="true" outlineLevel="0" collapsed="false">
      <c r="A10" s="47" t="s">
        <v>54</v>
      </c>
      <c r="B10" s="48" t="n">
        <v>216</v>
      </c>
      <c r="C10" s="47" t="s">
        <v>55</v>
      </c>
      <c r="D10" s="47" t="s">
        <v>50</v>
      </c>
      <c r="E10" s="33" t="s">
        <v>51</v>
      </c>
      <c r="F10" s="33" t="n">
        <v>16</v>
      </c>
      <c r="G10" s="33" t="n">
        <v>25</v>
      </c>
      <c r="H10" s="33"/>
      <c r="I10" s="51" t="s">
        <v>56</v>
      </c>
      <c r="J10" s="33" t="s">
        <v>24</v>
      </c>
      <c r="K10" s="51" t="s">
        <v>57</v>
      </c>
      <c r="L10" s="52" t="s">
        <v>26</v>
      </c>
      <c r="M10" s="55" t="s">
        <v>53</v>
      </c>
      <c r="N10" s="33" t="s">
        <v>24</v>
      </c>
      <c r="O10" s="55" t="s">
        <v>63</v>
      </c>
      <c r="P10" s="50" t="n">
        <v>25</v>
      </c>
      <c r="Q10" s="56" t="s">
        <v>762</v>
      </c>
      <c r="R10" s="48" t="n">
        <v>0</v>
      </c>
      <c r="S10" s="57" t="s">
        <v>805</v>
      </c>
      <c r="T10" s="39" t="s">
        <v>803</v>
      </c>
      <c r="U10" s="33" t="s">
        <v>67</v>
      </c>
      <c r="V10" s="33" t="s">
        <v>67</v>
      </c>
      <c r="W10" s="33" t="s">
        <v>68</v>
      </c>
      <c r="X10" s="33" t="s">
        <v>71</v>
      </c>
      <c r="Y10" s="58" t="n">
        <f aca="false">F10*G10*2</f>
        <v>800</v>
      </c>
      <c r="Z10" s="58" t="str">
        <f aca="false">IF(X10="N",Y10,"0")</f>
        <v>0</v>
      </c>
      <c r="AA10" s="58" t="n">
        <f aca="false">IF(X10="P",Y10,"0")</f>
        <v>800</v>
      </c>
      <c r="AB10" s="50"/>
      <c r="AC10" s="59"/>
      <c r="AD10" s="50"/>
      <c r="AE10" s="50"/>
      <c r="AF10" s="50"/>
    </row>
    <row r="11" customFormat="false" ht="12" hidden="false" customHeight="true" outlineLevel="0" collapsed="false">
      <c r="A11" s="47" t="s">
        <v>54</v>
      </c>
      <c r="B11" s="48" t="n">
        <v>216</v>
      </c>
      <c r="C11" s="47" t="s">
        <v>55</v>
      </c>
      <c r="D11" s="47" t="s">
        <v>50</v>
      </c>
      <c r="E11" s="33" t="s">
        <v>51</v>
      </c>
      <c r="F11" s="33" t="n">
        <v>16</v>
      </c>
      <c r="G11" s="33" t="n">
        <v>11</v>
      </c>
      <c r="H11" s="33" t="s">
        <v>61</v>
      </c>
      <c r="I11" s="51" t="s">
        <v>56</v>
      </c>
      <c r="J11" s="33" t="s">
        <v>24</v>
      </c>
      <c r="K11" s="51" t="s">
        <v>57</v>
      </c>
      <c r="L11" s="52" t="s">
        <v>26</v>
      </c>
      <c r="M11" s="55" t="s">
        <v>53</v>
      </c>
      <c r="N11" s="33" t="s">
        <v>24</v>
      </c>
      <c r="O11" s="55" t="s">
        <v>63</v>
      </c>
      <c r="P11" s="50" t="n">
        <v>11</v>
      </c>
      <c r="Q11" s="56" t="s">
        <v>762</v>
      </c>
      <c r="R11" s="48" t="n">
        <v>0</v>
      </c>
      <c r="S11" s="57" t="s">
        <v>805</v>
      </c>
      <c r="T11" s="39" t="s">
        <v>803</v>
      </c>
      <c r="U11" s="33" t="s">
        <v>67</v>
      </c>
      <c r="V11" s="33" t="s">
        <v>67</v>
      </c>
      <c r="W11" s="33" t="s">
        <v>68</v>
      </c>
      <c r="X11" s="33" t="s">
        <v>71</v>
      </c>
      <c r="Y11" s="58" t="n">
        <f aca="false">F11*G11*2</f>
        <v>352</v>
      </c>
      <c r="Z11" s="58" t="str">
        <f aca="false">IF(X11="N",Y11,"0")</f>
        <v>0</v>
      </c>
      <c r="AA11" s="58" t="n">
        <f aca="false">IF(X11="P",Y11,"0")</f>
        <v>352</v>
      </c>
      <c r="AB11" s="50"/>
      <c r="AC11" s="59"/>
      <c r="AD11" s="50"/>
      <c r="AE11" s="50"/>
      <c r="AF11" s="50"/>
    </row>
    <row r="12" customFormat="false" ht="12" hidden="false" customHeight="true" outlineLevel="0" collapsed="false">
      <c r="A12" s="50"/>
      <c r="B12" s="50"/>
      <c r="C12" s="50"/>
      <c r="D12" s="50"/>
      <c r="E12" s="50"/>
      <c r="F12" s="50"/>
      <c r="G12" s="50"/>
      <c r="H12" s="50"/>
      <c r="I12" s="50"/>
      <c r="J12" s="50"/>
      <c r="K12" s="50"/>
      <c r="L12" s="52" t="s">
        <v>26</v>
      </c>
      <c r="M12" s="55"/>
      <c r="N12" s="50"/>
      <c r="O12" s="55"/>
      <c r="P12" s="50"/>
      <c r="Q12" s="56"/>
      <c r="R12" s="48"/>
      <c r="S12" s="57"/>
      <c r="T12" s="47"/>
      <c r="U12" s="33"/>
      <c r="V12" s="33"/>
      <c r="W12" s="33"/>
      <c r="X12" s="33"/>
      <c r="Y12" s="58" t="n">
        <f aca="false">F12*G12*2</f>
        <v>0</v>
      </c>
      <c r="Z12" s="58" t="str">
        <f aca="false">IF(X12="N",Y12,"0")</f>
        <v>0</v>
      </c>
      <c r="AA12" s="58" t="str">
        <f aca="false">IF(X12="P",Y12,"0")</f>
        <v>0</v>
      </c>
      <c r="AB12" s="50"/>
      <c r="AC12" s="59"/>
      <c r="AD12" s="50"/>
      <c r="AE12" s="50"/>
      <c r="AF12" s="50"/>
    </row>
    <row r="13" customFormat="false" ht="12" hidden="false" customHeight="true" outlineLevel="0" collapsed="false">
      <c r="A13" s="288"/>
      <c r="B13" s="289"/>
      <c r="C13" s="288"/>
      <c r="D13" s="288"/>
      <c r="E13" s="212"/>
      <c r="F13" s="212"/>
      <c r="G13" s="290" t="n">
        <f aca="false">SUM(G3:G12)</f>
        <v>158</v>
      </c>
      <c r="H13" s="64"/>
      <c r="I13" s="291"/>
      <c r="J13" s="66"/>
      <c r="K13" s="67"/>
      <c r="L13" s="68"/>
      <c r="M13" s="292" t="n">
        <f aca="false">G13-P13</f>
        <v>0</v>
      </c>
      <c r="N13" s="62"/>
      <c r="O13" s="70"/>
      <c r="P13" s="292" t="n">
        <f aca="false">SUM(P3:P12)</f>
        <v>158</v>
      </c>
      <c r="Q13" s="288"/>
      <c r="R13" s="61"/>
      <c r="S13" s="70"/>
      <c r="T13" s="288"/>
      <c r="U13" s="62"/>
      <c r="V13" s="62"/>
      <c r="W13" s="62"/>
      <c r="X13" s="62"/>
      <c r="Y13" s="58" t="n">
        <f aca="false">F13*G13*2</f>
        <v>0</v>
      </c>
      <c r="Z13" s="58" t="str">
        <f aca="false">IF(X13="N",Y13,"0")</f>
        <v>0</v>
      </c>
      <c r="AA13" s="58" t="str">
        <f aca="false">IF(X13="P",Y13,"0")</f>
        <v>0</v>
      </c>
      <c r="AB13" s="212"/>
      <c r="AC13" s="293"/>
      <c r="AD13" s="212"/>
      <c r="AE13" s="212"/>
      <c r="AF13" s="212"/>
    </row>
    <row r="14" customFormat="false" ht="12" hidden="false" customHeight="true" outlineLevel="0" collapsed="false">
      <c r="A14" s="29"/>
      <c r="B14" s="29"/>
      <c r="C14" s="30" t="s">
        <v>72</v>
      </c>
      <c r="D14" s="29"/>
      <c r="E14" s="31"/>
      <c r="F14" s="29"/>
      <c r="G14" s="32"/>
      <c r="H14" s="33"/>
      <c r="I14" s="72"/>
      <c r="J14" s="73"/>
      <c r="K14" s="33"/>
      <c r="L14" s="45"/>
      <c r="M14" s="29"/>
      <c r="N14" s="33"/>
      <c r="O14" s="29"/>
      <c r="P14" s="29"/>
      <c r="Q14" s="29"/>
      <c r="R14" s="33"/>
      <c r="S14" s="74"/>
      <c r="T14" s="33"/>
      <c r="U14" s="29"/>
      <c r="V14" s="29"/>
      <c r="W14" s="29"/>
      <c r="X14" s="33"/>
      <c r="Y14" s="58" t="n">
        <f aca="false">F14*G14*2</f>
        <v>0</v>
      </c>
      <c r="Z14" s="58" t="str">
        <f aca="false">IF(X14="N",Y14,"0")</f>
        <v>0</v>
      </c>
      <c r="AA14" s="58" t="str">
        <f aca="false">IF(X14="P",Y14,"0")</f>
        <v>0</v>
      </c>
      <c r="AB14" s="29"/>
      <c r="AC14" s="29"/>
      <c r="AD14" s="29"/>
      <c r="AE14" s="29"/>
      <c r="AF14" s="29"/>
    </row>
    <row r="15" customFormat="false" ht="12" hidden="false" customHeight="true" outlineLevel="0" collapsed="false">
      <c r="A15" s="39" t="s">
        <v>806</v>
      </c>
      <c r="B15" s="40" t="n">
        <v>0</v>
      </c>
      <c r="C15" s="56" t="s">
        <v>762</v>
      </c>
      <c r="D15" s="39" t="s">
        <v>74</v>
      </c>
      <c r="E15" s="15" t="s">
        <v>51</v>
      </c>
      <c r="F15" s="15" t="n">
        <v>8</v>
      </c>
      <c r="G15" s="128" t="n">
        <v>25</v>
      </c>
      <c r="H15" s="15"/>
      <c r="I15" s="42" t="s">
        <v>75</v>
      </c>
      <c r="J15" s="33" t="s">
        <v>24</v>
      </c>
      <c r="K15" s="176" t="s">
        <v>53</v>
      </c>
      <c r="L15" s="45" t="s">
        <v>26</v>
      </c>
      <c r="M15" s="55" t="s">
        <v>53</v>
      </c>
      <c r="N15" s="33" t="s">
        <v>24</v>
      </c>
      <c r="O15" s="55" t="s">
        <v>63</v>
      </c>
      <c r="P15" s="33" t="n">
        <v>25</v>
      </c>
      <c r="Q15" s="56" t="s">
        <v>762</v>
      </c>
      <c r="R15" s="48" t="n">
        <v>0</v>
      </c>
      <c r="S15" s="57" t="s">
        <v>65</v>
      </c>
      <c r="T15" s="39" t="s">
        <v>807</v>
      </c>
      <c r="U15" s="33" t="s">
        <v>67</v>
      </c>
      <c r="V15" s="33" t="s">
        <v>67</v>
      </c>
      <c r="W15" s="33" t="s">
        <v>68</v>
      </c>
      <c r="X15" s="33" t="s">
        <v>69</v>
      </c>
      <c r="Y15" s="58" t="n">
        <f aca="false">F15*G15*2</f>
        <v>400</v>
      </c>
      <c r="Z15" s="58" t="n">
        <f aca="false">IF(X15="N",Y15,"0")</f>
        <v>400</v>
      </c>
      <c r="AA15" s="58" t="str">
        <f aca="false">IF(X15="P",Y15,"0")</f>
        <v>0</v>
      </c>
      <c r="AB15" s="15"/>
      <c r="AC15" s="46"/>
      <c r="AD15" s="15"/>
      <c r="AE15" s="15"/>
      <c r="AF15" s="15"/>
    </row>
    <row r="16" customFormat="false" ht="12" hidden="false" customHeight="true" outlineLevel="0" collapsed="false">
      <c r="A16" s="47" t="s">
        <v>54</v>
      </c>
      <c r="B16" s="48" t="n">
        <v>216</v>
      </c>
      <c r="C16" s="47" t="s">
        <v>55</v>
      </c>
      <c r="D16" s="47" t="s">
        <v>74</v>
      </c>
      <c r="E16" s="33" t="s">
        <v>51</v>
      </c>
      <c r="F16" s="33" t="n">
        <v>8</v>
      </c>
      <c r="G16" s="33" t="n">
        <v>8</v>
      </c>
      <c r="H16" s="33" t="s">
        <v>61</v>
      </c>
      <c r="I16" s="51" t="s">
        <v>56</v>
      </c>
      <c r="J16" s="33" t="s">
        <v>24</v>
      </c>
      <c r="K16" s="51" t="s">
        <v>57</v>
      </c>
      <c r="L16" s="52" t="s">
        <v>26</v>
      </c>
      <c r="M16" s="55" t="s">
        <v>53</v>
      </c>
      <c r="N16" s="33" t="s">
        <v>24</v>
      </c>
      <c r="O16" s="55" t="s">
        <v>63</v>
      </c>
      <c r="P16" s="33" t="n">
        <v>8</v>
      </c>
      <c r="Q16" s="56" t="s">
        <v>762</v>
      </c>
      <c r="R16" s="48" t="n">
        <v>0</v>
      </c>
      <c r="S16" s="57" t="s">
        <v>805</v>
      </c>
      <c r="T16" s="39" t="s">
        <v>807</v>
      </c>
      <c r="U16" s="33" t="s">
        <v>67</v>
      </c>
      <c r="V16" s="33" t="s">
        <v>67</v>
      </c>
      <c r="W16" s="33" t="s">
        <v>68</v>
      </c>
      <c r="X16" s="33" t="s">
        <v>71</v>
      </c>
      <c r="Y16" s="58" t="n">
        <f aca="false">F16*G16*2</f>
        <v>128</v>
      </c>
      <c r="Z16" s="58" t="str">
        <f aca="false">IF(X16="N",Y16,"0")</f>
        <v>0</v>
      </c>
      <c r="AA16" s="58" t="n">
        <f aca="false">IF(X16="P",Y16,"0")</f>
        <v>128</v>
      </c>
      <c r="AB16" s="33"/>
      <c r="AC16" s="75"/>
      <c r="AD16" s="33"/>
      <c r="AE16" s="33"/>
      <c r="AF16" s="33"/>
    </row>
    <row r="17" customFormat="false" ht="12" hidden="false" customHeight="true" outlineLevel="0" collapsed="false">
      <c r="A17" s="33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52" t="s">
        <v>26</v>
      </c>
      <c r="M17" s="55"/>
      <c r="N17" s="50"/>
      <c r="O17" s="55"/>
      <c r="P17" s="50"/>
      <c r="Q17" s="56"/>
      <c r="R17" s="48"/>
      <c r="S17" s="76"/>
      <c r="T17" s="47"/>
      <c r="U17" s="33"/>
      <c r="V17" s="33"/>
      <c r="W17" s="33"/>
      <c r="X17" s="33"/>
      <c r="Y17" s="58" t="n">
        <f aca="false">F17*G17*2</f>
        <v>0</v>
      </c>
      <c r="Z17" s="58" t="str">
        <f aca="false">IF(X17="N",Y17,"0")</f>
        <v>0</v>
      </c>
      <c r="AA17" s="58" t="str">
        <f aca="false">IF(X17="P",Y17,"0")</f>
        <v>0</v>
      </c>
      <c r="AB17" s="33"/>
      <c r="AC17" s="75"/>
      <c r="AD17" s="33"/>
      <c r="AE17" s="33"/>
      <c r="AF17" s="33"/>
    </row>
    <row r="18" customFormat="false" ht="12" hidden="false" customHeight="true" outlineLevel="0" collapsed="false">
      <c r="A18" s="77"/>
      <c r="B18" s="78"/>
      <c r="C18" s="77"/>
      <c r="D18" s="77"/>
      <c r="E18" s="79"/>
      <c r="F18" s="79"/>
      <c r="G18" s="80" t="n">
        <f aca="false">SUM(G14:G17)</f>
        <v>33</v>
      </c>
      <c r="H18" s="79"/>
      <c r="I18" s="81"/>
      <c r="J18" s="79"/>
      <c r="K18" s="81"/>
      <c r="L18" s="82"/>
      <c r="M18" s="83" t="n">
        <f aca="false">G18-P18</f>
        <v>0</v>
      </c>
      <c r="N18" s="79"/>
      <c r="O18" s="84"/>
      <c r="P18" s="83" t="n">
        <f aca="false">SUM(P14:P17)</f>
        <v>33</v>
      </c>
      <c r="Q18" s="77"/>
      <c r="R18" s="78"/>
      <c r="S18" s="85"/>
      <c r="T18" s="77"/>
      <c r="U18" s="79"/>
      <c r="V18" s="79"/>
      <c r="W18" s="79"/>
      <c r="X18" s="79"/>
      <c r="Y18" s="58" t="n">
        <f aca="false">F18*G18*2</f>
        <v>0</v>
      </c>
      <c r="Z18" s="58" t="str">
        <f aca="false">IF(X18="N",Y18,"0")</f>
        <v>0</v>
      </c>
      <c r="AA18" s="58" t="str">
        <f aca="false">IF(X18="P",Y18,"0")</f>
        <v>0</v>
      </c>
      <c r="AB18" s="79"/>
      <c r="AC18" s="86"/>
      <c r="AD18" s="79"/>
      <c r="AE18" s="79"/>
      <c r="AF18" s="79"/>
    </row>
    <row r="19" customFormat="false" ht="12" hidden="false" customHeight="true" outlineLevel="0" collapsed="false">
      <c r="A19" s="47"/>
      <c r="B19" s="48"/>
      <c r="C19" s="30" t="s">
        <v>77</v>
      </c>
      <c r="D19" s="47"/>
      <c r="E19" s="33"/>
      <c r="F19" s="33"/>
      <c r="G19" s="33"/>
      <c r="H19" s="33"/>
      <c r="I19" s="51"/>
      <c r="J19" s="73"/>
      <c r="K19" s="32"/>
      <c r="L19" s="87"/>
      <c r="M19" s="88"/>
      <c r="N19" s="89"/>
      <c r="O19" s="74"/>
      <c r="P19" s="88"/>
      <c r="Q19" s="90"/>
      <c r="R19" s="91"/>
      <c r="S19" s="74"/>
      <c r="T19" s="90"/>
      <c r="U19" s="50"/>
      <c r="V19" s="50"/>
      <c r="W19" s="50"/>
      <c r="X19" s="50"/>
      <c r="Y19" s="58" t="n">
        <f aca="false">F19*G19*2</f>
        <v>0</v>
      </c>
      <c r="Z19" s="58" t="str">
        <f aca="false">IF(X19="N",Y19,"0")</f>
        <v>0</v>
      </c>
      <c r="AA19" s="58" t="str">
        <f aca="false">IF(X19="P",Y19,"0")</f>
        <v>0</v>
      </c>
      <c r="AB19" s="50"/>
      <c r="AC19" s="59"/>
      <c r="AD19" s="50"/>
      <c r="AE19" s="50"/>
      <c r="AF19" s="50"/>
    </row>
    <row r="20" customFormat="false" ht="12" hidden="false" customHeight="true" outlineLevel="0" collapsed="false">
      <c r="A20" s="47"/>
      <c r="B20" s="48"/>
      <c r="C20" s="47"/>
      <c r="D20" s="47" t="s">
        <v>78</v>
      </c>
      <c r="E20" s="50" t="s">
        <v>51</v>
      </c>
      <c r="F20" s="50" t="n">
        <v>1</v>
      </c>
      <c r="G20" s="92" t="n">
        <v>0</v>
      </c>
      <c r="H20" s="33" t="s">
        <v>61</v>
      </c>
      <c r="I20" s="51"/>
      <c r="J20" s="33"/>
      <c r="K20" s="51"/>
      <c r="L20" s="87" t="s">
        <v>26</v>
      </c>
      <c r="M20" s="93"/>
      <c r="N20" s="89"/>
      <c r="O20" s="94"/>
      <c r="P20" s="92" t="n">
        <v>0</v>
      </c>
      <c r="Q20" s="56"/>
      <c r="R20" s="48"/>
      <c r="S20" s="57"/>
      <c r="T20" s="47"/>
      <c r="U20" s="33"/>
      <c r="V20" s="33"/>
      <c r="W20" s="33"/>
      <c r="X20" s="33"/>
      <c r="Y20" s="58" t="n">
        <f aca="false">F20*G20*2</f>
        <v>0</v>
      </c>
      <c r="Z20" s="58" t="str">
        <f aca="false">IF(X20="N",Y20,"0")</f>
        <v>0</v>
      </c>
      <c r="AA20" s="58" t="str">
        <f aca="false">IF(X20="P",Y20,"0")</f>
        <v>0</v>
      </c>
      <c r="AB20" s="95"/>
      <c r="AC20" s="95"/>
      <c r="AD20" s="95"/>
      <c r="AE20" s="95"/>
      <c r="AF20" s="95"/>
      <c r="AG20" s="95"/>
      <c r="AH20" s="95"/>
    </row>
    <row r="21" customFormat="false" ht="12" hidden="false" customHeight="true" outlineLevel="0" collapsed="false">
      <c r="A21" s="47"/>
      <c r="B21" s="48"/>
      <c r="C21" s="47"/>
      <c r="D21" s="47" t="s">
        <v>79</v>
      </c>
      <c r="E21" s="50" t="s">
        <v>51</v>
      </c>
      <c r="F21" s="50" t="n">
        <v>1</v>
      </c>
      <c r="G21" s="92" t="n">
        <v>0</v>
      </c>
      <c r="H21" s="33" t="s">
        <v>61</v>
      </c>
      <c r="I21" s="51"/>
      <c r="J21" s="33"/>
      <c r="K21" s="51"/>
      <c r="L21" s="87" t="s">
        <v>26</v>
      </c>
      <c r="M21" s="93"/>
      <c r="N21" s="89"/>
      <c r="O21" s="94"/>
      <c r="P21" s="92" t="n">
        <v>0</v>
      </c>
      <c r="Q21" s="56"/>
      <c r="R21" s="48"/>
      <c r="S21" s="57"/>
      <c r="T21" s="47"/>
      <c r="U21" s="33"/>
      <c r="V21" s="33"/>
      <c r="W21" s="33"/>
      <c r="X21" s="33"/>
      <c r="Y21" s="58" t="n">
        <f aca="false">F21*G21*2</f>
        <v>0</v>
      </c>
      <c r="Z21" s="58" t="str">
        <f aca="false">IF(X21="N",Y21,"0")</f>
        <v>0</v>
      </c>
      <c r="AA21" s="58" t="str">
        <f aca="false">IF(X21="P",Y21,"0")</f>
        <v>0</v>
      </c>
      <c r="AB21" s="96"/>
      <c r="AC21" s="95"/>
      <c r="AD21" s="95"/>
      <c r="AE21" s="95"/>
      <c r="AF21" s="95"/>
      <c r="AG21" s="95"/>
      <c r="AH21" s="95"/>
    </row>
    <row r="22" customFormat="false" ht="12" hidden="false" customHeight="true" outlineLevel="0" collapsed="false">
      <c r="A22" s="47"/>
      <c r="B22" s="48"/>
      <c r="C22" s="47"/>
      <c r="D22" s="47" t="s">
        <v>80</v>
      </c>
      <c r="E22" s="50" t="s">
        <v>51</v>
      </c>
      <c r="F22" s="50" t="n">
        <v>1</v>
      </c>
      <c r="G22" s="92" t="n">
        <v>0</v>
      </c>
      <c r="H22" s="33" t="s">
        <v>61</v>
      </c>
      <c r="I22" s="51"/>
      <c r="J22" s="33"/>
      <c r="K22" s="51"/>
      <c r="L22" s="87" t="s">
        <v>26</v>
      </c>
      <c r="M22" s="93"/>
      <c r="N22" s="33"/>
      <c r="O22" s="94"/>
      <c r="P22" s="92" t="n">
        <v>0</v>
      </c>
      <c r="Q22" s="56"/>
      <c r="R22" s="48"/>
      <c r="S22" s="97"/>
      <c r="T22" s="39"/>
      <c r="U22" s="33"/>
      <c r="V22" s="33"/>
      <c r="W22" s="33"/>
      <c r="X22" s="33"/>
      <c r="Y22" s="58" t="n">
        <f aca="false">F22*G22*2</f>
        <v>0</v>
      </c>
      <c r="Z22" s="58" t="str">
        <f aca="false">IF(X22="N",Y22,"0")</f>
        <v>0</v>
      </c>
      <c r="AA22" s="58" t="str">
        <f aca="false">IF(X22="P",Y22,"0")</f>
        <v>0</v>
      </c>
      <c r="AB22" s="96"/>
      <c r="AC22" s="95"/>
      <c r="AD22" s="95"/>
      <c r="AE22" s="95"/>
      <c r="AF22" s="95"/>
      <c r="AG22" s="95"/>
      <c r="AH22" s="95"/>
    </row>
    <row r="23" customFormat="false" ht="12" hidden="false" customHeight="true" outlineLevel="0" collapsed="false">
      <c r="A23" s="47"/>
      <c r="B23" s="48"/>
      <c r="C23" s="47"/>
      <c r="D23" s="47" t="s">
        <v>81</v>
      </c>
      <c r="E23" s="50" t="s">
        <v>51</v>
      </c>
      <c r="F23" s="50" t="n">
        <v>1</v>
      </c>
      <c r="G23" s="92" t="n">
        <v>0</v>
      </c>
      <c r="H23" s="33" t="s">
        <v>61</v>
      </c>
      <c r="I23" s="51"/>
      <c r="J23" s="33"/>
      <c r="K23" s="51"/>
      <c r="L23" s="87" t="s">
        <v>26</v>
      </c>
      <c r="M23" s="93"/>
      <c r="N23" s="33"/>
      <c r="O23" s="94"/>
      <c r="P23" s="92" t="n">
        <v>0</v>
      </c>
      <c r="Q23" s="56"/>
      <c r="R23" s="48"/>
      <c r="S23" s="98"/>
      <c r="T23" s="39"/>
      <c r="U23" s="33"/>
      <c r="V23" s="33"/>
      <c r="W23" s="33"/>
      <c r="X23" s="33"/>
      <c r="Y23" s="58" t="n">
        <f aca="false">F23*G23*2</f>
        <v>0</v>
      </c>
      <c r="Z23" s="58" t="str">
        <f aca="false">IF(X23="N",Y23,"0")</f>
        <v>0</v>
      </c>
      <c r="AA23" s="58" t="str">
        <f aca="false">IF(X23="P",Y23,"0")</f>
        <v>0</v>
      </c>
      <c r="AB23" s="96"/>
      <c r="AC23" s="95"/>
      <c r="AD23" s="95"/>
      <c r="AE23" s="95"/>
      <c r="AF23" s="95"/>
      <c r="AG23" s="95"/>
      <c r="AH23" s="95"/>
    </row>
    <row r="24" customFormat="false" ht="12" hidden="false" customHeight="true" outlineLevel="0" collapsed="false">
      <c r="A24" s="47"/>
      <c r="B24" s="48"/>
      <c r="C24" s="47"/>
      <c r="D24" s="47" t="s">
        <v>82</v>
      </c>
      <c r="E24" s="50" t="s">
        <v>51</v>
      </c>
      <c r="F24" s="50" t="n">
        <v>1</v>
      </c>
      <c r="G24" s="92" t="n">
        <v>0</v>
      </c>
      <c r="H24" s="33" t="s">
        <v>61</v>
      </c>
      <c r="I24" s="51"/>
      <c r="J24" s="33"/>
      <c r="K24" s="51"/>
      <c r="L24" s="87" t="s">
        <v>26</v>
      </c>
      <c r="M24" s="93"/>
      <c r="N24" s="33"/>
      <c r="O24" s="94"/>
      <c r="P24" s="92" t="n">
        <v>0</v>
      </c>
      <c r="Q24" s="56"/>
      <c r="R24" s="48"/>
      <c r="S24" s="97"/>
      <c r="T24" s="39"/>
      <c r="U24" s="33"/>
      <c r="V24" s="33"/>
      <c r="W24" s="33"/>
      <c r="X24" s="33"/>
      <c r="Y24" s="58" t="n">
        <f aca="false">F24*G24*2</f>
        <v>0</v>
      </c>
      <c r="Z24" s="58" t="str">
        <f aca="false">IF(X24="N",Y24,"0")</f>
        <v>0</v>
      </c>
      <c r="AA24" s="58" t="str">
        <f aca="false">IF(X24="P",Y24,"0")</f>
        <v>0</v>
      </c>
      <c r="AB24" s="96"/>
      <c r="AC24" s="95"/>
      <c r="AD24" s="95"/>
      <c r="AE24" s="95"/>
      <c r="AF24" s="95"/>
      <c r="AG24" s="95"/>
      <c r="AH24" s="95"/>
    </row>
    <row r="25" customFormat="false" ht="12" hidden="false" customHeight="true" outlineLevel="0" collapsed="false">
      <c r="A25" s="47" t="s">
        <v>54</v>
      </c>
      <c r="B25" s="48" t="n">
        <v>216</v>
      </c>
      <c r="C25" s="47" t="s">
        <v>55</v>
      </c>
      <c r="D25" s="47" t="s">
        <v>85</v>
      </c>
      <c r="E25" s="50" t="s">
        <v>51</v>
      </c>
      <c r="F25" s="50" t="n">
        <v>1</v>
      </c>
      <c r="G25" s="92" t="n">
        <v>1</v>
      </c>
      <c r="H25" s="33" t="s">
        <v>61</v>
      </c>
      <c r="I25" s="51" t="s">
        <v>56</v>
      </c>
      <c r="J25" s="33" t="s">
        <v>24</v>
      </c>
      <c r="K25" s="51" t="s">
        <v>57</v>
      </c>
      <c r="L25" s="87" t="s">
        <v>26</v>
      </c>
      <c r="M25" s="93" t="s">
        <v>53</v>
      </c>
      <c r="N25" s="33" t="s">
        <v>24</v>
      </c>
      <c r="O25" s="94" t="s">
        <v>83</v>
      </c>
      <c r="P25" s="92" t="n">
        <v>1</v>
      </c>
      <c r="Q25" s="56" t="s">
        <v>808</v>
      </c>
      <c r="R25" s="48" t="n">
        <v>0</v>
      </c>
      <c r="S25" s="57" t="s">
        <v>805</v>
      </c>
      <c r="T25" s="39" t="s">
        <v>809</v>
      </c>
      <c r="U25" s="33" t="s">
        <v>67</v>
      </c>
      <c r="V25" s="33" t="s">
        <v>67</v>
      </c>
      <c r="W25" s="33" t="s">
        <v>68</v>
      </c>
      <c r="X25" s="33" t="s">
        <v>71</v>
      </c>
      <c r="Y25" s="58" t="n">
        <f aca="false">F25*G25*2</f>
        <v>2</v>
      </c>
      <c r="Z25" s="58" t="str">
        <f aca="false">IF(X25="N",Y25,"0")</f>
        <v>0</v>
      </c>
      <c r="AA25" s="58" t="n">
        <f aca="false">IF(X25="P",Y25,"0")</f>
        <v>2</v>
      </c>
      <c r="AB25" s="96"/>
      <c r="AC25" s="95"/>
      <c r="AD25" s="95"/>
      <c r="AE25" s="95"/>
      <c r="AF25" s="95"/>
      <c r="AG25" s="95"/>
      <c r="AH25" s="95"/>
    </row>
    <row r="26" customFormat="false" ht="12" hidden="false" customHeight="true" outlineLevel="0" collapsed="false">
      <c r="A26" s="47" t="s">
        <v>54</v>
      </c>
      <c r="B26" s="48" t="n">
        <v>216</v>
      </c>
      <c r="C26" s="47" t="s">
        <v>55</v>
      </c>
      <c r="D26" s="47" t="s">
        <v>86</v>
      </c>
      <c r="E26" s="50" t="s">
        <v>51</v>
      </c>
      <c r="F26" s="50" t="n">
        <v>1</v>
      </c>
      <c r="G26" s="92" t="n">
        <v>2</v>
      </c>
      <c r="H26" s="33" t="s">
        <v>61</v>
      </c>
      <c r="I26" s="51" t="s">
        <v>56</v>
      </c>
      <c r="J26" s="33" t="s">
        <v>24</v>
      </c>
      <c r="K26" s="51" t="s">
        <v>57</v>
      </c>
      <c r="L26" s="87" t="s">
        <v>26</v>
      </c>
      <c r="M26" s="93" t="s">
        <v>53</v>
      </c>
      <c r="N26" s="33" t="s">
        <v>24</v>
      </c>
      <c r="O26" s="94" t="s">
        <v>83</v>
      </c>
      <c r="P26" s="92" t="n">
        <v>2</v>
      </c>
      <c r="Q26" s="56" t="s">
        <v>808</v>
      </c>
      <c r="R26" s="48" t="n">
        <v>0</v>
      </c>
      <c r="S26" s="57" t="s">
        <v>805</v>
      </c>
      <c r="T26" s="39" t="s">
        <v>809</v>
      </c>
      <c r="U26" s="33" t="s">
        <v>67</v>
      </c>
      <c r="V26" s="33" t="s">
        <v>67</v>
      </c>
      <c r="W26" s="33" t="s">
        <v>68</v>
      </c>
      <c r="X26" s="33" t="s">
        <v>71</v>
      </c>
      <c r="Y26" s="58" t="n">
        <f aca="false">F26*G26*2</f>
        <v>4</v>
      </c>
      <c r="Z26" s="58" t="str">
        <f aca="false">IF(X26="N",Y26,"0")</f>
        <v>0</v>
      </c>
      <c r="AA26" s="58" t="n">
        <f aca="false">IF(X26="P",Y26,"0")</f>
        <v>4</v>
      </c>
      <c r="AB26" s="95"/>
      <c r="AC26" s="95"/>
      <c r="AD26" s="95"/>
      <c r="AE26" s="95"/>
      <c r="AF26" s="95"/>
      <c r="AG26" s="95"/>
      <c r="AH26" s="95"/>
    </row>
    <row r="27" customFormat="false" ht="12" hidden="false" customHeight="true" outlineLevel="0" collapsed="false">
      <c r="A27" s="47" t="s">
        <v>54</v>
      </c>
      <c r="B27" s="48" t="n">
        <v>216</v>
      </c>
      <c r="C27" s="47" t="s">
        <v>55</v>
      </c>
      <c r="D27" s="47" t="s">
        <v>87</v>
      </c>
      <c r="E27" s="50" t="s">
        <v>51</v>
      </c>
      <c r="F27" s="50" t="n">
        <v>1</v>
      </c>
      <c r="G27" s="92" t="n">
        <v>2</v>
      </c>
      <c r="H27" s="33" t="s">
        <v>61</v>
      </c>
      <c r="I27" s="51" t="s">
        <v>56</v>
      </c>
      <c r="J27" s="33" t="s">
        <v>24</v>
      </c>
      <c r="K27" s="51" t="s">
        <v>57</v>
      </c>
      <c r="L27" s="87" t="s">
        <v>26</v>
      </c>
      <c r="M27" s="93" t="s">
        <v>53</v>
      </c>
      <c r="N27" s="33" t="s">
        <v>24</v>
      </c>
      <c r="O27" s="94" t="s">
        <v>83</v>
      </c>
      <c r="P27" s="92" t="n">
        <v>2</v>
      </c>
      <c r="Q27" s="56" t="s">
        <v>808</v>
      </c>
      <c r="R27" s="48" t="n">
        <v>0</v>
      </c>
      <c r="S27" s="57" t="s">
        <v>805</v>
      </c>
      <c r="T27" s="39" t="s">
        <v>809</v>
      </c>
      <c r="U27" s="33" t="s">
        <v>67</v>
      </c>
      <c r="V27" s="33" t="s">
        <v>67</v>
      </c>
      <c r="W27" s="33" t="s">
        <v>68</v>
      </c>
      <c r="X27" s="33" t="s">
        <v>71</v>
      </c>
      <c r="Y27" s="58" t="n">
        <f aca="false">F27*G27*2</f>
        <v>4</v>
      </c>
      <c r="Z27" s="58" t="str">
        <f aca="false">IF(X27="N",Y27,"0")</f>
        <v>0</v>
      </c>
      <c r="AA27" s="58" t="n">
        <f aca="false">IF(X27="P",Y27,"0")</f>
        <v>4</v>
      </c>
      <c r="AB27" s="95"/>
      <c r="AC27" s="95"/>
      <c r="AD27" s="95"/>
      <c r="AE27" s="95"/>
      <c r="AF27" s="95"/>
      <c r="AG27" s="95"/>
      <c r="AH27" s="95"/>
    </row>
    <row r="28" customFormat="false" ht="12" hidden="false" customHeight="true" outlineLevel="0" collapsed="false">
      <c r="A28" s="47" t="s">
        <v>54</v>
      </c>
      <c r="B28" s="48" t="n">
        <v>216</v>
      </c>
      <c r="C28" s="47" t="s">
        <v>55</v>
      </c>
      <c r="D28" s="47" t="s">
        <v>88</v>
      </c>
      <c r="E28" s="50" t="s">
        <v>51</v>
      </c>
      <c r="F28" s="50" t="n">
        <v>1</v>
      </c>
      <c r="G28" s="92" t="n">
        <v>2</v>
      </c>
      <c r="H28" s="33" t="s">
        <v>61</v>
      </c>
      <c r="I28" s="51" t="s">
        <v>56</v>
      </c>
      <c r="J28" s="33" t="s">
        <v>24</v>
      </c>
      <c r="K28" s="51" t="s">
        <v>57</v>
      </c>
      <c r="L28" s="87" t="s">
        <v>26</v>
      </c>
      <c r="M28" s="93" t="s">
        <v>53</v>
      </c>
      <c r="N28" s="33" t="s">
        <v>24</v>
      </c>
      <c r="O28" s="94" t="s">
        <v>83</v>
      </c>
      <c r="P28" s="92" t="n">
        <v>2</v>
      </c>
      <c r="Q28" s="56" t="s">
        <v>808</v>
      </c>
      <c r="R28" s="48" t="n">
        <v>0</v>
      </c>
      <c r="S28" s="57" t="s">
        <v>805</v>
      </c>
      <c r="T28" s="39" t="s">
        <v>809</v>
      </c>
      <c r="U28" s="33" t="s">
        <v>67</v>
      </c>
      <c r="V28" s="33" t="s">
        <v>67</v>
      </c>
      <c r="W28" s="33" t="s">
        <v>68</v>
      </c>
      <c r="X28" s="33" t="s">
        <v>71</v>
      </c>
      <c r="Y28" s="58" t="n">
        <f aca="false">F28*G28*2</f>
        <v>4</v>
      </c>
      <c r="Z28" s="58" t="str">
        <f aca="false">IF(X28="N",Y28,"0")</f>
        <v>0</v>
      </c>
      <c r="AA28" s="58" t="n">
        <f aca="false">IF(X28="P",Y28,"0")</f>
        <v>4</v>
      </c>
      <c r="AB28" s="95"/>
      <c r="AC28" s="95"/>
      <c r="AD28" s="95"/>
      <c r="AE28" s="95"/>
      <c r="AF28" s="95"/>
      <c r="AG28" s="95"/>
      <c r="AH28" s="95"/>
    </row>
    <row r="29" customFormat="false" ht="12" hidden="false" customHeight="true" outlineLevel="0" collapsed="false">
      <c r="A29" s="47" t="s">
        <v>54</v>
      </c>
      <c r="B29" s="48" t="n">
        <v>216</v>
      </c>
      <c r="C29" s="47" t="s">
        <v>55</v>
      </c>
      <c r="D29" s="47" t="s">
        <v>89</v>
      </c>
      <c r="E29" s="50" t="s">
        <v>51</v>
      </c>
      <c r="F29" s="50" t="n">
        <v>1</v>
      </c>
      <c r="G29" s="92" t="n">
        <v>2</v>
      </c>
      <c r="H29" s="33" t="s">
        <v>61</v>
      </c>
      <c r="I29" s="51" t="s">
        <v>56</v>
      </c>
      <c r="J29" s="33" t="s">
        <v>24</v>
      </c>
      <c r="K29" s="51" t="s">
        <v>57</v>
      </c>
      <c r="L29" s="87" t="s">
        <v>26</v>
      </c>
      <c r="M29" s="93" t="s">
        <v>53</v>
      </c>
      <c r="N29" s="33" t="s">
        <v>24</v>
      </c>
      <c r="O29" s="94" t="s">
        <v>83</v>
      </c>
      <c r="P29" s="92" t="n">
        <v>2</v>
      </c>
      <c r="Q29" s="56" t="s">
        <v>808</v>
      </c>
      <c r="R29" s="48" t="n">
        <v>0</v>
      </c>
      <c r="S29" s="57" t="s">
        <v>805</v>
      </c>
      <c r="T29" s="39" t="s">
        <v>809</v>
      </c>
      <c r="U29" s="33" t="s">
        <v>67</v>
      </c>
      <c r="V29" s="33" t="s">
        <v>67</v>
      </c>
      <c r="W29" s="33" t="s">
        <v>68</v>
      </c>
      <c r="X29" s="33" t="s">
        <v>71</v>
      </c>
      <c r="Y29" s="58" t="n">
        <f aca="false">F29*G29*2</f>
        <v>4</v>
      </c>
      <c r="Z29" s="58" t="str">
        <f aca="false">IF(X29="N",Y29,"0")</f>
        <v>0</v>
      </c>
      <c r="AA29" s="58" t="n">
        <f aca="false">IF(X29="P",Y29,"0")</f>
        <v>4</v>
      </c>
      <c r="AB29" s="95"/>
      <c r="AC29" s="95"/>
      <c r="AD29" s="95"/>
      <c r="AE29" s="95"/>
      <c r="AF29" s="95"/>
      <c r="AG29" s="95"/>
      <c r="AH29" s="95"/>
    </row>
    <row r="30" customFormat="false" ht="12" hidden="false" customHeight="true" outlineLevel="0" collapsed="false">
      <c r="A30" s="47" t="s">
        <v>54</v>
      </c>
      <c r="B30" s="48" t="n">
        <v>216</v>
      </c>
      <c r="C30" s="47" t="s">
        <v>55</v>
      </c>
      <c r="D30" s="47" t="s">
        <v>90</v>
      </c>
      <c r="E30" s="50" t="s">
        <v>51</v>
      </c>
      <c r="F30" s="50" t="n">
        <v>1</v>
      </c>
      <c r="G30" s="92" t="n">
        <v>2</v>
      </c>
      <c r="H30" s="33" t="s">
        <v>61</v>
      </c>
      <c r="I30" s="51" t="s">
        <v>56</v>
      </c>
      <c r="J30" s="33" t="s">
        <v>24</v>
      </c>
      <c r="K30" s="51" t="s">
        <v>57</v>
      </c>
      <c r="L30" s="87" t="s">
        <v>26</v>
      </c>
      <c r="M30" s="93" t="s">
        <v>53</v>
      </c>
      <c r="N30" s="33" t="s">
        <v>24</v>
      </c>
      <c r="O30" s="94" t="s">
        <v>83</v>
      </c>
      <c r="P30" s="92" t="n">
        <v>2</v>
      </c>
      <c r="Q30" s="56" t="s">
        <v>808</v>
      </c>
      <c r="R30" s="48" t="n">
        <v>0</v>
      </c>
      <c r="S30" s="57" t="s">
        <v>805</v>
      </c>
      <c r="T30" s="39" t="s">
        <v>809</v>
      </c>
      <c r="U30" s="33" t="s">
        <v>67</v>
      </c>
      <c r="V30" s="33" t="s">
        <v>67</v>
      </c>
      <c r="W30" s="33" t="s">
        <v>68</v>
      </c>
      <c r="X30" s="33" t="s">
        <v>71</v>
      </c>
      <c r="Y30" s="58" t="n">
        <f aca="false">F30*G30*2</f>
        <v>4</v>
      </c>
      <c r="Z30" s="58" t="str">
        <f aca="false">IF(X30="N",Y30,"0")</f>
        <v>0</v>
      </c>
      <c r="AA30" s="58" t="n">
        <f aca="false">IF(X30="P",Y30,"0")</f>
        <v>4</v>
      </c>
      <c r="AB30" s="95"/>
      <c r="AC30" s="95"/>
      <c r="AD30" s="95"/>
      <c r="AE30" s="95"/>
      <c r="AF30" s="95"/>
      <c r="AG30" s="95"/>
      <c r="AH30" s="95"/>
    </row>
    <row r="31" customFormat="false" ht="12" hidden="false" customHeight="true" outlineLevel="0" collapsed="false">
      <c r="A31" s="47" t="s">
        <v>54</v>
      </c>
      <c r="B31" s="48" t="n">
        <v>216</v>
      </c>
      <c r="C31" s="47" t="s">
        <v>55</v>
      </c>
      <c r="D31" s="47" t="s">
        <v>91</v>
      </c>
      <c r="E31" s="50" t="s">
        <v>51</v>
      </c>
      <c r="F31" s="50" t="n">
        <v>1</v>
      </c>
      <c r="G31" s="92" t="n">
        <v>3</v>
      </c>
      <c r="H31" s="33" t="s">
        <v>61</v>
      </c>
      <c r="I31" s="51" t="s">
        <v>56</v>
      </c>
      <c r="J31" s="33" t="s">
        <v>24</v>
      </c>
      <c r="K31" s="51" t="s">
        <v>57</v>
      </c>
      <c r="L31" s="87" t="s">
        <v>26</v>
      </c>
      <c r="M31" s="93" t="s">
        <v>53</v>
      </c>
      <c r="N31" s="33" t="s">
        <v>24</v>
      </c>
      <c r="O31" s="94" t="s">
        <v>83</v>
      </c>
      <c r="P31" s="92" t="n">
        <v>3</v>
      </c>
      <c r="Q31" s="56" t="s">
        <v>808</v>
      </c>
      <c r="R31" s="48" t="n">
        <v>0</v>
      </c>
      <c r="S31" s="57" t="s">
        <v>805</v>
      </c>
      <c r="T31" s="39" t="s">
        <v>809</v>
      </c>
      <c r="U31" s="33" t="s">
        <v>67</v>
      </c>
      <c r="V31" s="33" t="s">
        <v>67</v>
      </c>
      <c r="W31" s="33" t="s">
        <v>68</v>
      </c>
      <c r="X31" s="33" t="s">
        <v>71</v>
      </c>
      <c r="Y31" s="58" t="n">
        <f aca="false">F31*G31*2</f>
        <v>6</v>
      </c>
      <c r="Z31" s="58" t="str">
        <f aca="false">IF(X31="N",Y31,"0")</f>
        <v>0</v>
      </c>
      <c r="AA31" s="58" t="n">
        <f aca="false">IF(X31="P",Y31,"0")</f>
        <v>6</v>
      </c>
      <c r="AB31" s="95"/>
      <c r="AC31" s="95"/>
      <c r="AD31" s="95"/>
      <c r="AE31" s="95"/>
      <c r="AF31" s="95"/>
      <c r="AG31" s="95"/>
      <c r="AH31" s="95"/>
    </row>
    <row r="32" customFormat="false" ht="12" hidden="false" customHeight="true" outlineLevel="0" collapsed="false">
      <c r="A32" s="47" t="s">
        <v>54</v>
      </c>
      <c r="B32" s="48" t="n">
        <v>216</v>
      </c>
      <c r="C32" s="47" t="s">
        <v>55</v>
      </c>
      <c r="D32" s="47" t="s">
        <v>92</v>
      </c>
      <c r="E32" s="50" t="s">
        <v>51</v>
      </c>
      <c r="F32" s="50" t="n">
        <v>1</v>
      </c>
      <c r="G32" s="92" t="n">
        <v>3</v>
      </c>
      <c r="H32" s="33" t="s">
        <v>61</v>
      </c>
      <c r="I32" s="51" t="s">
        <v>56</v>
      </c>
      <c r="J32" s="33" t="s">
        <v>24</v>
      </c>
      <c r="K32" s="51" t="s">
        <v>57</v>
      </c>
      <c r="L32" s="87" t="s">
        <v>26</v>
      </c>
      <c r="M32" s="93" t="s">
        <v>53</v>
      </c>
      <c r="N32" s="33" t="s">
        <v>24</v>
      </c>
      <c r="O32" s="94" t="s">
        <v>83</v>
      </c>
      <c r="P32" s="92" t="n">
        <v>3</v>
      </c>
      <c r="Q32" s="56" t="s">
        <v>808</v>
      </c>
      <c r="R32" s="48" t="n">
        <v>0</v>
      </c>
      <c r="S32" s="57" t="s">
        <v>805</v>
      </c>
      <c r="T32" s="39" t="s">
        <v>809</v>
      </c>
      <c r="U32" s="33" t="s">
        <v>67</v>
      </c>
      <c r="V32" s="33" t="s">
        <v>67</v>
      </c>
      <c r="W32" s="33" t="s">
        <v>68</v>
      </c>
      <c r="X32" s="33" t="s">
        <v>71</v>
      </c>
      <c r="Y32" s="58" t="n">
        <f aca="false">F32*G32*2</f>
        <v>6</v>
      </c>
      <c r="Z32" s="58" t="str">
        <f aca="false">IF(X32="N",Y32,"0")</f>
        <v>0</v>
      </c>
      <c r="AA32" s="58" t="n">
        <f aca="false">IF(X32="P",Y32,"0")</f>
        <v>6</v>
      </c>
      <c r="AB32" s="95"/>
      <c r="AC32" s="95"/>
      <c r="AD32" s="95"/>
      <c r="AE32" s="95"/>
      <c r="AF32" s="95"/>
      <c r="AG32" s="95"/>
      <c r="AH32" s="95"/>
    </row>
    <row r="33" customFormat="false" ht="12" hidden="false" customHeight="true" outlineLevel="0" collapsed="false">
      <c r="A33" s="47" t="s">
        <v>54</v>
      </c>
      <c r="B33" s="48" t="n">
        <v>216</v>
      </c>
      <c r="C33" s="47" t="s">
        <v>55</v>
      </c>
      <c r="D33" s="47" t="s">
        <v>93</v>
      </c>
      <c r="E33" s="50" t="s">
        <v>51</v>
      </c>
      <c r="F33" s="50" t="n">
        <v>1</v>
      </c>
      <c r="G33" s="92" t="n">
        <v>3</v>
      </c>
      <c r="H33" s="33" t="s">
        <v>61</v>
      </c>
      <c r="I33" s="51" t="s">
        <v>56</v>
      </c>
      <c r="J33" s="33" t="s">
        <v>24</v>
      </c>
      <c r="K33" s="51" t="s">
        <v>57</v>
      </c>
      <c r="L33" s="87" t="s">
        <v>26</v>
      </c>
      <c r="M33" s="93" t="s">
        <v>53</v>
      </c>
      <c r="N33" s="33" t="s">
        <v>24</v>
      </c>
      <c r="O33" s="94" t="s">
        <v>83</v>
      </c>
      <c r="P33" s="92" t="n">
        <v>3</v>
      </c>
      <c r="Q33" s="56" t="s">
        <v>808</v>
      </c>
      <c r="R33" s="48" t="n">
        <v>0</v>
      </c>
      <c r="S33" s="57" t="s">
        <v>805</v>
      </c>
      <c r="T33" s="39" t="s">
        <v>809</v>
      </c>
      <c r="U33" s="33" t="s">
        <v>67</v>
      </c>
      <c r="V33" s="33" t="s">
        <v>67</v>
      </c>
      <c r="W33" s="33" t="s">
        <v>68</v>
      </c>
      <c r="X33" s="33" t="s">
        <v>71</v>
      </c>
      <c r="Y33" s="58" t="n">
        <f aca="false">F33*G33*2</f>
        <v>6</v>
      </c>
      <c r="Z33" s="58" t="str">
        <f aca="false">IF(X33="N",Y33,"0")</f>
        <v>0</v>
      </c>
      <c r="AA33" s="58" t="n">
        <f aca="false">IF(X33="P",Y33,"0")</f>
        <v>6</v>
      </c>
      <c r="AB33" s="95"/>
      <c r="AC33" s="95"/>
      <c r="AD33" s="95"/>
      <c r="AE33" s="95"/>
      <c r="AF33" s="95"/>
      <c r="AG33" s="95"/>
      <c r="AH33" s="95"/>
    </row>
    <row r="34" customFormat="false" ht="12" hidden="false" customHeight="true" outlineLevel="0" collapsed="false">
      <c r="A34" s="47" t="s">
        <v>54</v>
      </c>
      <c r="B34" s="48" t="n">
        <v>216</v>
      </c>
      <c r="C34" s="47" t="s">
        <v>55</v>
      </c>
      <c r="D34" s="47" t="s">
        <v>94</v>
      </c>
      <c r="E34" s="50" t="s">
        <v>51</v>
      </c>
      <c r="F34" s="50" t="n">
        <v>1</v>
      </c>
      <c r="G34" s="92" t="n">
        <v>3</v>
      </c>
      <c r="H34" s="33" t="s">
        <v>61</v>
      </c>
      <c r="I34" s="51" t="s">
        <v>56</v>
      </c>
      <c r="J34" s="33" t="s">
        <v>24</v>
      </c>
      <c r="K34" s="51" t="s">
        <v>57</v>
      </c>
      <c r="L34" s="87" t="s">
        <v>26</v>
      </c>
      <c r="M34" s="93" t="s">
        <v>53</v>
      </c>
      <c r="N34" s="33" t="s">
        <v>24</v>
      </c>
      <c r="O34" s="94" t="s">
        <v>83</v>
      </c>
      <c r="P34" s="92" t="n">
        <v>3</v>
      </c>
      <c r="Q34" s="56" t="s">
        <v>808</v>
      </c>
      <c r="R34" s="48" t="n">
        <v>0</v>
      </c>
      <c r="S34" s="57" t="s">
        <v>805</v>
      </c>
      <c r="T34" s="39" t="s">
        <v>809</v>
      </c>
      <c r="U34" s="33" t="s">
        <v>67</v>
      </c>
      <c r="V34" s="33" t="s">
        <v>67</v>
      </c>
      <c r="W34" s="33" t="s">
        <v>68</v>
      </c>
      <c r="X34" s="33" t="s">
        <v>71</v>
      </c>
      <c r="Y34" s="58" t="n">
        <f aca="false">F34*G34*2</f>
        <v>6</v>
      </c>
      <c r="Z34" s="58" t="str">
        <f aca="false">IF(X34="N",Y34,"0")</f>
        <v>0</v>
      </c>
      <c r="AA34" s="58" t="n">
        <f aca="false">IF(X34="P",Y34,"0")</f>
        <v>6</v>
      </c>
      <c r="AB34" s="95"/>
      <c r="AC34" s="95"/>
      <c r="AD34" s="95"/>
      <c r="AE34" s="95"/>
      <c r="AF34" s="95"/>
      <c r="AG34" s="95"/>
      <c r="AH34" s="95"/>
    </row>
    <row r="35" customFormat="false" ht="12" hidden="false" customHeight="true" outlineLevel="0" collapsed="false">
      <c r="A35" s="47" t="s">
        <v>54</v>
      </c>
      <c r="B35" s="48" t="n">
        <v>216</v>
      </c>
      <c r="C35" s="47" t="s">
        <v>55</v>
      </c>
      <c r="D35" s="47" t="s">
        <v>95</v>
      </c>
      <c r="E35" s="50" t="s">
        <v>51</v>
      </c>
      <c r="F35" s="50" t="n">
        <v>1</v>
      </c>
      <c r="G35" s="92" t="n">
        <v>3</v>
      </c>
      <c r="H35" s="33" t="s">
        <v>61</v>
      </c>
      <c r="I35" s="51" t="s">
        <v>56</v>
      </c>
      <c r="J35" s="33" t="s">
        <v>24</v>
      </c>
      <c r="K35" s="51" t="s">
        <v>57</v>
      </c>
      <c r="L35" s="87" t="s">
        <v>26</v>
      </c>
      <c r="M35" s="93" t="s">
        <v>53</v>
      </c>
      <c r="N35" s="33" t="s">
        <v>24</v>
      </c>
      <c r="O35" s="94" t="s">
        <v>83</v>
      </c>
      <c r="P35" s="92" t="n">
        <v>3</v>
      </c>
      <c r="Q35" s="56" t="s">
        <v>808</v>
      </c>
      <c r="R35" s="48" t="n">
        <v>0</v>
      </c>
      <c r="S35" s="57" t="s">
        <v>805</v>
      </c>
      <c r="T35" s="39" t="s">
        <v>809</v>
      </c>
      <c r="U35" s="33" t="s">
        <v>67</v>
      </c>
      <c r="V35" s="33" t="s">
        <v>67</v>
      </c>
      <c r="W35" s="33" t="s">
        <v>68</v>
      </c>
      <c r="X35" s="33" t="s">
        <v>71</v>
      </c>
      <c r="Y35" s="58" t="n">
        <f aca="false">F35*G35*2</f>
        <v>6</v>
      </c>
      <c r="Z35" s="58" t="str">
        <f aca="false">IF(X35="N",Y35,"0")</f>
        <v>0</v>
      </c>
      <c r="AA35" s="58" t="n">
        <f aca="false">IF(X35="P",Y35,"0")</f>
        <v>6</v>
      </c>
      <c r="AB35" s="95"/>
      <c r="AC35" s="95"/>
      <c r="AD35" s="95"/>
      <c r="AE35" s="95"/>
      <c r="AF35" s="95"/>
      <c r="AG35" s="95"/>
      <c r="AH35" s="95"/>
    </row>
    <row r="36" customFormat="false" ht="12" hidden="false" customHeight="true" outlineLevel="0" collapsed="false">
      <c r="A36" s="47" t="s">
        <v>54</v>
      </c>
      <c r="B36" s="48" t="n">
        <v>216</v>
      </c>
      <c r="C36" s="47" t="s">
        <v>55</v>
      </c>
      <c r="D36" s="47" t="s">
        <v>96</v>
      </c>
      <c r="E36" s="50" t="s">
        <v>51</v>
      </c>
      <c r="F36" s="50" t="n">
        <v>1</v>
      </c>
      <c r="G36" s="92" t="n">
        <v>3</v>
      </c>
      <c r="H36" s="33" t="s">
        <v>61</v>
      </c>
      <c r="I36" s="51" t="s">
        <v>56</v>
      </c>
      <c r="J36" s="33" t="s">
        <v>24</v>
      </c>
      <c r="K36" s="51" t="s">
        <v>57</v>
      </c>
      <c r="L36" s="87" t="s">
        <v>26</v>
      </c>
      <c r="M36" s="93" t="s">
        <v>53</v>
      </c>
      <c r="N36" s="33" t="s">
        <v>24</v>
      </c>
      <c r="O36" s="94" t="s">
        <v>83</v>
      </c>
      <c r="P36" s="92" t="n">
        <v>3</v>
      </c>
      <c r="Q36" s="56" t="s">
        <v>808</v>
      </c>
      <c r="R36" s="48" t="n">
        <v>0</v>
      </c>
      <c r="S36" s="57" t="s">
        <v>805</v>
      </c>
      <c r="T36" s="39" t="s">
        <v>809</v>
      </c>
      <c r="U36" s="33" t="s">
        <v>67</v>
      </c>
      <c r="V36" s="33" t="s">
        <v>67</v>
      </c>
      <c r="W36" s="33" t="s">
        <v>68</v>
      </c>
      <c r="X36" s="33" t="s">
        <v>71</v>
      </c>
      <c r="Y36" s="58" t="n">
        <f aca="false">F36*G36*2</f>
        <v>6</v>
      </c>
      <c r="Z36" s="58" t="str">
        <f aca="false">IF(X36="N",Y36,"0")</f>
        <v>0</v>
      </c>
      <c r="AA36" s="58" t="n">
        <f aca="false">IF(X36="P",Y36,"0")</f>
        <v>6</v>
      </c>
      <c r="AB36" s="95"/>
      <c r="AC36" s="95"/>
      <c r="AD36" s="95"/>
      <c r="AE36" s="95"/>
      <c r="AF36" s="95"/>
      <c r="AG36" s="95"/>
      <c r="AH36" s="95"/>
    </row>
    <row r="37" customFormat="false" ht="12" hidden="false" customHeight="true" outlineLevel="0" collapsed="false">
      <c r="A37" s="47" t="s">
        <v>54</v>
      </c>
      <c r="B37" s="48" t="n">
        <v>216</v>
      </c>
      <c r="C37" s="47" t="s">
        <v>55</v>
      </c>
      <c r="D37" s="47" t="s">
        <v>97</v>
      </c>
      <c r="E37" s="50" t="s">
        <v>51</v>
      </c>
      <c r="F37" s="50" t="n">
        <v>1</v>
      </c>
      <c r="G37" s="92" t="n">
        <v>3</v>
      </c>
      <c r="H37" s="33" t="s">
        <v>61</v>
      </c>
      <c r="I37" s="51" t="s">
        <v>56</v>
      </c>
      <c r="J37" s="33" t="s">
        <v>24</v>
      </c>
      <c r="K37" s="51" t="s">
        <v>57</v>
      </c>
      <c r="L37" s="87" t="s">
        <v>26</v>
      </c>
      <c r="M37" s="93" t="s">
        <v>53</v>
      </c>
      <c r="N37" s="33" t="s">
        <v>24</v>
      </c>
      <c r="O37" s="94" t="s">
        <v>83</v>
      </c>
      <c r="P37" s="92" t="n">
        <v>3</v>
      </c>
      <c r="Q37" s="56" t="s">
        <v>808</v>
      </c>
      <c r="R37" s="48" t="n">
        <v>0</v>
      </c>
      <c r="S37" s="57" t="s">
        <v>805</v>
      </c>
      <c r="T37" s="39" t="s">
        <v>809</v>
      </c>
      <c r="U37" s="33" t="s">
        <v>67</v>
      </c>
      <c r="V37" s="33" t="s">
        <v>67</v>
      </c>
      <c r="W37" s="33" t="s">
        <v>68</v>
      </c>
      <c r="X37" s="33" t="s">
        <v>71</v>
      </c>
      <c r="Y37" s="58" t="n">
        <f aca="false">F37*G37*2</f>
        <v>6</v>
      </c>
      <c r="Z37" s="58" t="str">
        <f aca="false">IF(X37="N",Y37,"0")</f>
        <v>0</v>
      </c>
      <c r="AA37" s="58" t="n">
        <f aca="false">IF(X37="P",Y37,"0")</f>
        <v>6</v>
      </c>
      <c r="AB37" s="95"/>
      <c r="AC37" s="95"/>
      <c r="AD37" s="95"/>
      <c r="AE37" s="95"/>
      <c r="AF37" s="95"/>
      <c r="AG37" s="95"/>
      <c r="AH37" s="95"/>
    </row>
    <row r="38" customFormat="false" ht="12" hidden="false" customHeight="true" outlineLevel="0" collapsed="false">
      <c r="A38" s="47" t="s">
        <v>54</v>
      </c>
      <c r="B38" s="48" t="n">
        <v>216</v>
      </c>
      <c r="C38" s="47" t="s">
        <v>55</v>
      </c>
      <c r="D38" s="47" t="s">
        <v>98</v>
      </c>
      <c r="E38" s="50" t="s">
        <v>51</v>
      </c>
      <c r="F38" s="50" t="n">
        <v>1</v>
      </c>
      <c r="G38" s="92" t="n">
        <v>3</v>
      </c>
      <c r="H38" s="33" t="s">
        <v>61</v>
      </c>
      <c r="I38" s="51" t="s">
        <v>56</v>
      </c>
      <c r="J38" s="33" t="s">
        <v>24</v>
      </c>
      <c r="K38" s="51" t="s">
        <v>57</v>
      </c>
      <c r="L38" s="87" t="s">
        <v>26</v>
      </c>
      <c r="M38" s="93" t="s">
        <v>53</v>
      </c>
      <c r="N38" s="33" t="s">
        <v>24</v>
      </c>
      <c r="O38" s="94" t="s">
        <v>83</v>
      </c>
      <c r="P38" s="92" t="n">
        <v>3</v>
      </c>
      <c r="Q38" s="56" t="s">
        <v>808</v>
      </c>
      <c r="R38" s="48" t="n">
        <v>0</v>
      </c>
      <c r="S38" s="57" t="s">
        <v>805</v>
      </c>
      <c r="T38" s="39" t="s">
        <v>809</v>
      </c>
      <c r="U38" s="33" t="s">
        <v>67</v>
      </c>
      <c r="V38" s="33" t="s">
        <v>67</v>
      </c>
      <c r="W38" s="33" t="s">
        <v>68</v>
      </c>
      <c r="X38" s="33" t="s">
        <v>71</v>
      </c>
      <c r="Y38" s="58" t="n">
        <f aca="false">F38*G38*2</f>
        <v>6</v>
      </c>
      <c r="Z38" s="58" t="str">
        <f aca="false">IF(X38="N",Y38,"0")</f>
        <v>0</v>
      </c>
      <c r="AA38" s="58" t="n">
        <f aca="false">IF(X38="P",Y38,"0")</f>
        <v>6</v>
      </c>
      <c r="AB38" s="95"/>
      <c r="AC38" s="95"/>
      <c r="AD38" s="95"/>
      <c r="AE38" s="95"/>
      <c r="AF38" s="95"/>
      <c r="AG38" s="95"/>
      <c r="AH38" s="95"/>
    </row>
    <row r="39" customFormat="false" ht="12" hidden="false" customHeight="true" outlineLevel="0" collapsed="false">
      <c r="A39" s="47" t="s">
        <v>54</v>
      </c>
      <c r="B39" s="48" t="n">
        <v>216</v>
      </c>
      <c r="C39" s="47" t="s">
        <v>55</v>
      </c>
      <c r="D39" s="47" t="s">
        <v>99</v>
      </c>
      <c r="E39" s="50" t="s">
        <v>51</v>
      </c>
      <c r="F39" s="50" t="n">
        <v>1</v>
      </c>
      <c r="G39" s="92" t="n">
        <v>3</v>
      </c>
      <c r="H39" s="33" t="s">
        <v>61</v>
      </c>
      <c r="I39" s="51" t="s">
        <v>56</v>
      </c>
      <c r="J39" s="33" t="s">
        <v>24</v>
      </c>
      <c r="K39" s="51" t="s">
        <v>57</v>
      </c>
      <c r="L39" s="87" t="s">
        <v>26</v>
      </c>
      <c r="M39" s="93" t="s">
        <v>53</v>
      </c>
      <c r="N39" s="33" t="s">
        <v>24</v>
      </c>
      <c r="O39" s="94" t="s">
        <v>83</v>
      </c>
      <c r="P39" s="92" t="n">
        <v>3</v>
      </c>
      <c r="Q39" s="56" t="s">
        <v>808</v>
      </c>
      <c r="R39" s="48" t="n">
        <v>0</v>
      </c>
      <c r="S39" s="57" t="s">
        <v>805</v>
      </c>
      <c r="T39" s="39" t="s">
        <v>809</v>
      </c>
      <c r="U39" s="33" t="s">
        <v>67</v>
      </c>
      <c r="V39" s="33" t="s">
        <v>67</v>
      </c>
      <c r="W39" s="33" t="s">
        <v>68</v>
      </c>
      <c r="X39" s="33" t="s">
        <v>71</v>
      </c>
      <c r="Y39" s="58" t="n">
        <f aca="false">F39*G39*2</f>
        <v>6</v>
      </c>
      <c r="Z39" s="58" t="str">
        <f aca="false">IF(X39="N",Y39,"0")</f>
        <v>0</v>
      </c>
      <c r="AA39" s="58" t="n">
        <f aca="false">IF(X39="P",Y39,"0")</f>
        <v>6</v>
      </c>
      <c r="AB39" s="95"/>
      <c r="AC39" s="95"/>
      <c r="AD39" s="95"/>
      <c r="AE39" s="95"/>
      <c r="AF39" s="95"/>
      <c r="AG39" s="95"/>
      <c r="AH39" s="95"/>
    </row>
    <row r="40" customFormat="false" ht="12" hidden="false" customHeight="true" outlineLevel="0" collapsed="false">
      <c r="A40" s="47" t="s">
        <v>54</v>
      </c>
      <c r="B40" s="48" t="n">
        <v>216</v>
      </c>
      <c r="C40" s="47" t="s">
        <v>55</v>
      </c>
      <c r="D40" s="47" t="s">
        <v>100</v>
      </c>
      <c r="E40" s="50" t="s">
        <v>51</v>
      </c>
      <c r="F40" s="50" t="n">
        <v>1</v>
      </c>
      <c r="G40" s="92" t="n">
        <v>3</v>
      </c>
      <c r="H40" s="33" t="s">
        <v>61</v>
      </c>
      <c r="I40" s="51" t="s">
        <v>56</v>
      </c>
      <c r="J40" s="33" t="s">
        <v>24</v>
      </c>
      <c r="K40" s="51" t="s">
        <v>57</v>
      </c>
      <c r="L40" s="87" t="s">
        <v>26</v>
      </c>
      <c r="M40" s="93" t="s">
        <v>53</v>
      </c>
      <c r="N40" s="33" t="s">
        <v>24</v>
      </c>
      <c r="O40" s="94" t="s">
        <v>83</v>
      </c>
      <c r="P40" s="92" t="n">
        <v>3</v>
      </c>
      <c r="Q40" s="56" t="s">
        <v>808</v>
      </c>
      <c r="R40" s="48" t="n">
        <v>0</v>
      </c>
      <c r="S40" s="57" t="s">
        <v>805</v>
      </c>
      <c r="T40" s="39" t="s">
        <v>809</v>
      </c>
      <c r="U40" s="33" t="s">
        <v>67</v>
      </c>
      <c r="V40" s="33" t="s">
        <v>67</v>
      </c>
      <c r="W40" s="33" t="s">
        <v>68</v>
      </c>
      <c r="X40" s="33" t="s">
        <v>71</v>
      </c>
      <c r="Y40" s="58" t="n">
        <f aca="false">F40*G40*2</f>
        <v>6</v>
      </c>
      <c r="Z40" s="58" t="str">
        <f aca="false">IF(X40="N",Y40,"0")</f>
        <v>0</v>
      </c>
      <c r="AA40" s="58" t="n">
        <f aca="false">IF(X40="P",Y40,"0")</f>
        <v>6</v>
      </c>
      <c r="AB40" s="95"/>
      <c r="AC40" s="95"/>
      <c r="AD40" s="95"/>
      <c r="AE40" s="95"/>
      <c r="AF40" s="95"/>
      <c r="AG40" s="95"/>
      <c r="AH40" s="95"/>
    </row>
    <row r="41" customFormat="false" ht="12" hidden="false" customHeight="true" outlineLevel="0" collapsed="false">
      <c r="A41" s="47" t="s">
        <v>54</v>
      </c>
      <c r="B41" s="48" t="n">
        <v>216</v>
      </c>
      <c r="C41" s="47" t="s">
        <v>55</v>
      </c>
      <c r="D41" s="47" t="s">
        <v>101</v>
      </c>
      <c r="E41" s="50" t="s">
        <v>51</v>
      </c>
      <c r="F41" s="50" t="n">
        <v>1</v>
      </c>
      <c r="G41" s="92" t="n">
        <v>3</v>
      </c>
      <c r="H41" s="33" t="s">
        <v>61</v>
      </c>
      <c r="I41" s="51" t="s">
        <v>56</v>
      </c>
      <c r="J41" s="33" t="s">
        <v>24</v>
      </c>
      <c r="K41" s="51" t="s">
        <v>57</v>
      </c>
      <c r="L41" s="87" t="s">
        <v>26</v>
      </c>
      <c r="M41" s="93" t="s">
        <v>53</v>
      </c>
      <c r="N41" s="33" t="s">
        <v>24</v>
      </c>
      <c r="O41" s="94" t="s">
        <v>83</v>
      </c>
      <c r="P41" s="92" t="n">
        <v>3</v>
      </c>
      <c r="Q41" s="56" t="s">
        <v>808</v>
      </c>
      <c r="R41" s="48" t="n">
        <v>0</v>
      </c>
      <c r="S41" s="57" t="s">
        <v>805</v>
      </c>
      <c r="T41" s="39" t="s">
        <v>809</v>
      </c>
      <c r="U41" s="33" t="s">
        <v>67</v>
      </c>
      <c r="V41" s="33" t="s">
        <v>67</v>
      </c>
      <c r="W41" s="33" t="s">
        <v>68</v>
      </c>
      <c r="X41" s="33" t="s">
        <v>71</v>
      </c>
      <c r="Y41" s="58" t="n">
        <f aca="false">F41*G41*2</f>
        <v>6</v>
      </c>
      <c r="Z41" s="58" t="str">
        <f aca="false">IF(X41="N",Y41,"0")</f>
        <v>0</v>
      </c>
      <c r="AA41" s="58" t="n">
        <f aca="false">IF(X41="P",Y41,"0")</f>
        <v>6</v>
      </c>
      <c r="AB41" s="95"/>
      <c r="AC41" s="95"/>
      <c r="AD41" s="95"/>
      <c r="AE41" s="95"/>
      <c r="AF41" s="95"/>
      <c r="AG41" s="95"/>
      <c r="AH41" s="95"/>
    </row>
    <row r="42" customFormat="false" ht="12" hidden="false" customHeight="true" outlineLevel="0" collapsed="false">
      <c r="A42" s="47"/>
      <c r="B42" s="48"/>
      <c r="C42" s="47"/>
      <c r="D42" s="47" t="s">
        <v>102</v>
      </c>
      <c r="E42" s="50" t="s">
        <v>51</v>
      </c>
      <c r="F42" s="50" t="n">
        <v>1</v>
      </c>
      <c r="G42" s="92" t="n">
        <v>0</v>
      </c>
      <c r="H42" s="33" t="s">
        <v>61</v>
      </c>
      <c r="I42" s="51"/>
      <c r="J42" s="33"/>
      <c r="K42" s="51"/>
      <c r="L42" s="87" t="s">
        <v>26</v>
      </c>
      <c r="M42" s="93"/>
      <c r="N42" s="33"/>
      <c r="O42" s="94"/>
      <c r="P42" s="92" t="n">
        <v>0</v>
      </c>
      <c r="Q42" s="56"/>
      <c r="R42" s="48"/>
      <c r="S42" s="287"/>
      <c r="T42" s="39"/>
      <c r="U42" s="33"/>
      <c r="V42" s="33"/>
      <c r="W42" s="33"/>
      <c r="X42" s="33"/>
      <c r="Y42" s="58" t="n">
        <f aca="false">F42*G42*2</f>
        <v>0</v>
      </c>
      <c r="Z42" s="58" t="str">
        <f aca="false">IF(X42="N",Y42,"0")</f>
        <v>0</v>
      </c>
      <c r="AA42" s="58" t="str">
        <f aca="false">IF(X42="P",Y42,"0")</f>
        <v>0</v>
      </c>
      <c r="AB42" s="96"/>
      <c r="AC42" s="95"/>
      <c r="AD42" s="95"/>
      <c r="AE42" s="95"/>
      <c r="AF42" s="95"/>
      <c r="AG42" s="95"/>
      <c r="AH42" s="95"/>
    </row>
    <row r="43" customFormat="false" ht="12" hidden="false" customHeight="true" outlineLevel="0" collapsed="false">
      <c r="A43" s="47"/>
      <c r="B43" s="48"/>
      <c r="C43" s="47"/>
      <c r="D43" s="47" t="s">
        <v>103</v>
      </c>
      <c r="E43" s="50" t="s">
        <v>51</v>
      </c>
      <c r="F43" s="50" t="n">
        <v>1</v>
      </c>
      <c r="G43" s="92" t="n">
        <v>0</v>
      </c>
      <c r="H43" s="33" t="s">
        <v>61</v>
      </c>
      <c r="I43" s="51"/>
      <c r="J43" s="33"/>
      <c r="K43" s="51"/>
      <c r="L43" s="87" t="s">
        <v>26</v>
      </c>
      <c r="M43" s="93"/>
      <c r="N43" s="33"/>
      <c r="O43" s="94"/>
      <c r="P43" s="92" t="n">
        <v>0</v>
      </c>
      <c r="Q43" s="56"/>
      <c r="R43" s="48"/>
      <c r="S43" s="57"/>
      <c r="T43" s="39"/>
      <c r="U43" s="33"/>
      <c r="V43" s="33"/>
      <c r="W43" s="33"/>
      <c r="X43" s="33"/>
      <c r="Y43" s="58" t="n">
        <f aca="false">F43*G43*2</f>
        <v>0</v>
      </c>
      <c r="Z43" s="58" t="str">
        <f aca="false">IF(X43="N",Y43,"0")</f>
        <v>0</v>
      </c>
      <c r="AA43" s="58" t="str">
        <f aca="false">IF(X43="P",Y43,"0")</f>
        <v>0</v>
      </c>
      <c r="AB43" s="96"/>
      <c r="AC43" s="95"/>
      <c r="AD43" s="95"/>
      <c r="AE43" s="95"/>
      <c r="AF43" s="95"/>
      <c r="AG43" s="95"/>
      <c r="AH43" s="95"/>
    </row>
    <row r="44" customFormat="false" ht="12" hidden="false" customHeight="true" outlineLevel="0" collapsed="false">
      <c r="A44" s="60"/>
      <c r="B44" s="61"/>
      <c r="C44" s="60"/>
      <c r="D44" s="60"/>
      <c r="E44" s="62"/>
      <c r="F44" s="62"/>
      <c r="G44" s="99" t="n">
        <f aca="false">SUM(G20:G43)</f>
        <v>44</v>
      </c>
      <c r="H44" s="64"/>
      <c r="I44" s="65"/>
      <c r="J44" s="100"/>
      <c r="K44" s="67"/>
      <c r="L44" s="68"/>
      <c r="M44" s="69" t="n">
        <f aca="false">G44-P44</f>
        <v>0</v>
      </c>
      <c r="N44" s="101"/>
      <c r="O44" s="102"/>
      <c r="P44" s="103" t="n">
        <f aca="false">SUM(P20:P43)</f>
        <v>44</v>
      </c>
      <c r="Q44" s="60"/>
      <c r="R44" s="61"/>
      <c r="S44" s="70"/>
      <c r="T44" s="60"/>
      <c r="U44" s="62"/>
      <c r="V44" s="62"/>
      <c r="W44" s="62"/>
      <c r="X44" s="62"/>
      <c r="Y44" s="58" t="n">
        <f aca="false">F44*G44*2</f>
        <v>0</v>
      </c>
      <c r="Z44" s="58" t="str">
        <f aca="false">IF(X44="N",Y44,"0")</f>
        <v>0</v>
      </c>
      <c r="AA44" s="58" t="str">
        <f aca="false">IF(X44="P",Y44,"0")</f>
        <v>0</v>
      </c>
      <c r="AB44" s="104"/>
      <c r="AC44" s="71"/>
      <c r="AD44" s="62"/>
      <c r="AE44" s="62"/>
      <c r="AF44" s="62"/>
    </row>
    <row r="45" customFormat="false" ht="12" hidden="false" customHeight="true" outlineLevel="0" collapsed="false">
      <c r="A45" s="90"/>
      <c r="B45" s="91"/>
      <c r="C45" s="90"/>
      <c r="D45" s="90"/>
      <c r="E45" s="50"/>
      <c r="F45" s="50"/>
      <c r="G45" s="105"/>
      <c r="H45" s="106"/>
      <c r="I45" s="92"/>
      <c r="J45" s="107"/>
      <c r="K45" s="49"/>
      <c r="L45" s="87"/>
      <c r="M45" s="88"/>
      <c r="N45" s="108"/>
      <c r="O45" s="94"/>
      <c r="P45" s="109"/>
      <c r="Q45" s="90"/>
      <c r="R45" s="91"/>
      <c r="S45" s="74"/>
      <c r="T45" s="90"/>
      <c r="U45" s="50"/>
      <c r="V45" s="50"/>
      <c r="W45" s="50"/>
      <c r="X45" s="50"/>
      <c r="Y45" s="58" t="n">
        <f aca="false">F45*G45*2</f>
        <v>0</v>
      </c>
      <c r="Z45" s="58" t="str">
        <f aca="false">IF(X45="N",Y45,"0")</f>
        <v>0</v>
      </c>
      <c r="AA45" s="58" t="str">
        <f aca="false">IF(X45="P",Y45,"0")</f>
        <v>0</v>
      </c>
      <c r="AB45" s="110"/>
      <c r="AC45" s="59"/>
      <c r="AD45" s="50"/>
      <c r="AE45" s="50"/>
      <c r="AF45" s="50"/>
    </row>
    <row r="46" customFormat="false" ht="12" hidden="false" customHeight="true" outlineLevel="0" collapsed="false">
      <c r="A46" s="47" t="s">
        <v>54</v>
      </c>
      <c r="B46" s="48" t="n">
        <v>216</v>
      </c>
      <c r="C46" s="47" t="s">
        <v>55</v>
      </c>
      <c r="D46" s="90" t="s">
        <v>78</v>
      </c>
      <c r="E46" s="50" t="s">
        <v>51</v>
      </c>
      <c r="F46" s="50" t="n">
        <v>1</v>
      </c>
      <c r="G46" s="93" t="n">
        <v>15</v>
      </c>
      <c r="H46" s="33" t="s">
        <v>61</v>
      </c>
      <c r="I46" s="51" t="s">
        <v>56</v>
      </c>
      <c r="J46" s="33" t="s">
        <v>24</v>
      </c>
      <c r="K46" s="51" t="s">
        <v>57</v>
      </c>
      <c r="L46" s="87" t="s">
        <v>26</v>
      </c>
      <c r="M46" s="55" t="s">
        <v>104</v>
      </c>
      <c r="N46" s="33" t="s">
        <v>24</v>
      </c>
      <c r="O46" s="111" t="s">
        <v>771</v>
      </c>
      <c r="P46" s="93" t="n">
        <v>15</v>
      </c>
      <c r="Q46" s="56" t="s">
        <v>808</v>
      </c>
      <c r="R46" s="40" t="n">
        <v>101</v>
      </c>
      <c r="S46" s="57" t="s">
        <v>810</v>
      </c>
      <c r="T46" s="39" t="s">
        <v>811</v>
      </c>
      <c r="U46" s="33" t="s">
        <v>774</v>
      </c>
      <c r="V46" s="33" t="s">
        <v>774</v>
      </c>
      <c r="W46" s="33" t="s">
        <v>68</v>
      </c>
      <c r="X46" s="33" t="s">
        <v>71</v>
      </c>
      <c r="Y46" s="58" t="n">
        <f aca="false">F46*G46*2</f>
        <v>30</v>
      </c>
      <c r="Z46" s="58" t="str">
        <f aca="false">IF(X46="N",Y46,"0")</f>
        <v>0</v>
      </c>
      <c r="AA46" s="58" t="n">
        <f aca="false">IF(X46="P",Y46,"0")</f>
        <v>30</v>
      </c>
      <c r="AB46" s="96"/>
      <c r="AC46" s="59"/>
      <c r="AD46" s="50"/>
      <c r="AE46" s="50"/>
      <c r="AF46" s="50"/>
    </row>
    <row r="47" customFormat="false" ht="12" hidden="false" customHeight="true" outlineLevel="0" collapsed="false">
      <c r="A47" s="47" t="s">
        <v>54</v>
      </c>
      <c r="B47" s="48" t="n">
        <v>216</v>
      </c>
      <c r="C47" s="47" t="s">
        <v>55</v>
      </c>
      <c r="D47" s="90" t="s">
        <v>79</v>
      </c>
      <c r="E47" s="50" t="s">
        <v>51</v>
      </c>
      <c r="F47" s="50" t="n">
        <v>1</v>
      </c>
      <c r="G47" s="93" t="n">
        <v>15</v>
      </c>
      <c r="H47" s="33" t="s">
        <v>61</v>
      </c>
      <c r="I47" s="51" t="s">
        <v>56</v>
      </c>
      <c r="J47" s="33" t="s">
        <v>24</v>
      </c>
      <c r="K47" s="51" t="s">
        <v>57</v>
      </c>
      <c r="L47" s="87" t="s">
        <v>26</v>
      </c>
      <c r="M47" s="55" t="s">
        <v>104</v>
      </c>
      <c r="N47" s="33" t="s">
        <v>24</v>
      </c>
      <c r="O47" s="111" t="s">
        <v>771</v>
      </c>
      <c r="P47" s="93" t="n">
        <v>15</v>
      </c>
      <c r="Q47" s="56" t="s">
        <v>808</v>
      </c>
      <c r="R47" s="40" t="n">
        <v>101</v>
      </c>
      <c r="S47" s="57" t="s">
        <v>810</v>
      </c>
      <c r="T47" s="39" t="s">
        <v>811</v>
      </c>
      <c r="U47" s="33" t="s">
        <v>774</v>
      </c>
      <c r="V47" s="33" t="s">
        <v>774</v>
      </c>
      <c r="W47" s="33" t="s">
        <v>68</v>
      </c>
      <c r="X47" s="33" t="s">
        <v>71</v>
      </c>
      <c r="Y47" s="58" t="n">
        <f aca="false">F47*G47*2</f>
        <v>30</v>
      </c>
      <c r="Z47" s="58" t="str">
        <f aca="false">IF(X47="N",Y47,"0")</f>
        <v>0</v>
      </c>
      <c r="AA47" s="58" t="n">
        <f aca="false">IF(X47="P",Y47,"0")</f>
        <v>30</v>
      </c>
      <c r="AB47" s="96"/>
      <c r="AC47" s="59"/>
      <c r="AD47" s="50"/>
      <c r="AE47" s="50"/>
      <c r="AF47" s="50"/>
    </row>
    <row r="48" customFormat="false" ht="12" hidden="false" customHeight="true" outlineLevel="0" collapsed="false">
      <c r="A48" s="47" t="s">
        <v>54</v>
      </c>
      <c r="B48" s="48" t="n">
        <v>216</v>
      </c>
      <c r="C48" s="47" t="s">
        <v>55</v>
      </c>
      <c r="D48" s="90" t="s">
        <v>80</v>
      </c>
      <c r="E48" s="50" t="s">
        <v>51</v>
      </c>
      <c r="F48" s="50" t="n">
        <v>1</v>
      </c>
      <c r="G48" s="93" t="n">
        <v>15</v>
      </c>
      <c r="H48" s="33" t="s">
        <v>61</v>
      </c>
      <c r="I48" s="51" t="s">
        <v>56</v>
      </c>
      <c r="J48" s="33" t="s">
        <v>24</v>
      </c>
      <c r="K48" s="51" t="s">
        <v>57</v>
      </c>
      <c r="L48" s="87" t="s">
        <v>26</v>
      </c>
      <c r="M48" s="55" t="s">
        <v>104</v>
      </c>
      <c r="N48" s="33" t="s">
        <v>24</v>
      </c>
      <c r="O48" s="111" t="s">
        <v>771</v>
      </c>
      <c r="P48" s="93" t="n">
        <v>15</v>
      </c>
      <c r="Q48" s="56" t="s">
        <v>808</v>
      </c>
      <c r="R48" s="40" t="n">
        <v>101</v>
      </c>
      <c r="S48" s="57" t="s">
        <v>810</v>
      </c>
      <c r="T48" s="39" t="s">
        <v>811</v>
      </c>
      <c r="U48" s="33" t="s">
        <v>774</v>
      </c>
      <c r="V48" s="33" t="s">
        <v>774</v>
      </c>
      <c r="W48" s="33" t="s">
        <v>68</v>
      </c>
      <c r="X48" s="33" t="s">
        <v>71</v>
      </c>
      <c r="Y48" s="58" t="n">
        <f aca="false">F48*G48*2</f>
        <v>30</v>
      </c>
      <c r="Z48" s="58" t="str">
        <f aca="false">IF(X48="N",Y48,"0")</f>
        <v>0</v>
      </c>
      <c r="AA48" s="58" t="n">
        <f aca="false">IF(X48="P",Y48,"0")</f>
        <v>30</v>
      </c>
      <c r="AB48" s="96"/>
      <c r="AC48" s="59"/>
      <c r="AD48" s="50"/>
      <c r="AE48" s="50"/>
      <c r="AF48" s="50"/>
    </row>
    <row r="49" customFormat="false" ht="12" hidden="false" customHeight="true" outlineLevel="0" collapsed="false">
      <c r="A49" s="47" t="s">
        <v>54</v>
      </c>
      <c r="B49" s="48" t="n">
        <v>216</v>
      </c>
      <c r="C49" s="47" t="s">
        <v>55</v>
      </c>
      <c r="D49" s="90" t="s">
        <v>81</v>
      </c>
      <c r="E49" s="50" t="s">
        <v>51</v>
      </c>
      <c r="F49" s="50" t="n">
        <v>1</v>
      </c>
      <c r="G49" s="93" t="n">
        <v>15</v>
      </c>
      <c r="H49" s="33" t="s">
        <v>61</v>
      </c>
      <c r="I49" s="51" t="s">
        <v>56</v>
      </c>
      <c r="J49" s="33" t="s">
        <v>24</v>
      </c>
      <c r="K49" s="51" t="s">
        <v>57</v>
      </c>
      <c r="L49" s="87" t="s">
        <v>26</v>
      </c>
      <c r="M49" s="55" t="s">
        <v>104</v>
      </c>
      <c r="N49" s="33" t="s">
        <v>24</v>
      </c>
      <c r="O49" s="111" t="s">
        <v>771</v>
      </c>
      <c r="P49" s="93" t="n">
        <v>15</v>
      </c>
      <c r="Q49" s="56" t="s">
        <v>808</v>
      </c>
      <c r="R49" s="40" t="n">
        <v>101</v>
      </c>
      <c r="S49" s="57" t="s">
        <v>810</v>
      </c>
      <c r="T49" s="39" t="s">
        <v>811</v>
      </c>
      <c r="U49" s="33" t="s">
        <v>774</v>
      </c>
      <c r="V49" s="33" t="s">
        <v>774</v>
      </c>
      <c r="W49" s="33" t="s">
        <v>68</v>
      </c>
      <c r="X49" s="33" t="s">
        <v>71</v>
      </c>
      <c r="Y49" s="58" t="n">
        <f aca="false">F49*G49*2</f>
        <v>30</v>
      </c>
      <c r="Z49" s="58" t="str">
        <f aca="false">IF(X49="N",Y49,"0")</f>
        <v>0</v>
      </c>
      <c r="AA49" s="58" t="n">
        <f aca="false">IF(X49="P",Y49,"0")</f>
        <v>30</v>
      </c>
      <c r="AB49" s="96"/>
      <c r="AC49" s="59"/>
      <c r="AD49" s="50"/>
      <c r="AE49" s="50"/>
      <c r="AF49" s="50"/>
    </row>
    <row r="50" customFormat="false" ht="12" hidden="false" customHeight="true" outlineLevel="0" collapsed="false">
      <c r="A50" s="47" t="s">
        <v>54</v>
      </c>
      <c r="B50" s="48" t="n">
        <v>216</v>
      </c>
      <c r="C50" s="47" t="s">
        <v>55</v>
      </c>
      <c r="D50" s="90" t="s">
        <v>82</v>
      </c>
      <c r="E50" s="50" t="s">
        <v>51</v>
      </c>
      <c r="F50" s="50" t="n">
        <v>1</v>
      </c>
      <c r="G50" s="93" t="n">
        <v>15</v>
      </c>
      <c r="H50" s="33" t="s">
        <v>61</v>
      </c>
      <c r="I50" s="51" t="s">
        <v>56</v>
      </c>
      <c r="J50" s="33" t="s">
        <v>24</v>
      </c>
      <c r="K50" s="51" t="s">
        <v>57</v>
      </c>
      <c r="L50" s="87" t="s">
        <v>26</v>
      </c>
      <c r="M50" s="55" t="s">
        <v>104</v>
      </c>
      <c r="N50" s="33" t="s">
        <v>24</v>
      </c>
      <c r="O50" s="111" t="s">
        <v>771</v>
      </c>
      <c r="P50" s="93" t="n">
        <v>15</v>
      </c>
      <c r="Q50" s="56" t="s">
        <v>808</v>
      </c>
      <c r="R50" s="40" t="n">
        <v>101</v>
      </c>
      <c r="S50" s="57" t="s">
        <v>810</v>
      </c>
      <c r="T50" s="39" t="s">
        <v>811</v>
      </c>
      <c r="U50" s="33" t="s">
        <v>774</v>
      </c>
      <c r="V50" s="33" t="s">
        <v>774</v>
      </c>
      <c r="W50" s="33" t="s">
        <v>68</v>
      </c>
      <c r="X50" s="33" t="s">
        <v>71</v>
      </c>
      <c r="Y50" s="58" t="n">
        <f aca="false">F50*G50*2</f>
        <v>30</v>
      </c>
      <c r="Z50" s="58" t="str">
        <f aca="false">IF(X50="N",Y50,"0")</f>
        <v>0</v>
      </c>
      <c r="AA50" s="58" t="n">
        <f aca="false">IF(X50="P",Y50,"0")</f>
        <v>30</v>
      </c>
      <c r="AB50" s="96"/>
      <c r="AC50" s="59"/>
      <c r="AD50" s="50"/>
      <c r="AE50" s="50"/>
      <c r="AF50" s="50"/>
    </row>
    <row r="51" customFormat="false" ht="12" hidden="false" customHeight="true" outlineLevel="0" collapsed="false">
      <c r="A51" s="47" t="s">
        <v>54</v>
      </c>
      <c r="B51" s="48" t="n">
        <v>216</v>
      </c>
      <c r="C51" s="47" t="s">
        <v>55</v>
      </c>
      <c r="D51" s="90" t="s">
        <v>85</v>
      </c>
      <c r="E51" s="50" t="s">
        <v>51</v>
      </c>
      <c r="F51" s="50" t="n">
        <v>1</v>
      </c>
      <c r="G51" s="93" t="n">
        <v>14</v>
      </c>
      <c r="H51" s="33" t="s">
        <v>61</v>
      </c>
      <c r="I51" s="51" t="s">
        <v>56</v>
      </c>
      <c r="J51" s="33" t="s">
        <v>24</v>
      </c>
      <c r="K51" s="51" t="s">
        <v>57</v>
      </c>
      <c r="L51" s="87" t="s">
        <v>26</v>
      </c>
      <c r="M51" s="55" t="s">
        <v>104</v>
      </c>
      <c r="N51" s="33" t="s">
        <v>24</v>
      </c>
      <c r="O51" s="111" t="s">
        <v>771</v>
      </c>
      <c r="P51" s="93" t="n">
        <v>14</v>
      </c>
      <c r="Q51" s="56" t="s">
        <v>808</v>
      </c>
      <c r="R51" s="40" t="n">
        <v>101</v>
      </c>
      <c r="S51" s="57" t="s">
        <v>810</v>
      </c>
      <c r="T51" s="39" t="s">
        <v>811</v>
      </c>
      <c r="U51" s="33" t="s">
        <v>774</v>
      </c>
      <c r="V51" s="33" t="s">
        <v>774</v>
      </c>
      <c r="W51" s="33" t="s">
        <v>68</v>
      </c>
      <c r="X51" s="33" t="s">
        <v>71</v>
      </c>
      <c r="Y51" s="58" t="n">
        <f aca="false">F51*G51*2</f>
        <v>28</v>
      </c>
      <c r="Z51" s="58" t="str">
        <f aca="false">IF(X51="N",Y51,"0")</f>
        <v>0</v>
      </c>
      <c r="AA51" s="58" t="n">
        <f aca="false">IF(X51="P",Y51,"0")</f>
        <v>28</v>
      </c>
      <c r="AB51" s="96"/>
      <c r="AC51" s="59"/>
      <c r="AD51" s="50"/>
      <c r="AE51" s="50"/>
      <c r="AF51" s="50"/>
    </row>
    <row r="52" customFormat="false" ht="12" hidden="false" customHeight="true" outlineLevel="0" collapsed="false">
      <c r="A52" s="47" t="s">
        <v>54</v>
      </c>
      <c r="B52" s="48" t="n">
        <v>216</v>
      </c>
      <c r="C52" s="47" t="s">
        <v>55</v>
      </c>
      <c r="D52" s="90" t="s">
        <v>86</v>
      </c>
      <c r="E52" s="50" t="s">
        <v>51</v>
      </c>
      <c r="F52" s="50" t="n">
        <v>1</v>
      </c>
      <c r="G52" s="93" t="n">
        <v>10</v>
      </c>
      <c r="H52" s="33" t="s">
        <v>61</v>
      </c>
      <c r="I52" s="51" t="s">
        <v>56</v>
      </c>
      <c r="J52" s="33" t="s">
        <v>24</v>
      </c>
      <c r="K52" s="51" t="s">
        <v>57</v>
      </c>
      <c r="L52" s="87" t="s">
        <v>26</v>
      </c>
      <c r="M52" s="55" t="s">
        <v>104</v>
      </c>
      <c r="N52" s="33" t="s">
        <v>24</v>
      </c>
      <c r="O52" s="111" t="s">
        <v>771</v>
      </c>
      <c r="P52" s="93" t="n">
        <v>10</v>
      </c>
      <c r="Q52" s="56" t="s">
        <v>808</v>
      </c>
      <c r="R52" s="40" t="n">
        <v>173</v>
      </c>
      <c r="S52" s="57" t="s">
        <v>810</v>
      </c>
      <c r="T52" s="39" t="s">
        <v>811</v>
      </c>
      <c r="U52" s="33" t="s">
        <v>774</v>
      </c>
      <c r="V52" s="33" t="s">
        <v>774</v>
      </c>
      <c r="W52" s="33" t="s">
        <v>68</v>
      </c>
      <c r="X52" s="33" t="s">
        <v>71</v>
      </c>
      <c r="Y52" s="58" t="n">
        <f aca="false">F52*G52*2</f>
        <v>20</v>
      </c>
      <c r="Z52" s="58" t="str">
        <f aca="false">IF(X52="N",Y52,"0")</f>
        <v>0</v>
      </c>
      <c r="AA52" s="58" t="n">
        <f aca="false">IF(X52="P",Y52,"0")</f>
        <v>20</v>
      </c>
      <c r="AB52" s="96"/>
      <c r="AC52" s="95"/>
      <c r="AD52" s="95"/>
      <c r="AE52" s="95"/>
      <c r="AF52" s="95"/>
      <c r="AG52" s="95"/>
      <c r="AH52" s="95"/>
    </row>
    <row r="53" customFormat="false" ht="12" hidden="false" customHeight="true" outlineLevel="0" collapsed="false">
      <c r="A53" s="47" t="s">
        <v>54</v>
      </c>
      <c r="B53" s="48" t="n">
        <v>216</v>
      </c>
      <c r="C53" s="47" t="s">
        <v>55</v>
      </c>
      <c r="D53" s="90" t="s">
        <v>87</v>
      </c>
      <c r="E53" s="50" t="s">
        <v>51</v>
      </c>
      <c r="F53" s="50" t="n">
        <v>1</v>
      </c>
      <c r="G53" s="93" t="n">
        <v>10</v>
      </c>
      <c r="H53" s="33" t="s">
        <v>61</v>
      </c>
      <c r="I53" s="51" t="s">
        <v>56</v>
      </c>
      <c r="J53" s="33" t="s">
        <v>24</v>
      </c>
      <c r="K53" s="51" t="s">
        <v>57</v>
      </c>
      <c r="L53" s="87" t="s">
        <v>26</v>
      </c>
      <c r="M53" s="55" t="s">
        <v>104</v>
      </c>
      <c r="N53" s="33" t="s">
        <v>24</v>
      </c>
      <c r="O53" s="111" t="s">
        <v>771</v>
      </c>
      <c r="P53" s="93" t="n">
        <v>10</v>
      </c>
      <c r="Q53" s="56" t="s">
        <v>808</v>
      </c>
      <c r="R53" s="40" t="n">
        <v>173</v>
      </c>
      <c r="S53" s="57" t="s">
        <v>810</v>
      </c>
      <c r="T53" s="39" t="s">
        <v>811</v>
      </c>
      <c r="U53" s="33" t="s">
        <v>774</v>
      </c>
      <c r="V53" s="33" t="s">
        <v>774</v>
      </c>
      <c r="W53" s="33" t="s">
        <v>68</v>
      </c>
      <c r="X53" s="33" t="s">
        <v>71</v>
      </c>
      <c r="Y53" s="58" t="n">
        <f aca="false">F53*G53*2</f>
        <v>20</v>
      </c>
      <c r="Z53" s="58" t="str">
        <f aca="false">IF(X53="N",Y53,"0")</f>
        <v>0</v>
      </c>
      <c r="AA53" s="58" t="n">
        <f aca="false">IF(X53="P",Y53,"0")</f>
        <v>20</v>
      </c>
      <c r="AB53" s="96"/>
      <c r="AC53" s="95"/>
      <c r="AD53" s="95"/>
      <c r="AE53" s="95"/>
      <c r="AF53" s="95"/>
      <c r="AG53" s="95"/>
      <c r="AH53" s="95"/>
    </row>
    <row r="54" customFormat="false" ht="12" hidden="false" customHeight="true" outlineLevel="0" collapsed="false">
      <c r="A54" s="47" t="s">
        <v>54</v>
      </c>
      <c r="B54" s="48" t="n">
        <v>216</v>
      </c>
      <c r="C54" s="47" t="s">
        <v>55</v>
      </c>
      <c r="D54" s="90" t="s">
        <v>88</v>
      </c>
      <c r="E54" s="50" t="s">
        <v>51</v>
      </c>
      <c r="F54" s="50" t="n">
        <v>1</v>
      </c>
      <c r="G54" s="93" t="n">
        <v>10</v>
      </c>
      <c r="H54" s="33" t="s">
        <v>61</v>
      </c>
      <c r="I54" s="51" t="s">
        <v>56</v>
      </c>
      <c r="J54" s="33" t="s">
        <v>24</v>
      </c>
      <c r="K54" s="51" t="s">
        <v>57</v>
      </c>
      <c r="L54" s="87" t="s">
        <v>26</v>
      </c>
      <c r="M54" s="55" t="s">
        <v>104</v>
      </c>
      <c r="N54" s="33" t="s">
        <v>24</v>
      </c>
      <c r="O54" s="111" t="s">
        <v>771</v>
      </c>
      <c r="P54" s="93" t="n">
        <v>10</v>
      </c>
      <c r="Q54" s="56" t="s">
        <v>808</v>
      </c>
      <c r="R54" s="40" t="n">
        <v>173</v>
      </c>
      <c r="S54" s="57" t="s">
        <v>810</v>
      </c>
      <c r="T54" s="39" t="s">
        <v>811</v>
      </c>
      <c r="U54" s="33" t="s">
        <v>774</v>
      </c>
      <c r="V54" s="33" t="s">
        <v>774</v>
      </c>
      <c r="W54" s="33" t="s">
        <v>68</v>
      </c>
      <c r="X54" s="33" t="s">
        <v>71</v>
      </c>
      <c r="Y54" s="58" t="n">
        <f aca="false">F54*G54*2</f>
        <v>20</v>
      </c>
      <c r="Z54" s="58" t="str">
        <f aca="false">IF(X54="N",Y54,"0")</f>
        <v>0</v>
      </c>
      <c r="AA54" s="58" t="n">
        <f aca="false">IF(X54="P",Y54,"0")</f>
        <v>20</v>
      </c>
      <c r="AB54" s="96"/>
      <c r="AC54" s="95"/>
      <c r="AD54" s="95"/>
      <c r="AE54" s="95"/>
      <c r="AF54" s="95"/>
      <c r="AG54" s="95"/>
      <c r="AH54" s="95"/>
    </row>
    <row r="55" customFormat="false" ht="12" hidden="false" customHeight="true" outlineLevel="0" collapsed="false">
      <c r="A55" s="47" t="s">
        <v>54</v>
      </c>
      <c r="B55" s="48" t="n">
        <v>216</v>
      </c>
      <c r="C55" s="47" t="s">
        <v>55</v>
      </c>
      <c r="D55" s="90" t="s">
        <v>89</v>
      </c>
      <c r="E55" s="50" t="s">
        <v>51</v>
      </c>
      <c r="F55" s="50" t="n">
        <v>1</v>
      </c>
      <c r="G55" s="93" t="n">
        <v>10</v>
      </c>
      <c r="H55" s="33" t="s">
        <v>61</v>
      </c>
      <c r="I55" s="51" t="s">
        <v>56</v>
      </c>
      <c r="J55" s="33" t="s">
        <v>24</v>
      </c>
      <c r="K55" s="51" t="s">
        <v>57</v>
      </c>
      <c r="L55" s="87" t="s">
        <v>26</v>
      </c>
      <c r="M55" s="55" t="s">
        <v>104</v>
      </c>
      <c r="N55" s="33" t="s">
        <v>24</v>
      </c>
      <c r="O55" s="111" t="s">
        <v>771</v>
      </c>
      <c r="P55" s="93" t="n">
        <v>10</v>
      </c>
      <c r="Q55" s="56" t="s">
        <v>808</v>
      </c>
      <c r="R55" s="40" t="n">
        <v>173</v>
      </c>
      <c r="S55" s="57" t="s">
        <v>810</v>
      </c>
      <c r="T55" s="39" t="s">
        <v>811</v>
      </c>
      <c r="U55" s="33" t="s">
        <v>774</v>
      </c>
      <c r="V55" s="33" t="s">
        <v>774</v>
      </c>
      <c r="W55" s="33" t="s">
        <v>68</v>
      </c>
      <c r="X55" s="33" t="s">
        <v>71</v>
      </c>
      <c r="Y55" s="58" t="n">
        <f aca="false">F55*G55*2</f>
        <v>20</v>
      </c>
      <c r="Z55" s="58" t="str">
        <f aca="false">IF(X55="N",Y55,"0")</f>
        <v>0</v>
      </c>
      <c r="AA55" s="58" t="n">
        <f aca="false">IF(X55="P",Y55,"0")</f>
        <v>20</v>
      </c>
      <c r="AB55" s="95"/>
      <c r="AC55" s="95"/>
      <c r="AD55" s="95"/>
      <c r="AE55" s="95"/>
      <c r="AF55" s="95"/>
      <c r="AG55" s="95"/>
      <c r="AH55" s="95"/>
    </row>
    <row r="56" customFormat="false" ht="12" hidden="false" customHeight="true" outlineLevel="0" collapsed="false">
      <c r="A56" s="47" t="s">
        <v>54</v>
      </c>
      <c r="B56" s="48" t="n">
        <v>216</v>
      </c>
      <c r="C56" s="47" t="s">
        <v>55</v>
      </c>
      <c r="D56" s="90" t="s">
        <v>90</v>
      </c>
      <c r="E56" s="50" t="s">
        <v>51</v>
      </c>
      <c r="F56" s="50" t="n">
        <v>1</v>
      </c>
      <c r="G56" s="93" t="n">
        <v>10</v>
      </c>
      <c r="H56" s="33" t="s">
        <v>61</v>
      </c>
      <c r="I56" s="51" t="s">
        <v>56</v>
      </c>
      <c r="J56" s="33" t="s">
        <v>24</v>
      </c>
      <c r="K56" s="51" t="s">
        <v>57</v>
      </c>
      <c r="L56" s="87" t="s">
        <v>26</v>
      </c>
      <c r="M56" s="55" t="s">
        <v>104</v>
      </c>
      <c r="N56" s="33" t="s">
        <v>24</v>
      </c>
      <c r="O56" s="111" t="s">
        <v>771</v>
      </c>
      <c r="P56" s="93" t="n">
        <v>10</v>
      </c>
      <c r="Q56" s="56" t="s">
        <v>808</v>
      </c>
      <c r="R56" s="40" t="n">
        <v>173</v>
      </c>
      <c r="S56" s="57" t="s">
        <v>810</v>
      </c>
      <c r="T56" s="39" t="s">
        <v>811</v>
      </c>
      <c r="U56" s="33" t="s">
        <v>774</v>
      </c>
      <c r="V56" s="33" t="s">
        <v>774</v>
      </c>
      <c r="W56" s="33" t="s">
        <v>68</v>
      </c>
      <c r="X56" s="33" t="s">
        <v>71</v>
      </c>
      <c r="Y56" s="58" t="n">
        <f aca="false">F56*G56*2</f>
        <v>20</v>
      </c>
      <c r="Z56" s="58" t="str">
        <f aca="false">IF(X56="N",Y56,"0")</f>
        <v>0</v>
      </c>
      <c r="AA56" s="58" t="n">
        <f aca="false">IF(X56="P",Y56,"0")</f>
        <v>20</v>
      </c>
      <c r="AB56" s="95"/>
      <c r="AC56" s="95"/>
      <c r="AD56" s="95"/>
      <c r="AE56" s="95"/>
      <c r="AF56" s="95"/>
      <c r="AG56" s="95"/>
      <c r="AH56" s="95"/>
    </row>
    <row r="57" customFormat="false" ht="12" hidden="false" customHeight="true" outlineLevel="0" collapsed="false">
      <c r="A57" s="47" t="s">
        <v>54</v>
      </c>
      <c r="B57" s="48" t="n">
        <v>216</v>
      </c>
      <c r="C57" s="47" t="s">
        <v>55</v>
      </c>
      <c r="D57" s="90" t="s">
        <v>91</v>
      </c>
      <c r="E57" s="50" t="s">
        <v>51</v>
      </c>
      <c r="F57" s="50" t="n">
        <v>1</v>
      </c>
      <c r="G57" s="93" t="n">
        <v>9</v>
      </c>
      <c r="H57" s="33" t="s">
        <v>61</v>
      </c>
      <c r="I57" s="51" t="s">
        <v>56</v>
      </c>
      <c r="J57" s="33" t="s">
        <v>24</v>
      </c>
      <c r="K57" s="51" t="s">
        <v>57</v>
      </c>
      <c r="L57" s="87" t="s">
        <v>26</v>
      </c>
      <c r="M57" s="55" t="s">
        <v>104</v>
      </c>
      <c r="N57" s="33" t="s">
        <v>24</v>
      </c>
      <c r="O57" s="111" t="s">
        <v>771</v>
      </c>
      <c r="P57" s="93" t="n">
        <v>9</v>
      </c>
      <c r="Q57" s="56" t="s">
        <v>808</v>
      </c>
      <c r="R57" s="40" t="n">
        <v>173</v>
      </c>
      <c r="S57" s="57" t="s">
        <v>810</v>
      </c>
      <c r="T57" s="39" t="s">
        <v>811</v>
      </c>
      <c r="U57" s="33" t="s">
        <v>774</v>
      </c>
      <c r="V57" s="33" t="s">
        <v>774</v>
      </c>
      <c r="W57" s="33" t="s">
        <v>68</v>
      </c>
      <c r="X57" s="33" t="s">
        <v>71</v>
      </c>
      <c r="Y57" s="58" t="n">
        <f aca="false">F57*G57*2</f>
        <v>18</v>
      </c>
      <c r="Z57" s="58" t="str">
        <f aca="false">IF(X57="N",Y57,"0")</f>
        <v>0</v>
      </c>
      <c r="AA57" s="58" t="n">
        <f aca="false">IF(X57="P",Y57,"0")</f>
        <v>18</v>
      </c>
      <c r="AB57" s="95"/>
      <c r="AC57" s="95"/>
      <c r="AD57" s="95"/>
      <c r="AE57" s="95"/>
      <c r="AF57" s="95"/>
      <c r="AG57" s="95"/>
      <c r="AH57" s="95"/>
    </row>
    <row r="58" customFormat="false" ht="12" hidden="false" customHeight="true" outlineLevel="0" collapsed="false">
      <c r="A58" s="47" t="s">
        <v>54</v>
      </c>
      <c r="B58" s="48" t="n">
        <v>216</v>
      </c>
      <c r="C58" s="47" t="s">
        <v>55</v>
      </c>
      <c r="D58" s="90" t="s">
        <v>92</v>
      </c>
      <c r="E58" s="50" t="s">
        <v>51</v>
      </c>
      <c r="F58" s="50" t="n">
        <v>1</v>
      </c>
      <c r="G58" s="93" t="n">
        <v>9</v>
      </c>
      <c r="H58" s="33" t="s">
        <v>61</v>
      </c>
      <c r="I58" s="51" t="s">
        <v>56</v>
      </c>
      <c r="J58" s="33" t="s">
        <v>24</v>
      </c>
      <c r="K58" s="51" t="s">
        <v>57</v>
      </c>
      <c r="L58" s="87" t="s">
        <v>26</v>
      </c>
      <c r="M58" s="55" t="s">
        <v>104</v>
      </c>
      <c r="N58" s="33" t="s">
        <v>24</v>
      </c>
      <c r="O58" s="111" t="s">
        <v>771</v>
      </c>
      <c r="P58" s="93" t="n">
        <v>9</v>
      </c>
      <c r="Q58" s="56" t="s">
        <v>808</v>
      </c>
      <c r="R58" s="40" t="n">
        <v>173</v>
      </c>
      <c r="S58" s="57" t="s">
        <v>810</v>
      </c>
      <c r="T58" s="39" t="s">
        <v>811</v>
      </c>
      <c r="U58" s="33" t="s">
        <v>774</v>
      </c>
      <c r="V58" s="33" t="s">
        <v>774</v>
      </c>
      <c r="W58" s="33" t="s">
        <v>68</v>
      </c>
      <c r="X58" s="33" t="s">
        <v>71</v>
      </c>
      <c r="Y58" s="58" t="n">
        <f aca="false">F58*G58*2</f>
        <v>18</v>
      </c>
      <c r="Z58" s="58" t="str">
        <f aca="false">IF(X58="N",Y58,"0")</f>
        <v>0</v>
      </c>
      <c r="AA58" s="58" t="n">
        <f aca="false">IF(X58="P",Y58,"0")</f>
        <v>18</v>
      </c>
      <c r="AB58" s="95"/>
      <c r="AC58" s="95"/>
      <c r="AD58" s="95"/>
      <c r="AE58" s="95"/>
      <c r="AF58" s="95"/>
      <c r="AG58" s="95"/>
      <c r="AH58" s="95"/>
    </row>
    <row r="59" customFormat="false" ht="12" hidden="false" customHeight="true" outlineLevel="0" collapsed="false">
      <c r="A59" s="47" t="s">
        <v>54</v>
      </c>
      <c r="B59" s="48" t="n">
        <v>216</v>
      </c>
      <c r="C59" s="47" t="s">
        <v>55</v>
      </c>
      <c r="D59" s="90" t="s">
        <v>93</v>
      </c>
      <c r="E59" s="50" t="s">
        <v>51</v>
      </c>
      <c r="F59" s="50" t="n">
        <v>1</v>
      </c>
      <c r="G59" s="93" t="n">
        <v>9</v>
      </c>
      <c r="H59" s="33" t="s">
        <v>61</v>
      </c>
      <c r="I59" s="51" t="s">
        <v>56</v>
      </c>
      <c r="J59" s="33" t="s">
        <v>24</v>
      </c>
      <c r="K59" s="51" t="s">
        <v>57</v>
      </c>
      <c r="L59" s="87" t="s">
        <v>26</v>
      </c>
      <c r="M59" s="55" t="s">
        <v>104</v>
      </c>
      <c r="N59" s="33" t="s">
        <v>24</v>
      </c>
      <c r="O59" s="111" t="s">
        <v>771</v>
      </c>
      <c r="P59" s="93" t="n">
        <v>9</v>
      </c>
      <c r="Q59" s="56" t="s">
        <v>808</v>
      </c>
      <c r="R59" s="40" t="n">
        <v>173</v>
      </c>
      <c r="S59" s="57" t="s">
        <v>810</v>
      </c>
      <c r="T59" s="39" t="s">
        <v>811</v>
      </c>
      <c r="U59" s="33" t="s">
        <v>774</v>
      </c>
      <c r="V59" s="33" t="s">
        <v>774</v>
      </c>
      <c r="W59" s="33" t="s">
        <v>68</v>
      </c>
      <c r="X59" s="33" t="s">
        <v>71</v>
      </c>
      <c r="Y59" s="58" t="n">
        <f aca="false">F59*G59*2</f>
        <v>18</v>
      </c>
      <c r="Z59" s="58" t="str">
        <f aca="false">IF(X59="N",Y59,"0")</f>
        <v>0</v>
      </c>
      <c r="AA59" s="58" t="n">
        <f aca="false">IF(X59="P",Y59,"0")</f>
        <v>18</v>
      </c>
      <c r="AB59" s="95"/>
      <c r="AC59" s="95"/>
      <c r="AD59" s="95"/>
      <c r="AE59" s="95"/>
      <c r="AF59" s="95"/>
      <c r="AG59" s="95"/>
      <c r="AH59" s="95"/>
    </row>
    <row r="60" customFormat="false" ht="12" hidden="false" customHeight="true" outlineLevel="0" collapsed="false">
      <c r="A60" s="47" t="s">
        <v>54</v>
      </c>
      <c r="B60" s="48" t="n">
        <v>216</v>
      </c>
      <c r="C60" s="47" t="s">
        <v>55</v>
      </c>
      <c r="D60" s="90" t="s">
        <v>94</v>
      </c>
      <c r="E60" s="50" t="s">
        <v>51</v>
      </c>
      <c r="F60" s="50" t="n">
        <v>1</v>
      </c>
      <c r="G60" s="93" t="n">
        <v>9</v>
      </c>
      <c r="H60" s="33" t="s">
        <v>61</v>
      </c>
      <c r="I60" s="51" t="s">
        <v>56</v>
      </c>
      <c r="J60" s="33" t="s">
        <v>24</v>
      </c>
      <c r="K60" s="51" t="s">
        <v>57</v>
      </c>
      <c r="L60" s="87" t="s">
        <v>26</v>
      </c>
      <c r="M60" s="55" t="s">
        <v>104</v>
      </c>
      <c r="N60" s="33" t="s">
        <v>24</v>
      </c>
      <c r="O60" s="111" t="s">
        <v>771</v>
      </c>
      <c r="P60" s="93" t="n">
        <v>9</v>
      </c>
      <c r="Q60" s="56" t="s">
        <v>808</v>
      </c>
      <c r="R60" s="40" t="n">
        <v>173</v>
      </c>
      <c r="S60" s="57" t="s">
        <v>810</v>
      </c>
      <c r="T60" s="39" t="s">
        <v>811</v>
      </c>
      <c r="U60" s="33" t="s">
        <v>774</v>
      </c>
      <c r="V60" s="33" t="s">
        <v>774</v>
      </c>
      <c r="W60" s="33" t="s">
        <v>68</v>
      </c>
      <c r="X60" s="33" t="s">
        <v>71</v>
      </c>
      <c r="Y60" s="58" t="n">
        <f aca="false">F60*G60*2</f>
        <v>18</v>
      </c>
      <c r="Z60" s="58" t="str">
        <f aca="false">IF(X60="N",Y60,"0")</f>
        <v>0</v>
      </c>
      <c r="AA60" s="58" t="n">
        <f aca="false">IF(X60="P",Y60,"0")</f>
        <v>18</v>
      </c>
      <c r="AB60" s="95"/>
      <c r="AC60" s="95"/>
      <c r="AD60" s="95"/>
      <c r="AE60" s="95"/>
      <c r="AF60" s="95"/>
      <c r="AG60" s="95"/>
      <c r="AH60" s="95"/>
    </row>
    <row r="61" customFormat="false" ht="12" hidden="false" customHeight="true" outlineLevel="0" collapsed="false">
      <c r="A61" s="47" t="s">
        <v>54</v>
      </c>
      <c r="B61" s="48" t="n">
        <v>216</v>
      </c>
      <c r="C61" s="47" t="s">
        <v>55</v>
      </c>
      <c r="D61" s="90" t="s">
        <v>95</v>
      </c>
      <c r="E61" s="50" t="s">
        <v>51</v>
      </c>
      <c r="F61" s="50" t="n">
        <v>1</v>
      </c>
      <c r="G61" s="93" t="n">
        <v>9</v>
      </c>
      <c r="H61" s="33" t="s">
        <v>61</v>
      </c>
      <c r="I61" s="51" t="s">
        <v>56</v>
      </c>
      <c r="J61" s="33" t="s">
        <v>24</v>
      </c>
      <c r="K61" s="51" t="s">
        <v>57</v>
      </c>
      <c r="L61" s="87" t="s">
        <v>26</v>
      </c>
      <c r="M61" s="55" t="s">
        <v>104</v>
      </c>
      <c r="N61" s="33" t="s">
        <v>24</v>
      </c>
      <c r="O61" s="111" t="s">
        <v>771</v>
      </c>
      <c r="P61" s="93" t="n">
        <v>9</v>
      </c>
      <c r="Q61" s="56" t="s">
        <v>808</v>
      </c>
      <c r="R61" s="40" t="n">
        <v>173</v>
      </c>
      <c r="S61" s="57" t="s">
        <v>810</v>
      </c>
      <c r="T61" s="39" t="s">
        <v>811</v>
      </c>
      <c r="U61" s="33" t="s">
        <v>774</v>
      </c>
      <c r="V61" s="33" t="s">
        <v>774</v>
      </c>
      <c r="W61" s="33" t="s">
        <v>68</v>
      </c>
      <c r="X61" s="33" t="s">
        <v>71</v>
      </c>
      <c r="Y61" s="58" t="n">
        <f aca="false">F61*G61*2</f>
        <v>18</v>
      </c>
      <c r="Z61" s="58" t="str">
        <f aca="false">IF(X61="N",Y61,"0")</f>
        <v>0</v>
      </c>
      <c r="AA61" s="58" t="n">
        <f aca="false">IF(X61="P",Y61,"0")</f>
        <v>18</v>
      </c>
      <c r="AB61" s="95"/>
      <c r="AC61" s="95"/>
      <c r="AD61" s="95"/>
      <c r="AE61" s="95"/>
      <c r="AF61" s="95"/>
      <c r="AG61" s="95"/>
      <c r="AH61" s="95"/>
    </row>
    <row r="62" customFormat="false" ht="12" hidden="false" customHeight="true" outlineLevel="0" collapsed="false">
      <c r="A62" s="47" t="s">
        <v>54</v>
      </c>
      <c r="B62" s="48" t="n">
        <v>216</v>
      </c>
      <c r="C62" s="47" t="s">
        <v>55</v>
      </c>
      <c r="D62" s="90" t="s">
        <v>96</v>
      </c>
      <c r="E62" s="50" t="s">
        <v>51</v>
      </c>
      <c r="F62" s="50" t="n">
        <v>1</v>
      </c>
      <c r="G62" s="93" t="n">
        <v>9</v>
      </c>
      <c r="H62" s="33" t="s">
        <v>61</v>
      </c>
      <c r="I62" s="51" t="s">
        <v>56</v>
      </c>
      <c r="J62" s="33" t="s">
        <v>24</v>
      </c>
      <c r="K62" s="51" t="s">
        <v>57</v>
      </c>
      <c r="L62" s="87" t="s">
        <v>26</v>
      </c>
      <c r="M62" s="55" t="s">
        <v>104</v>
      </c>
      <c r="N62" s="33" t="s">
        <v>24</v>
      </c>
      <c r="O62" s="111" t="s">
        <v>771</v>
      </c>
      <c r="P62" s="93" t="n">
        <v>9</v>
      </c>
      <c r="Q62" s="56" t="s">
        <v>808</v>
      </c>
      <c r="R62" s="40" t="n">
        <v>173</v>
      </c>
      <c r="S62" s="57" t="s">
        <v>810</v>
      </c>
      <c r="T62" s="39" t="s">
        <v>811</v>
      </c>
      <c r="U62" s="33" t="s">
        <v>774</v>
      </c>
      <c r="V62" s="33" t="s">
        <v>774</v>
      </c>
      <c r="W62" s="33" t="s">
        <v>68</v>
      </c>
      <c r="X62" s="33" t="s">
        <v>71</v>
      </c>
      <c r="Y62" s="58" t="n">
        <f aca="false">F62*G62*2</f>
        <v>18</v>
      </c>
      <c r="Z62" s="58" t="str">
        <f aca="false">IF(X62="N",Y62,"0")</f>
        <v>0</v>
      </c>
      <c r="AA62" s="58" t="n">
        <f aca="false">IF(X62="P",Y62,"0")</f>
        <v>18</v>
      </c>
      <c r="AB62" s="95"/>
      <c r="AC62" s="95"/>
      <c r="AD62" s="95"/>
      <c r="AE62" s="95"/>
      <c r="AF62" s="95"/>
      <c r="AG62" s="95"/>
      <c r="AH62" s="95"/>
    </row>
    <row r="63" customFormat="false" ht="12" hidden="false" customHeight="true" outlineLevel="0" collapsed="false">
      <c r="A63" s="47" t="s">
        <v>54</v>
      </c>
      <c r="B63" s="48" t="n">
        <v>216</v>
      </c>
      <c r="C63" s="47" t="s">
        <v>55</v>
      </c>
      <c r="D63" s="90" t="s">
        <v>97</v>
      </c>
      <c r="E63" s="50" t="s">
        <v>51</v>
      </c>
      <c r="F63" s="50" t="n">
        <v>1</v>
      </c>
      <c r="G63" s="93" t="n">
        <v>9</v>
      </c>
      <c r="H63" s="33" t="s">
        <v>61</v>
      </c>
      <c r="I63" s="51" t="s">
        <v>56</v>
      </c>
      <c r="J63" s="33" t="s">
        <v>24</v>
      </c>
      <c r="K63" s="51" t="s">
        <v>57</v>
      </c>
      <c r="L63" s="87" t="s">
        <v>26</v>
      </c>
      <c r="M63" s="55" t="s">
        <v>104</v>
      </c>
      <c r="N63" s="33" t="s">
        <v>24</v>
      </c>
      <c r="O63" s="111" t="s">
        <v>771</v>
      </c>
      <c r="P63" s="93" t="n">
        <v>9</v>
      </c>
      <c r="Q63" s="56" t="s">
        <v>808</v>
      </c>
      <c r="R63" s="40" t="n">
        <v>173</v>
      </c>
      <c r="S63" s="57" t="s">
        <v>810</v>
      </c>
      <c r="T63" s="39" t="s">
        <v>811</v>
      </c>
      <c r="U63" s="33" t="s">
        <v>774</v>
      </c>
      <c r="V63" s="33" t="s">
        <v>774</v>
      </c>
      <c r="W63" s="33" t="s">
        <v>68</v>
      </c>
      <c r="X63" s="33" t="s">
        <v>71</v>
      </c>
      <c r="Y63" s="58" t="n">
        <f aca="false">F63*G63*2</f>
        <v>18</v>
      </c>
      <c r="Z63" s="58" t="str">
        <f aca="false">IF(X63="N",Y63,"0")</f>
        <v>0</v>
      </c>
      <c r="AA63" s="58" t="n">
        <f aca="false">IF(X63="P",Y63,"0")</f>
        <v>18</v>
      </c>
      <c r="AB63" s="95"/>
      <c r="AC63" s="95"/>
      <c r="AD63" s="95"/>
      <c r="AE63" s="95"/>
      <c r="AF63" s="95"/>
      <c r="AG63" s="95"/>
      <c r="AH63" s="95"/>
    </row>
    <row r="64" customFormat="false" ht="12" hidden="false" customHeight="true" outlineLevel="0" collapsed="false">
      <c r="A64" s="47" t="s">
        <v>54</v>
      </c>
      <c r="B64" s="48" t="n">
        <v>216</v>
      </c>
      <c r="C64" s="47" t="s">
        <v>55</v>
      </c>
      <c r="D64" s="90" t="s">
        <v>98</v>
      </c>
      <c r="E64" s="50" t="s">
        <v>51</v>
      </c>
      <c r="F64" s="50" t="n">
        <v>1</v>
      </c>
      <c r="G64" s="93" t="n">
        <v>9</v>
      </c>
      <c r="H64" s="33" t="s">
        <v>61</v>
      </c>
      <c r="I64" s="51" t="s">
        <v>56</v>
      </c>
      <c r="J64" s="33" t="s">
        <v>24</v>
      </c>
      <c r="K64" s="51" t="s">
        <v>57</v>
      </c>
      <c r="L64" s="87" t="s">
        <v>26</v>
      </c>
      <c r="M64" s="55" t="s">
        <v>104</v>
      </c>
      <c r="N64" s="33" t="s">
        <v>24</v>
      </c>
      <c r="O64" s="111" t="s">
        <v>771</v>
      </c>
      <c r="P64" s="93" t="n">
        <v>9</v>
      </c>
      <c r="Q64" s="56" t="s">
        <v>808</v>
      </c>
      <c r="R64" s="40" t="n">
        <v>173</v>
      </c>
      <c r="S64" s="57" t="s">
        <v>810</v>
      </c>
      <c r="T64" s="39" t="s">
        <v>811</v>
      </c>
      <c r="U64" s="33" t="s">
        <v>774</v>
      </c>
      <c r="V64" s="33" t="s">
        <v>774</v>
      </c>
      <c r="W64" s="33" t="s">
        <v>68</v>
      </c>
      <c r="X64" s="33" t="s">
        <v>71</v>
      </c>
      <c r="Y64" s="58" t="n">
        <f aca="false">F64*G64*2</f>
        <v>18</v>
      </c>
      <c r="Z64" s="58" t="str">
        <f aca="false">IF(X64="N",Y64,"0")</f>
        <v>0</v>
      </c>
      <c r="AA64" s="58" t="n">
        <f aca="false">IF(X64="P",Y64,"0")</f>
        <v>18</v>
      </c>
      <c r="AB64" s="95"/>
      <c r="AC64" s="95"/>
      <c r="AD64" s="95"/>
      <c r="AE64" s="95"/>
      <c r="AF64" s="95"/>
      <c r="AG64" s="95"/>
      <c r="AH64" s="95"/>
    </row>
    <row r="65" customFormat="false" ht="12" hidden="false" customHeight="true" outlineLevel="0" collapsed="false">
      <c r="A65" s="47" t="s">
        <v>54</v>
      </c>
      <c r="B65" s="48" t="n">
        <v>216</v>
      </c>
      <c r="C65" s="47" t="s">
        <v>55</v>
      </c>
      <c r="D65" s="90" t="s">
        <v>99</v>
      </c>
      <c r="E65" s="50" t="s">
        <v>51</v>
      </c>
      <c r="F65" s="50" t="n">
        <v>1</v>
      </c>
      <c r="G65" s="93" t="n">
        <v>9</v>
      </c>
      <c r="H65" s="33" t="s">
        <v>61</v>
      </c>
      <c r="I65" s="51" t="s">
        <v>56</v>
      </c>
      <c r="J65" s="33" t="s">
        <v>24</v>
      </c>
      <c r="K65" s="51" t="s">
        <v>57</v>
      </c>
      <c r="L65" s="87" t="s">
        <v>26</v>
      </c>
      <c r="M65" s="55" t="s">
        <v>104</v>
      </c>
      <c r="N65" s="33" t="s">
        <v>24</v>
      </c>
      <c r="O65" s="111" t="s">
        <v>771</v>
      </c>
      <c r="P65" s="93" t="n">
        <v>9</v>
      </c>
      <c r="Q65" s="56" t="s">
        <v>808</v>
      </c>
      <c r="R65" s="40" t="n">
        <v>173</v>
      </c>
      <c r="S65" s="57" t="s">
        <v>810</v>
      </c>
      <c r="T65" s="39" t="s">
        <v>811</v>
      </c>
      <c r="U65" s="33" t="s">
        <v>774</v>
      </c>
      <c r="V65" s="33" t="s">
        <v>774</v>
      </c>
      <c r="W65" s="33" t="s">
        <v>68</v>
      </c>
      <c r="X65" s="33" t="s">
        <v>71</v>
      </c>
      <c r="Y65" s="58" t="n">
        <f aca="false">F65*G65*2</f>
        <v>18</v>
      </c>
      <c r="Z65" s="58" t="str">
        <f aca="false">IF(X65="N",Y65,"0")</f>
        <v>0</v>
      </c>
      <c r="AA65" s="58" t="n">
        <f aca="false">IF(X65="P",Y65,"0")</f>
        <v>18</v>
      </c>
      <c r="AB65" s="95"/>
      <c r="AC65" s="95"/>
      <c r="AD65" s="95"/>
      <c r="AE65" s="95"/>
      <c r="AF65" s="95"/>
      <c r="AG65" s="95"/>
      <c r="AH65" s="95"/>
    </row>
    <row r="66" customFormat="false" ht="12" hidden="false" customHeight="true" outlineLevel="0" collapsed="false">
      <c r="A66" s="47" t="s">
        <v>54</v>
      </c>
      <c r="B66" s="48" t="n">
        <v>216</v>
      </c>
      <c r="C66" s="47" t="s">
        <v>55</v>
      </c>
      <c r="D66" s="90" t="s">
        <v>100</v>
      </c>
      <c r="E66" s="50" t="s">
        <v>51</v>
      </c>
      <c r="F66" s="50" t="n">
        <v>1</v>
      </c>
      <c r="G66" s="93" t="n">
        <v>9</v>
      </c>
      <c r="H66" s="33" t="s">
        <v>61</v>
      </c>
      <c r="I66" s="51" t="s">
        <v>56</v>
      </c>
      <c r="J66" s="33" t="s">
        <v>24</v>
      </c>
      <c r="K66" s="51" t="s">
        <v>57</v>
      </c>
      <c r="L66" s="87" t="s">
        <v>26</v>
      </c>
      <c r="M66" s="55" t="s">
        <v>104</v>
      </c>
      <c r="N66" s="33" t="s">
        <v>24</v>
      </c>
      <c r="O66" s="111" t="s">
        <v>771</v>
      </c>
      <c r="P66" s="93" t="n">
        <v>9</v>
      </c>
      <c r="Q66" s="56" t="s">
        <v>808</v>
      </c>
      <c r="R66" s="40" t="n">
        <v>173</v>
      </c>
      <c r="S66" s="57" t="s">
        <v>810</v>
      </c>
      <c r="T66" s="39" t="s">
        <v>811</v>
      </c>
      <c r="U66" s="33" t="s">
        <v>774</v>
      </c>
      <c r="V66" s="33" t="s">
        <v>774</v>
      </c>
      <c r="W66" s="33" t="s">
        <v>68</v>
      </c>
      <c r="X66" s="33" t="s">
        <v>71</v>
      </c>
      <c r="Y66" s="58" t="n">
        <f aca="false">F66*G66*2</f>
        <v>18</v>
      </c>
      <c r="Z66" s="58" t="str">
        <f aca="false">IF(X66="N",Y66,"0")</f>
        <v>0</v>
      </c>
      <c r="AA66" s="58" t="n">
        <f aca="false">IF(X66="P",Y66,"0")</f>
        <v>18</v>
      </c>
      <c r="AB66" s="95"/>
      <c r="AC66" s="95"/>
      <c r="AD66" s="95"/>
      <c r="AE66" s="95"/>
      <c r="AF66" s="95"/>
      <c r="AG66" s="95"/>
      <c r="AH66" s="95"/>
    </row>
    <row r="67" customFormat="false" ht="12" hidden="false" customHeight="true" outlineLevel="0" collapsed="false">
      <c r="A67" s="47" t="s">
        <v>54</v>
      </c>
      <c r="B67" s="48" t="n">
        <v>216</v>
      </c>
      <c r="C67" s="47" t="s">
        <v>55</v>
      </c>
      <c r="D67" s="90" t="s">
        <v>101</v>
      </c>
      <c r="E67" s="50" t="s">
        <v>51</v>
      </c>
      <c r="F67" s="50" t="n">
        <v>1</v>
      </c>
      <c r="G67" s="93" t="n">
        <v>9</v>
      </c>
      <c r="H67" s="33" t="s">
        <v>61</v>
      </c>
      <c r="I67" s="51" t="s">
        <v>56</v>
      </c>
      <c r="J67" s="33" t="s">
        <v>24</v>
      </c>
      <c r="K67" s="51" t="s">
        <v>57</v>
      </c>
      <c r="L67" s="87" t="s">
        <v>26</v>
      </c>
      <c r="M67" s="55" t="s">
        <v>104</v>
      </c>
      <c r="N67" s="33" t="s">
        <v>24</v>
      </c>
      <c r="O67" s="111" t="s">
        <v>771</v>
      </c>
      <c r="P67" s="93" t="n">
        <v>9</v>
      </c>
      <c r="Q67" s="56" t="s">
        <v>808</v>
      </c>
      <c r="R67" s="40" t="n">
        <v>173</v>
      </c>
      <c r="S67" s="57" t="s">
        <v>810</v>
      </c>
      <c r="T67" s="39" t="s">
        <v>811</v>
      </c>
      <c r="U67" s="33" t="s">
        <v>774</v>
      </c>
      <c r="V67" s="33" t="s">
        <v>774</v>
      </c>
      <c r="W67" s="33" t="s">
        <v>68</v>
      </c>
      <c r="X67" s="33" t="s">
        <v>71</v>
      </c>
      <c r="Y67" s="58" t="n">
        <f aca="false">F67*G67*2</f>
        <v>18</v>
      </c>
      <c r="Z67" s="58" t="str">
        <f aca="false">IF(X67="N",Y67,"0")</f>
        <v>0</v>
      </c>
      <c r="AA67" s="58" t="n">
        <f aca="false">IF(X67="P",Y67,"0")</f>
        <v>18</v>
      </c>
      <c r="AB67" s="95"/>
      <c r="AC67" s="95"/>
      <c r="AD67" s="95"/>
      <c r="AE67" s="95"/>
      <c r="AF67" s="95"/>
      <c r="AG67" s="95"/>
      <c r="AH67" s="95"/>
    </row>
    <row r="68" customFormat="false" ht="12" hidden="false" customHeight="true" outlineLevel="0" collapsed="false">
      <c r="A68" s="47" t="s">
        <v>54</v>
      </c>
      <c r="B68" s="48" t="n">
        <v>216</v>
      </c>
      <c r="C68" s="47" t="s">
        <v>55</v>
      </c>
      <c r="D68" s="90" t="s">
        <v>102</v>
      </c>
      <c r="E68" s="50" t="s">
        <v>51</v>
      </c>
      <c r="F68" s="50" t="n">
        <v>1</v>
      </c>
      <c r="G68" s="93" t="n">
        <v>15</v>
      </c>
      <c r="H68" s="33" t="s">
        <v>61</v>
      </c>
      <c r="I68" s="51" t="s">
        <v>56</v>
      </c>
      <c r="J68" s="33" t="s">
        <v>24</v>
      </c>
      <c r="K68" s="51" t="s">
        <v>57</v>
      </c>
      <c r="L68" s="87" t="s">
        <v>26</v>
      </c>
      <c r="M68" s="55" t="s">
        <v>104</v>
      </c>
      <c r="N68" s="33" t="s">
        <v>24</v>
      </c>
      <c r="O68" s="111" t="s">
        <v>771</v>
      </c>
      <c r="P68" s="93" t="n">
        <v>15</v>
      </c>
      <c r="Q68" s="56" t="s">
        <v>808</v>
      </c>
      <c r="R68" s="40" t="n">
        <v>101</v>
      </c>
      <c r="S68" s="57" t="s">
        <v>810</v>
      </c>
      <c r="T68" s="39" t="s">
        <v>811</v>
      </c>
      <c r="U68" s="33" t="s">
        <v>774</v>
      </c>
      <c r="V68" s="33" t="s">
        <v>774</v>
      </c>
      <c r="W68" s="33" t="s">
        <v>68</v>
      </c>
      <c r="X68" s="33" t="s">
        <v>71</v>
      </c>
      <c r="Y68" s="58" t="n">
        <f aca="false">F68*G68*2</f>
        <v>30</v>
      </c>
      <c r="Z68" s="58" t="str">
        <f aca="false">IF(X68="N",Y68,"0")</f>
        <v>0</v>
      </c>
      <c r="AA68" s="58" t="n">
        <f aca="false">IF(X68="P",Y68,"0")</f>
        <v>30</v>
      </c>
      <c r="AB68" s="96"/>
      <c r="AC68" s="95"/>
      <c r="AD68" s="95"/>
      <c r="AE68" s="95"/>
      <c r="AF68" s="95"/>
      <c r="AG68" s="95"/>
      <c r="AH68" s="95"/>
    </row>
    <row r="69" customFormat="false" ht="12" hidden="false" customHeight="true" outlineLevel="0" collapsed="false">
      <c r="A69" s="47" t="s">
        <v>54</v>
      </c>
      <c r="B69" s="48" t="n">
        <v>216</v>
      </c>
      <c r="C69" s="47" t="s">
        <v>55</v>
      </c>
      <c r="D69" s="90" t="s">
        <v>103</v>
      </c>
      <c r="E69" s="50" t="s">
        <v>51</v>
      </c>
      <c r="F69" s="50" t="n">
        <v>1</v>
      </c>
      <c r="G69" s="93" t="n">
        <v>15</v>
      </c>
      <c r="H69" s="33" t="s">
        <v>61</v>
      </c>
      <c r="I69" s="51" t="s">
        <v>56</v>
      </c>
      <c r="J69" s="33" t="s">
        <v>24</v>
      </c>
      <c r="K69" s="51" t="s">
        <v>57</v>
      </c>
      <c r="L69" s="87" t="s">
        <v>26</v>
      </c>
      <c r="M69" s="55" t="s">
        <v>104</v>
      </c>
      <c r="N69" s="33" t="s">
        <v>24</v>
      </c>
      <c r="O69" s="111" t="s">
        <v>771</v>
      </c>
      <c r="P69" s="93" t="n">
        <v>15</v>
      </c>
      <c r="Q69" s="56" t="s">
        <v>808</v>
      </c>
      <c r="R69" s="40" t="n">
        <v>101</v>
      </c>
      <c r="S69" s="57" t="s">
        <v>810</v>
      </c>
      <c r="T69" s="39" t="s">
        <v>811</v>
      </c>
      <c r="U69" s="33" t="s">
        <v>774</v>
      </c>
      <c r="V69" s="33" t="s">
        <v>774</v>
      </c>
      <c r="W69" s="33" t="s">
        <v>68</v>
      </c>
      <c r="X69" s="33" t="s">
        <v>71</v>
      </c>
      <c r="Y69" s="58" t="n">
        <f aca="false">F69*G69*2</f>
        <v>30</v>
      </c>
      <c r="Z69" s="58" t="str">
        <f aca="false">IF(X69="N",Y69,"0")</f>
        <v>0</v>
      </c>
      <c r="AA69" s="58" t="n">
        <f aca="false">IF(X69="P",Y69,"0")</f>
        <v>30</v>
      </c>
      <c r="AB69" s="96"/>
      <c r="AC69" s="95"/>
      <c r="AD69" s="95"/>
      <c r="AE69" s="95"/>
      <c r="AF69" s="95"/>
      <c r="AG69" s="95"/>
      <c r="AH69" s="95"/>
    </row>
    <row r="70" customFormat="false" ht="12" hidden="false" customHeight="true" outlineLevel="0" collapsed="false">
      <c r="A70" s="77"/>
      <c r="B70" s="78"/>
      <c r="C70" s="77"/>
      <c r="D70" s="79"/>
      <c r="E70" s="79"/>
      <c r="F70" s="79"/>
      <c r="G70" s="112" t="n">
        <f aca="false">SUM(G46:G69)</f>
        <v>268</v>
      </c>
      <c r="H70" s="79"/>
      <c r="I70" s="81"/>
      <c r="J70" s="113"/>
      <c r="K70" s="114"/>
      <c r="L70" s="82"/>
      <c r="M70" s="115" t="n">
        <f aca="false">G70-P70</f>
        <v>0</v>
      </c>
      <c r="N70" s="116"/>
      <c r="O70" s="117"/>
      <c r="P70" s="112" t="n">
        <f aca="false">SUM(P46:P69)</f>
        <v>268</v>
      </c>
      <c r="Q70" s="118"/>
      <c r="R70" s="78"/>
      <c r="S70" s="119"/>
      <c r="T70" s="120"/>
      <c r="U70" s="121"/>
      <c r="V70" s="121"/>
      <c r="W70" s="79"/>
      <c r="X70" s="79"/>
      <c r="Y70" s="58" t="n">
        <f aca="false">F70*G70*2</f>
        <v>0</v>
      </c>
      <c r="Z70" s="58" t="str">
        <f aca="false">IF(X70="N",Y70,"0")</f>
        <v>0</v>
      </c>
      <c r="AA70" s="58" t="str">
        <f aca="false">IF(X70="P",Y70,"0")</f>
        <v>0</v>
      </c>
      <c r="AB70" s="79"/>
      <c r="AC70" s="86"/>
      <c r="AD70" s="79"/>
      <c r="AE70" s="79"/>
      <c r="AF70" s="79"/>
    </row>
    <row r="71" customFormat="false" ht="12" hidden="false" customHeight="true" outlineLevel="0" collapsed="false">
      <c r="A71" s="39"/>
      <c r="B71" s="40"/>
      <c r="C71" s="122" t="s">
        <v>108</v>
      </c>
      <c r="D71" s="39"/>
      <c r="E71" s="15"/>
      <c r="F71" s="15"/>
      <c r="G71" s="123"/>
      <c r="H71" s="15"/>
      <c r="I71" s="123"/>
      <c r="J71" s="33"/>
      <c r="K71" s="123"/>
      <c r="L71" s="45"/>
      <c r="M71" s="15"/>
      <c r="N71" s="33"/>
      <c r="O71" s="124"/>
      <c r="P71" s="15"/>
      <c r="Q71" s="39"/>
      <c r="R71" s="40"/>
      <c r="S71" s="37"/>
      <c r="T71" s="39"/>
      <c r="U71" s="15"/>
      <c r="V71" s="15"/>
      <c r="W71" s="15"/>
      <c r="X71" s="15"/>
      <c r="Y71" s="58" t="n">
        <f aca="false">F71*G71*2</f>
        <v>0</v>
      </c>
      <c r="Z71" s="58" t="str">
        <f aca="false">IF(X71="N",Y71,"0")</f>
        <v>0</v>
      </c>
      <c r="AA71" s="58" t="str">
        <f aca="false">IF(X71="P",Y71,"0")</f>
        <v>0</v>
      </c>
      <c r="AB71" s="15"/>
      <c r="AC71" s="46"/>
      <c r="AD71" s="15"/>
      <c r="AE71" s="15"/>
      <c r="AF71" s="15"/>
    </row>
    <row r="72" customFormat="false" ht="12" hidden="false" customHeight="true" outlineLevel="0" collapsed="false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45" t="s">
        <v>26</v>
      </c>
      <c r="M72" s="55"/>
      <c r="N72" s="33"/>
      <c r="O72" s="55"/>
      <c r="P72" s="55"/>
      <c r="Q72" s="33"/>
      <c r="R72" s="33"/>
      <c r="S72" s="33"/>
      <c r="T72" s="33"/>
      <c r="U72" s="33"/>
      <c r="V72" s="33"/>
      <c r="W72" s="33"/>
      <c r="X72" s="33"/>
      <c r="Y72" s="58" t="n">
        <f aca="false">F72*G72*2</f>
        <v>0</v>
      </c>
      <c r="Z72" s="58" t="str">
        <f aca="false">IF(X72="N",Y72,"0")</f>
        <v>0</v>
      </c>
      <c r="AA72" s="58" t="str">
        <f aca="false">IF(X72="P",Y72,"0")</f>
        <v>0</v>
      </c>
      <c r="AB72" s="33"/>
      <c r="AC72" s="75"/>
      <c r="AD72" s="33"/>
      <c r="AE72" s="33"/>
      <c r="AF72" s="33"/>
    </row>
    <row r="73" customFormat="false" ht="12" hidden="false" customHeight="true" outlineLevel="0" collapsed="false">
      <c r="A73" s="39" t="s">
        <v>812</v>
      </c>
      <c r="B73" s="48" t="n">
        <v>0</v>
      </c>
      <c r="C73" s="56" t="s">
        <v>762</v>
      </c>
      <c r="D73" s="47" t="s">
        <v>50</v>
      </c>
      <c r="E73" s="33" t="s">
        <v>51</v>
      </c>
      <c r="F73" s="33" t="n">
        <v>16</v>
      </c>
      <c r="G73" s="125" t="n">
        <v>7</v>
      </c>
      <c r="H73" s="33" t="s">
        <v>61</v>
      </c>
      <c r="I73" s="32" t="s">
        <v>110</v>
      </c>
      <c r="J73" s="33" t="s">
        <v>24</v>
      </c>
      <c r="K73" s="32" t="s">
        <v>111</v>
      </c>
      <c r="L73" s="52" t="s">
        <v>26</v>
      </c>
      <c r="M73" s="33" t="s">
        <v>112</v>
      </c>
      <c r="N73" s="33" t="s">
        <v>24</v>
      </c>
      <c r="O73" s="126" t="s">
        <v>113</v>
      </c>
      <c r="P73" s="127" t="n">
        <v>7</v>
      </c>
      <c r="Q73" s="47" t="s">
        <v>114</v>
      </c>
      <c r="R73" s="48" t="n">
        <v>19.3</v>
      </c>
      <c r="S73" s="57" t="s">
        <v>813</v>
      </c>
      <c r="T73" s="47" t="s">
        <v>116</v>
      </c>
      <c r="U73" s="33" t="s">
        <v>117</v>
      </c>
      <c r="V73" s="33" t="s">
        <v>117</v>
      </c>
      <c r="W73" s="33" t="s">
        <v>68</v>
      </c>
      <c r="X73" s="33" t="s">
        <v>71</v>
      </c>
      <c r="Y73" s="58" t="n">
        <f aca="false">F73*G73*2</f>
        <v>224</v>
      </c>
      <c r="Z73" s="58" t="str">
        <f aca="false">IF(X73="N",Y73,"0")</f>
        <v>0</v>
      </c>
      <c r="AA73" s="58" t="n">
        <f aca="false">IF(X73="P",Y73,"0")</f>
        <v>224</v>
      </c>
      <c r="AB73" s="33"/>
      <c r="AC73" s="75"/>
      <c r="AD73" s="33"/>
      <c r="AE73" s="33"/>
      <c r="AF73" s="33"/>
    </row>
    <row r="74" customFormat="false" ht="12" hidden="false" customHeight="true" outlineLevel="0" collapsed="false">
      <c r="A74" s="39" t="s">
        <v>812</v>
      </c>
      <c r="B74" s="48" t="n">
        <v>0</v>
      </c>
      <c r="C74" s="56" t="s">
        <v>762</v>
      </c>
      <c r="D74" s="47" t="s">
        <v>50</v>
      </c>
      <c r="E74" s="33" t="s">
        <v>51</v>
      </c>
      <c r="F74" s="33" t="n">
        <v>16</v>
      </c>
      <c r="G74" s="55" t="n">
        <v>25</v>
      </c>
      <c r="H74" s="33"/>
      <c r="I74" s="32" t="s">
        <v>110</v>
      </c>
      <c r="J74" s="33" t="s">
        <v>24</v>
      </c>
      <c r="K74" s="32" t="s">
        <v>123</v>
      </c>
      <c r="L74" s="52" t="s">
        <v>26</v>
      </c>
      <c r="M74" s="33" t="s">
        <v>124</v>
      </c>
      <c r="N74" s="33" t="s">
        <v>24</v>
      </c>
      <c r="O74" s="96" t="s">
        <v>814</v>
      </c>
      <c r="P74" s="33" t="n">
        <v>25</v>
      </c>
      <c r="Q74" s="47" t="s">
        <v>114</v>
      </c>
      <c r="R74" s="48" t="n">
        <v>61</v>
      </c>
      <c r="S74" s="57" t="s">
        <v>815</v>
      </c>
      <c r="T74" s="47" t="s">
        <v>130</v>
      </c>
      <c r="U74" s="33" t="s">
        <v>117</v>
      </c>
      <c r="V74" s="33" t="s">
        <v>117</v>
      </c>
      <c r="W74" s="33" t="s">
        <v>68</v>
      </c>
      <c r="X74" s="33" t="s">
        <v>71</v>
      </c>
      <c r="Y74" s="58" t="n">
        <f aca="false">F74*G74*2</f>
        <v>800</v>
      </c>
      <c r="Z74" s="58" t="str">
        <f aca="false">IF(X74="N",Y74,"0")</f>
        <v>0</v>
      </c>
      <c r="AA74" s="58" t="n">
        <f aca="false">IF(X74="P",Y74,"0")</f>
        <v>800</v>
      </c>
      <c r="AB74" s="29"/>
      <c r="AC74" s="29"/>
      <c r="AD74" s="29"/>
      <c r="AE74" s="29"/>
      <c r="AF74" s="29"/>
    </row>
    <row r="75" customFormat="false" ht="12" hidden="false" customHeight="true" outlineLevel="0" collapsed="false">
      <c r="A75" s="39" t="s">
        <v>816</v>
      </c>
      <c r="B75" s="40" t="n">
        <v>195</v>
      </c>
      <c r="C75" s="39" t="s">
        <v>817</v>
      </c>
      <c r="D75" s="39" t="s">
        <v>50</v>
      </c>
      <c r="E75" s="15" t="s">
        <v>51</v>
      </c>
      <c r="F75" s="15" t="n">
        <v>16</v>
      </c>
      <c r="G75" s="55" t="n">
        <v>25</v>
      </c>
      <c r="H75" s="33"/>
      <c r="I75" s="55"/>
      <c r="J75" s="33" t="s">
        <v>24</v>
      </c>
      <c r="K75" s="51" t="s">
        <v>353</v>
      </c>
      <c r="L75" s="45" t="s">
        <v>26</v>
      </c>
      <c r="M75" s="55" t="s">
        <v>353</v>
      </c>
      <c r="N75" s="33" t="s">
        <v>24</v>
      </c>
      <c r="O75" s="55"/>
      <c r="P75" s="55" t="n">
        <v>25</v>
      </c>
      <c r="Q75" s="39" t="s">
        <v>817</v>
      </c>
      <c r="R75" s="40" t="n">
        <v>195</v>
      </c>
      <c r="S75" s="57" t="s">
        <v>65</v>
      </c>
      <c r="T75" s="39" t="s">
        <v>818</v>
      </c>
      <c r="U75" s="15" t="s">
        <v>117</v>
      </c>
      <c r="V75" s="33" t="s">
        <v>117</v>
      </c>
      <c r="W75" s="33" t="s">
        <v>68</v>
      </c>
      <c r="X75" s="33" t="s">
        <v>69</v>
      </c>
      <c r="Y75" s="58" t="n">
        <f aca="false">F75*G75*2</f>
        <v>800</v>
      </c>
      <c r="Z75" s="58" t="n">
        <f aca="false">IF(X75="N",Y75,"0")</f>
        <v>800</v>
      </c>
      <c r="AA75" s="58" t="str">
        <f aca="false">IF(X75="P",Y75,"0")</f>
        <v>0</v>
      </c>
      <c r="AB75" s="33"/>
      <c r="AC75" s="75"/>
      <c r="AD75" s="33"/>
      <c r="AE75" s="33"/>
      <c r="AF75" s="33"/>
    </row>
    <row r="76" customFormat="false" ht="12" hidden="false" customHeight="true" outlineLevel="0" collapsed="false">
      <c r="A76" s="39" t="s">
        <v>819</v>
      </c>
      <c r="B76" s="40" t="n">
        <v>220</v>
      </c>
      <c r="C76" s="39" t="s">
        <v>817</v>
      </c>
      <c r="D76" s="39" t="s">
        <v>50</v>
      </c>
      <c r="E76" s="15" t="s">
        <v>51</v>
      </c>
      <c r="F76" s="15" t="n">
        <v>16</v>
      </c>
      <c r="G76" s="55" t="n">
        <v>25</v>
      </c>
      <c r="H76" s="33"/>
      <c r="I76" s="51" t="s">
        <v>151</v>
      </c>
      <c r="J76" s="33" t="s">
        <v>24</v>
      </c>
      <c r="K76" s="51" t="s">
        <v>152</v>
      </c>
      <c r="L76" s="52" t="s">
        <v>26</v>
      </c>
      <c r="M76" s="33" t="s">
        <v>151</v>
      </c>
      <c r="N76" s="33" t="s">
        <v>24</v>
      </c>
      <c r="O76" s="33"/>
      <c r="P76" s="33" t="n">
        <v>25</v>
      </c>
      <c r="Q76" s="47" t="s">
        <v>153</v>
      </c>
      <c r="R76" s="48" t="n">
        <v>325</v>
      </c>
      <c r="S76" s="57" t="s">
        <v>65</v>
      </c>
      <c r="T76" s="47" t="s">
        <v>154</v>
      </c>
      <c r="U76" s="33" t="s">
        <v>117</v>
      </c>
      <c r="V76" s="33" t="s">
        <v>117</v>
      </c>
      <c r="W76" s="33" t="s">
        <v>68</v>
      </c>
      <c r="X76" s="33" t="s">
        <v>69</v>
      </c>
      <c r="Y76" s="58" t="n">
        <f aca="false">F76*G76*2</f>
        <v>800</v>
      </c>
      <c r="Z76" s="58" t="n">
        <f aca="false">IF(X76="N",Y76,"0")</f>
        <v>800</v>
      </c>
      <c r="AA76" s="58" t="str">
        <f aca="false">IF(X76="P",Y76,"0")</f>
        <v>0</v>
      </c>
      <c r="AB76" s="15"/>
      <c r="AC76" s="46"/>
      <c r="AD76" s="15"/>
      <c r="AE76" s="15"/>
      <c r="AF76" s="15"/>
    </row>
    <row r="77" customFormat="false" ht="12" hidden="false" customHeight="true" outlineLevel="0" collapsed="false">
      <c r="A77" s="39" t="s">
        <v>820</v>
      </c>
      <c r="B77" s="40" t="n">
        <v>195</v>
      </c>
      <c r="C77" s="39" t="s">
        <v>817</v>
      </c>
      <c r="D77" s="39" t="s">
        <v>50</v>
      </c>
      <c r="E77" s="15" t="s">
        <v>51</v>
      </c>
      <c r="F77" s="15" t="n">
        <v>16</v>
      </c>
      <c r="G77" s="55" t="n">
        <v>25</v>
      </c>
      <c r="H77" s="33"/>
      <c r="I77" s="55"/>
      <c r="J77" s="33" t="s">
        <v>24</v>
      </c>
      <c r="K77" s="51" t="s">
        <v>157</v>
      </c>
      <c r="L77" s="52" t="s">
        <v>26</v>
      </c>
      <c r="M77" s="33" t="s">
        <v>157</v>
      </c>
      <c r="N77" s="33" t="s">
        <v>24</v>
      </c>
      <c r="O77" s="55"/>
      <c r="P77" s="33" t="n">
        <v>25</v>
      </c>
      <c r="Q77" s="47" t="s">
        <v>114</v>
      </c>
      <c r="R77" s="48" t="n">
        <v>86</v>
      </c>
      <c r="S77" s="57" t="s">
        <v>65</v>
      </c>
      <c r="T77" s="47" t="s">
        <v>162</v>
      </c>
      <c r="U77" s="33" t="s">
        <v>117</v>
      </c>
      <c r="V77" s="33" t="s">
        <v>117</v>
      </c>
      <c r="W77" s="33" t="s">
        <v>68</v>
      </c>
      <c r="X77" s="33" t="s">
        <v>69</v>
      </c>
      <c r="Y77" s="58" t="n">
        <f aca="false">F77*G77*2</f>
        <v>800</v>
      </c>
      <c r="Z77" s="58" t="n">
        <f aca="false">IF(X77="N",Y77,"0")</f>
        <v>800</v>
      </c>
      <c r="AA77" s="58" t="str">
        <f aca="false">IF(X77="P",Y77,"0")</f>
        <v>0</v>
      </c>
      <c r="AB77" s="15"/>
      <c r="AC77" s="46"/>
      <c r="AD77" s="15"/>
      <c r="AE77" s="15"/>
      <c r="AF77" s="15"/>
    </row>
    <row r="78" customFormat="false" ht="12" hidden="false" customHeight="true" outlineLevel="0" collapsed="false">
      <c r="A78" s="39" t="s">
        <v>812</v>
      </c>
      <c r="B78" s="48" t="n">
        <v>0</v>
      </c>
      <c r="C78" s="56" t="s">
        <v>762</v>
      </c>
      <c r="D78" s="47" t="s">
        <v>50</v>
      </c>
      <c r="E78" s="33" t="s">
        <v>51</v>
      </c>
      <c r="F78" s="33" t="n">
        <v>16</v>
      </c>
      <c r="G78" s="55" t="n">
        <v>25</v>
      </c>
      <c r="H78" s="33"/>
      <c r="I78" s="32" t="s">
        <v>110</v>
      </c>
      <c r="J78" s="33" t="s">
        <v>24</v>
      </c>
      <c r="K78" s="32" t="s">
        <v>123</v>
      </c>
      <c r="L78" s="52" t="s">
        <v>26</v>
      </c>
      <c r="M78" s="33" t="s">
        <v>120</v>
      </c>
      <c r="N78" s="33" t="s">
        <v>24</v>
      </c>
      <c r="O78" s="110" t="s">
        <v>821</v>
      </c>
      <c r="P78" s="33" t="n">
        <v>25</v>
      </c>
      <c r="Q78" s="47" t="s">
        <v>121</v>
      </c>
      <c r="R78" s="48" t="n">
        <v>400</v>
      </c>
      <c r="S78" s="57" t="s">
        <v>786</v>
      </c>
      <c r="T78" s="47" t="s">
        <v>122</v>
      </c>
      <c r="U78" s="33" t="s">
        <v>117</v>
      </c>
      <c r="V78" s="33" t="s">
        <v>117</v>
      </c>
      <c r="W78" s="33" t="s">
        <v>68</v>
      </c>
      <c r="X78" s="33" t="s">
        <v>71</v>
      </c>
      <c r="Y78" s="58" t="n">
        <f aca="false">F78*G78*2</f>
        <v>800</v>
      </c>
      <c r="Z78" s="58" t="str">
        <f aca="false">IF(X78="N",Y78,"0")</f>
        <v>0</v>
      </c>
      <c r="AA78" s="58" t="n">
        <f aca="false">IF(X78="P",Y78,"0")</f>
        <v>800</v>
      </c>
      <c r="AB78" s="33"/>
      <c r="AC78" s="33"/>
      <c r="AD78" s="33"/>
      <c r="AE78" s="33"/>
      <c r="AF78" s="33"/>
    </row>
    <row r="79" customFormat="false" ht="12" hidden="false" customHeight="true" outlineLevel="0" collapsed="false">
      <c r="A79" s="39" t="s">
        <v>812</v>
      </c>
      <c r="B79" s="48" t="n">
        <v>0</v>
      </c>
      <c r="C79" s="56" t="s">
        <v>762</v>
      </c>
      <c r="D79" s="47" t="s">
        <v>50</v>
      </c>
      <c r="E79" s="33" t="s">
        <v>51</v>
      </c>
      <c r="F79" s="33" t="n">
        <v>16</v>
      </c>
      <c r="G79" s="55" t="n">
        <v>25</v>
      </c>
      <c r="H79" s="33"/>
      <c r="I79" s="32" t="s">
        <v>110</v>
      </c>
      <c r="J79" s="33" t="s">
        <v>24</v>
      </c>
      <c r="K79" s="32" t="s">
        <v>123</v>
      </c>
      <c r="L79" s="45" t="s">
        <v>26</v>
      </c>
      <c r="M79" s="33" t="s">
        <v>133</v>
      </c>
      <c r="N79" s="33" t="s">
        <v>24</v>
      </c>
      <c r="O79" s="110" t="s">
        <v>148</v>
      </c>
      <c r="P79" s="33" t="n">
        <v>25</v>
      </c>
      <c r="Q79" s="47" t="s">
        <v>114</v>
      </c>
      <c r="R79" s="48" t="n">
        <v>24.73</v>
      </c>
      <c r="S79" s="57" t="s">
        <v>786</v>
      </c>
      <c r="T79" s="47" t="s">
        <v>136</v>
      </c>
      <c r="U79" s="33" t="s">
        <v>117</v>
      </c>
      <c r="V79" s="33" t="s">
        <v>117</v>
      </c>
      <c r="W79" s="33" t="s">
        <v>68</v>
      </c>
      <c r="X79" s="33" t="s">
        <v>71</v>
      </c>
      <c r="Y79" s="58" t="n">
        <f aca="false">F79*G79*2</f>
        <v>800</v>
      </c>
      <c r="Z79" s="58" t="str">
        <f aca="false">IF(X79="N",Y79,"0")</f>
        <v>0</v>
      </c>
      <c r="AA79" s="58" t="n">
        <f aca="false">IF(X79="P",Y79,"0")</f>
        <v>800</v>
      </c>
      <c r="AB79" s="33"/>
      <c r="AC79" s="75"/>
      <c r="AD79" s="33"/>
      <c r="AE79" s="33"/>
      <c r="AF79" s="33"/>
    </row>
    <row r="80" customFormat="false" ht="12" hidden="false" customHeight="true" outlineLevel="0" collapsed="false">
      <c r="A80" s="39" t="s">
        <v>812</v>
      </c>
      <c r="B80" s="48" t="n">
        <v>0</v>
      </c>
      <c r="C80" s="56" t="s">
        <v>762</v>
      </c>
      <c r="D80" s="47" t="s">
        <v>50</v>
      </c>
      <c r="E80" s="33" t="s">
        <v>51</v>
      </c>
      <c r="F80" s="33" t="n">
        <v>16</v>
      </c>
      <c r="G80" s="55" t="n">
        <v>25</v>
      </c>
      <c r="H80" s="33"/>
      <c r="I80" s="32" t="s">
        <v>110</v>
      </c>
      <c r="J80" s="33" t="s">
        <v>24</v>
      </c>
      <c r="K80" s="32" t="s">
        <v>123</v>
      </c>
      <c r="L80" s="52" t="s">
        <v>26</v>
      </c>
      <c r="M80" s="33" t="s">
        <v>133</v>
      </c>
      <c r="N80" s="33" t="s">
        <v>24</v>
      </c>
      <c r="O80" s="110" t="s">
        <v>148</v>
      </c>
      <c r="P80" s="33" t="n">
        <v>25</v>
      </c>
      <c r="Q80" s="47" t="s">
        <v>114</v>
      </c>
      <c r="R80" s="48" t="n">
        <v>24.73</v>
      </c>
      <c r="S80" s="57" t="s">
        <v>786</v>
      </c>
      <c r="T80" s="47" t="s">
        <v>136</v>
      </c>
      <c r="U80" s="33" t="s">
        <v>117</v>
      </c>
      <c r="V80" s="33" t="s">
        <v>117</v>
      </c>
      <c r="W80" s="33" t="s">
        <v>68</v>
      </c>
      <c r="X80" s="33" t="s">
        <v>71</v>
      </c>
      <c r="Y80" s="58" t="n">
        <f aca="false">F80*G80*2</f>
        <v>800</v>
      </c>
      <c r="Z80" s="58" t="str">
        <f aca="false">IF(X80="N",Y80,"0")</f>
        <v>0</v>
      </c>
      <c r="AA80" s="58" t="n">
        <f aca="false">IF(X80="P",Y80,"0")</f>
        <v>800</v>
      </c>
      <c r="AB80" s="33"/>
      <c r="AC80" s="75"/>
      <c r="AD80" s="33"/>
      <c r="AE80" s="33"/>
      <c r="AF80" s="33"/>
    </row>
    <row r="81" customFormat="false" ht="12" hidden="false" customHeight="true" outlineLevel="0" collapsed="false">
      <c r="A81" s="39" t="s">
        <v>812</v>
      </c>
      <c r="B81" s="48" t="n">
        <v>0</v>
      </c>
      <c r="C81" s="56" t="s">
        <v>762</v>
      </c>
      <c r="D81" s="47" t="s">
        <v>50</v>
      </c>
      <c r="E81" s="33" t="s">
        <v>51</v>
      </c>
      <c r="F81" s="33" t="n">
        <v>16</v>
      </c>
      <c r="G81" s="55" t="n">
        <v>25</v>
      </c>
      <c r="H81" s="33"/>
      <c r="I81" s="32" t="s">
        <v>110</v>
      </c>
      <c r="J81" s="33" t="s">
        <v>24</v>
      </c>
      <c r="K81" s="32" t="s">
        <v>123</v>
      </c>
      <c r="L81" s="52" t="s">
        <v>26</v>
      </c>
      <c r="M81" s="33" t="s">
        <v>133</v>
      </c>
      <c r="N81" s="33" t="s">
        <v>24</v>
      </c>
      <c r="O81" s="110" t="s">
        <v>148</v>
      </c>
      <c r="P81" s="33" t="n">
        <v>25</v>
      </c>
      <c r="Q81" s="47" t="s">
        <v>114</v>
      </c>
      <c r="R81" s="48" t="n">
        <v>24.73</v>
      </c>
      <c r="S81" s="57" t="s">
        <v>786</v>
      </c>
      <c r="T81" s="47" t="s">
        <v>136</v>
      </c>
      <c r="U81" s="33" t="s">
        <v>117</v>
      </c>
      <c r="V81" s="33" t="s">
        <v>117</v>
      </c>
      <c r="W81" s="33" t="s">
        <v>68</v>
      </c>
      <c r="X81" s="33" t="s">
        <v>71</v>
      </c>
      <c r="Y81" s="58" t="n">
        <f aca="false">F81*G81*2</f>
        <v>800</v>
      </c>
      <c r="Z81" s="58" t="str">
        <f aca="false">IF(X81="N",Y81,"0")</f>
        <v>0</v>
      </c>
      <c r="AA81" s="58" t="n">
        <f aca="false">IF(X81="P",Y81,"0")</f>
        <v>800</v>
      </c>
      <c r="AB81" s="33"/>
      <c r="AC81" s="75"/>
      <c r="AD81" s="33"/>
      <c r="AE81" s="33"/>
      <c r="AF81" s="33"/>
    </row>
    <row r="82" customFormat="false" ht="12" hidden="false" customHeight="true" outlineLevel="0" collapsed="false">
      <c r="A82" s="47" t="s">
        <v>131</v>
      </c>
      <c r="B82" s="48" t="n">
        <v>215</v>
      </c>
      <c r="C82" s="47" t="s">
        <v>55</v>
      </c>
      <c r="D82" s="47" t="s">
        <v>50</v>
      </c>
      <c r="E82" s="33" t="s">
        <v>51</v>
      </c>
      <c r="F82" s="33" t="n">
        <v>16</v>
      </c>
      <c r="G82" s="33" t="n">
        <v>25</v>
      </c>
      <c r="H82" s="33"/>
      <c r="I82" s="49" t="s">
        <v>132</v>
      </c>
      <c r="J82" s="33" t="s">
        <v>24</v>
      </c>
      <c r="K82" s="32" t="s">
        <v>112</v>
      </c>
      <c r="L82" s="52" t="s">
        <v>26</v>
      </c>
      <c r="M82" s="33" t="s">
        <v>133</v>
      </c>
      <c r="N82" s="33" t="s">
        <v>24</v>
      </c>
      <c r="O82" s="110" t="s">
        <v>134</v>
      </c>
      <c r="P82" s="33" t="n">
        <v>25</v>
      </c>
      <c r="Q82" s="47" t="s">
        <v>114</v>
      </c>
      <c r="R82" s="48" t="n">
        <v>24.73</v>
      </c>
      <c r="S82" s="57" t="s">
        <v>786</v>
      </c>
      <c r="T82" s="47" t="s">
        <v>136</v>
      </c>
      <c r="U82" s="33" t="s">
        <v>117</v>
      </c>
      <c r="V82" s="33" t="s">
        <v>117</v>
      </c>
      <c r="W82" s="33" t="s">
        <v>68</v>
      </c>
      <c r="X82" s="33" t="s">
        <v>71</v>
      </c>
      <c r="Y82" s="58" t="n">
        <f aca="false">F82*G82*2</f>
        <v>800</v>
      </c>
      <c r="Z82" s="58" t="str">
        <f aca="false">IF(X82="N",Y82,"0")</f>
        <v>0</v>
      </c>
      <c r="AA82" s="58" t="n">
        <f aca="false">IF(X82="P",Y82,"0")</f>
        <v>800</v>
      </c>
      <c r="AB82" s="33"/>
      <c r="AC82" s="75"/>
      <c r="AD82" s="33"/>
      <c r="AE82" s="33"/>
      <c r="AF82" s="33"/>
    </row>
    <row r="83" customFormat="false" ht="12" hidden="false" customHeight="true" outlineLevel="0" collapsed="false">
      <c r="A83" s="47" t="s">
        <v>137</v>
      </c>
      <c r="B83" s="48" t="n">
        <v>38.6</v>
      </c>
      <c r="C83" s="47" t="s">
        <v>114</v>
      </c>
      <c r="D83" s="47" t="s">
        <v>50</v>
      </c>
      <c r="E83" s="33" t="s">
        <v>51</v>
      </c>
      <c r="F83" s="33" t="n">
        <v>16</v>
      </c>
      <c r="G83" s="33" t="n">
        <v>25</v>
      </c>
      <c r="H83" s="33"/>
      <c r="I83" s="32" t="s">
        <v>138</v>
      </c>
      <c r="J83" s="33" t="s">
        <v>24</v>
      </c>
      <c r="K83" s="32" t="s">
        <v>139</v>
      </c>
      <c r="L83" s="52" t="s">
        <v>26</v>
      </c>
      <c r="M83" s="33" t="s">
        <v>133</v>
      </c>
      <c r="N83" s="33" t="s">
        <v>24</v>
      </c>
      <c r="O83" s="110" t="s">
        <v>134</v>
      </c>
      <c r="P83" s="33" t="n">
        <v>25</v>
      </c>
      <c r="Q83" s="47" t="s">
        <v>114</v>
      </c>
      <c r="R83" s="48" t="n">
        <v>24.73</v>
      </c>
      <c r="S83" s="57" t="s">
        <v>786</v>
      </c>
      <c r="T83" s="47" t="s">
        <v>136</v>
      </c>
      <c r="U83" s="33" t="s">
        <v>117</v>
      </c>
      <c r="V83" s="33" t="s">
        <v>117</v>
      </c>
      <c r="W83" s="33" t="s">
        <v>68</v>
      </c>
      <c r="X83" s="33" t="s">
        <v>71</v>
      </c>
      <c r="Y83" s="58" t="n">
        <f aca="false">F83*G83*2</f>
        <v>800</v>
      </c>
      <c r="Z83" s="58" t="str">
        <f aca="false">IF(X83="N",Y83,"0")</f>
        <v>0</v>
      </c>
      <c r="AA83" s="58" t="n">
        <f aca="false">IF(X83="P",Y83,"0")</f>
        <v>800</v>
      </c>
      <c r="AB83" s="33"/>
      <c r="AC83" s="75"/>
      <c r="AD83" s="33"/>
      <c r="AE83" s="33"/>
      <c r="AF83" s="33"/>
    </row>
    <row r="84" customFormat="false" ht="12" hidden="false" customHeight="true" outlineLevel="0" collapsed="false">
      <c r="A84" s="39" t="s">
        <v>812</v>
      </c>
      <c r="B84" s="48" t="n">
        <v>0</v>
      </c>
      <c r="C84" s="56" t="s">
        <v>762</v>
      </c>
      <c r="D84" s="47" t="s">
        <v>50</v>
      </c>
      <c r="E84" s="33" t="s">
        <v>51</v>
      </c>
      <c r="F84" s="33" t="n">
        <v>16</v>
      </c>
      <c r="G84" s="125" t="n">
        <v>1</v>
      </c>
      <c r="H84" s="33" t="s">
        <v>61</v>
      </c>
      <c r="I84" s="32" t="s">
        <v>110</v>
      </c>
      <c r="J84" s="33" t="s">
        <v>24</v>
      </c>
      <c r="K84" s="32" t="s">
        <v>123</v>
      </c>
      <c r="L84" s="52" t="s">
        <v>26</v>
      </c>
      <c r="M84" s="33" t="s">
        <v>133</v>
      </c>
      <c r="N84" s="33" t="s">
        <v>24</v>
      </c>
      <c r="O84" s="110" t="s">
        <v>148</v>
      </c>
      <c r="P84" s="127" t="n">
        <v>1</v>
      </c>
      <c r="Q84" s="47" t="s">
        <v>114</v>
      </c>
      <c r="R84" s="48" t="n">
        <v>24.73</v>
      </c>
      <c r="S84" s="57" t="s">
        <v>786</v>
      </c>
      <c r="T84" s="47" t="s">
        <v>136</v>
      </c>
      <c r="U84" s="33" t="s">
        <v>117</v>
      </c>
      <c r="V84" s="33" t="s">
        <v>117</v>
      </c>
      <c r="W84" s="33" t="s">
        <v>68</v>
      </c>
      <c r="X84" s="33" t="s">
        <v>71</v>
      </c>
      <c r="Y84" s="58" t="n">
        <f aca="false">F84*G84*2</f>
        <v>32</v>
      </c>
      <c r="Z84" s="58" t="str">
        <f aca="false">IF(X84="N",Y84,"0")</f>
        <v>0</v>
      </c>
      <c r="AA84" s="58" t="n">
        <f aca="false">IF(X84="P",Y84,"0")</f>
        <v>32</v>
      </c>
      <c r="AB84" s="15"/>
      <c r="AC84" s="46"/>
      <c r="AD84" s="15"/>
      <c r="AE84" s="15"/>
      <c r="AF84" s="15"/>
    </row>
    <row r="85" customFormat="false" ht="12" hidden="false" customHeight="true" outlineLevel="0" collapsed="false">
      <c r="A85" s="39" t="s">
        <v>822</v>
      </c>
      <c r="B85" s="40" t="n">
        <v>210</v>
      </c>
      <c r="C85" s="39" t="s">
        <v>817</v>
      </c>
      <c r="D85" s="39" t="s">
        <v>50</v>
      </c>
      <c r="E85" s="15" t="s">
        <v>51</v>
      </c>
      <c r="F85" s="15" t="n">
        <v>16</v>
      </c>
      <c r="G85" s="55" t="n">
        <v>25</v>
      </c>
      <c r="H85" s="33"/>
      <c r="I85" s="51" t="s">
        <v>823</v>
      </c>
      <c r="J85" s="33" t="s">
        <v>24</v>
      </c>
      <c r="K85" s="51" t="s">
        <v>104</v>
      </c>
      <c r="L85" s="52" t="s">
        <v>26</v>
      </c>
      <c r="M85" s="33" t="s">
        <v>157</v>
      </c>
      <c r="N85" s="33" t="s">
        <v>24</v>
      </c>
      <c r="O85" s="128" t="s">
        <v>824</v>
      </c>
      <c r="P85" s="33" t="n">
        <v>25</v>
      </c>
      <c r="Q85" s="47" t="s">
        <v>114</v>
      </c>
      <c r="R85" s="48" t="n">
        <v>86</v>
      </c>
      <c r="S85" s="57" t="s">
        <v>825</v>
      </c>
      <c r="T85" s="47" t="s">
        <v>160</v>
      </c>
      <c r="U85" s="33" t="s">
        <v>117</v>
      </c>
      <c r="V85" s="33" t="s">
        <v>117</v>
      </c>
      <c r="W85" s="33" t="s">
        <v>68</v>
      </c>
      <c r="X85" s="33" t="s">
        <v>71</v>
      </c>
      <c r="Y85" s="58" t="n">
        <f aca="false">F85*G85*2</f>
        <v>800</v>
      </c>
      <c r="Z85" s="58" t="str">
        <f aca="false">IF(X85="N",Y85,"0")</f>
        <v>0</v>
      </c>
      <c r="AA85" s="58" t="n">
        <f aca="false">IF(X85="P",Y85,"0")</f>
        <v>800</v>
      </c>
      <c r="AB85" s="15"/>
      <c r="AC85" s="46"/>
      <c r="AD85" s="15"/>
      <c r="AE85" s="15"/>
      <c r="AF85" s="15"/>
    </row>
    <row r="86" customFormat="false" ht="12" hidden="false" customHeight="true" outlineLevel="0" collapsed="false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52" t="s">
        <v>26</v>
      </c>
      <c r="M86" s="33"/>
      <c r="N86" s="33"/>
      <c r="O86" s="33"/>
      <c r="P86" s="33"/>
      <c r="Q86" s="33"/>
      <c r="R86" s="33"/>
      <c r="S86" s="127"/>
      <c r="T86" s="33"/>
      <c r="U86" s="33"/>
      <c r="V86" s="33"/>
      <c r="W86" s="33"/>
      <c r="X86" s="33"/>
      <c r="Y86" s="58" t="n">
        <f aca="false">F86*G86*2</f>
        <v>0</v>
      </c>
      <c r="Z86" s="58" t="str">
        <f aca="false">IF(X86="N",Y86,"0")</f>
        <v>0</v>
      </c>
      <c r="AA86" s="58" t="str">
        <f aca="false">IF(X86="P",Y86,"0")</f>
        <v>0</v>
      </c>
      <c r="AB86" s="33"/>
      <c r="AC86" s="75"/>
      <c r="AD86" s="33"/>
      <c r="AE86" s="33"/>
      <c r="AF86" s="33"/>
    </row>
    <row r="87" customFormat="false" ht="12" hidden="false" customHeight="true" outlineLevel="0" collapsed="false">
      <c r="A87" s="129"/>
      <c r="B87" s="129"/>
      <c r="C87" s="129"/>
      <c r="D87" s="129"/>
      <c r="E87" s="129"/>
      <c r="F87" s="129"/>
      <c r="G87" s="63" t="n">
        <f aca="false">SUM(G71:G85)</f>
        <v>283</v>
      </c>
      <c r="H87" s="129"/>
      <c r="I87" s="130"/>
      <c r="J87" s="131"/>
      <c r="K87" s="130"/>
      <c r="L87" s="130"/>
      <c r="M87" s="69" t="n">
        <f aca="false">G87-P87</f>
        <v>0</v>
      </c>
      <c r="N87" s="131"/>
      <c r="O87" s="132"/>
      <c r="P87" s="69" t="n">
        <f aca="false">SUM(P71:P86)</f>
        <v>283</v>
      </c>
      <c r="Q87" s="129"/>
      <c r="R87" s="129"/>
      <c r="S87" s="132"/>
      <c r="T87" s="129"/>
      <c r="U87" s="129"/>
      <c r="V87" s="129"/>
      <c r="W87" s="129"/>
      <c r="X87" s="129"/>
      <c r="Y87" s="58" t="n">
        <f aca="false">F87*G87*2</f>
        <v>0</v>
      </c>
      <c r="Z87" s="58" t="str">
        <f aca="false">IF(X87="N",Y87,"0")</f>
        <v>0</v>
      </c>
      <c r="AA87" s="58" t="str">
        <f aca="false">IF(X87="P",Y87,"0")</f>
        <v>0</v>
      </c>
      <c r="AB87" s="129"/>
      <c r="AC87" s="129"/>
      <c r="AD87" s="129"/>
      <c r="AE87" s="129"/>
      <c r="AF87" s="129"/>
    </row>
    <row r="88" customFormat="false" ht="12" hidden="false" customHeight="true" outlineLevel="0" collapsed="false">
      <c r="A88" s="133"/>
      <c r="B88" s="133"/>
      <c r="C88" s="134" t="s">
        <v>169</v>
      </c>
      <c r="D88" s="133"/>
      <c r="E88" s="133"/>
      <c r="F88" s="133"/>
      <c r="G88" s="135"/>
      <c r="H88" s="133"/>
      <c r="I88" s="135"/>
      <c r="J88" s="136"/>
      <c r="K88" s="135"/>
      <c r="L88" s="135"/>
      <c r="M88" s="133"/>
      <c r="N88" s="136"/>
      <c r="O88" s="137"/>
      <c r="P88" s="133"/>
      <c r="Q88" s="133"/>
      <c r="R88" s="133"/>
      <c r="S88" s="137"/>
      <c r="T88" s="133"/>
      <c r="U88" s="133"/>
      <c r="V88" s="133"/>
      <c r="W88" s="133"/>
      <c r="X88" s="133"/>
      <c r="Y88" s="58" t="n">
        <f aca="false">F88*G88*2</f>
        <v>0</v>
      </c>
      <c r="Z88" s="58" t="str">
        <f aca="false">IF(X88="N",Y88,"0")</f>
        <v>0</v>
      </c>
      <c r="AA88" s="58" t="str">
        <f aca="false">IF(X88="P",Y88,"0")</f>
        <v>0</v>
      </c>
      <c r="AB88" s="133"/>
      <c r="AC88" s="133"/>
      <c r="AD88" s="133"/>
      <c r="AE88" s="133"/>
      <c r="AF88" s="133"/>
    </row>
    <row r="89" customFormat="false" ht="12" hidden="false" customHeight="true" outlineLevel="0" collapsed="false">
      <c r="A89" s="133"/>
      <c r="B89" s="133"/>
      <c r="C89" s="133"/>
      <c r="D89" s="133"/>
      <c r="E89" s="133"/>
      <c r="F89" s="133"/>
      <c r="G89" s="133"/>
      <c r="H89" s="133"/>
      <c r="I89" s="133"/>
      <c r="J89" s="133"/>
      <c r="K89" s="133"/>
      <c r="L89" s="52" t="s">
        <v>26</v>
      </c>
      <c r="M89" s="133"/>
      <c r="N89" s="136"/>
      <c r="O89" s="137"/>
      <c r="P89" s="133"/>
      <c r="Q89" s="133"/>
      <c r="R89" s="133"/>
      <c r="S89" s="137"/>
      <c r="T89" s="133"/>
      <c r="U89" s="133"/>
      <c r="V89" s="133"/>
      <c r="W89" s="133"/>
      <c r="X89" s="133"/>
      <c r="Y89" s="58" t="n">
        <f aca="false">F89*G89*2</f>
        <v>0</v>
      </c>
      <c r="Z89" s="58" t="str">
        <f aca="false">IF(X89="N",Y89,"0")</f>
        <v>0</v>
      </c>
      <c r="AA89" s="58" t="str">
        <f aca="false">IF(X89="P",Y89,"0")</f>
        <v>0</v>
      </c>
      <c r="AB89" s="133"/>
      <c r="AC89" s="133"/>
      <c r="AD89" s="133"/>
      <c r="AE89" s="133"/>
      <c r="AF89" s="133"/>
    </row>
    <row r="90" customFormat="false" ht="12" hidden="false" customHeight="true" outlineLevel="0" collapsed="false">
      <c r="A90" s="39" t="s">
        <v>826</v>
      </c>
      <c r="B90" s="48" t="n">
        <v>0</v>
      </c>
      <c r="C90" s="56" t="s">
        <v>762</v>
      </c>
      <c r="D90" s="47" t="s">
        <v>74</v>
      </c>
      <c r="E90" s="33" t="s">
        <v>51</v>
      </c>
      <c r="F90" s="33" t="n">
        <v>8</v>
      </c>
      <c r="G90" s="125" t="n">
        <v>7</v>
      </c>
      <c r="H90" s="33" t="s">
        <v>61</v>
      </c>
      <c r="I90" s="32" t="s">
        <v>110</v>
      </c>
      <c r="J90" s="33" t="s">
        <v>24</v>
      </c>
      <c r="K90" s="32" t="s">
        <v>111</v>
      </c>
      <c r="L90" s="52" t="s">
        <v>26</v>
      </c>
      <c r="M90" s="138" t="s">
        <v>112</v>
      </c>
      <c r="N90" s="33" t="s">
        <v>24</v>
      </c>
      <c r="O90" s="126" t="s">
        <v>113</v>
      </c>
      <c r="P90" s="127" t="n">
        <v>7</v>
      </c>
      <c r="Q90" s="47" t="s">
        <v>114</v>
      </c>
      <c r="R90" s="48" t="n">
        <v>19.3</v>
      </c>
      <c r="S90" s="57" t="s">
        <v>813</v>
      </c>
      <c r="T90" s="47" t="s">
        <v>116</v>
      </c>
      <c r="U90" s="33" t="s">
        <v>117</v>
      </c>
      <c r="V90" s="33" t="s">
        <v>117</v>
      </c>
      <c r="W90" s="33" t="s">
        <v>68</v>
      </c>
      <c r="X90" s="33" t="s">
        <v>71</v>
      </c>
      <c r="Y90" s="58" t="n">
        <f aca="false">F90*G90*2</f>
        <v>112</v>
      </c>
      <c r="Z90" s="58" t="str">
        <f aca="false">IF(X90="N",Y90,"0")</f>
        <v>0</v>
      </c>
      <c r="AA90" s="58" t="n">
        <f aca="false">IF(X90="P",Y90,"0")</f>
        <v>112</v>
      </c>
      <c r="AB90" s="33"/>
      <c r="AC90" s="75"/>
      <c r="AD90" s="33"/>
      <c r="AE90" s="33"/>
      <c r="AF90" s="33"/>
    </row>
    <row r="91" customFormat="false" ht="12" hidden="false" customHeight="true" outlineLevel="0" collapsed="false">
      <c r="A91" s="47" t="s">
        <v>181</v>
      </c>
      <c r="B91" s="48" t="n">
        <v>185</v>
      </c>
      <c r="C91" s="47" t="s">
        <v>55</v>
      </c>
      <c r="D91" s="47" t="s">
        <v>74</v>
      </c>
      <c r="E91" s="33" t="s">
        <v>51</v>
      </c>
      <c r="F91" s="33" t="n">
        <v>8</v>
      </c>
      <c r="G91" s="33" t="n">
        <v>25</v>
      </c>
      <c r="H91" s="33"/>
      <c r="I91" s="176" t="s">
        <v>182</v>
      </c>
      <c r="J91" s="33" t="s">
        <v>24</v>
      </c>
      <c r="K91" s="32" t="s">
        <v>151</v>
      </c>
      <c r="L91" s="52" t="s">
        <v>26</v>
      </c>
      <c r="M91" s="33" t="s">
        <v>104</v>
      </c>
      <c r="N91" s="33" t="s">
        <v>24</v>
      </c>
      <c r="O91" s="55"/>
      <c r="P91" s="33" t="n">
        <v>25</v>
      </c>
      <c r="Q91" s="47" t="s">
        <v>114</v>
      </c>
      <c r="R91" s="48" t="n">
        <v>61</v>
      </c>
      <c r="S91" s="57" t="s">
        <v>65</v>
      </c>
      <c r="T91" s="47" t="s">
        <v>183</v>
      </c>
      <c r="U91" s="33" t="s">
        <v>117</v>
      </c>
      <c r="V91" s="33" t="s">
        <v>117</v>
      </c>
      <c r="W91" s="33" t="s">
        <v>68</v>
      </c>
      <c r="X91" s="33" t="s">
        <v>69</v>
      </c>
      <c r="Y91" s="58" t="n">
        <f aca="false">F91*G91*2</f>
        <v>400</v>
      </c>
      <c r="Z91" s="58" t="n">
        <f aca="false">IF(X91="N",Y91,"0")</f>
        <v>400</v>
      </c>
      <c r="AA91" s="58" t="str">
        <f aca="false">IF(X91="P",Y91,"0")</f>
        <v>0</v>
      </c>
      <c r="AB91" s="33"/>
      <c r="AC91" s="75"/>
      <c r="AD91" s="33"/>
      <c r="AE91" s="33"/>
      <c r="AF91" s="33"/>
    </row>
    <row r="92" customFormat="false" ht="12" hidden="false" customHeight="true" outlineLevel="0" collapsed="false">
      <c r="A92" s="47" t="s">
        <v>171</v>
      </c>
      <c r="B92" s="48" t="n">
        <v>360</v>
      </c>
      <c r="C92" s="47" t="s">
        <v>114</v>
      </c>
      <c r="D92" s="47" t="s">
        <v>74</v>
      </c>
      <c r="E92" s="33" t="s">
        <v>51</v>
      </c>
      <c r="F92" s="33" t="n">
        <v>8</v>
      </c>
      <c r="G92" s="33" t="n">
        <v>25</v>
      </c>
      <c r="H92" s="33"/>
      <c r="I92" s="51" t="s">
        <v>172</v>
      </c>
      <c r="J92" s="33" t="s">
        <v>24</v>
      </c>
      <c r="K92" s="32" t="s">
        <v>151</v>
      </c>
      <c r="L92" s="52" t="s">
        <v>26</v>
      </c>
      <c r="M92" s="33" t="s">
        <v>104</v>
      </c>
      <c r="N92" s="33" t="s">
        <v>24</v>
      </c>
      <c r="O92" s="128" t="s">
        <v>173</v>
      </c>
      <c r="P92" s="33" t="n">
        <v>25</v>
      </c>
      <c r="Q92" s="47" t="s">
        <v>114</v>
      </c>
      <c r="R92" s="48" t="n">
        <v>61</v>
      </c>
      <c r="S92" s="57" t="s">
        <v>827</v>
      </c>
      <c r="T92" s="47" t="s">
        <v>175</v>
      </c>
      <c r="U92" s="33" t="s">
        <v>117</v>
      </c>
      <c r="V92" s="33" t="s">
        <v>117</v>
      </c>
      <c r="W92" s="33" t="s">
        <v>68</v>
      </c>
      <c r="X92" s="33" t="s">
        <v>71</v>
      </c>
      <c r="Y92" s="58" t="n">
        <f aca="false">F92*G92*2</f>
        <v>400</v>
      </c>
      <c r="Z92" s="58" t="str">
        <f aca="false">IF(X92="N",Y92,"0")</f>
        <v>0</v>
      </c>
      <c r="AA92" s="58" t="n">
        <f aca="false">IF(X92="P",Y92,"0")</f>
        <v>400</v>
      </c>
      <c r="AB92" s="33"/>
      <c r="AC92" s="75"/>
      <c r="AD92" s="33"/>
      <c r="AE92" s="33"/>
      <c r="AF92" s="33"/>
    </row>
    <row r="93" customFormat="false" ht="12" hidden="false" customHeight="true" outlineLevel="0" collapsed="false">
      <c r="A93" s="47" t="s">
        <v>176</v>
      </c>
      <c r="B93" s="48" t="n">
        <v>19</v>
      </c>
      <c r="C93" s="47" t="s">
        <v>114</v>
      </c>
      <c r="D93" s="47" t="s">
        <v>74</v>
      </c>
      <c r="E93" s="33" t="s">
        <v>51</v>
      </c>
      <c r="F93" s="33" t="n">
        <v>8</v>
      </c>
      <c r="G93" s="33" t="n">
        <v>25</v>
      </c>
      <c r="H93" s="33"/>
      <c r="I93" s="176" t="s">
        <v>828</v>
      </c>
      <c r="J93" s="33" t="s">
        <v>24</v>
      </c>
      <c r="K93" s="32" t="s">
        <v>178</v>
      </c>
      <c r="L93" s="52" t="s">
        <v>26</v>
      </c>
      <c r="M93" s="33" t="s">
        <v>104</v>
      </c>
      <c r="N93" s="33" t="s">
        <v>24</v>
      </c>
      <c r="O93" s="128" t="s">
        <v>640</v>
      </c>
      <c r="P93" s="33" t="n">
        <v>25</v>
      </c>
      <c r="Q93" s="47" t="s">
        <v>114</v>
      </c>
      <c r="R93" s="48" t="n">
        <v>60.75</v>
      </c>
      <c r="S93" s="57" t="s">
        <v>829</v>
      </c>
      <c r="T93" s="47" t="s">
        <v>180</v>
      </c>
      <c r="U93" s="33" t="s">
        <v>117</v>
      </c>
      <c r="V93" s="33" t="s">
        <v>117</v>
      </c>
      <c r="W93" s="33" t="s">
        <v>68</v>
      </c>
      <c r="X93" s="33" t="s">
        <v>71</v>
      </c>
      <c r="Y93" s="58" t="n">
        <f aca="false">F93*G93*2</f>
        <v>400</v>
      </c>
      <c r="Z93" s="58" t="str">
        <f aca="false">IF(X93="N",Y93,"0")</f>
        <v>0</v>
      </c>
      <c r="AA93" s="58" t="n">
        <f aca="false">IF(X93="P",Y93,"0")</f>
        <v>400</v>
      </c>
      <c r="AB93" s="33"/>
      <c r="AC93" s="75"/>
      <c r="AD93" s="33"/>
      <c r="AE93" s="33"/>
      <c r="AF93" s="33"/>
    </row>
    <row r="94" customFormat="false" ht="12" hidden="false" customHeight="true" outlineLevel="0" collapsed="false">
      <c r="A94" s="47" t="s">
        <v>184</v>
      </c>
      <c r="B94" s="48" t="n">
        <v>26.35</v>
      </c>
      <c r="C94" s="47" t="s">
        <v>114</v>
      </c>
      <c r="D94" s="47" t="s">
        <v>74</v>
      </c>
      <c r="E94" s="33" t="s">
        <v>51</v>
      </c>
      <c r="F94" s="33" t="n">
        <v>8</v>
      </c>
      <c r="G94" s="33" t="n">
        <v>25</v>
      </c>
      <c r="H94" s="33"/>
      <c r="I94" s="32" t="s">
        <v>185</v>
      </c>
      <c r="J94" s="33" t="s">
        <v>24</v>
      </c>
      <c r="K94" s="32" t="s">
        <v>139</v>
      </c>
      <c r="L94" s="52" t="s">
        <v>26</v>
      </c>
      <c r="M94" s="55" t="s">
        <v>133</v>
      </c>
      <c r="N94" s="33" t="s">
        <v>24</v>
      </c>
      <c r="O94" s="110" t="s">
        <v>186</v>
      </c>
      <c r="P94" s="53" t="n">
        <v>25</v>
      </c>
      <c r="Q94" s="47" t="s">
        <v>114</v>
      </c>
      <c r="R94" s="48" t="n">
        <v>24.73</v>
      </c>
      <c r="S94" s="57" t="s">
        <v>786</v>
      </c>
      <c r="T94" s="47" t="s">
        <v>136</v>
      </c>
      <c r="U94" s="33" t="s">
        <v>117</v>
      </c>
      <c r="V94" s="33" t="s">
        <v>117</v>
      </c>
      <c r="W94" s="33" t="s">
        <v>68</v>
      </c>
      <c r="X94" s="33" t="s">
        <v>71</v>
      </c>
      <c r="Y94" s="58" t="n">
        <f aca="false">F94*G94*2</f>
        <v>400</v>
      </c>
      <c r="Z94" s="58" t="str">
        <f aca="false">IF(X94="N",Y94,"0")</f>
        <v>0</v>
      </c>
      <c r="AA94" s="58" t="n">
        <f aca="false">IF(X94="P",Y94,"0")</f>
        <v>400</v>
      </c>
      <c r="AB94" s="33"/>
      <c r="AC94" s="75"/>
      <c r="AD94" s="33"/>
      <c r="AE94" s="33"/>
      <c r="AF94" s="33"/>
    </row>
    <row r="95" customFormat="false" ht="12" hidden="false" customHeight="true" outlineLevel="0" collapsed="false">
      <c r="A95" s="47" t="s">
        <v>184</v>
      </c>
      <c r="B95" s="48" t="n">
        <v>26.35</v>
      </c>
      <c r="C95" s="47" t="s">
        <v>114</v>
      </c>
      <c r="D95" s="47" t="s">
        <v>74</v>
      </c>
      <c r="E95" s="33" t="s">
        <v>51</v>
      </c>
      <c r="F95" s="33" t="n">
        <v>8</v>
      </c>
      <c r="G95" s="33" t="n">
        <v>25</v>
      </c>
      <c r="H95" s="33"/>
      <c r="I95" s="51" t="s">
        <v>830</v>
      </c>
      <c r="J95" s="33" t="s">
        <v>24</v>
      </c>
      <c r="K95" s="32" t="s">
        <v>139</v>
      </c>
      <c r="L95" s="52" t="s">
        <v>26</v>
      </c>
      <c r="M95" s="55" t="s">
        <v>133</v>
      </c>
      <c r="N95" s="33" t="s">
        <v>24</v>
      </c>
      <c r="O95" s="110" t="s">
        <v>189</v>
      </c>
      <c r="P95" s="53" t="n">
        <v>25</v>
      </c>
      <c r="Q95" s="47" t="s">
        <v>114</v>
      </c>
      <c r="R95" s="48" t="n">
        <v>24.73</v>
      </c>
      <c r="S95" s="57" t="s">
        <v>831</v>
      </c>
      <c r="T95" s="47" t="s">
        <v>136</v>
      </c>
      <c r="U95" s="33" t="s">
        <v>117</v>
      </c>
      <c r="V95" s="33" t="s">
        <v>117</v>
      </c>
      <c r="W95" s="33" t="s">
        <v>68</v>
      </c>
      <c r="X95" s="33" t="s">
        <v>71</v>
      </c>
      <c r="Y95" s="58" t="n">
        <f aca="false">F95*G95*2</f>
        <v>400</v>
      </c>
      <c r="Z95" s="58" t="str">
        <f aca="false">IF(X95="N",Y95,"0")</f>
        <v>0</v>
      </c>
      <c r="AA95" s="58" t="n">
        <f aca="false">IF(X95="P",Y95,"0")</f>
        <v>400</v>
      </c>
      <c r="AB95" s="33"/>
      <c r="AC95" s="75"/>
      <c r="AD95" s="33"/>
      <c r="AE95" s="33"/>
      <c r="AF95" s="33"/>
    </row>
    <row r="96" customFormat="false" ht="12" hidden="false" customHeight="true" outlineLevel="0" collapsed="false">
      <c r="A96" s="47" t="s">
        <v>191</v>
      </c>
      <c r="B96" s="48" t="n">
        <v>360</v>
      </c>
      <c r="C96" s="47" t="s">
        <v>114</v>
      </c>
      <c r="D96" s="47" t="s">
        <v>74</v>
      </c>
      <c r="E96" s="33" t="s">
        <v>51</v>
      </c>
      <c r="F96" s="33" t="n">
        <v>8</v>
      </c>
      <c r="G96" s="33" t="n">
        <v>25</v>
      </c>
      <c r="H96" s="33"/>
      <c r="I96" s="51" t="s">
        <v>192</v>
      </c>
      <c r="J96" s="33" t="s">
        <v>24</v>
      </c>
      <c r="K96" s="32" t="s">
        <v>193</v>
      </c>
      <c r="L96" s="52" t="s">
        <v>26</v>
      </c>
      <c r="M96" s="55" t="s">
        <v>133</v>
      </c>
      <c r="N96" s="33" t="s">
        <v>24</v>
      </c>
      <c r="O96" s="110" t="s">
        <v>194</v>
      </c>
      <c r="P96" s="53" t="n">
        <v>25</v>
      </c>
      <c r="Q96" s="47" t="s">
        <v>114</v>
      </c>
      <c r="R96" s="48" t="n">
        <v>24.73</v>
      </c>
      <c r="S96" s="57" t="s">
        <v>786</v>
      </c>
      <c r="T96" s="47" t="s">
        <v>136</v>
      </c>
      <c r="U96" s="33" t="s">
        <v>117</v>
      </c>
      <c r="V96" s="33" t="s">
        <v>117</v>
      </c>
      <c r="W96" s="33" t="s">
        <v>68</v>
      </c>
      <c r="X96" s="33" t="s">
        <v>71</v>
      </c>
      <c r="Y96" s="58" t="n">
        <f aca="false">F96*G96*2</f>
        <v>400</v>
      </c>
      <c r="Z96" s="58" t="str">
        <f aca="false">IF(X96="N",Y96,"0")</f>
        <v>0</v>
      </c>
      <c r="AA96" s="58" t="n">
        <f aca="false">IF(X96="P",Y96,"0")</f>
        <v>400</v>
      </c>
      <c r="AB96" s="33"/>
      <c r="AC96" s="75"/>
      <c r="AD96" s="33"/>
      <c r="AE96" s="33"/>
      <c r="AF96" s="33"/>
    </row>
    <row r="97" customFormat="false" ht="12" hidden="false" customHeight="true" outlineLevel="0" collapsed="false">
      <c r="A97" s="47" t="s">
        <v>184</v>
      </c>
      <c r="B97" s="48" t="n">
        <v>26.35</v>
      </c>
      <c r="C97" s="47" t="s">
        <v>114</v>
      </c>
      <c r="D97" s="47" t="s">
        <v>74</v>
      </c>
      <c r="E97" s="33" t="s">
        <v>51</v>
      </c>
      <c r="F97" s="33" t="n">
        <v>8</v>
      </c>
      <c r="G97" s="33" t="n">
        <v>25</v>
      </c>
      <c r="H97" s="33"/>
      <c r="I97" s="32" t="s">
        <v>196</v>
      </c>
      <c r="J97" s="33" t="s">
        <v>24</v>
      </c>
      <c r="K97" s="32" t="s">
        <v>139</v>
      </c>
      <c r="L97" s="52" t="s">
        <v>26</v>
      </c>
      <c r="M97" s="55" t="s">
        <v>133</v>
      </c>
      <c r="N97" s="33" t="s">
        <v>24</v>
      </c>
      <c r="O97" s="110" t="s">
        <v>186</v>
      </c>
      <c r="P97" s="53" t="n">
        <v>25</v>
      </c>
      <c r="Q97" s="47" t="s">
        <v>114</v>
      </c>
      <c r="R97" s="48" t="n">
        <v>24.73</v>
      </c>
      <c r="S97" s="57" t="s">
        <v>786</v>
      </c>
      <c r="T97" s="47" t="s">
        <v>136</v>
      </c>
      <c r="U97" s="33" t="s">
        <v>117</v>
      </c>
      <c r="V97" s="33" t="s">
        <v>117</v>
      </c>
      <c r="W97" s="33" t="s">
        <v>68</v>
      </c>
      <c r="X97" s="33" t="s">
        <v>71</v>
      </c>
      <c r="Y97" s="58" t="n">
        <f aca="false">F97*G97*2</f>
        <v>400</v>
      </c>
      <c r="Z97" s="58" t="str">
        <f aca="false">IF(X97="N",Y97,"0")</f>
        <v>0</v>
      </c>
      <c r="AA97" s="58" t="n">
        <f aca="false">IF(X97="P",Y97,"0")</f>
        <v>400</v>
      </c>
      <c r="AB97" s="33"/>
      <c r="AC97" s="75"/>
      <c r="AD97" s="33"/>
      <c r="AE97" s="33"/>
      <c r="AF97" s="33"/>
    </row>
    <row r="98" customFormat="false" ht="12" hidden="false" customHeight="true" outlineLevel="0" collapsed="false">
      <c r="A98" s="47" t="s">
        <v>184</v>
      </c>
      <c r="B98" s="48" t="n">
        <v>26.35</v>
      </c>
      <c r="C98" s="47" t="s">
        <v>114</v>
      </c>
      <c r="D98" s="47" t="s">
        <v>74</v>
      </c>
      <c r="E98" s="33" t="s">
        <v>51</v>
      </c>
      <c r="F98" s="33" t="n">
        <v>8</v>
      </c>
      <c r="G98" s="33" t="n">
        <v>5</v>
      </c>
      <c r="H98" s="33" t="s">
        <v>61</v>
      </c>
      <c r="I98" s="32" t="s">
        <v>196</v>
      </c>
      <c r="J98" s="33" t="s">
        <v>24</v>
      </c>
      <c r="K98" s="32" t="s">
        <v>139</v>
      </c>
      <c r="L98" s="52" t="s">
        <v>26</v>
      </c>
      <c r="M98" s="55" t="s">
        <v>133</v>
      </c>
      <c r="N98" s="33" t="s">
        <v>24</v>
      </c>
      <c r="O98" s="110" t="s">
        <v>186</v>
      </c>
      <c r="P98" s="53" t="n">
        <v>5</v>
      </c>
      <c r="Q98" s="47" t="s">
        <v>114</v>
      </c>
      <c r="R98" s="48" t="n">
        <v>24.73</v>
      </c>
      <c r="S98" s="57" t="s">
        <v>786</v>
      </c>
      <c r="T98" s="47" t="s">
        <v>136</v>
      </c>
      <c r="U98" s="33" t="s">
        <v>117</v>
      </c>
      <c r="V98" s="33" t="s">
        <v>117</v>
      </c>
      <c r="W98" s="33" t="s">
        <v>68</v>
      </c>
      <c r="X98" s="33" t="s">
        <v>71</v>
      </c>
      <c r="Y98" s="58" t="n">
        <f aca="false">F98*G98*2</f>
        <v>80</v>
      </c>
      <c r="Z98" s="58" t="str">
        <f aca="false">IF(X98="N",Y98,"0")</f>
        <v>0</v>
      </c>
      <c r="AA98" s="58" t="n">
        <f aca="false">IF(X98="P",Y98,"0")</f>
        <v>80</v>
      </c>
      <c r="AB98" s="33"/>
      <c r="AC98" s="75"/>
      <c r="AD98" s="33"/>
      <c r="AE98" s="33"/>
      <c r="AF98" s="33"/>
    </row>
    <row r="99" customFormat="false" ht="12" hidden="false" customHeight="true" outlineLevel="0" collapsed="false">
      <c r="A99" s="47" t="s">
        <v>184</v>
      </c>
      <c r="B99" s="48" t="n">
        <v>26.35</v>
      </c>
      <c r="C99" s="47" t="s">
        <v>114</v>
      </c>
      <c r="D99" s="47" t="s">
        <v>74</v>
      </c>
      <c r="E99" s="33" t="s">
        <v>51</v>
      </c>
      <c r="F99" s="33" t="n">
        <v>8</v>
      </c>
      <c r="G99" s="33" t="n">
        <v>20</v>
      </c>
      <c r="H99" s="33" t="s">
        <v>61</v>
      </c>
      <c r="I99" s="32" t="s">
        <v>196</v>
      </c>
      <c r="J99" s="33" t="s">
        <v>24</v>
      </c>
      <c r="K99" s="32" t="s">
        <v>139</v>
      </c>
      <c r="L99" s="52" t="s">
        <v>26</v>
      </c>
      <c r="M99" s="55" t="s">
        <v>133</v>
      </c>
      <c r="N99" s="33" t="s">
        <v>24</v>
      </c>
      <c r="O99" s="110" t="s">
        <v>832</v>
      </c>
      <c r="P99" s="53" t="n">
        <v>20</v>
      </c>
      <c r="Q99" s="47" t="s">
        <v>114</v>
      </c>
      <c r="R99" s="48" t="n">
        <v>24.73</v>
      </c>
      <c r="S99" s="57" t="s">
        <v>833</v>
      </c>
      <c r="T99" s="47" t="s">
        <v>136</v>
      </c>
      <c r="U99" s="33" t="s">
        <v>117</v>
      </c>
      <c r="V99" s="33" t="s">
        <v>117</v>
      </c>
      <c r="W99" s="33" t="s">
        <v>68</v>
      </c>
      <c r="X99" s="33" t="s">
        <v>71</v>
      </c>
      <c r="Y99" s="58" t="n">
        <f aca="false">F99*G99*2</f>
        <v>320</v>
      </c>
      <c r="Z99" s="58" t="str">
        <f aca="false">IF(X99="N",Y99,"0")</f>
        <v>0</v>
      </c>
      <c r="AA99" s="58" t="n">
        <f aca="false">IF(X99="P",Y99,"0")</f>
        <v>320</v>
      </c>
      <c r="AB99" s="33"/>
      <c r="AC99" s="75"/>
      <c r="AD99" s="33"/>
      <c r="AE99" s="33"/>
      <c r="AF99" s="33"/>
    </row>
    <row r="100" customFormat="false" ht="12" hidden="false" customHeight="true" outlineLevel="0" collapsed="false">
      <c r="A100" s="39" t="s">
        <v>826</v>
      </c>
      <c r="B100" s="48" t="n">
        <v>0</v>
      </c>
      <c r="C100" s="56" t="s">
        <v>762</v>
      </c>
      <c r="D100" s="47" t="s">
        <v>74</v>
      </c>
      <c r="E100" s="33" t="s">
        <v>51</v>
      </c>
      <c r="F100" s="33" t="n">
        <v>8</v>
      </c>
      <c r="G100" s="125" t="n">
        <v>1</v>
      </c>
      <c r="H100" s="33" t="s">
        <v>61</v>
      </c>
      <c r="I100" s="32" t="s">
        <v>110</v>
      </c>
      <c r="J100" s="33" t="s">
        <v>24</v>
      </c>
      <c r="K100" s="32" t="s">
        <v>123</v>
      </c>
      <c r="L100" s="52" t="s">
        <v>26</v>
      </c>
      <c r="M100" s="55" t="s">
        <v>133</v>
      </c>
      <c r="N100" s="33" t="s">
        <v>24</v>
      </c>
      <c r="O100" s="110" t="s">
        <v>198</v>
      </c>
      <c r="P100" s="139" t="n">
        <v>1</v>
      </c>
      <c r="Q100" s="47" t="s">
        <v>114</v>
      </c>
      <c r="R100" s="48" t="n">
        <v>24.73</v>
      </c>
      <c r="S100" s="57" t="s">
        <v>786</v>
      </c>
      <c r="T100" s="47" t="s">
        <v>136</v>
      </c>
      <c r="U100" s="33" t="s">
        <v>117</v>
      </c>
      <c r="V100" s="33" t="s">
        <v>117</v>
      </c>
      <c r="W100" s="33" t="s">
        <v>68</v>
      </c>
      <c r="X100" s="33" t="s">
        <v>71</v>
      </c>
      <c r="Y100" s="58" t="n">
        <f aca="false">F100*G100*2</f>
        <v>16</v>
      </c>
      <c r="Z100" s="58" t="str">
        <f aca="false">IF(X100="N",Y100,"0")</f>
        <v>0</v>
      </c>
      <c r="AA100" s="58" t="n">
        <f aca="false">IF(X100="P",Y100,"0")</f>
        <v>16</v>
      </c>
      <c r="AB100" s="33"/>
      <c r="AC100" s="75"/>
      <c r="AD100" s="33"/>
      <c r="AE100" s="33"/>
      <c r="AF100" s="33"/>
    </row>
    <row r="101" customFormat="false" ht="12" hidden="false" customHeight="true" outlineLevel="0" collapsed="false">
      <c r="A101" s="39" t="s">
        <v>826</v>
      </c>
      <c r="B101" s="48" t="n">
        <v>0</v>
      </c>
      <c r="C101" s="56" t="s">
        <v>762</v>
      </c>
      <c r="D101" s="47" t="s">
        <v>74</v>
      </c>
      <c r="E101" s="33" t="s">
        <v>51</v>
      </c>
      <c r="F101" s="33" t="n">
        <v>8</v>
      </c>
      <c r="G101" s="55" t="n">
        <v>25</v>
      </c>
      <c r="H101" s="33"/>
      <c r="I101" s="32" t="s">
        <v>110</v>
      </c>
      <c r="J101" s="33" t="s">
        <v>24</v>
      </c>
      <c r="K101" s="32" t="s">
        <v>123</v>
      </c>
      <c r="L101" s="52" t="s">
        <v>26</v>
      </c>
      <c r="M101" s="55" t="s">
        <v>133</v>
      </c>
      <c r="N101" s="33" t="s">
        <v>24</v>
      </c>
      <c r="O101" s="110" t="s">
        <v>198</v>
      </c>
      <c r="P101" s="53" t="n">
        <v>25</v>
      </c>
      <c r="Q101" s="47" t="s">
        <v>114</v>
      </c>
      <c r="R101" s="48" t="n">
        <v>24.73</v>
      </c>
      <c r="S101" s="57" t="s">
        <v>786</v>
      </c>
      <c r="T101" s="47" t="s">
        <v>136</v>
      </c>
      <c r="U101" s="33" t="s">
        <v>117</v>
      </c>
      <c r="V101" s="33" t="s">
        <v>117</v>
      </c>
      <c r="W101" s="33" t="s">
        <v>68</v>
      </c>
      <c r="X101" s="33" t="s">
        <v>71</v>
      </c>
      <c r="Y101" s="58" t="n">
        <f aca="false">F101*G101*2</f>
        <v>400</v>
      </c>
      <c r="Z101" s="58" t="str">
        <f aca="false">IF(X101="N",Y101,"0")</f>
        <v>0</v>
      </c>
      <c r="AA101" s="58" t="n">
        <f aca="false">IF(X101="P",Y101,"0")</f>
        <v>400</v>
      </c>
      <c r="AB101" s="33"/>
      <c r="AC101" s="75"/>
      <c r="AD101" s="33"/>
      <c r="AE101" s="33"/>
      <c r="AF101" s="33"/>
    </row>
    <row r="102" customFormat="false" ht="12" hidden="false" customHeight="true" outlineLevel="0" collapsed="false">
      <c r="A102" s="47" t="s">
        <v>200</v>
      </c>
      <c r="B102" s="48" t="n">
        <v>25</v>
      </c>
      <c r="C102" s="47" t="s">
        <v>114</v>
      </c>
      <c r="D102" s="47" t="s">
        <v>74</v>
      </c>
      <c r="E102" s="33" t="s">
        <v>51</v>
      </c>
      <c r="F102" s="33" t="n">
        <v>8</v>
      </c>
      <c r="G102" s="33" t="n">
        <v>25</v>
      </c>
      <c r="H102" s="33"/>
      <c r="I102" s="51" t="s">
        <v>834</v>
      </c>
      <c r="J102" s="33" t="s">
        <v>24</v>
      </c>
      <c r="K102" s="32" t="s">
        <v>202</v>
      </c>
      <c r="L102" s="52" t="s">
        <v>26</v>
      </c>
      <c r="M102" s="55" t="s">
        <v>133</v>
      </c>
      <c r="N102" s="33" t="s">
        <v>24</v>
      </c>
      <c r="O102" s="110" t="s">
        <v>198</v>
      </c>
      <c r="P102" s="53" t="n">
        <v>25</v>
      </c>
      <c r="Q102" s="47" t="s">
        <v>114</v>
      </c>
      <c r="R102" s="48" t="n">
        <v>24.73</v>
      </c>
      <c r="S102" s="57" t="s">
        <v>786</v>
      </c>
      <c r="T102" s="47" t="s">
        <v>136</v>
      </c>
      <c r="U102" s="33" t="s">
        <v>117</v>
      </c>
      <c r="V102" s="33" t="s">
        <v>117</v>
      </c>
      <c r="W102" s="33" t="s">
        <v>68</v>
      </c>
      <c r="X102" s="33" t="s">
        <v>71</v>
      </c>
      <c r="Y102" s="58" t="n">
        <f aca="false">F102*G102*2</f>
        <v>400</v>
      </c>
      <c r="Z102" s="58" t="str">
        <f aca="false">IF(X102="N",Y102,"0")</f>
        <v>0</v>
      </c>
      <c r="AA102" s="58" t="n">
        <f aca="false">IF(X102="P",Y102,"0")</f>
        <v>400</v>
      </c>
      <c r="AB102" s="33"/>
      <c r="AC102" s="75"/>
      <c r="AD102" s="33"/>
      <c r="AE102" s="33"/>
      <c r="AF102" s="33"/>
    </row>
    <row r="103" customFormat="false" ht="12" hidden="false" customHeight="true" outlineLevel="0" collapsed="false">
      <c r="A103" s="50"/>
      <c r="B103" s="140"/>
      <c r="C103" s="140"/>
      <c r="D103" s="140"/>
      <c r="E103" s="140"/>
      <c r="F103" s="140"/>
      <c r="G103" s="140"/>
      <c r="H103" s="140"/>
      <c r="I103" s="140"/>
      <c r="J103" s="50"/>
      <c r="K103" s="140"/>
      <c r="L103" s="45" t="s">
        <v>26</v>
      </c>
      <c r="M103" s="50"/>
      <c r="N103" s="50"/>
      <c r="O103" s="141"/>
      <c r="P103" s="140"/>
      <c r="Q103" s="142"/>
      <c r="R103" s="143"/>
      <c r="S103" s="144"/>
      <c r="T103" s="142"/>
      <c r="U103" s="140"/>
      <c r="V103" s="140"/>
      <c r="W103" s="140"/>
      <c r="X103" s="50"/>
      <c r="Y103" s="58" t="n">
        <f aca="false">F103*G103*2</f>
        <v>0</v>
      </c>
      <c r="Z103" s="58" t="str">
        <f aca="false">IF(X103="N",Y103,"0")</f>
        <v>0</v>
      </c>
      <c r="AA103" s="58" t="str">
        <f aca="false">IF(X103="P",Y103,"0")</f>
        <v>0</v>
      </c>
      <c r="AB103" s="140"/>
      <c r="AC103" s="145"/>
      <c r="AD103" s="140"/>
      <c r="AE103" s="140"/>
      <c r="AF103" s="140"/>
    </row>
    <row r="104" customFormat="false" ht="12" hidden="false" customHeight="true" outlineLevel="0" collapsed="false">
      <c r="A104" s="146"/>
      <c r="B104" s="146"/>
      <c r="C104" s="146"/>
      <c r="D104" s="146"/>
      <c r="E104" s="146"/>
      <c r="F104" s="146"/>
      <c r="G104" s="147" t="n">
        <f aca="false">SUM(G88:G103)</f>
        <v>258</v>
      </c>
      <c r="H104" s="146"/>
      <c r="I104" s="148"/>
      <c r="J104" s="149"/>
      <c r="K104" s="150"/>
      <c r="L104" s="150"/>
      <c r="M104" s="83" t="n">
        <f aca="false">G104-P104</f>
        <v>0</v>
      </c>
      <c r="N104" s="149"/>
      <c r="O104" s="151"/>
      <c r="P104" s="115" t="n">
        <f aca="false">SUM(P88:P103)</f>
        <v>258</v>
      </c>
      <c r="Q104" s="146"/>
      <c r="R104" s="146"/>
      <c r="S104" s="151"/>
      <c r="T104" s="146"/>
      <c r="U104" s="146"/>
      <c r="V104" s="146"/>
      <c r="W104" s="146"/>
      <c r="X104" s="146"/>
      <c r="Y104" s="58" t="n">
        <f aca="false">F104*G104*2</f>
        <v>0</v>
      </c>
      <c r="Z104" s="58" t="str">
        <f aca="false">IF(X104="N",Y104,"0")</f>
        <v>0</v>
      </c>
      <c r="AA104" s="58" t="str">
        <f aca="false">IF(X104="P",Y104,"0")</f>
        <v>0</v>
      </c>
      <c r="AB104" s="146"/>
      <c r="AC104" s="146"/>
      <c r="AD104" s="146"/>
      <c r="AE104" s="146"/>
      <c r="AF104" s="146"/>
    </row>
    <row r="105" customFormat="false" ht="12" hidden="false" customHeight="true" outlineLevel="0" collapsed="false">
      <c r="A105" s="152"/>
      <c r="B105" s="152"/>
      <c r="C105" s="153" t="s">
        <v>204</v>
      </c>
      <c r="D105" s="152"/>
      <c r="E105" s="152"/>
      <c r="F105" s="152"/>
      <c r="G105" s="154"/>
      <c r="H105" s="155"/>
      <c r="I105" s="154"/>
      <c r="J105" s="136"/>
      <c r="K105" s="154"/>
      <c r="L105" s="154"/>
      <c r="M105" s="152"/>
      <c r="N105" s="136"/>
      <c r="O105" s="156"/>
      <c r="P105" s="152"/>
      <c r="Q105" s="152"/>
      <c r="R105" s="152"/>
      <c r="S105" s="156"/>
      <c r="T105" s="152"/>
      <c r="U105" s="152"/>
      <c r="V105" s="152"/>
      <c r="W105" s="152"/>
      <c r="X105" s="152"/>
      <c r="Y105" s="58" t="n">
        <f aca="false">F105*G105*2</f>
        <v>0</v>
      </c>
      <c r="Z105" s="58" t="str">
        <f aca="false">IF(X105="N",Y105,"0")</f>
        <v>0</v>
      </c>
      <c r="AA105" s="58" t="str">
        <f aca="false">IF(X105="P",Y105,"0")</f>
        <v>0</v>
      </c>
      <c r="AB105" s="152"/>
      <c r="AC105" s="152"/>
      <c r="AD105" s="152"/>
      <c r="AE105" s="152"/>
      <c r="AF105" s="152"/>
    </row>
    <row r="106" customFormat="false" ht="12" hidden="false" customHeight="true" outlineLevel="0" collapsed="false">
      <c r="A106" s="47" t="s">
        <v>205</v>
      </c>
      <c r="B106" s="48" t="n">
        <v>310</v>
      </c>
      <c r="C106" s="47" t="s">
        <v>206</v>
      </c>
      <c r="D106" s="47" t="s">
        <v>50</v>
      </c>
      <c r="E106" s="33" t="s">
        <v>51</v>
      </c>
      <c r="F106" s="33" t="n">
        <v>16</v>
      </c>
      <c r="G106" s="53" t="n">
        <v>25</v>
      </c>
      <c r="H106" s="33"/>
      <c r="I106" s="49" t="s">
        <v>207</v>
      </c>
      <c r="J106" s="33" t="s">
        <v>24</v>
      </c>
      <c r="K106" s="32" t="s">
        <v>208</v>
      </c>
      <c r="L106" s="52" t="s">
        <v>26</v>
      </c>
      <c r="M106" s="53" t="s">
        <v>53</v>
      </c>
      <c r="N106" s="33" t="s">
        <v>24</v>
      </c>
      <c r="O106" s="53" t="s">
        <v>209</v>
      </c>
      <c r="P106" s="53" t="n">
        <v>25</v>
      </c>
      <c r="Q106" s="47" t="s">
        <v>49</v>
      </c>
      <c r="R106" s="48" t="n">
        <v>0</v>
      </c>
      <c r="S106" s="57" t="s">
        <v>835</v>
      </c>
      <c r="T106" s="47" t="s">
        <v>211</v>
      </c>
      <c r="U106" s="33" t="s">
        <v>212</v>
      </c>
      <c r="V106" s="33" t="s">
        <v>212</v>
      </c>
      <c r="W106" s="33" t="s">
        <v>68</v>
      </c>
      <c r="X106" s="33" t="s">
        <v>71</v>
      </c>
      <c r="Y106" s="58" t="n">
        <f aca="false">F106*G106*2</f>
        <v>800</v>
      </c>
      <c r="Z106" s="58" t="str">
        <f aca="false">IF(X106="N",Y106,"0")</f>
        <v>0</v>
      </c>
      <c r="AA106" s="58" t="n">
        <f aca="false">IF(X106="P",Y106,"0")</f>
        <v>800</v>
      </c>
      <c r="AB106" s="33"/>
      <c r="AC106" s="75"/>
      <c r="AD106" s="33"/>
      <c r="AE106" s="33"/>
      <c r="AF106" s="33"/>
    </row>
    <row r="107" customFormat="false" ht="12" hidden="false" customHeight="true" outlineLevel="0" collapsed="false">
      <c r="A107" s="47" t="s">
        <v>213</v>
      </c>
      <c r="B107" s="48" t="n">
        <v>275</v>
      </c>
      <c r="C107" s="47" t="s">
        <v>214</v>
      </c>
      <c r="D107" s="47" t="s">
        <v>50</v>
      </c>
      <c r="E107" s="33" t="s">
        <v>51</v>
      </c>
      <c r="F107" s="33" t="n">
        <v>16</v>
      </c>
      <c r="G107" s="53" t="n">
        <v>25</v>
      </c>
      <c r="H107" s="33"/>
      <c r="I107" s="49" t="s">
        <v>215</v>
      </c>
      <c r="J107" s="33" t="s">
        <v>24</v>
      </c>
      <c r="K107" s="32" t="s">
        <v>112</v>
      </c>
      <c r="L107" s="47" t="s">
        <v>26</v>
      </c>
      <c r="M107" s="53" t="s">
        <v>53</v>
      </c>
      <c r="N107" s="33" t="s">
        <v>24</v>
      </c>
      <c r="O107" s="53" t="s">
        <v>209</v>
      </c>
      <c r="P107" s="53" t="n">
        <v>25</v>
      </c>
      <c r="Q107" s="47" t="s">
        <v>49</v>
      </c>
      <c r="R107" s="48" t="n">
        <v>0</v>
      </c>
      <c r="S107" s="57" t="s">
        <v>836</v>
      </c>
      <c r="T107" s="47" t="s">
        <v>211</v>
      </c>
      <c r="U107" s="33" t="s">
        <v>212</v>
      </c>
      <c r="V107" s="33" t="s">
        <v>212</v>
      </c>
      <c r="W107" s="33" t="s">
        <v>68</v>
      </c>
      <c r="X107" s="33" t="s">
        <v>71</v>
      </c>
      <c r="Y107" s="58" t="n">
        <f aca="false">F107*G107*2</f>
        <v>800</v>
      </c>
      <c r="Z107" s="58" t="str">
        <f aca="false">IF(X107="N",Y107,"0")</f>
        <v>0</v>
      </c>
      <c r="AA107" s="58" t="n">
        <f aca="false">IF(X107="P",Y107,"0")</f>
        <v>800</v>
      </c>
      <c r="AB107" s="33"/>
      <c r="AC107" s="75"/>
      <c r="AD107" s="33"/>
      <c r="AE107" s="33"/>
      <c r="AF107" s="33"/>
    </row>
    <row r="108" customFormat="false" ht="12" hidden="false" customHeight="true" outlineLevel="0" collapsed="false">
      <c r="A108" s="47" t="s">
        <v>217</v>
      </c>
      <c r="B108" s="48" t="n">
        <v>275</v>
      </c>
      <c r="C108" s="47" t="s">
        <v>214</v>
      </c>
      <c r="D108" s="47" t="s">
        <v>50</v>
      </c>
      <c r="E108" s="33" t="s">
        <v>51</v>
      </c>
      <c r="F108" s="33" t="n">
        <v>16</v>
      </c>
      <c r="G108" s="53" t="n">
        <v>25</v>
      </c>
      <c r="H108" s="33"/>
      <c r="I108" s="49" t="s">
        <v>215</v>
      </c>
      <c r="J108" s="33" t="s">
        <v>24</v>
      </c>
      <c r="K108" s="32" t="s">
        <v>112</v>
      </c>
      <c r="L108" s="47" t="s">
        <v>26</v>
      </c>
      <c r="M108" s="53" t="s">
        <v>53</v>
      </c>
      <c r="N108" s="33" t="s">
        <v>24</v>
      </c>
      <c r="O108" s="53" t="s">
        <v>209</v>
      </c>
      <c r="P108" s="53" t="n">
        <v>25</v>
      </c>
      <c r="Q108" s="47" t="s">
        <v>49</v>
      </c>
      <c r="R108" s="48" t="n">
        <v>0</v>
      </c>
      <c r="S108" s="57" t="s">
        <v>836</v>
      </c>
      <c r="T108" s="47" t="s">
        <v>211</v>
      </c>
      <c r="U108" s="33" t="s">
        <v>212</v>
      </c>
      <c r="V108" s="33" t="s">
        <v>212</v>
      </c>
      <c r="W108" s="33" t="s">
        <v>68</v>
      </c>
      <c r="X108" s="33" t="s">
        <v>71</v>
      </c>
      <c r="Y108" s="58" t="n">
        <f aca="false">F108*G108*2</f>
        <v>800</v>
      </c>
      <c r="Z108" s="58" t="str">
        <f aca="false">IF(X108="N",Y108,"0")</f>
        <v>0</v>
      </c>
      <c r="AA108" s="58" t="n">
        <f aca="false">IF(X108="P",Y108,"0")</f>
        <v>800</v>
      </c>
      <c r="AB108" s="33"/>
      <c r="AC108" s="75"/>
      <c r="AD108" s="33"/>
      <c r="AE108" s="33"/>
      <c r="AF108" s="33"/>
    </row>
    <row r="109" customFormat="false" ht="12" hidden="false" customHeight="true" outlineLevel="0" collapsed="false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52" t="s">
        <v>26</v>
      </c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58" t="n">
        <f aca="false">F109*G109*2</f>
        <v>0</v>
      </c>
      <c r="Z109" s="58" t="str">
        <f aca="false">IF(X109="N",Y109,"0")</f>
        <v>0</v>
      </c>
      <c r="AA109" s="58" t="str">
        <f aca="false">IF(X109="P",Y109,"0")</f>
        <v>0</v>
      </c>
      <c r="AB109" s="29"/>
      <c r="AC109" s="29"/>
      <c r="AD109" s="29"/>
      <c r="AE109" s="29"/>
      <c r="AF109" s="29"/>
    </row>
    <row r="110" customFormat="false" ht="12" hidden="false" customHeight="true" outlineLevel="0" collapsed="false">
      <c r="A110" s="90"/>
      <c r="B110" s="91"/>
      <c r="C110" s="90"/>
      <c r="D110" s="90"/>
      <c r="E110" s="50"/>
      <c r="F110" s="50"/>
      <c r="G110" s="49"/>
      <c r="H110" s="106"/>
      <c r="I110" s="92"/>
      <c r="J110" s="136"/>
      <c r="K110" s="49"/>
      <c r="L110" s="52" t="s">
        <v>26</v>
      </c>
      <c r="M110" s="53" t="s">
        <v>53</v>
      </c>
      <c r="N110" s="43"/>
      <c r="O110" s="53" t="s">
        <v>52</v>
      </c>
      <c r="P110" s="53" t="n">
        <v>0</v>
      </c>
      <c r="Q110" s="47" t="s">
        <v>49</v>
      </c>
      <c r="R110" s="48" t="n">
        <v>0</v>
      </c>
      <c r="S110" s="127"/>
      <c r="T110" s="47" t="s">
        <v>211</v>
      </c>
      <c r="U110" s="33" t="s">
        <v>212</v>
      </c>
      <c r="V110" s="33" t="s">
        <v>212</v>
      </c>
      <c r="W110" s="33" t="s">
        <v>68</v>
      </c>
      <c r="X110" s="33" t="s">
        <v>71</v>
      </c>
      <c r="Y110" s="58" t="n">
        <f aca="false">F110*G110*2</f>
        <v>0</v>
      </c>
      <c r="Z110" s="58" t="str">
        <f aca="false">IF(X110="N",Y110,"0")</f>
        <v>0</v>
      </c>
      <c r="AA110" s="58" t="n">
        <f aca="false">IF(X110="P",Y110,"0")</f>
        <v>0</v>
      </c>
      <c r="AB110" s="50"/>
      <c r="AC110" s="59"/>
      <c r="AD110" s="50"/>
      <c r="AE110" s="50"/>
      <c r="AF110" s="50"/>
    </row>
    <row r="111" customFormat="false" ht="12" hidden="false" customHeight="true" outlineLevel="0" collapsed="false">
      <c r="A111" s="157"/>
      <c r="B111" s="157"/>
      <c r="C111" s="157"/>
      <c r="D111" s="157"/>
      <c r="E111" s="157"/>
      <c r="F111" s="157"/>
      <c r="G111" s="80" t="n">
        <f aca="false">SUM(G105:G110)</f>
        <v>75</v>
      </c>
      <c r="H111" s="157"/>
      <c r="I111" s="158"/>
      <c r="J111" s="149"/>
      <c r="K111" s="157"/>
      <c r="L111" s="150"/>
      <c r="M111" s="83" t="n">
        <f aca="false">G111-P111</f>
        <v>0</v>
      </c>
      <c r="N111" s="149"/>
      <c r="O111" s="159"/>
      <c r="P111" s="83" t="n">
        <f aca="false">SUM(P105:P110)</f>
        <v>75</v>
      </c>
      <c r="Q111" s="157"/>
      <c r="R111" s="157"/>
      <c r="S111" s="159"/>
      <c r="T111" s="157"/>
      <c r="U111" s="157"/>
      <c r="V111" s="157"/>
      <c r="W111" s="157"/>
      <c r="X111" s="157"/>
      <c r="Y111" s="58" t="n">
        <f aca="false">F111*G111*2</f>
        <v>0</v>
      </c>
      <c r="Z111" s="58" t="str">
        <f aca="false">IF(X111="N",Y111,"0")</f>
        <v>0</v>
      </c>
      <c r="AA111" s="58" t="str">
        <f aca="false">IF(X111="P",Y111,"0")</f>
        <v>0</v>
      </c>
      <c r="AB111" s="157"/>
      <c r="AC111" s="157"/>
      <c r="AD111" s="157"/>
      <c r="AE111" s="157"/>
      <c r="AF111" s="157"/>
    </row>
    <row r="112" customFormat="false" ht="12" hidden="false" customHeight="true" outlineLevel="0" collapsed="false">
      <c r="A112" s="133"/>
      <c r="B112" s="133"/>
      <c r="C112" s="160" t="s">
        <v>218</v>
      </c>
      <c r="D112" s="133"/>
      <c r="E112" s="133"/>
      <c r="F112" s="133"/>
      <c r="G112" s="135"/>
      <c r="H112" s="161"/>
      <c r="I112" s="135"/>
      <c r="J112" s="136"/>
      <c r="K112" s="135"/>
      <c r="L112" s="135"/>
      <c r="M112" s="133"/>
      <c r="N112" s="136"/>
      <c r="O112" s="137"/>
      <c r="P112" s="133"/>
      <c r="Q112" s="133"/>
      <c r="R112" s="133"/>
      <c r="S112" s="137"/>
      <c r="T112" s="133"/>
      <c r="U112" s="133"/>
      <c r="V112" s="133"/>
      <c r="W112" s="133"/>
      <c r="X112" s="133"/>
      <c r="Y112" s="58" t="n">
        <f aca="false">F112*G112*2</f>
        <v>0</v>
      </c>
      <c r="Z112" s="58" t="str">
        <f aca="false">IF(X112="N",Y112,"0")</f>
        <v>0</v>
      </c>
      <c r="AA112" s="58" t="str">
        <f aca="false">IF(X112="P",Y112,"0")</f>
        <v>0</v>
      </c>
      <c r="AB112" s="133"/>
      <c r="AC112" s="133"/>
      <c r="AD112" s="133"/>
      <c r="AE112" s="133"/>
      <c r="AF112" s="133"/>
    </row>
    <row r="113" customFormat="false" ht="12" hidden="false" customHeight="true" outlineLevel="0" collapsed="false">
      <c r="A113" s="47" t="s">
        <v>205</v>
      </c>
      <c r="B113" s="48" t="n">
        <v>310</v>
      </c>
      <c r="C113" s="47" t="s">
        <v>206</v>
      </c>
      <c r="D113" s="47" t="s">
        <v>74</v>
      </c>
      <c r="E113" s="33" t="s">
        <v>51</v>
      </c>
      <c r="F113" s="33" t="n">
        <v>8</v>
      </c>
      <c r="G113" s="33" t="n">
        <v>25</v>
      </c>
      <c r="H113" s="33"/>
      <c r="I113" s="49" t="s">
        <v>207</v>
      </c>
      <c r="J113" s="33" t="s">
        <v>24</v>
      </c>
      <c r="K113" s="32" t="s">
        <v>208</v>
      </c>
      <c r="L113" s="52" t="s">
        <v>26</v>
      </c>
      <c r="M113" s="55" t="s">
        <v>53</v>
      </c>
      <c r="N113" s="33" t="s">
        <v>24</v>
      </c>
      <c r="O113" s="55" t="s">
        <v>219</v>
      </c>
      <c r="P113" s="55" t="n">
        <v>25</v>
      </c>
      <c r="Q113" s="56" t="s">
        <v>762</v>
      </c>
      <c r="R113" s="48" t="n">
        <v>0</v>
      </c>
      <c r="S113" s="57" t="s">
        <v>835</v>
      </c>
      <c r="T113" s="39" t="s">
        <v>837</v>
      </c>
      <c r="U113" s="33" t="s">
        <v>212</v>
      </c>
      <c r="V113" s="33" t="s">
        <v>212</v>
      </c>
      <c r="W113" s="33" t="s">
        <v>68</v>
      </c>
      <c r="X113" s="33" t="s">
        <v>71</v>
      </c>
      <c r="Y113" s="58" t="n">
        <f aca="false">F113*G113*2</f>
        <v>400</v>
      </c>
      <c r="Z113" s="58" t="str">
        <f aca="false">IF(X113="N",Y113,"0")</f>
        <v>0</v>
      </c>
      <c r="AA113" s="58" t="n">
        <f aca="false">IF(X113="P",Y113,"0")</f>
        <v>400</v>
      </c>
      <c r="AB113" s="29"/>
      <c r="AC113" s="29"/>
      <c r="AD113" s="29"/>
      <c r="AE113" s="29"/>
      <c r="AF113" s="29"/>
    </row>
    <row r="114" customFormat="false" ht="12" hidden="false" customHeight="true" outlineLevel="0" collapsed="false">
      <c r="A114" s="90"/>
      <c r="B114" s="91"/>
      <c r="C114" s="90"/>
      <c r="D114" s="90"/>
      <c r="E114" s="50"/>
      <c r="F114" s="50"/>
      <c r="G114" s="49"/>
      <c r="H114" s="106"/>
      <c r="I114" s="92"/>
      <c r="J114" s="136"/>
      <c r="K114" s="49"/>
      <c r="L114" s="52" t="s">
        <v>26</v>
      </c>
      <c r="M114" s="93"/>
      <c r="N114" s="50"/>
      <c r="O114" s="139"/>
      <c r="P114" s="50"/>
      <c r="Q114" s="56"/>
      <c r="R114" s="48"/>
      <c r="S114" s="94"/>
      <c r="T114" s="47"/>
      <c r="U114" s="50"/>
      <c r="V114" s="50"/>
      <c r="W114" s="50"/>
      <c r="X114" s="50"/>
      <c r="Y114" s="58" t="n">
        <f aca="false">F114*G114*2</f>
        <v>0</v>
      </c>
      <c r="Z114" s="58" t="str">
        <f aca="false">IF(X114="N",Y114,"0")</f>
        <v>0</v>
      </c>
      <c r="AA114" s="58" t="str">
        <f aca="false">IF(X114="P",Y114,"0")</f>
        <v>0</v>
      </c>
      <c r="AB114" s="50"/>
      <c r="AC114" s="59"/>
      <c r="AD114" s="50"/>
      <c r="AE114" s="50"/>
      <c r="AF114" s="50"/>
    </row>
    <row r="115" customFormat="false" ht="12" hidden="false" customHeight="true" outlineLevel="0" collapsed="false">
      <c r="A115" s="146"/>
      <c r="B115" s="146"/>
      <c r="C115" s="146"/>
      <c r="D115" s="146"/>
      <c r="E115" s="146"/>
      <c r="F115" s="146"/>
      <c r="G115" s="147" t="n">
        <f aca="false">SUM(G112:G114)</f>
        <v>25</v>
      </c>
      <c r="H115" s="157"/>
      <c r="I115" s="162"/>
      <c r="J115" s="163"/>
      <c r="K115" s="146"/>
      <c r="L115" s="148"/>
      <c r="M115" s="115" t="n">
        <f aca="false">G115-P115</f>
        <v>0</v>
      </c>
      <c r="N115" s="163"/>
      <c r="O115" s="151"/>
      <c r="P115" s="115" t="n">
        <f aca="false">SUM(P112:P114)</f>
        <v>25</v>
      </c>
      <c r="Q115" s="146"/>
      <c r="R115" s="146"/>
      <c r="S115" s="151"/>
      <c r="T115" s="146"/>
      <c r="U115" s="146"/>
      <c r="V115" s="146"/>
      <c r="W115" s="146"/>
      <c r="X115" s="146"/>
      <c r="Y115" s="58" t="n">
        <f aca="false">F115*G115*2</f>
        <v>0</v>
      </c>
      <c r="Z115" s="58" t="str">
        <f aca="false">IF(X115="N",Y115,"0")</f>
        <v>0</v>
      </c>
      <c r="AA115" s="58" t="str">
        <f aca="false">IF(X115="P",Y115,"0")</f>
        <v>0</v>
      </c>
      <c r="AB115" s="146"/>
      <c r="AC115" s="146"/>
      <c r="AD115" s="146"/>
      <c r="AE115" s="146"/>
      <c r="AF115" s="146"/>
    </row>
    <row r="116" customFormat="false" ht="12" hidden="false" customHeight="true" outlineLevel="0" collapsed="false">
      <c r="C116" s="3" t="s">
        <v>221</v>
      </c>
      <c r="G116" s="164"/>
      <c r="H116" s="0"/>
      <c r="I116" s="164"/>
      <c r="J116" s="18"/>
      <c r="L116" s="164"/>
      <c r="N116" s="18"/>
      <c r="O116" s="165"/>
      <c r="S116" s="165"/>
      <c r="Y116" s="58" t="n">
        <f aca="false">F116*G116*2</f>
        <v>0</v>
      </c>
      <c r="Z116" s="58" t="str">
        <f aca="false">IF(X116="N",Y116,"0")</f>
        <v>0</v>
      </c>
      <c r="AA116" s="58" t="str">
        <f aca="false">IF(X116="P",Y116,"0")</f>
        <v>0</v>
      </c>
    </row>
    <row r="117" customFormat="false" ht="12" hidden="false" customHeight="true" outlineLevel="0" collapsed="false">
      <c r="A117" s="39" t="s">
        <v>222</v>
      </c>
      <c r="B117" s="40" t="n">
        <v>374.98</v>
      </c>
      <c r="C117" s="39" t="s">
        <v>49</v>
      </c>
      <c r="D117" s="39" t="s">
        <v>50</v>
      </c>
      <c r="E117" s="15" t="s">
        <v>51</v>
      </c>
      <c r="F117" s="15" t="n">
        <v>16</v>
      </c>
      <c r="G117" s="15" t="n">
        <v>25</v>
      </c>
      <c r="H117" s="15"/>
      <c r="I117" s="123" t="s">
        <v>104</v>
      </c>
      <c r="J117" s="166" t="s">
        <v>24</v>
      </c>
      <c r="K117" s="123" t="s">
        <v>223</v>
      </c>
      <c r="L117" s="45" t="s">
        <v>26</v>
      </c>
      <c r="M117" s="15" t="s">
        <v>104</v>
      </c>
      <c r="N117" s="166" t="s">
        <v>24</v>
      </c>
      <c r="O117" s="128"/>
      <c r="P117" s="15" t="n">
        <v>25</v>
      </c>
      <c r="Q117" s="39" t="s">
        <v>114</v>
      </c>
      <c r="R117" s="40" t="n">
        <v>41.5</v>
      </c>
      <c r="S117" s="166" t="s">
        <v>65</v>
      </c>
      <c r="T117" s="39" t="s">
        <v>224</v>
      </c>
      <c r="U117" s="15" t="s">
        <v>117</v>
      </c>
      <c r="V117" s="15" t="s">
        <v>117</v>
      </c>
      <c r="W117" s="33" t="s">
        <v>225</v>
      </c>
      <c r="X117" s="33" t="s">
        <v>69</v>
      </c>
      <c r="Y117" s="58" t="n">
        <f aca="false">F117*G117*2</f>
        <v>800</v>
      </c>
      <c r="Z117" s="58" t="n">
        <f aca="false">IF(X117="N",Y117,"0")</f>
        <v>800</v>
      </c>
      <c r="AA117" s="58" t="str">
        <f aca="false">IF(X117="P",Y117,"0")</f>
        <v>0</v>
      </c>
      <c r="AB117" s="15"/>
      <c r="AC117" s="46"/>
      <c r="AD117" s="15"/>
      <c r="AE117" s="15"/>
      <c r="AF117" s="15"/>
    </row>
    <row r="118" customFormat="false" ht="12" hidden="false" customHeight="true" outlineLevel="0" collapsed="false">
      <c r="A118" s="39" t="s">
        <v>226</v>
      </c>
      <c r="B118" s="40" t="n">
        <v>145</v>
      </c>
      <c r="C118" s="39" t="s">
        <v>55</v>
      </c>
      <c r="D118" s="39" t="s">
        <v>50</v>
      </c>
      <c r="E118" s="15" t="s">
        <v>51</v>
      </c>
      <c r="F118" s="15" t="n">
        <v>16</v>
      </c>
      <c r="G118" s="15" t="n">
        <v>25</v>
      </c>
      <c r="H118" s="15"/>
      <c r="I118" s="15"/>
      <c r="J118" s="166" t="s">
        <v>24</v>
      </c>
      <c r="K118" s="123" t="s">
        <v>227</v>
      </c>
      <c r="L118" s="45" t="s">
        <v>26</v>
      </c>
      <c r="M118" s="15" t="s">
        <v>178</v>
      </c>
      <c r="N118" s="166" t="s">
        <v>24</v>
      </c>
      <c r="O118" s="15" t="s">
        <v>228</v>
      </c>
      <c r="P118" s="15" t="n">
        <v>25</v>
      </c>
      <c r="Q118" s="39" t="s">
        <v>229</v>
      </c>
      <c r="R118" s="40" t="n">
        <v>350</v>
      </c>
      <c r="S118" s="166" t="s">
        <v>65</v>
      </c>
      <c r="T118" s="39" t="s">
        <v>230</v>
      </c>
      <c r="U118" s="15" t="s">
        <v>117</v>
      </c>
      <c r="V118" s="33" t="s">
        <v>117</v>
      </c>
      <c r="W118" s="33" t="s">
        <v>231</v>
      </c>
      <c r="X118" s="33" t="s">
        <v>69</v>
      </c>
      <c r="Y118" s="58" t="n">
        <f aca="false">F118*G118*2</f>
        <v>800</v>
      </c>
      <c r="Z118" s="58" t="n">
        <f aca="false">IF(X118="N",Y118,"0")</f>
        <v>800</v>
      </c>
      <c r="AA118" s="58" t="str">
        <f aca="false">IF(X118="P",Y118,"0")</f>
        <v>0</v>
      </c>
      <c r="AB118" s="15"/>
      <c r="AC118" s="46"/>
      <c r="AD118" s="15"/>
      <c r="AE118" s="15"/>
      <c r="AF118" s="15"/>
    </row>
    <row r="119" customFormat="false" ht="12" hidden="false" customHeight="true" outlineLevel="0" collapsed="false">
      <c r="A119" s="39"/>
      <c r="B119" s="40"/>
      <c r="C119" s="39"/>
      <c r="D119" s="39"/>
      <c r="E119" s="15"/>
      <c r="F119" s="15"/>
      <c r="G119" s="123"/>
      <c r="H119" s="15"/>
      <c r="I119" s="123"/>
      <c r="J119" s="127"/>
      <c r="K119" s="32"/>
      <c r="L119" s="45" t="s">
        <v>26</v>
      </c>
      <c r="M119" s="33"/>
      <c r="N119" s="166"/>
      <c r="O119" s="167"/>
      <c r="P119" s="15"/>
      <c r="Q119" s="39"/>
      <c r="R119" s="40"/>
      <c r="S119" s="168"/>
      <c r="T119" s="39"/>
      <c r="U119" s="15"/>
      <c r="V119" s="15"/>
      <c r="W119" s="15"/>
      <c r="X119" s="15"/>
      <c r="Y119" s="58" t="n">
        <f aca="false">F119*G119*2</f>
        <v>0</v>
      </c>
      <c r="Z119" s="58" t="str">
        <f aca="false">IF(X119="N",Y119,"0")</f>
        <v>0</v>
      </c>
      <c r="AA119" s="58" t="str">
        <f aca="false">IF(X119="P",Y119,"0")</f>
        <v>0</v>
      </c>
      <c r="AB119" s="15"/>
      <c r="AC119" s="46"/>
      <c r="AD119" s="15"/>
      <c r="AE119" s="15"/>
      <c r="AF119" s="15"/>
    </row>
    <row r="120" customFormat="false" ht="12" hidden="false" customHeight="true" outlineLevel="0" collapsed="false">
      <c r="A120" s="169"/>
      <c r="B120" s="169"/>
      <c r="C120" s="169"/>
      <c r="D120" s="169"/>
      <c r="E120" s="169"/>
      <c r="F120" s="169"/>
      <c r="G120" s="147" t="n">
        <f aca="false">SUM(G116:G119)</f>
        <v>50</v>
      </c>
      <c r="H120" s="169"/>
      <c r="I120" s="170"/>
      <c r="J120" s="171"/>
      <c r="K120" s="172"/>
      <c r="L120" s="173"/>
      <c r="M120" s="83" t="n">
        <f aca="false">G120-P120</f>
        <v>0</v>
      </c>
      <c r="N120" s="171"/>
      <c r="O120" s="174"/>
      <c r="P120" s="115" t="n">
        <f aca="false">SUM(P116:P119)</f>
        <v>50</v>
      </c>
      <c r="Q120" s="169"/>
      <c r="R120" s="169"/>
      <c r="S120" s="174"/>
      <c r="T120" s="169"/>
      <c r="U120" s="169"/>
      <c r="V120" s="169"/>
      <c r="W120" s="169"/>
      <c r="X120" s="169"/>
      <c r="Y120" s="58" t="n">
        <f aca="false">F120*G120*2</f>
        <v>0</v>
      </c>
      <c r="Z120" s="58" t="str">
        <f aca="false">IF(X120="N",Y120,"0")</f>
        <v>0</v>
      </c>
      <c r="AA120" s="58" t="str">
        <f aca="false">IF(X120="P",Y120,"0")</f>
        <v>0</v>
      </c>
      <c r="AB120" s="169"/>
      <c r="AC120" s="169"/>
      <c r="AD120" s="169"/>
      <c r="AE120" s="169"/>
      <c r="AF120" s="169"/>
    </row>
    <row r="121" customFormat="false" ht="12" hidden="false" customHeight="true" outlineLevel="0" collapsed="false">
      <c r="C121" s="3" t="s">
        <v>232</v>
      </c>
      <c r="G121" s="164"/>
      <c r="H121" s="0"/>
      <c r="I121" s="164"/>
      <c r="J121" s="175"/>
      <c r="K121" s="29"/>
      <c r="L121" s="35"/>
      <c r="M121" s="29"/>
      <c r="N121" s="175"/>
      <c r="O121" s="165"/>
      <c r="S121" s="165"/>
      <c r="Y121" s="58" t="n">
        <f aca="false">F121*G121*2</f>
        <v>0</v>
      </c>
      <c r="Z121" s="58" t="str">
        <f aca="false">IF(X121="N",Y121,"0")</f>
        <v>0</v>
      </c>
      <c r="AA121" s="58" t="str">
        <f aca="false">IF(X121="P",Y121,"0")</f>
        <v>0</v>
      </c>
    </row>
    <row r="122" customFormat="false" ht="12" hidden="false" customHeight="true" outlineLevel="0" collapsed="false">
      <c r="A122" s="39" t="s">
        <v>233</v>
      </c>
      <c r="B122" s="40" t="n">
        <v>67</v>
      </c>
      <c r="C122" s="39" t="s">
        <v>114</v>
      </c>
      <c r="D122" s="39" t="s">
        <v>74</v>
      </c>
      <c r="E122" s="15" t="s">
        <v>51</v>
      </c>
      <c r="F122" s="15" t="n">
        <v>8</v>
      </c>
      <c r="G122" s="15" t="n">
        <v>25</v>
      </c>
      <c r="H122" s="15"/>
      <c r="I122" s="176"/>
      <c r="J122" s="166" t="s">
        <v>24</v>
      </c>
      <c r="K122" s="123" t="s">
        <v>234</v>
      </c>
      <c r="L122" s="45" t="s">
        <v>26</v>
      </c>
      <c r="M122" s="15" t="s">
        <v>235</v>
      </c>
      <c r="N122" s="166" t="s">
        <v>24</v>
      </c>
      <c r="O122" s="15" t="s">
        <v>234</v>
      </c>
      <c r="P122" s="15" t="n">
        <v>25</v>
      </c>
      <c r="Q122" s="39" t="s">
        <v>114</v>
      </c>
      <c r="R122" s="40" t="n">
        <v>27.5</v>
      </c>
      <c r="S122" s="166" t="s">
        <v>65</v>
      </c>
      <c r="T122" s="39" t="s">
        <v>236</v>
      </c>
      <c r="U122" s="15" t="s">
        <v>117</v>
      </c>
      <c r="V122" s="15" t="s">
        <v>117</v>
      </c>
      <c r="W122" s="33" t="s">
        <v>231</v>
      </c>
      <c r="X122" s="33" t="s">
        <v>69</v>
      </c>
      <c r="Y122" s="58" t="n">
        <f aca="false">F122*G122*2</f>
        <v>400</v>
      </c>
      <c r="Z122" s="58" t="n">
        <f aca="false">IF(X122="N",Y122,"0")</f>
        <v>400</v>
      </c>
      <c r="AA122" s="58" t="str">
        <f aca="false">IF(X122="P",Y122,"0")</f>
        <v>0</v>
      </c>
      <c r="AB122" s="15"/>
      <c r="AC122" s="46"/>
      <c r="AD122" s="15"/>
      <c r="AE122" s="15"/>
      <c r="AF122" s="15"/>
    </row>
    <row r="123" customFormat="false" ht="12" hidden="false" customHeight="true" outlineLevel="0" collapsed="false">
      <c r="A123" s="47" t="s">
        <v>200</v>
      </c>
      <c r="B123" s="48" t="n">
        <v>25</v>
      </c>
      <c r="C123" s="47" t="s">
        <v>114</v>
      </c>
      <c r="D123" s="47" t="s">
        <v>74</v>
      </c>
      <c r="E123" s="33" t="s">
        <v>51</v>
      </c>
      <c r="F123" s="33" t="n">
        <v>8</v>
      </c>
      <c r="G123" s="33" t="n">
        <v>25</v>
      </c>
      <c r="H123" s="33"/>
      <c r="I123" s="123" t="s">
        <v>165</v>
      </c>
      <c r="J123" s="127" t="s">
        <v>24</v>
      </c>
      <c r="K123" s="32" t="s">
        <v>202</v>
      </c>
      <c r="L123" s="45" t="s">
        <v>26</v>
      </c>
      <c r="M123" s="15" t="s">
        <v>165</v>
      </c>
      <c r="N123" s="166" t="s">
        <v>24</v>
      </c>
      <c r="O123" s="141"/>
      <c r="P123" s="15" t="n">
        <v>25</v>
      </c>
      <c r="Q123" s="39" t="s">
        <v>114</v>
      </c>
      <c r="R123" s="40" t="n">
        <v>370</v>
      </c>
      <c r="S123" s="127" t="s">
        <v>65</v>
      </c>
      <c r="T123" s="39" t="s">
        <v>237</v>
      </c>
      <c r="U123" s="15" t="s">
        <v>117</v>
      </c>
      <c r="V123" s="15" t="s">
        <v>117</v>
      </c>
      <c r="W123" s="33" t="s">
        <v>231</v>
      </c>
      <c r="X123" s="33" t="s">
        <v>69</v>
      </c>
      <c r="Y123" s="58" t="n">
        <f aca="false">F123*G123*2</f>
        <v>400</v>
      </c>
      <c r="Z123" s="58" t="n">
        <f aca="false">IF(X123="N",Y123,"0")</f>
        <v>400</v>
      </c>
      <c r="AA123" s="58" t="str">
        <f aca="false">IF(X123="P",Y123,"0")</f>
        <v>0</v>
      </c>
      <c r="AB123" s="15"/>
      <c r="AC123" s="46"/>
      <c r="AD123" s="15"/>
      <c r="AE123" s="15"/>
      <c r="AF123" s="15"/>
    </row>
    <row r="124" customFormat="false" ht="12" hidden="false" customHeight="true" outlineLevel="0" collapsed="false">
      <c r="A124" s="142"/>
      <c r="B124" s="143"/>
      <c r="C124" s="142"/>
      <c r="D124" s="142"/>
      <c r="E124" s="140"/>
      <c r="F124" s="140"/>
      <c r="G124" s="177"/>
      <c r="H124" s="140"/>
      <c r="I124" s="177"/>
      <c r="J124" s="178"/>
      <c r="K124" s="49"/>
      <c r="L124" s="45" t="s">
        <v>26</v>
      </c>
      <c r="M124" s="50"/>
      <c r="N124" s="178"/>
      <c r="O124" s="179"/>
      <c r="P124" s="140"/>
      <c r="Q124" s="142"/>
      <c r="R124" s="143"/>
      <c r="S124" s="180"/>
      <c r="T124" s="142"/>
      <c r="U124" s="140"/>
      <c r="V124" s="140"/>
      <c r="W124" s="140"/>
      <c r="X124" s="140"/>
      <c r="Y124" s="58" t="n">
        <f aca="false">F124*G124*2</f>
        <v>0</v>
      </c>
      <c r="Z124" s="58" t="str">
        <f aca="false">IF(X124="N",Y124,"0")</f>
        <v>0</v>
      </c>
      <c r="AA124" s="58" t="str">
        <f aca="false">IF(X124="P",Y124,"0")</f>
        <v>0</v>
      </c>
      <c r="AB124" s="140"/>
      <c r="AC124" s="145"/>
      <c r="AD124" s="140"/>
      <c r="AE124" s="140"/>
      <c r="AF124" s="140"/>
    </row>
    <row r="125" customFormat="false" ht="12" hidden="false" customHeight="true" outlineLevel="0" collapsed="false">
      <c r="A125" s="169"/>
      <c r="B125" s="169"/>
      <c r="C125" s="169"/>
      <c r="D125" s="169"/>
      <c r="E125" s="169"/>
      <c r="F125" s="169"/>
      <c r="G125" s="147" t="n">
        <f aca="false">SUM(G121:G124)</f>
        <v>50</v>
      </c>
      <c r="H125" s="169"/>
      <c r="I125" s="170"/>
      <c r="J125" s="171"/>
      <c r="K125" s="172"/>
      <c r="L125" s="173"/>
      <c r="M125" s="83" t="n">
        <f aca="false">G125-P125</f>
        <v>0</v>
      </c>
      <c r="N125" s="171"/>
      <c r="O125" s="174"/>
      <c r="P125" s="115" t="n">
        <f aca="false">SUM(P121:P124)</f>
        <v>50</v>
      </c>
      <c r="Q125" s="169"/>
      <c r="R125" s="169"/>
      <c r="S125" s="174"/>
      <c r="T125" s="169"/>
      <c r="U125" s="169"/>
      <c r="V125" s="169"/>
      <c r="W125" s="169"/>
      <c r="X125" s="169"/>
      <c r="Y125" s="58" t="n">
        <f aca="false">F125*G125*2</f>
        <v>0</v>
      </c>
      <c r="Z125" s="58" t="str">
        <f aca="false">IF(X125="N",Y125,"0")</f>
        <v>0</v>
      </c>
      <c r="AA125" s="58" t="str">
        <f aca="false">IF(X125="P",Y125,"0")</f>
        <v>0</v>
      </c>
      <c r="AB125" s="169"/>
      <c r="AC125" s="169"/>
      <c r="AD125" s="169"/>
      <c r="AE125" s="169"/>
      <c r="AF125" s="169"/>
    </row>
    <row r="126" customFormat="false" ht="11.85" hidden="false" customHeight="true" outlineLevel="0" collapsed="false">
      <c r="A126" s="95"/>
      <c r="B126" s="181"/>
      <c r="C126" s="182" t="s">
        <v>238</v>
      </c>
      <c r="D126" s="183"/>
      <c r="E126" s="95"/>
      <c r="F126" s="184"/>
      <c r="G126" s="184"/>
      <c r="H126" s="185"/>
      <c r="I126" s="95"/>
      <c r="J126" s="95"/>
      <c r="K126" s="95"/>
      <c r="L126" s="95"/>
      <c r="M126" s="95"/>
      <c r="N126" s="95"/>
      <c r="O126" s="95"/>
      <c r="P126" s="184"/>
      <c r="Q126" s="95"/>
      <c r="R126" s="181"/>
      <c r="S126" s="186"/>
      <c r="T126" s="95"/>
      <c r="U126" s="95"/>
      <c r="V126" s="95"/>
      <c r="W126" s="95"/>
      <c r="X126" s="95"/>
      <c r="Y126" s="58" t="n">
        <f aca="false">F126*G126*2</f>
        <v>0</v>
      </c>
      <c r="Z126" s="58" t="str">
        <f aca="false">IF(X126="N",Y126,"0")</f>
        <v>0</v>
      </c>
      <c r="AA126" s="58" t="str">
        <f aca="false">IF(X126="P",Y126,"0")</f>
        <v>0</v>
      </c>
      <c r="AB126" s="95"/>
      <c r="AC126" s="95"/>
      <c r="AD126" s="95"/>
      <c r="AE126" s="95"/>
      <c r="AF126" s="95"/>
      <c r="AG126" s="95"/>
      <c r="AH126" s="95"/>
    </row>
    <row r="127" customFormat="false" ht="11.25" hidden="false" customHeight="false" outlineLevel="0" collapsed="false">
      <c r="A127" s="39" t="s">
        <v>250</v>
      </c>
      <c r="B127" s="48" t="n">
        <v>0</v>
      </c>
      <c r="C127" s="39" t="s">
        <v>55</v>
      </c>
      <c r="D127" s="39" t="s">
        <v>50</v>
      </c>
      <c r="E127" s="15" t="s">
        <v>51</v>
      </c>
      <c r="F127" s="15" t="n">
        <v>16</v>
      </c>
      <c r="G127" s="198" t="n">
        <v>6</v>
      </c>
      <c r="H127" s="16" t="s">
        <v>61</v>
      </c>
      <c r="I127" s="194" t="s">
        <v>251</v>
      </c>
      <c r="J127" s="15" t="s">
        <v>24</v>
      </c>
      <c r="K127" s="195" t="s">
        <v>53</v>
      </c>
      <c r="L127" s="188" t="s">
        <v>26</v>
      </c>
      <c r="M127" s="191" t="s">
        <v>252</v>
      </c>
      <c r="N127" s="15" t="s">
        <v>24</v>
      </c>
      <c r="O127" s="192" t="s">
        <v>253</v>
      </c>
      <c r="P127" s="198" t="n">
        <v>6</v>
      </c>
      <c r="Q127" s="39" t="s">
        <v>114</v>
      </c>
      <c r="R127" s="40" t="n">
        <v>26.65</v>
      </c>
      <c r="S127" s="193" t="s">
        <v>254</v>
      </c>
      <c r="T127" s="39" t="s">
        <v>255</v>
      </c>
      <c r="U127" s="15" t="s">
        <v>244</v>
      </c>
      <c r="V127" s="15" t="s">
        <v>244</v>
      </c>
      <c r="W127" s="15" t="s">
        <v>68</v>
      </c>
      <c r="X127" s="15" t="s">
        <v>71</v>
      </c>
      <c r="Y127" s="58" t="n">
        <f aca="false">F127*G127*2</f>
        <v>192</v>
      </c>
      <c r="Z127" s="58" t="str">
        <f aca="false">IF(X127="N",Y127,"0")</f>
        <v>0</v>
      </c>
      <c r="AA127" s="58" t="n">
        <f aca="false">IF(X127="P",Y127,"0")</f>
        <v>192</v>
      </c>
      <c r="AB127" s="15"/>
      <c r="AC127" s="15"/>
      <c r="AD127" s="15"/>
      <c r="AE127" s="15"/>
      <c r="AF127" s="15"/>
    </row>
    <row r="128" customFormat="false" ht="11.85" hidden="false" customHeight="true" outlineLevel="0" collapsed="false">
      <c r="A128" s="47" t="s">
        <v>285</v>
      </c>
      <c r="B128" s="48" t="n">
        <v>0</v>
      </c>
      <c r="C128" s="47" t="s">
        <v>286</v>
      </c>
      <c r="D128" s="47" t="s">
        <v>50</v>
      </c>
      <c r="E128" s="33" t="s">
        <v>51</v>
      </c>
      <c r="F128" s="33" t="n">
        <v>16</v>
      </c>
      <c r="G128" s="139" t="n">
        <v>4</v>
      </c>
      <c r="H128" s="199" t="s">
        <v>61</v>
      </c>
      <c r="I128" s="32" t="s">
        <v>287</v>
      </c>
      <c r="J128" s="15" t="s">
        <v>24</v>
      </c>
      <c r="K128" s="200" t="s">
        <v>288</v>
      </c>
      <c r="L128" s="201" t="s">
        <v>26</v>
      </c>
      <c r="M128" s="202" t="s">
        <v>53</v>
      </c>
      <c r="N128" s="15" t="s">
        <v>24</v>
      </c>
      <c r="O128" s="203" t="s">
        <v>289</v>
      </c>
      <c r="P128" s="139" t="n">
        <v>4</v>
      </c>
      <c r="Q128" s="39" t="s">
        <v>762</v>
      </c>
      <c r="R128" s="40" t="n">
        <v>0</v>
      </c>
      <c r="S128" s="204" t="n">
        <v>15937</v>
      </c>
      <c r="T128" s="39" t="s">
        <v>838</v>
      </c>
      <c r="U128" s="15" t="s">
        <v>244</v>
      </c>
      <c r="V128" s="15" t="s">
        <v>244</v>
      </c>
      <c r="W128" s="15" t="s">
        <v>68</v>
      </c>
      <c r="X128" s="15" t="s">
        <v>71</v>
      </c>
      <c r="Y128" s="58" t="n">
        <f aca="false">F128*G128*2</f>
        <v>128</v>
      </c>
      <c r="Z128" s="58" t="str">
        <f aca="false">IF(X128="N",Y128,"0")</f>
        <v>0</v>
      </c>
      <c r="AA128" s="58" t="n">
        <f aca="false">IF(X128="P",Y128,"0")</f>
        <v>128</v>
      </c>
      <c r="AB128" s="15"/>
      <c r="AC128" s="46"/>
      <c r="AD128" s="15"/>
      <c r="AE128" s="15"/>
      <c r="AF128" s="15"/>
    </row>
    <row r="129" customFormat="false" ht="11.25" hidden="false" customHeight="false" outlineLevel="0" collapsed="false">
      <c r="A129" s="39" t="s">
        <v>292</v>
      </c>
      <c r="B129" s="40" t="n">
        <v>81.35</v>
      </c>
      <c r="C129" s="39" t="s">
        <v>114</v>
      </c>
      <c r="D129" s="39" t="s">
        <v>50</v>
      </c>
      <c r="E129" s="15" t="s">
        <v>51</v>
      </c>
      <c r="F129" s="15" t="n">
        <v>16</v>
      </c>
      <c r="G129" s="41" t="n">
        <v>5</v>
      </c>
      <c r="H129" s="16" t="s">
        <v>61</v>
      </c>
      <c r="I129" s="176" t="s">
        <v>723</v>
      </c>
      <c r="J129" s="15" t="s">
        <v>24</v>
      </c>
      <c r="K129" s="195" t="s">
        <v>259</v>
      </c>
      <c r="L129" s="188" t="s">
        <v>26</v>
      </c>
      <c r="M129" s="191" t="s">
        <v>133</v>
      </c>
      <c r="N129" s="15" t="s">
        <v>24</v>
      </c>
      <c r="O129" s="21" t="s">
        <v>294</v>
      </c>
      <c r="P129" s="198" t="n">
        <v>5</v>
      </c>
      <c r="Q129" s="39" t="s">
        <v>114</v>
      </c>
      <c r="R129" s="40" t="n">
        <v>86.5</v>
      </c>
      <c r="S129" s="205" t="s">
        <v>133</v>
      </c>
      <c r="T129" s="39" t="s">
        <v>295</v>
      </c>
      <c r="U129" s="15" t="s">
        <v>244</v>
      </c>
      <c r="V129" s="15" t="s">
        <v>244</v>
      </c>
      <c r="W129" s="15" t="s">
        <v>68</v>
      </c>
      <c r="X129" s="15" t="s">
        <v>71</v>
      </c>
      <c r="Y129" s="58" t="n">
        <f aca="false">F129*G129*2</f>
        <v>160</v>
      </c>
      <c r="Z129" s="58" t="str">
        <f aca="false">IF(X129="N",Y129,"0")</f>
        <v>0</v>
      </c>
      <c r="AA129" s="58" t="n">
        <f aca="false">IF(X129="P",Y129,"0")</f>
        <v>160</v>
      </c>
      <c r="AB129" s="15"/>
      <c r="AC129" s="46"/>
      <c r="AD129" s="15"/>
      <c r="AE129" s="15"/>
      <c r="AF129" s="15"/>
    </row>
    <row r="130" customFormat="false" ht="11.25" hidden="false" customHeight="false" outlineLevel="0" collapsed="false">
      <c r="A130" s="39" t="s">
        <v>269</v>
      </c>
      <c r="B130" s="40" t="n">
        <v>94</v>
      </c>
      <c r="C130" s="39" t="s">
        <v>114</v>
      </c>
      <c r="D130" s="39" t="s">
        <v>50</v>
      </c>
      <c r="E130" s="15" t="s">
        <v>51</v>
      </c>
      <c r="F130" s="15" t="n">
        <v>16</v>
      </c>
      <c r="G130" s="15" t="n">
        <v>25</v>
      </c>
      <c r="H130" s="16"/>
      <c r="I130" s="176" t="s">
        <v>839</v>
      </c>
      <c r="J130" s="15" t="s">
        <v>24</v>
      </c>
      <c r="K130" s="195" t="s">
        <v>259</v>
      </c>
      <c r="L130" s="188" t="s">
        <v>26</v>
      </c>
      <c r="M130" s="191" t="s">
        <v>133</v>
      </c>
      <c r="N130" s="15" t="s">
        <v>24</v>
      </c>
      <c r="O130" s="21" t="s">
        <v>294</v>
      </c>
      <c r="P130" s="15" t="n">
        <v>25</v>
      </c>
      <c r="Q130" s="39" t="s">
        <v>297</v>
      </c>
      <c r="R130" s="40" t="n">
        <v>325</v>
      </c>
      <c r="S130" s="190" t="s">
        <v>840</v>
      </c>
      <c r="T130" s="39" t="s">
        <v>298</v>
      </c>
      <c r="U130" s="15" t="s">
        <v>244</v>
      </c>
      <c r="V130" s="15" t="s">
        <v>244</v>
      </c>
      <c r="W130" s="15" t="s">
        <v>68</v>
      </c>
      <c r="X130" s="15" t="s">
        <v>71</v>
      </c>
      <c r="Y130" s="58" t="n">
        <f aca="false">F130*G130*2</f>
        <v>800</v>
      </c>
      <c r="Z130" s="58" t="str">
        <f aca="false">IF(X130="N",Y130,"0")</f>
        <v>0</v>
      </c>
      <c r="AA130" s="58" t="n">
        <f aca="false">IF(X130="P",Y130,"0")</f>
        <v>800</v>
      </c>
      <c r="AB130" s="15"/>
      <c r="AC130" s="46"/>
      <c r="AD130" s="15"/>
      <c r="AE130" s="15"/>
      <c r="AF130" s="15"/>
    </row>
    <row r="131" customFormat="false" ht="11.25" hidden="false" customHeight="false" outlineLevel="0" collapsed="false">
      <c r="A131" s="39" t="s">
        <v>263</v>
      </c>
      <c r="B131" s="40" t="n">
        <v>315</v>
      </c>
      <c r="C131" s="39" t="s">
        <v>55</v>
      </c>
      <c r="D131" s="39" t="s">
        <v>50</v>
      </c>
      <c r="E131" s="15" t="s">
        <v>51</v>
      </c>
      <c r="F131" s="15" t="n">
        <v>16</v>
      </c>
      <c r="G131" s="15" t="n">
        <v>25</v>
      </c>
      <c r="H131" s="16"/>
      <c r="I131" s="176" t="s">
        <v>841</v>
      </c>
      <c r="J131" s="15" t="s">
        <v>24</v>
      </c>
      <c r="K131" s="195" t="s">
        <v>259</v>
      </c>
      <c r="L131" s="188" t="s">
        <v>26</v>
      </c>
      <c r="M131" s="191" t="s">
        <v>133</v>
      </c>
      <c r="N131" s="15" t="s">
        <v>24</v>
      </c>
      <c r="O131" s="21" t="s">
        <v>842</v>
      </c>
      <c r="P131" s="15" t="n">
        <v>25</v>
      </c>
      <c r="Q131" s="39" t="s">
        <v>297</v>
      </c>
      <c r="R131" s="40" t="n">
        <v>325</v>
      </c>
      <c r="S131" s="190" t="n">
        <v>103654</v>
      </c>
      <c r="T131" s="39" t="s">
        <v>301</v>
      </c>
      <c r="U131" s="15" t="s">
        <v>244</v>
      </c>
      <c r="V131" s="15" t="s">
        <v>244</v>
      </c>
      <c r="W131" s="15" t="s">
        <v>68</v>
      </c>
      <c r="X131" s="15" t="s">
        <v>71</v>
      </c>
      <c r="Y131" s="58" t="n">
        <f aca="false">F131*G131*2</f>
        <v>800</v>
      </c>
      <c r="Z131" s="58" t="str">
        <f aca="false">IF(X131="N",Y131,"0")</f>
        <v>0</v>
      </c>
      <c r="AA131" s="58" t="n">
        <f aca="false">IF(X131="P",Y131,"0")</f>
        <v>800</v>
      </c>
      <c r="AB131" s="15"/>
      <c r="AC131" s="46"/>
      <c r="AD131" s="15"/>
      <c r="AE131" s="15"/>
      <c r="AF131" s="15"/>
    </row>
    <row r="132" customFormat="false" ht="11.25" hidden="false" customHeight="false" outlineLevel="0" collapsed="false">
      <c r="A132" s="39" t="s">
        <v>258</v>
      </c>
      <c r="B132" s="40" t="n">
        <v>85.5</v>
      </c>
      <c r="C132" s="39" t="s">
        <v>114</v>
      </c>
      <c r="D132" s="39" t="s">
        <v>50</v>
      </c>
      <c r="E132" s="15" t="s">
        <v>51</v>
      </c>
      <c r="F132" s="15" t="n">
        <v>16</v>
      </c>
      <c r="G132" s="15" t="n">
        <v>10</v>
      </c>
      <c r="H132" s="16" t="s">
        <v>61</v>
      </c>
      <c r="I132" s="176" t="s">
        <v>843</v>
      </c>
      <c r="J132" s="15" t="s">
        <v>24</v>
      </c>
      <c r="K132" s="195" t="s">
        <v>259</v>
      </c>
      <c r="L132" s="188" t="s">
        <v>26</v>
      </c>
      <c r="M132" s="189" t="s">
        <v>319</v>
      </c>
      <c r="N132" s="15" t="s">
        <v>24</v>
      </c>
      <c r="O132" s="21" t="s">
        <v>294</v>
      </c>
      <c r="P132" s="15" t="n">
        <v>10</v>
      </c>
      <c r="Q132" s="39" t="s">
        <v>762</v>
      </c>
      <c r="R132" s="40" t="n">
        <v>192</v>
      </c>
      <c r="S132" s="190" t="s">
        <v>133</v>
      </c>
      <c r="T132" s="39" t="s">
        <v>844</v>
      </c>
      <c r="U132" s="15" t="s">
        <v>244</v>
      </c>
      <c r="V132" s="15" t="s">
        <v>244</v>
      </c>
      <c r="W132" s="15" t="s">
        <v>68</v>
      </c>
      <c r="X132" s="15" t="s">
        <v>71</v>
      </c>
      <c r="Y132" s="58" t="n">
        <f aca="false">F132*G132*2</f>
        <v>320</v>
      </c>
      <c r="Z132" s="58" t="str">
        <f aca="false">IF(X132="N",Y132,"0")</f>
        <v>0</v>
      </c>
      <c r="AA132" s="58" t="n">
        <f aca="false">IF(X132="P",Y132,"0")</f>
        <v>320</v>
      </c>
      <c r="AB132" s="15"/>
      <c r="AC132" s="15"/>
      <c r="AD132" s="15"/>
      <c r="AE132" s="15"/>
      <c r="AF132" s="15"/>
    </row>
    <row r="133" customFormat="false" ht="11.25" hidden="false" customHeight="false" outlineLevel="0" collapsed="false">
      <c r="A133" s="39" t="s">
        <v>258</v>
      </c>
      <c r="B133" s="40" t="n">
        <v>85.5</v>
      </c>
      <c r="C133" s="39" t="s">
        <v>114</v>
      </c>
      <c r="D133" s="39" t="s">
        <v>50</v>
      </c>
      <c r="E133" s="15" t="s">
        <v>51</v>
      </c>
      <c r="F133" s="15" t="n">
        <v>16</v>
      </c>
      <c r="G133" s="15" t="n">
        <v>5</v>
      </c>
      <c r="H133" s="16" t="s">
        <v>61</v>
      </c>
      <c r="I133" s="176" t="s">
        <v>845</v>
      </c>
      <c r="J133" s="15" t="s">
        <v>24</v>
      </c>
      <c r="K133" s="195" t="s">
        <v>259</v>
      </c>
      <c r="L133" s="188" t="s">
        <v>26</v>
      </c>
      <c r="M133" s="189" t="s">
        <v>319</v>
      </c>
      <c r="N133" s="15" t="s">
        <v>24</v>
      </c>
      <c r="O133" s="21" t="s">
        <v>294</v>
      </c>
      <c r="P133" s="15" t="n">
        <v>5</v>
      </c>
      <c r="Q133" s="39" t="s">
        <v>762</v>
      </c>
      <c r="R133" s="40" t="n">
        <v>192</v>
      </c>
      <c r="S133" s="190" t="s">
        <v>133</v>
      </c>
      <c r="T133" s="39" t="s">
        <v>844</v>
      </c>
      <c r="U133" s="15" t="s">
        <v>244</v>
      </c>
      <c r="V133" s="15" t="s">
        <v>244</v>
      </c>
      <c r="W133" s="15" t="s">
        <v>68</v>
      </c>
      <c r="X133" s="15" t="s">
        <v>71</v>
      </c>
      <c r="Y133" s="58" t="n">
        <f aca="false">F133*G133*2</f>
        <v>160</v>
      </c>
      <c r="Z133" s="58" t="str">
        <f aca="false">IF(X133="N",Y133,"0")</f>
        <v>0</v>
      </c>
      <c r="AA133" s="58" t="n">
        <f aca="false">IF(X133="P",Y133,"0")</f>
        <v>160</v>
      </c>
      <c r="AB133" s="15"/>
      <c r="AC133" s="15"/>
      <c r="AD133" s="15"/>
      <c r="AE133" s="15"/>
      <c r="AF133" s="15"/>
    </row>
    <row r="134" customFormat="false" ht="11.25" hidden="false" customHeight="false" outlineLevel="0" collapsed="false">
      <c r="A134" s="39" t="s">
        <v>258</v>
      </c>
      <c r="B134" s="40" t="n">
        <v>85.5</v>
      </c>
      <c r="C134" s="39" t="s">
        <v>114</v>
      </c>
      <c r="D134" s="39" t="s">
        <v>50</v>
      </c>
      <c r="E134" s="15" t="s">
        <v>51</v>
      </c>
      <c r="F134" s="15" t="n">
        <v>16</v>
      </c>
      <c r="G134" s="15" t="n">
        <v>10</v>
      </c>
      <c r="H134" s="16" t="s">
        <v>61</v>
      </c>
      <c r="I134" s="176" t="s">
        <v>846</v>
      </c>
      <c r="J134" s="15" t="s">
        <v>24</v>
      </c>
      <c r="K134" s="195" t="s">
        <v>259</v>
      </c>
      <c r="L134" s="188" t="s">
        <v>26</v>
      </c>
      <c r="M134" s="189" t="s">
        <v>319</v>
      </c>
      <c r="N134" s="15" t="s">
        <v>24</v>
      </c>
      <c r="O134" s="21" t="s">
        <v>294</v>
      </c>
      <c r="P134" s="15" t="n">
        <v>10</v>
      </c>
      <c r="Q134" s="39" t="s">
        <v>762</v>
      </c>
      <c r="R134" s="40" t="n">
        <v>192</v>
      </c>
      <c r="S134" s="190" t="s">
        <v>133</v>
      </c>
      <c r="T134" s="39" t="s">
        <v>844</v>
      </c>
      <c r="U134" s="15" t="s">
        <v>244</v>
      </c>
      <c r="V134" s="15" t="s">
        <v>244</v>
      </c>
      <c r="W134" s="15" t="s">
        <v>68</v>
      </c>
      <c r="X134" s="15" t="s">
        <v>71</v>
      </c>
      <c r="Y134" s="58" t="n">
        <f aca="false">F134*G134*2</f>
        <v>320</v>
      </c>
      <c r="Z134" s="58" t="str">
        <f aca="false">IF(X134="N",Y134,"0")</f>
        <v>0</v>
      </c>
      <c r="AA134" s="58" t="n">
        <f aca="false">IF(X134="P",Y134,"0")</f>
        <v>320</v>
      </c>
      <c r="AB134" s="15"/>
      <c r="AC134" s="15"/>
      <c r="AD134" s="15"/>
      <c r="AE134" s="15"/>
      <c r="AF134" s="15"/>
    </row>
    <row r="135" customFormat="false" ht="11.25" hidden="false" customHeight="false" outlineLevel="0" collapsed="false">
      <c r="A135" s="39" t="s">
        <v>271</v>
      </c>
      <c r="B135" s="40" t="n">
        <v>94</v>
      </c>
      <c r="C135" s="39" t="s">
        <v>114</v>
      </c>
      <c r="D135" s="39" t="s">
        <v>50</v>
      </c>
      <c r="E135" s="15" t="s">
        <v>51</v>
      </c>
      <c r="F135" s="15" t="n">
        <v>16</v>
      </c>
      <c r="G135" s="15" t="n">
        <v>25</v>
      </c>
      <c r="H135" s="16"/>
      <c r="I135" s="176" t="s">
        <v>846</v>
      </c>
      <c r="J135" s="15" t="s">
        <v>24</v>
      </c>
      <c r="K135" s="195" t="s">
        <v>259</v>
      </c>
      <c r="L135" s="188" t="s">
        <v>26</v>
      </c>
      <c r="M135" s="189" t="s">
        <v>319</v>
      </c>
      <c r="N135" s="15" t="s">
        <v>24</v>
      </c>
      <c r="O135" s="21" t="s">
        <v>745</v>
      </c>
      <c r="P135" s="15" t="n">
        <v>25</v>
      </c>
      <c r="Q135" s="39" t="s">
        <v>762</v>
      </c>
      <c r="R135" s="40" t="n">
        <v>195</v>
      </c>
      <c r="S135" s="190" t="s">
        <v>133</v>
      </c>
      <c r="T135" s="39" t="s">
        <v>847</v>
      </c>
      <c r="U135" s="15" t="s">
        <v>244</v>
      </c>
      <c r="V135" s="15" t="s">
        <v>244</v>
      </c>
      <c r="W135" s="15" t="s">
        <v>68</v>
      </c>
      <c r="X135" s="15" t="s">
        <v>71</v>
      </c>
      <c r="Y135" s="58" t="n">
        <f aca="false">F135*G135*2</f>
        <v>800</v>
      </c>
      <c r="Z135" s="58" t="str">
        <f aca="false">IF(X135="N",Y135,"0")</f>
        <v>0</v>
      </c>
      <c r="AA135" s="58" t="n">
        <f aca="false">IF(X135="P",Y135,"0")</f>
        <v>800</v>
      </c>
      <c r="AB135" s="15"/>
      <c r="AC135" s="15"/>
      <c r="AD135" s="15"/>
      <c r="AE135" s="15"/>
      <c r="AF135" s="15"/>
    </row>
    <row r="136" customFormat="false" ht="11.25" hidden="false" customHeight="false" outlineLevel="0" collapsed="false">
      <c r="A136" s="39" t="s">
        <v>848</v>
      </c>
      <c r="B136" s="40" t="n">
        <v>200</v>
      </c>
      <c r="C136" s="39" t="s">
        <v>762</v>
      </c>
      <c r="D136" s="39" t="s">
        <v>50</v>
      </c>
      <c r="E136" s="15" t="s">
        <v>51</v>
      </c>
      <c r="F136" s="15" t="n">
        <v>16</v>
      </c>
      <c r="G136" s="15" t="n">
        <v>25</v>
      </c>
      <c r="H136" s="16"/>
      <c r="I136" s="176" t="s">
        <v>849</v>
      </c>
      <c r="J136" s="15" t="s">
        <v>24</v>
      </c>
      <c r="K136" s="187" t="s">
        <v>353</v>
      </c>
      <c r="L136" s="188" t="s">
        <v>26</v>
      </c>
      <c r="M136" s="189" t="s">
        <v>346</v>
      </c>
      <c r="N136" s="15" t="s">
        <v>24</v>
      </c>
      <c r="O136" s="192" t="s">
        <v>850</v>
      </c>
      <c r="P136" s="15" t="n">
        <v>25</v>
      </c>
      <c r="Q136" s="39" t="s">
        <v>762</v>
      </c>
      <c r="R136" s="40" t="n">
        <v>195</v>
      </c>
      <c r="S136" s="190" t="s">
        <v>133</v>
      </c>
      <c r="T136" s="39" t="s">
        <v>851</v>
      </c>
      <c r="U136" s="15" t="s">
        <v>244</v>
      </c>
      <c r="V136" s="15" t="s">
        <v>244</v>
      </c>
      <c r="W136" s="15" t="s">
        <v>68</v>
      </c>
      <c r="X136" s="15" t="s">
        <v>71</v>
      </c>
      <c r="Y136" s="58" t="n">
        <f aca="false">F136*G136*2</f>
        <v>800</v>
      </c>
      <c r="Z136" s="58" t="str">
        <f aca="false">IF(X136="N",Y136,"0")</f>
        <v>0</v>
      </c>
      <c r="AA136" s="58" t="n">
        <f aca="false">IF(X136="P",Y136,"0")</f>
        <v>800</v>
      </c>
      <c r="AB136" s="15"/>
      <c r="AC136" s="15"/>
      <c r="AD136" s="15"/>
      <c r="AE136" s="15"/>
      <c r="AF136" s="15"/>
    </row>
    <row r="137" customFormat="false" ht="12" hidden="false" customHeight="true" outlineLevel="0" collapsed="false">
      <c r="A137" s="39" t="s">
        <v>852</v>
      </c>
      <c r="B137" s="40" t="n">
        <v>195</v>
      </c>
      <c r="C137" s="39" t="s">
        <v>762</v>
      </c>
      <c r="D137" s="39" t="s">
        <v>50</v>
      </c>
      <c r="E137" s="15" t="s">
        <v>51</v>
      </c>
      <c r="F137" s="15" t="n">
        <v>16</v>
      </c>
      <c r="G137" s="15" t="n">
        <v>25</v>
      </c>
      <c r="H137" s="16"/>
      <c r="I137" s="128"/>
      <c r="J137" s="15" t="s">
        <v>24</v>
      </c>
      <c r="K137" s="187" t="s">
        <v>853</v>
      </c>
      <c r="L137" s="188" t="s">
        <v>26</v>
      </c>
      <c r="M137" s="191" t="s">
        <v>240</v>
      </c>
      <c r="N137" s="15" t="s">
        <v>24</v>
      </c>
      <c r="O137" s="21"/>
      <c r="P137" s="15" t="n">
        <v>25</v>
      </c>
      <c r="Q137" s="39" t="s">
        <v>248</v>
      </c>
      <c r="R137" s="40" t="n">
        <v>260</v>
      </c>
      <c r="S137" s="190" t="s">
        <v>65</v>
      </c>
      <c r="T137" s="39" t="s">
        <v>249</v>
      </c>
      <c r="U137" s="15" t="s">
        <v>244</v>
      </c>
      <c r="V137" s="15" t="s">
        <v>244</v>
      </c>
      <c r="W137" s="15" t="s">
        <v>68</v>
      </c>
      <c r="X137" s="15" t="s">
        <v>69</v>
      </c>
      <c r="Y137" s="58" t="n">
        <f aca="false">F137*G137*2</f>
        <v>800</v>
      </c>
      <c r="Z137" s="58" t="n">
        <f aca="false">IF(X137="N",Y137,"0")</f>
        <v>800</v>
      </c>
      <c r="AA137" s="58" t="str">
        <f aca="false">IF(X137="P",Y137,"0")</f>
        <v>0</v>
      </c>
      <c r="AB137" s="15"/>
      <c r="AC137" s="15"/>
      <c r="AD137" s="15"/>
      <c r="AE137" s="15"/>
      <c r="AF137" s="15"/>
    </row>
    <row r="138" customFormat="false" ht="11.25" hidden="false" customHeight="false" outlineLevel="0" collapsed="false">
      <c r="A138" s="39" t="s">
        <v>854</v>
      </c>
      <c r="B138" s="40" t="n">
        <v>195</v>
      </c>
      <c r="C138" s="39" t="s">
        <v>762</v>
      </c>
      <c r="D138" s="39" t="s">
        <v>50</v>
      </c>
      <c r="E138" s="15" t="s">
        <v>51</v>
      </c>
      <c r="F138" s="15" t="n">
        <v>16</v>
      </c>
      <c r="G138" s="15" t="n">
        <v>25</v>
      </c>
      <c r="H138" s="16"/>
      <c r="I138" s="128"/>
      <c r="J138" s="15" t="s">
        <v>24</v>
      </c>
      <c r="K138" s="187" t="s">
        <v>259</v>
      </c>
      <c r="L138" s="188" t="s">
        <v>26</v>
      </c>
      <c r="M138" s="189" t="s">
        <v>259</v>
      </c>
      <c r="N138" s="15" t="s">
        <v>24</v>
      </c>
      <c r="O138" s="21"/>
      <c r="P138" s="15" t="n">
        <v>25</v>
      </c>
      <c r="Q138" s="39" t="s">
        <v>762</v>
      </c>
      <c r="R138" s="40" t="n">
        <v>195</v>
      </c>
      <c r="S138" s="190" t="s">
        <v>65</v>
      </c>
      <c r="T138" s="39" t="s">
        <v>855</v>
      </c>
      <c r="U138" s="15" t="s">
        <v>244</v>
      </c>
      <c r="V138" s="15" t="s">
        <v>244</v>
      </c>
      <c r="W138" s="15" t="s">
        <v>68</v>
      </c>
      <c r="X138" s="15" t="s">
        <v>69</v>
      </c>
      <c r="Y138" s="58" t="n">
        <f aca="false">F138*G138*2</f>
        <v>800</v>
      </c>
      <c r="Z138" s="58" t="n">
        <f aca="false">IF(X138="N",Y138,"0")</f>
        <v>800</v>
      </c>
      <c r="AA138" s="58" t="str">
        <f aca="false">IF(X138="P",Y138,"0")</f>
        <v>0</v>
      </c>
      <c r="AB138" s="15"/>
      <c r="AC138" s="15"/>
      <c r="AD138" s="15"/>
      <c r="AE138" s="15"/>
      <c r="AF138" s="15"/>
    </row>
    <row r="139" customFormat="false" ht="11.25" hidden="false" customHeight="false" outlineLevel="0" collapsed="false">
      <c r="A139" s="39" t="s">
        <v>267</v>
      </c>
      <c r="B139" s="40" t="n">
        <v>215</v>
      </c>
      <c r="C139" s="39" t="s">
        <v>55</v>
      </c>
      <c r="D139" s="39" t="s">
        <v>50</v>
      </c>
      <c r="E139" s="15" t="s">
        <v>51</v>
      </c>
      <c r="F139" s="15" t="n">
        <v>16</v>
      </c>
      <c r="G139" s="15" t="n">
        <v>25</v>
      </c>
      <c r="H139" s="16"/>
      <c r="I139" s="176"/>
      <c r="J139" s="15" t="s">
        <v>24</v>
      </c>
      <c r="K139" s="195" t="s">
        <v>259</v>
      </c>
      <c r="L139" s="188" t="s">
        <v>26</v>
      </c>
      <c r="M139" s="189" t="s">
        <v>259</v>
      </c>
      <c r="N139" s="15" t="s">
        <v>24</v>
      </c>
      <c r="O139" s="21"/>
      <c r="P139" s="15" t="n">
        <v>25</v>
      </c>
      <c r="Q139" s="39" t="s">
        <v>762</v>
      </c>
      <c r="R139" s="40" t="n">
        <v>195</v>
      </c>
      <c r="S139" s="190" t="s">
        <v>65</v>
      </c>
      <c r="T139" s="39" t="s">
        <v>856</v>
      </c>
      <c r="U139" s="15" t="s">
        <v>244</v>
      </c>
      <c r="V139" s="15" t="s">
        <v>244</v>
      </c>
      <c r="W139" s="15" t="s">
        <v>68</v>
      </c>
      <c r="X139" s="15" t="s">
        <v>69</v>
      </c>
      <c r="Y139" s="58" t="n">
        <f aca="false">F139*G139*2</f>
        <v>800</v>
      </c>
      <c r="Z139" s="58" t="n">
        <f aca="false">IF(X139="N",Y139,"0")</f>
        <v>800</v>
      </c>
      <c r="AA139" s="58" t="str">
        <f aca="false">IF(X139="P",Y139,"0")</f>
        <v>0</v>
      </c>
      <c r="AB139" s="15"/>
      <c r="AC139" s="15"/>
      <c r="AD139" s="15"/>
      <c r="AE139" s="15"/>
      <c r="AF139" s="15"/>
    </row>
    <row r="140" customFormat="false" ht="11.25" hidden="false" customHeight="false" outlineLevel="0" collapsed="false">
      <c r="A140" s="39" t="s">
        <v>857</v>
      </c>
      <c r="B140" s="40" t="n">
        <v>195</v>
      </c>
      <c r="C140" s="39" t="s">
        <v>762</v>
      </c>
      <c r="D140" s="39" t="s">
        <v>50</v>
      </c>
      <c r="E140" s="15" t="s">
        <v>51</v>
      </c>
      <c r="F140" s="15" t="n">
        <v>16</v>
      </c>
      <c r="G140" s="15" t="n">
        <v>25</v>
      </c>
      <c r="H140" s="16"/>
      <c r="I140" s="128"/>
      <c r="J140" s="15" t="s">
        <v>24</v>
      </c>
      <c r="K140" s="187" t="s">
        <v>246</v>
      </c>
      <c r="L140" s="188" t="s">
        <v>26</v>
      </c>
      <c r="M140" s="189" t="s">
        <v>246</v>
      </c>
      <c r="N140" s="15" t="s">
        <v>24</v>
      </c>
      <c r="O140" s="21"/>
      <c r="P140" s="15" t="n">
        <v>25</v>
      </c>
      <c r="Q140" s="39" t="s">
        <v>762</v>
      </c>
      <c r="R140" s="40" t="n">
        <v>198</v>
      </c>
      <c r="S140" s="190" t="s">
        <v>65</v>
      </c>
      <c r="T140" s="39" t="s">
        <v>858</v>
      </c>
      <c r="U140" s="15" t="s">
        <v>244</v>
      </c>
      <c r="V140" s="15" t="s">
        <v>244</v>
      </c>
      <c r="W140" s="15" t="s">
        <v>68</v>
      </c>
      <c r="X140" s="15" t="s">
        <v>69</v>
      </c>
      <c r="Y140" s="58" t="n">
        <f aca="false">F140*G140*2</f>
        <v>800</v>
      </c>
      <c r="Z140" s="58" t="n">
        <f aca="false">IF(X140="N",Y140,"0")</f>
        <v>800</v>
      </c>
      <c r="AA140" s="58" t="str">
        <f aca="false">IF(X140="P",Y140,"0")</f>
        <v>0</v>
      </c>
      <c r="AB140" s="15"/>
      <c r="AC140" s="15"/>
      <c r="AD140" s="15"/>
      <c r="AE140" s="15"/>
      <c r="AF140" s="15"/>
    </row>
    <row r="141" customFormat="false" ht="11.25" hidden="false" customHeight="false" outlineLevel="0" collapsed="false">
      <c r="A141" s="39" t="s">
        <v>859</v>
      </c>
      <c r="B141" s="40" t="n">
        <v>191</v>
      </c>
      <c r="C141" s="39" t="s">
        <v>762</v>
      </c>
      <c r="D141" s="39" t="s">
        <v>50</v>
      </c>
      <c r="E141" s="15" t="s">
        <v>51</v>
      </c>
      <c r="F141" s="15" t="n">
        <v>16</v>
      </c>
      <c r="G141" s="15" t="n">
        <v>25</v>
      </c>
      <c r="H141" s="16"/>
      <c r="I141" s="128"/>
      <c r="J141" s="15" t="s">
        <v>24</v>
      </c>
      <c r="K141" s="187" t="s">
        <v>246</v>
      </c>
      <c r="L141" s="188" t="s">
        <v>26</v>
      </c>
      <c r="M141" s="189" t="s">
        <v>246</v>
      </c>
      <c r="N141" s="15" t="s">
        <v>24</v>
      </c>
      <c r="O141" s="21"/>
      <c r="P141" s="15" t="n">
        <v>25</v>
      </c>
      <c r="Q141" s="39" t="s">
        <v>762</v>
      </c>
      <c r="R141" s="40" t="n">
        <v>200</v>
      </c>
      <c r="S141" s="190" t="s">
        <v>65</v>
      </c>
      <c r="T141" s="39" t="s">
        <v>860</v>
      </c>
      <c r="U141" s="15" t="s">
        <v>244</v>
      </c>
      <c r="V141" s="15" t="s">
        <v>244</v>
      </c>
      <c r="W141" s="15" t="s">
        <v>68</v>
      </c>
      <c r="X141" s="15" t="s">
        <v>69</v>
      </c>
      <c r="Y141" s="58" t="n">
        <f aca="false">F141*G141*2</f>
        <v>800</v>
      </c>
      <c r="Z141" s="58" t="n">
        <f aca="false">IF(X141="N",Y141,"0")</f>
        <v>800</v>
      </c>
      <c r="AA141" s="58" t="str">
        <f aca="false">IF(X141="P",Y141,"0")</f>
        <v>0</v>
      </c>
      <c r="AB141" s="15"/>
      <c r="AC141" s="15"/>
      <c r="AD141" s="15"/>
      <c r="AE141" s="15"/>
      <c r="AF141" s="15"/>
    </row>
    <row r="142" customFormat="false" ht="11.25" hidden="false" customHeight="false" outlineLevel="0" collapsed="false">
      <c r="A142" s="39" t="s">
        <v>273</v>
      </c>
      <c r="B142" s="40" t="n">
        <v>385</v>
      </c>
      <c r="C142" s="39" t="s">
        <v>274</v>
      </c>
      <c r="D142" s="39" t="s">
        <v>50</v>
      </c>
      <c r="E142" s="15" t="s">
        <v>51</v>
      </c>
      <c r="F142" s="15" t="n">
        <v>16</v>
      </c>
      <c r="G142" s="33" t="n">
        <v>25</v>
      </c>
      <c r="H142" s="199"/>
      <c r="I142" s="51"/>
      <c r="J142" s="15" t="s">
        <v>24</v>
      </c>
      <c r="K142" s="195" t="s">
        <v>275</v>
      </c>
      <c r="L142" s="188" t="s">
        <v>26</v>
      </c>
      <c r="M142" s="191" t="s">
        <v>319</v>
      </c>
      <c r="N142" s="15" t="s">
        <v>24</v>
      </c>
      <c r="O142" s="21" t="s">
        <v>714</v>
      </c>
      <c r="P142" s="15" t="n">
        <v>25</v>
      </c>
      <c r="Q142" s="39" t="s">
        <v>248</v>
      </c>
      <c r="R142" s="40" t="n">
        <v>265</v>
      </c>
      <c r="S142" s="190" t="s">
        <v>65</v>
      </c>
      <c r="T142" s="39" t="s">
        <v>320</v>
      </c>
      <c r="U142" s="15" t="s">
        <v>244</v>
      </c>
      <c r="V142" s="15" t="s">
        <v>244</v>
      </c>
      <c r="W142" s="15" t="s">
        <v>68</v>
      </c>
      <c r="X142" s="15" t="s">
        <v>69</v>
      </c>
      <c r="Y142" s="58" t="n">
        <f aca="false">F142*G142*2</f>
        <v>800</v>
      </c>
      <c r="Z142" s="58" t="n">
        <f aca="false">IF(X142="N",Y142,"0")</f>
        <v>800</v>
      </c>
      <c r="AA142" s="58" t="str">
        <f aca="false">IF(X142="P",Y142,"0")</f>
        <v>0</v>
      </c>
      <c r="AB142" s="15"/>
      <c r="AC142" s="15"/>
      <c r="AD142" s="15"/>
      <c r="AE142" s="15"/>
      <c r="AF142" s="15"/>
    </row>
    <row r="143" customFormat="false" ht="11.25" hidden="false" customHeight="false" outlineLevel="0" collapsed="false">
      <c r="A143" s="39" t="s">
        <v>321</v>
      </c>
      <c r="B143" s="40" t="n">
        <v>95</v>
      </c>
      <c r="C143" s="39" t="s">
        <v>114</v>
      </c>
      <c r="D143" s="39" t="s">
        <v>50</v>
      </c>
      <c r="E143" s="15" t="s">
        <v>51</v>
      </c>
      <c r="F143" s="15" t="n">
        <v>16</v>
      </c>
      <c r="G143" s="15" t="n">
        <v>25</v>
      </c>
      <c r="H143" s="16"/>
      <c r="I143" s="176" t="s">
        <v>861</v>
      </c>
      <c r="J143" s="15" t="s">
        <v>24</v>
      </c>
      <c r="K143" s="195" t="s">
        <v>259</v>
      </c>
      <c r="L143" s="188" t="s">
        <v>26</v>
      </c>
      <c r="M143" s="189" t="s">
        <v>862</v>
      </c>
      <c r="N143" s="15" t="s">
        <v>24</v>
      </c>
      <c r="O143" s="21" t="s">
        <v>745</v>
      </c>
      <c r="P143" s="15" t="n">
        <v>25</v>
      </c>
      <c r="Q143" s="39" t="s">
        <v>762</v>
      </c>
      <c r="R143" s="40" t="n">
        <v>192</v>
      </c>
      <c r="S143" s="15" t="s">
        <v>862</v>
      </c>
      <c r="T143" s="39" t="s">
        <v>863</v>
      </c>
      <c r="U143" s="15" t="s">
        <v>244</v>
      </c>
      <c r="V143" s="15" t="s">
        <v>244</v>
      </c>
      <c r="W143" s="15" t="s">
        <v>68</v>
      </c>
      <c r="X143" s="15" t="s">
        <v>71</v>
      </c>
      <c r="Y143" s="58" t="n">
        <f aca="false">F143*G143*2</f>
        <v>800</v>
      </c>
      <c r="Z143" s="58" t="str">
        <f aca="false">IF(X143="N",Y143,"0")</f>
        <v>0</v>
      </c>
      <c r="AA143" s="58" t="n">
        <f aca="false">IF(X143="P",Y143,"0")</f>
        <v>800</v>
      </c>
      <c r="AB143" s="15"/>
      <c r="AC143" s="15"/>
      <c r="AD143" s="15"/>
      <c r="AE143" s="15"/>
      <c r="AF143" s="15"/>
    </row>
    <row r="144" customFormat="false" ht="11.25" hidden="false" customHeight="false" outlineLevel="0" collapsed="false">
      <c r="A144" s="39" t="s">
        <v>864</v>
      </c>
      <c r="B144" s="40" t="n">
        <v>195</v>
      </c>
      <c r="C144" s="39" t="s">
        <v>762</v>
      </c>
      <c r="D144" s="39" t="s">
        <v>50</v>
      </c>
      <c r="E144" s="15" t="s">
        <v>51</v>
      </c>
      <c r="F144" s="15" t="n">
        <v>16</v>
      </c>
      <c r="G144" s="15" t="n">
        <v>25</v>
      </c>
      <c r="H144" s="16"/>
      <c r="I144" s="176" t="s">
        <v>865</v>
      </c>
      <c r="J144" s="15" t="s">
        <v>24</v>
      </c>
      <c r="K144" s="187" t="s">
        <v>312</v>
      </c>
      <c r="L144" s="188" t="s">
        <v>26</v>
      </c>
      <c r="M144" s="189" t="s">
        <v>401</v>
      </c>
      <c r="N144" s="15" t="s">
        <v>24</v>
      </c>
      <c r="O144" s="192" t="s">
        <v>866</v>
      </c>
      <c r="P144" s="15" t="n">
        <v>25</v>
      </c>
      <c r="Q144" s="39" t="s">
        <v>762</v>
      </c>
      <c r="R144" s="40" t="n">
        <v>190</v>
      </c>
      <c r="S144" s="190" t="n">
        <v>16993</v>
      </c>
      <c r="T144" s="39" t="s">
        <v>867</v>
      </c>
      <c r="U144" s="15" t="s">
        <v>244</v>
      </c>
      <c r="V144" s="15" t="s">
        <v>244</v>
      </c>
      <c r="W144" s="15" t="s">
        <v>68</v>
      </c>
      <c r="X144" s="15" t="s">
        <v>71</v>
      </c>
      <c r="Y144" s="58" t="n">
        <f aca="false">F144*G144*2</f>
        <v>800</v>
      </c>
      <c r="Z144" s="58" t="str">
        <f aca="false">IF(X144="N",Y144,"0")</f>
        <v>0</v>
      </c>
      <c r="AA144" s="58" t="n">
        <f aca="false">IF(X144="P",Y144,"0")</f>
        <v>800</v>
      </c>
      <c r="AB144" s="15"/>
      <c r="AC144" s="15"/>
      <c r="AD144" s="15"/>
      <c r="AE144" s="15"/>
      <c r="AF144" s="15"/>
    </row>
    <row r="145" customFormat="false" ht="11.25" hidden="false" customHeight="false" outlineLevel="0" collapsed="false">
      <c r="A145" s="39" t="s">
        <v>54</v>
      </c>
      <c r="B145" s="40" t="n">
        <v>216</v>
      </c>
      <c r="C145" s="39" t="s">
        <v>55</v>
      </c>
      <c r="D145" s="39" t="s">
        <v>50</v>
      </c>
      <c r="E145" s="15" t="s">
        <v>51</v>
      </c>
      <c r="F145" s="15" t="n">
        <v>16</v>
      </c>
      <c r="G145" s="198" t="n">
        <v>23</v>
      </c>
      <c r="H145" s="16"/>
      <c r="I145" s="196" t="s">
        <v>291</v>
      </c>
      <c r="J145" s="15" t="s">
        <v>24</v>
      </c>
      <c r="K145" s="298" t="s">
        <v>57</v>
      </c>
      <c r="L145" s="188" t="s">
        <v>26</v>
      </c>
      <c r="M145" s="191" t="s">
        <v>53</v>
      </c>
      <c r="N145" s="15" t="s">
        <v>24</v>
      </c>
      <c r="O145" s="203" t="s">
        <v>289</v>
      </c>
      <c r="P145" s="139" t="n">
        <v>23</v>
      </c>
      <c r="Q145" s="39" t="s">
        <v>762</v>
      </c>
      <c r="R145" s="40" t="n">
        <v>0</v>
      </c>
      <c r="S145" s="190" t="n">
        <v>16992</v>
      </c>
      <c r="T145" s="39" t="s">
        <v>838</v>
      </c>
      <c r="U145" s="15" t="s">
        <v>244</v>
      </c>
      <c r="V145" s="15" t="s">
        <v>244</v>
      </c>
      <c r="W145" s="15" t="s">
        <v>68</v>
      </c>
      <c r="X145" s="15" t="s">
        <v>71</v>
      </c>
      <c r="Y145" s="58" t="n">
        <f aca="false">F145*G145*2</f>
        <v>736</v>
      </c>
      <c r="Z145" s="58" t="str">
        <f aca="false">IF(X145="N",Y145,"0")</f>
        <v>0</v>
      </c>
      <c r="AA145" s="58" t="n">
        <f aca="false">IF(X145="P",Y145,"0")</f>
        <v>736</v>
      </c>
      <c r="AB145" s="15"/>
      <c r="AC145" s="15"/>
      <c r="AD145" s="15"/>
      <c r="AE145" s="15"/>
      <c r="AF145" s="15"/>
    </row>
    <row r="146" customFormat="false" ht="11.25" hidden="false" customHeight="false" outlineLevel="0" collapsed="false">
      <c r="A146" s="39" t="s">
        <v>852</v>
      </c>
      <c r="B146" s="40" t="n">
        <v>195</v>
      </c>
      <c r="C146" s="39" t="s">
        <v>808</v>
      </c>
      <c r="D146" s="39" t="s">
        <v>50</v>
      </c>
      <c r="E146" s="15" t="s">
        <v>51</v>
      </c>
      <c r="F146" s="15" t="n">
        <v>16</v>
      </c>
      <c r="G146" s="15" t="n">
        <v>25</v>
      </c>
      <c r="H146" s="16"/>
      <c r="I146" s="44" t="s">
        <v>868</v>
      </c>
      <c r="J146" s="15" t="s">
        <v>24</v>
      </c>
      <c r="K146" s="187" t="s">
        <v>240</v>
      </c>
      <c r="L146" s="188" t="s">
        <v>26</v>
      </c>
      <c r="M146" s="191" t="s">
        <v>302</v>
      </c>
      <c r="N146" s="15" t="s">
        <v>24</v>
      </c>
      <c r="O146" s="21" t="s">
        <v>869</v>
      </c>
      <c r="P146" s="15" t="n">
        <v>25</v>
      </c>
      <c r="Q146" s="39" t="s">
        <v>305</v>
      </c>
      <c r="R146" s="40" t="n">
        <v>217</v>
      </c>
      <c r="S146" s="190" t="s">
        <v>242</v>
      </c>
      <c r="T146" s="39" t="s">
        <v>306</v>
      </c>
      <c r="U146" s="15" t="s">
        <v>244</v>
      </c>
      <c r="V146" s="15" t="s">
        <v>244</v>
      </c>
      <c r="W146" s="15" t="s">
        <v>68</v>
      </c>
      <c r="X146" s="15" t="s">
        <v>69</v>
      </c>
      <c r="Y146" s="58" t="n">
        <f aca="false">F146*G146*2</f>
        <v>800</v>
      </c>
      <c r="Z146" s="58" t="n">
        <f aca="false">IF(X146="N",Y146,"0")</f>
        <v>800</v>
      </c>
      <c r="AA146" s="58" t="str">
        <f aca="false">IF(X146="P",Y146,"0")</f>
        <v>0</v>
      </c>
      <c r="AB146" s="15"/>
      <c r="AC146" s="15"/>
      <c r="AD146" s="15"/>
      <c r="AE146" s="15"/>
      <c r="AF146" s="15"/>
    </row>
    <row r="147" customFormat="false" ht="11.25" hidden="false" customHeight="false" outlineLevel="0" collapsed="false">
      <c r="A147" s="39" t="s">
        <v>54</v>
      </c>
      <c r="B147" s="40" t="n">
        <v>216</v>
      </c>
      <c r="C147" s="39" t="s">
        <v>55</v>
      </c>
      <c r="D147" s="39" t="s">
        <v>50</v>
      </c>
      <c r="E147" s="15" t="s">
        <v>51</v>
      </c>
      <c r="F147" s="15" t="n">
        <v>16</v>
      </c>
      <c r="G147" s="15" t="n">
        <v>25</v>
      </c>
      <c r="H147" s="16"/>
      <c r="I147" s="196" t="s">
        <v>291</v>
      </c>
      <c r="J147" s="15" t="s">
        <v>24</v>
      </c>
      <c r="K147" s="298" t="s">
        <v>57</v>
      </c>
      <c r="L147" s="188" t="s">
        <v>26</v>
      </c>
      <c r="M147" s="191" t="s">
        <v>302</v>
      </c>
      <c r="N147" s="15" t="s">
        <v>24</v>
      </c>
      <c r="O147" s="21" t="s">
        <v>303</v>
      </c>
      <c r="P147" s="15" t="n">
        <v>25</v>
      </c>
      <c r="Q147" s="39" t="s">
        <v>55</v>
      </c>
      <c r="R147" s="40" t="n">
        <v>225</v>
      </c>
      <c r="S147" s="190" t="n">
        <v>16954</v>
      </c>
      <c r="T147" s="39" t="s">
        <v>304</v>
      </c>
      <c r="U147" s="15" t="s">
        <v>244</v>
      </c>
      <c r="V147" s="15" t="s">
        <v>244</v>
      </c>
      <c r="W147" s="15" t="s">
        <v>68</v>
      </c>
      <c r="X147" s="15" t="s">
        <v>71</v>
      </c>
      <c r="Y147" s="58" t="n">
        <f aca="false">F147*G147*2</f>
        <v>800</v>
      </c>
      <c r="Z147" s="58" t="str">
        <f aca="false">IF(X147="N",Y147,"0")</f>
        <v>0</v>
      </c>
      <c r="AA147" s="58" t="n">
        <f aca="false">IF(X147="P",Y147,"0")</f>
        <v>800</v>
      </c>
      <c r="AB147" s="15"/>
      <c r="AC147" s="15"/>
      <c r="AD147" s="15"/>
      <c r="AE147" s="15"/>
      <c r="AF147" s="15"/>
    </row>
    <row r="148" customFormat="false" ht="11.25" hidden="false" customHeight="false" outlineLevel="0" collapsed="false">
      <c r="A148" s="39" t="s">
        <v>54</v>
      </c>
      <c r="B148" s="40" t="n">
        <v>216</v>
      </c>
      <c r="C148" s="39" t="s">
        <v>55</v>
      </c>
      <c r="D148" s="39" t="s">
        <v>50</v>
      </c>
      <c r="E148" s="15" t="s">
        <v>51</v>
      </c>
      <c r="F148" s="15" t="n">
        <v>16</v>
      </c>
      <c r="G148" s="15" t="n">
        <v>25</v>
      </c>
      <c r="H148" s="16"/>
      <c r="I148" s="196" t="s">
        <v>291</v>
      </c>
      <c r="J148" s="15" t="s">
        <v>24</v>
      </c>
      <c r="K148" s="298" t="s">
        <v>57</v>
      </c>
      <c r="L148" s="188" t="s">
        <v>26</v>
      </c>
      <c r="M148" s="191" t="s">
        <v>302</v>
      </c>
      <c r="N148" s="15" t="s">
        <v>24</v>
      </c>
      <c r="O148" s="21" t="s">
        <v>303</v>
      </c>
      <c r="P148" s="15" t="n">
        <v>25</v>
      </c>
      <c r="Q148" s="39" t="s">
        <v>305</v>
      </c>
      <c r="R148" s="40" t="n">
        <v>217</v>
      </c>
      <c r="S148" s="190" t="n">
        <v>16954</v>
      </c>
      <c r="T148" s="39" t="s">
        <v>306</v>
      </c>
      <c r="U148" s="15" t="s">
        <v>244</v>
      </c>
      <c r="V148" s="15" t="s">
        <v>244</v>
      </c>
      <c r="W148" s="15" t="s">
        <v>68</v>
      </c>
      <c r="X148" s="15" t="s">
        <v>71</v>
      </c>
      <c r="Y148" s="58" t="n">
        <f aca="false">F148*G148*2</f>
        <v>800</v>
      </c>
      <c r="Z148" s="58" t="str">
        <f aca="false">IF(X148="N",Y148,"0")</f>
        <v>0</v>
      </c>
      <c r="AA148" s="58" t="n">
        <f aca="false">IF(X148="P",Y148,"0")</f>
        <v>800</v>
      </c>
      <c r="AB148" s="15"/>
      <c r="AC148" s="15"/>
      <c r="AD148" s="15"/>
      <c r="AE148" s="15"/>
      <c r="AF148" s="15"/>
    </row>
    <row r="149" customFormat="false" ht="11.25" hidden="false" customHeight="false" outlineLevel="0" collapsed="false">
      <c r="A149" s="39" t="s">
        <v>54</v>
      </c>
      <c r="B149" s="40" t="n">
        <v>216</v>
      </c>
      <c r="C149" s="39" t="s">
        <v>55</v>
      </c>
      <c r="D149" s="39" t="s">
        <v>50</v>
      </c>
      <c r="E149" s="15" t="s">
        <v>51</v>
      </c>
      <c r="F149" s="15" t="n">
        <v>16</v>
      </c>
      <c r="G149" s="15" t="n">
        <v>25</v>
      </c>
      <c r="H149" s="16"/>
      <c r="I149" s="196" t="s">
        <v>291</v>
      </c>
      <c r="J149" s="15" t="s">
        <v>24</v>
      </c>
      <c r="K149" s="298" t="s">
        <v>57</v>
      </c>
      <c r="L149" s="188" t="s">
        <v>26</v>
      </c>
      <c r="M149" s="191" t="s">
        <v>302</v>
      </c>
      <c r="N149" s="15" t="s">
        <v>24</v>
      </c>
      <c r="O149" s="21" t="s">
        <v>303</v>
      </c>
      <c r="P149" s="15" t="n">
        <v>25</v>
      </c>
      <c r="Q149" s="39" t="s">
        <v>55</v>
      </c>
      <c r="R149" s="40" t="n">
        <v>204</v>
      </c>
      <c r="S149" s="190" t="n">
        <v>16954</v>
      </c>
      <c r="T149" s="39" t="s">
        <v>307</v>
      </c>
      <c r="U149" s="15" t="s">
        <v>244</v>
      </c>
      <c r="V149" s="15" t="s">
        <v>244</v>
      </c>
      <c r="W149" s="15" t="s">
        <v>68</v>
      </c>
      <c r="X149" s="15" t="s">
        <v>71</v>
      </c>
      <c r="Y149" s="58" t="n">
        <f aca="false">F149*G149*2</f>
        <v>800</v>
      </c>
      <c r="Z149" s="58" t="str">
        <f aca="false">IF(X149="N",Y149,"0")</f>
        <v>0</v>
      </c>
      <c r="AA149" s="58" t="n">
        <f aca="false">IF(X149="P",Y149,"0")</f>
        <v>800</v>
      </c>
      <c r="AB149" s="15"/>
      <c r="AC149" s="15"/>
      <c r="AD149" s="15"/>
      <c r="AE149" s="15"/>
      <c r="AF149" s="15"/>
    </row>
    <row r="150" customFormat="false" ht="11.25" hidden="false" customHeight="false" outlineLevel="0" collapsed="false">
      <c r="A150" s="39" t="s">
        <v>54</v>
      </c>
      <c r="B150" s="40" t="n">
        <v>216</v>
      </c>
      <c r="C150" s="39" t="s">
        <v>55</v>
      </c>
      <c r="D150" s="39" t="s">
        <v>50</v>
      </c>
      <c r="E150" s="15" t="s">
        <v>51</v>
      </c>
      <c r="F150" s="15" t="n">
        <v>16</v>
      </c>
      <c r="G150" s="15" t="n">
        <v>25</v>
      </c>
      <c r="H150" s="16"/>
      <c r="I150" s="196" t="s">
        <v>291</v>
      </c>
      <c r="J150" s="15" t="s">
        <v>24</v>
      </c>
      <c r="K150" s="298" t="s">
        <v>57</v>
      </c>
      <c r="L150" s="188" t="s">
        <v>26</v>
      </c>
      <c r="M150" s="191" t="s">
        <v>302</v>
      </c>
      <c r="N150" s="15" t="s">
        <v>24</v>
      </c>
      <c r="O150" s="21" t="s">
        <v>303</v>
      </c>
      <c r="P150" s="15" t="n">
        <v>25</v>
      </c>
      <c r="Q150" s="39" t="s">
        <v>55</v>
      </c>
      <c r="R150" s="40" t="n">
        <v>201</v>
      </c>
      <c r="S150" s="190" t="n">
        <v>16954</v>
      </c>
      <c r="T150" s="39" t="s">
        <v>308</v>
      </c>
      <c r="U150" s="15" t="s">
        <v>244</v>
      </c>
      <c r="V150" s="15" t="s">
        <v>244</v>
      </c>
      <c r="W150" s="15" t="s">
        <v>68</v>
      </c>
      <c r="X150" s="15" t="s">
        <v>71</v>
      </c>
      <c r="Y150" s="58" t="n">
        <f aca="false">F150*G150*2</f>
        <v>800</v>
      </c>
      <c r="Z150" s="58" t="str">
        <f aca="false">IF(X150="N",Y150,"0")</f>
        <v>0</v>
      </c>
      <c r="AA150" s="58" t="n">
        <f aca="false">IF(X150="P",Y150,"0")</f>
        <v>800</v>
      </c>
      <c r="AB150" s="15"/>
      <c r="AC150" s="15"/>
      <c r="AD150" s="15"/>
      <c r="AE150" s="15"/>
      <c r="AF150" s="15"/>
    </row>
    <row r="151" customFormat="false" ht="11.25" hidden="false" customHeight="false" outlineLevel="0" collapsed="false">
      <c r="A151" s="39" t="s">
        <v>48</v>
      </c>
      <c r="B151" s="40" t="n">
        <v>0</v>
      </c>
      <c r="C151" s="39" t="s">
        <v>114</v>
      </c>
      <c r="D151" s="39" t="s">
        <v>50</v>
      </c>
      <c r="E151" s="15" t="s">
        <v>51</v>
      </c>
      <c r="F151" s="15" t="n">
        <v>16</v>
      </c>
      <c r="G151" s="33" t="n">
        <v>25</v>
      </c>
      <c r="H151" s="15"/>
      <c r="I151" s="176" t="s">
        <v>501</v>
      </c>
      <c r="J151" s="15" t="s">
        <v>24</v>
      </c>
      <c r="K151" s="187" t="s">
        <v>53</v>
      </c>
      <c r="L151" s="188" t="s">
        <v>26</v>
      </c>
      <c r="M151" s="191" t="s">
        <v>302</v>
      </c>
      <c r="N151" s="15" t="s">
        <v>24</v>
      </c>
      <c r="O151" s="21" t="s">
        <v>679</v>
      </c>
      <c r="P151" s="15" t="n">
        <v>25</v>
      </c>
      <c r="Q151" s="39" t="s">
        <v>55</v>
      </c>
      <c r="R151" s="40" t="n">
        <v>201</v>
      </c>
      <c r="S151" s="190" t="n">
        <v>16959</v>
      </c>
      <c r="T151" s="39" t="s">
        <v>308</v>
      </c>
      <c r="U151" s="15" t="s">
        <v>67</v>
      </c>
      <c r="V151" s="15" t="s">
        <v>67</v>
      </c>
      <c r="W151" s="15" t="s">
        <v>68</v>
      </c>
      <c r="X151" s="15" t="s">
        <v>71</v>
      </c>
      <c r="Y151" s="58" t="n">
        <f aca="false">F151*G151*2</f>
        <v>800</v>
      </c>
      <c r="Z151" s="58" t="str">
        <f aca="false">IF(X151="N",Y151,"0")</f>
        <v>0</v>
      </c>
      <c r="AA151" s="58" t="n">
        <f aca="false">IF(X151="P",Y151,"0")</f>
        <v>800</v>
      </c>
      <c r="AB151" s="15"/>
      <c r="AC151" s="15"/>
      <c r="AD151" s="15"/>
      <c r="AE151" s="15"/>
      <c r="AF151" s="15"/>
    </row>
    <row r="152" customFormat="false" ht="11.25" hidden="false" customHeight="false" outlineLevel="0" collapsed="false">
      <c r="A152" s="39" t="s">
        <v>527</v>
      </c>
      <c r="B152" s="40" t="n">
        <v>260</v>
      </c>
      <c r="C152" s="39" t="s">
        <v>248</v>
      </c>
      <c r="D152" s="39" t="s">
        <v>50</v>
      </c>
      <c r="E152" s="15" t="s">
        <v>51</v>
      </c>
      <c r="F152" s="15" t="n">
        <v>16</v>
      </c>
      <c r="G152" s="15" t="n">
        <v>25</v>
      </c>
      <c r="H152" s="16"/>
      <c r="I152" s="128"/>
      <c r="J152" s="15" t="s">
        <v>24</v>
      </c>
      <c r="K152" s="200" t="s">
        <v>346</v>
      </c>
      <c r="L152" s="201" t="s">
        <v>26</v>
      </c>
      <c r="M152" s="202" t="s">
        <v>346</v>
      </c>
      <c r="N152" s="15" t="s">
        <v>24</v>
      </c>
      <c r="O152" s="192"/>
      <c r="P152" s="15" t="n">
        <v>25</v>
      </c>
      <c r="Q152" s="39" t="s">
        <v>519</v>
      </c>
      <c r="R152" s="40" t="n">
        <v>335</v>
      </c>
      <c r="S152" s="204" t="s">
        <v>528</v>
      </c>
      <c r="T152" s="39" t="s">
        <v>529</v>
      </c>
      <c r="U152" s="15" t="s">
        <v>244</v>
      </c>
      <c r="V152" s="15" t="s">
        <v>244</v>
      </c>
      <c r="W152" s="15" t="s">
        <v>68</v>
      </c>
      <c r="X152" s="15" t="s">
        <v>69</v>
      </c>
      <c r="Y152" s="58" t="n">
        <f aca="false">F152*G152*2</f>
        <v>800</v>
      </c>
      <c r="Z152" s="58" t="n">
        <f aca="false">IF(X152="N",Y152,"0")</f>
        <v>800</v>
      </c>
      <c r="AA152" s="58" t="str">
        <f aca="false">IF(X152="P",Y152,"0")</f>
        <v>0</v>
      </c>
      <c r="AB152" s="15"/>
      <c r="AC152" s="46"/>
      <c r="AD152" s="15"/>
      <c r="AE152" s="15"/>
      <c r="AF152" s="15"/>
    </row>
    <row r="153" customFormat="false" ht="11.25" hidden="false" customHeight="false" outlineLevel="0" collapsed="false">
      <c r="A153" s="39" t="s">
        <v>54</v>
      </c>
      <c r="B153" s="40" t="n">
        <v>216</v>
      </c>
      <c r="C153" s="39" t="s">
        <v>55</v>
      </c>
      <c r="D153" s="39" t="s">
        <v>50</v>
      </c>
      <c r="E153" s="15" t="s">
        <v>51</v>
      </c>
      <c r="F153" s="15" t="n">
        <v>16</v>
      </c>
      <c r="G153" s="15" t="n">
        <v>25</v>
      </c>
      <c r="H153" s="16"/>
      <c r="I153" s="196" t="s">
        <v>291</v>
      </c>
      <c r="J153" s="15" t="s">
        <v>24</v>
      </c>
      <c r="K153" s="298" t="s">
        <v>57</v>
      </c>
      <c r="L153" s="188" t="s">
        <v>26</v>
      </c>
      <c r="M153" s="191" t="s">
        <v>264</v>
      </c>
      <c r="N153" s="15" t="s">
        <v>24</v>
      </c>
      <c r="O153" s="15" t="s">
        <v>328</v>
      </c>
      <c r="P153" s="15" t="n">
        <v>25</v>
      </c>
      <c r="Q153" s="39" t="s">
        <v>265</v>
      </c>
      <c r="R153" s="40" t="n">
        <v>305</v>
      </c>
      <c r="S153" s="193" t="s">
        <v>264</v>
      </c>
      <c r="T153" s="39" t="s">
        <v>266</v>
      </c>
      <c r="U153" s="15" t="s">
        <v>244</v>
      </c>
      <c r="V153" s="15" t="s">
        <v>244</v>
      </c>
      <c r="W153" s="15" t="s">
        <v>68</v>
      </c>
      <c r="X153" s="15" t="s">
        <v>71</v>
      </c>
      <c r="Y153" s="58" t="n">
        <f aca="false">F153*G153*2</f>
        <v>800</v>
      </c>
      <c r="Z153" s="58" t="str">
        <f aca="false">IF(X153="N",Y153,"0")</f>
        <v>0</v>
      </c>
      <c r="AA153" s="58" t="n">
        <f aca="false">IF(X153="P",Y153,"0")</f>
        <v>800</v>
      </c>
      <c r="AB153" s="15"/>
      <c r="AC153" s="46"/>
      <c r="AD153" s="15"/>
      <c r="AE153" s="15"/>
      <c r="AF153" s="15"/>
    </row>
    <row r="154" customFormat="false" ht="11.25" hidden="false" customHeight="false" outlineLevel="0" collapsed="false">
      <c r="A154" s="39" t="s">
        <v>870</v>
      </c>
      <c r="B154" s="40" t="n">
        <v>190</v>
      </c>
      <c r="C154" s="39" t="s">
        <v>762</v>
      </c>
      <c r="D154" s="39" t="s">
        <v>50</v>
      </c>
      <c r="E154" s="15" t="s">
        <v>51</v>
      </c>
      <c r="F154" s="15" t="n">
        <v>16</v>
      </c>
      <c r="G154" s="15" t="n">
        <v>25</v>
      </c>
      <c r="H154" s="16"/>
      <c r="I154" s="128"/>
      <c r="J154" s="15" t="s">
        <v>24</v>
      </c>
      <c r="K154" s="187" t="s">
        <v>327</v>
      </c>
      <c r="L154" s="188" t="s">
        <v>26</v>
      </c>
      <c r="M154" s="191" t="s">
        <v>283</v>
      </c>
      <c r="N154" s="15" t="s">
        <v>24</v>
      </c>
      <c r="O154" s="192" t="s">
        <v>718</v>
      </c>
      <c r="P154" s="15" t="n">
        <v>25</v>
      </c>
      <c r="Q154" s="39" t="s">
        <v>55</v>
      </c>
      <c r="R154" s="40" t="n">
        <v>200</v>
      </c>
      <c r="S154" s="193" t="s">
        <v>65</v>
      </c>
      <c r="T154" s="39" t="s">
        <v>284</v>
      </c>
      <c r="U154" s="15" t="s">
        <v>244</v>
      </c>
      <c r="V154" s="15" t="s">
        <v>244</v>
      </c>
      <c r="W154" s="15" t="s">
        <v>68</v>
      </c>
      <c r="X154" s="15" t="s">
        <v>69</v>
      </c>
      <c r="Y154" s="58" t="n">
        <f aca="false">F154*G154*2</f>
        <v>800</v>
      </c>
      <c r="Z154" s="58" t="n">
        <f aca="false">IF(X154="N",Y154,"0")</f>
        <v>800</v>
      </c>
      <c r="AA154" s="58" t="str">
        <f aca="false">IF(X154="P",Y154,"0")</f>
        <v>0</v>
      </c>
      <c r="AB154" s="15"/>
      <c r="AC154" s="46"/>
      <c r="AD154" s="15"/>
      <c r="AE154" s="15"/>
      <c r="AF154" s="15"/>
    </row>
    <row r="155" customFormat="false" ht="11.25" hidden="false" customHeight="false" outlineLevel="0" collapsed="false">
      <c r="A155" s="39" t="s">
        <v>54</v>
      </c>
      <c r="B155" s="40" t="n">
        <v>216</v>
      </c>
      <c r="C155" s="39" t="s">
        <v>55</v>
      </c>
      <c r="D155" s="39" t="s">
        <v>50</v>
      </c>
      <c r="E155" s="15" t="s">
        <v>51</v>
      </c>
      <c r="F155" s="15" t="n">
        <v>16</v>
      </c>
      <c r="G155" s="198" t="n">
        <v>2</v>
      </c>
      <c r="H155" s="16"/>
      <c r="I155" s="196" t="s">
        <v>256</v>
      </c>
      <c r="J155" s="15" t="s">
        <v>24</v>
      </c>
      <c r="K155" s="298" t="s">
        <v>57</v>
      </c>
      <c r="L155" s="188" t="s">
        <v>26</v>
      </c>
      <c r="M155" s="191" t="s">
        <v>252</v>
      </c>
      <c r="N155" s="15" t="s">
        <v>24</v>
      </c>
      <c r="O155" s="192" t="s">
        <v>257</v>
      </c>
      <c r="P155" s="198" t="n">
        <v>2</v>
      </c>
      <c r="Q155" s="39" t="s">
        <v>114</v>
      </c>
      <c r="R155" s="40" t="n">
        <v>26.65</v>
      </c>
      <c r="S155" s="193" t="s">
        <v>254</v>
      </c>
      <c r="T155" s="39" t="s">
        <v>255</v>
      </c>
      <c r="U155" s="15" t="s">
        <v>244</v>
      </c>
      <c r="V155" s="15" t="s">
        <v>244</v>
      </c>
      <c r="W155" s="15" t="s">
        <v>68</v>
      </c>
      <c r="X155" s="15" t="s">
        <v>71</v>
      </c>
      <c r="Y155" s="58" t="n">
        <f aca="false">F155*G155*2</f>
        <v>64</v>
      </c>
      <c r="Z155" s="58" t="str">
        <f aca="false">IF(X155="N",Y155,"0")</f>
        <v>0</v>
      </c>
      <c r="AA155" s="58" t="n">
        <f aca="false">IF(X155="P",Y155,"0")</f>
        <v>64</v>
      </c>
      <c r="AB155" s="15"/>
      <c r="AC155" s="15"/>
      <c r="AD155" s="15"/>
      <c r="AE155" s="15"/>
      <c r="AF155" s="15"/>
    </row>
    <row r="156" customFormat="false" ht="11.25" hidden="false" customHeight="false" outlineLevel="0" collapsed="false">
      <c r="A156" s="39" t="s">
        <v>871</v>
      </c>
      <c r="B156" s="40" t="n">
        <v>195</v>
      </c>
      <c r="C156" s="39" t="s">
        <v>762</v>
      </c>
      <c r="D156" s="39" t="s">
        <v>50</v>
      </c>
      <c r="E156" s="15" t="s">
        <v>51</v>
      </c>
      <c r="F156" s="15" t="n">
        <v>16</v>
      </c>
      <c r="G156" s="15" t="n">
        <v>25</v>
      </c>
      <c r="H156" s="16"/>
      <c r="I156" s="128"/>
      <c r="J156" s="15" t="s">
        <v>24</v>
      </c>
      <c r="K156" s="187" t="s">
        <v>279</v>
      </c>
      <c r="L156" s="188" t="s">
        <v>26</v>
      </c>
      <c r="M156" s="191" t="s">
        <v>146</v>
      </c>
      <c r="N156" s="15" t="s">
        <v>24</v>
      </c>
      <c r="O156" s="96" t="s">
        <v>745</v>
      </c>
      <c r="P156" s="15" t="n">
        <v>25</v>
      </c>
      <c r="Q156" s="39" t="s">
        <v>114</v>
      </c>
      <c r="R156" s="40" t="n">
        <v>40</v>
      </c>
      <c r="S156" s="193" t="s">
        <v>146</v>
      </c>
      <c r="T156" s="39" t="s">
        <v>281</v>
      </c>
      <c r="U156" s="15" t="s">
        <v>244</v>
      </c>
      <c r="V156" s="15" t="s">
        <v>244</v>
      </c>
      <c r="W156" s="15" t="s">
        <v>68</v>
      </c>
      <c r="X156" s="15" t="s">
        <v>71</v>
      </c>
      <c r="Y156" s="58" t="n">
        <f aca="false">F156*G156*2</f>
        <v>800</v>
      </c>
      <c r="Z156" s="58" t="str">
        <f aca="false">IF(X156="N",Y156,"0")</f>
        <v>0</v>
      </c>
      <c r="AA156" s="58" t="n">
        <f aca="false">IF(X156="P",Y156,"0")</f>
        <v>800</v>
      </c>
      <c r="AB156" s="15"/>
      <c r="AC156" s="15"/>
      <c r="AD156" s="15"/>
      <c r="AE156" s="15"/>
      <c r="AF156" s="15"/>
    </row>
    <row r="157" customFormat="false" ht="11.85" hidden="false" customHeight="true" outlineLevel="0" collapsed="false">
      <c r="A157" s="208"/>
      <c r="B157" s="208"/>
      <c r="C157" s="208"/>
      <c r="D157" s="208"/>
      <c r="E157" s="208"/>
      <c r="F157" s="208"/>
      <c r="G157" s="209" t="n">
        <f aca="false">SUM(G127:G156)</f>
        <v>615</v>
      </c>
      <c r="H157" s="210"/>
      <c r="I157" s="211"/>
      <c r="J157" s="212"/>
      <c r="K157" s="213"/>
      <c r="L157" s="214"/>
      <c r="M157" s="213" t="n">
        <f aca="false">G157-P157</f>
        <v>0</v>
      </c>
      <c r="N157" s="213"/>
      <c r="O157" s="211"/>
      <c r="P157" s="209" t="n">
        <f aca="false">SUM(P127:P156)</f>
        <v>615</v>
      </c>
      <c r="Q157" s="62"/>
      <c r="R157" s="62"/>
      <c r="S157" s="215"/>
      <c r="T157" s="62"/>
      <c r="U157" s="208"/>
      <c r="V157" s="208"/>
      <c r="W157" s="208"/>
      <c r="X157" s="62"/>
      <c r="Y157" s="58" t="n">
        <f aca="false">F157*G157*2</f>
        <v>0</v>
      </c>
      <c r="Z157" s="58" t="str">
        <f aca="false">IF(X157="N",Y157,"0")</f>
        <v>0</v>
      </c>
      <c r="AA157" s="58" t="str">
        <f aca="false">IF(X157="P",Y157,"0")</f>
        <v>0</v>
      </c>
      <c r="AB157" s="208"/>
      <c r="AC157" s="208"/>
      <c r="AD157" s="208"/>
      <c r="AE157" s="208"/>
      <c r="AF157" s="208"/>
    </row>
    <row r="158" customFormat="false" ht="12" hidden="false" customHeight="true" outlineLevel="0" collapsed="false">
      <c r="A158" s="29"/>
      <c r="B158" s="29"/>
      <c r="C158" s="216" t="s">
        <v>336</v>
      </c>
      <c r="D158" s="29"/>
      <c r="E158" s="29"/>
      <c r="F158" s="29"/>
      <c r="G158" s="33"/>
      <c r="H158" s="199"/>
      <c r="I158" s="217"/>
      <c r="J158" s="15"/>
      <c r="K158" s="33"/>
      <c r="L158" s="218"/>
      <c r="M158" s="33"/>
      <c r="N158" s="33"/>
      <c r="O158" s="217"/>
      <c r="P158" s="33"/>
      <c r="Q158" s="33"/>
      <c r="R158" s="33"/>
      <c r="S158" s="219"/>
      <c r="T158" s="33"/>
      <c r="U158" s="29"/>
      <c r="V158" s="29"/>
      <c r="W158" s="29"/>
      <c r="X158" s="33"/>
      <c r="Y158" s="58" t="n">
        <f aca="false">F158*G158*2</f>
        <v>0</v>
      </c>
      <c r="Z158" s="58" t="str">
        <f aca="false">IF(X158="N",Y158,"0")</f>
        <v>0</v>
      </c>
      <c r="AA158" s="58" t="str">
        <f aca="false">IF(X158="P",Y158,"0")</f>
        <v>0</v>
      </c>
      <c r="AB158" s="29"/>
      <c r="AC158" s="29"/>
      <c r="AD158" s="29"/>
      <c r="AE158" s="29"/>
      <c r="AF158" s="29"/>
    </row>
    <row r="159" customFormat="false" ht="11.85" hidden="false" customHeight="true" outlineLevel="0" collapsed="false">
      <c r="A159" s="39" t="s">
        <v>344</v>
      </c>
      <c r="B159" s="40" t="n">
        <v>295</v>
      </c>
      <c r="C159" s="39" t="s">
        <v>274</v>
      </c>
      <c r="D159" s="39" t="s">
        <v>74</v>
      </c>
      <c r="E159" s="15" t="s">
        <v>51</v>
      </c>
      <c r="F159" s="15" t="n">
        <v>8</v>
      </c>
      <c r="G159" s="139" t="n">
        <v>8</v>
      </c>
      <c r="H159" s="199" t="s">
        <v>61</v>
      </c>
      <c r="I159" s="51" t="s">
        <v>872</v>
      </c>
      <c r="J159" s="15" t="s">
        <v>24</v>
      </c>
      <c r="K159" s="195" t="s">
        <v>346</v>
      </c>
      <c r="L159" s="188" t="s">
        <v>26</v>
      </c>
      <c r="M159" s="191" t="s">
        <v>252</v>
      </c>
      <c r="N159" s="15" t="s">
        <v>24</v>
      </c>
      <c r="O159" s="192" t="s">
        <v>873</v>
      </c>
      <c r="P159" s="198" t="n">
        <v>8</v>
      </c>
      <c r="Q159" s="39" t="s">
        <v>114</v>
      </c>
      <c r="R159" s="40" t="n">
        <v>26.65</v>
      </c>
      <c r="S159" s="299" t="s">
        <v>874</v>
      </c>
      <c r="T159" s="39" t="s">
        <v>255</v>
      </c>
      <c r="U159" s="15" t="s">
        <v>244</v>
      </c>
      <c r="V159" s="15" t="s">
        <v>244</v>
      </c>
      <c r="W159" s="15" t="s">
        <v>68</v>
      </c>
      <c r="X159" s="15" t="s">
        <v>71</v>
      </c>
      <c r="Y159" s="58" t="n">
        <f aca="false">F159*G159*2</f>
        <v>128</v>
      </c>
      <c r="Z159" s="58" t="str">
        <f aca="false">IF(X159="N",Y159,"0")</f>
        <v>0</v>
      </c>
      <c r="AA159" s="58" t="n">
        <f aca="false">IF(X159="P",Y159,"0")</f>
        <v>128</v>
      </c>
      <c r="AB159" s="15"/>
      <c r="AC159" s="15"/>
      <c r="AD159" s="15"/>
      <c r="AE159" s="15"/>
      <c r="AF159" s="15"/>
    </row>
    <row r="160" customFormat="false" ht="11.85" hidden="false" customHeight="true" outlineLevel="0" collapsed="false">
      <c r="A160" s="39" t="s">
        <v>344</v>
      </c>
      <c r="B160" s="40" t="n">
        <v>295</v>
      </c>
      <c r="C160" s="39" t="s">
        <v>274</v>
      </c>
      <c r="D160" s="39" t="s">
        <v>74</v>
      </c>
      <c r="E160" s="15" t="s">
        <v>51</v>
      </c>
      <c r="F160" s="15" t="n">
        <v>8</v>
      </c>
      <c r="G160" s="139" t="n">
        <v>5</v>
      </c>
      <c r="H160" s="199" t="s">
        <v>61</v>
      </c>
      <c r="I160" s="51" t="s">
        <v>345</v>
      </c>
      <c r="J160" s="15" t="s">
        <v>24</v>
      </c>
      <c r="K160" s="195" t="s">
        <v>346</v>
      </c>
      <c r="L160" s="188" t="s">
        <v>26</v>
      </c>
      <c r="M160" s="191" t="s">
        <v>302</v>
      </c>
      <c r="N160" s="15" t="s">
        <v>24</v>
      </c>
      <c r="O160" s="222" t="s">
        <v>303</v>
      </c>
      <c r="P160" s="198" t="n">
        <v>5</v>
      </c>
      <c r="Q160" s="39" t="s">
        <v>55</v>
      </c>
      <c r="R160" s="40" t="n">
        <v>240</v>
      </c>
      <c r="S160" s="300" t="s">
        <v>875</v>
      </c>
      <c r="T160" s="39" t="s">
        <v>347</v>
      </c>
      <c r="U160" s="15" t="s">
        <v>244</v>
      </c>
      <c r="V160" s="15" t="s">
        <v>244</v>
      </c>
      <c r="W160" s="15" t="s">
        <v>68</v>
      </c>
      <c r="X160" s="15" t="s">
        <v>71</v>
      </c>
      <c r="Y160" s="58" t="n">
        <f aca="false">F160*G160*2</f>
        <v>80</v>
      </c>
      <c r="Z160" s="58" t="str">
        <f aca="false">IF(X160="N",Y160,"0")</f>
        <v>0</v>
      </c>
      <c r="AA160" s="58" t="n">
        <f aca="false">IF(X160="P",Y160,"0")</f>
        <v>80</v>
      </c>
      <c r="AB160" s="15"/>
      <c r="AC160" s="46"/>
      <c r="AD160" s="15"/>
      <c r="AE160" s="15"/>
      <c r="AF160" s="15"/>
    </row>
    <row r="161" customFormat="false" ht="11.85" hidden="false" customHeight="true" outlineLevel="0" collapsed="false">
      <c r="A161" s="39" t="s">
        <v>344</v>
      </c>
      <c r="B161" s="40" t="n">
        <v>295</v>
      </c>
      <c r="C161" s="39" t="s">
        <v>274</v>
      </c>
      <c r="D161" s="39" t="s">
        <v>74</v>
      </c>
      <c r="E161" s="15" t="s">
        <v>51</v>
      </c>
      <c r="F161" s="15" t="n">
        <v>8</v>
      </c>
      <c r="G161" s="139" t="n">
        <v>3</v>
      </c>
      <c r="H161" s="199" t="s">
        <v>61</v>
      </c>
      <c r="I161" s="51" t="s">
        <v>348</v>
      </c>
      <c r="J161" s="15" t="s">
        <v>24</v>
      </c>
      <c r="K161" s="195" t="s">
        <v>346</v>
      </c>
      <c r="L161" s="188" t="s">
        <v>26</v>
      </c>
      <c r="M161" s="191" t="s">
        <v>252</v>
      </c>
      <c r="N161" s="15" t="s">
        <v>24</v>
      </c>
      <c r="O161" s="192" t="s">
        <v>349</v>
      </c>
      <c r="P161" s="198" t="n">
        <v>3</v>
      </c>
      <c r="Q161" s="39" t="s">
        <v>305</v>
      </c>
      <c r="R161" s="40" t="n">
        <v>199.25</v>
      </c>
      <c r="S161" s="299" t="s">
        <v>876</v>
      </c>
      <c r="T161" s="39" t="s">
        <v>350</v>
      </c>
      <c r="U161" s="15" t="s">
        <v>244</v>
      </c>
      <c r="V161" s="15" t="s">
        <v>244</v>
      </c>
      <c r="W161" s="15" t="s">
        <v>68</v>
      </c>
      <c r="X161" s="15" t="s">
        <v>71</v>
      </c>
      <c r="Y161" s="58" t="n">
        <f aca="false">F161*G161*2</f>
        <v>48</v>
      </c>
      <c r="Z161" s="58" t="str">
        <f aca="false">IF(X161="N",Y161,"0")</f>
        <v>0</v>
      </c>
      <c r="AA161" s="58" t="n">
        <f aca="false">IF(X161="P",Y161,"0")</f>
        <v>48</v>
      </c>
      <c r="AB161" s="15"/>
      <c r="AC161" s="46"/>
      <c r="AD161" s="15"/>
      <c r="AE161" s="15"/>
      <c r="AF161" s="15"/>
    </row>
    <row r="162" customFormat="false" ht="11.85" hidden="false" customHeight="true" outlineLevel="0" collapsed="false">
      <c r="A162" s="39" t="s">
        <v>351</v>
      </c>
      <c r="B162" s="40" t="n">
        <v>63.5</v>
      </c>
      <c r="C162" s="39" t="s">
        <v>114</v>
      </c>
      <c r="D162" s="39" t="s">
        <v>74</v>
      </c>
      <c r="E162" s="15" t="s">
        <v>51</v>
      </c>
      <c r="F162" s="15" t="n">
        <v>8</v>
      </c>
      <c r="G162" s="15" t="n">
        <v>25</v>
      </c>
      <c r="H162" s="16"/>
      <c r="I162" s="176" t="s">
        <v>877</v>
      </c>
      <c r="J162" s="15" t="s">
        <v>24</v>
      </c>
      <c r="K162" s="195" t="s">
        <v>327</v>
      </c>
      <c r="L162" s="188" t="s">
        <v>26</v>
      </c>
      <c r="M162" s="191" t="s">
        <v>353</v>
      </c>
      <c r="N162" s="15" t="s">
        <v>24</v>
      </c>
      <c r="O162" s="192" t="s">
        <v>690</v>
      </c>
      <c r="P162" s="15" t="n">
        <v>25</v>
      </c>
      <c r="Q162" s="39" t="s">
        <v>114</v>
      </c>
      <c r="R162" s="40" t="n">
        <v>24.85</v>
      </c>
      <c r="S162" s="299" t="s">
        <v>327</v>
      </c>
      <c r="T162" s="39" t="s">
        <v>355</v>
      </c>
      <c r="U162" s="15" t="s">
        <v>244</v>
      </c>
      <c r="V162" s="15" t="s">
        <v>244</v>
      </c>
      <c r="W162" s="15" t="s">
        <v>68</v>
      </c>
      <c r="X162" s="15" t="s">
        <v>71</v>
      </c>
      <c r="Y162" s="58" t="n">
        <f aca="false">F162*G162*2</f>
        <v>400</v>
      </c>
      <c r="Z162" s="58" t="str">
        <f aca="false">IF(X162="N",Y162,"0")</f>
        <v>0</v>
      </c>
      <c r="AA162" s="58" t="n">
        <f aca="false">IF(X162="P",Y162,"0")</f>
        <v>400</v>
      </c>
      <c r="AB162" s="15"/>
      <c r="AC162" s="46"/>
      <c r="AD162" s="15"/>
      <c r="AE162" s="15"/>
      <c r="AF162" s="15"/>
    </row>
    <row r="163" customFormat="false" ht="11.85" hidden="false" customHeight="true" outlineLevel="0" collapsed="false">
      <c r="A163" s="39" t="s">
        <v>54</v>
      </c>
      <c r="B163" s="40" t="n">
        <v>216</v>
      </c>
      <c r="C163" s="39" t="s">
        <v>55</v>
      </c>
      <c r="D163" s="39" t="s">
        <v>74</v>
      </c>
      <c r="E163" s="15" t="s">
        <v>51</v>
      </c>
      <c r="F163" s="15" t="n">
        <v>8</v>
      </c>
      <c r="G163" s="15" t="n">
        <v>25</v>
      </c>
      <c r="H163" s="16"/>
      <c r="I163" s="196" t="s">
        <v>291</v>
      </c>
      <c r="J163" s="15" t="s">
        <v>24</v>
      </c>
      <c r="K163" s="187" t="s">
        <v>57</v>
      </c>
      <c r="L163" s="188" t="s">
        <v>26</v>
      </c>
      <c r="M163" s="191" t="s">
        <v>302</v>
      </c>
      <c r="N163" s="15" t="s">
        <v>24</v>
      </c>
      <c r="O163" s="222" t="s">
        <v>303</v>
      </c>
      <c r="P163" s="15" t="n">
        <v>25</v>
      </c>
      <c r="Q163" s="39" t="s">
        <v>55</v>
      </c>
      <c r="R163" s="40" t="n">
        <v>240</v>
      </c>
      <c r="S163" s="190" t="n">
        <v>16954</v>
      </c>
      <c r="T163" s="39" t="s">
        <v>347</v>
      </c>
      <c r="U163" s="15" t="s">
        <v>244</v>
      </c>
      <c r="V163" s="15" t="s">
        <v>244</v>
      </c>
      <c r="W163" s="15" t="s">
        <v>68</v>
      </c>
      <c r="X163" s="15" t="s">
        <v>71</v>
      </c>
      <c r="Y163" s="58" t="n">
        <f aca="false">F163*G163*2</f>
        <v>400</v>
      </c>
      <c r="Z163" s="58" t="str">
        <f aca="false">IF(X163="N",Y163,"0")</f>
        <v>0</v>
      </c>
      <c r="AA163" s="58" t="n">
        <f aca="false">IF(X163="P",Y163,"0")</f>
        <v>400</v>
      </c>
      <c r="AB163" s="15"/>
      <c r="AC163" s="46"/>
      <c r="AD163" s="15"/>
      <c r="AE163" s="15"/>
      <c r="AF163" s="15"/>
    </row>
    <row r="164" customFormat="false" ht="11.85" hidden="false" customHeight="true" outlineLevel="0" collapsed="false">
      <c r="A164" s="39" t="s">
        <v>54</v>
      </c>
      <c r="B164" s="40" t="n">
        <v>216</v>
      </c>
      <c r="C164" s="39" t="s">
        <v>55</v>
      </c>
      <c r="D164" s="39" t="s">
        <v>74</v>
      </c>
      <c r="E164" s="15" t="s">
        <v>51</v>
      </c>
      <c r="F164" s="15" t="n">
        <v>8</v>
      </c>
      <c r="G164" s="15" t="n">
        <v>25</v>
      </c>
      <c r="H164" s="16"/>
      <c r="I164" s="196" t="s">
        <v>291</v>
      </c>
      <c r="J164" s="15" t="s">
        <v>24</v>
      </c>
      <c r="K164" s="187" t="s">
        <v>57</v>
      </c>
      <c r="L164" s="188" t="s">
        <v>26</v>
      </c>
      <c r="M164" s="191" t="s">
        <v>302</v>
      </c>
      <c r="N164" s="15" t="s">
        <v>24</v>
      </c>
      <c r="O164" s="222" t="s">
        <v>303</v>
      </c>
      <c r="P164" s="15" t="n">
        <v>25</v>
      </c>
      <c r="Q164" s="39" t="s">
        <v>55</v>
      </c>
      <c r="R164" s="40" t="n">
        <v>204</v>
      </c>
      <c r="S164" s="190" t="n">
        <v>16954</v>
      </c>
      <c r="T164" s="39" t="s">
        <v>307</v>
      </c>
      <c r="U164" s="15" t="s">
        <v>244</v>
      </c>
      <c r="V164" s="15" t="s">
        <v>244</v>
      </c>
      <c r="W164" s="15" t="s">
        <v>68</v>
      </c>
      <c r="X164" s="15" t="s">
        <v>71</v>
      </c>
      <c r="Y164" s="58" t="n">
        <f aca="false">F164*G164*2</f>
        <v>400</v>
      </c>
      <c r="Z164" s="58" t="str">
        <f aca="false">IF(X164="N",Y164,"0")</f>
        <v>0</v>
      </c>
      <c r="AA164" s="58" t="n">
        <f aca="false">IF(X164="P",Y164,"0")</f>
        <v>400</v>
      </c>
      <c r="AB164" s="15"/>
      <c r="AC164" s="46"/>
      <c r="AD164" s="15"/>
      <c r="AE164" s="15"/>
      <c r="AF164" s="15"/>
    </row>
    <row r="165" customFormat="false" ht="11.85" hidden="false" customHeight="true" outlineLevel="0" collapsed="false">
      <c r="A165" s="39" t="s">
        <v>54</v>
      </c>
      <c r="B165" s="40" t="n">
        <v>216</v>
      </c>
      <c r="C165" s="39" t="s">
        <v>55</v>
      </c>
      <c r="D165" s="39" t="s">
        <v>74</v>
      </c>
      <c r="E165" s="15" t="s">
        <v>51</v>
      </c>
      <c r="F165" s="15" t="n">
        <v>8</v>
      </c>
      <c r="G165" s="15" t="n">
        <v>25</v>
      </c>
      <c r="H165" s="16"/>
      <c r="I165" s="196" t="s">
        <v>291</v>
      </c>
      <c r="J165" s="15" t="s">
        <v>24</v>
      </c>
      <c r="K165" s="187" t="s">
        <v>57</v>
      </c>
      <c r="L165" s="188" t="s">
        <v>26</v>
      </c>
      <c r="M165" s="191" t="s">
        <v>283</v>
      </c>
      <c r="N165" s="15" t="s">
        <v>24</v>
      </c>
      <c r="O165" s="192" t="s">
        <v>878</v>
      </c>
      <c r="P165" s="15" t="n">
        <v>25</v>
      </c>
      <c r="Q165" s="39" t="s">
        <v>114</v>
      </c>
      <c r="R165" s="40" t="n">
        <v>62</v>
      </c>
      <c r="S165" s="190" t="n">
        <v>16968</v>
      </c>
      <c r="T165" s="39" t="s">
        <v>390</v>
      </c>
      <c r="U165" s="15" t="s">
        <v>244</v>
      </c>
      <c r="V165" s="15" t="s">
        <v>244</v>
      </c>
      <c r="W165" s="15" t="s">
        <v>68</v>
      </c>
      <c r="X165" s="15" t="s">
        <v>71</v>
      </c>
      <c r="Y165" s="58" t="n">
        <f aca="false">F165*G165*2</f>
        <v>400</v>
      </c>
      <c r="Z165" s="58" t="str">
        <f aca="false">IF(X165="N",Y165,"0")</f>
        <v>0</v>
      </c>
      <c r="AA165" s="58" t="n">
        <f aca="false">IF(X165="P",Y165,"0")</f>
        <v>400</v>
      </c>
      <c r="AB165" s="15"/>
      <c r="AC165" s="46"/>
      <c r="AD165" s="15"/>
      <c r="AE165" s="15"/>
      <c r="AF165" s="15"/>
    </row>
    <row r="166" customFormat="false" ht="11.85" hidden="false" customHeight="true" outlineLevel="0" collapsed="false">
      <c r="A166" s="39" t="s">
        <v>54</v>
      </c>
      <c r="B166" s="40" t="n">
        <v>216</v>
      </c>
      <c r="C166" s="39" t="s">
        <v>55</v>
      </c>
      <c r="D166" s="39" t="s">
        <v>74</v>
      </c>
      <c r="E166" s="15" t="s">
        <v>51</v>
      </c>
      <c r="F166" s="15" t="n">
        <v>8</v>
      </c>
      <c r="G166" s="15" t="n">
        <v>25</v>
      </c>
      <c r="H166" s="16"/>
      <c r="I166" s="196" t="s">
        <v>291</v>
      </c>
      <c r="J166" s="15" t="s">
        <v>24</v>
      </c>
      <c r="K166" s="187" t="s">
        <v>57</v>
      </c>
      <c r="L166" s="188" t="s">
        <v>26</v>
      </c>
      <c r="M166" s="191" t="s">
        <v>366</v>
      </c>
      <c r="N166" s="15" t="s">
        <v>24</v>
      </c>
      <c r="O166" s="128" t="s">
        <v>879</v>
      </c>
      <c r="P166" s="15" t="n">
        <v>25</v>
      </c>
      <c r="Q166" s="39" t="s">
        <v>114</v>
      </c>
      <c r="R166" s="40" t="n">
        <v>48</v>
      </c>
      <c r="S166" s="190" t="n">
        <v>16973</v>
      </c>
      <c r="T166" s="39" t="s">
        <v>367</v>
      </c>
      <c r="U166" s="15" t="s">
        <v>244</v>
      </c>
      <c r="V166" s="15" t="s">
        <v>244</v>
      </c>
      <c r="W166" s="15" t="s">
        <v>68</v>
      </c>
      <c r="X166" s="15" t="s">
        <v>71</v>
      </c>
      <c r="Y166" s="58" t="n">
        <f aca="false">F166*G166*2</f>
        <v>400</v>
      </c>
      <c r="Z166" s="58" t="str">
        <f aca="false">IF(X166="N",Y166,"0")</f>
        <v>0</v>
      </c>
      <c r="AA166" s="58" t="n">
        <f aca="false">IF(X166="P",Y166,"0")</f>
        <v>400</v>
      </c>
      <c r="AB166" s="15"/>
      <c r="AC166" s="46"/>
      <c r="AD166" s="15"/>
      <c r="AE166" s="15"/>
      <c r="AF166" s="15"/>
    </row>
    <row r="167" customFormat="false" ht="11.85" hidden="false" customHeight="true" outlineLevel="0" collapsed="false">
      <c r="A167" s="39" t="s">
        <v>54</v>
      </c>
      <c r="B167" s="40" t="n">
        <v>216</v>
      </c>
      <c r="C167" s="39" t="s">
        <v>55</v>
      </c>
      <c r="D167" s="39" t="s">
        <v>74</v>
      </c>
      <c r="E167" s="15" t="s">
        <v>51</v>
      </c>
      <c r="F167" s="15" t="n">
        <v>8</v>
      </c>
      <c r="G167" s="198" t="n">
        <v>22</v>
      </c>
      <c r="H167" s="16" t="s">
        <v>61</v>
      </c>
      <c r="I167" s="196" t="s">
        <v>291</v>
      </c>
      <c r="J167" s="15" t="s">
        <v>24</v>
      </c>
      <c r="K167" s="187" t="s">
        <v>57</v>
      </c>
      <c r="L167" s="188" t="s">
        <v>26</v>
      </c>
      <c r="M167" s="191" t="s">
        <v>252</v>
      </c>
      <c r="N167" s="15" t="s">
        <v>24</v>
      </c>
      <c r="O167" s="192" t="s">
        <v>349</v>
      </c>
      <c r="P167" s="198" t="n">
        <v>22</v>
      </c>
      <c r="Q167" s="39" t="s">
        <v>305</v>
      </c>
      <c r="R167" s="40" t="n">
        <v>199.25</v>
      </c>
      <c r="S167" s="299" t="s">
        <v>743</v>
      </c>
      <c r="T167" s="39" t="s">
        <v>350</v>
      </c>
      <c r="U167" s="15" t="s">
        <v>244</v>
      </c>
      <c r="V167" s="15" t="s">
        <v>244</v>
      </c>
      <c r="W167" s="15" t="s">
        <v>68</v>
      </c>
      <c r="X167" s="15" t="s">
        <v>71</v>
      </c>
      <c r="Y167" s="58" t="n">
        <f aca="false">F167*G167*2</f>
        <v>352</v>
      </c>
      <c r="Z167" s="58" t="str">
        <f aca="false">IF(X167="N",Y167,"0")</f>
        <v>0</v>
      </c>
      <c r="AA167" s="58" t="n">
        <f aca="false">IF(X167="P",Y167,"0")</f>
        <v>352</v>
      </c>
      <c r="AB167" s="15"/>
      <c r="AC167" s="46"/>
      <c r="AD167" s="15"/>
      <c r="AE167" s="15"/>
      <c r="AF167" s="15"/>
    </row>
    <row r="168" customFormat="false" ht="11.85" hidden="false" customHeight="true" outlineLevel="0" collapsed="false">
      <c r="A168" s="39" t="s">
        <v>54</v>
      </c>
      <c r="B168" s="40" t="n">
        <v>216</v>
      </c>
      <c r="C168" s="39" t="s">
        <v>55</v>
      </c>
      <c r="D168" s="39" t="s">
        <v>74</v>
      </c>
      <c r="E168" s="15" t="s">
        <v>51</v>
      </c>
      <c r="F168" s="15" t="n">
        <v>8</v>
      </c>
      <c r="G168" s="15" t="n">
        <v>25</v>
      </c>
      <c r="H168" s="16"/>
      <c r="I168" s="196" t="s">
        <v>291</v>
      </c>
      <c r="J168" s="15" t="s">
        <v>24</v>
      </c>
      <c r="K168" s="187" t="s">
        <v>57</v>
      </c>
      <c r="L168" s="188" t="s">
        <v>26</v>
      </c>
      <c r="M168" s="191" t="s">
        <v>360</v>
      </c>
      <c r="N168" s="15" t="s">
        <v>24</v>
      </c>
      <c r="O168" s="192" t="s">
        <v>349</v>
      </c>
      <c r="P168" s="15" t="n">
        <v>25</v>
      </c>
      <c r="Q168" s="39" t="s">
        <v>55</v>
      </c>
      <c r="R168" s="40" t="n">
        <v>190</v>
      </c>
      <c r="S168" s="300" t="s">
        <v>360</v>
      </c>
      <c r="T168" s="39" t="s">
        <v>361</v>
      </c>
      <c r="U168" s="15" t="s">
        <v>244</v>
      </c>
      <c r="V168" s="15" t="s">
        <v>244</v>
      </c>
      <c r="W168" s="15" t="s">
        <v>68</v>
      </c>
      <c r="X168" s="15" t="s">
        <v>71</v>
      </c>
      <c r="Y168" s="58" t="n">
        <f aca="false">F168*G168*2</f>
        <v>400</v>
      </c>
      <c r="Z168" s="58" t="str">
        <f aca="false">IF(X168="N",Y168,"0")</f>
        <v>0</v>
      </c>
      <c r="AA168" s="58" t="n">
        <f aca="false">IF(X168="P",Y168,"0")</f>
        <v>400</v>
      </c>
      <c r="AB168" s="15"/>
      <c r="AC168" s="46"/>
      <c r="AD168" s="15"/>
      <c r="AE168" s="15"/>
      <c r="AF168" s="15"/>
    </row>
    <row r="169" customFormat="false" ht="11.85" hidden="false" customHeight="true" outlineLevel="0" collapsed="false">
      <c r="A169" s="39" t="s">
        <v>54</v>
      </c>
      <c r="B169" s="40" t="n">
        <v>216</v>
      </c>
      <c r="C169" s="39" t="s">
        <v>55</v>
      </c>
      <c r="D169" s="39" t="s">
        <v>74</v>
      </c>
      <c r="E169" s="15" t="s">
        <v>51</v>
      </c>
      <c r="F169" s="15" t="n">
        <v>8</v>
      </c>
      <c r="G169" s="15" t="n">
        <v>25</v>
      </c>
      <c r="H169" s="16"/>
      <c r="I169" s="196" t="s">
        <v>291</v>
      </c>
      <c r="J169" s="15" t="s">
        <v>24</v>
      </c>
      <c r="K169" s="187" t="s">
        <v>57</v>
      </c>
      <c r="L169" s="188" t="s">
        <v>26</v>
      </c>
      <c r="M169" s="191" t="s">
        <v>360</v>
      </c>
      <c r="N169" s="15" t="s">
        <v>24</v>
      </c>
      <c r="O169" s="192" t="s">
        <v>349</v>
      </c>
      <c r="P169" s="15" t="n">
        <v>25</v>
      </c>
      <c r="Q169" s="39" t="s">
        <v>114</v>
      </c>
      <c r="R169" s="40" t="n">
        <v>24</v>
      </c>
      <c r="S169" s="300" t="s">
        <v>360</v>
      </c>
      <c r="T169" s="39" t="s">
        <v>362</v>
      </c>
      <c r="U169" s="15" t="s">
        <v>244</v>
      </c>
      <c r="V169" s="15" t="s">
        <v>244</v>
      </c>
      <c r="W169" s="15" t="s">
        <v>68</v>
      </c>
      <c r="X169" s="15" t="s">
        <v>71</v>
      </c>
      <c r="Y169" s="58" t="n">
        <f aca="false">F169*G169*2</f>
        <v>400</v>
      </c>
      <c r="Z169" s="58" t="str">
        <f aca="false">IF(X169="N",Y169,"0")</f>
        <v>0</v>
      </c>
      <c r="AA169" s="58" t="n">
        <f aca="false">IF(X169="P",Y169,"0")</f>
        <v>400</v>
      </c>
      <c r="AB169" s="15"/>
      <c r="AC169" s="46"/>
      <c r="AD169" s="15"/>
      <c r="AE169" s="15"/>
      <c r="AF169" s="15"/>
    </row>
    <row r="170" customFormat="false" ht="11.85" hidden="false" customHeight="true" outlineLevel="0" collapsed="false">
      <c r="A170" s="39" t="s">
        <v>54</v>
      </c>
      <c r="B170" s="40" t="n">
        <v>216</v>
      </c>
      <c r="C170" s="39" t="s">
        <v>55</v>
      </c>
      <c r="D170" s="39" t="s">
        <v>74</v>
      </c>
      <c r="E170" s="15" t="s">
        <v>51</v>
      </c>
      <c r="F170" s="15" t="n">
        <v>8</v>
      </c>
      <c r="G170" s="15" t="n">
        <v>25</v>
      </c>
      <c r="H170" s="16"/>
      <c r="I170" s="206" t="s">
        <v>309</v>
      </c>
      <c r="J170" s="15" t="s">
        <v>24</v>
      </c>
      <c r="K170" s="187" t="s">
        <v>57</v>
      </c>
      <c r="L170" s="188" t="s">
        <v>26</v>
      </c>
      <c r="M170" s="191" t="s">
        <v>302</v>
      </c>
      <c r="N170" s="15" t="s">
        <v>24</v>
      </c>
      <c r="O170" s="222" t="s">
        <v>303</v>
      </c>
      <c r="P170" s="15" t="n">
        <v>25</v>
      </c>
      <c r="Q170" s="39" t="s">
        <v>55</v>
      </c>
      <c r="R170" s="40" t="n">
        <v>201</v>
      </c>
      <c r="S170" s="190" t="n">
        <v>16956</v>
      </c>
      <c r="T170" s="39" t="s">
        <v>308</v>
      </c>
      <c r="U170" s="15" t="s">
        <v>244</v>
      </c>
      <c r="V170" s="15" t="s">
        <v>244</v>
      </c>
      <c r="W170" s="15" t="s">
        <v>68</v>
      </c>
      <c r="X170" s="15" t="s">
        <v>71</v>
      </c>
      <c r="Y170" s="58" t="n">
        <f aca="false">F170*G170*2</f>
        <v>400</v>
      </c>
      <c r="Z170" s="58" t="str">
        <f aca="false">IF(X170="N",Y170,"0")</f>
        <v>0</v>
      </c>
      <c r="AA170" s="58" t="n">
        <f aca="false">IF(X170="P",Y170,"0")</f>
        <v>400</v>
      </c>
      <c r="AB170" s="15"/>
      <c r="AC170" s="46"/>
      <c r="AD170" s="15"/>
      <c r="AE170" s="15"/>
      <c r="AF170" s="15"/>
    </row>
    <row r="171" customFormat="false" ht="11.85" hidden="false" customHeight="true" outlineLevel="0" collapsed="false">
      <c r="A171" s="39" t="s">
        <v>54</v>
      </c>
      <c r="B171" s="40" t="n">
        <v>216</v>
      </c>
      <c r="C171" s="39" t="s">
        <v>55</v>
      </c>
      <c r="D171" s="39" t="s">
        <v>74</v>
      </c>
      <c r="E171" s="15" t="s">
        <v>51</v>
      </c>
      <c r="F171" s="15" t="n">
        <v>8</v>
      </c>
      <c r="G171" s="198" t="n">
        <v>23</v>
      </c>
      <c r="H171" s="16" t="s">
        <v>61</v>
      </c>
      <c r="I171" s="206" t="s">
        <v>309</v>
      </c>
      <c r="J171" s="15" t="s">
        <v>24</v>
      </c>
      <c r="K171" s="187" t="s">
        <v>57</v>
      </c>
      <c r="L171" s="188" t="s">
        <v>26</v>
      </c>
      <c r="M171" s="191" t="s">
        <v>53</v>
      </c>
      <c r="N171" s="15" t="s">
        <v>24</v>
      </c>
      <c r="O171" s="203" t="s">
        <v>289</v>
      </c>
      <c r="P171" s="139" t="n">
        <v>23</v>
      </c>
      <c r="Q171" s="301" t="s">
        <v>880</v>
      </c>
      <c r="R171" s="40" t="n">
        <v>0</v>
      </c>
      <c r="S171" s="190" t="n">
        <v>16958</v>
      </c>
      <c r="T171" s="39" t="s">
        <v>799</v>
      </c>
      <c r="U171" s="15" t="s">
        <v>244</v>
      </c>
      <c r="V171" s="15" t="s">
        <v>244</v>
      </c>
      <c r="W171" s="15" t="s">
        <v>68</v>
      </c>
      <c r="X171" s="15" t="s">
        <v>71</v>
      </c>
      <c r="Y171" s="58" t="n">
        <f aca="false">F171*G171*2</f>
        <v>368</v>
      </c>
      <c r="Z171" s="58" t="str">
        <f aca="false">IF(X171="N",Y171,"0")</f>
        <v>0</v>
      </c>
      <c r="AA171" s="58" t="n">
        <f aca="false">IF(X171="P",Y171,"0")</f>
        <v>368</v>
      </c>
      <c r="AB171" s="15"/>
      <c r="AC171" s="15"/>
      <c r="AD171" s="15"/>
      <c r="AE171" s="15"/>
      <c r="AF171" s="15"/>
    </row>
    <row r="172" customFormat="false" ht="11.85" hidden="false" customHeight="true" outlineLevel="0" collapsed="false">
      <c r="A172" s="39" t="s">
        <v>54</v>
      </c>
      <c r="B172" s="40" t="n">
        <v>216</v>
      </c>
      <c r="C172" s="39" t="s">
        <v>55</v>
      </c>
      <c r="D172" s="39" t="s">
        <v>74</v>
      </c>
      <c r="E172" s="15" t="s">
        <v>51</v>
      </c>
      <c r="F172" s="15" t="n">
        <v>8</v>
      </c>
      <c r="G172" s="198" t="n">
        <v>2</v>
      </c>
      <c r="H172" s="16" t="s">
        <v>61</v>
      </c>
      <c r="I172" s="206" t="s">
        <v>309</v>
      </c>
      <c r="J172" s="15" t="s">
        <v>24</v>
      </c>
      <c r="K172" s="187" t="s">
        <v>57</v>
      </c>
      <c r="L172" s="188" t="s">
        <v>26</v>
      </c>
      <c r="M172" s="191" t="s">
        <v>302</v>
      </c>
      <c r="N172" s="15" t="s">
        <v>24</v>
      </c>
      <c r="O172" s="222" t="s">
        <v>303</v>
      </c>
      <c r="P172" s="198" t="n">
        <v>2</v>
      </c>
      <c r="Q172" s="39" t="s">
        <v>55</v>
      </c>
      <c r="R172" s="40" t="n">
        <v>240</v>
      </c>
      <c r="S172" s="190" t="n">
        <v>16956</v>
      </c>
      <c r="T172" s="39" t="s">
        <v>347</v>
      </c>
      <c r="U172" s="15" t="s">
        <v>244</v>
      </c>
      <c r="V172" s="15" t="s">
        <v>244</v>
      </c>
      <c r="W172" s="15" t="s">
        <v>68</v>
      </c>
      <c r="X172" s="15" t="s">
        <v>71</v>
      </c>
      <c r="Y172" s="58" t="n">
        <f aca="false">F172*G172*2</f>
        <v>32</v>
      </c>
      <c r="Z172" s="58" t="str">
        <f aca="false">IF(X172="N",Y172,"0")</f>
        <v>0</v>
      </c>
      <c r="AA172" s="58" t="n">
        <f aca="false">IF(X172="P",Y172,"0")</f>
        <v>32</v>
      </c>
      <c r="AB172" s="15"/>
      <c r="AC172" s="15"/>
      <c r="AD172" s="15"/>
      <c r="AE172" s="15"/>
      <c r="AF172" s="15"/>
    </row>
    <row r="173" customFormat="false" ht="11.85" hidden="false" customHeight="true" outlineLevel="0" collapsed="false">
      <c r="A173" s="39" t="s">
        <v>250</v>
      </c>
      <c r="B173" s="48" t="n">
        <v>0</v>
      </c>
      <c r="C173" s="39" t="s">
        <v>55</v>
      </c>
      <c r="D173" s="39" t="s">
        <v>74</v>
      </c>
      <c r="E173" s="15" t="s">
        <v>51</v>
      </c>
      <c r="F173" s="15" t="n">
        <v>8</v>
      </c>
      <c r="G173" s="198" t="n">
        <v>8</v>
      </c>
      <c r="H173" s="16" t="s">
        <v>61</v>
      </c>
      <c r="I173" s="194" t="s">
        <v>251</v>
      </c>
      <c r="J173" s="15" t="s">
        <v>24</v>
      </c>
      <c r="K173" s="195" t="s">
        <v>53</v>
      </c>
      <c r="L173" s="188" t="s">
        <v>26</v>
      </c>
      <c r="M173" s="191" t="s">
        <v>302</v>
      </c>
      <c r="N173" s="15" t="s">
        <v>24</v>
      </c>
      <c r="O173" s="21" t="s">
        <v>881</v>
      </c>
      <c r="P173" s="198" t="n">
        <v>8</v>
      </c>
      <c r="Q173" s="39" t="s">
        <v>55</v>
      </c>
      <c r="R173" s="40" t="n">
        <v>240</v>
      </c>
      <c r="S173" s="190" t="n">
        <v>16971</v>
      </c>
      <c r="T173" s="39" t="s">
        <v>347</v>
      </c>
      <c r="U173" s="15" t="s">
        <v>244</v>
      </c>
      <c r="V173" s="15" t="s">
        <v>244</v>
      </c>
      <c r="W173" s="15" t="s">
        <v>68</v>
      </c>
      <c r="X173" s="15" t="s">
        <v>71</v>
      </c>
      <c r="Y173" s="58" t="n">
        <f aca="false">F173*G173*2</f>
        <v>128</v>
      </c>
      <c r="Z173" s="58" t="str">
        <f aca="false">IF(X173="N",Y173,"0")</f>
        <v>0</v>
      </c>
      <c r="AA173" s="58" t="n">
        <f aca="false">IF(X173="P",Y173,"0")</f>
        <v>128</v>
      </c>
      <c r="AB173" s="15"/>
      <c r="AC173" s="15"/>
      <c r="AD173" s="15"/>
      <c r="AE173" s="15"/>
      <c r="AF173" s="15"/>
    </row>
    <row r="174" customFormat="false" ht="11.85" hidden="false" customHeight="true" outlineLevel="0" collapsed="false">
      <c r="A174" s="39" t="s">
        <v>369</v>
      </c>
      <c r="B174" s="40" t="n">
        <v>15.9</v>
      </c>
      <c r="C174" s="39" t="s">
        <v>114</v>
      </c>
      <c r="D174" s="39" t="s">
        <v>74</v>
      </c>
      <c r="E174" s="15" t="s">
        <v>51</v>
      </c>
      <c r="F174" s="15" t="n">
        <v>8</v>
      </c>
      <c r="G174" s="15" t="n">
        <v>25</v>
      </c>
      <c r="H174" s="16"/>
      <c r="I174" s="176" t="s">
        <v>278</v>
      </c>
      <c r="J174" s="15" t="s">
        <v>24</v>
      </c>
      <c r="K174" s="195" t="s">
        <v>259</v>
      </c>
      <c r="L174" s="188" t="s">
        <v>26</v>
      </c>
      <c r="M174" s="191" t="s">
        <v>139</v>
      </c>
      <c r="N174" s="15" t="s">
        <v>24</v>
      </c>
      <c r="O174" s="192" t="s">
        <v>882</v>
      </c>
      <c r="P174" s="15" t="n">
        <v>25</v>
      </c>
      <c r="Q174" s="39" t="s">
        <v>364</v>
      </c>
      <c r="R174" s="40" t="n">
        <v>26.15</v>
      </c>
      <c r="S174" s="299" t="s">
        <v>240</v>
      </c>
      <c r="T174" s="39" t="s">
        <v>365</v>
      </c>
      <c r="U174" s="15" t="s">
        <v>244</v>
      </c>
      <c r="V174" s="15" t="s">
        <v>244</v>
      </c>
      <c r="W174" s="15" t="s">
        <v>68</v>
      </c>
      <c r="X174" s="15" t="s">
        <v>71</v>
      </c>
      <c r="Y174" s="58" t="n">
        <f aca="false">F174*G174*2</f>
        <v>400</v>
      </c>
      <c r="Z174" s="58" t="str">
        <f aca="false">IF(X174="N",Y174,"0")</f>
        <v>0</v>
      </c>
      <c r="AA174" s="58" t="n">
        <f aca="false">IF(X174="P",Y174,"0")</f>
        <v>400</v>
      </c>
      <c r="AB174" s="15"/>
      <c r="AC174" s="46"/>
      <c r="AD174" s="15"/>
      <c r="AE174" s="15"/>
      <c r="AF174" s="15"/>
    </row>
    <row r="175" customFormat="false" ht="11.25" hidden="false" customHeight="false" outlineLevel="0" collapsed="false">
      <c r="A175" s="47" t="s">
        <v>285</v>
      </c>
      <c r="B175" s="48" t="n">
        <v>0</v>
      </c>
      <c r="C175" s="47" t="s">
        <v>286</v>
      </c>
      <c r="D175" s="39" t="s">
        <v>74</v>
      </c>
      <c r="E175" s="15" t="s">
        <v>51</v>
      </c>
      <c r="F175" s="15" t="n">
        <v>8</v>
      </c>
      <c r="G175" s="139" t="n">
        <v>4</v>
      </c>
      <c r="H175" s="199" t="s">
        <v>61</v>
      </c>
      <c r="I175" s="32" t="s">
        <v>287</v>
      </c>
      <c r="J175" s="166" t="s">
        <v>24</v>
      </c>
      <c r="K175" s="200" t="s">
        <v>288</v>
      </c>
      <c r="L175" s="201" t="s">
        <v>26</v>
      </c>
      <c r="M175" s="202" t="s">
        <v>53</v>
      </c>
      <c r="N175" s="166" t="s">
        <v>24</v>
      </c>
      <c r="O175" s="203" t="s">
        <v>289</v>
      </c>
      <c r="P175" s="139" t="n">
        <v>4</v>
      </c>
      <c r="Q175" s="301" t="s">
        <v>880</v>
      </c>
      <c r="R175" s="40" t="n">
        <v>0</v>
      </c>
      <c r="S175" s="204" t="n">
        <v>15937</v>
      </c>
      <c r="T175" s="39" t="s">
        <v>799</v>
      </c>
      <c r="U175" s="15" t="s">
        <v>244</v>
      </c>
      <c r="V175" s="15" t="s">
        <v>244</v>
      </c>
      <c r="W175" s="15" t="s">
        <v>68</v>
      </c>
      <c r="X175" s="15" t="s">
        <v>71</v>
      </c>
      <c r="Y175" s="58" t="n">
        <f aca="false">F175*G175*2</f>
        <v>64</v>
      </c>
      <c r="Z175" s="58" t="str">
        <f aca="false">IF(X175="N",Y175,"0")</f>
        <v>0</v>
      </c>
      <c r="AA175" s="58" t="n">
        <f aca="false">IF(X175="P",Y175,"0")</f>
        <v>64</v>
      </c>
      <c r="AB175" s="15"/>
      <c r="AC175" s="46"/>
      <c r="AD175" s="15"/>
      <c r="AE175" s="15"/>
      <c r="AF175" s="15"/>
    </row>
    <row r="176" customFormat="false" ht="11.85" hidden="false" customHeight="true" outlineLevel="0" collapsed="false">
      <c r="A176" s="39" t="s">
        <v>373</v>
      </c>
      <c r="B176" s="40" t="n">
        <v>62</v>
      </c>
      <c r="C176" s="39" t="s">
        <v>114</v>
      </c>
      <c r="D176" s="39" t="s">
        <v>74</v>
      </c>
      <c r="E176" s="15" t="s">
        <v>51</v>
      </c>
      <c r="F176" s="15" t="n">
        <v>8</v>
      </c>
      <c r="G176" s="15" t="n">
        <v>25</v>
      </c>
      <c r="H176" s="16"/>
      <c r="I176" s="176" t="s">
        <v>883</v>
      </c>
      <c r="J176" s="15" t="s">
        <v>24</v>
      </c>
      <c r="K176" s="195" t="s">
        <v>259</v>
      </c>
      <c r="L176" s="188" t="s">
        <v>26</v>
      </c>
      <c r="M176" s="191" t="s">
        <v>357</v>
      </c>
      <c r="N176" s="15" t="s">
        <v>24</v>
      </c>
      <c r="O176" s="192" t="s">
        <v>884</v>
      </c>
      <c r="P176" s="15" t="n">
        <v>25</v>
      </c>
      <c r="Q176" s="39" t="s">
        <v>114</v>
      </c>
      <c r="R176" s="40" t="n">
        <v>89.5</v>
      </c>
      <c r="S176" s="299" t="s">
        <v>862</v>
      </c>
      <c r="T176" s="39" t="s">
        <v>359</v>
      </c>
      <c r="U176" s="15" t="s">
        <v>244</v>
      </c>
      <c r="V176" s="15" t="s">
        <v>244</v>
      </c>
      <c r="W176" s="15" t="s">
        <v>68</v>
      </c>
      <c r="X176" s="15" t="s">
        <v>71</v>
      </c>
      <c r="Y176" s="58" t="n">
        <f aca="false">F176*G176*2</f>
        <v>400</v>
      </c>
      <c r="Z176" s="58" t="str">
        <f aca="false">IF(X176="N",Y176,"0")</f>
        <v>0</v>
      </c>
      <c r="AA176" s="58" t="n">
        <f aca="false">IF(X176="P",Y176,"0")</f>
        <v>400</v>
      </c>
      <c r="AB176" s="15"/>
      <c r="AC176" s="46"/>
      <c r="AD176" s="15"/>
      <c r="AE176" s="15"/>
      <c r="AF176" s="15"/>
    </row>
    <row r="177" customFormat="false" ht="11.85" hidden="false" customHeight="true" outlineLevel="0" collapsed="false">
      <c r="A177" s="39" t="s">
        <v>885</v>
      </c>
      <c r="B177" s="40" t="n">
        <v>150</v>
      </c>
      <c r="C177" s="39" t="s">
        <v>762</v>
      </c>
      <c r="D177" s="39" t="s">
        <v>74</v>
      </c>
      <c r="E177" s="15" t="s">
        <v>51</v>
      </c>
      <c r="F177" s="15" t="n">
        <v>8</v>
      </c>
      <c r="G177" s="15" t="n">
        <v>25</v>
      </c>
      <c r="H177" s="16"/>
      <c r="I177" s="51" t="s">
        <v>745</v>
      </c>
      <c r="J177" s="15" t="s">
        <v>24</v>
      </c>
      <c r="K177" s="187" t="s">
        <v>401</v>
      </c>
      <c r="L177" s="188" t="s">
        <v>26</v>
      </c>
      <c r="M177" s="191" t="s">
        <v>366</v>
      </c>
      <c r="N177" s="15" t="s">
        <v>24</v>
      </c>
      <c r="O177" s="128" t="s">
        <v>886</v>
      </c>
      <c r="P177" s="15" t="n">
        <v>25</v>
      </c>
      <c r="Q177" s="39" t="s">
        <v>55</v>
      </c>
      <c r="R177" s="40" t="n">
        <v>71</v>
      </c>
      <c r="S177" s="190" t="n">
        <v>16994</v>
      </c>
      <c r="T177" s="39" t="s">
        <v>368</v>
      </c>
      <c r="U177" s="15" t="s">
        <v>244</v>
      </c>
      <c r="V177" s="15" t="s">
        <v>244</v>
      </c>
      <c r="W177" s="15" t="s">
        <v>68</v>
      </c>
      <c r="X177" s="15" t="s">
        <v>71</v>
      </c>
      <c r="Y177" s="58" t="n">
        <f aca="false">F177*G177*2</f>
        <v>400</v>
      </c>
      <c r="Z177" s="58" t="str">
        <f aca="false">IF(X177="N",Y177,"0")</f>
        <v>0</v>
      </c>
      <c r="AA177" s="58" t="n">
        <f aca="false">IF(X177="P",Y177,"0")</f>
        <v>400</v>
      </c>
      <c r="AB177" s="15"/>
      <c r="AC177" s="46"/>
      <c r="AD177" s="15"/>
      <c r="AE177" s="15"/>
      <c r="AF177" s="15"/>
    </row>
    <row r="178" customFormat="false" ht="11.85" hidden="false" customHeight="true" outlineLevel="0" collapsed="false">
      <c r="A178" s="39" t="s">
        <v>887</v>
      </c>
      <c r="B178" s="40" t="n">
        <v>140</v>
      </c>
      <c r="C178" s="39" t="s">
        <v>762</v>
      </c>
      <c r="D178" s="39" t="s">
        <v>74</v>
      </c>
      <c r="E178" s="15" t="s">
        <v>51</v>
      </c>
      <c r="F178" s="15" t="n">
        <v>8</v>
      </c>
      <c r="G178" s="15" t="n">
        <v>25</v>
      </c>
      <c r="H178" s="16"/>
      <c r="I178" s="51" t="s">
        <v>745</v>
      </c>
      <c r="J178" s="15" t="s">
        <v>24</v>
      </c>
      <c r="K178" s="187" t="s">
        <v>401</v>
      </c>
      <c r="L178" s="188" t="s">
        <v>26</v>
      </c>
      <c r="M178" s="191" t="s">
        <v>139</v>
      </c>
      <c r="N178" s="15" t="s">
        <v>24</v>
      </c>
      <c r="O178" s="192" t="s">
        <v>349</v>
      </c>
      <c r="P178" s="15" t="n">
        <v>25</v>
      </c>
      <c r="Q178" s="39" t="s">
        <v>114</v>
      </c>
      <c r="R178" s="40" t="n">
        <v>24.18</v>
      </c>
      <c r="S178" s="299" t="s">
        <v>139</v>
      </c>
      <c r="T178" s="39" t="s">
        <v>403</v>
      </c>
      <c r="U178" s="15" t="s">
        <v>244</v>
      </c>
      <c r="V178" s="15" t="s">
        <v>244</v>
      </c>
      <c r="W178" s="15" t="s">
        <v>68</v>
      </c>
      <c r="X178" s="15" t="s">
        <v>71</v>
      </c>
      <c r="Y178" s="58" t="n">
        <f aca="false">F178*G178*2</f>
        <v>400</v>
      </c>
      <c r="Z178" s="58" t="str">
        <f aca="false">IF(X178="N",Y178,"0")</f>
        <v>0</v>
      </c>
      <c r="AA178" s="58" t="n">
        <f aca="false">IF(X178="P",Y178,"0")</f>
        <v>400</v>
      </c>
      <c r="AB178" s="15"/>
      <c r="AC178" s="46"/>
      <c r="AD178" s="15"/>
      <c r="AE178" s="15"/>
      <c r="AF178" s="15"/>
    </row>
    <row r="179" customFormat="false" ht="11.85" hidden="false" customHeight="true" outlineLevel="0" collapsed="false">
      <c r="A179" s="39" t="s">
        <v>888</v>
      </c>
      <c r="B179" s="40" t="n">
        <v>150</v>
      </c>
      <c r="C179" s="39" t="s">
        <v>762</v>
      </c>
      <c r="D179" s="39" t="s">
        <v>74</v>
      </c>
      <c r="E179" s="15" t="s">
        <v>51</v>
      </c>
      <c r="F179" s="15" t="n">
        <v>8</v>
      </c>
      <c r="G179" s="15" t="n">
        <v>25</v>
      </c>
      <c r="H179" s="16"/>
      <c r="I179" s="51" t="s">
        <v>745</v>
      </c>
      <c r="J179" s="15" t="s">
        <v>24</v>
      </c>
      <c r="K179" s="187" t="s">
        <v>401</v>
      </c>
      <c r="L179" s="188" t="s">
        <v>26</v>
      </c>
      <c r="M179" s="191" t="s">
        <v>139</v>
      </c>
      <c r="N179" s="15" t="s">
        <v>24</v>
      </c>
      <c r="O179" s="192" t="s">
        <v>889</v>
      </c>
      <c r="P179" s="15" t="n">
        <v>25</v>
      </c>
      <c r="Q179" s="39" t="s">
        <v>364</v>
      </c>
      <c r="R179" s="40" t="n">
        <v>26.15</v>
      </c>
      <c r="S179" s="299" t="s">
        <v>139</v>
      </c>
      <c r="T179" s="39" t="s">
        <v>365</v>
      </c>
      <c r="U179" s="15" t="s">
        <v>244</v>
      </c>
      <c r="V179" s="15" t="s">
        <v>244</v>
      </c>
      <c r="W179" s="15" t="s">
        <v>68</v>
      </c>
      <c r="X179" s="15" t="s">
        <v>71</v>
      </c>
      <c r="Y179" s="58" t="n">
        <f aca="false">F179*G179*2</f>
        <v>400</v>
      </c>
      <c r="Z179" s="58" t="str">
        <f aca="false">IF(X179="N",Y179,"0")</f>
        <v>0</v>
      </c>
      <c r="AA179" s="58" t="n">
        <f aca="false">IF(X179="P",Y179,"0")</f>
        <v>400</v>
      </c>
      <c r="AB179" s="15"/>
      <c r="AC179" s="46"/>
      <c r="AD179" s="15"/>
      <c r="AE179" s="15"/>
      <c r="AF179" s="15"/>
    </row>
    <row r="180" customFormat="false" ht="11.85" hidden="false" customHeight="true" outlineLevel="0" collapsed="false">
      <c r="A180" s="39" t="s">
        <v>890</v>
      </c>
      <c r="B180" s="40" t="n">
        <v>155</v>
      </c>
      <c r="C180" s="39" t="s">
        <v>762</v>
      </c>
      <c r="D180" s="39" t="s">
        <v>74</v>
      </c>
      <c r="E180" s="15" t="s">
        <v>51</v>
      </c>
      <c r="F180" s="15" t="n">
        <v>8</v>
      </c>
      <c r="G180" s="15" t="n">
        <v>25</v>
      </c>
      <c r="H180" s="16"/>
      <c r="I180" s="51" t="s">
        <v>891</v>
      </c>
      <c r="J180" s="15" t="s">
        <v>24</v>
      </c>
      <c r="K180" s="187" t="s">
        <v>334</v>
      </c>
      <c r="L180" s="188" t="s">
        <v>26</v>
      </c>
      <c r="M180" s="191" t="s">
        <v>283</v>
      </c>
      <c r="N180" s="15" t="s">
        <v>24</v>
      </c>
      <c r="O180" s="192" t="s">
        <v>878</v>
      </c>
      <c r="P180" s="15" t="n">
        <v>25</v>
      </c>
      <c r="Q180" s="39" t="s">
        <v>114</v>
      </c>
      <c r="R180" s="40" t="n">
        <v>67</v>
      </c>
      <c r="S180" s="190" t="n">
        <v>16969</v>
      </c>
      <c r="T180" s="39" t="s">
        <v>392</v>
      </c>
      <c r="U180" s="15" t="s">
        <v>244</v>
      </c>
      <c r="V180" s="15" t="s">
        <v>244</v>
      </c>
      <c r="W180" s="15" t="s">
        <v>68</v>
      </c>
      <c r="X180" s="15" t="s">
        <v>71</v>
      </c>
      <c r="Y180" s="58" t="n">
        <f aca="false">F180*G180*2</f>
        <v>400</v>
      </c>
      <c r="Z180" s="58" t="str">
        <f aca="false">IF(X180="N",Y180,"0")</f>
        <v>0</v>
      </c>
      <c r="AA180" s="58" t="n">
        <f aca="false">IF(X180="P",Y180,"0")</f>
        <v>400</v>
      </c>
      <c r="AB180" s="15"/>
      <c r="AC180" s="46"/>
      <c r="AD180" s="15"/>
      <c r="AE180" s="15"/>
      <c r="AF180" s="15"/>
    </row>
    <row r="181" customFormat="false" ht="11.25" hidden="false" customHeight="false" outlineLevel="0" collapsed="false">
      <c r="A181" s="39" t="s">
        <v>338</v>
      </c>
      <c r="B181" s="48" t="n">
        <v>64.5</v>
      </c>
      <c r="C181" s="39" t="s">
        <v>114</v>
      </c>
      <c r="D181" s="39" t="s">
        <v>74</v>
      </c>
      <c r="E181" s="15" t="s">
        <v>51</v>
      </c>
      <c r="F181" s="15" t="n">
        <v>8</v>
      </c>
      <c r="G181" s="15" t="n">
        <v>25</v>
      </c>
      <c r="H181" s="16"/>
      <c r="I181" s="21"/>
      <c r="J181" s="15" t="s">
        <v>24</v>
      </c>
      <c r="K181" s="200" t="s">
        <v>133</v>
      </c>
      <c r="L181" s="201" t="s">
        <v>26</v>
      </c>
      <c r="M181" s="202" t="s">
        <v>133</v>
      </c>
      <c r="N181" s="15" t="s">
        <v>24</v>
      </c>
      <c r="O181" s="220" t="s">
        <v>339</v>
      </c>
      <c r="P181" s="15" t="n">
        <v>25</v>
      </c>
      <c r="Q181" s="39" t="s">
        <v>114</v>
      </c>
      <c r="R181" s="40" t="n">
        <v>38.5</v>
      </c>
      <c r="S181" s="180" t="s">
        <v>340</v>
      </c>
      <c r="T181" s="39" t="s">
        <v>341</v>
      </c>
      <c r="U181" s="15" t="s">
        <v>244</v>
      </c>
      <c r="V181" s="15" t="s">
        <v>244</v>
      </c>
      <c r="W181" s="15" t="s">
        <v>68</v>
      </c>
      <c r="X181" s="15" t="s">
        <v>69</v>
      </c>
      <c r="Y181" s="58" t="n">
        <f aca="false">F181*G181*2</f>
        <v>400</v>
      </c>
      <c r="Z181" s="58" t="n">
        <f aca="false">IF(X181="N",Y181,"0")</f>
        <v>400</v>
      </c>
      <c r="AA181" s="58" t="str">
        <f aca="false">IF(X181="P",Y181,"0")</f>
        <v>0</v>
      </c>
      <c r="AB181" s="15"/>
      <c r="AC181" s="46"/>
      <c r="AD181" s="15"/>
      <c r="AE181" s="15"/>
      <c r="AF181" s="15"/>
    </row>
    <row r="182" customFormat="false" ht="11.25" hidden="false" customHeight="false" outlineLevel="0" collapsed="false">
      <c r="A182" s="39" t="s">
        <v>342</v>
      </c>
      <c r="B182" s="48" t="n">
        <v>69.5</v>
      </c>
      <c r="C182" s="39" t="s">
        <v>114</v>
      </c>
      <c r="D182" s="39" t="s">
        <v>74</v>
      </c>
      <c r="E182" s="15" t="s">
        <v>51</v>
      </c>
      <c r="F182" s="15" t="n">
        <v>8</v>
      </c>
      <c r="G182" s="15" t="n">
        <v>25</v>
      </c>
      <c r="H182" s="16"/>
      <c r="I182" s="21"/>
      <c r="J182" s="15" t="s">
        <v>24</v>
      </c>
      <c r="K182" s="200" t="s">
        <v>133</v>
      </c>
      <c r="L182" s="201" t="s">
        <v>26</v>
      </c>
      <c r="M182" s="202" t="s">
        <v>133</v>
      </c>
      <c r="N182" s="15" t="s">
        <v>24</v>
      </c>
      <c r="O182" s="221" t="s">
        <v>339</v>
      </c>
      <c r="P182" s="15" t="n">
        <v>25</v>
      </c>
      <c r="Q182" s="39" t="s">
        <v>114</v>
      </c>
      <c r="R182" s="40" t="n">
        <v>38.5</v>
      </c>
      <c r="S182" s="180" t="s">
        <v>340</v>
      </c>
      <c r="T182" s="39" t="s">
        <v>343</v>
      </c>
      <c r="U182" s="15" t="s">
        <v>244</v>
      </c>
      <c r="V182" s="15" t="s">
        <v>244</v>
      </c>
      <c r="W182" s="15" t="s">
        <v>68</v>
      </c>
      <c r="X182" s="15" t="s">
        <v>69</v>
      </c>
      <c r="Y182" s="58" t="n">
        <f aca="false">F182*G182*2</f>
        <v>400</v>
      </c>
      <c r="Z182" s="58" t="n">
        <f aca="false">IF(X182="N",Y182,"0")</f>
        <v>400</v>
      </c>
      <c r="AA182" s="58" t="str">
        <f aca="false">IF(X182="P",Y182,"0")</f>
        <v>0</v>
      </c>
      <c r="AB182" s="15"/>
      <c r="AC182" s="46"/>
      <c r="AD182" s="15"/>
      <c r="AE182" s="15"/>
      <c r="AF182" s="15"/>
    </row>
    <row r="183" customFormat="false" ht="11.85" hidden="false" customHeight="true" outlineLevel="0" collapsed="false">
      <c r="A183" s="39" t="s">
        <v>573</v>
      </c>
      <c r="B183" s="40" t="n">
        <v>305</v>
      </c>
      <c r="C183" s="39" t="s">
        <v>397</v>
      </c>
      <c r="D183" s="39" t="s">
        <v>74</v>
      </c>
      <c r="E183" s="15" t="s">
        <v>51</v>
      </c>
      <c r="F183" s="15" t="n">
        <v>8</v>
      </c>
      <c r="G183" s="15" t="n">
        <v>25</v>
      </c>
      <c r="H183" s="16"/>
      <c r="I183" s="176"/>
      <c r="J183" s="15" t="s">
        <v>24</v>
      </c>
      <c r="K183" s="200" t="s">
        <v>264</v>
      </c>
      <c r="L183" s="201" t="s">
        <v>26</v>
      </c>
      <c r="M183" s="202" t="s">
        <v>264</v>
      </c>
      <c r="N183" s="15" t="s">
        <v>24</v>
      </c>
      <c r="O183" s="192"/>
      <c r="P183" s="15" t="n">
        <v>25</v>
      </c>
      <c r="Q183" s="39" t="s">
        <v>248</v>
      </c>
      <c r="R183" s="40" t="n">
        <v>225</v>
      </c>
      <c r="S183" s="204" t="s">
        <v>528</v>
      </c>
      <c r="T183" s="39" t="s">
        <v>574</v>
      </c>
      <c r="U183" s="15" t="s">
        <v>244</v>
      </c>
      <c r="V183" s="15" t="s">
        <v>244</v>
      </c>
      <c r="W183" s="15" t="s">
        <v>68</v>
      </c>
      <c r="X183" s="15" t="s">
        <v>69</v>
      </c>
      <c r="Y183" s="58" t="n">
        <f aca="false">F183*G183*2</f>
        <v>400</v>
      </c>
      <c r="Z183" s="58" t="n">
        <f aca="false">IF(X183="N",Y183,"0")</f>
        <v>400</v>
      </c>
      <c r="AA183" s="58" t="str">
        <f aca="false">IF(X183="P",Y183,"0")</f>
        <v>0</v>
      </c>
      <c r="AB183" s="15"/>
      <c r="AC183" s="46"/>
      <c r="AD183" s="15"/>
      <c r="AE183" s="15"/>
      <c r="AF183" s="15"/>
    </row>
    <row r="184" customFormat="false" ht="11.85" hidden="false" customHeight="true" outlineLevel="0" collapsed="false">
      <c r="A184" s="39" t="s">
        <v>356</v>
      </c>
      <c r="B184" s="40" t="n">
        <v>225</v>
      </c>
      <c r="C184" s="39" t="s">
        <v>114</v>
      </c>
      <c r="D184" s="39" t="s">
        <v>74</v>
      </c>
      <c r="E184" s="15" t="s">
        <v>51</v>
      </c>
      <c r="F184" s="15" t="n">
        <v>8</v>
      </c>
      <c r="G184" s="15" t="n">
        <v>25</v>
      </c>
      <c r="H184" s="16"/>
      <c r="I184" s="176"/>
      <c r="J184" s="15" t="s">
        <v>24</v>
      </c>
      <c r="K184" s="195" t="s">
        <v>259</v>
      </c>
      <c r="L184" s="188" t="s">
        <v>26</v>
      </c>
      <c r="M184" s="191" t="s">
        <v>240</v>
      </c>
      <c r="N184" s="15" t="s">
        <v>24</v>
      </c>
      <c r="O184" s="21" t="s">
        <v>892</v>
      </c>
      <c r="P184" s="15" t="n">
        <v>25</v>
      </c>
      <c r="Q184" s="39" t="s">
        <v>397</v>
      </c>
      <c r="R184" s="40" t="n">
        <v>315</v>
      </c>
      <c r="S184" s="300" t="s">
        <v>65</v>
      </c>
      <c r="T184" s="39" t="s">
        <v>398</v>
      </c>
      <c r="U184" s="15" t="s">
        <v>244</v>
      </c>
      <c r="V184" s="15" t="s">
        <v>244</v>
      </c>
      <c r="W184" s="15" t="s">
        <v>68</v>
      </c>
      <c r="X184" s="15" t="s">
        <v>69</v>
      </c>
      <c r="Y184" s="58" t="n">
        <f aca="false">F184*G184*2</f>
        <v>400</v>
      </c>
      <c r="Z184" s="58" t="n">
        <f aca="false">IF(X184="N",Y184,"0")</f>
        <v>400</v>
      </c>
      <c r="AA184" s="58" t="str">
        <f aca="false">IF(X184="P",Y184,"0")</f>
        <v>0</v>
      </c>
      <c r="AB184" s="15"/>
      <c r="AC184" s="46"/>
      <c r="AD184" s="15"/>
      <c r="AE184" s="15"/>
      <c r="AF184" s="15"/>
    </row>
    <row r="185" customFormat="false" ht="11.85" hidden="false" customHeight="true" outlineLevel="0" collapsed="false">
      <c r="A185" s="39" t="s">
        <v>893</v>
      </c>
      <c r="B185" s="40" t="n">
        <v>150</v>
      </c>
      <c r="C185" s="39" t="s">
        <v>762</v>
      </c>
      <c r="D185" s="39" t="s">
        <v>74</v>
      </c>
      <c r="E185" s="15" t="s">
        <v>51</v>
      </c>
      <c r="F185" s="15" t="n">
        <v>8</v>
      </c>
      <c r="G185" s="15" t="n">
        <v>25</v>
      </c>
      <c r="H185" s="16"/>
      <c r="I185" s="51"/>
      <c r="J185" s="15" t="s">
        <v>24</v>
      </c>
      <c r="K185" s="187" t="s">
        <v>146</v>
      </c>
      <c r="L185" s="188" t="s">
        <v>26</v>
      </c>
      <c r="M185" s="191" t="s">
        <v>234</v>
      </c>
      <c r="N185" s="15" t="s">
        <v>24</v>
      </c>
      <c r="O185" s="192" t="s">
        <v>146</v>
      </c>
      <c r="P185" s="15" t="n">
        <v>25</v>
      </c>
      <c r="Q185" s="39" t="s">
        <v>55</v>
      </c>
      <c r="R185" s="40" t="n">
        <v>185</v>
      </c>
      <c r="S185" s="299" t="s">
        <v>65</v>
      </c>
      <c r="T185" s="39" t="s">
        <v>384</v>
      </c>
      <c r="U185" s="15" t="s">
        <v>244</v>
      </c>
      <c r="V185" s="15" t="s">
        <v>244</v>
      </c>
      <c r="W185" s="15" t="s">
        <v>68</v>
      </c>
      <c r="X185" s="15" t="s">
        <v>69</v>
      </c>
      <c r="Y185" s="58" t="n">
        <f aca="false">F185*G185*2</f>
        <v>400</v>
      </c>
      <c r="Z185" s="58" t="n">
        <f aca="false">IF(X185="N",Y185,"0")</f>
        <v>400</v>
      </c>
      <c r="AA185" s="58" t="str">
        <f aca="false">IF(X185="P",Y185,"0")</f>
        <v>0</v>
      </c>
      <c r="AB185" s="15"/>
      <c r="AC185" s="46"/>
      <c r="AD185" s="15"/>
      <c r="AE185" s="15"/>
      <c r="AF185" s="15"/>
    </row>
    <row r="186" customFormat="false" ht="11.85" hidden="false" customHeight="true" outlineLevel="0" collapsed="false">
      <c r="A186" s="39" t="s">
        <v>894</v>
      </c>
      <c r="B186" s="40" t="n">
        <v>160</v>
      </c>
      <c r="C186" s="39" t="s">
        <v>762</v>
      </c>
      <c r="D186" s="39" t="s">
        <v>74</v>
      </c>
      <c r="E186" s="15" t="s">
        <v>51</v>
      </c>
      <c r="F186" s="15" t="n">
        <v>8</v>
      </c>
      <c r="G186" s="15" t="n">
        <v>25</v>
      </c>
      <c r="H186" s="16"/>
      <c r="I186" s="51"/>
      <c r="J186" s="15" t="s">
        <v>24</v>
      </c>
      <c r="K186" s="187" t="s">
        <v>396</v>
      </c>
      <c r="L186" s="188" t="s">
        <v>26</v>
      </c>
      <c r="M186" s="191" t="s">
        <v>283</v>
      </c>
      <c r="N186" s="15" t="s">
        <v>24</v>
      </c>
      <c r="O186" s="192" t="s">
        <v>758</v>
      </c>
      <c r="P186" s="15" t="n">
        <v>25</v>
      </c>
      <c r="Q186" s="39" t="s">
        <v>274</v>
      </c>
      <c r="R186" s="40" t="n">
        <v>310</v>
      </c>
      <c r="S186" s="299" t="s">
        <v>65</v>
      </c>
      <c r="T186" s="39" t="s">
        <v>405</v>
      </c>
      <c r="U186" s="15" t="s">
        <v>244</v>
      </c>
      <c r="V186" s="15" t="s">
        <v>244</v>
      </c>
      <c r="W186" s="15" t="s">
        <v>68</v>
      </c>
      <c r="X186" s="15" t="s">
        <v>69</v>
      </c>
      <c r="Y186" s="58" t="n">
        <f aca="false">F186*G186*2</f>
        <v>400</v>
      </c>
      <c r="Z186" s="58" t="n">
        <f aca="false">IF(X186="N",Y186,"0")</f>
        <v>400</v>
      </c>
      <c r="AA186" s="58" t="str">
        <f aca="false">IF(X186="P",Y186,"0")</f>
        <v>0</v>
      </c>
      <c r="AB186" s="15"/>
      <c r="AC186" s="46"/>
      <c r="AD186" s="15"/>
      <c r="AE186" s="15"/>
      <c r="AF186" s="15"/>
    </row>
    <row r="187" customFormat="false" ht="11.85" hidden="false" customHeight="true" outlineLevel="0" collapsed="false">
      <c r="A187" s="39" t="s">
        <v>406</v>
      </c>
      <c r="B187" s="48" t="n">
        <v>61</v>
      </c>
      <c r="C187" s="39" t="s">
        <v>114</v>
      </c>
      <c r="D187" s="39" t="s">
        <v>74</v>
      </c>
      <c r="E187" s="15" t="s">
        <v>51</v>
      </c>
      <c r="F187" s="15" t="n">
        <v>8</v>
      </c>
      <c r="G187" s="15" t="n">
        <v>25</v>
      </c>
      <c r="H187" s="16"/>
      <c r="I187" s="176"/>
      <c r="J187" s="15" t="s">
        <v>24</v>
      </c>
      <c r="K187" s="195" t="s">
        <v>133</v>
      </c>
      <c r="L187" s="188" t="s">
        <v>26</v>
      </c>
      <c r="M187" s="191" t="s">
        <v>376</v>
      </c>
      <c r="N187" s="15" t="s">
        <v>24</v>
      </c>
      <c r="O187" s="192" t="s">
        <v>133</v>
      </c>
      <c r="P187" s="15" t="n">
        <v>25</v>
      </c>
      <c r="Q187" s="39" t="s">
        <v>114</v>
      </c>
      <c r="R187" s="40" t="n">
        <v>126</v>
      </c>
      <c r="S187" s="300" t="s">
        <v>65</v>
      </c>
      <c r="T187" s="39" t="s">
        <v>378</v>
      </c>
      <c r="U187" s="15" t="s">
        <v>244</v>
      </c>
      <c r="V187" s="15" t="s">
        <v>244</v>
      </c>
      <c r="W187" s="15" t="s">
        <v>68</v>
      </c>
      <c r="X187" s="15" t="s">
        <v>69</v>
      </c>
      <c r="Y187" s="58" t="n">
        <f aca="false">F187*G187*2</f>
        <v>400</v>
      </c>
      <c r="Z187" s="58" t="n">
        <f aca="false">IF(X187="N",Y187,"0")</f>
        <v>400</v>
      </c>
      <c r="AA187" s="58" t="str">
        <f aca="false">IF(X187="P",Y187,"0")</f>
        <v>0</v>
      </c>
      <c r="AB187" s="15"/>
      <c r="AC187" s="46"/>
      <c r="AD187" s="15"/>
      <c r="AE187" s="15"/>
      <c r="AF187" s="15"/>
    </row>
    <row r="188" customFormat="false" ht="11.85" hidden="false" customHeight="true" outlineLevel="0" collapsed="false">
      <c r="A188" s="39" t="s">
        <v>374</v>
      </c>
      <c r="B188" s="40" t="n">
        <v>62</v>
      </c>
      <c r="C188" s="39" t="s">
        <v>114</v>
      </c>
      <c r="D188" s="39" t="s">
        <v>74</v>
      </c>
      <c r="E188" s="15" t="s">
        <v>51</v>
      </c>
      <c r="F188" s="15" t="n">
        <v>8</v>
      </c>
      <c r="G188" s="15" t="n">
        <v>25</v>
      </c>
      <c r="H188" s="16"/>
      <c r="I188" s="176"/>
      <c r="J188" s="15" t="s">
        <v>24</v>
      </c>
      <c r="K188" s="195" t="s">
        <v>259</v>
      </c>
      <c r="L188" s="188" t="s">
        <v>26</v>
      </c>
      <c r="M188" s="191" t="s">
        <v>370</v>
      </c>
      <c r="N188" s="15" t="s">
        <v>24</v>
      </c>
      <c r="O188" s="192" t="s">
        <v>371</v>
      </c>
      <c r="P188" s="15" t="n">
        <v>25</v>
      </c>
      <c r="Q188" s="39" t="s">
        <v>114</v>
      </c>
      <c r="R188" s="40" t="n">
        <v>72</v>
      </c>
      <c r="S188" s="299" t="s">
        <v>65</v>
      </c>
      <c r="T188" s="39" t="s">
        <v>372</v>
      </c>
      <c r="U188" s="15" t="s">
        <v>244</v>
      </c>
      <c r="V188" s="15" t="s">
        <v>244</v>
      </c>
      <c r="W188" s="15" t="s">
        <v>68</v>
      </c>
      <c r="X188" s="15" t="s">
        <v>69</v>
      </c>
      <c r="Y188" s="58" t="n">
        <f aca="false">F188*G188*2</f>
        <v>400</v>
      </c>
      <c r="Z188" s="58" t="n">
        <f aca="false">IF(X188="N",Y188,"0")</f>
        <v>400</v>
      </c>
      <c r="AA188" s="58" t="str">
        <f aca="false">IF(X188="P",Y188,"0")</f>
        <v>0</v>
      </c>
      <c r="AB188" s="15"/>
      <c r="AC188" s="46"/>
      <c r="AD188" s="15"/>
      <c r="AE188" s="15"/>
      <c r="AF188" s="15"/>
    </row>
    <row r="189" customFormat="false" ht="11.85" hidden="false" customHeight="true" outlineLevel="0" collapsed="false">
      <c r="A189" s="172"/>
      <c r="B189" s="172"/>
      <c r="C189" s="172"/>
      <c r="D189" s="172"/>
      <c r="E189" s="172"/>
      <c r="F189" s="172"/>
      <c r="G189" s="223" t="n">
        <f aca="false">SUM(G159:G188)</f>
        <v>625</v>
      </c>
      <c r="H189" s="224"/>
      <c r="I189" s="225"/>
      <c r="J189" s="223"/>
      <c r="K189" s="223"/>
      <c r="L189" s="226"/>
      <c r="M189" s="223" t="n">
        <f aca="false">G189-P189</f>
        <v>0</v>
      </c>
      <c r="N189" s="223"/>
      <c r="O189" s="225"/>
      <c r="P189" s="223" t="n">
        <f aca="false">SUM(P159:P188)</f>
        <v>625</v>
      </c>
      <c r="Q189" s="79"/>
      <c r="R189" s="79"/>
      <c r="S189" s="227"/>
      <c r="T189" s="79"/>
      <c r="U189" s="172"/>
      <c r="V189" s="172"/>
      <c r="W189" s="172"/>
      <c r="X189" s="79"/>
      <c r="Y189" s="58" t="n">
        <f aca="false">F189*G189*2</f>
        <v>0</v>
      </c>
      <c r="Z189" s="58" t="str">
        <f aca="false">IF(X189="N",Y189,"0")</f>
        <v>0</v>
      </c>
      <c r="AA189" s="58" t="str">
        <f aca="false">IF(X189="P",Y189,"0")</f>
        <v>0</v>
      </c>
      <c r="AB189" s="172"/>
      <c r="AC189" s="172"/>
      <c r="AD189" s="172"/>
      <c r="AE189" s="172"/>
      <c r="AF189" s="172"/>
    </row>
    <row r="190" customFormat="false" ht="11.85" hidden="false" customHeight="true" outlineLevel="0" collapsed="false">
      <c r="A190" s="29"/>
      <c r="B190" s="29"/>
      <c r="C190" s="228" t="s">
        <v>408</v>
      </c>
      <c r="D190" s="29"/>
      <c r="E190" s="29"/>
      <c r="F190" s="29"/>
      <c r="G190" s="33"/>
      <c r="H190" s="199"/>
      <c r="I190" s="229"/>
      <c r="J190" s="33"/>
      <c r="K190" s="33"/>
      <c r="L190" s="218"/>
      <c r="M190" s="33"/>
      <c r="N190" s="33"/>
      <c r="O190" s="217"/>
      <c r="P190" s="33"/>
      <c r="Q190" s="33"/>
      <c r="R190" s="33"/>
      <c r="S190" s="230"/>
      <c r="T190" s="33"/>
      <c r="U190" s="29"/>
      <c r="V190" s="29"/>
      <c r="W190" s="29"/>
      <c r="X190" s="33"/>
      <c r="Y190" s="58" t="n">
        <f aca="false">F190*G190*2</f>
        <v>0</v>
      </c>
      <c r="Z190" s="58" t="str">
        <f aca="false">IF(X190="N",Y190,"0")</f>
        <v>0</v>
      </c>
      <c r="AA190" s="58" t="str">
        <f aca="false">IF(X190="P",Y190,"0")</f>
        <v>0</v>
      </c>
      <c r="AB190" s="29"/>
      <c r="AC190" s="29"/>
      <c r="AD190" s="29"/>
      <c r="AE190" s="29"/>
      <c r="AF190" s="29"/>
    </row>
    <row r="191" customFormat="false" ht="11.25" hidden="false" customHeight="false" outlineLevel="0" collapsed="false">
      <c r="A191" s="39" t="s">
        <v>895</v>
      </c>
      <c r="B191" s="40" t="n">
        <v>0</v>
      </c>
      <c r="C191" s="39" t="s">
        <v>762</v>
      </c>
      <c r="D191" s="39" t="s">
        <v>50</v>
      </c>
      <c r="E191" s="15" t="s">
        <v>51</v>
      </c>
      <c r="F191" s="15" t="n">
        <v>16</v>
      </c>
      <c r="G191" s="15" t="n">
        <v>15</v>
      </c>
      <c r="H191" s="16"/>
      <c r="I191" s="176" t="s">
        <v>410</v>
      </c>
      <c r="J191" s="15" t="s">
        <v>24</v>
      </c>
      <c r="K191" s="176" t="s">
        <v>53</v>
      </c>
      <c r="L191" s="39" t="s">
        <v>26</v>
      </c>
      <c r="M191" s="33" t="s">
        <v>411</v>
      </c>
      <c r="N191" s="15" t="s">
        <v>24</v>
      </c>
      <c r="O191" s="21"/>
      <c r="P191" s="15" t="n">
        <v>15</v>
      </c>
      <c r="Q191" s="39" t="s">
        <v>305</v>
      </c>
      <c r="R191" s="40" t="n">
        <v>0</v>
      </c>
      <c r="S191" s="190" t="n">
        <v>16966</v>
      </c>
      <c r="T191" s="39" t="s">
        <v>412</v>
      </c>
      <c r="U191" s="15" t="s">
        <v>413</v>
      </c>
      <c r="V191" s="15" t="s">
        <v>413</v>
      </c>
      <c r="W191" s="15" t="s">
        <v>68</v>
      </c>
      <c r="X191" s="15" t="s">
        <v>71</v>
      </c>
      <c r="Y191" s="58" t="n">
        <f aca="false">F191*G191*2</f>
        <v>480</v>
      </c>
      <c r="Z191" s="58" t="str">
        <f aca="false">IF(X191="N",Y191,"0")</f>
        <v>0</v>
      </c>
      <c r="AA191" s="58" t="n">
        <f aca="false">IF(X191="P",Y191,"0")</f>
        <v>480</v>
      </c>
      <c r="AB191" s="15"/>
      <c r="AC191" s="46"/>
      <c r="AD191" s="15"/>
      <c r="AE191" s="15"/>
      <c r="AF191" s="15"/>
    </row>
    <row r="192" customFormat="false" ht="11.25" hidden="false" customHeight="false" outlineLevel="0" collapsed="false">
      <c r="A192" s="39" t="s">
        <v>895</v>
      </c>
      <c r="B192" s="40" t="n">
        <v>0</v>
      </c>
      <c r="C192" s="39" t="s">
        <v>762</v>
      </c>
      <c r="D192" s="39" t="s">
        <v>50</v>
      </c>
      <c r="E192" s="15" t="s">
        <v>51</v>
      </c>
      <c r="F192" s="15" t="n">
        <v>16</v>
      </c>
      <c r="G192" s="15" t="n">
        <v>5</v>
      </c>
      <c r="H192" s="16"/>
      <c r="I192" s="176" t="s">
        <v>410</v>
      </c>
      <c r="J192" s="15" t="s">
        <v>24</v>
      </c>
      <c r="K192" s="176" t="s">
        <v>53</v>
      </c>
      <c r="L192" s="39" t="s">
        <v>26</v>
      </c>
      <c r="M192" s="15" t="s">
        <v>411</v>
      </c>
      <c r="N192" s="15" t="s">
        <v>24</v>
      </c>
      <c r="O192" s="21"/>
      <c r="P192" s="15" t="n">
        <v>5</v>
      </c>
      <c r="Q192" s="39" t="s">
        <v>364</v>
      </c>
      <c r="R192" s="40" t="n">
        <v>54.65</v>
      </c>
      <c r="S192" s="190" t="n">
        <v>16966</v>
      </c>
      <c r="T192" s="39" t="s">
        <v>414</v>
      </c>
      <c r="U192" s="15" t="s">
        <v>413</v>
      </c>
      <c r="V192" s="15" t="s">
        <v>413</v>
      </c>
      <c r="W192" s="33" t="s">
        <v>68</v>
      </c>
      <c r="X192" s="15" t="s">
        <v>71</v>
      </c>
      <c r="Y192" s="58" t="n">
        <f aca="false">F192*G192*2</f>
        <v>160</v>
      </c>
      <c r="Z192" s="58" t="str">
        <f aca="false">IF(X192="N",Y192,"0")</f>
        <v>0</v>
      </c>
      <c r="AA192" s="58" t="n">
        <f aca="false">IF(X192="P",Y192,"0")</f>
        <v>160</v>
      </c>
      <c r="AB192" s="15"/>
      <c r="AC192" s="46"/>
      <c r="AD192" s="15"/>
      <c r="AE192" s="15"/>
      <c r="AF192" s="15"/>
    </row>
    <row r="193" customFormat="false" ht="11.25" hidden="false" customHeight="false" outlineLevel="0" collapsed="false">
      <c r="A193" s="39" t="s">
        <v>895</v>
      </c>
      <c r="B193" s="40" t="n">
        <v>0</v>
      </c>
      <c r="C193" s="39" t="s">
        <v>762</v>
      </c>
      <c r="D193" s="39" t="s">
        <v>50</v>
      </c>
      <c r="E193" s="15" t="s">
        <v>51</v>
      </c>
      <c r="F193" s="15" t="n">
        <v>16</v>
      </c>
      <c r="G193" s="15" t="n">
        <v>7</v>
      </c>
      <c r="H193" s="16"/>
      <c r="I193" s="176" t="s">
        <v>410</v>
      </c>
      <c r="J193" s="15" t="s">
        <v>24</v>
      </c>
      <c r="K193" s="176" t="s">
        <v>53</v>
      </c>
      <c r="L193" s="39" t="s">
        <v>26</v>
      </c>
      <c r="M193" s="15" t="s">
        <v>415</v>
      </c>
      <c r="N193" s="15" t="s">
        <v>24</v>
      </c>
      <c r="O193" s="21"/>
      <c r="P193" s="15" t="n">
        <v>7</v>
      </c>
      <c r="Q193" s="39" t="s">
        <v>364</v>
      </c>
      <c r="R193" s="40" t="n">
        <v>48</v>
      </c>
      <c r="S193" s="190" t="n">
        <v>16967</v>
      </c>
      <c r="T193" s="39" t="s">
        <v>416</v>
      </c>
      <c r="U193" s="15" t="s">
        <v>413</v>
      </c>
      <c r="V193" s="15" t="s">
        <v>413</v>
      </c>
      <c r="W193" s="33" t="s">
        <v>68</v>
      </c>
      <c r="X193" s="15" t="s">
        <v>71</v>
      </c>
      <c r="Y193" s="58" t="n">
        <f aca="false">F193*G193*2</f>
        <v>224</v>
      </c>
      <c r="Z193" s="58" t="str">
        <f aca="false">IF(X193="N",Y193,"0")</f>
        <v>0</v>
      </c>
      <c r="AA193" s="58" t="n">
        <f aca="false">IF(X193="P",Y193,"0")</f>
        <v>224</v>
      </c>
      <c r="AB193" s="15"/>
      <c r="AC193" s="46"/>
      <c r="AD193" s="15"/>
      <c r="AE193" s="15"/>
      <c r="AF193" s="15"/>
    </row>
    <row r="194" customFormat="false" ht="11.85" hidden="false" customHeight="true" outlineLevel="0" collapsed="false">
      <c r="A194" s="60"/>
      <c r="B194" s="61"/>
      <c r="C194" s="60"/>
      <c r="D194" s="60"/>
      <c r="E194" s="62"/>
      <c r="F194" s="62"/>
      <c r="G194" s="213" t="n">
        <f aca="false">SUM(G190:G193)</f>
        <v>27</v>
      </c>
      <c r="H194" s="210"/>
      <c r="I194" s="231"/>
      <c r="J194" s="213"/>
      <c r="K194" s="231"/>
      <c r="L194" s="232"/>
      <c r="M194" s="213" t="n">
        <f aca="false">G194-P194</f>
        <v>0</v>
      </c>
      <c r="N194" s="213"/>
      <c r="O194" s="211"/>
      <c r="P194" s="213" t="n">
        <f aca="false">SUM(P190:P193)</f>
        <v>27</v>
      </c>
      <c r="Q194" s="60"/>
      <c r="R194" s="61"/>
      <c r="S194" s="233"/>
      <c r="T194" s="60"/>
      <c r="U194" s="62"/>
      <c r="V194" s="62"/>
      <c r="W194" s="62"/>
      <c r="X194" s="62"/>
      <c r="Y194" s="58" t="n">
        <f aca="false">F194*G194*2</f>
        <v>0</v>
      </c>
      <c r="Z194" s="58" t="str">
        <f aca="false">IF(X194="N",Y194,"0")</f>
        <v>0</v>
      </c>
      <c r="AA194" s="58" t="str">
        <f aca="false">IF(X194="P",Y194,"0")</f>
        <v>0</v>
      </c>
      <c r="AB194" s="62"/>
      <c r="AC194" s="71"/>
      <c r="AD194" s="62"/>
      <c r="AE194" s="62"/>
      <c r="AF194" s="62"/>
    </row>
    <row r="195" customFormat="false" ht="11.85" hidden="false" customHeight="true" outlineLevel="0" collapsed="false">
      <c r="A195" s="29"/>
      <c r="B195" s="29"/>
      <c r="C195" s="228" t="s">
        <v>418</v>
      </c>
      <c r="D195" s="29"/>
      <c r="E195" s="29"/>
      <c r="F195" s="29"/>
      <c r="G195" s="33"/>
      <c r="H195" s="199"/>
      <c r="I195" s="234"/>
      <c r="J195" s="33"/>
      <c r="K195" s="33"/>
      <c r="L195" s="47"/>
      <c r="M195" s="33"/>
      <c r="N195" s="33"/>
      <c r="O195" s="217"/>
      <c r="P195" s="33"/>
      <c r="Q195" s="33"/>
      <c r="R195" s="33"/>
      <c r="S195" s="230"/>
      <c r="T195" s="33"/>
      <c r="U195" s="29"/>
      <c r="V195" s="29"/>
      <c r="W195" s="29"/>
      <c r="X195" s="33"/>
      <c r="Y195" s="58" t="n">
        <f aca="false">F195*G195*2</f>
        <v>0</v>
      </c>
      <c r="Z195" s="58" t="str">
        <f aca="false">IF(X195="N",Y195,"0")</f>
        <v>0</v>
      </c>
      <c r="AA195" s="58" t="str">
        <f aca="false">IF(X195="P",Y195,"0")</f>
        <v>0</v>
      </c>
      <c r="AB195" s="29"/>
      <c r="AC195" s="29"/>
      <c r="AD195" s="29"/>
      <c r="AE195" s="29"/>
      <c r="AF195" s="29"/>
    </row>
    <row r="196" customFormat="false" ht="11.25" hidden="false" customHeight="false" outlineLevel="0" collapsed="false">
      <c r="A196" s="39" t="s">
        <v>896</v>
      </c>
      <c r="B196" s="40" t="n">
        <v>0</v>
      </c>
      <c r="C196" s="39" t="s">
        <v>762</v>
      </c>
      <c r="D196" s="39" t="s">
        <v>74</v>
      </c>
      <c r="E196" s="15" t="s">
        <v>51</v>
      </c>
      <c r="F196" s="15" t="n">
        <v>8</v>
      </c>
      <c r="G196" s="15" t="n">
        <v>15</v>
      </c>
      <c r="H196" s="16"/>
      <c r="I196" s="176" t="s">
        <v>410</v>
      </c>
      <c r="J196" s="15" t="s">
        <v>24</v>
      </c>
      <c r="K196" s="176" t="s">
        <v>53</v>
      </c>
      <c r="L196" s="39" t="s">
        <v>26</v>
      </c>
      <c r="M196" s="33" t="s">
        <v>411</v>
      </c>
      <c r="N196" s="15" t="s">
        <v>24</v>
      </c>
      <c r="O196" s="21"/>
      <c r="P196" s="15" t="n">
        <v>15</v>
      </c>
      <c r="Q196" s="39" t="s">
        <v>305</v>
      </c>
      <c r="R196" s="40" t="n">
        <v>0</v>
      </c>
      <c r="S196" s="190" t="n">
        <v>16966</v>
      </c>
      <c r="T196" s="39" t="s">
        <v>420</v>
      </c>
      <c r="U196" s="15" t="s">
        <v>413</v>
      </c>
      <c r="V196" s="15" t="s">
        <v>413</v>
      </c>
      <c r="W196" s="15" t="s">
        <v>68</v>
      </c>
      <c r="X196" s="15" t="s">
        <v>71</v>
      </c>
      <c r="Y196" s="58" t="n">
        <f aca="false">F196*G196*2</f>
        <v>240</v>
      </c>
      <c r="Z196" s="58" t="str">
        <f aca="false">IF(X196="N",Y196,"0")</f>
        <v>0</v>
      </c>
      <c r="AA196" s="58" t="n">
        <f aca="false">IF(X196="P",Y196,"0")</f>
        <v>240</v>
      </c>
      <c r="AB196" s="15"/>
      <c r="AC196" s="46"/>
      <c r="AD196" s="15"/>
      <c r="AE196" s="15"/>
      <c r="AF196" s="15"/>
    </row>
    <row r="197" customFormat="false" ht="11.25" hidden="false" customHeight="false" outlineLevel="0" collapsed="false">
      <c r="A197" s="39" t="s">
        <v>896</v>
      </c>
      <c r="B197" s="40" t="n">
        <v>0</v>
      </c>
      <c r="C197" s="39" t="s">
        <v>762</v>
      </c>
      <c r="D197" s="39" t="s">
        <v>74</v>
      </c>
      <c r="E197" s="15" t="s">
        <v>51</v>
      </c>
      <c r="F197" s="15" t="n">
        <v>8</v>
      </c>
      <c r="G197" s="15" t="n">
        <v>5</v>
      </c>
      <c r="H197" s="16"/>
      <c r="I197" s="176" t="s">
        <v>410</v>
      </c>
      <c r="J197" s="15" t="s">
        <v>24</v>
      </c>
      <c r="K197" s="176" t="s">
        <v>53</v>
      </c>
      <c r="L197" s="39" t="s">
        <v>26</v>
      </c>
      <c r="M197" s="15" t="s">
        <v>411</v>
      </c>
      <c r="N197" s="15" t="s">
        <v>24</v>
      </c>
      <c r="O197" s="21"/>
      <c r="P197" s="15" t="n">
        <v>5</v>
      </c>
      <c r="Q197" s="39" t="s">
        <v>364</v>
      </c>
      <c r="R197" s="40" t="n">
        <v>54.65</v>
      </c>
      <c r="S197" s="190" t="n">
        <v>16966</v>
      </c>
      <c r="T197" s="39" t="s">
        <v>414</v>
      </c>
      <c r="U197" s="15" t="s">
        <v>413</v>
      </c>
      <c r="V197" s="15" t="s">
        <v>413</v>
      </c>
      <c r="W197" s="33" t="s">
        <v>68</v>
      </c>
      <c r="X197" s="15" t="s">
        <v>71</v>
      </c>
      <c r="Y197" s="58" t="n">
        <f aca="false">F197*G197*2</f>
        <v>80</v>
      </c>
      <c r="Z197" s="58" t="str">
        <f aca="false">IF(X197="N",Y197,"0")</f>
        <v>0</v>
      </c>
      <c r="AA197" s="58" t="n">
        <f aca="false">IF(X197="P",Y197,"0")</f>
        <v>80</v>
      </c>
      <c r="AB197" s="15"/>
      <c r="AC197" s="46"/>
      <c r="AD197" s="15"/>
      <c r="AE197" s="15"/>
      <c r="AF197" s="15"/>
    </row>
    <row r="198" customFormat="false" ht="11.25" hidden="false" customHeight="false" outlineLevel="0" collapsed="false">
      <c r="A198" s="39" t="s">
        <v>896</v>
      </c>
      <c r="B198" s="40" t="n">
        <v>0</v>
      </c>
      <c r="C198" s="39" t="s">
        <v>762</v>
      </c>
      <c r="D198" s="39" t="s">
        <v>74</v>
      </c>
      <c r="E198" s="15" t="s">
        <v>51</v>
      </c>
      <c r="F198" s="15" t="n">
        <v>8</v>
      </c>
      <c r="G198" s="15" t="n">
        <v>7</v>
      </c>
      <c r="H198" s="16"/>
      <c r="I198" s="176" t="s">
        <v>410</v>
      </c>
      <c r="J198" s="15" t="s">
        <v>24</v>
      </c>
      <c r="K198" s="176" t="s">
        <v>53</v>
      </c>
      <c r="L198" s="39" t="s">
        <v>26</v>
      </c>
      <c r="M198" s="15" t="s">
        <v>415</v>
      </c>
      <c r="N198" s="15" t="s">
        <v>24</v>
      </c>
      <c r="O198" s="21"/>
      <c r="P198" s="15" t="n">
        <v>7</v>
      </c>
      <c r="Q198" s="39" t="s">
        <v>364</v>
      </c>
      <c r="R198" s="40" t="n">
        <v>48</v>
      </c>
      <c r="S198" s="190" t="n">
        <v>16967</v>
      </c>
      <c r="T198" s="39" t="s">
        <v>416</v>
      </c>
      <c r="U198" s="15" t="s">
        <v>413</v>
      </c>
      <c r="V198" s="15" t="s">
        <v>413</v>
      </c>
      <c r="W198" s="33" t="s">
        <v>68</v>
      </c>
      <c r="X198" s="15" t="s">
        <v>71</v>
      </c>
      <c r="Y198" s="58" t="n">
        <f aca="false">F198*G198*2</f>
        <v>112</v>
      </c>
      <c r="Z198" s="58" t="str">
        <f aca="false">IF(X198="N",Y198,"0")</f>
        <v>0</v>
      </c>
      <c r="AA198" s="58" t="n">
        <f aca="false">IF(X198="P",Y198,"0")</f>
        <v>112</v>
      </c>
      <c r="AB198" s="15"/>
      <c r="AC198" s="46"/>
      <c r="AD198" s="15"/>
      <c r="AE198" s="15"/>
      <c r="AF198" s="15"/>
    </row>
    <row r="199" customFormat="false" ht="11.85" hidden="false" customHeight="true" outlineLevel="0" collapsed="false">
      <c r="A199" s="172"/>
      <c r="B199" s="172"/>
      <c r="C199" s="172"/>
      <c r="D199" s="172"/>
      <c r="E199" s="172"/>
      <c r="F199" s="172"/>
      <c r="G199" s="223" t="n">
        <f aca="false">SUM(G195:G198)</f>
        <v>27</v>
      </c>
      <c r="H199" s="224"/>
      <c r="I199" s="225"/>
      <c r="J199" s="223"/>
      <c r="K199" s="223"/>
      <c r="L199" s="226"/>
      <c r="M199" s="223" t="n">
        <f aca="false">G199-P199</f>
        <v>0</v>
      </c>
      <c r="N199" s="223"/>
      <c r="O199" s="225"/>
      <c r="P199" s="223" t="n">
        <f aca="false">SUM(P195:P198)</f>
        <v>27</v>
      </c>
      <c r="Q199" s="79"/>
      <c r="R199" s="79"/>
      <c r="S199" s="235"/>
      <c r="T199" s="79"/>
      <c r="U199" s="172"/>
      <c r="V199" s="172"/>
      <c r="W199" s="172"/>
      <c r="X199" s="79"/>
      <c r="Y199" s="58" t="n">
        <f aca="false">F199*G199*2</f>
        <v>0</v>
      </c>
      <c r="Z199" s="58" t="str">
        <f aca="false">IF(X199="N",Y199,"0")</f>
        <v>0</v>
      </c>
      <c r="AA199" s="58" t="str">
        <f aca="false">IF(X199="P",Y199,"0")</f>
        <v>0</v>
      </c>
      <c r="AB199" s="172"/>
      <c r="AC199" s="172"/>
      <c r="AD199" s="172"/>
      <c r="AE199" s="172"/>
      <c r="AF199" s="172"/>
    </row>
    <row r="200" customFormat="false" ht="11.85" hidden="false" customHeight="true" outlineLevel="0" collapsed="false">
      <c r="A200" s="29"/>
      <c r="B200" s="29"/>
      <c r="C200" s="228" t="s">
        <v>421</v>
      </c>
      <c r="D200" s="29"/>
      <c r="E200" s="29"/>
      <c r="F200" s="29"/>
      <c r="G200" s="33"/>
      <c r="H200" s="199"/>
      <c r="I200" s="217"/>
      <c r="J200" s="33"/>
      <c r="K200" s="33"/>
      <c r="L200" s="218"/>
      <c r="M200" s="33"/>
      <c r="N200" s="33"/>
      <c r="O200" s="217"/>
      <c r="P200" s="33"/>
      <c r="Q200" s="33"/>
      <c r="R200" s="33"/>
      <c r="S200" s="219"/>
      <c r="T200" s="33"/>
      <c r="U200" s="29"/>
      <c r="V200" s="29"/>
      <c r="W200" s="29"/>
      <c r="X200" s="33"/>
      <c r="Y200" s="58" t="n">
        <f aca="false">F200*G200*2</f>
        <v>0</v>
      </c>
      <c r="Z200" s="58" t="str">
        <f aca="false">IF(X200="N",Y200,"0")</f>
        <v>0</v>
      </c>
      <c r="AA200" s="58" t="str">
        <f aca="false">IF(X200="P",Y200,"0")</f>
        <v>0</v>
      </c>
      <c r="AB200" s="29"/>
      <c r="AC200" s="29"/>
      <c r="AD200" s="29"/>
      <c r="AE200" s="29"/>
      <c r="AF200" s="29"/>
    </row>
    <row r="201" customFormat="false" ht="11.25" hidden="false" customHeight="false" outlineLevel="0" collapsed="false">
      <c r="A201" s="39" t="s">
        <v>897</v>
      </c>
      <c r="B201" s="40" t="n">
        <v>0</v>
      </c>
      <c r="C201" s="39" t="s">
        <v>762</v>
      </c>
      <c r="D201" s="39" t="s">
        <v>50</v>
      </c>
      <c r="E201" s="15" t="s">
        <v>51</v>
      </c>
      <c r="F201" s="15" t="n">
        <v>16</v>
      </c>
      <c r="G201" s="15" t="n">
        <v>46</v>
      </c>
      <c r="H201" s="16"/>
      <c r="I201" s="21"/>
      <c r="J201" s="15" t="s">
        <v>24</v>
      </c>
      <c r="K201" s="176" t="s">
        <v>423</v>
      </c>
      <c r="L201" s="39" t="s">
        <v>26</v>
      </c>
      <c r="M201" s="15" t="s">
        <v>423</v>
      </c>
      <c r="N201" s="15" t="s">
        <v>24</v>
      </c>
      <c r="O201" s="21"/>
      <c r="P201" s="15" t="n">
        <v>46</v>
      </c>
      <c r="Q201" s="39" t="s">
        <v>114</v>
      </c>
      <c r="R201" s="40" t="n">
        <v>0</v>
      </c>
      <c r="S201" s="22" t="s">
        <v>65</v>
      </c>
      <c r="T201" s="39" t="s">
        <v>424</v>
      </c>
      <c r="U201" s="15" t="s">
        <v>425</v>
      </c>
      <c r="V201" s="15" t="s">
        <v>425</v>
      </c>
      <c r="W201" s="15" t="s">
        <v>68</v>
      </c>
      <c r="X201" s="15" t="s">
        <v>69</v>
      </c>
      <c r="Y201" s="58" t="n">
        <f aca="false">F201*G201*2</f>
        <v>1472</v>
      </c>
      <c r="Z201" s="58" t="n">
        <f aca="false">IF(X201="N",Y201,"0")</f>
        <v>1472</v>
      </c>
      <c r="AA201" s="58" t="str">
        <f aca="false">IF(X201="P",Y201,"0")</f>
        <v>0</v>
      </c>
      <c r="AB201" s="15"/>
      <c r="AC201" s="46"/>
      <c r="AD201" s="15"/>
      <c r="AE201" s="15"/>
      <c r="AF201" s="15"/>
    </row>
    <row r="202" customFormat="false" ht="11.85" hidden="false" customHeight="true" outlineLevel="0" collapsed="false">
      <c r="A202" s="33"/>
      <c r="B202" s="33"/>
      <c r="C202" s="33"/>
      <c r="D202" s="33"/>
      <c r="E202" s="33"/>
      <c r="F202" s="33"/>
      <c r="G202" s="33"/>
      <c r="H202" s="199"/>
      <c r="I202" s="217"/>
      <c r="J202" s="33"/>
      <c r="K202" s="55"/>
      <c r="L202" s="47" t="s">
        <v>26</v>
      </c>
      <c r="M202" s="33"/>
      <c r="N202" s="33"/>
      <c r="O202" s="237"/>
      <c r="P202" s="33"/>
      <c r="Q202" s="47"/>
      <c r="R202" s="48"/>
      <c r="S202" s="219"/>
      <c r="T202" s="47"/>
      <c r="U202" s="33"/>
      <c r="V202" s="33"/>
      <c r="W202" s="33"/>
      <c r="X202" s="33"/>
      <c r="Y202" s="58" t="n">
        <f aca="false">F202*G202*2</f>
        <v>0</v>
      </c>
      <c r="Z202" s="58" t="str">
        <f aca="false">IF(X202="N",Y202,"0")</f>
        <v>0</v>
      </c>
      <c r="AA202" s="58" t="str">
        <f aca="false">IF(X202="P",Y202,"0")</f>
        <v>0</v>
      </c>
      <c r="AB202" s="33"/>
      <c r="AC202" s="75"/>
      <c r="AD202" s="33"/>
      <c r="AE202" s="33"/>
      <c r="AF202" s="33"/>
    </row>
    <row r="203" customFormat="false" ht="11.85" hidden="false" customHeight="true" outlineLevel="0" collapsed="false">
      <c r="A203" s="60"/>
      <c r="B203" s="61"/>
      <c r="C203" s="60"/>
      <c r="D203" s="60"/>
      <c r="E203" s="62"/>
      <c r="F203" s="62"/>
      <c r="G203" s="213" t="n">
        <f aca="false">SUM(G200:G202)</f>
        <v>46</v>
      </c>
      <c r="H203" s="210"/>
      <c r="I203" s="211"/>
      <c r="J203" s="213"/>
      <c r="K203" s="239"/>
      <c r="L203" s="232"/>
      <c r="M203" s="213" t="n">
        <f aca="false">G203-P203</f>
        <v>0</v>
      </c>
      <c r="N203" s="213"/>
      <c r="O203" s="211"/>
      <c r="P203" s="213" t="n">
        <f aca="false">SUM(P200:P202)</f>
        <v>46</v>
      </c>
      <c r="Q203" s="60"/>
      <c r="R203" s="61"/>
      <c r="S203" s="215"/>
      <c r="T203" s="60"/>
      <c r="U203" s="62"/>
      <c r="V203" s="62"/>
      <c r="W203" s="62"/>
      <c r="X203" s="62"/>
      <c r="Y203" s="58" t="n">
        <f aca="false">F203*G203*2</f>
        <v>0</v>
      </c>
      <c r="Z203" s="58" t="str">
        <f aca="false">IF(X203="N",Y203,"0")</f>
        <v>0</v>
      </c>
      <c r="AA203" s="58" t="str">
        <f aca="false">IF(X203="P",Y203,"0")</f>
        <v>0</v>
      </c>
      <c r="AB203" s="62"/>
      <c r="AC203" s="71"/>
      <c r="AD203" s="62"/>
      <c r="AE203" s="62"/>
      <c r="AF203" s="62"/>
    </row>
    <row r="204" customFormat="false" ht="11.85" hidden="false" customHeight="true" outlineLevel="0" collapsed="false">
      <c r="A204" s="29"/>
      <c r="B204" s="29"/>
      <c r="C204" s="228" t="s">
        <v>426</v>
      </c>
      <c r="D204" s="29"/>
      <c r="E204" s="29"/>
      <c r="F204" s="29"/>
      <c r="G204" s="33"/>
      <c r="H204" s="199"/>
      <c r="I204" s="217"/>
      <c r="J204" s="33"/>
      <c r="K204" s="55"/>
      <c r="L204" s="47"/>
      <c r="M204" s="33"/>
      <c r="N204" s="33"/>
      <c r="O204" s="217"/>
      <c r="P204" s="33"/>
      <c r="Q204" s="33"/>
      <c r="R204" s="33"/>
      <c r="S204" s="219"/>
      <c r="T204" s="33"/>
      <c r="U204" s="29"/>
      <c r="V204" s="29"/>
      <c r="W204" s="29"/>
      <c r="X204" s="33"/>
      <c r="Y204" s="58" t="n">
        <f aca="false">F204*G204*2</f>
        <v>0</v>
      </c>
      <c r="Z204" s="58" t="str">
        <f aca="false">IF(X204="N",Y204,"0")</f>
        <v>0</v>
      </c>
      <c r="AA204" s="58" t="str">
        <f aca="false">IF(X204="P",Y204,"0")</f>
        <v>0</v>
      </c>
      <c r="AB204" s="29"/>
      <c r="AC204" s="29"/>
      <c r="AD204" s="29"/>
      <c r="AE204" s="29"/>
      <c r="AF204" s="29"/>
    </row>
    <row r="205" customFormat="false" ht="11.25" hidden="false" customHeight="false" outlineLevel="0" collapsed="false">
      <c r="A205" s="39" t="s">
        <v>898</v>
      </c>
      <c r="B205" s="40" t="n">
        <v>0</v>
      </c>
      <c r="C205" s="39" t="s">
        <v>762</v>
      </c>
      <c r="D205" s="39" t="s">
        <v>74</v>
      </c>
      <c r="E205" s="15" t="s">
        <v>51</v>
      </c>
      <c r="F205" s="15" t="n">
        <v>8</v>
      </c>
      <c r="G205" s="15" t="n">
        <v>46</v>
      </c>
      <c r="H205" s="16"/>
      <c r="I205" s="21"/>
      <c r="J205" s="15" t="s">
        <v>24</v>
      </c>
      <c r="K205" s="176" t="s">
        <v>423</v>
      </c>
      <c r="L205" s="39" t="s">
        <v>26</v>
      </c>
      <c r="M205" s="15" t="s">
        <v>423</v>
      </c>
      <c r="N205" s="15" t="s">
        <v>24</v>
      </c>
      <c r="O205" s="21"/>
      <c r="P205" s="15" t="n">
        <v>46</v>
      </c>
      <c r="Q205" s="39" t="s">
        <v>114</v>
      </c>
      <c r="R205" s="40" t="n">
        <v>0</v>
      </c>
      <c r="S205" s="22" t="s">
        <v>65</v>
      </c>
      <c r="T205" s="39" t="s">
        <v>428</v>
      </c>
      <c r="U205" s="15" t="s">
        <v>425</v>
      </c>
      <c r="V205" s="15" t="s">
        <v>425</v>
      </c>
      <c r="W205" s="15" t="s">
        <v>68</v>
      </c>
      <c r="X205" s="15" t="s">
        <v>69</v>
      </c>
      <c r="Y205" s="58" t="n">
        <f aca="false">F205*G205*2</f>
        <v>736</v>
      </c>
      <c r="Z205" s="58" t="n">
        <f aca="false">IF(X205="N",Y205,"0")</f>
        <v>736</v>
      </c>
      <c r="AA205" s="58" t="str">
        <f aca="false">IF(X205="P",Y205,"0")</f>
        <v>0</v>
      </c>
      <c r="AB205" s="15"/>
      <c r="AC205" s="46"/>
      <c r="AD205" s="15"/>
      <c r="AE205" s="15"/>
      <c r="AF205" s="15"/>
    </row>
    <row r="206" customFormat="false" ht="11.85" hidden="false" customHeight="true" outlineLevel="0" collapsed="false">
      <c r="A206" s="33"/>
      <c r="B206" s="33"/>
      <c r="C206" s="33"/>
      <c r="D206" s="33"/>
      <c r="E206" s="33"/>
      <c r="F206" s="33"/>
      <c r="G206" s="33"/>
      <c r="H206" s="199"/>
      <c r="I206" s="217"/>
      <c r="J206" s="33"/>
      <c r="K206" s="33"/>
      <c r="L206" s="47" t="s">
        <v>26</v>
      </c>
      <c r="M206" s="33"/>
      <c r="N206" s="33"/>
      <c r="O206" s="237"/>
      <c r="P206" s="33"/>
      <c r="Q206" s="47"/>
      <c r="R206" s="48"/>
      <c r="S206" s="219"/>
      <c r="T206" s="47"/>
      <c r="U206" s="33"/>
      <c r="V206" s="33"/>
      <c r="W206" s="33"/>
      <c r="X206" s="33"/>
      <c r="Y206" s="58"/>
      <c r="Z206" s="58" t="str">
        <f aca="false">IF(X206="N",Y206,"0")</f>
        <v>0</v>
      </c>
      <c r="AA206" s="58" t="str">
        <f aca="false">IF(X206="P",Y206,"0")</f>
        <v>0</v>
      </c>
      <c r="AB206" s="33"/>
      <c r="AC206" s="75"/>
      <c r="AD206" s="33"/>
      <c r="AE206" s="33"/>
      <c r="AF206" s="33"/>
    </row>
    <row r="207" customFormat="false" ht="11.85" hidden="false" customHeight="true" outlineLevel="0" collapsed="false">
      <c r="A207" s="172"/>
      <c r="B207" s="172"/>
      <c r="C207" s="172"/>
      <c r="D207" s="172"/>
      <c r="E207" s="172"/>
      <c r="F207" s="172"/>
      <c r="G207" s="223" t="n">
        <f aca="false">SUM(G204:G206)</f>
        <v>46</v>
      </c>
      <c r="H207" s="224"/>
      <c r="I207" s="225"/>
      <c r="J207" s="223"/>
      <c r="K207" s="223"/>
      <c r="L207" s="226"/>
      <c r="M207" s="223" t="n">
        <f aca="false">G207-P207</f>
        <v>0</v>
      </c>
      <c r="N207" s="223"/>
      <c r="O207" s="225"/>
      <c r="P207" s="223" t="n">
        <f aca="false">SUM(P204:P206)</f>
        <v>46</v>
      </c>
      <c r="Q207" s="79"/>
      <c r="R207" s="79"/>
      <c r="S207" s="227"/>
      <c r="T207" s="79"/>
      <c r="U207" s="172"/>
      <c r="V207" s="172"/>
      <c r="W207" s="172"/>
      <c r="X207" s="79"/>
      <c r="Y207" s="58"/>
      <c r="Z207" s="58" t="str">
        <f aca="false">IF(X207="N",Y207,"0")</f>
        <v>0</v>
      </c>
      <c r="AA207" s="58" t="str">
        <f aca="false">IF(X207="P",Y207,"0")</f>
        <v>0</v>
      </c>
      <c r="AB207" s="172"/>
      <c r="AC207" s="172"/>
      <c r="AD207" s="172"/>
      <c r="AE207" s="172"/>
      <c r="AF207" s="172"/>
    </row>
    <row r="208" customFormat="false" ht="11.85" hidden="false" customHeight="true" outlineLevel="0" collapsed="false">
      <c r="A208" s="133"/>
      <c r="B208" s="133"/>
      <c r="C208" s="228" t="s">
        <v>429</v>
      </c>
      <c r="D208" s="133"/>
      <c r="E208" s="133"/>
      <c r="F208" s="133"/>
      <c r="G208" s="241"/>
      <c r="H208" s="242"/>
      <c r="I208" s="243" t="s">
        <v>430</v>
      </c>
      <c r="J208" s="241"/>
      <c r="K208" s="241"/>
      <c r="L208" s="244"/>
      <c r="M208" s="241"/>
      <c r="N208" s="241"/>
      <c r="O208" s="243"/>
      <c r="P208" s="241"/>
      <c r="Q208" s="50"/>
      <c r="R208" s="50"/>
      <c r="S208" s="245"/>
      <c r="T208" s="50"/>
      <c r="U208" s="133"/>
      <c r="V208" s="133"/>
      <c r="W208" s="133"/>
      <c r="X208" s="50"/>
      <c r="Y208" s="58"/>
      <c r="Z208" s="58" t="str">
        <f aca="false">IF(X208="N",Y208,"0")</f>
        <v>0</v>
      </c>
      <c r="AA208" s="58" t="str">
        <f aca="false">IF(X208="P",Y208,"0")</f>
        <v>0</v>
      </c>
      <c r="AB208" s="133"/>
      <c r="AC208" s="133"/>
      <c r="AD208" s="133"/>
      <c r="AE208" s="133"/>
      <c r="AF208" s="133"/>
    </row>
    <row r="209" customFormat="false" ht="11.25" hidden="false" customHeight="false" outlineLevel="0" collapsed="false">
      <c r="A209" s="39" t="s">
        <v>54</v>
      </c>
      <c r="B209" s="40" t="n">
        <v>216</v>
      </c>
      <c r="C209" s="39" t="s">
        <v>55</v>
      </c>
      <c r="D209" s="39" t="s">
        <v>50</v>
      </c>
      <c r="E209" s="15" t="s">
        <v>51</v>
      </c>
      <c r="F209" s="15" t="n">
        <v>16</v>
      </c>
      <c r="G209" s="15" t="n">
        <v>172</v>
      </c>
      <c r="H209" s="16"/>
      <c r="I209" s="196" t="s">
        <v>291</v>
      </c>
      <c r="J209" s="15"/>
      <c r="K209" s="246" t="s">
        <v>57</v>
      </c>
      <c r="L209" s="39" t="s">
        <v>26</v>
      </c>
      <c r="M209" s="15"/>
      <c r="N209" s="15"/>
      <c r="O209" s="21"/>
      <c r="P209" s="15"/>
      <c r="Q209" s="39"/>
      <c r="R209" s="40"/>
      <c r="S209" s="22"/>
      <c r="T209" s="39"/>
      <c r="U209" s="15"/>
      <c r="V209" s="15"/>
      <c r="W209" s="15"/>
      <c r="X209" s="15"/>
      <c r="Y209" s="58"/>
      <c r="Z209" s="58" t="str">
        <f aca="false">IF(X209="N",Y209,"0")</f>
        <v>0</v>
      </c>
      <c r="AA209" s="58" t="str">
        <f aca="false">IF(X209="P",Y209,"0")</f>
        <v>0</v>
      </c>
      <c r="AB209" s="15"/>
      <c r="AC209" s="46"/>
      <c r="AD209" s="15"/>
      <c r="AE209" s="15"/>
      <c r="AF209" s="15"/>
    </row>
    <row r="210" customFormat="false" ht="11.85" hidden="false" customHeight="true" outlineLevel="0" collapsed="false">
      <c r="A210" s="39" t="s">
        <v>54</v>
      </c>
      <c r="B210" s="40" t="n">
        <v>216</v>
      </c>
      <c r="C210" s="39" t="s">
        <v>55</v>
      </c>
      <c r="D210" s="39" t="s">
        <v>50</v>
      </c>
      <c r="E210" s="15" t="s">
        <v>51</v>
      </c>
      <c r="F210" s="15" t="n">
        <v>16</v>
      </c>
      <c r="G210" s="15" t="n">
        <v>73</v>
      </c>
      <c r="H210" s="16"/>
      <c r="I210" s="206" t="s">
        <v>309</v>
      </c>
      <c r="J210" s="15"/>
      <c r="K210" s="246" t="s">
        <v>57</v>
      </c>
      <c r="L210" s="39" t="s">
        <v>26</v>
      </c>
      <c r="M210" s="15"/>
      <c r="N210" s="15"/>
      <c r="O210" s="21"/>
      <c r="P210" s="15"/>
      <c r="Q210" s="39"/>
      <c r="R210" s="40"/>
      <c r="S210" s="22"/>
      <c r="T210" s="39"/>
      <c r="U210" s="15"/>
      <c r="V210" s="15"/>
      <c r="W210" s="15"/>
      <c r="X210" s="15"/>
      <c r="Y210" s="58"/>
      <c r="Z210" s="58" t="str">
        <f aca="false">IF(X210="N",Y210,"0")</f>
        <v>0</v>
      </c>
      <c r="AA210" s="58" t="str">
        <f aca="false">IF(X210="P",Y210,"0")</f>
        <v>0</v>
      </c>
      <c r="AB210" s="15"/>
      <c r="AC210" s="46"/>
      <c r="AD210" s="15"/>
      <c r="AE210" s="15"/>
      <c r="AF210" s="15"/>
    </row>
    <row r="211" customFormat="false" ht="11.25" hidden="false" customHeight="false" outlineLevel="0" collapsed="false">
      <c r="A211" s="39"/>
      <c r="B211" s="40"/>
      <c r="C211" s="39"/>
      <c r="D211" s="39"/>
      <c r="E211" s="15"/>
      <c r="F211" s="15"/>
      <c r="G211" s="15"/>
      <c r="H211" s="16"/>
      <c r="I211" s="96"/>
      <c r="J211" s="15"/>
      <c r="K211" s="176"/>
      <c r="L211" s="39" t="s">
        <v>26</v>
      </c>
      <c r="M211" s="15" t="s">
        <v>53</v>
      </c>
      <c r="N211" s="15"/>
      <c r="O211" s="21"/>
      <c r="P211" s="15"/>
      <c r="Q211" s="39"/>
      <c r="R211" s="40"/>
      <c r="S211" s="22"/>
      <c r="T211" s="39"/>
      <c r="U211" s="15"/>
      <c r="V211" s="15"/>
      <c r="W211" s="15"/>
      <c r="X211" s="15"/>
      <c r="Y211" s="58"/>
      <c r="Z211" s="58" t="str">
        <f aca="false">IF(X211="N",Y211,"0")</f>
        <v>0</v>
      </c>
      <c r="AA211" s="58" t="str">
        <f aca="false">IF(X211="P",Y211,"0")</f>
        <v>0</v>
      </c>
      <c r="AB211" s="15"/>
      <c r="AC211" s="46"/>
      <c r="AD211" s="15"/>
      <c r="AE211" s="15"/>
      <c r="AF211" s="15"/>
    </row>
    <row r="212" customFormat="false" ht="11.85" hidden="false" customHeight="true" outlineLevel="0" collapsed="false">
      <c r="A212" s="208"/>
      <c r="B212" s="208"/>
      <c r="C212" s="208"/>
      <c r="D212" s="208"/>
      <c r="E212" s="208"/>
      <c r="F212" s="208"/>
      <c r="G212" s="213" t="n">
        <f aca="false">SUM(G209:G210)</f>
        <v>245</v>
      </c>
      <c r="H212" s="210"/>
      <c r="I212" s="211"/>
      <c r="J212" s="213"/>
      <c r="K212" s="213"/>
      <c r="L212" s="214"/>
      <c r="M212" s="213"/>
      <c r="N212" s="213"/>
      <c r="O212" s="211"/>
      <c r="P212" s="213"/>
      <c r="Q212" s="62"/>
      <c r="R212" s="62"/>
      <c r="S212" s="215"/>
      <c r="T212" s="62"/>
      <c r="U212" s="208"/>
      <c r="V212" s="208"/>
      <c r="W212" s="208"/>
      <c r="X212" s="62"/>
      <c r="Y212" s="58"/>
      <c r="Z212" s="58" t="str">
        <f aca="false">IF(X212="N",Y212,"0")</f>
        <v>0</v>
      </c>
      <c r="AA212" s="58" t="str">
        <f aca="false">IF(X212="P",Y212,"0")</f>
        <v>0</v>
      </c>
      <c r="AB212" s="208"/>
      <c r="AC212" s="208"/>
      <c r="AD212" s="208"/>
      <c r="AE212" s="208"/>
      <c r="AF212" s="208"/>
      <c r="IV212" s="208" t="n">
        <f aca="false">SUM(A212:IU212)</f>
        <v>245</v>
      </c>
    </row>
    <row r="213" customFormat="false" ht="11.85" hidden="false" customHeight="true" outlineLevel="0" collapsed="false">
      <c r="A213" s="133"/>
      <c r="B213" s="133"/>
      <c r="C213" s="228" t="s">
        <v>431</v>
      </c>
      <c r="D213" s="133"/>
      <c r="E213" s="133"/>
      <c r="F213" s="133"/>
      <c r="G213" s="241"/>
      <c r="H213" s="242"/>
      <c r="I213" s="243" t="s">
        <v>430</v>
      </c>
      <c r="J213" s="241"/>
      <c r="K213" s="241"/>
      <c r="L213" s="244"/>
      <c r="M213" s="241"/>
      <c r="N213" s="241"/>
      <c r="O213" s="243"/>
      <c r="P213" s="241"/>
      <c r="Q213" s="50"/>
      <c r="R213" s="50"/>
      <c r="S213" s="245"/>
      <c r="T213" s="50"/>
      <c r="U213" s="133"/>
      <c r="V213" s="133"/>
      <c r="W213" s="133"/>
      <c r="X213" s="50"/>
      <c r="Y213" s="58"/>
      <c r="Z213" s="58" t="str">
        <f aca="false">IF(X213="N",Y213,"0")</f>
        <v>0</v>
      </c>
      <c r="AA213" s="58" t="str">
        <f aca="false">IF(X213="P",Y213,"0")</f>
        <v>0</v>
      </c>
      <c r="AB213" s="133"/>
      <c r="AC213" s="133"/>
      <c r="AD213" s="133"/>
      <c r="AE213" s="133"/>
      <c r="AF213" s="133"/>
    </row>
    <row r="214" customFormat="false" ht="11.25" hidden="false" customHeight="false" outlineLevel="0" collapsed="false">
      <c r="A214" s="39" t="s">
        <v>54</v>
      </c>
      <c r="B214" s="40" t="n">
        <v>216</v>
      </c>
      <c r="C214" s="39" t="s">
        <v>55</v>
      </c>
      <c r="D214" s="39" t="s">
        <v>74</v>
      </c>
      <c r="E214" s="15" t="s">
        <v>51</v>
      </c>
      <c r="F214" s="15" t="n">
        <v>8</v>
      </c>
      <c r="G214" s="15" t="n">
        <v>172</v>
      </c>
      <c r="H214" s="16"/>
      <c r="I214" s="196" t="s">
        <v>291</v>
      </c>
      <c r="J214" s="15"/>
      <c r="K214" s="246" t="s">
        <v>57</v>
      </c>
      <c r="L214" s="39" t="s">
        <v>26</v>
      </c>
      <c r="M214" s="15"/>
      <c r="N214" s="15"/>
      <c r="O214" s="21"/>
      <c r="P214" s="15"/>
      <c r="Q214" s="39"/>
      <c r="R214" s="40"/>
      <c r="S214" s="22"/>
      <c r="T214" s="39"/>
      <c r="U214" s="15"/>
      <c r="V214" s="15"/>
      <c r="W214" s="15"/>
      <c r="X214" s="15"/>
      <c r="Y214" s="58"/>
      <c r="Z214" s="58" t="str">
        <f aca="false">IF(X214="N",Y214,"0")</f>
        <v>0</v>
      </c>
      <c r="AA214" s="58" t="str">
        <f aca="false">IF(X214="P",Y214,"0")</f>
        <v>0</v>
      </c>
      <c r="AB214" s="15"/>
      <c r="AC214" s="46"/>
      <c r="AD214" s="15"/>
      <c r="AE214" s="15"/>
      <c r="AF214" s="15"/>
    </row>
    <row r="215" customFormat="false" ht="11.85" hidden="false" customHeight="true" outlineLevel="0" collapsed="false">
      <c r="A215" s="39" t="s">
        <v>54</v>
      </c>
      <c r="B215" s="40" t="n">
        <v>216</v>
      </c>
      <c r="C215" s="39" t="s">
        <v>55</v>
      </c>
      <c r="D215" s="39" t="s">
        <v>74</v>
      </c>
      <c r="E215" s="15" t="s">
        <v>51</v>
      </c>
      <c r="F215" s="15" t="n">
        <v>8</v>
      </c>
      <c r="G215" s="15" t="n">
        <v>73</v>
      </c>
      <c r="H215" s="16"/>
      <c r="I215" s="206" t="s">
        <v>309</v>
      </c>
      <c r="J215" s="15"/>
      <c r="K215" s="246" t="s">
        <v>57</v>
      </c>
      <c r="L215" s="39" t="s">
        <v>26</v>
      </c>
      <c r="M215" s="15"/>
      <c r="N215" s="15"/>
      <c r="O215" s="21"/>
      <c r="P215" s="15"/>
      <c r="Q215" s="39"/>
      <c r="R215" s="40"/>
      <c r="S215" s="22"/>
      <c r="T215" s="39"/>
      <c r="U215" s="15"/>
      <c r="V215" s="15"/>
      <c r="W215" s="15"/>
      <c r="X215" s="15"/>
      <c r="Y215" s="58"/>
      <c r="Z215" s="58" t="str">
        <f aca="false">IF(X215="N",Y215,"0")</f>
        <v>0</v>
      </c>
      <c r="AA215" s="58" t="str">
        <f aca="false">IF(X215="P",Y215,"0")</f>
        <v>0</v>
      </c>
      <c r="AB215" s="15"/>
      <c r="AC215" s="46"/>
      <c r="AD215" s="15"/>
      <c r="AE215" s="15"/>
      <c r="AF215" s="15"/>
    </row>
    <row r="216" customFormat="false" ht="11.25" hidden="false" customHeight="false" outlineLevel="0" collapsed="false">
      <c r="A216" s="39"/>
      <c r="B216" s="40"/>
      <c r="C216" s="39"/>
      <c r="D216" s="39"/>
      <c r="E216" s="15"/>
      <c r="F216" s="15"/>
      <c r="G216" s="15"/>
      <c r="H216" s="16"/>
      <c r="I216" s="96"/>
      <c r="J216" s="15"/>
      <c r="K216" s="176"/>
      <c r="L216" s="39" t="s">
        <v>26</v>
      </c>
      <c r="M216" s="15" t="s">
        <v>432</v>
      </c>
      <c r="N216" s="15"/>
      <c r="O216" s="21"/>
      <c r="P216" s="15"/>
      <c r="Q216" s="39"/>
      <c r="R216" s="40"/>
      <c r="S216" s="22"/>
      <c r="T216" s="39"/>
      <c r="U216" s="15"/>
      <c r="V216" s="15"/>
      <c r="W216" s="15"/>
      <c r="X216" s="15"/>
      <c r="Y216" s="58"/>
      <c r="Z216" s="58" t="str">
        <f aca="false">IF(X216="N",Y216,"0")</f>
        <v>0</v>
      </c>
      <c r="AA216" s="58" t="str">
        <f aca="false">IF(X216="P",Y216,"0")</f>
        <v>0</v>
      </c>
      <c r="AB216" s="15"/>
      <c r="AC216" s="46"/>
      <c r="AD216" s="15"/>
      <c r="AE216" s="15"/>
      <c r="AF216" s="15"/>
    </row>
    <row r="217" customFormat="false" ht="12.75" hidden="false" customHeight="false" outlineLevel="0" collapsed="false">
      <c r="A217" s="247"/>
      <c r="B217" s="247"/>
      <c r="C217" s="247"/>
      <c r="D217" s="247"/>
      <c r="E217" s="247"/>
      <c r="F217" s="247"/>
      <c r="G217" s="213" t="n">
        <f aca="false">SUM(G214:G216)</f>
        <v>245</v>
      </c>
      <c r="H217" s="248"/>
      <c r="I217" s="249"/>
      <c r="J217" s="247"/>
      <c r="K217" s="247"/>
      <c r="L217" s="247"/>
      <c r="M217" s="247"/>
      <c r="N217" s="247"/>
      <c r="O217" s="249"/>
      <c r="P217" s="247"/>
      <c r="Q217" s="247"/>
      <c r="R217" s="247"/>
      <c r="S217" s="250"/>
      <c r="T217" s="247"/>
      <c r="U217" s="247"/>
      <c r="V217" s="247"/>
      <c r="W217" s="247"/>
      <c r="X217" s="247"/>
      <c r="Y217" s="58"/>
      <c r="Z217" s="58" t="str">
        <f aca="false">IF(X217="N",Y217,"0")</f>
        <v>0</v>
      </c>
      <c r="AA217" s="58" t="str">
        <f aca="false">IF(X217="P",Y217,"0")</f>
        <v>0</v>
      </c>
      <c r="AB217" s="247"/>
      <c r="AC217" s="247"/>
      <c r="AD217" s="247"/>
      <c r="AE217" s="247"/>
      <c r="AF217" s="247"/>
    </row>
    <row r="218" customFormat="false" ht="11.85" hidden="false" customHeight="true" outlineLevel="0" collapsed="false">
      <c r="A218" s="29"/>
      <c r="B218" s="29"/>
      <c r="C218" s="228" t="s">
        <v>433</v>
      </c>
      <c r="D218" s="29"/>
      <c r="E218" s="29"/>
      <c r="F218" s="29"/>
      <c r="G218" s="33"/>
      <c r="H218" s="199"/>
      <c r="I218" s="217"/>
      <c r="J218" s="127"/>
      <c r="K218" s="33"/>
      <c r="L218" s="218"/>
      <c r="M218" s="33"/>
      <c r="N218" s="127"/>
      <c r="O218" s="217"/>
      <c r="P218" s="33"/>
      <c r="Q218" s="33"/>
      <c r="R218" s="33"/>
      <c r="S218" s="219"/>
      <c r="T218" s="33"/>
      <c r="U218" s="29"/>
      <c r="V218" s="29"/>
      <c r="W218" s="29"/>
      <c r="X218" s="33"/>
      <c r="Y218" s="58" t="n">
        <f aca="false">F218*G218*2</f>
        <v>0</v>
      </c>
      <c r="Z218" s="58" t="str">
        <f aca="false">IF(X218="N",Y218,"0")</f>
        <v>0</v>
      </c>
      <c r="AA218" s="58" t="str">
        <f aca="false">IF(X218="P",Y218,"0")</f>
        <v>0</v>
      </c>
      <c r="AB218" s="29"/>
      <c r="AC218" s="29"/>
      <c r="AD218" s="29"/>
      <c r="AE218" s="29"/>
      <c r="AF218" s="29"/>
    </row>
    <row r="219" customFormat="false" ht="11.25" hidden="false" customHeight="false" outlineLevel="0" collapsed="false">
      <c r="A219" s="39" t="s">
        <v>434</v>
      </c>
      <c r="B219" s="40" t="n">
        <v>0</v>
      </c>
      <c r="C219" s="39" t="s">
        <v>55</v>
      </c>
      <c r="D219" s="39" t="s">
        <v>50</v>
      </c>
      <c r="E219" s="15" t="s">
        <v>51</v>
      </c>
      <c r="F219" s="15" t="n">
        <v>16</v>
      </c>
      <c r="G219" s="15" t="n">
        <v>41</v>
      </c>
      <c r="H219" s="16"/>
      <c r="I219" s="21"/>
      <c r="J219" s="15" t="s">
        <v>24</v>
      </c>
      <c r="K219" s="195" t="s">
        <v>435</v>
      </c>
      <c r="L219" s="188" t="s">
        <v>26</v>
      </c>
      <c r="M219" s="191" t="s">
        <v>436</v>
      </c>
      <c r="N219" s="15" t="s">
        <v>24</v>
      </c>
      <c r="O219" s="21"/>
      <c r="P219" s="15" t="n">
        <v>41</v>
      </c>
      <c r="Q219" s="39" t="s">
        <v>364</v>
      </c>
      <c r="R219" s="40" t="n">
        <v>0</v>
      </c>
      <c r="S219" s="251" t="s">
        <v>65</v>
      </c>
      <c r="T219" s="39" t="s">
        <v>437</v>
      </c>
      <c r="U219" s="15" t="s">
        <v>413</v>
      </c>
      <c r="V219" s="15" t="s">
        <v>413</v>
      </c>
      <c r="W219" s="15" t="s">
        <v>231</v>
      </c>
      <c r="X219" s="15" t="s">
        <v>69</v>
      </c>
      <c r="Y219" s="58" t="n">
        <f aca="false">F219*G219*2</f>
        <v>1312</v>
      </c>
      <c r="Z219" s="58" t="n">
        <f aca="false">IF(X219="N",Y219,"0")</f>
        <v>1312</v>
      </c>
      <c r="AA219" s="58" t="str">
        <f aca="false">IF(X219="P",Y219,"0")</f>
        <v>0</v>
      </c>
      <c r="AB219" s="15"/>
      <c r="AC219" s="46"/>
      <c r="AD219" s="15"/>
      <c r="AE219" s="15"/>
      <c r="AF219" s="15"/>
    </row>
    <row r="220" customFormat="false" ht="11.25" hidden="false" customHeight="false" outlineLevel="0" collapsed="false">
      <c r="A220" s="39" t="s">
        <v>438</v>
      </c>
      <c r="B220" s="40" t="n">
        <v>0</v>
      </c>
      <c r="C220" s="39" t="s">
        <v>114</v>
      </c>
      <c r="D220" s="39" t="s">
        <v>50</v>
      </c>
      <c r="E220" s="15" t="s">
        <v>51</v>
      </c>
      <c r="F220" s="15" t="n">
        <v>16</v>
      </c>
      <c r="G220" s="15" t="n">
        <v>20</v>
      </c>
      <c r="H220" s="16"/>
      <c r="I220" s="32" t="s">
        <v>439</v>
      </c>
      <c r="J220" s="15" t="s">
        <v>24</v>
      </c>
      <c r="K220" s="195" t="s">
        <v>440</v>
      </c>
      <c r="L220" s="188" t="s">
        <v>26</v>
      </c>
      <c r="M220" s="191" t="s">
        <v>411</v>
      </c>
      <c r="N220" s="15" t="s">
        <v>24</v>
      </c>
      <c r="O220" s="21"/>
      <c r="P220" s="15" t="n">
        <v>20</v>
      </c>
      <c r="Q220" s="39" t="s">
        <v>364</v>
      </c>
      <c r="R220" s="40" t="n">
        <v>54.65</v>
      </c>
      <c r="S220" s="204" t="n">
        <v>15815</v>
      </c>
      <c r="T220" s="39" t="s">
        <v>414</v>
      </c>
      <c r="U220" s="15" t="s">
        <v>413</v>
      </c>
      <c r="V220" s="15" t="s">
        <v>413</v>
      </c>
      <c r="W220" s="33" t="s">
        <v>68</v>
      </c>
      <c r="X220" s="15" t="s">
        <v>71</v>
      </c>
      <c r="Y220" s="58" t="n">
        <f aca="false">F220*G220*2</f>
        <v>640</v>
      </c>
      <c r="Z220" s="58" t="str">
        <f aca="false">IF(X220="N",Y220,"0")</f>
        <v>0</v>
      </c>
      <c r="AA220" s="58" t="n">
        <f aca="false">IF(X220="P",Y220,"0")</f>
        <v>640</v>
      </c>
      <c r="AB220" s="15"/>
      <c r="AC220" s="46"/>
      <c r="AD220" s="15"/>
      <c r="AE220" s="15"/>
      <c r="AF220" s="15"/>
    </row>
    <row r="221" customFormat="false" ht="11.85" hidden="false" customHeight="true" outlineLevel="0" collapsed="false">
      <c r="A221" s="47"/>
      <c r="B221" s="48"/>
      <c r="C221" s="47"/>
      <c r="D221" s="47"/>
      <c r="E221" s="33"/>
      <c r="F221" s="33"/>
      <c r="G221" s="33"/>
      <c r="H221" s="199"/>
      <c r="I221" s="252"/>
      <c r="J221" s="127"/>
      <c r="K221" s="32"/>
      <c r="L221" s="47" t="s">
        <v>26</v>
      </c>
      <c r="M221" s="33"/>
      <c r="N221" s="33"/>
      <c r="O221" s="217"/>
      <c r="P221" s="33"/>
      <c r="Q221" s="33"/>
      <c r="R221" s="33"/>
      <c r="S221" s="37"/>
      <c r="T221" s="33"/>
      <c r="U221" s="33"/>
      <c r="V221" s="33"/>
      <c r="W221" s="33"/>
      <c r="X221" s="33"/>
      <c r="Y221" s="58" t="n">
        <f aca="false">F221*G221*2</f>
        <v>0</v>
      </c>
      <c r="Z221" s="58" t="str">
        <f aca="false">IF(X221="N",Y221,"0")</f>
        <v>0</v>
      </c>
      <c r="AA221" s="58" t="str">
        <f aca="false">IF(X221="P",Y221,"0")</f>
        <v>0</v>
      </c>
      <c r="AB221" s="33"/>
      <c r="AC221" s="75"/>
      <c r="AD221" s="33"/>
      <c r="AE221" s="33"/>
      <c r="AF221" s="33"/>
    </row>
    <row r="222" customFormat="false" ht="11.85" hidden="false" customHeight="true" outlineLevel="0" collapsed="false">
      <c r="A222" s="208"/>
      <c r="B222" s="208"/>
      <c r="C222" s="208"/>
      <c r="D222" s="208"/>
      <c r="E222" s="208"/>
      <c r="F222" s="208"/>
      <c r="G222" s="213" t="n">
        <f aca="false">SUM(G218:G221)</f>
        <v>61</v>
      </c>
      <c r="H222" s="210"/>
      <c r="I222" s="211"/>
      <c r="J222" s="213"/>
      <c r="K222" s="213"/>
      <c r="L222" s="214"/>
      <c r="M222" s="213" t="n">
        <f aca="false">G222-P222</f>
        <v>0</v>
      </c>
      <c r="N222" s="213"/>
      <c r="O222" s="211"/>
      <c r="P222" s="213" t="n">
        <f aca="false">SUM(P219:P221)</f>
        <v>61</v>
      </c>
      <c r="Q222" s="62"/>
      <c r="R222" s="62"/>
      <c r="S222" s="253"/>
      <c r="T222" s="62"/>
      <c r="U222" s="208"/>
      <c r="V222" s="208"/>
      <c r="W222" s="208"/>
      <c r="X222" s="62"/>
      <c r="Y222" s="58" t="n">
        <f aca="false">F222*G222*2</f>
        <v>0</v>
      </c>
      <c r="Z222" s="58" t="str">
        <f aca="false">IF(X222="N",Y222,"0")</f>
        <v>0</v>
      </c>
      <c r="AA222" s="58" t="str">
        <f aca="false">IF(X222="P",Y222,"0")</f>
        <v>0</v>
      </c>
      <c r="AB222" s="208"/>
      <c r="AC222" s="208"/>
      <c r="AD222" s="208"/>
      <c r="AE222" s="208"/>
      <c r="AF222" s="208"/>
    </row>
    <row r="223" customFormat="false" ht="11.85" hidden="false" customHeight="true" outlineLevel="0" collapsed="false">
      <c r="A223" s="29"/>
      <c r="B223" s="29"/>
      <c r="C223" s="228" t="s">
        <v>441</v>
      </c>
      <c r="D223" s="29"/>
      <c r="E223" s="29"/>
      <c r="F223" s="29"/>
      <c r="G223" s="33"/>
      <c r="H223" s="199"/>
      <c r="I223" s="217"/>
      <c r="J223" s="127"/>
      <c r="K223" s="33"/>
      <c r="L223" s="218"/>
      <c r="M223" s="33"/>
      <c r="N223" s="127"/>
      <c r="O223" s="217"/>
      <c r="P223" s="33"/>
      <c r="Q223" s="33"/>
      <c r="R223" s="33"/>
      <c r="S223" s="190"/>
      <c r="T223" s="33"/>
      <c r="U223" s="29"/>
      <c r="V223" s="29"/>
      <c r="W223" s="29"/>
      <c r="X223" s="33"/>
      <c r="Y223" s="58" t="n">
        <f aca="false">F223*G223*2</f>
        <v>0</v>
      </c>
      <c r="Z223" s="58" t="str">
        <f aca="false">IF(X223="N",Y223,"0")</f>
        <v>0</v>
      </c>
      <c r="AA223" s="58" t="str">
        <f aca="false">IF(X223="P",Y223,"0")</f>
        <v>0</v>
      </c>
      <c r="AB223" s="29"/>
      <c r="AC223" s="29"/>
      <c r="AD223" s="29"/>
      <c r="AE223" s="29"/>
      <c r="AF223" s="29"/>
    </row>
    <row r="224" customFormat="false" ht="12" hidden="false" customHeight="true" outlineLevel="0" collapsed="false">
      <c r="A224" s="39" t="s">
        <v>442</v>
      </c>
      <c r="B224" s="40" t="n">
        <v>0</v>
      </c>
      <c r="C224" s="39" t="s">
        <v>55</v>
      </c>
      <c r="D224" s="39" t="s">
        <v>74</v>
      </c>
      <c r="E224" s="15" t="s">
        <v>51</v>
      </c>
      <c r="F224" s="15" t="n">
        <v>8</v>
      </c>
      <c r="G224" s="15" t="n">
        <v>41</v>
      </c>
      <c r="H224" s="16"/>
      <c r="I224" s="21"/>
      <c r="J224" s="15" t="s">
        <v>24</v>
      </c>
      <c r="K224" s="195" t="s">
        <v>435</v>
      </c>
      <c r="L224" s="188" t="s">
        <v>26</v>
      </c>
      <c r="M224" s="191" t="s">
        <v>436</v>
      </c>
      <c r="N224" s="15" t="s">
        <v>24</v>
      </c>
      <c r="O224" s="21"/>
      <c r="P224" s="15" t="n">
        <v>41</v>
      </c>
      <c r="Q224" s="39" t="s">
        <v>364</v>
      </c>
      <c r="R224" s="40" t="n">
        <v>0</v>
      </c>
      <c r="S224" s="251" t="s">
        <v>65</v>
      </c>
      <c r="T224" s="39" t="s">
        <v>443</v>
      </c>
      <c r="U224" s="15" t="s">
        <v>413</v>
      </c>
      <c r="V224" s="15" t="s">
        <v>413</v>
      </c>
      <c r="W224" s="15" t="s">
        <v>231</v>
      </c>
      <c r="X224" s="15" t="s">
        <v>69</v>
      </c>
      <c r="Y224" s="58" t="n">
        <f aca="false">F224*G224*2</f>
        <v>656</v>
      </c>
      <c r="Z224" s="58" t="n">
        <f aca="false">IF(X224="N",Y224,"0")</f>
        <v>656</v>
      </c>
      <c r="AA224" s="58" t="str">
        <f aca="false">IF(X224="P",Y224,"0")</f>
        <v>0</v>
      </c>
      <c r="AB224" s="15"/>
      <c r="AC224" s="46"/>
      <c r="AD224" s="15"/>
      <c r="AE224" s="15"/>
      <c r="AF224" s="15"/>
    </row>
    <row r="225" customFormat="false" ht="11.25" hidden="false" customHeight="false" outlineLevel="0" collapsed="false">
      <c r="A225" s="39" t="s">
        <v>444</v>
      </c>
      <c r="B225" s="40" t="n">
        <v>0</v>
      </c>
      <c r="C225" s="39" t="s">
        <v>114</v>
      </c>
      <c r="D225" s="39" t="s">
        <v>74</v>
      </c>
      <c r="E225" s="15" t="s">
        <v>51</v>
      </c>
      <c r="F225" s="15" t="n">
        <v>8</v>
      </c>
      <c r="G225" s="15" t="n">
        <v>20</v>
      </c>
      <c r="H225" s="16"/>
      <c r="I225" s="32" t="s">
        <v>439</v>
      </c>
      <c r="J225" s="15" t="s">
        <v>24</v>
      </c>
      <c r="K225" s="195" t="s">
        <v>440</v>
      </c>
      <c r="L225" s="188" t="s">
        <v>26</v>
      </c>
      <c r="M225" s="191" t="s">
        <v>411</v>
      </c>
      <c r="N225" s="15" t="s">
        <v>24</v>
      </c>
      <c r="O225" s="21"/>
      <c r="P225" s="15" t="n">
        <v>20</v>
      </c>
      <c r="Q225" s="39" t="s">
        <v>364</v>
      </c>
      <c r="R225" s="40" t="n">
        <v>54.65</v>
      </c>
      <c r="S225" s="204" t="n">
        <v>15815</v>
      </c>
      <c r="T225" s="39" t="s">
        <v>414</v>
      </c>
      <c r="U225" s="15" t="s">
        <v>413</v>
      </c>
      <c r="V225" s="15" t="s">
        <v>413</v>
      </c>
      <c r="W225" s="33" t="s">
        <v>68</v>
      </c>
      <c r="X225" s="15" t="s">
        <v>71</v>
      </c>
      <c r="Y225" s="58" t="n">
        <f aca="false">F225*G225*2</f>
        <v>320</v>
      </c>
      <c r="Z225" s="58" t="str">
        <f aca="false">IF(X225="N",Y225,"0")</f>
        <v>0</v>
      </c>
      <c r="AA225" s="58" t="n">
        <f aca="false">IF(X225="P",Y225,"0")</f>
        <v>320</v>
      </c>
      <c r="AB225" s="15"/>
      <c r="AC225" s="46"/>
      <c r="AD225" s="15"/>
      <c r="AE225" s="15"/>
      <c r="AF225" s="15"/>
    </row>
    <row r="226" customFormat="false" ht="11.85" hidden="false" customHeight="true" outlineLevel="0" collapsed="false">
      <c r="A226" s="47"/>
      <c r="B226" s="48"/>
      <c r="C226" s="47"/>
      <c r="D226" s="47"/>
      <c r="E226" s="33"/>
      <c r="F226" s="33"/>
      <c r="G226" s="33"/>
      <c r="H226" s="199"/>
      <c r="I226" s="252"/>
      <c r="J226" s="127"/>
      <c r="K226" s="32"/>
      <c r="L226" s="47" t="s">
        <v>26</v>
      </c>
      <c r="M226" s="33"/>
      <c r="N226" s="33"/>
      <c r="O226" s="217"/>
      <c r="P226" s="33"/>
      <c r="Q226" s="33"/>
      <c r="R226" s="33"/>
      <c r="S226" s="37"/>
      <c r="T226" s="33"/>
      <c r="U226" s="33"/>
      <c r="V226" s="33"/>
      <c r="W226" s="33"/>
      <c r="X226" s="33"/>
      <c r="Y226" s="58" t="n">
        <f aca="false">F226*G226*2</f>
        <v>0</v>
      </c>
      <c r="Z226" s="58" t="str">
        <f aca="false">IF(X226="N",Y226,"0")</f>
        <v>0</v>
      </c>
      <c r="AA226" s="58" t="str">
        <f aca="false">IF(X226="P",Y226,"0")</f>
        <v>0</v>
      </c>
      <c r="AB226" s="33"/>
      <c r="AC226" s="75"/>
      <c r="AD226" s="33"/>
      <c r="AE226" s="33"/>
      <c r="AF226" s="33"/>
    </row>
    <row r="227" customFormat="false" ht="11.85" hidden="false" customHeight="true" outlineLevel="0" collapsed="false">
      <c r="A227" s="172"/>
      <c r="B227" s="172"/>
      <c r="C227" s="172"/>
      <c r="D227" s="172"/>
      <c r="E227" s="172"/>
      <c r="F227" s="172"/>
      <c r="G227" s="223" t="n">
        <f aca="false">SUM(G223:G226)</f>
        <v>61</v>
      </c>
      <c r="H227" s="224"/>
      <c r="I227" s="225"/>
      <c r="J227" s="223"/>
      <c r="K227" s="223"/>
      <c r="L227" s="226"/>
      <c r="M227" s="223" t="n">
        <f aca="false">G227-P227</f>
        <v>0</v>
      </c>
      <c r="N227" s="223"/>
      <c r="O227" s="225"/>
      <c r="P227" s="223" t="n">
        <f aca="false">SUM(P224:P226)</f>
        <v>61</v>
      </c>
      <c r="Q227" s="79"/>
      <c r="R227" s="79"/>
      <c r="S227" s="254"/>
      <c r="T227" s="79"/>
      <c r="U227" s="172"/>
      <c r="V227" s="172"/>
      <c r="W227" s="172"/>
      <c r="X227" s="79"/>
      <c r="Y227" s="58" t="n">
        <f aca="false">F227*G227*2</f>
        <v>0</v>
      </c>
      <c r="Z227" s="58" t="str">
        <f aca="false">IF(X227="N",Y227,"0")</f>
        <v>0</v>
      </c>
      <c r="AA227" s="58" t="str">
        <f aca="false">IF(X227="P",Y227,"0")</f>
        <v>0</v>
      </c>
      <c r="AB227" s="172"/>
      <c r="AC227" s="172"/>
      <c r="AD227" s="172"/>
      <c r="AE227" s="172"/>
      <c r="AF227" s="172"/>
    </row>
    <row r="228" customFormat="false" ht="11.85" hidden="false" customHeight="true" outlineLevel="0" collapsed="false">
      <c r="C228" s="255" t="s">
        <v>445</v>
      </c>
      <c r="G228" s="15"/>
      <c r="H228" s="16"/>
      <c r="I228" s="21"/>
      <c r="J228" s="15"/>
      <c r="K228" s="15"/>
      <c r="L228" s="20"/>
      <c r="M228" s="15"/>
      <c r="N228" s="15"/>
      <c r="O228" s="21"/>
      <c r="P228" s="15"/>
      <c r="Q228" s="15"/>
      <c r="R228" s="15"/>
      <c r="S228" s="204"/>
      <c r="T228" s="15"/>
      <c r="X228" s="15"/>
      <c r="Y228" s="58" t="n">
        <f aca="false">F228*G228*2</f>
        <v>0</v>
      </c>
      <c r="Z228" s="58" t="str">
        <f aca="false">IF(X228="N",Y228,"0")</f>
        <v>0</v>
      </c>
      <c r="AA228" s="58" t="str">
        <f aca="false">IF(X228="P",Y228,"0")</f>
        <v>0</v>
      </c>
    </row>
    <row r="229" customFormat="false" ht="11.25" hidden="false" customHeight="false" outlineLevel="0" collapsed="false">
      <c r="A229" s="39" t="s">
        <v>446</v>
      </c>
      <c r="B229" s="40" t="n">
        <v>330</v>
      </c>
      <c r="C229" s="39" t="s">
        <v>447</v>
      </c>
      <c r="D229" s="39" t="s">
        <v>50</v>
      </c>
      <c r="E229" s="15" t="s">
        <v>51</v>
      </c>
      <c r="F229" s="15" t="n">
        <v>16</v>
      </c>
      <c r="G229" s="15" t="n">
        <v>25</v>
      </c>
      <c r="H229" s="16"/>
      <c r="I229" s="51"/>
      <c r="J229" s="166" t="s">
        <v>24</v>
      </c>
      <c r="K229" s="200" t="s">
        <v>240</v>
      </c>
      <c r="L229" s="201" t="s">
        <v>26</v>
      </c>
      <c r="M229" s="202" t="s">
        <v>240</v>
      </c>
      <c r="N229" s="166" t="s">
        <v>24</v>
      </c>
      <c r="O229" s="21"/>
      <c r="P229" s="15" t="n">
        <v>25</v>
      </c>
      <c r="Q229" s="39" t="s">
        <v>397</v>
      </c>
      <c r="R229" s="40" t="n">
        <v>360</v>
      </c>
      <c r="S229" s="256" t="s">
        <v>65</v>
      </c>
      <c r="T229" s="39" t="s">
        <v>448</v>
      </c>
      <c r="U229" s="15" t="s">
        <v>244</v>
      </c>
      <c r="V229" s="15" t="s">
        <v>244</v>
      </c>
      <c r="W229" s="166" t="s">
        <v>231</v>
      </c>
      <c r="X229" s="15" t="s">
        <v>69</v>
      </c>
      <c r="Y229" s="58" t="n">
        <f aca="false">F229*G229*2</f>
        <v>800</v>
      </c>
      <c r="Z229" s="58" t="n">
        <f aca="false">IF(X229="N",Y229,"0")</f>
        <v>800</v>
      </c>
      <c r="AA229" s="58" t="str">
        <f aca="false">IF(X229="P",Y229,"0")</f>
        <v>0</v>
      </c>
      <c r="AB229" s="15"/>
      <c r="AC229" s="46"/>
      <c r="AD229" s="15"/>
      <c r="AE229" s="15"/>
      <c r="AF229" s="15"/>
    </row>
    <row r="230" customFormat="false" ht="11.25" hidden="false" customHeight="false" outlineLevel="0" collapsed="false">
      <c r="A230" s="39" t="s">
        <v>449</v>
      </c>
      <c r="B230" s="40" t="n">
        <v>400</v>
      </c>
      <c r="C230" s="39" t="s">
        <v>55</v>
      </c>
      <c r="D230" s="39" t="s">
        <v>50</v>
      </c>
      <c r="E230" s="15" t="s">
        <v>51</v>
      </c>
      <c r="F230" s="15" t="n">
        <v>16</v>
      </c>
      <c r="G230" s="15" t="n">
        <v>25</v>
      </c>
      <c r="H230" s="16"/>
      <c r="I230" s="21"/>
      <c r="J230" s="15" t="s">
        <v>24</v>
      </c>
      <c r="K230" s="200" t="s">
        <v>346</v>
      </c>
      <c r="L230" s="201" t="s">
        <v>26</v>
      </c>
      <c r="M230" s="202" t="s">
        <v>240</v>
      </c>
      <c r="N230" s="15" t="s">
        <v>24</v>
      </c>
      <c r="O230" s="21" t="s">
        <v>346</v>
      </c>
      <c r="P230" s="15" t="n">
        <v>25</v>
      </c>
      <c r="Q230" s="39" t="s">
        <v>114</v>
      </c>
      <c r="R230" s="40" t="n">
        <v>80.75</v>
      </c>
      <c r="S230" s="251" t="s">
        <v>65</v>
      </c>
      <c r="T230" s="39" t="s">
        <v>450</v>
      </c>
      <c r="U230" s="15" t="s">
        <v>244</v>
      </c>
      <c r="V230" s="15" t="s">
        <v>244</v>
      </c>
      <c r="W230" s="33" t="s">
        <v>231</v>
      </c>
      <c r="X230" s="15" t="s">
        <v>69</v>
      </c>
      <c r="Y230" s="58" t="n">
        <f aca="false">F230*G230*2</f>
        <v>800</v>
      </c>
      <c r="Z230" s="58" t="n">
        <f aca="false">IF(X230="N",Y230,"0")</f>
        <v>800</v>
      </c>
      <c r="AA230" s="58" t="str">
        <f aca="false">IF(X230="P",Y230,"0")</f>
        <v>0</v>
      </c>
      <c r="AB230" s="15"/>
      <c r="AC230" s="46"/>
      <c r="AD230" s="15"/>
      <c r="AE230" s="15"/>
      <c r="AF230" s="15"/>
    </row>
    <row r="231" customFormat="false" ht="11.25" hidden="false" customHeight="false" outlineLevel="0" collapsed="false">
      <c r="A231" s="39" t="s">
        <v>451</v>
      </c>
      <c r="B231" s="40" t="n">
        <v>360</v>
      </c>
      <c r="C231" s="39" t="s">
        <v>55</v>
      </c>
      <c r="D231" s="39" t="s">
        <v>50</v>
      </c>
      <c r="E231" s="15" t="s">
        <v>51</v>
      </c>
      <c r="F231" s="15" t="n">
        <v>16</v>
      </c>
      <c r="G231" s="15" t="n">
        <v>25</v>
      </c>
      <c r="H231" s="16"/>
      <c r="I231" s="21" t="s">
        <v>452</v>
      </c>
      <c r="J231" s="15" t="s">
        <v>24</v>
      </c>
      <c r="K231" s="200" t="s">
        <v>259</v>
      </c>
      <c r="L231" s="201" t="s">
        <v>26</v>
      </c>
      <c r="M231" s="202" t="s">
        <v>234</v>
      </c>
      <c r="N231" s="15" t="s">
        <v>24</v>
      </c>
      <c r="O231" s="21" t="s">
        <v>453</v>
      </c>
      <c r="P231" s="15" t="n">
        <v>25</v>
      </c>
      <c r="Q231" s="39" t="s">
        <v>114</v>
      </c>
      <c r="R231" s="40" t="n">
        <v>83</v>
      </c>
      <c r="S231" s="251" t="s">
        <v>234</v>
      </c>
      <c r="T231" s="39" t="s">
        <v>454</v>
      </c>
      <c r="U231" s="15" t="s">
        <v>244</v>
      </c>
      <c r="V231" s="15" t="s">
        <v>244</v>
      </c>
      <c r="W231" s="33" t="s">
        <v>231</v>
      </c>
      <c r="X231" s="15" t="s">
        <v>71</v>
      </c>
      <c r="Y231" s="58" t="n">
        <f aca="false">F231*G231*2</f>
        <v>800</v>
      </c>
      <c r="Z231" s="58" t="str">
        <f aca="false">IF(X231="N",Y231,"0")</f>
        <v>0</v>
      </c>
      <c r="AA231" s="58" t="n">
        <f aca="false">IF(X231="P",Y231,"0")</f>
        <v>800</v>
      </c>
      <c r="AB231" s="15"/>
      <c r="AC231" s="46"/>
      <c r="AD231" s="15"/>
      <c r="AE231" s="15"/>
      <c r="AF231" s="15"/>
    </row>
    <row r="232" customFormat="false" ht="11.25" hidden="false" customHeight="false" outlineLevel="0" collapsed="false">
      <c r="A232" s="39" t="s">
        <v>455</v>
      </c>
      <c r="B232" s="40" t="n">
        <v>34.65</v>
      </c>
      <c r="C232" s="39" t="s">
        <v>114</v>
      </c>
      <c r="D232" s="39" t="s">
        <v>50</v>
      </c>
      <c r="E232" s="15" t="s">
        <v>51</v>
      </c>
      <c r="F232" s="15" t="n">
        <v>16</v>
      </c>
      <c r="G232" s="15" t="n">
        <v>25</v>
      </c>
      <c r="H232" s="16"/>
      <c r="I232" s="21" t="n">
        <v>23426</v>
      </c>
      <c r="J232" s="15" t="s">
        <v>24</v>
      </c>
      <c r="K232" s="200" t="s">
        <v>57</v>
      </c>
      <c r="L232" s="201" t="s">
        <v>26</v>
      </c>
      <c r="M232" s="202" t="s">
        <v>139</v>
      </c>
      <c r="N232" s="15" t="s">
        <v>24</v>
      </c>
      <c r="O232" s="21" t="s">
        <v>456</v>
      </c>
      <c r="P232" s="15" t="n">
        <v>25</v>
      </c>
      <c r="Q232" s="39" t="s">
        <v>364</v>
      </c>
      <c r="R232" s="40" t="n">
        <v>26.15</v>
      </c>
      <c r="S232" s="251" t="s">
        <v>240</v>
      </c>
      <c r="T232" s="39" t="s">
        <v>365</v>
      </c>
      <c r="U232" s="15" t="s">
        <v>244</v>
      </c>
      <c r="V232" s="15" t="s">
        <v>244</v>
      </c>
      <c r="W232" s="33" t="s">
        <v>231</v>
      </c>
      <c r="X232" s="15" t="s">
        <v>71</v>
      </c>
      <c r="Y232" s="58" t="n">
        <f aca="false">F232*G232*2</f>
        <v>800</v>
      </c>
      <c r="Z232" s="58" t="str">
        <f aca="false">IF(X232="N",Y232,"0")</f>
        <v>0</v>
      </c>
      <c r="AA232" s="58" t="n">
        <f aca="false">IF(X232="P",Y232,"0")</f>
        <v>800</v>
      </c>
      <c r="AB232" s="15"/>
      <c r="AC232" s="46"/>
      <c r="AD232" s="15"/>
      <c r="AE232" s="15"/>
      <c r="AF232" s="15"/>
    </row>
    <row r="233" customFormat="false" ht="11.25" hidden="false" customHeight="false" outlineLevel="0" collapsed="false">
      <c r="A233" s="39" t="s">
        <v>457</v>
      </c>
      <c r="B233" s="40" t="n">
        <v>35</v>
      </c>
      <c r="C233" s="39" t="s">
        <v>114</v>
      </c>
      <c r="D233" s="39" t="s">
        <v>50</v>
      </c>
      <c r="E233" s="15" t="s">
        <v>51</v>
      </c>
      <c r="F233" s="15" t="n">
        <v>16</v>
      </c>
      <c r="G233" s="15" t="n">
        <v>25</v>
      </c>
      <c r="H233" s="16"/>
      <c r="I233" s="21" t="n">
        <v>23435</v>
      </c>
      <c r="J233" s="15" t="s">
        <v>24</v>
      </c>
      <c r="K233" s="200" t="s">
        <v>57</v>
      </c>
      <c r="L233" s="201" t="s">
        <v>26</v>
      </c>
      <c r="M233" s="202" t="s">
        <v>139</v>
      </c>
      <c r="N233" s="15" t="s">
        <v>24</v>
      </c>
      <c r="O233" s="21" t="s">
        <v>458</v>
      </c>
      <c r="P233" s="15" t="n">
        <v>25</v>
      </c>
      <c r="Q233" s="39" t="s">
        <v>114</v>
      </c>
      <c r="R233" s="40" t="n">
        <v>24.18</v>
      </c>
      <c r="S233" s="251" t="s">
        <v>240</v>
      </c>
      <c r="T233" s="39" t="s">
        <v>403</v>
      </c>
      <c r="U233" s="15" t="s">
        <v>244</v>
      </c>
      <c r="V233" s="15" t="s">
        <v>244</v>
      </c>
      <c r="W233" s="33" t="s">
        <v>231</v>
      </c>
      <c r="X233" s="15" t="s">
        <v>71</v>
      </c>
      <c r="Y233" s="58" t="n">
        <f aca="false">F233*G233*2</f>
        <v>800</v>
      </c>
      <c r="Z233" s="58" t="str">
        <f aca="false">IF(X233="N",Y233,"0")</f>
        <v>0</v>
      </c>
      <c r="AA233" s="58" t="n">
        <f aca="false">IF(X233="P",Y233,"0")</f>
        <v>800</v>
      </c>
      <c r="AB233" s="15"/>
      <c r="AC233" s="46"/>
      <c r="AD233" s="15"/>
      <c r="AE233" s="15"/>
      <c r="AF233" s="15"/>
    </row>
    <row r="234" customFormat="false" ht="11.25" hidden="false" customHeight="false" outlineLevel="0" collapsed="false">
      <c r="A234" s="39" t="s">
        <v>459</v>
      </c>
      <c r="B234" s="40" t="n">
        <v>35</v>
      </c>
      <c r="C234" s="39" t="s">
        <v>114</v>
      </c>
      <c r="D234" s="39" t="s">
        <v>50</v>
      </c>
      <c r="E234" s="15" t="s">
        <v>51</v>
      </c>
      <c r="F234" s="15" t="n">
        <v>16</v>
      </c>
      <c r="G234" s="15" t="n">
        <v>25</v>
      </c>
      <c r="H234" s="16"/>
      <c r="I234" s="21" t="n">
        <v>23380</v>
      </c>
      <c r="J234" s="15" t="s">
        <v>24</v>
      </c>
      <c r="K234" s="200" t="s">
        <v>57</v>
      </c>
      <c r="L234" s="201" t="s">
        <v>26</v>
      </c>
      <c r="M234" s="202" t="s">
        <v>139</v>
      </c>
      <c r="N234" s="15" t="s">
        <v>24</v>
      </c>
      <c r="O234" s="21" t="s">
        <v>458</v>
      </c>
      <c r="P234" s="15" t="n">
        <v>25</v>
      </c>
      <c r="Q234" s="39" t="s">
        <v>114</v>
      </c>
      <c r="R234" s="40" t="n">
        <v>24.18</v>
      </c>
      <c r="S234" s="251" t="s">
        <v>240</v>
      </c>
      <c r="T234" s="39" t="s">
        <v>403</v>
      </c>
      <c r="U234" s="15" t="s">
        <v>244</v>
      </c>
      <c r="V234" s="15" t="s">
        <v>244</v>
      </c>
      <c r="W234" s="33" t="s">
        <v>231</v>
      </c>
      <c r="X234" s="15" t="s">
        <v>71</v>
      </c>
      <c r="Y234" s="58" t="n">
        <f aca="false">F234*G234*2</f>
        <v>800</v>
      </c>
      <c r="Z234" s="58" t="str">
        <f aca="false">IF(X234="N",Y234,"0")</f>
        <v>0</v>
      </c>
      <c r="AA234" s="58" t="n">
        <f aca="false">IF(X234="P",Y234,"0")</f>
        <v>800</v>
      </c>
      <c r="AB234" s="15"/>
      <c r="AC234" s="46"/>
      <c r="AD234" s="15"/>
      <c r="AE234" s="15"/>
      <c r="AF234" s="15"/>
    </row>
    <row r="235" customFormat="false" ht="11.25" hidden="false" customHeight="false" outlineLevel="0" collapsed="false">
      <c r="A235" s="39" t="s">
        <v>460</v>
      </c>
      <c r="B235" s="40" t="n">
        <v>48.4</v>
      </c>
      <c r="C235" s="39" t="s">
        <v>114</v>
      </c>
      <c r="D235" s="39" t="s">
        <v>50</v>
      </c>
      <c r="E235" s="15" t="s">
        <v>51</v>
      </c>
      <c r="F235" s="15" t="n">
        <v>16</v>
      </c>
      <c r="G235" s="15" t="n">
        <v>25</v>
      </c>
      <c r="H235" s="16"/>
      <c r="I235" s="21" t="n">
        <v>23519</v>
      </c>
      <c r="J235" s="15" t="s">
        <v>24</v>
      </c>
      <c r="K235" s="200" t="s">
        <v>57</v>
      </c>
      <c r="L235" s="201" t="s">
        <v>26</v>
      </c>
      <c r="M235" s="202" t="s">
        <v>235</v>
      </c>
      <c r="N235" s="15" t="s">
        <v>24</v>
      </c>
      <c r="O235" s="21" t="s">
        <v>461</v>
      </c>
      <c r="P235" s="15" t="n">
        <v>25</v>
      </c>
      <c r="Q235" s="39" t="s">
        <v>114</v>
      </c>
      <c r="R235" s="40" t="n">
        <v>77</v>
      </c>
      <c r="S235" s="251" t="s">
        <v>139</v>
      </c>
      <c r="T235" s="39" t="s">
        <v>462</v>
      </c>
      <c r="U235" s="15" t="s">
        <v>244</v>
      </c>
      <c r="V235" s="15" t="s">
        <v>244</v>
      </c>
      <c r="W235" s="33" t="s">
        <v>231</v>
      </c>
      <c r="X235" s="15" t="s">
        <v>71</v>
      </c>
      <c r="Y235" s="58" t="n">
        <f aca="false">F235*G235*2</f>
        <v>800</v>
      </c>
      <c r="Z235" s="58" t="str">
        <f aca="false">IF(X235="N",Y235,"0")</f>
        <v>0</v>
      </c>
      <c r="AA235" s="58" t="n">
        <f aca="false">IF(X235="P",Y235,"0")</f>
        <v>800</v>
      </c>
      <c r="AB235" s="15"/>
      <c r="AC235" s="46"/>
      <c r="AD235" s="15"/>
      <c r="AE235" s="15"/>
      <c r="AF235" s="15"/>
    </row>
    <row r="236" customFormat="false" ht="11.25" hidden="false" customHeight="false" outlineLevel="0" collapsed="false">
      <c r="A236" s="39" t="s">
        <v>463</v>
      </c>
      <c r="B236" s="40" t="n">
        <v>36</v>
      </c>
      <c r="C236" s="39" t="s">
        <v>114</v>
      </c>
      <c r="D236" s="39" t="s">
        <v>50</v>
      </c>
      <c r="E236" s="15" t="s">
        <v>51</v>
      </c>
      <c r="F236" s="15" t="n">
        <v>16</v>
      </c>
      <c r="G236" s="15" t="n">
        <v>25</v>
      </c>
      <c r="H236" s="16"/>
      <c r="I236" s="123" t="s">
        <v>464</v>
      </c>
      <c r="J236" s="15" t="s">
        <v>24</v>
      </c>
      <c r="K236" s="200" t="s">
        <v>57</v>
      </c>
      <c r="L236" s="201" t="s">
        <v>26</v>
      </c>
      <c r="M236" s="202" t="s">
        <v>234</v>
      </c>
      <c r="N236" s="15" t="s">
        <v>24</v>
      </c>
      <c r="O236" s="21" t="s">
        <v>334</v>
      </c>
      <c r="P236" s="15" t="n">
        <v>25</v>
      </c>
      <c r="Q236" s="39" t="s">
        <v>114</v>
      </c>
      <c r="R236" s="40" t="n">
        <v>86.5</v>
      </c>
      <c r="S236" s="251" t="s">
        <v>234</v>
      </c>
      <c r="T236" s="39" t="s">
        <v>465</v>
      </c>
      <c r="U236" s="15" t="s">
        <v>244</v>
      </c>
      <c r="V236" s="15" t="s">
        <v>244</v>
      </c>
      <c r="W236" s="33" t="s">
        <v>231</v>
      </c>
      <c r="X236" s="15" t="s">
        <v>71</v>
      </c>
      <c r="Y236" s="58" t="n">
        <f aca="false">F236*G236*2</f>
        <v>800</v>
      </c>
      <c r="Z236" s="58" t="str">
        <f aca="false">IF(X236="N",Y236,"0")</f>
        <v>0</v>
      </c>
      <c r="AA236" s="58" t="n">
        <f aca="false">IF(X236="P",Y236,"0")</f>
        <v>800</v>
      </c>
      <c r="AB236" s="15"/>
      <c r="AC236" s="46"/>
      <c r="AD236" s="15"/>
      <c r="AE236" s="15"/>
      <c r="AF236" s="15"/>
    </row>
    <row r="237" customFormat="false" ht="11.25" hidden="false" customHeight="false" outlineLevel="0" collapsed="false">
      <c r="A237" s="39" t="s">
        <v>466</v>
      </c>
      <c r="B237" s="40" t="n">
        <v>38</v>
      </c>
      <c r="C237" s="39" t="s">
        <v>114</v>
      </c>
      <c r="D237" s="39" t="s">
        <v>50</v>
      </c>
      <c r="E237" s="15" t="s">
        <v>51</v>
      </c>
      <c r="F237" s="15" t="n">
        <v>16</v>
      </c>
      <c r="G237" s="15" t="n">
        <v>25</v>
      </c>
      <c r="H237" s="16"/>
      <c r="I237" s="123" t="s">
        <v>467</v>
      </c>
      <c r="J237" s="15" t="s">
        <v>24</v>
      </c>
      <c r="K237" s="200" t="s">
        <v>57</v>
      </c>
      <c r="L237" s="201" t="s">
        <v>26</v>
      </c>
      <c r="M237" s="202" t="s">
        <v>234</v>
      </c>
      <c r="N237" s="15" t="s">
        <v>24</v>
      </c>
      <c r="O237" s="21" t="s">
        <v>334</v>
      </c>
      <c r="P237" s="15" t="n">
        <v>25</v>
      </c>
      <c r="Q237" s="39" t="s">
        <v>114</v>
      </c>
      <c r="R237" s="40" t="n">
        <v>96.75</v>
      </c>
      <c r="S237" s="251" t="s">
        <v>234</v>
      </c>
      <c r="T237" s="39" t="s">
        <v>468</v>
      </c>
      <c r="U237" s="15" t="s">
        <v>244</v>
      </c>
      <c r="V237" s="15" t="s">
        <v>244</v>
      </c>
      <c r="W237" s="33" t="s">
        <v>231</v>
      </c>
      <c r="X237" s="15" t="s">
        <v>71</v>
      </c>
      <c r="Y237" s="58" t="n">
        <f aca="false">F237*G237*2</f>
        <v>800</v>
      </c>
      <c r="Z237" s="58" t="str">
        <f aca="false">IF(X237="N",Y237,"0")</f>
        <v>0</v>
      </c>
      <c r="AA237" s="58" t="n">
        <f aca="false">IF(X237="P",Y237,"0")</f>
        <v>800</v>
      </c>
      <c r="AB237" s="15"/>
      <c r="AC237" s="46"/>
      <c r="AD237" s="15"/>
      <c r="AE237" s="15"/>
      <c r="AF237" s="15"/>
    </row>
    <row r="238" customFormat="false" ht="11.25" hidden="false" customHeight="false" outlineLevel="0" collapsed="false">
      <c r="A238" s="39" t="s">
        <v>469</v>
      </c>
      <c r="B238" s="40" t="n">
        <v>33.15</v>
      </c>
      <c r="C238" s="39" t="s">
        <v>114</v>
      </c>
      <c r="D238" s="39" t="s">
        <v>50</v>
      </c>
      <c r="E238" s="15" t="s">
        <v>51</v>
      </c>
      <c r="F238" s="15" t="n">
        <v>16</v>
      </c>
      <c r="G238" s="15" t="n">
        <v>25</v>
      </c>
      <c r="H238" s="16"/>
      <c r="I238" s="21" t="n">
        <v>23365</v>
      </c>
      <c r="J238" s="15" t="s">
        <v>24</v>
      </c>
      <c r="K238" s="200" t="s">
        <v>57</v>
      </c>
      <c r="L238" s="201" t="s">
        <v>26</v>
      </c>
      <c r="M238" s="202" t="s">
        <v>470</v>
      </c>
      <c r="N238" s="15" t="s">
        <v>24</v>
      </c>
      <c r="O238" s="21" t="s">
        <v>471</v>
      </c>
      <c r="P238" s="15" t="n">
        <v>25</v>
      </c>
      <c r="Q238" s="39" t="s">
        <v>114</v>
      </c>
      <c r="R238" s="40" t="n">
        <v>195</v>
      </c>
      <c r="S238" s="251" t="s">
        <v>470</v>
      </c>
      <c r="T238" s="39" t="s">
        <v>472</v>
      </c>
      <c r="U238" s="15" t="s">
        <v>244</v>
      </c>
      <c r="V238" s="15" t="s">
        <v>244</v>
      </c>
      <c r="W238" s="33" t="s">
        <v>231</v>
      </c>
      <c r="X238" s="15" t="s">
        <v>71</v>
      </c>
      <c r="Y238" s="58" t="n">
        <f aca="false">F238*G238*2</f>
        <v>800</v>
      </c>
      <c r="Z238" s="58" t="str">
        <f aca="false">IF(X238="N",Y238,"0")</f>
        <v>0</v>
      </c>
      <c r="AA238" s="58" t="n">
        <f aca="false">IF(X238="P",Y238,"0")</f>
        <v>800</v>
      </c>
      <c r="AB238" s="15"/>
      <c r="AC238" s="46"/>
      <c r="AD238" s="15"/>
      <c r="AE238" s="15"/>
      <c r="AF238" s="15"/>
    </row>
    <row r="239" customFormat="false" ht="11.25" hidden="false" customHeight="false" outlineLevel="0" collapsed="false">
      <c r="A239" s="39" t="s">
        <v>473</v>
      </c>
      <c r="B239" s="40" t="n">
        <v>375</v>
      </c>
      <c r="C239" s="39" t="s">
        <v>55</v>
      </c>
      <c r="D239" s="39" t="s">
        <v>50</v>
      </c>
      <c r="E239" s="15" t="s">
        <v>51</v>
      </c>
      <c r="F239" s="15" t="n">
        <v>16</v>
      </c>
      <c r="G239" s="15" t="n">
        <v>25</v>
      </c>
      <c r="H239" s="16"/>
      <c r="I239" s="21" t="n">
        <v>23856</v>
      </c>
      <c r="J239" s="15" t="s">
        <v>24</v>
      </c>
      <c r="K239" s="200" t="s">
        <v>57</v>
      </c>
      <c r="L239" s="201" t="s">
        <v>26</v>
      </c>
      <c r="M239" s="202" t="s">
        <v>474</v>
      </c>
      <c r="N239" s="15" t="s">
        <v>24</v>
      </c>
      <c r="O239" s="21" t="s">
        <v>471</v>
      </c>
      <c r="P239" s="15" t="n">
        <v>25</v>
      </c>
      <c r="Q239" s="39" t="s">
        <v>114</v>
      </c>
      <c r="R239" s="40" t="n">
        <v>69.25</v>
      </c>
      <c r="S239" s="251" t="s">
        <v>254</v>
      </c>
      <c r="T239" s="39" t="s">
        <v>475</v>
      </c>
      <c r="U239" s="15" t="s">
        <v>244</v>
      </c>
      <c r="V239" s="15" t="s">
        <v>244</v>
      </c>
      <c r="W239" s="33" t="s">
        <v>231</v>
      </c>
      <c r="X239" s="15" t="s">
        <v>71</v>
      </c>
      <c r="Y239" s="58" t="n">
        <f aca="false">F239*G239*2</f>
        <v>800</v>
      </c>
      <c r="Z239" s="58" t="str">
        <f aca="false">IF(X239="N",Y239,"0")</f>
        <v>0</v>
      </c>
      <c r="AA239" s="58" t="n">
        <f aca="false">IF(X239="P",Y239,"0")</f>
        <v>800</v>
      </c>
      <c r="AB239" s="15"/>
      <c r="AC239" s="46"/>
      <c r="AD239" s="15"/>
      <c r="AE239" s="15"/>
      <c r="AF239" s="15"/>
    </row>
    <row r="240" customFormat="false" ht="11.25" hidden="false" customHeight="false" outlineLevel="0" collapsed="false">
      <c r="A240" s="39" t="s">
        <v>476</v>
      </c>
      <c r="B240" s="40" t="n">
        <v>380</v>
      </c>
      <c r="C240" s="39" t="s">
        <v>55</v>
      </c>
      <c r="D240" s="39" t="s">
        <v>50</v>
      </c>
      <c r="E240" s="15" t="s">
        <v>51</v>
      </c>
      <c r="F240" s="15" t="n">
        <v>16</v>
      </c>
      <c r="G240" s="15" t="n">
        <v>25</v>
      </c>
      <c r="H240" s="16"/>
      <c r="I240" s="21" t="n">
        <v>24012</v>
      </c>
      <c r="J240" s="15" t="s">
        <v>24</v>
      </c>
      <c r="K240" s="200" t="s">
        <v>57</v>
      </c>
      <c r="L240" s="201" t="s">
        <v>26</v>
      </c>
      <c r="M240" s="202" t="s">
        <v>474</v>
      </c>
      <c r="N240" s="15" t="s">
        <v>24</v>
      </c>
      <c r="O240" s="21" t="s">
        <v>471</v>
      </c>
      <c r="P240" s="15" t="n">
        <v>25</v>
      </c>
      <c r="Q240" s="39" t="s">
        <v>305</v>
      </c>
      <c r="R240" s="40" t="n">
        <v>199.25</v>
      </c>
      <c r="S240" s="251" t="s">
        <v>254</v>
      </c>
      <c r="T240" s="39" t="s">
        <v>350</v>
      </c>
      <c r="U240" s="15" t="s">
        <v>244</v>
      </c>
      <c r="V240" s="15" t="s">
        <v>244</v>
      </c>
      <c r="W240" s="33" t="s">
        <v>231</v>
      </c>
      <c r="X240" s="15" t="s">
        <v>71</v>
      </c>
      <c r="Y240" s="58" t="n">
        <f aca="false">F240*G240*2</f>
        <v>800</v>
      </c>
      <c r="Z240" s="58" t="str">
        <f aca="false">IF(X240="N",Y240,"0")</f>
        <v>0</v>
      </c>
      <c r="AA240" s="58" t="n">
        <f aca="false">IF(X240="P",Y240,"0")</f>
        <v>800</v>
      </c>
      <c r="AB240" s="15"/>
      <c r="AC240" s="46"/>
      <c r="AD240" s="15"/>
      <c r="AE240" s="15"/>
      <c r="AF240" s="15"/>
    </row>
    <row r="241" customFormat="false" ht="11.25" hidden="false" customHeight="false" outlineLevel="0" collapsed="false">
      <c r="A241" s="39" t="s">
        <v>477</v>
      </c>
      <c r="B241" s="40" t="n">
        <v>56.75</v>
      </c>
      <c r="C241" s="39" t="s">
        <v>114</v>
      </c>
      <c r="D241" s="39" t="s">
        <v>50</v>
      </c>
      <c r="E241" s="15" t="s">
        <v>51</v>
      </c>
      <c r="F241" s="15" t="n">
        <v>16</v>
      </c>
      <c r="G241" s="15" t="n">
        <v>25</v>
      </c>
      <c r="H241" s="16"/>
      <c r="I241" s="123" t="s">
        <v>478</v>
      </c>
      <c r="J241" s="15" t="s">
        <v>24</v>
      </c>
      <c r="K241" s="200" t="s">
        <v>57</v>
      </c>
      <c r="L241" s="201" t="s">
        <v>26</v>
      </c>
      <c r="M241" s="202" t="s">
        <v>334</v>
      </c>
      <c r="N241" s="15" t="s">
        <v>24</v>
      </c>
      <c r="O241" s="21" t="s">
        <v>334</v>
      </c>
      <c r="P241" s="15" t="n">
        <v>25</v>
      </c>
      <c r="Q241" s="39" t="s">
        <v>114</v>
      </c>
      <c r="R241" s="40" t="n">
        <v>72.25</v>
      </c>
      <c r="S241" s="204" t="n">
        <v>15748</v>
      </c>
      <c r="T241" s="39" t="s">
        <v>479</v>
      </c>
      <c r="U241" s="15" t="s">
        <v>244</v>
      </c>
      <c r="V241" s="15" t="s">
        <v>244</v>
      </c>
      <c r="W241" s="33" t="s">
        <v>231</v>
      </c>
      <c r="X241" s="15" t="s">
        <v>71</v>
      </c>
      <c r="Y241" s="58" t="n">
        <f aca="false">F241*G241*2</f>
        <v>800</v>
      </c>
      <c r="Z241" s="58" t="str">
        <f aca="false">IF(X241="N",Y241,"0")</f>
        <v>0</v>
      </c>
      <c r="AA241" s="58" t="n">
        <f aca="false">IF(X241="P",Y241,"0")</f>
        <v>800</v>
      </c>
      <c r="AB241" s="15"/>
      <c r="AC241" s="46"/>
      <c r="AD241" s="15"/>
      <c r="AE241" s="15"/>
      <c r="AF241" s="15"/>
    </row>
    <row r="242" customFormat="false" ht="11.25" hidden="false" customHeight="false" outlineLevel="0" collapsed="false">
      <c r="A242" s="39" t="s">
        <v>480</v>
      </c>
      <c r="B242" s="40" t="n">
        <v>64</v>
      </c>
      <c r="C242" s="39" t="s">
        <v>114</v>
      </c>
      <c r="D242" s="39" t="s">
        <v>50</v>
      </c>
      <c r="E242" s="15" t="s">
        <v>51</v>
      </c>
      <c r="F242" s="15" t="n">
        <v>16</v>
      </c>
      <c r="G242" s="15" t="n">
        <v>25</v>
      </c>
      <c r="H242" s="16"/>
      <c r="I242" s="123" t="s">
        <v>481</v>
      </c>
      <c r="J242" s="15" t="s">
        <v>24</v>
      </c>
      <c r="K242" s="200" t="s">
        <v>57</v>
      </c>
      <c r="L242" s="201" t="s">
        <v>26</v>
      </c>
      <c r="M242" s="202" t="s">
        <v>334</v>
      </c>
      <c r="N242" s="15" t="s">
        <v>24</v>
      </c>
      <c r="O242" s="21" t="s">
        <v>334</v>
      </c>
      <c r="P242" s="15" t="n">
        <v>25</v>
      </c>
      <c r="Q242" s="39" t="s">
        <v>114</v>
      </c>
      <c r="R242" s="40" t="n">
        <v>74</v>
      </c>
      <c r="S242" s="204" t="n">
        <v>15749</v>
      </c>
      <c r="T242" s="39" t="s">
        <v>482</v>
      </c>
      <c r="U242" s="15" t="s">
        <v>244</v>
      </c>
      <c r="V242" s="15" t="s">
        <v>244</v>
      </c>
      <c r="W242" s="33" t="s">
        <v>231</v>
      </c>
      <c r="X242" s="15" t="s">
        <v>71</v>
      </c>
      <c r="Y242" s="58" t="n">
        <f aca="false">F242*G242*2</f>
        <v>800</v>
      </c>
      <c r="Z242" s="58" t="str">
        <f aca="false">IF(X242="N",Y242,"0")</f>
        <v>0</v>
      </c>
      <c r="AA242" s="58" t="n">
        <f aca="false">IF(X242="P",Y242,"0")</f>
        <v>800</v>
      </c>
      <c r="AB242" s="15"/>
      <c r="AC242" s="46"/>
      <c r="AD242" s="15"/>
      <c r="AE242" s="15"/>
      <c r="AF242" s="15"/>
    </row>
    <row r="243" customFormat="false" ht="11.25" hidden="false" customHeight="false" outlineLevel="0" collapsed="false">
      <c r="A243" s="39" t="s">
        <v>483</v>
      </c>
      <c r="B243" s="40" t="n">
        <v>210</v>
      </c>
      <c r="C243" s="39" t="s">
        <v>114</v>
      </c>
      <c r="D243" s="39" t="s">
        <v>50</v>
      </c>
      <c r="E243" s="15" t="s">
        <v>51</v>
      </c>
      <c r="F243" s="15" t="n">
        <v>16</v>
      </c>
      <c r="G243" s="15" t="n">
        <v>25</v>
      </c>
      <c r="H243" s="16"/>
      <c r="I243" s="123" t="s">
        <v>452</v>
      </c>
      <c r="J243" s="15" t="s">
        <v>24</v>
      </c>
      <c r="K243" s="200" t="s">
        <v>259</v>
      </c>
      <c r="L243" s="201" t="s">
        <v>26</v>
      </c>
      <c r="M243" s="202" t="s">
        <v>264</v>
      </c>
      <c r="N243" s="15" t="s">
        <v>24</v>
      </c>
      <c r="O243" s="21" t="s">
        <v>458</v>
      </c>
      <c r="P243" s="15" t="n">
        <v>25</v>
      </c>
      <c r="Q243" s="39" t="s">
        <v>305</v>
      </c>
      <c r="R243" s="40" t="n">
        <v>204</v>
      </c>
      <c r="S243" s="251" t="s">
        <v>240</v>
      </c>
      <c r="T243" s="39" t="s">
        <v>484</v>
      </c>
      <c r="U243" s="15" t="s">
        <v>244</v>
      </c>
      <c r="V243" s="15" t="s">
        <v>244</v>
      </c>
      <c r="W243" s="33" t="s">
        <v>231</v>
      </c>
      <c r="X243" s="15" t="s">
        <v>71</v>
      </c>
      <c r="Y243" s="58" t="n">
        <f aca="false">F243*G243*2</f>
        <v>800</v>
      </c>
      <c r="Z243" s="58" t="str">
        <f aca="false">IF(X243="N",Y243,"0")</f>
        <v>0</v>
      </c>
      <c r="AA243" s="58" t="n">
        <f aca="false">IF(X243="P",Y243,"0")</f>
        <v>800</v>
      </c>
      <c r="AB243" s="15"/>
      <c r="AC243" s="46"/>
      <c r="AD243" s="15"/>
      <c r="AE243" s="15"/>
      <c r="AF243" s="15"/>
    </row>
    <row r="244" customFormat="false" ht="11.25" hidden="false" customHeight="false" outlineLevel="0" collapsed="false">
      <c r="A244" s="39" t="s">
        <v>485</v>
      </c>
      <c r="B244" s="40" t="n">
        <v>33.85</v>
      </c>
      <c r="C244" s="39" t="s">
        <v>114</v>
      </c>
      <c r="D244" s="39" t="s">
        <v>50</v>
      </c>
      <c r="E244" s="15" t="s">
        <v>51</v>
      </c>
      <c r="F244" s="15" t="n">
        <v>16</v>
      </c>
      <c r="G244" s="15" t="n">
        <v>25</v>
      </c>
      <c r="H244" s="16"/>
      <c r="I244" s="123" t="s">
        <v>486</v>
      </c>
      <c r="J244" s="15" t="s">
        <v>24</v>
      </c>
      <c r="K244" s="200" t="s">
        <v>57</v>
      </c>
      <c r="L244" s="201" t="s">
        <v>26</v>
      </c>
      <c r="M244" s="202" t="s">
        <v>334</v>
      </c>
      <c r="N244" s="15" t="s">
        <v>24</v>
      </c>
      <c r="O244" s="21" t="s">
        <v>334</v>
      </c>
      <c r="P244" s="15" t="n">
        <v>25</v>
      </c>
      <c r="Q244" s="39" t="s">
        <v>114</v>
      </c>
      <c r="R244" s="40" t="n">
        <v>74</v>
      </c>
      <c r="S244" s="204" t="n">
        <v>15838</v>
      </c>
      <c r="T244" s="39" t="s">
        <v>487</v>
      </c>
      <c r="U244" s="15" t="s">
        <v>244</v>
      </c>
      <c r="V244" s="15" t="s">
        <v>244</v>
      </c>
      <c r="W244" s="33" t="s">
        <v>231</v>
      </c>
      <c r="X244" s="15" t="s">
        <v>71</v>
      </c>
      <c r="Y244" s="58" t="n">
        <f aca="false">F244*G244*2</f>
        <v>800</v>
      </c>
      <c r="Z244" s="58" t="str">
        <f aca="false">IF(X244="N",Y244,"0")</f>
        <v>0</v>
      </c>
      <c r="AA244" s="58" t="n">
        <f aca="false">IF(X244="P",Y244,"0")</f>
        <v>800</v>
      </c>
      <c r="AB244" s="15"/>
      <c r="AC244" s="46"/>
      <c r="AD244" s="15"/>
      <c r="AE244" s="15"/>
      <c r="AF244" s="15"/>
    </row>
    <row r="245" customFormat="false" ht="11.25" hidden="false" customHeight="false" outlineLevel="0" collapsed="false">
      <c r="A245" s="39" t="s">
        <v>488</v>
      </c>
      <c r="B245" s="40" t="n">
        <v>57</v>
      </c>
      <c r="C245" s="39" t="s">
        <v>114</v>
      </c>
      <c r="D245" s="39" t="s">
        <v>50</v>
      </c>
      <c r="E245" s="15" t="s">
        <v>51</v>
      </c>
      <c r="F245" s="15" t="n">
        <v>16</v>
      </c>
      <c r="G245" s="15" t="n">
        <v>25</v>
      </c>
      <c r="H245" s="16"/>
      <c r="I245" s="123" t="s">
        <v>489</v>
      </c>
      <c r="J245" s="15" t="s">
        <v>24</v>
      </c>
      <c r="K245" s="200" t="s">
        <v>490</v>
      </c>
      <c r="L245" s="201" t="s">
        <v>26</v>
      </c>
      <c r="M245" s="202" t="s">
        <v>334</v>
      </c>
      <c r="N245" s="15" t="s">
        <v>24</v>
      </c>
      <c r="O245" s="21" t="s">
        <v>491</v>
      </c>
      <c r="P245" s="15" t="n">
        <v>25</v>
      </c>
      <c r="Q245" s="39" t="s">
        <v>114</v>
      </c>
      <c r="R245" s="40" t="n">
        <v>57</v>
      </c>
      <c r="S245" s="204" t="n">
        <v>15858</v>
      </c>
      <c r="T245" s="39" t="s">
        <v>492</v>
      </c>
      <c r="U245" s="15" t="s">
        <v>244</v>
      </c>
      <c r="V245" s="15" t="s">
        <v>244</v>
      </c>
      <c r="W245" s="33" t="s">
        <v>231</v>
      </c>
      <c r="X245" s="15" t="s">
        <v>71</v>
      </c>
      <c r="Y245" s="58" t="n">
        <f aca="false">F245*G245*2</f>
        <v>800</v>
      </c>
      <c r="Z245" s="58" t="str">
        <f aca="false">IF(X245="N",Y245,"0")</f>
        <v>0</v>
      </c>
      <c r="AA245" s="58" t="n">
        <f aca="false">IF(X245="P",Y245,"0")</f>
        <v>800</v>
      </c>
      <c r="AB245" s="15"/>
      <c r="AC245" s="46"/>
      <c r="AD245" s="15"/>
      <c r="AE245" s="15"/>
      <c r="AF245" s="15"/>
    </row>
    <row r="246" customFormat="false" ht="11.25" hidden="false" customHeight="false" outlineLevel="0" collapsed="false">
      <c r="A246" s="39" t="s">
        <v>493</v>
      </c>
      <c r="B246" s="40" t="n">
        <v>400</v>
      </c>
      <c r="C246" s="39" t="s">
        <v>55</v>
      </c>
      <c r="D246" s="39" t="s">
        <v>50</v>
      </c>
      <c r="E246" s="15" t="s">
        <v>51</v>
      </c>
      <c r="F246" s="15" t="n">
        <v>16</v>
      </c>
      <c r="G246" s="15" t="n">
        <v>25</v>
      </c>
      <c r="H246" s="16"/>
      <c r="I246" s="123" t="s">
        <v>494</v>
      </c>
      <c r="J246" s="15" t="s">
        <v>24</v>
      </c>
      <c r="K246" s="200" t="s">
        <v>495</v>
      </c>
      <c r="L246" s="201" t="s">
        <v>26</v>
      </c>
      <c r="M246" s="202" t="s">
        <v>366</v>
      </c>
      <c r="N246" s="15" t="s">
        <v>24</v>
      </c>
      <c r="O246" s="21" t="s">
        <v>496</v>
      </c>
      <c r="P246" s="15" t="n">
        <v>25</v>
      </c>
      <c r="Q246" s="39" t="s">
        <v>114</v>
      </c>
      <c r="R246" s="40" t="n">
        <v>48</v>
      </c>
      <c r="S246" s="204" t="n">
        <v>15847</v>
      </c>
      <c r="T246" s="39" t="s">
        <v>367</v>
      </c>
      <c r="U246" s="15" t="s">
        <v>244</v>
      </c>
      <c r="V246" s="15" t="s">
        <v>244</v>
      </c>
      <c r="W246" s="33" t="s">
        <v>231</v>
      </c>
      <c r="X246" s="15" t="s">
        <v>71</v>
      </c>
      <c r="Y246" s="58" t="n">
        <f aca="false">F246*G246*2</f>
        <v>800</v>
      </c>
      <c r="Z246" s="58" t="str">
        <f aca="false">IF(X246="N",Y246,"0")</f>
        <v>0</v>
      </c>
      <c r="AA246" s="58" t="n">
        <f aca="false">IF(X246="P",Y246,"0")</f>
        <v>800</v>
      </c>
      <c r="AB246" s="15"/>
      <c r="AC246" s="46"/>
      <c r="AD246" s="15"/>
      <c r="AE246" s="15"/>
      <c r="AF246" s="15"/>
    </row>
    <row r="247" customFormat="false" ht="11.25" hidden="false" customHeight="false" outlineLevel="0" collapsed="false">
      <c r="A247" s="39" t="s">
        <v>497</v>
      </c>
      <c r="B247" s="40" t="n">
        <v>235</v>
      </c>
      <c r="C247" s="39" t="s">
        <v>114</v>
      </c>
      <c r="D247" s="39" t="s">
        <v>50</v>
      </c>
      <c r="E247" s="15" t="s">
        <v>51</v>
      </c>
      <c r="F247" s="15" t="n">
        <v>16</v>
      </c>
      <c r="G247" s="15" t="n">
        <v>25</v>
      </c>
      <c r="H247" s="16"/>
      <c r="I247" s="123"/>
      <c r="J247" s="15" t="s">
        <v>24</v>
      </c>
      <c r="K247" s="200" t="s">
        <v>193</v>
      </c>
      <c r="L247" s="201" t="s">
        <v>26</v>
      </c>
      <c r="M247" s="202" t="s">
        <v>235</v>
      </c>
      <c r="N247" s="15" t="s">
        <v>24</v>
      </c>
      <c r="O247" s="21" t="s">
        <v>498</v>
      </c>
      <c r="P247" s="15" t="n">
        <v>25</v>
      </c>
      <c r="Q247" s="39" t="s">
        <v>114</v>
      </c>
      <c r="R247" s="40" t="n">
        <v>40</v>
      </c>
      <c r="S247" s="251" t="s">
        <v>65</v>
      </c>
      <c r="T247" s="39" t="s">
        <v>281</v>
      </c>
      <c r="U247" s="15" t="s">
        <v>244</v>
      </c>
      <c r="V247" s="15" t="s">
        <v>244</v>
      </c>
      <c r="W247" s="33" t="s">
        <v>231</v>
      </c>
      <c r="X247" s="15" t="s">
        <v>69</v>
      </c>
      <c r="Y247" s="58" t="n">
        <f aca="false">F247*G247*2</f>
        <v>800</v>
      </c>
      <c r="Z247" s="58" t="n">
        <f aca="false">IF(X247="N",Y247,"0")</f>
        <v>800</v>
      </c>
      <c r="AA247" s="58" t="str">
        <f aca="false">IF(X247="P",Y247,"0")</f>
        <v>0</v>
      </c>
      <c r="AB247" s="15"/>
      <c r="AC247" s="46"/>
      <c r="AD247" s="15"/>
      <c r="AE247" s="15"/>
      <c r="AF247" s="15"/>
    </row>
    <row r="248" customFormat="false" ht="11.25" hidden="false" customHeight="false" outlineLevel="0" collapsed="false">
      <c r="A248" s="39" t="s">
        <v>499</v>
      </c>
      <c r="B248" s="40" t="n">
        <v>350</v>
      </c>
      <c r="C248" s="39" t="s">
        <v>447</v>
      </c>
      <c r="D248" s="39" t="s">
        <v>50</v>
      </c>
      <c r="E248" s="15" t="s">
        <v>51</v>
      </c>
      <c r="F248" s="15" t="n">
        <v>16</v>
      </c>
      <c r="G248" s="15" t="n">
        <v>25</v>
      </c>
      <c r="H248" s="16"/>
      <c r="I248" s="32" t="s">
        <v>500</v>
      </c>
      <c r="J248" s="15" t="s">
        <v>24</v>
      </c>
      <c r="K248" s="200" t="s">
        <v>353</v>
      </c>
      <c r="L248" s="201" t="s">
        <v>26</v>
      </c>
      <c r="M248" s="202" t="s">
        <v>133</v>
      </c>
      <c r="N248" s="15" t="s">
        <v>24</v>
      </c>
      <c r="O248" s="21" t="s">
        <v>501</v>
      </c>
      <c r="P248" s="15" t="n">
        <v>25</v>
      </c>
      <c r="Q248" s="39" t="s">
        <v>114</v>
      </c>
      <c r="R248" s="40" t="n">
        <v>86.5</v>
      </c>
      <c r="S248" s="251" t="s">
        <v>133</v>
      </c>
      <c r="T248" s="39" t="s">
        <v>295</v>
      </c>
      <c r="U248" s="15" t="s">
        <v>244</v>
      </c>
      <c r="V248" s="15" t="s">
        <v>244</v>
      </c>
      <c r="W248" s="33" t="s">
        <v>231</v>
      </c>
      <c r="X248" s="15" t="s">
        <v>71</v>
      </c>
      <c r="Y248" s="58" t="n">
        <f aca="false">F248*G248*2</f>
        <v>800</v>
      </c>
      <c r="Z248" s="58" t="str">
        <f aca="false">IF(X248="N",Y248,"0")</f>
        <v>0</v>
      </c>
      <c r="AA248" s="58" t="n">
        <f aca="false">IF(X248="P",Y248,"0")</f>
        <v>800</v>
      </c>
      <c r="AB248" s="15"/>
      <c r="AC248" s="46"/>
      <c r="AD248" s="15"/>
      <c r="AE248" s="15"/>
      <c r="AF248" s="15"/>
    </row>
    <row r="249" customFormat="false" ht="11.25" hidden="false" customHeight="false" outlineLevel="0" collapsed="false">
      <c r="A249" s="39" t="s">
        <v>502</v>
      </c>
      <c r="B249" s="40" t="n">
        <v>320</v>
      </c>
      <c r="C249" s="39" t="s">
        <v>503</v>
      </c>
      <c r="D249" s="39" t="s">
        <v>50</v>
      </c>
      <c r="E249" s="15" t="s">
        <v>51</v>
      </c>
      <c r="F249" s="15" t="n">
        <v>16</v>
      </c>
      <c r="G249" s="15" t="n">
        <v>25</v>
      </c>
      <c r="H249" s="16"/>
      <c r="I249" s="192"/>
      <c r="J249" s="15" t="s">
        <v>24</v>
      </c>
      <c r="K249" s="200" t="s">
        <v>234</v>
      </c>
      <c r="L249" s="201" t="s">
        <v>26</v>
      </c>
      <c r="M249" s="202" t="s">
        <v>234</v>
      </c>
      <c r="N249" s="15" t="s">
        <v>24</v>
      </c>
      <c r="O249" s="21"/>
      <c r="P249" s="15" t="n">
        <v>25</v>
      </c>
      <c r="Q249" s="39" t="s">
        <v>114</v>
      </c>
      <c r="R249" s="40" t="n">
        <v>86.5</v>
      </c>
      <c r="S249" s="251" t="s">
        <v>65</v>
      </c>
      <c r="T249" s="39" t="s">
        <v>504</v>
      </c>
      <c r="U249" s="15" t="s">
        <v>244</v>
      </c>
      <c r="V249" s="15" t="s">
        <v>244</v>
      </c>
      <c r="W249" s="33" t="s">
        <v>231</v>
      </c>
      <c r="X249" s="15" t="s">
        <v>69</v>
      </c>
      <c r="Y249" s="58" t="n">
        <f aca="false">F249*G249*2</f>
        <v>800</v>
      </c>
      <c r="Z249" s="58" t="n">
        <f aca="false">IF(X249="N",Y249,"0")</f>
        <v>800</v>
      </c>
      <c r="AA249" s="58" t="str">
        <f aca="false">IF(X249="P",Y249,"0")</f>
        <v>0</v>
      </c>
      <c r="AB249" s="15"/>
      <c r="AC249" s="46"/>
      <c r="AD249" s="15"/>
      <c r="AE249" s="15"/>
      <c r="AF249" s="15"/>
    </row>
    <row r="250" customFormat="false" ht="11.25" hidden="false" customHeight="false" outlineLevel="0" collapsed="false">
      <c r="A250" s="39" t="s">
        <v>292</v>
      </c>
      <c r="B250" s="40" t="n">
        <v>81.35</v>
      </c>
      <c r="C250" s="39" t="s">
        <v>114</v>
      </c>
      <c r="D250" s="39" t="s">
        <v>50</v>
      </c>
      <c r="E250" s="15" t="s">
        <v>51</v>
      </c>
      <c r="F250" s="15" t="n">
        <v>16</v>
      </c>
      <c r="G250" s="15" t="n">
        <v>20</v>
      </c>
      <c r="H250" s="16"/>
      <c r="I250" s="257"/>
      <c r="J250" s="15" t="s">
        <v>24</v>
      </c>
      <c r="K250" s="200" t="s">
        <v>259</v>
      </c>
      <c r="L250" s="201" t="s">
        <v>26</v>
      </c>
      <c r="M250" s="202" t="s">
        <v>133</v>
      </c>
      <c r="N250" s="15" t="s">
        <v>24</v>
      </c>
      <c r="O250" s="21" t="s">
        <v>259</v>
      </c>
      <c r="P250" s="15" t="n">
        <v>20</v>
      </c>
      <c r="Q250" s="39" t="s">
        <v>114</v>
      </c>
      <c r="R250" s="40" t="n">
        <v>86.5</v>
      </c>
      <c r="S250" s="180" t="s">
        <v>231</v>
      </c>
      <c r="T250" s="39" t="s">
        <v>295</v>
      </c>
      <c r="U250" s="15" t="s">
        <v>244</v>
      </c>
      <c r="V250" s="15" t="s">
        <v>244</v>
      </c>
      <c r="W250" s="33" t="s">
        <v>231</v>
      </c>
      <c r="X250" s="15" t="s">
        <v>69</v>
      </c>
      <c r="Y250" s="58" t="n">
        <f aca="false">F250*G250*2</f>
        <v>640</v>
      </c>
      <c r="Z250" s="58" t="n">
        <f aca="false">IF(X250="N",Y250,"0")</f>
        <v>640</v>
      </c>
      <c r="AA250" s="58" t="str">
        <f aca="false">IF(X250="P",Y250,"0")</f>
        <v>0</v>
      </c>
      <c r="AB250" s="15"/>
      <c r="AC250" s="46"/>
      <c r="AD250" s="15"/>
      <c r="AE250" s="15"/>
      <c r="AF250" s="15"/>
    </row>
    <row r="251" customFormat="false" ht="11.25" hidden="false" customHeight="false" outlineLevel="0" collapsed="false">
      <c r="A251" s="39" t="s">
        <v>505</v>
      </c>
      <c r="B251" s="40" t="n">
        <v>390</v>
      </c>
      <c r="C251" s="39" t="s">
        <v>55</v>
      </c>
      <c r="D251" s="39" t="s">
        <v>50</v>
      </c>
      <c r="E251" s="15" t="s">
        <v>51</v>
      </c>
      <c r="F251" s="15" t="n">
        <v>16</v>
      </c>
      <c r="G251" s="15" t="n">
        <v>25</v>
      </c>
      <c r="H251" s="16"/>
      <c r="I251" s="21"/>
      <c r="J251" s="15" t="s">
        <v>24</v>
      </c>
      <c r="K251" s="200" t="s">
        <v>312</v>
      </c>
      <c r="L251" s="201" t="s">
        <v>26</v>
      </c>
      <c r="M251" s="202" t="s">
        <v>157</v>
      </c>
      <c r="N251" s="15" t="s">
        <v>24</v>
      </c>
      <c r="O251" s="21" t="s">
        <v>506</v>
      </c>
      <c r="P251" s="15" t="n">
        <v>25</v>
      </c>
      <c r="Q251" s="39" t="s">
        <v>114</v>
      </c>
      <c r="R251" s="40" t="n">
        <v>400</v>
      </c>
      <c r="S251" s="204" t="s">
        <v>231</v>
      </c>
      <c r="T251" s="39" t="s">
        <v>507</v>
      </c>
      <c r="U251" s="15" t="s">
        <v>244</v>
      </c>
      <c r="V251" s="15" t="s">
        <v>244</v>
      </c>
      <c r="W251" s="33" t="s">
        <v>231</v>
      </c>
      <c r="X251" s="15" t="s">
        <v>69</v>
      </c>
      <c r="Y251" s="58" t="n">
        <f aca="false">F251*G251*2</f>
        <v>800</v>
      </c>
      <c r="Z251" s="58" t="n">
        <f aca="false">IF(X251="N",Y251,"0")</f>
        <v>800</v>
      </c>
      <c r="AA251" s="58" t="str">
        <f aca="false">IF(X251="P",Y251,"0")</f>
        <v>0</v>
      </c>
      <c r="AB251" s="15"/>
      <c r="AC251" s="46"/>
      <c r="AD251" s="15"/>
      <c r="AE251" s="15"/>
      <c r="AF251" s="15"/>
    </row>
    <row r="252" customFormat="false" ht="11.25" hidden="false" customHeight="false" outlineLevel="0" collapsed="false">
      <c r="A252" s="39" t="s">
        <v>508</v>
      </c>
      <c r="B252" s="40" t="n">
        <v>385</v>
      </c>
      <c r="C252" s="39" t="s">
        <v>274</v>
      </c>
      <c r="D252" s="39" t="s">
        <v>50</v>
      </c>
      <c r="E252" s="15" t="s">
        <v>51</v>
      </c>
      <c r="F252" s="15" t="n">
        <v>16</v>
      </c>
      <c r="G252" s="33" t="n">
        <v>25</v>
      </c>
      <c r="H252" s="199"/>
      <c r="I252" s="96"/>
      <c r="J252" s="15" t="s">
        <v>24</v>
      </c>
      <c r="K252" s="200" t="s">
        <v>283</v>
      </c>
      <c r="L252" s="201" t="s">
        <v>26</v>
      </c>
      <c r="M252" s="202" t="s">
        <v>509</v>
      </c>
      <c r="N252" s="15" t="s">
        <v>24</v>
      </c>
      <c r="O252" s="192"/>
      <c r="P252" s="15" t="n">
        <v>25</v>
      </c>
      <c r="Q252" s="39" t="s">
        <v>55</v>
      </c>
      <c r="R252" s="40" t="n">
        <v>200</v>
      </c>
      <c r="S252" s="204" t="s">
        <v>231</v>
      </c>
      <c r="T252" s="39" t="s">
        <v>510</v>
      </c>
      <c r="U252" s="15" t="s">
        <v>244</v>
      </c>
      <c r="V252" s="15" t="s">
        <v>244</v>
      </c>
      <c r="W252" s="33" t="s">
        <v>231</v>
      </c>
      <c r="X252" s="15" t="s">
        <v>69</v>
      </c>
      <c r="Y252" s="58" t="n">
        <f aca="false">F252*G252*2</f>
        <v>800</v>
      </c>
      <c r="Z252" s="58" t="n">
        <f aca="false">IF(X252="N",Y252,"0")</f>
        <v>800</v>
      </c>
      <c r="AA252" s="58" t="str">
        <f aca="false">IF(X252="P",Y252,"0")</f>
        <v>0</v>
      </c>
      <c r="AB252" s="15"/>
      <c r="AC252" s="46"/>
      <c r="AD252" s="15"/>
      <c r="AE252" s="15"/>
      <c r="AF252" s="15"/>
    </row>
    <row r="253" customFormat="false" ht="11.25" hidden="false" customHeight="false" outlineLevel="0" collapsed="false">
      <c r="A253" s="39" t="s">
        <v>511</v>
      </c>
      <c r="B253" s="40" t="n">
        <v>380</v>
      </c>
      <c r="C253" s="39" t="s">
        <v>274</v>
      </c>
      <c r="D253" s="39" t="s">
        <v>50</v>
      </c>
      <c r="E253" s="15" t="s">
        <v>51</v>
      </c>
      <c r="F253" s="15" t="n">
        <v>16</v>
      </c>
      <c r="G253" s="33" t="n">
        <v>25</v>
      </c>
      <c r="H253" s="199"/>
      <c r="I253" s="96"/>
      <c r="J253" s="15" t="s">
        <v>24</v>
      </c>
      <c r="K253" s="200" t="s">
        <v>283</v>
      </c>
      <c r="L253" s="201" t="s">
        <v>26</v>
      </c>
      <c r="M253" s="202" t="s">
        <v>509</v>
      </c>
      <c r="N253" s="15" t="s">
        <v>24</v>
      </c>
      <c r="O253" s="192"/>
      <c r="P253" s="33" t="n">
        <v>25</v>
      </c>
      <c r="Q253" s="39" t="s">
        <v>512</v>
      </c>
      <c r="R253" s="40" t="n">
        <v>350</v>
      </c>
      <c r="S253" s="204" t="s">
        <v>231</v>
      </c>
      <c r="T253" s="39" t="s">
        <v>513</v>
      </c>
      <c r="U253" s="15" t="s">
        <v>244</v>
      </c>
      <c r="V253" s="15" t="s">
        <v>244</v>
      </c>
      <c r="W253" s="33" t="s">
        <v>231</v>
      </c>
      <c r="X253" s="15" t="s">
        <v>69</v>
      </c>
      <c r="Y253" s="58" t="n">
        <f aca="false">F253*G253*2</f>
        <v>800</v>
      </c>
      <c r="Z253" s="58" t="n">
        <f aca="false">IF(X253="N",Y253,"0")</f>
        <v>800</v>
      </c>
      <c r="AA253" s="58" t="str">
        <f aca="false">IF(X253="P",Y253,"0")</f>
        <v>0</v>
      </c>
      <c r="AB253" s="15"/>
      <c r="AC253" s="46"/>
      <c r="AD253" s="15"/>
      <c r="AE253" s="15"/>
      <c r="AF253" s="15"/>
    </row>
    <row r="254" customFormat="false" ht="11.25" hidden="false" customHeight="false" outlineLevel="0" collapsed="false">
      <c r="A254" s="39" t="s">
        <v>511</v>
      </c>
      <c r="B254" s="40" t="n">
        <v>380</v>
      </c>
      <c r="C254" s="39" t="s">
        <v>274</v>
      </c>
      <c r="D254" s="39" t="s">
        <v>50</v>
      </c>
      <c r="E254" s="15" t="s">
        <v>51</v>
      </c>
      <c r="F254" s="15" t="n">
        <v>16</v>
      </c>
      <c r="G254" s="33" t="n">
        <v>25</v>
      </c>
      <c r="H254" s="199"/>
      <c r="I254" s="96"/>
      <c r="J254" s="15" t="s">
        <v>24</v>
      </c>
      <c r="K254" s="200" t="s">
        <v>283</v>
      </c>
      <c r="L254" s="201" t="s">
        <v>26</v>
      </c>
      <c r="M254" s="202" t="s">
        <v>509</v>
      </c>
      <c r="N254" s="15" t="s">
        <v>24</v>
      </c>
      <c r="O254" s="192"/>
      <c r="P254" s="15" t="n">
        <v>25</v>
      </c>
      <c r="Q254" s="39" t="s">
        <v>114</v>
      </c>
      <c r="R254" s="40" t="n">
        <v>83.75</v>
      </c>
      <c r="S254" s="204" t="s">
        <v>231</v>
      </c>
      <c r="T254" s="39" t="s">
        <v>514</v>
      </c>
      <c r="U254" s="15" t="s">
        <v>244</v>
      </c>
      <c r="V254" s="15" t="s">
        <v>244</v>
      </c>
      <c r="W254" s="33" t="s">
        <v>231</v>
      </c>
      <c r="X254" s="15" t="s">
        <v>69</v>
      </c>
      <c r="Y254" s="58" t="n">
        <f aca="false">F254*G254*2</f>
        <v>800</v>
      </c>
      <c r="Z254" s="58" t="n">
        <f aca="false">IF(X254="N",Y254,"0")</f>
        <v>800</v>
      </c>
      <c r="AA254" s="58" t="str">
        <f aca="false">IF(X254="P",Y254,"0")</f>
        <v>0</v>
      </c>
      <c r="AB254" s="15"/>
      <c r="AC254" s="46"/>
      <c r="AD254" s="15"/>
      <c r="AE254" s="15"/>
      <c r="AF254" s="15"/>
    </row>
    <row r="255" customFormat="false" ht="11.25" hidden="false" customHeight="false" outlineLevel="0" collapsed="false">
      <c r="A255" s="39" t="s">
        <v>515</v>
      </c>
      <c r="B255" s="40" t="n">
        <v>375</v>
      </c>
      <c r="C255" s="39" t="s">
        <v>274</v>
      </c>
      <c r="D255" s="39" t="s">
        <v>50</v>
      </c>
      <c r="E255" s="15" t="s">
        <v>51</v>
      </c>
      <c r="F255" s="15" t="n">
        <v>16</v>
      </c>
      <c r="G255" s="33" t="n">
        <v>25</v>
      </c>
      <c r="H255" s="199"/>
      <c r="I255" s="96"/>
      <c r="J255" s="15" t="s">
        <v>24</v>
      </c>
      <c r="K255" s="200" t="s">
        <v>401</v>
      </c>
      <c r="L255" s="201" t="s">
        <v>26</v>
      </c>
      <c r="M255" s="202" t="s">
        <v>235</v>
      </c>
      <c r="N255" s="15" t="s">
        <v>24</v>
      </c>
      <c r="O255" s="217" t="s">
        <v>401</v>
      </c>
      <c r="P255" s="15" t="n">
        <v>25</v>
      </c>
      <c r="Q255" s="39" t="s">
        <v>114</v>
      </c>
      <c r="R255" s="40" t="n">
        <v>40</v>
      </c>
      <c r="S255" s="251" t="s">
        <v>231</v>
      </c>
      <c r="T255" s="39" t="s">
        <v>281</v>
      </c>
      <c r="U255" s="15" t="s">
        <v>244</v>
      </c>
      <c r="V255" s="15" t="s">
        <v>244</v>
      </c>
      <c r="W255" s="33" t="s">
        <v>231</v>
      </c>
      <c r="X255" s="15" t="s">
        <v>69</v>
      </c>
      <c r="Y255" s="58" t="n">
        <f aca="false">F255*G255*2</f>
        <v>800</v>
      </c>
      <c r="Z255" s="58" t="n">
        <f aca="false">IF(X255="N",Y255,"0")</f>
        <v>800</v>
      </c>
      <c r="AA255" s="58" t="str">
        <f aca="false">IF(X255="P",Y255,"0")</f>
        <v>0</v>
      </c>
      <c r="AB255" s="15"/>
      <c r="AC255" s="46"/>
      <c r="AD255" s="15"/>
      <c r="AE255" s="15"/>
      <c r="AF255" s="15"/>
    </row>
    <row r="256" customFormat="false" ht="11.25" hidden="false" customHeight="false" outlineLevel="0" collapsed="false">
      <c r="A256" s="39" t="s">
        <v>516</v>
      </c>
      <c r="B256" s="40" t="n">
        <v>375</v>
      </c>
      <c r="C256" s="39" t="s">
        <v>274</v>
      </c>
      <c r="D256" s="39" t="s">
        <v>50</v>
      </c>
      <c r="E256" s="15" t="s">
        <v>51</v>
      </c>
      <c r="F256" s="15" t="n">
        <v>16</v>
      </c>
      <c r="G256" s="33" t="n">
        <v>25</v>
      </c>
      <c r="H256" s="199"/>
      <c r="I256" s="96"/>
      <c r="J256" s="15" t="s">
        <v>24</v>
      </c>
      <c r="K256" s="200" t="s">
        <v>227</v>
      </c>
      <c r="L256" s="201" t="s">
        <v>26</v>
      </c>
      <c r="M256" s="202" t="s">
        <v>517</v>
      </c>
      <c r="N256" s="15" t="s">
        <v>24</v>
      </c>
      <c r="O256" s="21" t="s">
        <v>227</v>
      </c>
      <c r="P256" s="15" t="n">
        <v>25</v>
      </c>
      <c r="Q256" s="39" t="s">
        <v>114</v>
      </c>
      <c r="R256" s="40" t="n">
        <v>180</v>
      </c>
      <c r="S256" s="204" t="s">
        <v>231</v>
      </c>
      <c r="T256" s="39" t="s">
        <v>518</v>
      </c>
      <c r="U256" s="15" t="s">
        <v>244</v>
      </c>
      <c r="V256" s="15" t="s">
        <v>244</v>
      </c>
      <c r="W256" s="33" t="s">
        <v>231</v>
      </c>
      <c r="X256" s="15" t="s">
        <v>69</v>
      </c>
      <c r="Y256" s="58" t="n">
        <f aca="false">F256*G256*2</f>
        <v>800</v>
      </c>
      <c r="Z256" s="58" t="n">
        <f aca="false">IF(X256="N",Y256,"0")</f>
        <v>800</v>
      </c>
      <c r="AA256" s="58" t="str">
        <f aca="false">IF(X256="P",Y256,"0")</f>
        <v>0</v>
      </c>
      <c r="AB256" s="15"/>
      <c r="AC256" s="46"/>
      <c r="AD256" s="15"/>
      <c r="AE256" s="15"/>
      <c r="AF256" s="15"/>
    </row>
    <row r="257" customFormat="false" ht="11.25" hidden="false" customHeight="false" outlineLevel="0" collapsed="false">
      <c r="A257" s="39" t="s">
        <v>515</v>
      </c>
      <c r="B257" s="40" t="n">
        <v>375</v>
      </c>
      <c r="C257" s="39" t="s">
        <v>274</v>
      </c>
      <c r="D257" s="39" t="s">
        <v>50</v>
      </c>
      <c r="E257" s="15" t="s">
        <v>51</v>
      </c>
      <c r="F257" s="15" t="n">
        <v>16</v>
      </c>
      <c r="G257" s="33" t="n">
        <v>25</v>
      </c>
      <c r="H257" s="199"/>
      <c r="I257" s="96"/>
      <c r="J257" s="15" t="s">
        <v>24</v>
      </c>
      <c r="K257" s="200" t="s">
        <v>401</v>
      </c>
      <c r="L257" s="201" t="s">
        <v>26</v>
      </c>
      <c r="M257" s="202" t="s">
        <v>401</v>
      </c>
      <c r="N257" s="15" t="s">
        <v>24</v>
      </c>
      <c r="O257" s="21"/>
      <c r="P257" s="15" t="n">
        <v>25</v>
      </c>
      <c r="Q257" s="39" t="s">
        <v>519</v>
      </c>
      <c r="R257" s="40" t="n">
        <v>300</v>
      </c>
      <c r="S257" s="180" t="s">
        <v>231</v>
      </c>
      <c r="T257" s="39" t="s">
        <v>520</v>
      </c>
      <c r="U257" s="15" t="s">
        <v>244</v>
      </c>
      <c r="V257" s="15" t="s">
        <v>244</v>
      </c>
      <c r="W257" s="33" t="s">
        <v>231</v>
      </c>
      <c r="X257" s="15" t="s">
        <v>69</v>
      </c>
      <c r="Y257" s="58" t="n">
        <f aca="false">F257*G257*2</f>
        <v>800</v>
      </c>
      <c r="Z257" s="58" t="n">
        <f aca="false">IF(X257="N",Y257,"0")</f>
        <v>800</v>
      </c>
      <c r="AA257" s="58" t="str">
        <f aca="false">IF(X257="P",Y257,"0")</f>
        <v>0</v>
      </c>
      <c r="AB257" s="15"/>
      <c r="AC257" s="46"/>
      <c r="AD257" s="15"/>
      <c r="AE257" s="15"/>
      <c r="AF257" s="15"/>
    </row>
    <row r="258" customFormat="false" ht="11.25" hidden="false" customHeight="false" outlineLevel="0" collapsed="false">
      <c r="A258" s="39" t="s">
        <v>521</v>
      </c>
      <c r="B258" s="40" t="n">
        <v>375</v>
      </c>
      <c r="C258" s="39" t="s">
        <v>274</v>
      </c>
      <c r="D258" s="39" t="s">
        <v>50</v>
      </c>
      <c r="E258" s="15" t="s">
        <v>51</v>
      </c>
      <c r="F258" s="15" t="n">
        <v>16</v>
      </c>
      <c r="G258" s="33" t="n">
        <v>25</v>
      </c>
      <c r="H258" s="199"/>
      <c r="I258" s="192"/>
      <c r="J258" s="15" t="s">
        <v>24</v>
      </c>
      <c r="K258" s="200" t="s">
        <v>323</v>
      </c>
      <c r="L258" s="201" t="s">
        <v>26</v>
      </c>
      <c r="M258" s="202" t="s">
        <v>323</v>
      </c>
      <c r="N258" s="15" t="s">
        <v>24</v>
      </c>
      <c r="O258" s="21"/>
      <c r="P258" s="15" t="n">
        <v>25</v>
      </c>
      <c r="Q258" s="39" t="s">
        <v>522</v>
      </c>
      <c r="R258" s="40" t="n">
        <v>350</v>
      </c>
      <c r="S258" s="204" t="s">
        <v>523</v>
      </c>
      <c r="T258" s="39" t="s">
        <v>524</v>
      </c>
      <c r="U258" s="15" t="s">
        <v>244</v>
      </c>
      <c r="V258" s="15" t="s">
        <v>244</v>
      </c>
      <c r="W258" s="33" t="s">
        <v>231</v>
      </c>
      <c r="X258" s="15" t="s">
        <v>69</v>
      </c>
      <c r="Y258" s="58" t="n">
        <f aca="false">F258*G258*2</f>
        <v>800</v>
      </c>
      <c r="Z258" s="58" t="n">
        <f aca="false">IF(X258="N",Y258,"0")</f>
        <v>800</v>
      </c>
      <c r="AA258" s="58" t="str">
        <f aca="false">IF(X258="P",Y258,"0")</f>
        <v>0</v>
      </c>
      <c r="AB258" s="15"/>
      <c r="AC258" s="46"/>
      <c r="AD258" s="15"/>
      <c r="AE258" s="15"/>
      <c r="AF258" s="15"/>
    </row>
    <row r="259" customFormat="false" ht="11.25" hidden="false" customHeight="false" outlineLevel="0" collapsed="false">
      <c r="A259" s="39" t="s">
        <v>525</v>
      </c>
      <c r="B259" s="40" t="n">
        <v>305</v>
      </c>
      <c r="C259" s="39" t="s">
        <v>265</v>
      </c>
      <c r="D259" s="39" t="s">
        <v>50</v>
      </c>
      <c r="E259" s="15" t="s">
        <v>51</v>
      </c>
      <c r="F259" s="15" t="n">
        <v>16</v>
      </c>
      <c r="G259" s="15" t="n">
        <v>25</v>
      </c>
      <c r="H259" s="15"/>
      <c r="I259" s="15"/>
      <c r="J259" s="166" t="s">
        <v>24</v>
      </c>
      <c r="K259" s="200" t="s">
        <v>509</v>
      </c>
      <c r="L259" s="201" t="s">
        <v>26</v>
      </c>
      <c r="M259" s="202" t="s">
        <v>509</v>
      </c>
      <c r="N259" s="166" t="s">
        <v>24</v>
      </c>
      <c r="O259" s="192"/>
      <c r="P259" s="15" t="n">
        <v>25</v>
      </c>
      <c r="Q259" s="39" t="s">
        <v>55</v>
      </c>
      <c r="R259" s="40" t="n">
        <v>200</v>
      </c>
      <c r="S259" s="258" t="s">
        <v>231</v>
      </c>
      <c r="T259" s="39" t="s">
        <v>284</v>
      </c>
      <c r="U259" s="15" t="s">
        <v>244</v>
      </c>
      <c r="V259" s="15" t="s">
        <v>244</v>
      </c>
      <c r="W259" s="15" t="s">
        <v>231</v>
      </c>
      <c r="X259" s="15" t="s">
        <v>69</v>
      </c>
      <c r="Y259" s="58" t="n">
        <f aca="false">F259*G259*2</f>
        <v>800</v>
      </c>
      <c r="Z259" s="58" t="n">
        <f aca="false">IF(X259="N",Y259,"0")</f>
        <v>800</v>
      </c>
      <c r="AA259" s="58" t="str">
        <f aca="false">IF(X259="P",Y259,"0")</f>
        <v>0</v>
      </c>
      <c r="AB259" s="15"/>
      <c r="AC259" s="46"/>
      <c r="AD259" s="15"/>
      <c r="AE259" s="15"/>
      <c r="AF259" s="15"/>
    </row>
    <row r="260" customFormat="false" ht="11.25" hidden="false" customHeight="false" outlineLevel="0" collapsed="false">
      <c r="A260" s="39" t="s">
        <v>526</v>
      </c>
      <c r="B260" s="40" t="n">
        <v>305</v>
      </c>
      <c r="C260" s="39" t="s">
        <v>265</v>
      </c>
      <c r="D260" s="39" t="s">
        <v>50</v>
      </c>
      <c r="E260" s="15" t="s">
        <v>51</v>
      </c>
      <c r="F260" s="15" t="n">
        <v>16</v>
      </c>
      <c r="G260" s="15" t="n">
        <v>25</v>
      </c>
      <c r="H260" s="15"/>
      <c r="I260" s="15"/>
      <c r="J260" s="166" t="s">
        <v>24</v>
      </c>
      <c r="K260" s="200" t="s">
        <v>509</v>
      </c>
      <c r="L260" s="201" t="s">
        <v>26</v>
      </c>
      <c r="M260" s="202" t="s">
        <v>509</v>
      </c>
      <c r="N260" s="166" t="s">
        <v>24</v>
      </c>
      <c r="O260" s="192"/>
      <c r="P260" s="15" t="n">
        <v>25</v>
      </c>
      <c r="Q260" s="39" t="s">
        <v>55</v>
      </c>
      <c r="R260" s="40" t="n">
        <v>200</v>
      </c>
      <c r="S260" s="258" t="s">
        <v>231</v>
      </c>
      <c r="T260" s="39" t="s">
        <v>510</v>
      </c>
      <c r="U260" s="15" t="s">
        <v>244</v>
      </c>
      <c r="V260" s="15" t="s">
        <v>244</v>
      </c>
      <c r="W260" s="15" t="s">
        <v>231</v>
      </c>
      <c r="X260" s="15" t="s">
        <v>69</v>
      </c>
      <c r="Y260" s="58" t="n">
        <f aca="false">F260*G260*2</f>
        <v>800</v>
      </c>
      <c r="Z260" s="58" t="n">
        <f aca="false">IF(X260="N",Y260,"0")</f>
        <v>800</v>
      </c>
      <c r="AA260" s="58" t="str">
        <f aca="false">IF(X260="P",Y260,"0")</f>
        <v>0</v>
      </c>
      <c r="AB260" s="15"/>
      <c r="AC260" s="46"/>
      <c r="AD260" s="15"/>
      <c r="AE260" s="15"/>
      <c r="AF260" s="15"/>
    </row>
    <row r="261" customFormat="false" ht="11.85" hidden="false" customHeight="true" outlineLevel="0" collapsed="false">
      <c r="G261" s="15"/>
      <c r="H261" s="16"/>
      <c r="I261" s="21"/>
      <c r="J261" s="15"/>
      <c r="K261" s="15"/>
      <c r="L261" s="39" t="s">
        <v>26</v>
      </c>
      <c r="M261" s="15"/>
      <c r="N261" s="15"/>
      <c r="O261" s="21"/>
      <c r="P261" s="15"/>
      <c r="Q261" s="15"/>
      <c r="R261" s="15"/>
      <c r="S261" s="204"/>
      <c r="T261" s="15"/>
      <c r="X261" s="15"/>
      <c r="Y261" s="58" t="n">
        <f aca="false">F261*G261*2</f>
        <v>0</v>
      </c>
      <c r="Z261" s="58" t="str">
        <f aca="false">IF(X261="N",Y261,"0")</f>
        <v>0</v>
      </c>
      <c r="AA261" s="58" t="str">
        <f aca="false">IF(X261="P",Y261,"0")</f>
        <v>0</v>
      </c>
    </row>
    <row r="262" customFormat="false" ht="11.85" hidden="false" customHeight="true" outlineLevel="0" collapsed="false">
      <c r="A262" s="247"/>
      <c r="B262" s="247"/>
      <c r="C262" s="247"/>
      <c r="D262" s="247"/>
      <c r="E262" s="247"/>
      <c r="F262" s="247"/>
      <c r="G262" s="259" t="n">
        <f aca="false">SUM(G228:G261)</f>
        <v>795</v>
      </c>
      <c r="H262" s="260"/>
      <c r="I262" s="261"/>
      <c r="J262" s="259"/>
      <c r="K262" s="259"/>
      <c r="L262" s="262"/>
      <c r="M262" s="259" t="n">
        <f aca="false">G262-P262</f>
        <v>0</v>
      </c>
      <c r="N262" s="259"/>
      <c r="O262" s="261"/>
      <c r="P262" s="259" t="n">
        <f aca="false">SUM(P228:P261)</f>
        <v>795</v>
      </c>
      <c r="Q262" s="212"/>
      <c r="R262" s="212"/>
      <c r="S262" s="263"/>
      <c r="T262" s="212"/>
      <c r="U262" s="247"/>
      <c r="V262" s="247"/>
      <c r="W262" s="247"/>
      <c r="X262" s="212"/>
      <c r="Y262" s="58" t="n">
        <f aca="false">F262*G262*2</f>
        <v>0</v>
      </c>
      <c r="Z262" s="58" t="str">
        <f aca="false">IF(X262="N",Y262,"0")</f>
        <v>0</v>
      </c>
      <c r="AA262" s="58" t="str">
        <f aca="false">IF(X262="P",Y262,"0")</f>
        <v>0</v>
      </c>
      <c r="AB262" s="247"/>
      <c r="AC262" s="247"/>
      <c r="AD262" s="247"/>
      <c r="AE262" s="247"/>
      <c r="AF262" s="247"/>
    </row>
    <row r="263" customFormat="false" ht="11.85" hidden="false" customHeight="true" outlineLevel="0" collapsed="false">
      <c r="C263" s="255" t="s">
        <v>530</v>
      </c>
      <c r="G263" s="15"/>
      <c r="H263" s="16"/>
      <c r="I263" s="21"/>
      <c r="J263" s="15"/>
      <c r="K263" s="15"/>
      <c r="L263" s="20"/>
      <c r="M263" s="15"/>
      <c r="N263" s="15"/>
      <c r="O263" s="21"/>
      <c r="P263" s="15"/>
      <c r="Q263" s="15"/>
      <c r="R263" s="15"/>
      <c r="S263" s="204"/>
      <c r="T263" s="15"/>
      <c r="X263" s="15"/>
      <c r="Y263" s="58" t="n">
        <f aca="false">F263*G263*2</f>
        <v>0</v>
      </c>
      <c r="Z263" s="58" t="str">
        <f aca="false">IF(X263="N",Y263,"0")</f>
        <v>0</v>
      </c>
      <c r="AA263" s="58" t="str">
        <f aca="false">IF(X263="P",Y263,"0")</f>
        <v>0</v>
      </c>
    </row>
    <row r="264" customFormat="false" ht="11.25" hidden="false" customHeight="false" outlineLevel="0" collapsed="false">
      <c r="A264" s="39" t="s">
        <v>531</v>
      </c>
      <c r="B264" s="48" t="n">
        <v>60</v>
      </c>
      <c r="C264" s="39" t="s">
        <v>114</v>
      </c>
      <c r="D264" s="39" t="s">
        <v>74</v>
      </c>
      <c r="E264" s="15" t="s">
        <v>51</v>
      </c>
      <c r="F264" s="15" t="n">
        <v>8</v>
      </c>
      <c r="G264" s="15" t="n">
        <v>25</v>
      </c>
      <c r="H264" s="16"/>
      <c r="I264" s="21"/>
      <c r="J264" s="15" t="s">
        <v>24</v>
      </c>
      <c r="K264" s="200" t="s">
        <v>133</v>
      </c>
      <c r="L264" s="201" t="s">
        <v>26</v>
      </c>
      <c r="M264" s="202" t="s">
        <v>302</v>
      </c>
      <c r="N264" s="15" t="s">
        <v>24</v>
      </c>
      <c r="O264" s="21" t="s">
        <v>532</v>
      </c>
      <c r="P264" s="15" t="n">
        <v>25</v>
      </c>
      <c r="Q264" s="39" t="s">
        <v>55</v>
      </c>
      <c r="R264" s="40" t="n">
        <v>201</v>
      </c>
      <c r="S264" s="180" t="s">
        <v>231</v>
      </c>
      <c r="T264" s="39" t="s">
        <v>308</v>
      </c>
      <c r="U264" s="15" t="s">
        <v>244</v>
      </c>
      <c r="V264" s="15" t="s">
        <v>244</v>
      </c>
      <c r="W264" s="33" t="s">
        <v>231</v>
      </c>
      <c r="X264" s="15" t="s">
        <v>69</v>
      </c>
      <c r="Y264" s="58" t="n">
        <f aca="false">F264*G264*2</f>
        <v>400</v>
      </c>
      <c r="Z264" s="58" t="n">
        <f aca="false">IF(X264="N",Y264,"0")</f>
        <v>400</v>
      </c>
      <c r="AA264" s="58" t="str">
        <f aca="false">IF(X264="P",Y264,"0")</f>
        <v>0</v>
      </c>
      <c r="AB264" s="15"/>
      <c r="AC264" s="46"/>
      <c r="AD264" s="15"/>
      <c r="AE264" s="15"/>
      <c r="AF264" s="15"/>
    </row>
    <row r="265" customFormat="false" ht="11.25" hidden="false" customHeight="false" outlineLevel="0" collapsed="false">
      <c r="A265" s="39" t="s">
        <v>533</v>
      </c>
      <c r="B265" s="40" t="n">
        <v>166</v>
      </c>
      <c r="C265" s="39" t="s">
        <v>55</v>
      </c>
      <c r="D265" s="39" t="s">
        <v>74</v>
      </c>
      <c r="E265" s="15" t="s">
        <v>51</v>
      </c>
      <c r="F265" s="15" t="n">
        <v>8</v>
      </c>
      <c r="G265" s="15" t="n">
        <v>25</v>
      </c>
      <c r="H265" s="16"/>
      <c r="I265" s="123" t="s">
        <v>534</v>
      </c>
      <c r="J265" s="15" t="s">
        <v>24</v>
      </c>
      <c r="K265" s="200" t="s">
        <v>323</v>
      </c>
      <c r="L265" s="201" t="s">
        <v>26</v>
      </c>
      <c r="M265" s="202" t="s">
        <v>139</v>
      </c>
      <c r="N265" s="15" t="s">
        <v>24</v>
      </c>
      <c r="O265" s="21" t="s">
        <v>453</v>
      </c>
      <c r="P265" s="15" t="n">
        <v>25</v>
      </c>
      <c r="Q265" s="39" t="s">
        <v>114</v>
      </c>
      <c r="R265" s="40" t="n">
        <v>65</v>
      </c>
      <c r="S265" s="180" t="s">
        <v>139</v>
      </c>
      <c r="T265" s="39" t="s">
        <v>535</v>
      </c>
      <c r="U265" s="15" t="s">
        <v>244</v>
      </c>
      <c r="V265" s="15" t="s">
        <v>244</v>
      </c>
      <c r="W265" s="33" t="s">
        <v>231</v>
      </c>
      <c r="X265" s="15" t="s">
        <v>71</v>
      </c>
      <c r="Y265" s="58" t="n">
        <f aca="false">F265*G265*2</f>
        <v>400</v>
      </c>
      <c r="Z265" s="58" t="str">
        <f aca="false">IF(X265="N",Y265,"0")</f>
        <v>0</v>
      </c>
      <c r="AA265" s="58" t="n">
        <f aca="false">IF(X265="P",Y265,"0")</f>
        <v>400</v>
      </c>
      <c r="AB265" s="15"/>
      <c r="AC265" s="46"/>
      <c r="AD265" s="15"/>
      <c r="AE265" s="15"/>
      <c r="AF265" s="15"/>
    </row>
    <row r="266" customFormat="false" ht="11.25" hidden="false" customHeight="false" outlineLevel="0" collapsed="false">
      <c r="A266" s="39" t="s">
        <v>536</v>
      </c>
      <c r="B266" s="40" t="n">
        <v>26.45</v>
      </c>
      <c r="C266" s="39" t="s">
        <v>114</v>
      </c>
      <c r="D266" s="39" t="s">
        <v>74</v>
      </c>
      <c r="E266" s="15" t="s">
        <v>51</v>
      </c>
      <c r="F266" s="15" t="n">
        <v>8</v>
      </c>
      <c r="G266" s="15" t="n">
        <v>25</v>
      </c>
      <c r="H266" s="16"/>
      <c r="I266" s="21" t="n">
        <v>23420</v>
      </c>
      <c r="J266" s="15" t="s">
        <v>24</v>
      </c>
      <c r="K266" s="200" t="s">
        <v>57</v>
      </c>
      <c r="L266" s="201" t="s">
        <v>26</v>
      </c>
      <c r="M266" s="202" t="s">
        <v>537</v>
      </c>
      <c r="N266" s="15" t="s">
        <v>24</v>
      </c>
      <c r="O266" s="21" t="s">
        <v>538</v>
      </c>
      <c r="P266" s="15" t="n">
        <v>25</v>
      </c>
      <c r="Q266" s="39" t="s">
        <v>114</v>
      </c>
      <c r="R266" s="40" t="n">
        <v>21</v>
      </c>
      <c r="S266" s="251" t="s">
        <v>240</v>
      </c>
      <c r="T266" s="39" t="s">
        <v>539</v>
      </c>
      <c r="U266" s="15" t="s">
        <v>244</v>
      </c>
      <c r="V266" s="15" t="s">
        <v>244</v>
      </c>
      <c r="W266" s="33" t="s">
        <v>231</v>
      </c>
      <c r="X266" s="15" t="s">
        <v>71</v>
      </c>
      <c r="Y266" s="58" t="n">
        <f aca="false">F266*G266*2</f>
        <v>400</v>
      </c>
      <c r="Z266" s="58" t="str">
        <f aca="false">IF(X266="N",Y266,"0")</f>
        <v>0</v>
      </c>
      <c r="AA266" s="58" t="n">
        <f aca="false">IF(X266="P",Y266,"0")</f>
        <v>400</v>
      </c>
      <c r="AB266" s="15"/>
      <c r="AC266" s="46"/>
      <c r="AD266" s="15"/>
      <c r="AE266" s="15"/>
      <c r="AF266" s="15"/>
    </row>
    <row r="267" customFormat="false" ht="11.25" hidden="false" customHeight="false" outlineLevel="0" collapsed="false">
      <c r="A267" s="39" t="s">
        <v>540</v>
      </c>
      <c r="B267" s="40" t="n">
        <v>27</v>
      </c>
      <c r="C267" s="39" t="s">
        <v>114</v>
      </c>
      <c r="D267" s="39" t="s">
        <v>74</v>
      </c>
      <c r="E267" s="15" t="s">
        <v>51</v>
      </c>
      <c r="F267" s="15" t="n">
        <v>8</v>
      </c>
      <c r="G267" s="15" t="n">
        <v>25</v>
      </c>
      <c r="H267" s="16"/>
      <c r="I267" s="21" t="n">
        <v>23432</v>
      </c>
      <c r="J267" s="15" t="s">
        <v>24</v>
      </c>
      <c r="K267" s="200" t="s">
        <v>57</v>
      </c>
      <c r="L267" s="201" t="s">
        <v>26</v>
      </c>
      <c r="M267" s="202" t="s">
        <v>537</v>
      </c>
      <c r="N267" s="15" t="s">
        <v>24</v>
      </c>
      <c r="O267" s="21" t="s">
        <v>538</v>
      </c>
      <c r="P267" s="15" t="n">
        <v>25</v>
      </c>
      <c r="Q267" s="39" t="s">
        <v>114</v>
      </c>
      <c r="R267" s="40" t="n">
        <v>21</v>
      </c>
      <c r="S267" s="251" t="s">
        <v>240</v>
      </c>
      <c r="T267" s="39" t="s">
        <v>539</v>
      </c>
      <c r="U267" s="15" t="s">
        <v>244</v>
      </c>
      <c r="V267" s="15" t="s">
        <v>244</v>
      </c>
      <c r="W267" s="33" t="s">
        <v>231</v>
      </c>
      <c r="X267" s="15" t="s">
        <v>71</v>
      </c>
      <c r="Y267" s="58" t="n">
        <f aca="false">F267*G267*2</f>
        <v>400</v>
      </c>
      <c r="Z267" s="58" t="str">
        <f aca="false">IF(X267="N",Y267,"0")</f>
        <v>0</v>
      </c>
      <c r="AA267" s="58" t="n">
        <f aca="false">IF(X267="P",Y267,"0")</f>
        <v>400</v>
      </c>
      <c r="AB267" s="15"/>
      <c r="AC267" s="46"/>
      <c r="AD267" s="15"/>
      <c r="AE267" s="15"/>
      <c r="AF267" s="15"/>
    </row>
    <row r="268" customFormat="false" ht="11.25" hidden="false" customHeight="false" outlineLevel="0" collapsed="false">
      <c r="A268" s="39" t="s">
        <v>541</v>
      </c>
      <c r="B268" s="40" t="n">
        <v>28</v>
      </c>
      <c r="C268" s="39" t="s">
        <v>114</v>
      </c>
      <c r="D268" s="39" t="s">
        <v>74</v>
      </c>
      <c r="E268" s="15" t="s">
        <v>51</v>
      </c>
      <c r="F268" s="15" t="n">
        <v>8</v>
      </c>
      <c r="G268" s="15" t="n">
        <v>25</v>
      </c>
      <c r="H268" s="16"/>
      <c r="I268" s="21" t="n">
        <v>23438</v>
      </c>
      <c r="J268" s="15" t="s">
        <v>24</v>
      </c>
      <c r="K268" s="200" t="s">
        <v>57</v>
      </c>
      <c r="L268" s="201" t="s">
        <v>26</v>
      </c>
      <c r="M268" s="202" t="s">
        <v>537</v>
      </c>
      <c r="N268" s="15" t="s">
        <v>24</v>
      </c>
      <c r="O268" s="21" t="s">
        <v>538</v>
      </c>
      <c r="P268" s="15" t="n">
        <v>25</v>
      </c>
      <c r="Q268" s="39" t="s">
        <v>114</v>
      </c>
      <c r="R268" s="40" t="n">
        <v>21</v>
      </c>
      <c r="S268" s="251" t="s">
        <v>240</v>
      </c>
      <c r="T268" s="39" t="s">
        <v>539</v>
      </c>
      <c r="U268" s="15" t="s">
        <v>244</v>
      </c>
      <c r="V268" s="15" t="s">
        <v>244</v>
      </c>
      <c r="W268" s="33" t="s">
        <v>231</v>
      </c>
      <c r="X268" s="15" t="s">
        <v>71</v>
      </c>
      <c r="Y268" s="58" t="n">
        <f aca="false">F268*G268*2</f>
        <v>400</v>
      </c>
      <c r="Z268" s="58" t="str">
        <f aca="false">IF(X268="N",Y268,"0")</f>
        <v>0</v>
      </c>
      <c r="AA268" s="58" t="n">
        <f aca="false">IF(X268="P",Y268,"0")</f>
        <v>400</v>
      </c>
      <c r="AB268" s="15"/>
      <c r="AC268" s="46"/>
      <c r="AD268" s="15"/>
      <c r="AE268" s="15"/>
      <c r="AF268" s="15"/>
    </row>
    <row r="269" customFormat="false" ht="11.25" hidden="false" customHeight="false" outlineLevel="0" collapsed="false">
      <c r="A269" s="39" t="s">
        <v>542</v>
      </c>
      <c r="B269" s="40" t="n">
        <v>44.25</v>
      </c>
      <c r="C269" s="39" t="s">
        <v>114</v>
      </c>
      <c r="D269" s="39" t="s">
        <v>74</v>
      </c>
      <c r="E269" s="15" t="s">
        <v>51</v>
      </c>
      <c r="F269" s="15" t="n">
        <v>8</v>
      </c>
      <c r="G269" s="15" t="n">
        <v>25</v>
      </c>
      <c r="H269" s="16"/>
      <c r="I269" s="21" t="n">
        <v>23610</v>
      </c>
      <c r="J269" s="15" t="s">
        <v>24</v>
      </c>
      <c r="K269" s="200" t="s">
        <v>57</v>
      </c>
      <c r="L269" s="201" t="s">
        <v>26</v>
      </c>
      <c r="M269" s="202" t="s">
        <v>537</v>
      </c>
      <c r="N269" s="15" t="s">
        <v>24</v>
      </c>
      <c r="O269" s="21" t="s">
        <v>538</v>
      </c>
      <c r="P269" s="15" t="n">
        <v>25</v>
      </c>
      <c r="Q269" s="39" t="s">
        <v>114</v>
      </c>
      <c r="R269" s="40" t="n">
        <v>21</v>
      </c>
      <c r="S269" s="251" t="s">
        <v>240</v>
      </c>
      <c r="T269" s="39" t="s">
        <v>539</v>
      </c>
      <c r="U269" s="15" t="s">
        <v>244</v>
      </c>
      <c r="V269" s="15" t="s">
        <v>244</v>
      </c>
      <c r="W269" s="33" t="s">
        <v>231</v>
      </c>
      <c r="X269" s="15" t="s">
        <v>71</v>
      </c>
      <c r="Y269" s="58" t="n">
        <f aca="false">F269*G269*2</f>
        <v>400</v>
      </c>
      <c r="Z269" s="58" t="str">
        <f aca="false">IF(X269="N",Y269,"0")</f>
        <v>0</v>
      </c>
      <c r="AA269" s="58" t="n">
        <f aca="false">IF(X269="P",Y269,"0")</f>
        <v>400</v>
      </c>
      <c r="AB269" s="15"/>
      <c r="AC269" s="46"/>
      <c r="AD269" s="15"/>
      <c r="AE269" s="15"/>
      <c r="AF269" s="15"/>
    </row>
    <row r="270" customFormat="false" ht="11.25" hidden="false" customHeight="false" outlineLevel="0" collapsed="false">
      <c r="A270" s="39" t="s">
        <v>543</v>
      </c>
      <c r="B270" s="40" t="n">
        <v>44.9</v>
      </c>
      <c r="C270" s="39" t="s">
        <v>114</v>
      </c>
      <c r="D270" s="39" t="s">
        <v>74</v>
      </c>
      <c r="E270" s="15" t="s">
        <v>51</v>
      </c>
      <c r="F270" s="15" t="n">
        <v>8</v>
      </c>
      <c r="G270" s="15" t="n">
        <v>25</v>
      </c>
      <c r="H270" s="16"/>
      <c r="I270" s="21" t="n">
        <v>23617</v>
      </c>
      <c r="J270" s="15" t="s">
        <v>24</v>
      </c>
      <c r="K270" s="200" t="s">
        <v>57</v>
      </c>
      <c r="L270" s="201" t="s">
        <v>26</v>
      </c>
      <c r="M270" s="202" t="s">
        <v>537</v>
      </c>
      <c r="N270" s="15" t="s">
        <v>24</v>
      </c>
      <c r="O270" s="21" t="s">
        <v>538</v>
      </c>
      <c r="P270" s="15" t="n">
        <v>25</v>
      </c>
      <c r="Q270" s="39" t="s">
        <v>114</v>
      </c>
      <c r="R270" s="40" t="n">
        <v>26.25</v>
      </c>
      <c r="S270" s="251" t="s">
        <v>240</v>
      </c>
      <c r="T270" s="39" t="s">
        <v>544</v>
      </c>
      <c r="U270" s="15" t="s">
        <v>244</v>
      </c>
      <c r="V270" s="15" t="s">
        <v>244</v>
      </c>
      <c r="W270" s="33" t="s">
        <v>231</v>
      </c>
      <c r="X270" s="15" t="s">
        <v>71</v>
      </c>
      <c r="Y270" s="58" t="n">
        <f aca="false">F270*G270*2</f>
        <v>400</v>
      </c>
      <c r="Z270" s="58" t="str">
        <f aca="false">IF(X270="N",Y270,"0")</f>
        <v>0</v>
      </c>
      <c r="AA270" s="58" t="n">
        <f aca="false">IF(X270="P",Y270,"0")</f>
        <v>400</v>
      </c>
      <c r="AB270" s="15"/>
      <c r="AC270" s="46"/>
      <c r="AD270" s="15"/>
      <c r="AE270" s="15"/>
      <c r="AF270" s="15"/>
    </row>
    <row r="271" customFormat="false" ht="11.25" hidden="false" customHeight="false" outlineLevel="0" collapsed="false">
      <c r="A271" s="39" t="s">
        <v>545</v>
      </c>
      <c r="B271" s="40" t="n">
        <v>45</v>
      </c>
      <c r="C271" s="39" t="s">
        <v>114</v>
      </c>
      <c r="D271" s="39" t="s">
        <v>74</v>
      </c>
      <c r="E271" s="15" t="s">
        <v>51</v>
      </c>
      <c r="F271" s="15" t="n">
        <v>8</v>
      </c>
      <c r="G271" s="15" t="n">
        <v>25</v>
      </c>
      <c r="H271" s="16"/>
      <c r="I271" s="123" t="s">
        <v>546</v>
      </c>
      <c r="J271" s="15" t="s">
        <v>24</v>
      </c>
      <c r="K271" s="200" t="s">
        <v>57</v>
      </c>
      <c r="L271" s="201" t="s">
        <v>26</v>
      </c>
      <c r="M271" s="202" t="s">
        <v>547</v>
      </c>
      <c r="N271" s="15" t="s">
        <v>24</v>
      </c>
      <c r="O271" s="21" t="s">
        <v>547</v>
      </c>
      <c r="P271" s="15" t="n">
        <v>25</v>
      </c>
      <c r="Q271" s="39" t="s">
        <v>114</v>
      </c>
      <c r="R271" s="40" t="n">
        <v>68</v>
      </c>
      <c r="S271" s="204" t="s">
        <v>548</v>
      </c>
      <c r="T271" s="39" t="s">
        <v>549</v>
      </c>
      <c r="U271" s="15" t="s">
        <v>244</v>
      </c>
      <c r="V271" s="15" t="s">
        <v>244</v>
      </c>
      <c r="W271" s="33" t="s">
        <v>231</v>
      </c>
      <c r="X271" s="15" t="s">
        <v>71</v>
      </c>
      <c r="Y271" s="58" t="n">
        <f aca="false">F271*G271*2</f>
        <v>400</v>
      </c>
      <c r="Z271" s="58" t="str">
        <f aca="false">IF(X271="N",Y271,"0")</f>
        <v>0</v>
      </c>
      <c r="AA271" s="58" t="n">
        <f aca="false">IF(X271="P",Y271,"0")</f>
        <v>400</v>
      </c>
      <c r="AB271" s="15"/>
      <c r="AC271" s="46"/>
      <c r="AD271" s="15"/>
      <c r="AE271" s="15"/>
      <c r="AF271" s="15"/>
    </row>
    <row r="272" customFormat="false" ht="11.25" hidden="false" customHeight="false" outlineLevel="0" collapsed="false">
      <c r="A272" s="39" t="s">
        <v>550</v>
      </c>
      <c r="B272" s="40" t="n">
        <v>63</v>
      </c>
      <c r="C272" s="39" t="s">
        <v>114</v>
      </c>
      <c r="D272" s="39" t="s">
        <v>74</v>
      </c>
      <c r="E272" s="15" t="s">
        <v>51</v>
      </c>
      <c r="F272" s="15" t="n">
        <v>8</v>
      </c>
      <c r="G272" s="15" t="n">
        <v>25</v>
      </c>
      <c r="H272" s="16"/>
      <c r="I272" s="123" t="s">
        <v>551</v>
      </c>
      <c r="J272" s="15" t="s">
        <v>24</v>
      </c>
      <c r="K272" s="200" t="s">
        <v>57</v>
      </c>
      <c r="L272" s="201" t="s">
        <v>26</v>
      </c>
      <c r="M272" s="202" t="s">
        <v>552</v>
      </c>
      <c r="N272" s="15" t="s">
        <v>24</v>
      </c>
      <c r="O272" s="21" t="s">
        <v>552</v>
      </c>
      <c r="P272" s="15" t="n">
        <v>25</v>
      </c>
      <c r="Q272" s="39" t="s">
        <v>55</v>
      </c>
      <c r="R272" s="40" t="n">
        <v>169</v>
      </c>
      <c r="S272" s="204" t="s">
        <v>553</v>
      </c>
      <c r="T272" s="39" t="s">
        <v>554</v>
      </c>
      <c r="U272" s="15" t="s">
        <v>244</v>
      </c>
      <c r="V272" s="15" t="s">
        <v>244</v>
      </c>
      <c r="W272" s="33" t="s">
        <v>231</v>
      </c>
      <c r="X272" s="15" t="s">
        <v>71</v>
      </c>
      <c r="Y272" s="58" t="n">
        <f aca="false">F272*G272*2</f>
        <v>400</v>
      </c>
      <c r="Z272" s="58" t="str">
        <f aca="false">IF(X272="N",Y272,"0")</f>
        <v>0</v>
      </c>
      <c r="AA272" s="58" t="n">
        <f aca="false">IF(X272="P",Y272,"0")</f>
        <v>400</v>
      </c>
      <c r="AB272" s="15"/>
      <c r="AC272" s="46"/>
      <c r="AD272" s="15"/>
      <c r="AE272" s="15"/>
      <c r="AF272" s="15"/>
    </row>
    <row r="273" customFormat="false" ht="11.25" hidden="false" customHeight="false" outlineLevel="0" collapsed="false">
      <c r="A273" s="39" t="s">
        <v>555</v>
      </c>
      <c r="B273" s="40" t="n">
        <v>69.5</v>
      </c>
      <c r="C273" s="39" t="s">
        <v>114</v>
      </c>
      <c r="D273" s="39" t="s">
        <v>74</v>
      </c>
      <c r="E273" s="15" t="s">
        <v>51</v>
      </c>
      <c r="F273" s="15" t="n">
        <v>8</v>
      </c>
      <c r="G273" s="15" t="n">
        <v>25</v>
      </c>
      <c r="H273" s="16"/>
      <c r="I273" s="21" t="n">
        <v>23763</v>
      </c>
      <c r="J273" s="15" t="s">
        <v>24</v>
      </c>
      <c r="K273" s="200" t="s">
        <v>57</v>
      </c>
      <c r="L273" s="201" t="s">
        <v>26</v>
      </c>
      <c r="M273" s="202" t="s">
        <v>139</v>
      </c>
      <c r="N273" s="15" t="s">
        <v>24</v>
      </c>
      <c r="O273" s="21" t="s">
        <v>556</v>
      </c>
      <c r="P273" s="15" t="n">
        <v>25</v>
      </c>
      <c r="Q273" s="39" t="s">
        <v>114</v>
      </c>
      <c r="R273" s="40" t="n">
        <v>25.25</v>
      </c>
      <c r="S273" s="251" t="s">
        <v>139</v>
      </c>
      <c r="T273" s="39" t="s">
        <v>557</v>
      </c>
      <c r="U273" s="15" t="s">
        <v>244</v>
      </c>
      <c r="V273" s="15" t="s">
        <v>244</v>
      </c>
      <c r="W273" s="33" t="s">
        <v>231</v>
      </c>
      <c r="X273" s="15" t="s">
        <v>71</v>
      </c>
      <c r="Y273" s="58" t="n">
        <f aca="false">F273*G273*2</f>
        <v>400</v>
      </c>
      <c r="Z273" s="58" t="str">
        <f aca="false">IF(X273="N",Y273,"0")</f>
        <v>0</v>
      </c>
      <c r="AA273" s="58" t="n">
        <f aca="false">IF(X273="P",Y273,"0")</f>
        <v>400</v>
      </c>
      <c r="AB273" s="15"/>
      <c r="AC273" s="46"/>
      <c r="AD273" s="15"/>
      <c r="AE273" s="15"/>
      <c r="AF273" s="15"/>
    </row>
    <row r="274" customFormat="false" ht="11.25" hidden="false" customHeight="false" outlineLevel="0" collapsed="false">
      <c r="A274" s="39" t="s">
        <v>558</v>
      </c>
      <c r="B274" s="40" t="n">
        <v>330</v>
      </c>
      <c r="C274" s="39" t="s">
        <v>114</v>
      </c>
      <c r="D274" s="39" t="s">
        <v>74</v>
      </c>
      <c r="E274" s="15" t="s">
        <v>51</v>
      </c>
      <c r="F274" s="15" t="n">
        <v>8</v>
      </c>
      <c r="G274" s="15" t="n">
        <v>25</v>
      </c>
      <c r="H274" s="16"/>
      <c r="I274" s="21" t="n">
        <v>23912</v>
      </c>
      <c r="J274" s="15" t="s">
        <v>24</v>
      </c>
      <c r="K274" s="200" t="s">
        <v>57</v>
      </c>
      <c r="L274" s="201" t="s">
        <v>26</v>
      </c>
      <c r="M274" s="202" t="s">
        <v>139</v>
      </c>
      <c r="N274" s="15" t="s">
        <v>24</v>
      </c>
      <c r="O274" s="21" t="s">
        <v>556</v>
      </c>
      <c r="P274" s="15" t="n">
        <v>25</v>
      </c>
      <c r="Q274" s="39" t="s">
        <v>114</v>
      </c>
      <c r="R274" s="40" t="n">
        <v>65</v>
      </c>
      <c r="S274" s="251" t="s">
        <v>139</v>
      </c>
      <c r="T274" s="39" t="s">
        <v>535</v>
      </c>
      <c r="U274" s="15" t="s">
        <v>244</v>
      </c>
      <c r="V274" s="15" t="s">
        <v>244</v>
      </c>
      <c r="W274" s="33" t="s">
        <v>231</v>
      </c>
      <c r="X274" s="15" t="s">
        <v>71</v>
      </c>
      <c r="Y274" s="58" t="n">
        <f aca="false">F274*G274*2</f>
        <v>400</v>
      </c>
      <c r="Z274" s="58" t="str">
        <f aca="false">IF(X274="N",Y274,"0")</f>
        <v>0</v>
      </c>
      <c r="AA274" s="58" t="n">
        <f aca="false">IF(X274="P",Y274,"0")</f>
        <v>400</v>
      </c>
      <c r="AB274" s="15"/>
      <c r="AC274" s="46"/>
      <c r="AD274" s="15"/>
      <c r="AE274" s="15"/>
      <c r="AF274" s="15"/>
    </row>
    <row r="275" customFormat="false" ht="11.25" hidden="false" customHeight="false" outlineLevel="0" collapsed="false">
      <c r="A275" s="39" t="s">
        <v>559</v>
      </c>
      <c r="B275" s="40" t="n">
        <v>180</v>
      </c>
      <c r="C275" s="39" t="s">
        <v>55</v>
      </c>
      <c r="D275" s="39" t="s">
        <v>74</v>
      </c>
      <c r="E275" s="15" t="s">
        <v>51</v>
      </c>
      <c r="F275" s="15" t="n">
        <v>8</v>
      </c>
      <c r="G275" s="15" t="n">
        <v>25</v>
      </c>
      <c r="H275" s="16"/>
      <c r="I275" s="21" t="n">
        <v>23961</v>
      </c>
      <c r="J275" s="15" t="s">
        <v>24</v>
      </c>
      <c r="K275" s="200" t="s">
        <v>57</v>
      </c>
      <c r="L275" s="201" t="s">
        <v>26</v>
      </c>
      <c r="M275" s="202" t="s">
        <v>312</v>
      </c>
      <c r="N275" s="15" t="s">
        <v>24</v>
      </c>
      <c r="O275" s="21" t="s">
        <v>560</v>
      </c>
      <c r="P275" s="15" t="n">
        <v>25</v>
      </c>
      <c r="Q275" s="39" t="s">
        <v>55</v>
      </c>
      <c r="R275" s="40" t="n">
        <v>170</v>
      </c>
      <c r="S275" s="204" t="s">
        <v>561</v>
      </c>
      <c r="T275" s="39" t="s">
        <v>562</v>
      </c>
      <c r="U275" s="15" t="s">
        <v>244</v>
      </c>
      <c r="V275" s="15" t="s">
        <v>244</v>
      </c>
      <c r="W275" s="33" t="s">
        <v>231</v>
      </c>
      <c r="X275" s="15" t="s">
        <v>71</v>
      </c>
      <c r="Y275" s="58" t="n">
        <f aca="false">F275*G275*2</f>
        <v>400</v>
      </c>
      <c r="Z275" s="58" t="str">
        <f aca="false">IF(X275="N",Y275,"0")</f>
        <v>0</v>
      </c>
      <c r="AA275" s="58" t="n">
        <f aca="false">IF(X275="P",Y275,"0")</f>
        <v>400</v>
      </c>
      <c r="AB275" s="15"/>
      <c r="AC275" s="46"/>
      <c r="AD275" s="15"/>
      <c r="AE275" s="15"/>
      <c r="AF275" s="15"/>
    </row>
    <row r="276" customFormat="false" ht="11.25" hidden="false" customHeight="false" outlineLevel="0" collapsed="false">
      <c r="A276" s="39" t="s">
        <v>559</v>
      </c>
      <c r="B276" s="40" t="n">
        <v>180</v>
      </c>
      <c r="C276" s="39" t="s">
        <v>55</v>
      </c>
      <c r="D276" s="39" t="s">
        <v>74</v>
      </c>
      <c r="E276" s="15" t="s">
        <v>51</v>
      </c>
      <c r="F276" s="15" t="n">
        <v>8</v>
      </c>
      <c r="G276" s="15" t="n">
        <v>25</v>
      </c>
      <c r="H276" s="16"/>
      <c r="I276" s="21" t="n">
        <v>23961</v>
      </c>
      <c r="J276" s="15" t="s">
        <v>24</v>
      </c>
      <c r="K276" s="200" t="s">
        <v>57</v>
      </c>
      <c r="L276" s="201" t="s">
        <v>26</v>
      </c>
      <c r="M276" s="202" t="s">
        <v>312</v>
      </c>
      <c r="N276" s="15" t="s">
        <v>24</v>
      </c>
      <c r="O276" s="21" t="s">
        <v>560</v>
      </c>
      <c r="P276" s="15" t="n">
        <v>25</v>
      </c>
      <c r="Q276" s="39" t="s">
        <v>55</v>
      </c>
      <c r="R276" s="40" t="n">
        <v>170</v>
      </c>
      <c r="S276" s="204" t="s">
        <v>561</v>
      </c>
      <c r="T276" s="39" t="s">
        <v>562</v>
      </c>
      <c r="U276" s="15" t="s">
        <v>244</v>
      </c>
      <c r="V276" s="15" t="s">
        <v>244</v>
      </c>
      <c r="W276" s="33" t="s">
        <v>231</v>
      </c>
      <c r="X276" s="15" t="s">
        <v>71</v>
      </c>
      <c r="Y276" s="58" t="n">
        <f aca="false">F276*G276*2</f>
        <v>400</v>
      </c>
      <c r="Z276" s="58" t="str">
        <f aca="false">IF(X276="N",Y276,"0")</f>
        <v>0</v>
      </c>
      <c r="AA276" s="58" t="n">
        <f aca="false">IF(X276="P",Y276,"0")</f>
        <v>400</v>
      </c>
      <c r="AB276" s="15"/>
      <c r="AC276" s="46"/>
      <c r="AD276" s="15"/>
      <c r="AE276" s="15"/>
      <c r="AF276" s="15"/>
    </row>
    <row r="277" customFormat="false" ht="11.25" hidden="false" customHeight="false" outlineLevel="0" collapsed="false">
      <c r="A277" s="39" t="s">
        <v>563</v>
      </c>
      <c r="B277" s="40" t="n">
        <v>285</v>
      </c>
      <c r="C277" s="39" t="s">
        <v>447</v>
      </c>
      <c r="D277" s="39" t="s">
        <v>74</v>
      </c>
      <c r="E277" s="15" t="s">
        <v>51</v>
      </c>
      <c r="F277" s="15" t="n">
        <v>8</v>
      </c>
      <c r="G277" s="15" t="n">
        <v>25</v>
      </c>
      <c r="H277" s="16"/>
      <c r="I277" s="21"/>
      <c r="J277" s="15" t="s">
        <v>24</v>
      </c>
      <c r="K277" s="200" t="s">
        <v>240</v>
      </c>
      <c r="L277" s="201" t="s">
        <v>26</v>
      </c>
      <c r="M277" s="264" t="s">
        <v>240</v>
      </c>
      <c r="N277" s="15" t="s">
        <v>24</v>
      </c>
      <c r="O277" s="21"/>
      <c r="P277" s="15" t="n">
        <v>25</v>
      </c>
      <c r="Q277" s="39" t="s">
        <v>114</v>
      </c>
      <c r="R277" s="40" t="n">
        <v>21</v>
      </c>
      <c r="S277" s="204" t="s">
        <v>65</v>
      </c>
      <c r="T277" s="39" t="s">
        <v>539</v>
      </c>
      <c r="U277" s="15" t="s">
        <v>244</v>
      </c>
      <c r="V277" s="15" t="s">
        <v>244</v>
      </c>
      <c r="W277" s="33" t="s">
        <v>231</v>
      </c>
      <c r="X277" s="15" t="s">
        <v>69</v>
      </c>
      <c r="Y277" s="58" t="n">
        <f aca="false">F277*G277*2</f>
        <v>400</v>
      </c>
      <c r="Z277" s="58" t="n">
        <f aca="false">IF(X277="N",Y277,"0")</f>
        <v>400</v>
      </c>
      <c r="AA277" s="58" t="str">
        <f aca="false">IF(X277="P",Y277,"0")</f>
        <v>0</v>
      </c>
      <c r="AB277" s="15"/>
      <c r="AC277" s="46"/>
      <c r="AD277" s="15"/>
      <c r="AE277" s="15"/>
      <c r="AF277" s="15"/>
    </row>
    <row r="278" customFormat="false" ht="11.25" hidden="false" customHeight="false" outlineLevel="0" collapsed="false">
      <c r="A278" s="39" t="s">
        <v>564</v>
      </c>
      <c r="B278" s="40" t="n">
        <v>14.48</v>
      </c>
      <c r="C278" s="39" t="s">
        <v>114</v>
      </c>
      <c r="D278" s="39" t="s">
        <v>74</v>
      </c>
      <c r="E278" s="15" t="s">
        <v>51</v>
      </c>
      <c r="F278" s="15" t="n">
        <v>8</v>
      </c>
      <c r="G278" s="15" t="n">
        <v>25</v>
      </c>
      <c r="H278" s="16"/>
      <c r="I278" s="21" t="s">
        <v>565</v>
      </c>
      <c r="J278" s="15" t="s">
        <v>24</v>
      </c>
      <c r="K278" s="200" t="s">
        <v>566</v>
      </c>
      <c r="L278" s="201" t="s">
        <v>26</v>
      </c>
      <c r="M278" s="202" t="s">
        <v>240</v>
      </c>
      <c r="N278" s="15" t="s">
        <v>24</v>
      </c>
      <c r="O278" s="21" t="s">
        <v>567</v>
      </c>
      <c r="P278" s="15" t="n">
        <v>25</v>
      </c>
      <c r="Q278" s="39" t="s">
        <v>114</v>
      </c>
      <c r="R278" s="40" t="n">
        <v>25.5</v>
      </c>
      <c r="S278" s="251" t="s">
        <v>323</v>
      </c>
      <c r="T278" s="39" t="s">
        <v>568</v>
      </c>
      <c r="U278" s="15" t="s">
        <v>244</v>
      </c>
      <c r="V278" s="15" t="s">
        <v>244</v>
      </c>
      <c r="W278" s="15" t="s">
        <v>68</v>
      </c>
      <c r="X278" s="15" t="s">
        <v>71</v>
      </c>
      <c r="Y278" s="58" t="n">
        <f aca="false">F278*G278*2</f>
        <v>400</v>
      </c>
      <c r="Z278" s="58" t="str">
        <f aca="false">IF(X278="N",Y278,"0")</f>
        <v>0</v>
      </c>
      <c r="AA278" s="58" t="n">
        <f aca="false">IF(X278="P",Y278,"0")</f>
        <v>400</v>
      </c>
      <c r="AB278" s="15"/>
      <c r="AC278" s="46"/>
      <c r="AD278" s="15"/>
      <c r="AE278" s="15"/>
      <c r="AF278" s="15"/>
    </row>
    <row r="279" customFormat="false" ht="11.25" hidden="false" customHeight="false" outlineLevel="0" collapsed="false">
      <c r="A279" s="39" t="s">
        <v>569</v>
      </c>
      <c r="B279" s="40" t="n">
        <v>275</v>
      </c>
      <c r="C279" s="39" t="s">
        <v>512</v>
      </c>
      <c r="D279" s="39" t="s">
        <v>74</v>
      </c>
      <c r="E279" s="15" t="s">
        <v>51</v>
      </c>
      <c r="F279" s="15" t="n">
        <v>8</v>
      </c>
      <c r="G279" s="33" t="n">
        <v>25</v>
      </c>
      <c r="H279" s="199"/>
      <c r="I279" s="96"/>
      <c r="J279" s="15" t="s">
        <v>24</v>
      </c>
      <c r="K279" s="200" t="s">
        <v>240</v>
      </c>
      <c r="L279" s="201" t="s">
        <v>26</v>
      </c>
      <c r="M279" s="202" t="s">
        <v>240</v>
      </c>
      <c r="N279" s="15" t="s">
        <v>24</v>
      </c>
      <c r="O279" s="192"/>
      <c r="P279" s="15" t="n">
        <v>25</v>
      </c>
      <c r="Q279" s="39" t="s">
        <v>114</v>
      </c>
      <c r="R279" s="40" t="n">
        <v>21</v>
      </c>
      <c r="S279" s="251" t="s">
        <v>231</v>
      </c>
      <c r="T279" s="39" t="s">
        <v>539</v>
      </c>
      <c r="U279" s="15" t="s">
        <v>244</v>
      </c>
      <c r="V279" s="15" t="s">
        <v>244</v>
      </c>
      <c r="W279" s="15" t="s">
        <v>68</v>
      </c>
      <c r="X279" s="15" t="s">
        <v>69</v>
      </c>
      <c r="Y279" s="58" t="n">
        <f aca="false">F279*G279*2</f>
        <v>400</v>
      </c>
      <c r="Z279" s="58" t="n">
        <f aca="false">IF(X279="N",Y279,"0")</f>
        <v>400</v>
      </c>
      <c r="AA279" s="58" t="str">
        <f aca="false">IF(X279="P",Y279,"0")</f>
        <v>0</v>
      </c>
      <c r="AB279" s="15"/>
      <c r="AC279" s="46"/>
      <c r="AD279" s="15"/>
      <c r="AE279" s="15"/>
      <c r="AF279" s="15"/>
    </row>
    <row r="280" customFormat="false" ht="11.25" hidden="false" customHeight="false" outlineLevel="0" collapsed="false">
      <c r="A280" s="39" t="s">
        <v>570</v>
      </c>
      <c r="B280" s="40" t="n">
        <v>185</v>
      </c>
      <c r="C280" s="39" t="s">
        <v>55</v>
      </c>
      <c r="D280" s="39" t="s">
        <v>74</v>
      </c>
      <c r="E280" s="15" t="s">
        <v>51</v>
      </c>
      <c r="F280" s="15" t="n">
        <v>8</v>
      </c>
      <c r="G280" s="15" t="n">
        <v>25</v>
      </c>
      <c r="H280" s="16"/>
      <c r="I280" s="141"/>
      <c r="J280" s="15" t="s">
        <v>24</v>
      </c>
      <c r="K280" s="200" t="s">
        <v>401</v>
      </c>
      <c r="L280" s="201" t="s">
        <v>26</v>
      </c>
      <c r="M280" s="264" t="s">
        <v>240</v>
      </c>
      <c r="N280" s="15" t="s">
        <v>24</v>
      </c>
      <c r="O280" s="21" t="s">
        <v>401</v>
      </c>
      <c r="P280" s="15" t="n">
        <v>25</v>
      </c>
      <c r="Q280" s="39" t="s">
        <v>114</v>
      </c>
      <c r="R280" s="40" t="n">
        <v>21</v>
      </c>
      <c r="S280" s="251" t="s">
        <v>231</v>
      </c>
      <c r="T280" s="39" t="s">
        <v>539</v>
      </c>
      <c r="U280" s="15" t="s">
        <v>244</v>
      </c>
      <c r="V280" s="15" t="s">
        <v>244</v>
      </c>
      <c r="W280" s="15" t="s">
        <v>68</v>
      </c>
      <c r="X280" s="15" t="s">
        <v>69</v>
      </c>
      <c r="Y280" s="58" t="n">
        <f aca="false">F280*G280*2</f>
        <v>400</v>
      </c>
      <c r="Z280" s="58" t="n">
        <f aca="false">IF(X280="N",Y280,"0")</f>
        <v>400</v>
      </c>
      <c r="AA280" s="58" t="str">
        <f aca="false">IF(X280="P",Y280,"0")</f>
        <v>0</v>
      </c>
      <c r="AB280" s="15"/>
      <c r="AC280" s="46"/>
      <c r="AD280" s="15"/>
      <c r="AE280" s="15"/>
      <c r="AF280" s="15"/>
    </row>
    <row r="281" customFormat="false" ht="11.25" hidden="false" customHeight="false" outlineLevel="0" collapsed="false">
      <c r="A281" s="39" t="s">
        <v>571</v>
      </c>
      <c r="B281" s="40" t="n">
        <v>185</v>
      </c>
      <c r="C281" s="39" t="s">
        <v>55</v>
      </c>
      <c r="D281" s="39" t="s">
        <v>74</v>
      </c>
      <c r="E281" s="15" t="s">
        <v>51</v>
      </c>
      <c r="F281" s="15" t="n">
        <v>8</v>
      </c>
      <c r="G281" s="15" t="n">
        <v>25</v>
      </c>
      <c r="H281" s="16"/>
      <c r="I281" s="96"/>
      <c r="J281" s="15" t="s">
        <v>24</v>
      </c>
      <c r="K281" s="200" t="s">
        <v>323</v>
      </c>
      <c r="L281" s="201" t="s">
        <v>26</v>
      </c>
      <c r="M281" s="264" t="s">
        <v>240</v>
      </c>
      <c r="N281" s="15" t="s">
        <v>24</v>
      </c>
      <c r="O281" s="21" t="s">
        <v>572</v>
      </c>
      <c r="P281" s="15" t="n">
        <v>25</v>
      </c>
      <c r="Q281" s="39" t="s">
        <v>114</v>
      </c>
      <c r="R281" s="40" t="n">
        <v>25.5</v>
      </c>
      <c r="S281" s="204" t="s">
        <v>528</v>
      </c>
      <c r="T281" s="39" t="s">
        <v>568</v>
      </c>
      <c r="U281" s="15" t="s">
        <v>244</v>
      </c>
      <c r="V281" s="15" t="s">
        <v>244</v>
      </c>
      <c r="W281" s="15" t="s">
        <v>68</v>
      </c>
      <c r="X281" s="15" t="s">
        <v>69</v>
      </c>
      <c r="Y281" s="58" t="n">
        <f aca="false">F281*G281*2</f>
        <v>400</v>
      </c>
      <c r="Z281" s="58" t="n">
        <f aca="false">IF(X281="N",Y281,"0")</f>
        <v>400</v>
      </c>
      <c r="AA281" s="58" t="str">
        <f aca="false">IF(X281="P",Y281,"0")</f>
        <v>0</v>
      </c>
      <c r="AB281" s="15"/>
      <c r="AC281" s="46"/>
      <c r="AD281" s="15"/>
      <c r="AE281" s="15"/>
      <c r="AF281" s="15"/>
    </row>
    <row r="282" customFormat="false" ht="11.85" hidden="false" customHeight="true" outlineLevel="0" collapsed="false">
      <c r="G282" s="15"/>
      <c r="H282" s="16"/>
      <c r="I282" s="21"/>
      <c r="J282" s="15"/>
      <c r="K282" s="15"/>
      <c r="L282" s="47" t="s">
        <v>26</v>
      </c>
      <c r="M282" s="15"/>
      <c r="N282" s="15"/>
      <c r="O282" s="21"/>
      <c r="P282" s="15"/>
      <c r="Q282" s="15"/>
      <c r="R282" s="15"/>
      <c r="S282" s="204"/>
      <c r="T282" s="15"/>
      <c r="X282" s="15"/>
      <c r="Y282" s="58" t="n">
        <f aca="false">F282*G282*2</f>
        <v>0</v>
      </c>
      <c r="Z282" s="58" t="str">
        <f aca="false">IF(X282="N",Y282,"0")</f>
        <v>0</v>
      </c>
      <c r="AA282" s="58" t="str">
        <f aca="false">IF(X282="P",Y282,"0")</f>
        <v>0</v>
      </c>
    </row>
    <row r="283" customFormat="false" ht="11.85" hidden="false" customHeight="true" outlineLevel="0" collapsed="false">
      <c r="A283" s="169"/>
      <c r="B283" s="169"/>
      <c r="C283" s="169"/>
      <c r="D283" s="169"/>
      <c r="E283" s="169"/>
      <c r="F283" s="169"/>
      <c r="G283" s="265" t="n">
        <f aca="false">SUM(G263:G282)</f>
        <v>450</v>
      </c>
      <c r="H283" s="266"/>
      <c r="I283" s="267"/>
      <c r="J283" s="265"/>
      <c r="K283" s="265"/>
      <c r="L283" s="268"/>
      <c r="M283" s="265" t="n">
        <f aca="false">G283-P283</f>
        <v>0</v>
      </c>
      <c r="N283" s="265"/>
      <c r="O283" s="267"/>
      <c r="P283" s="265" t="n">
        <f aca="false">SUM(P263:P282)</f>
        <v>450</v>
      </c>
      <c r="Q283" s="121"/>
      <c r="R283" s="121"/>
      <c r="S283" s="269"/>
      <c r="T283" s="121"/>
      <c r="U283" s="169"/>
      <c r="V283" s="169"/>
      <c r="W283" s="169"/>
      <c r="X283" s="121"/>
      <c r="Y283" s="58" t="n">
        <f aca="false">F283*G283*2</f>
        <v>0</v>
      </c>
      <c r="Z283" s="58" t="str">
        <f aca="false">IF(X283="N",Y283,"0")</f>
        <v>0</v>
      </c>
      <c r="AA283" s="58" t="str">
        <f aca="false">IF(X283="P",Y283,"0")</f>
        <v>0</v>
      </c>
      <c r="AB283" s="169"/>
      <c r="AC283" s="169"/>
      <c r="AD283" s="169"/>
      <c r="AE283" s="169"/>
      <c r="AF283" s="169"/>
    </row>
    <row r="284" customFormat="false" ht="11.85" hidden="false" customHeight="true" outlineLevel="0" collapsed="false">
      <c r="A284" s="133"/>
      <c r="B284" s="133"/>
      <c r="C284" s="228" t="s">
        <v>575</v>
      </c>
      <c r="D284" s="133"/>
      <c r="E284" s="133"/>
      <c r="F284" s="133"/>
      <c r="G284" s="241"/>
      <c r="H284" s="242"/>
      <c r="I284" s="243"/>
      <c r="J284" s="241"/>
      <c r="K284" s="241"/>
      <c r="L284" s="244"/>
      <c r="M284" s="241"/>
      <c r="N284" s="241"/>
      <c r="O284" s="243"/>
      <c r="P284" s="241"/>
      <c r="Q284" s="50"/>
      <c r="R284" s="50"/>
      <c r="S284" s="270"/>
      <c r="T284" s="50"/>
      <c r="U284" s="133"/>
      <c r="V284" s="133"/>
      <c r="W284" s="133"/>
      <c r="X284" s="50"/>
      <c r="Y284" s="58" t="n">
        <f aca="false">F284*G284*2</f>
        <v>0</v>
      </c>
      <c r="Z284" s="58" t="str">
        <f aca="false">IF(X284="N",Y284,"0")</f>
        <v>0</v>
      </c>
      <c r="AA284" s="58" t="str">
        <f aca="false">IF(X284="P",Y284,"0")</f>
        <v>0</v>
      </c>
      <c r="AB284" s="133"/>
      <c r="AC284" s="133"/>
      <c r="AD284" s="133"/>
      <c r="AE284" s="133"/>
      <c r="AF284" s="133"/>
    </row>
    <row r="285" customFormat="false" ht="11.85" hidden="false" customHeight="true" outlineLevel="0" collapsed="false">
      <c r="A285" s="271" t="n">
        <v>486140.1</v>
      </c>
      <c r="B285" s="40" t="n">
        <v>216</v>
      </c>
      <c r="C285" s="39" t="s">
        <v>55</v>
      </c>
      <c r="D285" s="39" t="s">
        <v>50</v>
      </c>
      <c r="E285" s="15" t="s">
        <v>51</v>
      </c>
      <c r="F285" s="15" t="n">
        <v>16</v>
      </c>
      <c r="G285" s="33" t="n">
        <v>4</v>
      </c>
      <c r="H285" s="199"/>
      <c r="I285" s="206" t="s">
        <v>309</v>
      </c>
      <c r="J285" s="33" t="s">
        <v>24</v>
      </c>
      <c r="K285" s="123" t="s">
        <v>57</v>
      </c>
      <c r="L285" s="39" t="s">
        <v>26</v>
      </c>
      <c r="M285" s="33" t="s">
        <v>576</v>
      </c>
      <c r="N285" s="272" t="s">
        <v>24</v>
      </c>
      <c r="O285" s="217"/>
      <c r="P285" s="33" t="n">
        <v>4</v>
      </c>
      <c r="Q285" s="47" t="s">
        <v>577</v>
      </c>
      <c r="R285" s="48" t="n">
        <v>0</v>
      </c>
      <c r="S285" s="204" t="n">
        <v>15757</v>
      </c>
      <c r="T285" s="47" t="s">
        <v>578</v>
      </c>
      <c r="U285" s="33" t="s">
        <v>579</v>
      </c>
      <c r="V285" s="33" t="s">
        <v>579</v>
      </c>
      <c r="W285" s="33" t="s">
        <v>231</v>
      </c>
      <c r="X285" s="33" t="s">
        <v>71</v>
      </c>
      <c r="Y285" s="58" t="n">
        <f aca="false">F285*G285*2</f>
        <v>128</v>
      </c>
      <c r="Z285" s="58" t="str">
        <f aca="false">IF(X285="N",Y285,"0")</f>
        <v>0</v>
      </c>
      <c r="AA285" s="58" t="n">
        <f aca="false">IF(X285="P",Y285,"0")</f>
        <v>128</v>
      </c>
      <c r="AB285" s="33"/>
      <c r="AC285" s="75"/>
      <c r="AD285" s="29"/>
      <c r="AE285" s="29"/>
      <c r="AF285" s="29"/>
    </row>
    <row r="286" customFormat="false" ht="11.85" hidden="false" customHeight="true" outlineLevel="0" collapsed="false">
      <c r="A286" s="273"/>
      <c r="B286" s="172"/>
      <c r="C286" s="172"/>
      <c r="D286" s="172"/>
      <c r="E286" s="172"/>
      <c r="F286" s="172"/>
      <c r="G286" s="223" t="n">
        <f aca="false">SUM(G285)</f>
        <v>4</v>
      </c>
      <c r="H286" s="224"/>
      <c r="I286" s="274"/>
      <c r="J286" s="223"/>
      <c r="K286" s="275"/>
      <c r="L286" s="226"/>
      <c r="M286" s="223" t="n">
        <f aca="false">G286-P286</f>
        <v>0</v>
      </c>
      <c r="N286" s="276"/>
      <c r="O286" s="225"/>
      <c r="P286" s="223" t="n">
        <f aca="false">SUM(P285)</f>
        <v>4</v>
      </c>
      <c r="Q286" s="79"/>
      <c r="R286" s="79"/>
      <c r="S286" s="254"/>
      <c r="T286" s="79"/>
      <c r="U286" s="172"/>
      <c r="V286" s="172"/>
      <c r="W286" s="172"/>
      <c r="X286" s="79"/>
      <c r="Y286" s="58" t="n">
        <f aca="false">F286*G286*2</f>
        <v>0</v>
      </c>
      <c r="Z286" s="58" t="str">
        <f aca="false">IF(X286="N",Y286,"0")</f>
        <v>0</v>
      </c>
      <c r="AA286" s="58" t="str">
        <f aca="false">IF(X286="P",Y286,"0")</f>
        <v>0</v>
      </c>
      <c r="AB286" s="172"/>
      <c r="AC286" s="172"/>
      <c r="AD286" s="172"/>
      <c r="AE286" s="172"/>
      <c r="AF286" s="172"/>
    </row>
    <row r="287" customFormat="false" ht="11.85" hidden="false" customHeight="true" outlineLevel="0" collapsed="false">
      <c r="A287" s="271"/>
      <c r="B287" s="29"/>
      <c r="C287" s="228" t="s">
        <v>580</v>
      </c>
      <c r="D287" s="29"/>
      <c r="E287" s="29"/>
      <c r="F287" s="29"/>
      <c r="G287" s="33"/>
      <c r="H287" s="199"/>
      <c r="I287" s="277"/>
      <c r="J287" s="33"/>
      <c r="K287" s="33"/>
      <c r="L287" s="218"/>
      <c r="M287" s="33"/>
      <c r="N287" s="73"/>
      <c r="O287" s="217"/>
      <c r="P287" s="33"/>
      <c r="Q287" s="33"/>
      <c r="R287" s="33"/>
      <c r="S287" s="204"/>
      <c r="T287" s="33"/>
      <c r="U287" s="29"/>
      <c r="V287" s="29"/>
      <c r="W287" s="29"/>
      <c r="X287" s="33"/>
      <c r="Y287" s="58" t="n">
        <f aca="false">F287*G287*2</f>
        <v>0</v>
      </c>
      <c r="Z287" s="58" t="str">
        <f aca="false">IF(X287="N",Y287,"0")</f>
        <v>0</v>
      </c>
      <c r="AA287" s="58" t="str">
        <f aca="false">IF(X287="P",Y287,"0")</f>
        <v>0</v>
      </c>
      <c r="AB287" s="29"/>
      <c r="AC287" s="29"/>
      <c r="AD287" s="29"/>
      <c r="AE287" s="29"/>
      <c r="AF287" s="29"/>
    </row>
    <row r="288" customFormat="false" ht="11.85" hidden="false" customHeight="true" outlineLevel="0" collapsed="false">
      <c r="A288" s="271" t="n">
        <v>486140.1</v>
      </c>
      <c r="B288" s="40" t="n">
        <v>216</v>
      </c>
      <c r="C288" s="39" t="s">
        <v>55</v>
      </c>
      <c r="D288" s="39" t="s">
        <v>74</v>
      </c>
      <c r="E288" s="15" t="s">
        <v>51</v>
      </c>
      <c r="F288" s="15" t="n">
        <v>8</v>
      </c>
      <c r="G288" s="50" t="n">
        <v>4</v>
      </c>
      <c r="H288" s="278"/>
      <c r="I288" s="206" t="s">
        <v>309</v>
      </c>
      <c r="J288" s="50" t="s">
        <v>24</v>
      </c>
      <c r="K288" s="123" t="s">
        <v>57</v>
      </c>
      <c r="L288" s="39" t="s">
        <v>26</v>
      </c>
      <c r="M288" s="50" t="s">
        <v>576</v>
      </c>
      <c r="N288" s="58" t="s">
        <v>24</v>
      </c>
      <c r="O288" s="279"/>
      <c r="P288" s="50" t="n">
        <v>4</v>
      </c>
      <c r="Q288" s="90" t="s">
        <v>577</v>
      </c>
      <c r="R288" s="91" t="n">
        <v>0</v>
      </c>
      <c r="S288" s="270" t="n">
        <v>15757</v>
      </c>
      <c r="T288" s="90" t="s">
        <v>578</v>
      </c>
      <c r="U288" s="50" t="s">
        <v>579</v>
      </c>
      <c r="V288" s="50" t="s">
        <v>579</v>
      </c>
      <c r="W288" s="33" t="s">
        <v>231</v>
      </c>
      <c r="X288" s="50" t="s">
        <v>71</v>
      </c>
      <c r="Y288" s="58" t="n">
        <f aca="false">F288*G288*2</f>
        <v>64</v>
      </c>
      <c r="Z288" s="58" t="str">
        <f aca="false">IF(X288="N",Y288,"0")</f>
        <v>0</v>
      </c>
      <c r="AA288" s="58" t="n">
        <f aca="false">IF(X288="P",Y288,"0")</f>
        <v>64</v>
      </c>
      <c r="AB288" s="50"/>
      <c r="AC288" s="59"/>
      <c r="AD288" s="133"/>
      <c r="AE288" s="133"/>
      <c r="AF288" s="133"/>
    </row>
    <row r="289" customFormat="false" ht="11.85" hidden="false" customHeight="true" outlineLevel="0" collapsed="false">
      <c r="A289" s="172"/>
      <c r="B289" s="172"/>
      <c r="C289" s="172"/>
      <c r="D289" s="172"/>
      <c r="E289" s="172"/>
      <c r="F289" s="172"/>
      <c r="G289" s="223" t="n">
        <f aca="false">SUM(G288)</f>
        <v>4</v>
      </c>
      <c r="H289" s="224"/>
      <c r="I289" s="274"/>
      <c r="J289" s="223"/>
      <c r="K289" s="223"/>
      <c r="L289" s="172"/>
      <c r="M289" s="223" t="n">
        <f aca="false">G289-P289</f>
        <v>0</v>
      </c>
      <c r="N289" s="276"/>
      <c r="O289" s="225"/>
      <c r="P289" s="223" t="n">
        <f aca="false">SUM(P288)</f>
        <v>4</v>
      </c>
      <c r="Q289" s="172"/>
      <c r="R289" s="172"/>
      <c r="S289" s="280"/>
      <c r="T289" s="172"/>
      <c r="U289" s="172"/>
      <c r="V289" s="172"/>
      <c r="W289" s="172"/>
      <c r="X289" s="172"/>
      <c r="Y289" s="58" t="n">
        <f aca="false">F289*G289*2</f>
        <v>0</v>
      </c>
      <c r="Z289" s="58" t="str">
        <f aca="false">IF(X289="N",Y289,"0")</f>
        <v>0</v>
      </c>
      <c r="AA289" s="58" t="str">
        <f aca="false">IF(X289="P",Y289,"0")</f>
        <v>0</v>
      </c>
      <c r="AB289" s="172"/>
      <c r="AC289" s="172"/>
      <c r="AD289" s="172"/>
      <c r="AE289" s="172"/>
      <c r="AF289" s="172"/>
    </row>
    <row r="290" customFormat="false" ht="11.85" hidden="false" customHeight="true" outlineLevel="0" collapsed="false">
      <c r="A290" s="133"/>
      <c r="B290" s="133"/>
      <c r="C290" s="133"/>
      <c r="D290" s="133"/>
      <c r="E290" s="133"/>
      <c r="F290" s="133"/>
      <c r="G290" s="241"/>
      <c r="H290" s="242"/>
      <c r="I290" s="281"/>
      <c r="J290" s="241"/>
      <c r="K290" s="241"/>
      <c r="L290" s="244"/>
      <c r="M290" s="50"/>
      <c r="N290" s="58"/>
      <c r="O290" s="279"/>
      <c r="P290" s="50"/>
      <c r="Q290" s="90"/>
      <c r="R290" s="91"/>
      <c r="S290" s="270"/>
      <c r="T290" s="90"/>
      <c r="U290" s="50"/>
      <c r="V290" s="50"/>
      <c r="W290" s="50"/>
      <c r="X290" s="50"/>
      <c r="Y290" s="58" t="n">
        <f aca="false">F290*G290*2</f>
        <v>0</v>
      </c>
      <c r="Z290" s="58" t="str">
        <f aca="false">IF(X290="N",Y290,"0")</f>
        <v>0</v>
      </c>
      <c r="AA290" s="58" t="str">
        <f aca="false">IF(X290="P",Y290,"0")</f>
        <v>0</v>
      </c>
      <c r="AB290" s="50"/>
      <c r="AC290" s="59"/>
      <c r="AD290" s="133"/>
      <c r="AE290" s="133"/>
      <c r="AF290" s="133"/>
    </row>
    <row r="291" customFormat="false" ht="11.25" hidden="false" customHeight="true" outlineLevel="0" collapsed="false">
      <c r="A291" s="29"/>
      <c r="B291" s="29"/>
      <c r="C291" s="228" t="s">
        <v>581</v>
      </c>
      <c r="D291" s="29"/>
      <c r="E291" s="29"/>
      <c r="F291" s="29"/>
      <c r="G291" s="33"/>
      <c r="H291" s="199"/>
      <c r="I291" s="32"/>
      <c r="J291" s="33"/>
      <c r="K291" s="161"/>
      <c r="L291" s="218"/>
      <c r="M291" s="33"/>
      <c r="N291" s="33"/>
      <c r="O291" s="217"/>
      <c r="P291" s="33"/>
      <c r="Q291" s="33"/>
      <c r="R291" s="33"/>
      <c r="S291" s="204"/>
      <c r="T291" s="33"/>
      <c r="U291" s="29"/>
      <c r="V291" s="29"/>
      <c r="W291" s="29"/>
      <c r="X291" s="33"/>
      <c r="Y291" s="58" t="n">
        <f aca="false">F291*G291*2</f>
        <v>0</v>
      </c>
      <c r="Z291" s="58" t="str">
        <f aca="false">IF(X291="N",Y291,"0")</f>
        <v>0</v>
      </c>
      <c r="AA291" s="58" t="str">
        <f aca="false">IF(X291="P",Y291,"0")</f>
        <v>0</v>
      </c>
      <c r="AB291" s="29"/>
      <c r="AC291" s="29"/>
      <c r="AD291" s="29"/>
      <c r="AE291" s="29"/>
      <c r="AF291" s="29"/>
    </row>
    <row r="292" customFormat="false" ht="11.25" hidden="false" customHeight="false" outlineLevel="0" collapsed="false">
      <c r="A292" s="39" t="s">
        <v>582</v>
      </c>
      <c r="B292" s="40" t="n">
        <v>197.04</v>
      </c>
      <c r="C292" s="39" t="s">
        <v>305</v>
      </c>
      <c r="D292" s="39" t="s">
        <v>50</v>
      </c>
      <c r="E292" s="15" t="s">
        <v>51</v>
      </c>
      <c r="F292" s="15" t="n">
        <v>16</v>
      </c>
      <c r="G292" s="15" t="n">
        <v>10</v>
      </c>
      <c r="H292" s="16"/>
      <c r="I292" s="123"/>
      <c r="J292" s="15" t="s">
        <v>24</v>
      </c>
      <c r="K292" s="123" t="s">
        <v>583</v>
      </c>
      <c r="L292" s="39" t="s">
        <v>26</v>
      </c>
      <c r="M292" s="15" t="s">
        <v>584</v>
      </c>
      <c r="N292" s="15" t="s">
        <v>24</v>
      </c>
      <c r="O292" s="21" t="s">
        <v>585</v>
      </c>
      <c r="P292" s="15" t="n">
        <v>10</v>
      </c>
      <c r="Q292" s="39"/>
      <c r="R292" s="40" t="n">
        <v>235</v>
      </c>
      <c r="S292" s="251" t="n">
        <v>15307</v>
      </c>
      <c r="T292" s="39" t="s">
        <v>586</v>
      </c>
      <c r="U292" s="15" t="s">
        <v>587</v>
      </c>
      <c r="V292" s="15" t="s">
        <v>587</v>
      </c>
      <c r="W292" s="33" t="s">
        <v>231</v>
      </c>
      <c r="X292" s="15" t="s">
        <v>71</v>
      </c>
      <c r="Y292" s="58" t="n">
        <f aca="false">F292*G292*2</f>
        <v>320</v>
      </c>
      <c r="Z292" s="58" t="str">
        <f aca="false">IF(X292="N",Y292,"0")</f>
        <v>0</v>
      </c>
      <c r="AA292" s="58" t="n">
        <f aca="false">IF(X292="P",Y292,"0")</f>
        <v>320</v>
      </c>
      <c r="AB292" s="15"/>
      <c r="AC292" s="46"/>
      <c r="AD292" s="15"/>
      <c r="AE292" s="15"/>
      <c r="AF292" s="15"/>
    </row>
    <row r="293" customFormat="false" ht="11.85" hidden="false" customHeight="true" outlineLevel="0" collapsed="false">
      <c r="A293" s="208"/>
      <c r="B293" s="208"/>
      <c r="C293" s="208"/>
      <c r="D293" s="208"/>
      <c r="E293" s="208"/>
      <c r="F293" s="208"/>
      <c r="G293" s="213" t="n">
        <f aca="false">SUM(G291:G292)</f>
        <v>10</v>
      </c>
      <c r="H293" s="210"/>
      <c r="I293" s="231"/>
      <c r="J293" s="213"/>
      <c r="K293" s="213"/>
      <c r="L293" s="214"/>
      <c r="M293" s="213" t="n">
        <f aca="false">G293-P293</f>
        <v>0</v>
      </c>
      <c r="N293" s="213"/>
      <c r="O293" s="211"/>
      <c r="P293" s="213" t="n">
        <f aca="false">SUM(P291:P292)</f>
        <v>10</v>
      </c>
      <c r="Q293" s="62"/>
      <c r="R293" s="62"/>
      <c r="S293" s="263"/>
      <c r="T293" s="62"/>
      <c r="U293" s="208"/>
      <c r="V293" s="208"/>
      <c r="W293" s="208"/>
      <c r="X293" s="62"/>
      <c r="Y293" s="58" t="n">
        <f aca="false">F293*G293*2</f>
        <v>0</v>
      </c>
      <c r="Z293" s="58" t="str">
        <f aca="false">IF(X293="N",Y293,"0")</f>
        <v>0</v>
      </c>
      <c r="AA293" s="58" t="str">
        <f aca="false">IF(X293="P",Y293,"0")</f>
        <v>0</v>
      </c>
      <c r="AB293" s="208"/>
      <c r="AC293" s="208"/>
      <c r="AD293" s="208"/>
      <c r="AE293" s="208"/>
      <c r="AF293" s="208"/>
    </row>
    <row r="294" customFormat="false" ht="11.85" hidden="false" customHeight="true" outlineLevel="0" collapsed="false">
      <c r="A294" s="29"/>
      <c r="B294" s="29"/>
      <c r="C294" s="228" t="s">
        <v>588</v>
      </c>
      <c r="D294" s="29"/>
      <c r="E294" s="29"/>
      <c r="F294" s="29"/>
      <c r="G294" s="33"/>
      <c r="H294" s="199"/>
      <c r="I294" s="32"/>
      <c r="J294" s="33"/>
      <c r="K294" s="33"/>
      <c r="L294" s="218"/>
      <c r="M294" s="33"/>
      <c r="N294" s="33"/>
      <c r="O294" s="217"/>
      <c r="P294" s="33"/>
      <c r="Q294" s="33"/>
      <c r="R294" s="33"/>
      <c r="S294" s="204"/>
      <c r="T294" s="33"/>
      <c r="U294" s="29"/>
      <c r="V294" s="29"/>
      <c r="W294" s="29"/>
      <c r="X294" s="33"/>
      <c r="Y294" s="58" t="n">
        <f aca="false">F294*G294*2</f>
        <v>0</v>
      </c>
      <c r="Z294" s="58" t="str">
        <f aca="false">IF(X294="N",Y294,"0")</f>
        <v>0</v>
      </c>
      <c r="AA294" s="58" t="str">
        <f aca="false">IF(X294="P",Y294,"0")</f>
        <v>0</v>
      </c>
      <c r="AB294" s="29"/>
      <c r="AC294" s="29"/>
      <c r="AD294" s="29"/>
      <c r="AE294" s="29"/>
      <c r="AF294" s="29"/>
    </row>
    <row r="295" customFormat="false" ht="11.25" hidden="false" customHeight="false" outlineLevel="0" collapsed="false">
      <c r="A295" s="39" t="s">
        <v>582</v>
      </c>
      <c r="B295" s="40" t="n">
        <v>197.04</v>
      </c>
      <c r="C295" s="39" t="s">
        <v>305</v>
      </c>
      <c r="D295" s="39" t="s">
        <v>74</v>
      </c>
      <c r="E295" s="15" t="s">
        <v>51</v>
      </c>
      <c r="F295" s="15" t="n">
        <v>8</v>
      </c>
      <c r="G295" s="15" t="n">
        <v>10</v>
      </c>
      <c r="H295" s="16"/>
      <c r="I295" s="123"/>
      <c r="J295" s="15" t="s">
        <v>24</v>
      </c>
      <c r="K295" s="123" t="s">
        <v>583</v>
      </c>
      <c r="L295" s="39" t="s">
        <v>26</v>
      </c>
      <c r="M295" s="15" t="s">
        <v>584</v>
      </c>
      <c r="N295" s="15" t="s">
        <v>24</v>
      </c>
      <c r="O295" s="21" t="s">
        <v>585</v>
      </c>
      <c r="P295" s="15" t="n">
        <v>10</v>
      </c>
      <c r="Q295" s="39"/>
      <c r="R295" s="40" t="n">
        <v>300</v>
      </c>
      <c r="S295" s="251" t="n">
        <v>15307</v>
      </c>
      <c r="T295" s="39" t="s">
        <v>586</v>
      </c>
      <c r="U295" s="15" t="s">
        <v>587</v>
      </c>
      <c r="V295" s="15" t="s">
        <v>587</v>
      </c>
      <c r="W295" s="33" t="s">
        <v>231</v>
      </c>
      <c r="X295" s="15" t="s">
        <v>71</v>
      </c>
      <c r="Y295" s="58" t="n">
        <f aca="false">F295*G295*2</f>
        <v>160</v>
      </c>
      <c r="Z295" s="58" t="str">
        <f aca="false">IF(X295="N",Y295,"0")</f>
        <v>0</v>
      </c>
      <c r="AA295" s="58" t="n">
        <f aca="false">IF(X295="P",Y295,"0")</f>
        <v>160</v>
      </c>
      <c r="AB295" s="15"/>
      <c r="AC295" s="46"/>
      <c r="AD295" s="15"/>
      <c r="AE295" s="15"/>
      <c r="AF295" s="15"/>
    </row>
    <row r="296" customFormat="false" ht="11.85" hidden="false" customHeight="true" outlineLevel="0" collapsed="false">
      <c r="A296" s="172"/>
      <c r="B296" s="172"/>
      <c r="C296" s="172"/>
      <c r="D296" s="172"/>
      <c r="E296" s="172"/>
      <c r="F296" s="172"/>
      <c r="G296" s="223" t="n">
        <f aca="false">SUM(G294:G295)</f>
        <v>10</v>
      </c>
      <c r="H296" s="224"/>
      <c r="I296" s="282"/>
      <c r="J296" s="223"/>
      <c r="K296" s="223"/>
      <c r="L296" s="226"/>
      <c r="M296" s="223" t="n">
        <f aca="false">G296-P296</f>
        <v>0</v>
      </c>
      <c r="N296" s="223"/>
      <c r="O296" s="225"/>
      <c r="P296" s="223" t="n">
        <f aca="false">SUM(P294:P295)</f>
        <v>10</v>
      </c>
      <c r="Q296" s="79"/>
      <c r="R296" s="79"/>
      <c r="S296" s="254"/>
      <c r="T296" s="79"/>
      <c r="U296" s="172"/>
      <c r="V296" s="172"/>
      <c r="W296" s="172"/>
      <c r="X296" s="79"/>
      <c r="Y296" s="58" t="n">
        <f aca="false">F296*G296*2</f>
        <v>0</v>
      </c>
      <c r="Z296" s="58" t="str">
        <f aca="false">IF(X296="N",Y296,"0")</f>
        <v>0</v>
      </c>
      <c r="AA296" s="58" t="str">
        <f aca="false">IF(X296="P",Y296,"0")</f>
        <v>0</v>
      </c>
      <c r="AB296" s="172"/>
      <c r="AC296" s="172"/>
      <c r="AD296" s="172"/>
      <c r="AE296" s="172"/>
      <c r="AF296" s="172"/>
    </row>
    <row r="297" customFormat="false" ht="11.85" hidden="false" customHeight="true" outlineLevel="0" collapsed="false">
      <c r="A297" s="29"/>
      <c r="B297" s="29"/>
      <c r="C297" s="228" t="s">
        <v>589</v>
      </c>
      <c r="D297" s="29"/>
      <c r="E297" s="29"/>
      <c r="F297" s="29"/>
      <c r="G297" s="33"/>
      <c r="H297" s="199"/>
      <c r="I297" s="34"/>
      <c r="J297" s="33"/>
      <c r="K297" s="33"/>
      <c r="L297" s="218"/>
      <c r="M297" s="33"/>
      <c r="N297" s="33"/>
      <c r="O297" s="217"/>
      <c r="P297" s="33"/>
      <c r="Q297" s="33"/>
      <c r="R297" s="33"/>
      <c r="S297" s="204"/>
      <c r="T297" s="33"/>
      <c r="U297" s="29"/>
      <c r="V297" s="29"/>
      <c r="W297" s="29"/>
      <c r="X297" s="33"/>
      <c r="Y297" s="58" t="n">
        <f aca="false">F297*G297*2</f>
        <v>0</v>
      </c>
      <c r="Z297" s="58" t="str">
        <f aca="false">IF(X297="N",Y297,"0")</f>
        <v>0</v>
      </c>
      <c r="AA297" s="58" t="str">
        <f aca="false">IF(X297="P",Y297,"0")</f>
        <v>0</v>
      </c>
      <c r="AB297" s="29"/>
      <c r="AC297" s="29"/>
      <c r="AD297" s="29"/>
      <c r="AE297" s="29"/>
      <c r="AF297" s="29"/>
    </row>
    <row r="298" customFormat="false" ht="11.25" hidden="false" customHeight="false" outlineLevel="0" collapsed="false">
      <c r="A298" s="39" t="s">
        <v>54</v>
      </c>
      <c r="B298" s="40" t="n">
        <v>216</v>
      </c>
      <c r="C298" s="39" t="s">
        <v>55</v>
      </c>
      <c r="D298" s="39" t="s">
        <v>50</v>
      </c>
      <c r="E298" s="15" t="s">
        <v>51</v>
      </c>
      <c r="F298" s="15" t="n">
        <v>16</v>
      </c>
      <c r="G298" s="15" t="n">
        <v>9</v>
      </c>
      <c r="H298" s="16"/>
      <c r="I298" s="206" t="s">
        <v>309</v>
      </c>
      <c r="J298" s="15" t="s">
        <v>24</v>
      </c>
      <c r="K298" s="123" t="s">
        <v>57</v>
      </c>
      <c r="L298" s="39" t="s">
        <v>26</v>
      </c>
      <c r="M298" s="15" t="s">
        <v>590</v>
      </c>
      <c r="N298" s="15" t="s">
        <v>24</v>
      </c>
      <c r="O298" s="21"/>
      <c r="P298" s="15" t="n">
        <v>9</v>
      </c>
      <c r="Q298" s="39" t="s">
        <v>114</v>
      </c>
      <c r="R298" s="40" t="n">
        <v>15.7</v>
      </c>
      <c r="S298" s="251" t="n">
        <v>15758</v>
      </c>
      <c r="T298" s="39" t="s">
        <v>591</v>
      </c>
      <c r="U298" s="15" t="s">
        <v>592</v>
      </c>
      <c r="V298" s="15" t="s">
        <v>592</v>
      </c>
      <c r="W298" s="33" t="s">
        <v>231</v>
      </c>
      <c r="X298" s="15" t="s">
        <v>71</v>
      </c>
      <c r="Y298" s="58" t="n">
        <f aca="false">F298*G298*2</f>
        <v>288</v>
      </c>
      <c r="Z298" s="58" t="str">
        <f aca="false">IF(X298="N",Y298,"0")</f>
        <v>0</v>
      </c>
      <c r="AA298" s="58" t="n">
        <f aca="false">IF(X298="P",Y298,"0")</f>
        <v>288</v>
      </c>
      <c r="AB298" s="15"/>
      <c r="AC298" s="46"/>
      <c r="AD298" s="15"/>
      <c r="AE298" s="15"/>
      <c r="AF298" s="15"/>
    </row>
    <row r="299" customFormat="false" ht="11.85" hidden="false" customHeight="true" outlineLevel="0" collapsed="false">
      <c r="A299" s="208"/>
      <c r="B299" s="208"/>
      <c r="C299" s="208"/>
      <c r="D299" s="208"/>
      <c r="E299" s="208"/>
      <c r="F299" s="208"/>
      <c r="G299" s="213" t="n">
        <f aca="false">SUM(G297:G298)</f>
        <v>9</v>
      </c>
      <c r="H299" s="210"/>
      <c r="I299" s="283"/>
      <c r="J299" s="213"/>
      <c r="K299" s="284"/>
      <c r="L299" s="214"/>
      <c r="M299" s="213" t="n">
        <f aca="false">G299-P299</f>
        <v>0</v>
      </c>
      <c r="N299" s="213"/>
      <c r="O299" s="211"/>
      <c r="P299" s="213" t="n">
        <f aca="false">SUM(P297:P298)</f>
        <v>9</v>
      </c>
      <c r="Q299" s="62"/>
      <c r="R299" s="62"/>
      <c r="S299" s="263"/>
      <c r="T299" s="62"/>
      <c r="U299" s="208"/>
      <c r="V299" s="208"/>
      <c r="W299" s="208"/>
      <c r="X299" s="62"/>
      <c r="Y299" s="58" t="n">
        <f aca="false">F299*G299*2</f>
        <v>0</v>
      </c>
      <c r="Z299" s="58" t="str">
        <f aca="false">IF(X299="N",Y299,"0")</f>
        <v>0</v>
      </c>
      <c r="AA299" s="58" t="str">
        <f aca="false">IF(X299="P",Y299,"0")</f>
        <v>0</v>
      </c>
      <c r="AB299" s="208"/>
      <c r="AC299" s="208"/>
      <c r="AD299" s="208"/>
      <c r="AE299" s="208"/>
      <c r="AF299" s="208"/>
    </row>
    <row r="300" customFormat="false" ht="11.85" hidden="false" customHeight="true" outlineLevel="0" collapsed="false">
      <c r="A300" s="29"/>
      <c r="B300" s="29"/>
      <c r="C300" s="228" t="s">
        <v>593</v>
      </c>
      <c r="D300" s="29"/>
      <c r="E300" s="29"/>
      <c r="F300" s="29"/>
      <c r="G300" s="33"/>
      <c r="H300" s="199"/>
      <c r="I300" s="277"/>
      <c r="J300" s="33"/>
      <c r="K300" s="33"/>
      <c r="L300" s="218"/>
      <c r="M300" s="33"/>
      <c r="N300" s="33"/>
      <c r="O300" s="217"/>
      <c r="P300" s="33"/>
      <c r="Q300" s="33"/>
      <c r="R300" s="33"/>
      <c r="S300" s="204"/>
      <c r="T300" s="33"/>
      <c r="U300" s="29"/>
      <c r="V300" s="29"/>
      <c r="W300" s="29"/>
      <c r="X300" s="33"/>
      <c r="Y300" s="58" t="n">
        <f aca="false">F300*G300*2</f>
        <v>0</v>
      </c>
      <c r="Z300" s="58" t="str">
        <f aca="false">IF(X300="N",Y300,"0")</f>
        <v>0</v>
      </c>
      <c r="AA300" s="58" t="str">
        <f aca="false">IF(X300="P",Y300,"0")</f>
        <v>0</v>
      </c>
      <c r="AB300" s="29"/>
      <c r="AC300" s="29"/>
      <c r="AD300" s="29"/>
      <c r="AE300" s="29"/>
      <c r="AF300" s="29"/>
    </row>
    <row r="301" customFormat="false" ht="11.25" hidden="false" customHeight="false" outlineLevel="0" collapsed="false">
      <c r="A301" s="39" t="s">
        <v>54</v>
      </c>
      <c r="B301" s="40" t="n">
        <v>216</v>
      </c>
      <c r="C301" s="39" t="s">
        <v>55</v>
      </c>
      <c r="D301" s="39" t="s">
        <v>74</v>
      </c>
      <c r="E301" s="15" t="s">
        <v>51</v>
      </c>
      <c r="F301" s="15" t="n">
        <v>8</v>
      </c>
      <c r="G301" s="15" t="n">
        <v>9</v>
      </c>
      <c r="H301" s="16"/>
      <c r="I301" s="206" t="s">
        <v>309</v>
      </c>
      <c r="J301" s="15" t="s">
        <v>24</v>
      </c>
      <c r="K301" s="123" t="s">
        <v>57</v>
      </c>
      <c r="L301" s="39" t="s">
        <v>26</v>
      </c>
      <c r="M301" s="15" t="s">
        <v>590</v>
      </c>
      <c r="N301" s="15" t="s">
        <v>24</v>
      </c>
      <c r="O301" s="21"/>
      <c r="P301" s="15" t="n">
        <v>9</v>
      </c>
      <c r="Q301" s="39" t="s">
        <v>114</v>
      </c>
      <c r="R301" s="40" t="n">
        <v>15.7</v>
      </c>
      <c r="S301" s="251" t="n">
        <v>15758</v>
      </c>
      <c r="T301" s="39" t="s">
        <v>591</v>
      </c>
      <c r="U301" s="15" t="s">
        <v>592</v>
      </c>
      <c r="V301" s="15" t="s">
        <v>592</v>
      </c>
      <c r="W301" s="33" t="s">
        <v>231</v>
      </c>
      <c r="X301" s="15" t="s">
        <v>71</v>
      </c>
      <c r="Y301" s="58" t="n">
        <f aca="false">F301*G301*2</f>
        <v>144</v>
      </c>
      <c r="Z301" s="58" t="str">
        <f aca="false">IF(X301="N",Y301,"0")</f>
        <v>0</v>
      </c>
      <c r="AA301" s="58" t="n">
        <f aca="false">IF(X301="P",Y301,"0")</f>
        <v>144</v>
      </c>
      <c r="AB301" s="15"/>
      <c r="AC301" s="46"/>
      <c r="AD301" s="15"/>
      <c r="AE301" s="15"/>
      <c r="AF301" s="15"/>
    </row>
    <row r="302" customFormat="false" ht="11.85" hidden="false" customHeight="true" outlineLevel="0" collapsed="false">
      <c r="A302" s="172"/>
      <c r="B302" s="172"/>
      <c r="C302" s="172"/>
      <c r="D302" s="172"/>
      <c r="E302" s="172"/>
      <c r="F302" s="172"/>
      <c r="G302" s="223" t="n">
        <f aca="false">SUM(G300:G301)</f>
        <v>9</v>
      </c>
      <c r="H302" s="224"/>
      <c r="I302" s="225"/>
      <c r="J302" s="223"/>
      <c r="K302" s="223"/>
      <c r="L302" s="226"/>
      <c r="M302" s="223" t="n">
        <f aca="false">G302-P302</f>
        <v>0</v>
      </c>
      <c r="N302" s="223"/>
      <c r="O302" s="225"/>
      <c r="P302" s="223" t="n">
        <f aca="false">SUM(P300:P301)</f>
        <v>9</v>
      </c>
      <c r="Q302" s="79"/>
      <c r="R302" s="79"/>
      <c r="S302" s="254"/>
      <c r="T302" s="79"/>
      <c r="U302" s="172"/>
      <c r="V302" s="172"/>
      <c r="W302" s="172"/>
      <c r="X302" s="79"/>
      <c r="Y302" s="58" t="n">
        <f aca="false">F302*G302*2</f>
        <v>0</v>
      </c>
      <c r="Z302" s="58" t="str">
        <f aca="false">IF(X302="N",Y302,"0")</f>
        <v>0</v>
      </c>
      <c r="AA302" s="58" t="str">
        <f aca="false">IF(X302="P",Y302,"0")</f>
        <v>0</v>
      </c>
      <c r="AB302" s="172"/>
      <c r="AC302" s="172"/>
      <c r="AD302" s="172"/>
      <c r="AE302" s="172"/>
      <c r="AF302" s="172"/>
    </row>
    <row r="303" customFormat="false" ht="11.25" hidden="false" customHeight="true" outlineLevel="0" collapsed="false">
      <c r="A303" s="29"/>
      <c r="B303" s="29"/>
      <c r="C303" s="228" t="s">
        <v>594</v>
      </c>
      <c r="D303" s="29"/>
      <c r="E303" s="29"/>
      <c r="F303" s="29"/>
      <c r="G303" s="33"/>
      <c r="H303" s="199"/>
      <c r="I303" s="38" t="s">
        <v>595</v>
      </c>
      <c r="J303" s="33"/>
      <c r="K303" s="33"/>
      <c r="L303" s="218"/>
      <c r="M303" s="33"/>
      <c r="N303" s="33"/>
      <c r="O303" s="285"/>
      <c r="P303" s="33"/>
      <c r="Q303" s="33"/>
      <c r="R303" s="33"/>
      <c r="S303" s="204"/>
      <c r="T303" s="33"/>
      <c r="U303" s="29"/>
      <c r="V303" s="29"/>
      <c r="W303" s="29"/>
      <c r="X303" s="33"/>
      <c r="Y303" s="58" t="n">
        <f aca="false">F303*G303*2</f>
        <v>0</v>
      </c>
      <c r="Z303" s="58" t="str">
        <f aca="false">IF(X303="N",Y303,"0")</f>
        <v>0</v>
      </c>
      <c r="AA303" s="58" t="str">
        <f aca="false">IF(X303="P",Y303,"0")</f>
        <v>0</v>
      </c>
      <c r="AB303" s="29"/>
      <c r="AC303" s="29"/>
      <c r="AD303" s="29"/>
      <c r="AE303" s="29"/>
      <c r="AF303" s="29"/>
    </row>
    <row r="304" customFormat="false" ht="11.25" hidden="false" customHeight="false" outlineLevel="0" collapsed="false">
      <c r="A304" s="39" t="s">
        <v>596</v>
      </c>
      <c r="B304" s="40" t="n">
        <v>20.85</v>
      </c>
      <c r="C304" s="39" t="s">
        <v>114</v>
      </c>
      <c r="D304" s="39" t="s">
        <v>50</v>
      </c>
      <c r="E304" s="15" t="s">
        <v>51</v>
      </c>
      <c r="F304" s="15" t="n">
        <v>16</v>
      </c>
      <c r="G304" s="15" t="n">
        <v>12</v>
      </c>
      <c r="H304" s="16"/>
      <c r="I304" s="32" t="s">
        <v>597</v>
      </c>
      <c r="J304" s="15" t="s">
        <v>24</v>
      </c>
      <c r="K304" s="123" t="s">
        <v>423</v>
      </c>
      <c r="L304" s="39" t="s">
        <v>26</v>
      </c>
      <c r="M304" s="15" t="s">
        <v>598</v>
      </c>
      <c r="N304" s="15" t="s">
        <v>24</v>
      </c>
      <c r="O304" s="21"/>
      <c r="P304" s="15" t="n">
        <v>12</v>
      </c>
      <c r="Q304" s="39" t="s">
        <v>599</v>
      </c>
      <c r="R304" s="40" t="n">
        <v>0</v>
      </c>
      <c r="S304" s="204" t="n">
        <v>15737</v>
      </c>
      <c r="T304" s="39" t="s">
        <v>600</v>
      </c>
      <c r="U304" s="15" t="s">
        <v>601</v>
      </c>
      <c r="V304" s="15" t="s">
        <v>601</v>
      </c>
      <c r="W304" s="15" t="s">
        <v>231</v>
      </c>
      <c r="X304" s="15" t="s">
        <v>71</v>
      </c>
      <c r="Y304" s="58" t="n">
        <f aca="false">F304*G304*2</f>
        <v>384</v>
      </c>
      <c r="Z304" s="58" t="str">
        <f aca="false">IF(X304="N",Y304,"0")</f>
        <v>0</v>
      </c>
      <c r="AA304" s="58" t="n">
        <f aca="false">IF(X304="P",Y304,"0")</f>
        <v>384</v>
      </c>
      <c r="AB304" s="15"/>
      <c r="AC304" s="46"/>
      <c r="AD304" s="15"/>
      <c r="AE304" s="15"/>
      <c r="AF304" s="15"/>
    </row>
    <row r="305" customFormat="false" ht="11.25" hidden="false" customHeight="false" outlineLevel="0" collapsed="false">
      <c r="A305" s="39" t="s">
        <v>596</v>
      </c>
      <c r="B305" s="40" t="n">
        <v>20.85</v>
      </c>
      <c r="C305" s="39" t="s">
        <v>114</v>
      </c>
      <c r="D305" s="39" t="s">
        <v>50</v>
      </c>
      <c r="E305" s="15" t="s">
        <v>51</v>
      </c>
      <c r="F305" s="15" t="n">
        <v>16</v>
      </c>
      <c r="G305" s="15" t="n">
        <v>5</v>
      </c>
      <c r="H305" s="16"/>
      <c r="I305" s="32" t="s">
        <v>597</v>
      </c>
      <c r="J305" s="15" t="s">
        <v>24</v>
      </c>
      <c r="K305" s="123" t="s">
        <v>423</v>
      </c>
      <c r="L305" s="39" t="s">
        <v>26</v>
      </c>
      <c r="M305" s="15" t="s">
        <v>602</v>
      </c>
      <c r="N305" s="15" t="s">
        <v>24</v>
      </c>
      <c r="O305" s="21"/>
      <c r="P305" s="15" t="n">
        <v>5</v>
      </c>
      <c r="Q305" s="39" t="s">
        <v>364</v>
      </c>
      <c r="R305" s="40" t="n">
        <v>23.7</v>
      </c>
      <c r="S305" s="204" t="n">
        <v>15740</v>
      </c>
      <c r="T305" s="39" t="s">
        <v>603</v>
      </c>
      <c r="U305" s="15" t="s">
        <v>601</v>
      </c>
      <c r="V305" s="15" t="s">
        <v>601</v>
      </c>
      <c r="W305" s="15" t="s">
        <v>231</v>
      </c>
      <c r="X305" s="15" t="s">
        <v>71</v>
      </c>
      <c r="Y305" s="58" t="n">
        <f aca="false">F305*G305*2</f>
        <v>160</v>
      </c>
      <c r="Z305" s="58" t="str">
        <f aca="false">IF(X305="N",Y305,"0")</f>
        <v>0</v>
      </c>
      <c r="AA305" s="58" t="n">
        <f aca="false">IF(X305="P",Y305,"0")</f>
        <v>160</v>
      </c>
      <c r="AB305" s="15"/>
      <c r="AC305" s="46"/>
      <c r="AD305" s="15"/>
      <c r="AE305" s="15"/>
      <c r="AF305" s="15"/>
    </row>
    <row r="306" customFormat="false" ht="11.25" hidden="false" customHeight="false" outlineLevel="0" collapsed="false">
      <c r="A306" s="39" t="s">
        <v>596</v>
      </c>
      <c r="B306" s="40" t="n">
        <v>20.85</v>
      </c>
      <c r="C306" s="39" t="s">
        <v>114</v>
      </c>
      <c r="D306" s="39" t="s">
        <v>50</v>
      </c>
      <c r="E306" s="15" t="s">
        <v>51</v>
      </c>
      <c r="F306" s="15" t="n">
        <v>16</v>
      </c>
      <c r="G306" s="15" t="n">
        <v>6</v>
      </c>
      <c r="H306" s="16"/>
      <c r="I306" s="32" t="s">
        <v>597</v>
      </c>
      <c r="J306" s="15" t="s">
        <v>24</v>
      </c>
      <c r="K306" s="123" t="s">
        <v>423</v>
      </c>
      <c r="L306" s="39" t="s">
        <v>26</v>
      </c>
      <c r="M306" s="15" t="s">
        <v>602</v>
      </c>
      <c r="N306" s="15" t="s">
        <v>24</v>
      </c>
      <c r="O306" s="21"/>
      <c r="P306" s="15" t="n">
        <v>6</v>
      </c>
      <c r="Q306" s="39" t="s">
        <v>364</v>
      </c>
      <c r="R306" s="40" t="n">
        <v>34.65</v>
      </c>
      <c r="S306" s="204" t="n">
        <v>15740</v>
      </c>
      <c r="T306" s="39" t="s">
        <v>604</v>
      </c>
      <c r="U306" s="15" t="s">
        <v>601</v>
      </c>
      <c r="V306" s="15" t="s">
        <v>601</v>
      </c>
      <c r="W306" s="15" t="s">
        <v>231</v>
      </c>
      <c r="X306" s="15" t="s">
        <v>71</v>
      </c>
      <c r="Y306" s="58" t="n">
        <f aca="false">F306*G306*2</f>
        <v>192</v>
      </c>
      <c r="Z306" s="58" t="str">
        <f aca="false">IF(X306="N",Y306,"0")</f>
        <v>0</v>
      </c>
      <c r="AA306" s="58" t="n">
        <f aca="false">IF(X306="P",Y306,"0")</f>
        <v>192</v>
      </c>
      <c r="AB306" s="15"/>
      <c r="AC306" s="46"/>
      <c r="AD306" s="15"/>
      <c r="AE306" s="15"/>
      <c r="AF306" s="15"/>
    </row>
    <row r="307" customFormat="false" ht="11.25" hidden="false" customHeight="false" outlineLevel="0" collapsed="false">
      <c r="A307" s="39" t="s">
        <v>596</v>
      </c>
      <c r="B307" s="40" t="n">
        <v>20.85</v>
      </c>
      <c r="C307" s="39" t="s">
        <v>114</v>
      </c>
      <c r="D307" s="39" t="s">
        <v>50</v>
      </c>
      <c r="E307" s="15" t="s">
        <v>51</v>
      </c>
      <c r="F307" s="15" t="n">
        <v>16</v>
      </c>
      <c r="G307" s="15" t="n">
        <v>7</v>
      </c>
      <c r="H307" s="16"/>
      <c r="I307" s="32" t="s">
        <v>597</v>
      </c>
      <c r="J307" s="15" t="s">
        <v>24</v>
      </c>
      <c r="K307" s="123" t="s">
        <v>423</v>
      </c>
      <c r="L307" s="39" t="s">
        <v>26</v>
      </c>
      <c r="M307" s="15" t="s">
        <v>605</v>
      </c>
      <c r="N307" s="15" t="s">
        <v>24</v>
      </c>
      <c r="O307" s="21"/>
      <c r="P307" s="15" t="n">
        <v>7</v>
      </c>
      <c r="Q307" s="39" t="s">
        <v>364</v>
      </c>
      <c r="R307" s="40" t="n">
        <v>28.75</v>
      </c>
      <c r="S307" s="204" t="n">
        <v>15735</v>
      </c>
      <c r="T307" s="39" t="s">
        <v>606</v>
      </c>
      <c r="U307" s="15" t="s">
        <v>601</v>
      </c>
      <c r="V307" s="15" t="s">
        <v>601</v>
      </c>
      <c r="W307" s="15" t="s">
        <v>231</v>
      </c>
      <c r="X307" s="15" t="s">
        <v>71</v>
      </c>
      <c r="Y307" s="58" t="n">
        <f aca="false">F307*G307*2</f>
        <v>224</v>
      </c>
      <c r="Z307" s="58" t="str">
        <f aca="false">IF(X307="N",Y307,"0")</f>
        <v>0</v>
      </c>
      <c r="AA307" s="58" t="n">
        <f aca="false">IF(X307="P",Y307,"0")</f>
        <v>224</v>
      </c>
      <c r="AB307" s="15"/>
      <c r="AC307" s="46"/>
      <c r="AD307" s="15"/>
      <c r="AE307" s="15"/>
      <c r="AF307" s="15"/>
    </row>
    <row r="308" customFormat="false" ht="11.25" hidden="false" customHeight="false" outlineLevel="0" collapsed="false">
      <c r="A308" s="39" t="s">
        <v>596</v>
      </c>
      <c r="B308" s="40" t="n">
        <v>20.85</v>
      </c>
      <c r="C308" s="39" t="s">
        <v>114</v>
      </c>
      <c r="D308" s="39" t="s">
        <v>50</v>
      </c>
      <c r="E308" s="15" t="s">
        <v>51</v>
      </c>
      <c r="F308" s="15" t="n">
        <v>16</v>
      </c>
      <c r="G308" s="15" t="n">
        <v>10</v>
      </c>
      <c r="H308" s="16"/>
      <c r="I308" s="32" t="s">
        <v>597</v>
      </c>
      <c r="J308" s="15" t="s">
        <v>24</v>
      </c>
      <c r="K308" s="123" t="s">
        <v>423</v>
      </c>
      <c r="L308" s="39" t="s">
        <v>26</v>
      </c>
      <c r="M308" s="15" t="s">
        <v>605</v>
      </c>
      <c r="N308" s="15" t="s">
        <v>24</v>
      </c>
      <c r="O308" s="21"/>
      <c r="P308" s="15" t="n">
        <v>10</v>
      </c>
      <c r="Q308" s="39" t="s">
        <v>607</v>
      </c>
      <c r="R308" s="40" t="n">
        <v>31.9</v>
      </c>
      <c r="S308" s="204" t="n">
        <v>15735</v>
      </c>
      <c r="T308" s="39" t="s">
        <v>608</v>
      </c>
      <c r="U308" s="15" t="s">
        <v>601</v>
      </c>
      <c r="V308" s="15" t="s">
        <v>601</v>
      </c>
      <c r="W308" s="15" t="s">
        <v>231</v>
      </c>
      <c r="X308" s="15" t="s">
        <v>71</v>
      </c>
      <c r="Y308" s="58" t="n">
        <f aca="false">F308*G308*2</f>
        <v>320</v>
      </c>
      <c r="Z308" s="58" t="str">
        <f aca="false">IF(X308="N",Y308,"0")</f>
        <v>0</v>
      </c>
      <c r="AA308" s="58" t="n">
        <f aca="false">IF(X308="P",Y308,"0")</f>
        <v>320</v>
      </c>
      <c r="AB308" s="15"/>
      <c r="AC308" s="46"/>
      <c r="AD308" s="15"/>
      <c r="AE308" s="15"/>
      <c r="AF308" s="15"/>
    </row>
    <row r="309" customFormat="false" ht="11.25" hidden="false" customHeight="false" outlineLevel="0" collapsed="false">
      <c r="A309" s="39" t="s">
        <v>596</v>
      </c>
      <c r="B309" s="40" t="n">
        <v>20.85</v>
      </c>
      <c r="C309" s="39" t="s">
        <v>114</v>
      </c>
      <c r="D309" s="39" t="s">
        <v>50</v>
      </c>
      <c r="E309" s="15" t="s">
        <v>51</v>
      </c>
      <c r="F309" s="15" t="n">
        <v>16</v>
      </c>
      <c r="G309" s="15" t="n">
        <v>6</v>
      </c>
      <c r="H309" s="16"/>
      <c r="I309" s="32" t="s">
        <v>597</v>
      </c>
      <c r="J309" s="15" t="s">
        <v>24</v>
      </c>
      <c r="K309" s="123" t="s">
        <v>423</v>
      </c>
      <c r="L309" s="39" t="s">
        <v>26</v>
      </c>
      <c r="M309" s="15" t="s">
        <v>53</v>
      </c>
      <c r="N309" s="15" t="s">
        <v>24</v>
      </c>
      <c r="O309" s="286" t="s">
        <v>251</v>
      </c>
      <c r="P309" s="15" t="n">
        <v>6</v>
      </c>
      <c r="Q309" s="15" t="s">
        <v>55</v>
      </c>
      <c r="R309" s="48" t="n">
        <v>0</v>
      </c>
      <c r="S309" s="204" t="n">
        <v>15741</v>
      </c>
      <c r="T309" s="15" t="s">
        <v>609</v>
      </c>
      <c r="U309" s="15" t="s">
        <v>601</v>
      </c>
      <c r="V309" s="15" t="s">
        <v>601</v>
      </c>
      <c r="W309" s="15" t="s">
        <v>231</v>
      </c>
      <c r="X309" s="15" t="s">
        <v>71</v>
      </c>
      <c r="Y309" s="58" t="n">
        <f aca="false">F309*G309*2</f>
        <v>192</v>
      </c>
      <c r="Z309" s="58" t="str">
        <f aca="false">IF(X309="N",Y309,"0")</f>
        <v>0</v>
      </c>
      <c r="AA309" s="58" t="n">
        <f aca="false">IF(X309="P",Y309,"0")</f>
        <v>192</v>
      </c>
      <c r="AB309" s="15"/>
      <c r="AC309" s="46"/>
      <c r="AD309" s="15"/>
      <c r="AE309" s="15"/>
      <c r="AF309" s="15"/>
    </row>
    <row r="310" customFormat="false" ht="11.85" hidden="false" customHeight="true" outlineLevel="0" collapsed="false">
      <c r="A310" s="208"/>
      <c r="B310" s="208"/>
      <c r="C310" s="208"/>
      <c r="D310" s="208"/>
      <c r="E310" s="208"/>
      <c r="F310" s="208"/>
      <c r="G310" s="213" t="n">
        <f aca="false">SUM(G303:G309)</f>
        <v>46</v>
      </c>
      <c r="H310" s="210"/>
      <c r="I310" s="211"/>
      <c r="J310" s="213"/>
      <c r="K310" s="213"/>
      <c r="L310" s="214"/>
      <c r="M310" s="213" t="n">
        <f aca="false">G310-P310</f>
        <v>0</v>
      </c>
      <c r="N310" s="213"/>
      <c r="O310" s="211"/>
      <c r="P310" s="213" t="n">
        <f aca="false">SUM(P303:P309)</f>
        <v>46</v>
      </c>
      <c r="Q310" s="62"/>
      <c r="R310" s="62"/>
      <c r="S310" s="263"/>
      <c r="T310" s="62"/>
      <c r="U310" s="208"/>
      <c r="V310" s="208"/>
      <c r="W310" s="208"/>
      <c r="X310" s="62"/>
      <c r="Y310" s="58" t="n">
        <f aca="false">F310*G310*2</f>
        <v>0</v>
      </c>
      <c r="Z310" s="58" t="str">
        <f aca="false">IF(X310="N",Y310,"0")</f>
        <v>0</v>
      </c>
      <c r="AA310" s="58" t="str">
        <f aca="false">IF(X310="P",Y310,"0")</f>
        <v>0</v>
      </c>
      <c r="AB310" s="208"/>
      <c r="AC310" s="208"/>
      <c r="AD310" s="208"/>
      <c r="AE310" s="208"/>
      <c r="AF310" s="208"/>
    </row>
    <row r="311" customFormat="false" ht="11.85" hidden="false" customHeight="true" outlineLevel="0" collapsed="false">
      <c r="A311" s="29"/>
      <c r="B311" s="29"/>
      <c r="C311" s="228" t="s">
        <v>610</v>
      </c>
      <c r="D311" s="29"/>
      <c r="E311" s="29"/>
      <c r="F311" s="29"/>
      <c r="G311" s="33"/>
      <c r="H311" s="199"/>
      <c r="I311" s="217"/>
      <c r="J311" s="127"/>
      <c r="K311" s="33"/>
      <c r="L311" s="218"/>
      <c r="M311" s="33"/>
      <c r="N311" s="127"/>
      <c r="O311" s="217"/>
      <c r="P311" s="33"/>
      <c r="Q311" s="33"/>
      <c r="R311" s="33"/>
      <c r="S311" s="204"/>
      <c r="T311" s="33"/>
      <c r="U311" s="29"/>
      <c r="V311" s="29"/>
      <c r="W311" s="29"/>
      <c r="X311" s="33"/>
      <c r="Y311" s="58" t="n">
        <f aca="false">F311*G311*2</f>
        <v>0</v>
      </c>
      <c r="Z311" s="58" t="str">
        <f aca="false">IF(X311="N",Y311,"0")</f>
        <v>0</v>
      </c>
      <c r="AA311" s="58" t="str">
        <f aca="false">IF(X311="P",Y311,"0")</f>
        <v>0</v>
      </c>
      <c r="AB311" s="29"/>
      <c r="AC311" s="29"/>
      <c r="AD311" s="29"/>
      <c r="AE311" s="29"/>
      <c r="AF311" s="29"/>
    </row>
    <row r="312" customFormat="false" ht="11.25" hidden="false" customHeight="false" outlineLevel="0" collapsed="false">
      <c r="A312" s="39" t="s">
        <v>596</v>
      </c>
      <c r="B312" s="40" t="n">
        <v>20.85</v>
      </c>
      <c r="C312" s="39" t="s">
        <v>114</v>
      </c>
      <c r="D312" s="39" t="s">
        <v>74</v>
      </c>
      <c r="E312" s="15" t="s">
        <v>51</v>
      </c>
      <c r="F312" s="15" t="n">
        <v>8</v>
      </c>
      <c r="G312" s="15" t="n">
        <v>12</v>
      </c>
      <c r="H312" s="16"/>
      <c r="I312" s="32" t="s">
        <v>597</v>
      </c>
      <c r="J312" s="15" t="s">
        <v>24</v>
      </c>
      <c r="K312" s="123" t="s">
        <v>423</v>
      </c>
      <c r="L312" s="39" t="s">
        <v>26</v>
      </c>
      <c r="M312" s="15" t="s">
        <v>598</v>
      </c>
      <c r="N312" s="15" t="s">
        <v>24</v>
      </c>
      <c r="O312" s="21"/>
      <c r="P312" s="15" t="n">
        <v>12</v>
      </c>
      <c r="Q312" s="39" t="s">
        <v>599</v>
      </c>
      <c r="R312" s="40" t="n">
        <v>0</v>
      </c>
      <c r="S312" s="204" t="n">
        <v>15737</v>
      </c>
      <c r="T312" s="39" t="s">
        <v>600</v>
      </c>
      <c r="U312" s="15" t="s">
        <v>601</v>
      </c>
      <c r="V312" s="15" t="s">
        <v>601</v>
      </c>
      <c r="W312" s="15" t="s">
        <v>231</v>
      </c>
      <c r="X312" s="15" t="s">
        <v>71</v>
      </c>
      <c r="Y312" s="58" t="n">
        <f aca="false">F312*G312*2</f>
        <v>192</v>
      </c>
      <c r="Z312" s="58" t="str">
        <f aca="false">IF(X312="N",Y312,"0")</f>
        <v>0</v>
      </c>
      <c r="AA312" s="58" t="n">
        <f aca="false">IF(X312="P",Y312,"0")</f>
        <v>192</v>
      </c>
      <c r="AB312" s="15"/>
      <c r="AC312" s="46"/>
      <c r="AD312" s="15"/>
      <c r="AE312" s="15"/>
      <c r="AF312" s="15"/>
    </row>
    <row r="313" customFormat="false" ht="11.25" hidden="false" customHeight="false" outlineLevel="0" collapsed="false">
      <c r="A313" s="39" t="s">
        <v>596</v>
      </c>
      <c r="B313" s="40" t="n">
        <v>20.85</v>
      </c>
      <c r="C313" s="39" t="s">
        <v>114</v>
      </c>
      <c r="D313" s="39" t="s">
        <v>74</v>
      </c>
      <c r="E313" s="15" t="s">
        <v>51</v>
      </c>
      <c r="F313" s="15" t="n">
        <v>8</v>
      </c>
      <c r="G313" s="15" t="n">
        <v>5</v>
      </c>
      <c r="H313" s="16"/>
      <c r="I313" s="32" t="s">
        <v>597</v>
      </c>
      <c r="J313" s="15" t="s">
        <v>24</v>
      </c>
      <c r="K313" s="123" t="s">
        <v>423</v>
      </c>
      <c r="L313" s="39" t="s">
        <v>26</v>
      </c>
      <c r="M313" s="15" t="s">
        <v>602</v>
      </c>
      <c r="N313" s="15" t="s">
        <v>24</v>
      </c>
      <c r="O313" s="21"/>
      <c r="P313" s="15" t="n">
        <v>5</v>
      </c>
      <c r="Q313" s="39" t="s">
        <v>364</v>
      </c>
      <c r="R313" s="40" t="n">
        <v>23.7</v>
      </c>
      <c r="S313" s="204" t="n">
        <v>15740</v>
      </c>
      <c r="T313" s="39" t="s">
        <v>603</v>
      </c>
      <c r="U313" s="15" t="s">
        <v>601</v>
      </c>
      <c r="V313" s="15" t="s">
        <v>601</v>
      </c>
      <c r="W313" s="15" t="s">
        <v>231</v>
      </c>
      <c r="X313" s="15" t="s">
        <v>71</v>
      </c>
      <c r="Y313" s="58" t="n">
        <f aca="false">F313*G313*2</f>
        <v>80</v>
      </c>
      <c r="Z313" s="58" t="str">
        <f aca="false">IF(X313="N",Y313,"0")</f>
        <v>0</v>
      </c>
      <c r="AA313" s="58" t="n">
        <f aca="false">IF(X313="P",Y313,"0")</f>
        <v>80</v>
      </c>
      <c r="AB313" s="15"/>
      <c r="AC313" s="46"/>
      <c r="AD313" s="15"/>
      <c r="AE313" s="15"/>
      <c r="AF313" s="15"/>
    </row>
    <row r="314" customFormat="false" ht="11.25" hidden="false" customHeight="false" outlineLevel="0" collapsed="false">
      <c r="A314" s="39" t="s">
        <v>596</v>
      </c>
      <c r="B314" s="40" t="n">
        <v>20.85</v>
      </c>
      <c r="C314" s="39" t="s">
        <v>114</v>
      </c>
      <c r="D314" s="39" t="s">
        <v>74</v>
      </c>
      <c r="E314" s="15" t="s">
        <v>51</v>
      </c>
      <c r="F314" s="15" t="n">
        <v>8</v>
      </c>
      <c r="G314" s="15" t="n">
        <v>6</v>
      </c>
      <c r="H314" s="16"/>
      <c r="I314" s="32" t="s">
        <v>597</v>
      </c>
      <c r="J314" s="15" t="s">
        <v>24</v>
      </c>
      <c r="K314" s="123" t="s">
        <v>423</v>
      </c>
      <c r="L314" s="39" t="s">
        <v>26</v>
      </c>
      <c r="M314" s="15" t="s">
        <v>602</v>
      </c>
      <c r="N314" s="15" t="s">
        <v>24</v>
      </c>
      <c r="O314" s="21"/>
      <c r="P314" s="15" t="n">
        <v>6</v>
      </c>
      <c r="Q314" s="39" t="s">
        <v>364</v>
      </c>
      <c r="R314" s="40" t="n">
        <v>34.65</v>
      </c>
      <c r="S314" s="204" t="n">
        <v>15740</v>
      </c>
      <c r="T314" s="39" t="s">
        <v>604</v>
      </c>
      <c r="U314" s="15" t="s">
        <v>601</v>
      </c>
      <c r="V314" s="15" t="s">
        <v>601</v>
      </c>
      <c r="W314" s="15" t="s">
        <v>231</v>
      </c>
      <c r="X314" s="15" t="s">
        <v>71</v>
      </c>
      <c r="Y314" s="58" t="n">
        <f aca="false">F314*G314*2</f>
        <v>96</v>
      </c>
      <c r="Z314" s="58" t="str">
        <f aca="false">IF(X314="N",Y314,"0")</f>
        <v>0</v>
      </c>
      <c r="AA314" s="58" t="n">
        <f aca="false">IF(X314="P",Y314,"0")</f>
        <v>96</v>
      </c>
      <c r="AB314" s="15"/>
      <c r="AC314" s="46"/>
      <c r="AD314" s="15"/>
      <c r="AE314" s="15"/>
      <c r="AF314" s="15"/>
    </row>
    <row r="315" customFormat="false" ht="11.25" hidden="false" customHeight="false" outlineLevel="0" collapsed="false">
      <c r="A315" s="39" t="s">
        <v>596</v>
      </c>
      <c r="B315" s="40" t="n">
        <v>20.85</v>
      </c>
      <c r="C315" s="39" t="s">
        <v>114</v>
      </c>
      <c r="D315" s="39" t="s">
        <v>74</v>
      </c>
      <c r="E315" s="15" t="s">
        <v>51</v>
      </c>
      <c r="F315" s="15" t="n">
        <v>8</v>
      </c>
      <c r="G315" s="15" t="n">
        <v>7</v>
      </c>
      <c r="H315" s="16"/>
      <c r="I315" s="32" t="s">
        <v>597</v>
      </c>
      <c r="J315" s="15" t="s">
        <v>24</v>
      </c>
      <c r="K315" s="123" t="s">
        <v>423</v>
      </c>
      <c r="L315" s="39" t="s">
        <v>26</v>
      </c>
      <c r="M315" s="15" t="s">
        <v>605</v>
      </c>
      <c r="N315" s="15" t="s">
        <v>24</v>
      </c>
      <c r="O315" s="21"/>
      <c r="P315" s="15" t="n">
        <v>7</v>
      </c>
      <c r="Q315" s="39" t="s">
        <v>364</v>
      </c>
      <c r="R315" s="40" t="n">
        <v>28.75</v>
      </c>
      <c r="S315" s="204" t="n">
        <v>15736</v>
      </c>
      <c r="T315" s="39" t="s">
        <v>606</v>
      </c>
      <c r="U315" s="15" t="s">
        <v>601</v>
      </c>
      <c r="V315" s="15" t="s">
        <v>601</v>
      </c>
      <c r="W315" s="15" t="s">
        <v>231</v>
      </c>
      <c r="X315" s="15" t="s">
        <v>71</v>
      </c>
      <c r="Y315" s="58" t="n">
        <f aca="false">F315*G315*2</f>
        <v>112</v>
      </c>
      <c r="Z315" s="58" t="str">
        <f aca="false">IF(X315="N",Y315,"0")</f>
        <v>0</v>
      </c>
      <c r="AA315" s="58" t="n">
        <f aca="false">IF(X315="P",Y315,"0")</f>
        <v>112</v>
      </c>
      <c r="AB315" s="15"/>
      <c r="AC315" s="46"/>
      <c r="AD315" s="15"/>
      <c r="AE315" s="15"/>
      <c r="AF315" s="15"/>
    </row>
    <row r="316" customFormat="false" ht="11.25" hidden="false" customHeight="false" outlineLevel="0" collapsed="false">
      <c r="A316" s="39" t="s">
        <v>596</v>
      </c>
      <c r="B316" s="40" t="n">
        <v>20.85</v>
      </c>
      <c r="C316" s="39" t="s">
        <v>114</v>
      </c>
      <c r="D316" s="39" t="s">
        <v>74</v>
      </c>
      <c r="E316" s="15" t="s">
        <v>51</v>
      </c>
      <c r="F316" s="15" t="n">
        <v>8</v>
      </c>
      <c r="G316" s="15" t="n">
        <v>8</v>
      </c>
      <c r="H316" s="16"/>
      <c r="I316" s="32" t="s">
        <v>597</v>
      </c>
      <c r="J316" s="15" t="s">
        <v>24</v>
      </c>
      <c r="K316" s="123" t="s">
        <v>423</v>
      </c>
      <c r="L316" s="39" t="s">
        <v>26</v>
      </c>
      <c r="M316" s="15" t="s">
        <v>605</v>
      </c>
      <c r="N316" s="15" t="s">
        <v>24</v>
      </c>
      <c r="O316" s="21"/>
      <c r="P316" s="15" t="n">
        <v>8</v>
      </c>
      <c r="Q316" s="39" t="s">
        <v>607</v>
      </c>
      <c r="R316" s="40" t="n">
        <v>31.9</v>
      </c>
      <c r="S316" s="204" t="n">
        <v>15736</v>
      </c>
      <c r="T316" s="39" t="s">
        <v>608</v>
      </c>
      <c r="U316" s="15" t="s">
        <v>601</v>
      </c>
      <c r="V316" s="15" t="s">
        <v>601</v>
      </c>
      <c r="W316" s="15" t="s">
        <v>231</v>
      </c>
      <c r="X316" s="15" t="s">
        <v>71</v>
      </c>
      <c r="Y316" s="58" t="n">
        <f aca="false">F316*G316*2</f>
        <v>128</v>
      </c>
      <c r="Z316" s="58" t="str">
        <f aca="false">IF(X316="N",Y316,"0")</f>
        <v>0</v>
      </c>
      <c r="AA316" s="58" t="n">
        <f aca="false">IF(X316="P",Y316,"0")</f>
        <v>128</v>
      </c>
      <c r="AB316" s="15"/>
      <c r="AC316" s="46"/>
      <c r="AD316" s="15"/>
      <c r="AE316" s="15"/>
      <c r="AF316" s="15"/>
    </row>
    <row r="317" customFormat="false" ht="11.85" hidden="false" customHeight="true" outlineLevel="0" collapsed="false">
      <c r="A317" s="39" t="s">
        <v>596</v>
      </c>
      <c r="B317" s="40" t="n">
        <v>20.85</v>
      </c>
      <c r="C317" s="39" t="s">
        <v>114</v>
      </c>
      <c r="D317" s="39" t="s">
        <v>74</v>
      </c>
      <c r="E317" s="15" t="s">
        <v>51</v>
      </c>
      <c r="F317" s="15" t="n">
        <v>8</v>
      </c>
      <c r="G317" s="15" t="n">
        <v>8</v>
      </c>
      <c r="H317" s="16"/>
      <c r="I317" s="32" t="s">
        <v>597</v>
      </c>
      <c r="J317" s="15" t="s">
        <v>24</v>
      </c>
      <c r="K317" s="123" t="s">
        <v>423</v>
      </c>
      <c r="L317" s="47" t="s">
        <v>26</v>
      </c>
      <c r="M317" s="33" t="s">
        <v>53</v>
      </c>
      <c r="N317" s="15" t="s">
        <v>24</v>
      </c>
      <c r="O317" s="217"/>
      <c r="P317" s="33" t="n">
        <v>8</v>
      </c>
      <c r="Q317" s="47" t="s">
        <v>55</v>
      </c>
      <c r="R317" s="48" t="n">
        <v>0</v>
      </c>
      <c r="S317" s="204" t="n">
        <v>15741</v>
      </c>
      <c r="T317" s="47" t="s">
        <v>611</v>
      </c>
      <c r="U317" s="33" t="s">
        <v>601</v>
      </c>
      <c r="V317" s="15" t="s">
        <v>601</v>
      </c>
      <c r="W317" s="15" t="s">
        <v>231</v>
      </c>
      <c r="X317" s="15" t="s">
        <v>71</v>
      </c>
      <c r="Y317" s="58" t="n">
        <f aca="false">F317*G317*2</f>
        <v>128</v>
      </c>
      <c r="Z317" s="58" t="str">
        <f aca="false">IF(X317="N",Y317,"0")</f>
        <v>0</v>
      </c>
      <c r="AA317" s="58" t="n">
        <f aca="false">IF(X317="P",Y317,"0")</f>
        <v>128</v>
      </c>
      <c r="AB317" s="33"/>
      <c r="AC317" s="75"/>
      <c r="AD317" s="33"/>
      <c r="AE317" s="33"/>
      <c r="AF317" s="33"/>
    </row>
    <row r="318" customFormat="false" ht="11.85" hidden="false" customHeight="true" outlineLevel="0" collapsed="false">
      <c r="A318" s="172"/>
      <c r="B318" s="172"/>
      <c r="C318" s="172"/>
      <c r="D318" s="172"/>
      <c r="E318" s="172"/>
      <c r="F318" s="172"/>
      <c r="G318" s="223" t="n">
        <f aca="false">SUM(G311:G317)</f>
        <v>46</v>
      </c>
      <c r="H318" s="224"/>
      <c r="I318" s="225"/>
      <c r="J318" s="223"/>
      <c r="K318" s="223"/>
      <c r="L318" s="226"/>
      <c r="M318" s="223" t="n">
        <f aca="false">G318-P318</f>
        <v>0</v>
      </c>
      <c r="N318" s="223"/>
      <c r="O318" s="225"/>
      <c r="P318" s="223" t="n">
        <f aca="false">SUM(P311:P317)</f>
        <v>46</v>
      </c>
      <c r="Q318" s="79"/>
      <c r="R318" s="79"/>
      <c r="S318" s="227"/>
      <c r="T318" s="79"/>
      <c r="U318" s="172"/>
      <c r="V318" s="172"/>
      <c r="W318" s="172"/>
      <c r="X318" s="79"/>
      <c r="Y318" s="79"/>
      <c r="Z318" s="172"/>
      <c r="AA318" s="172"/>
      <c r="AB318" s="172"/>
      <c r="AC318" s="172"/>
      <c r="AD318" s="172"/>
      <c r="AE318" s="172"/>
      <c r="AF318" s="172"/>
    </row>
    <row r="319" customFormat="false" ht="11.85" hidden="false" customHeight="true" outlineLevel="0" collapsed="false">
      <c r="G319" s="15"/>
      <c r="H319" s="16"/>
      <c r="I319" s="21"/>
      <c r="J319" s="15"/>
      <c r="K319" s="15"/>
      <c r="M319" s="15"/>
      <c r="N319" s="15"/>
      <c r="O319" s="21"/>
      <c r="P319" s="15"/>
      <c r="S319" s="22"/>
      <c r="X319" s="15"/>
      <c r="Y319" s="15"/>
    </row>
    <row r="320" customFormat="false" ht="11.85" hidden="false" customHeight="true" outlineLevel="0" collapsed="false">
      <c r="G320" s="15"/>
      <c r="H320" s="16"/>
      <c r="I320" s="21"/>
      <c r="J320" s="15"/>
      <c r="K320" s="15"/>
      <c r="M320" s="15"/>
      <c r="N320" s="15"/>
      <c r="O320" s="21"/>
      <c r="P320" s="15"/>
      <c r="S320" s="22"/>
      <c r="X320" s="15"/>
      <c r="Y320" s="15"/>
    </row>
    <row r="321" customFormat="false" ht="11.85" hidden="false" customHeight="true" outlineLevel="0" collapsed="false">
      <c r="Y321" s="0" t="n">
        <f aca="false">SUM(Y6:Y320)</f>
        <v>95856</v>
      </c>
      <c r="Z321" s="0" t="n">
        <f aca="false">SUM(Z6:Z320)</f>
        <v>35616</v>
      </c>
      <c r="AA321" s="0" t="n">
        <f aca="false">SUM(AA6:AA320)</f>
        <v>60240</v>
      </c>
    </row>
    <row r="322" customFormat="false" ht="11.85" hidden="false" customHeight="true" outlineLevel="0" collapsed="false"/>
    <row r="323" customFormat="false" ht="11.85" hidden="false" customHeight="true" outlineLevel="0" collapsed="false">
      <c r="AA323" s="0" t="n">
        <f aca="false">Z321+AA321</f>
        <v>95856</v>
      </c>
    </row>
    <row r="324" customFormat="false" ht="11.25" hidden="false" customHeight="false" outlineLevel="0" collapsed="false">
      <c r="A324" s="39"/>
      <c r="B324" s="40"/>
      <c r="C324" s="39"/>
      <c r="D324" s="39"/>
      <c r="E324" s="15"/>
      <c r="F324" s="15"/>
      <c r="G324" s="15"/>
      <c r="H324" s="16"/>
      <c r="I324" s="21"/>
      <c r="J324" s="15"/>
      <c r="K324" s="123"/>
      <c r="L324" s="39"/>
      <c r="M324" s="15"/>
      <c r="N324" s="15"/>
      <c r="O324" s="21"/>
      <c r="P324" s="15"/>
      <c r="Q324" s="39"/>
      <c r="R324" s="40"/>
      <c r="S324" s="22"/>
      <c r="T324" s="39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</row>
    <row r="327" customFormat="false" ht="11.25" hidden="false" customHeight="false" outlineLevel="0" collapsed="false">
      <c r="A327" s="39"/>
      <c r="B327" s="40"/>
      <c r="C327" s="39"/>
      <c r="D327" s="39"/>
      <c r="E327" s="15"/>
      <c r="F327" s="15"/>
      <c r="G327" s="15"/>
      <c r="H327" s="16"/>
      <c r="I327" s="21"/>
      <c r="J327" s="15"/>
      <c r="K327" s="123"/>
      <c r="L327" s="39"/>
      <c r="M327" s="15"/>
      <c r="N327" s="15"/>
      <c r="O327" s="21"/>
      <c r="P327" s="15"/>
      <c r="Q327" s="39"/>
      <c r="R327" s="40"/>
      <c r="S327" s="22"/>
      <c r="T327" s="39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</row>
    <row r="328" customFormat="false" ht="11.25" hidden="false" customHeight="false" outlineLevel="0" collapsed="false">
      <c r="A328" s="39"/>
      <c r="B328" s="40"/>
      <c r="C328" s="39"/>
      <c r="D328" s="39"/>
      <c r="E328" s="15"/>
      <c r="F328" s="15"/>
      <c r="G328" s="15"/>
      <c r="H328" s="16"/>
      <c r="I328" s="21"/>
      <c r="J328" s="15"/>
      <c r="K328" s="123"/>
      <c r="L328" s="39"/>
      <c r="M328" s="15"/>
      <c r="N328" s="15"/>
      <c r="O328" s="21"/>
      <c r="P328" s="15"/>
      <c r="Q328" s="39"/>
      <c r="R328" s="40"/>
      <c r="S328" s="22"/>
      <c r="T328" s="39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5" scale="100" fitToWidth="1" fitToHeight="3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V328"/>
  <sheetViews>
    <sheetView showFormulas="false" showGridLines="true" showRowColHeaders="true" showZeros="true" rightToLeft="false" tabSelected="false" showOutlineSymbols="true" defaultGridColor="true" view="normal" topLeftCell="P294" colorId="64" zoomScale="75" zoomScaleNormal="75" zoomScalePageLayoutView="100" workbookViewId="0">
      <selection pane="topLeft" activeCell="Y317" activeCellId="0" sqref="Y317:AA317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7.42"/>
    <col collapsed="false" customWidth="true" hidden="false" outlineLevel="0" max="2" min="2" style="0" width="7.7"/>
    <col collapsed="false" customWidth="true" hidden="false" outlineLevel="0" max="4" min="4" style="0" width="10.85"/>
    <col collapsed="false" customWidth="true" hidden="false" outlineLevel="0" max="5" min="5" style="0" width="3.85"/>
    <col collapsed="false" customWidth="true" hidden="false" outlineLevel="0" max="6" min="6" style="0" width="3.7"/>
    <col collapsed="false" customWidth="true" hidden="false" outlineLevel="0" max="7" min="7" style="0" width="8.56"/>
    <col collapsed="false" customWidth="true" hidden="false" outlineLevel="0" max="8" min="8" style="11" width="2.28"/>
    <col collapsed="false" customWidth="true" hidden="false" outlineLevel="0" max="9" min="9" style="12" width="52.28"/>
    <col collapsed="false" customWidth="true" hidden="false" outlineLevel="0" max="10" min="10" style="0" width="2.28"/>
    <col collapsed="false" customWidth="true" hidden="false" outlineLevel="0" max="11" min="11" style="0" width="14.14"/>
    <col collapsed="false" customWidth="true" hidden="false" outlineLevel="0" max="12" min="12" style="0" width="3.42"/>
    <col collapsed="false" customWidth="true" hidden="false" outlineLevel="0" max="13" min="13" style="0" width="13.56"/>
    <col collapsed="false" customWidth="true" hidden="false" outlineLevel="0" max="14" min="14" style="0" width="2.56"/>
    <col collapsed="false" customWidth="true" hidden="false" outlineLevel="0" max="15" min="15" style="12" width="26.28"/>
    <col collapsed="false" customWidth="true" hidden="false" outlineLevel="0" max="16" min="16" style="0" width="9.7"/>
    <col collapsed="false" customWidth="true" hidden="false" outlineLevel="0" max="17" min="17" style="0" width="13.14"/>
    <col collapsed="false" customWidth="true" hidden="false" outlineLevel="0" max="18" min="18" style="0" width="10.41"/>
    <col collapsed="false" customWidth="true" hidden="false" outlineLevel="0" max="19" min="19" style="13" width="13.7"/>
    <col collapsed="false" customWidth="true" hidden="false" outlineLevel="0" max="20" min="20" style="0" width="8.41"/>
    <col collapsed="false" customWidth="true" hidden="false" outlineLevel="0" max="21" min="21" style="0" width="9.28"/>
    <col collapsed="false" customWidth="true" hidden="false" outlineLevel="0" max="22" min="22" style="0" width="9.7"/>
    <col collapsed="false" customWidth="true" hidden="false" outlineLevel="0" max="23" min="23" style="0" width="8.56"/>
    <col collapsed="false" customWidth="true" hidden="false" outlineLevel="0" max="24" min="24" style="0" width="5.85"/>
    <col collapsed="false" customWidth="true" hidden="false" outlineLevel="0" max="29" min="29" style="0" width="10.56"/>
    <col collapsed="false" customWidth="true" hidden="false" outlineLevel="0" max="32" min="32" style="0" width="9.28"/>
  </cols>
  <sheetData>
    <row r="1" customFormat="false" ht="16.5" hidden="false" customHeight="true" outlineLevel="0" collapsed="false">
      <c r="A1" s="14" t="n">
        <v>36945</v>
      </c>
      <c r="G1" s="15"/>
      <c r="H1" s="16"/>
      <c r="I1" s="17"/>
      <c r="J1" s="18"/>
      <c r="K1" s="19"/>
      <c r="L1" s="20"/>
      <c r="M1" s="19"/>
      <c r="N1" s="18"/>
      <c r="O1" s="21"/>
      <c r="P1" s="15"/>
      <c r="S1" s="22"/>
      <c r="X1" s="15"/>
      <c r="Y1" s="15"/>
    </row>
    <row r="2" customFormat="false" ht="11.85" hidden="false" customHeight="true" outlineLevel="0" collapsed="false">
      <c r="A2" s="23" t="s">
        <v>15</v>
      </c>
      <c r="B2" s="24" t="s">
        <v>16</v>
      </c>
      <c r="C2" s="23" t="s">
        <v>17</v>
      </c>
      <c r="D2" s="25" t="s">
        <v>18</v>
      </c>
      <c r="E2" s="23" t="s">
        <v>19</v>
      </c>
      <c r="F2" s="26" t="s">
        <v>20</v>
      </c>
      <c r="G2" s="26" t="s">
        <v>21</v>
      </c>
      <c r="H2" s="23" t="s">
        <v>22</v>
      </c>
      <c r="I2" s="23" t="s">
        <v>23</v>
      </c>
      <c r="J2" s="23" t="s">
        <v>24</v>
      </c>
      <c r="K2" s="23" t="s">
        <v>25</v>
      </c>
      <c r="L2" s="23" t="s">
        <v>26</v>
      </c>
      <c r="M2" s="23" t="s">
        <v>27</v>
      </c>
      <c r="N2" s="23" t="s">
        <v>24</v>
      </c>
      <c r="O2" s="23" t="s">
        <v>28</v>
      </c>
      <c r="P2" s="26" t="s">
        <v>21</v>
      </c>
      <c r="Q2" s="23" t="s">
        <v>29</v>
      </c>
      <c r="R2" s="24" t="s">
        <v>30</v>
      </c>
      <c r="S2" s="27" t="s">
        <v>31</v>
      </c>
      <c r="T2" s="23" t="s">
        <v>32</v>
      </c>
      <c r="U2" s="23" t="s">
        <v>33</v>
      </c>
      <c r="V2" s="23" t="s">
        <v>34</v>
      </c>
      <c r="W2" s="23" t="s">
        <v>35</v>
      </c>
      <c r="X2" s="23" t="s">
        <v>36</v>
      </c>
      <c r="Y2" s="23" t="s">
        <v>37</v>
      </c>
      <c r="Z2" s="23" t="s">
        <v>38</v>
      </c>
      <c r="AA2" s="23" t="s">
        <v>39</v>
      </c>
      <c r="AB2" s="23" t="s">
        <v>40</v>
      </c>
      <c r="AC2" s="23" t="s">
        <v>41</v>
      </c>
      <c r="AD2" s="23" t="s">
        <v>42</v>
      </c>
      <c r="AE2" s="23" t="s">
        <v>43</v>
      </c>
      <c r="AF2" s="23" t="s">
        <v>44</v>
      </c>
      <c r="AG2" s="23" t="s">
        <v>45</v>
      </c>
      <c r="AH2" s="23" t="s">
        <v>46</v>
      </c>
    </row>
    <row r="3" customFormat="false" ht="12" hidden="false" customHeight="true" outlineLevel="0" collapsed="false">
      <c r="A3" s="28" t="n">
        <v>36945</v>
      </c>
      <c r="B3" s="29"/>
      <c r="C3" s="30" t="s">
        <v>47</v>
      </c>
      <c r="D3" s="29"/>
      <c r="E3" s="31"/>
      <c r="F3" s="29"/>
      <c r="G3" s="32"/>
      <c r="H3" s="33"/>
      <c r="I3" s="34"/>
      <c r="J3" s="33"/>
      <c r="K3" s="33"/>
      <c r="L3" s="35"/>
      <c r="M3" s="33"/>
      <c r="N3" s="36"/>
      <c r="O3" s="37"/>
      <c r="P3" s="33"/>
      <c r="Q3" s="33"/>
      <c r="R3" s="33"/>
      <c r="S3" s="38"/>
      <c r="T3" s="33"/>
      <c r="U3" s="29"/>
      <c r="V3" s="29"/>
      <c r="W3" s="29"/>
      <c r="X3" s="33"/>
      <c r="Y3" s="33"/>
      <c r="Z3" s="29"/>
      <c r="AA3" s="29"/>
      <c r="AB3" s="29"/>
      <c r="AC3" s="29"/>
      <c r="AD3" s="29"/>
      <c r="AE3" s="29"/>
      <c r="AF3" s="29"/>
    </row>
    <row r="4" customFormat="false" ht="12" hidden="false" customHeight="true" outlineLevel="0" collapsed="false">
      <c r="A4" s="39" t="s">
        <v>48</v>
      </c>
      <c r="B4" s="40" t="n">
        <v>0</v>
      </c>
      <c r="C4" s="39" t="s">
        <v>49</v>
      </c>
      <c r="D4" s="39" t="s">
        <v>50</v>
      </c>
      <c r="E4" s="15" t="s">
        <v>51</v>
      </c>
      <c r="F4" s="15" t="n">
        <v>16</v>
      </c>
      <c r="G4" s="41" t="n">
        <v>0</v>
      </c>
      <c r="H4" s="33"/>
      <c r="I4" s="42" t="s">
        <v>52</v>
      </c>
      <c r="J4" s="43"/>
      <c r="K4" s="44" t="s">
        <v>53</v>
      </c>
      <c r="L4" s="45" t="s">
        <v>26</v>
      </c>
      <c r="M4" s="15"/>
      <c r="N4" s="33"/>
      <c r="O4" s="15"/>
      <c r="P4" s="15"/>
      <c r="Q4" s="39"/>
      <c r="R4" s="40"/>
      <c r="S4" s="15"/>
      <c r="T4" s="39"/>
      <c r="U4" s="15"/>
      <c r="V4" s="15"/>
      <c r="W4" s="15"/>
      <c r="X4" s="15"/>
      <c r="Y4" s="15"/>
      <c r="Z4" s="15"/>
      <c r="AA4" s="15"/>
      <c r="AB4" s="15"/>
      <c r="AC4" s="46"/>
      <c r="AD4" s="15"/>
      <c r="AE4" s="15"/>
      <c r="AF4" s="15"/>
    </row>
    <row r="5" customFormat="false" ht="12" hidden="false" customHeight="true" outlineLevel="0" collapsed="false">
      <c r="A5" s="39" t="s">
        <v>48</v>
      </c>
      <c r="B5" s="40" t="n">
        <v>0</v>
      </c>
      <c r="C5" s="39" t="s">
        <v>49</v>
      </c>
      <c r="D5" s="39" t="s">
        <v>50</v>
      </c>
      <c r="E5" s="15" t="s">
        <v>51</v>
      </c>
      <c r="F5" s="15" t="n">
        <v>16</v>
      </c>
      <c r="G5" s="41" t="n">
        <v>25</v>
      </c>
      <c r="H5" s="33"/>
      <c r="I5" s="42" t="s">
        <v>62</v>
      </c>
      <c r="J5" s="43"/>
      <c r="K5" s="44" t="s">
        <v>53</v>
      </c>
      <c r="L5" s="52" t="s">
        <v>26</v>
      </c>
      <c r="M5" s="53" t="s">
        <v>58</v>
      </c>
      <c r="N5" s="297"/>
      <c r="O5" s="55"/>
      <c r="P5" s="50" t="n">
        <v>25</v>
      </c>
      <c r="Q5" s="56"/>
      <c r="R5" s="48"/>
      <c r="S5" s="57" t="s">
        <v>59</v>
      </c>
      <c r="T5" s="47"/>
      <c r="U5" s="33"/>
      <c r="V5" s="33"/>
      <c r="W5" s="33"/>
      <c r="X5" s="33"/>
      <c r="Y5" s="58"/>
      <c r="Z5" s="58" t="str">
        <f aca="false">IF(X5="N",Y5,"0")</f>
        <v>0</v>
      </c>
      <c r="AA5" s="58" t="str">
        <f aca="false">IF(X5="P",Y5,"0")</f>
        <v>0</v>
      </c>
      <c r="AB5" s="50"/>
      <c r="AC5" s="59"/>
      <c r="AD5" s="50"/>
      <c r="AE5" s="50"/>
      <c r="AF5" s="50"/>
    </row>
    <row r="6" customFormat="false" ht="12" hidden="false" customHeight="true" outlineLevel="0" collapsed="false">
      <c r="A6" s="47" t="s">
        <v>48</v>
      </c>
      <c r="B6" s="48" t="n">
        <v>0</v>
      </c>
      <c r="C6" s="47" t="s">
        <v>49</v>
      </c>
      <c r="D6" s="47" t="s">
        <v>50</v>
      </c>
      <c r="E6" s="33" t="s">
        <v>51</v>
      </c>
      <c r="F6" s="33" t="n">
        <v>16</v>
      </c>
      <c r="G6" s="41" t="n">
        <v>25</v>
      </c>
      <c r="H6" s="33"/>
      <c r="I6" s="42" t="s">
        <v>62</v>
      </c>
      <c r="J6" s="33" t="s">
        <v>24</v>
      </c>
      <c r="K6" s="44" t="s">
        <v>53</v>
      </c>
      <c r="L6" s="52" t="s">
        <v>26</v>
      </c>
      <c r="M6" s="55" t="s">
        <v>53</v>
      </c>
      <c r="N6" s="33" t="s">
        <v>24</v>
      </c>
      <c r="O6" s="55" t="s">
        <v>63</v>
      </c>
      <c r="P6" s="50" t="n">
        <v>25</v>
      </c>
      <c r="Q6" s="56" t="s">
        <v>762</v>
      </c>
      <c r="R6" s="48" t="n">
        <v>0</v>
      </c>
      <c r="S6" s="57" t="s">
        <v>65</v>
      </c>
      <c r="T6" s="39" t="s">
        <v>803</v>
      </c>
      <c r="U6" s="33" t="s">
        <v>67</v>
      </c>
      <c r="V6" s="33" t="s">
        <v>67</v>
      </c>
      <c r="W6" s="33" t="s">
        <v>68</v>
      </c>
      <c r="X6" s="33" t="s">
        <v>69</v>
      </c>
      <c r="Y6" s="58" t="n">
        <f aca="false">F6*G6*2</f>
        <v>800</v>
      </c>
      <c r="Z6" s="58" t="n">
        <f aca="false">IF(X6="N",Y6,"0")</f>
        <v>800</v>
      </c>
      <c r="AA6" s="58" t="str">
        <f aca="false">IF(X6="P",Y6,"0")</f>
        <v>0</v>
      </c>
      <c r="AB6" s="50"/>
      <c r="AC6" s="59"/>
      <c r="AD6" s="50"/>
      <c r="AE6" s="50"/>
      <c r="AF6" s="50"/>
    </row>
    <row r="7" customFormat="false" ht="12" hidden="false" customHeight="true" outlineLevel="0" collapsed="false">
      <c r="A7" s="39" t="s">
        <v>48</v>
      </c>
      <c r="B7" s="40" t="n">
        <v>0</v>
      </c>
      <c r="C7" s="39" t="s">
        <v>49</v>
      </c>
      <c r="D7" s="39" t="s">
        <v>50</v>
      </c>
      <c r="E7" s="15" t="s">
        <v>51</v>
      </c>
      <c r="F7" s="15" t="n">
        <v>16</v>
      </c>
      <c r="G7" s="41" t="n">
        <v>25</v>
      </c>
      <c r="H7" s="15"/>
      <c r="I7" s="42" t="s">
        <v>62</v>
      </c>
      <c r="J7" s="33" t="s">
        <v>24</v>
      </c>
      <c r="K7" s="44" t="s">
        <v>53</v>
      </c>
      <c r="L7" s="52" t="s">
        <v>26</v>
      </c>
      <c r="M7" s="55" t="s">
        <v>53</v>
      </c>
      <c r="N7" s="33" t="s">
        <v>24</v>
      </c>
      <c r="O7" s="55" t="s">
        <v>63</v>
      </c>
      <c r="P7" s="50" t="n">
        <v>25</v>
      </c>
      <c r="Q7" s="56" t="s">
        <v>762</v>
      </c>
      <c r="R7" s="48" t="n">
        <v>0</v>
      </c>
      <c r="S7" s="57" t="s">
        <v>65</v>
      </c>
      <c r="T7" s="39" t="s">
        <v>803</v>
      </c>
      <c r="U7" s="33" t="s">
        <v>67</v>
      </c>
      <c r="V7" s="33" t="s">
        <v>67</v>
      </c>
      <c r="W7" s="33" t="s">
        <v>68</v>
      </c>
      <c r="X7" s="33" t="s">
        <v>69</v>
      </c>
      <c r="Y7" s="58" t="n">
        <f aca="false">F7*G7*2</f>
        <v>800</v>
      </c>
      <c r="Z7" s="58" t="n">
        <f aca="false">IF(X7="N",Y7,"0")</f>
        <v>800</v>
      </c>
      <c r="AA7" s="58" t="str">
        <f aca="false">IF(X7="P",Y7,"0")</f>
        <v>0</v>
      </c>
      <c r="AB7" s="50"/>
      <c r="AC7" s="59"/>
      <c r="AD7" s="50"/>
      <c r="AE7" s="50"/>
      <c r="AF7" s="50"/>
    </row>
    <row r="8" customFormat="false" ht="12" hidden="false" customHeight="true" outlineLevel="0" collapsed="false">
      <c r="A8" s="47" t="s">
        <v>54</v>
      </c>
      <c r="B8" s="48" t="n">
        <v>216</v>
      </c>
      <c r="C8" s="47" t="s">
        <v>55</v>
      </c>
      <c r="D8" s="47" t="s">
        <v>50</v>
      </c>
      <c r="E8" s="33" t="s">
        <v>51</v>
      </c>
      <c r="F8" s="33" t="n">
        <v>16</v>
      </c>
      <c r="G8" s="33" t="n">
        <v>22</v>
      </c>
      <c r="H8" s="33" t="s">
        <v>61</v>
      </c>
      <c r="I8" s="51" t="s">
        <v>60</v>
      </c>
      <c r="J8" s="33" t="s">
        <v>24</v>
      </c>
      <c r="K8" s="51" t="s">
        <v>57</v>
      </c>
      <c r="L8" s="52" t="s">
        <v>26</v>
      </c>
      <c r="M8" s="55" t="s">
        <v>53</v>
      </c>
      <c r="N8" s="33" t="s">
        <v>24</v>
      </c>
      <c r="O8" s="55" t="s">
        <v>63</v>
      </c>
      <c r="P8" s="50" t="n">
        <v>22</v>
      </c>
      <c r="Q8" s="56" t="s">
        <v>762</v>
      </c>
      <c r="R8" s="48" t="n">
        <v>0</v>
      </c>
      <c r="S8" s="57" t="s">
        <v>804</v>
      </c>
      <c r="T8" s="39" t="s">
        <v>803</v>
      </c>
      <c r="U8" s="33" t="s">
        <v>67</v>
      </c>
      <c r="V8" s="33" t="s">
        <v>67</v>
      </c>
      <c r="W8" s="33" t="s">
        <v>68</v>
      </c>
      <c r="X8" s="33" t="s">
        <v>71</v>
      </c>
      <c r="Y8" s="58" t="n">
        <f aca="false">F8*G8*2</f>
        <v>704</v>
      </c>
      <c r="Z8" s="58" t="str">
        <f aca="false">IF(X8="N",Y8,"0")</f>
        <v>0</v>
      </c>
      <c r="AA8" s="58" t="n">
        <f aca="false">IF(X8="P",Y8,"0")</f>
        <v>704</v>
      </c>
      <c r="AB8" s="50"/>
      <c r="AC8" s="59"/>
      <c r="AD8" s="50"/>
      <c r="AE8" s="50"/>
      <c r="AF8" s="50"/>
    </row>
    <row r="9" customFormat="false" ht="12" hidden="false" customHeight="true" outlineLevel="0" collapsed="false">
      <c r="A9" s="47" t="s">
        <v>54</v>
      </c>
      <c r="B9" s="48" t="n">
        <v>216</v>
      </c>
      <c r="C9" s="47" t="s">
        <v>55</v>
      </c>
      <c r="D9" s="47" t="s">
        <v>50</v>
      </c>
      <c r="E9" s="33" t="s">
        <v>51</v>
      </c>
      <c r="F9" s="33" t="n">
        <v>16</v>
      </c>
      <c r="G9" s="33" t="n">
        <v>25</v>
      </c>
      <c r="H9" s="33"/>
      <c r="I9" s="51" t="s">
        <v>56</v>
      </c>
      <c r="J9" s="33" t="s">
        <v>24</v>
      </c>
      <c r="K9" s="51" t="s">
        <v>57</v>
      </c>
      <c r="L9" s="52" t="s">
        <v>26</v>
      </c>
      <c r="M9" s="55" t="s">
        <v>53</v>
      </c>
      <c r="N9" s="33" t="s">
        <v>24</v>
      </c>
      <c r="O9" s="55" t="s">
        <v>63</v>
      </c>
      <c r="P9" s="50" t="n">
        <v>25</v>
      </c>
      <c r="Q9" s="56" t="s">
        <v>762</v>
      </c>
      <c r="R9" s="48" t="n">
        <v>0</v>
      </c>
      <c r="S9" s="57" t="s">
        <v>899</v>
      </c>
      <c r="T9" s="39" t="s">
        <v>803</v>
      </c>
      <c r="U9" s="33" t="s">
        <v>67</v>
      </c>
      <c r="V9" s="33" t="s">
        <v>67</v>
      </c>
      <c r="W9" s="33" t="s">
        <v>68</v>
      </c>
      <c r="X9" s="33" t="s">
        <v>71</v>
      </c>
      <c r="Y9" s="58" t="n">
        <f aca="false">F9*G9*2</f>
        <v>800</v>
      </c>
      <c r="Z9" s="58" t="str">
        <f aca="false">IF(X9="N",Y9,"0")</f>
        <v>0</v>
      </c>
      <c r="AA9" s="58" t="n">
        <f aca="false">IF(X9="P",Y9,"0")</f>
        <v>800</v>
      </c>
      <c r="AB9" s="50"/>
      <c r="AC9" s="59"/>
      <c r="AD9" s="50"/>
      <c r="AE9" s="50"/>
      <c r="AF9" s="50"/>
    </row>
    <row r="10" customFormat="false" ht="12" hidden="false" customHeight="true" outlineLevel="0" collapsed="false">
      <c r="A10" s="47" t="s">
        <v>54</v>
      </c>
      <c r="B10" s="48" t="n">
        <v>216</v>
      </c>
      <c r="C10" s="47" t="s">
        <v>55</v>
      </c>
      <c r="D10" s="47" t="s">
        <v>50</v>
      </c>
      <c r="E10" s="33" t="s">
        <v>51</v>
      </c>
      <c r="F10" s="33" t="n">
        <v>16</v>
      </c>
      <c r="G10" s="33" t="n">
        <v>25</v>
      </c>
      <c r="H10" s="33"/>
      <c r="I10" s="51" t="s">
        <v>56</v>
      </c>
      <c r="J10" s="33" t="s">
        <v>24</v>
      </c>
      <c r="K10" s="51" t="s">
        <v>57</v>
      </c>
      <c r="L10" s="52" t="s">
        <v>26</v>
      </c>
      <c r="M10" s="55" t="s">
        <v>53</v>
      </c>
      <c r="N10" s="33" t="s">
        <v>24</v>
      </c>
      <c r="O10" s="55" t="s">
        <v>63</v>
      </c>
      <c r="P10" s="50" t="n">
        <v>25</v>
      </c>
      <c r="Q10" s="56" t="s">
        <v>762</v>
      </c>
      <c r="R10" s="48" t="n">
        <v>0</v>
      </c>
      <c r="S10" s="57" t="s">
        <v>899</v>
      </c>
      <c r="T10" s="39" t="s">
        <v>803</v>
      </c>
      <c r="U10" s="33" t="s">
        <v>67</v>
      </c>
      <c r="V10" s="33" t="s">
        <v>67</v>
      </c>
      <c r="W10" s="33" t="s">
        <v>68</v>
      </c>
      <c r="X10" s="33" t="s">
        <v>71</v>
      </c>
      <c r="Y10" s="58" t="n">
        <f aca="false">F10*G10*2</f>
        <v>800</v>
      </c>
      <c r="Z10" s="58" t="str">
        <f aca="false">IF(X10="N",Y10,"0")</f>
        <v>0</v>
      </c>
      <c r="AA10" s="58" t="n">
        <f aca="false">IF(X10="P",Y10,"0")</f>
        <v>800</v>
      </c>
      <c r="AB10" s="50"/>
      <c r="AC10" s="59"/>
      <c r="AD10" s="50"/>
      <c r="AE10" s="50"/>
      <c r="AF10" s="50"/>
    </row>
    <row r="11" customFormat="false" ht="12" hidden="false" customHeight="true" outlineLevel="0" collapsed="false">
      <c r="A11" s="47" t="s">
        <v>54</v>
      </c>
      <c r="B11" s="48" t="n">
        <v>216</v>
      </c>
      <c r="C11" s="47" t="s">
        <v>55</v>
      </c>
      <c r="D11" s="47" t="s">
        <v>50</v>
      </c>
      <c r="E11" s="33" t="s">
        <v>51</v>
      </c>
      <c r="F11" s="33" t="n">
        <v>16</v>
      </c>
      <c r="G11" s="33" t="n">
        <v>11</v>
      </c>
      <c r="H11" s="33" t="s">
        <v>61</v>
      </c>
      <c r="I11" s="51" t="s">
        <v>56</v>
      </c>
      <c r="J11" s="33" t="s">
        <v>24</v>
      </c>
      <c r="K11" s="51" t="s">
        <v>57</v>
      </c>
      <c r="L11" s="52" t="s">
        <v>26</v>
      </c>
      <c r="M11" s="55" t="s">
        <v>53</v>
      </c>
      <c r="N11" s="33" t="s">
        <v>24</v>
      </c>
      <c r="O11" s="55" t="s">
        <v>63</v>
      </c>
      <c r="P11" s="50" t="n">
        <v>11</v>
      </c>
      <c r="Q11" s="56" t="s">
        <v>762</v>
      </c>
      <c r="R11" s="48" t="n">
        <v>0</v>
      </c>
      <c r="S11" s="57" t="s">
        <v>899</v>
      </c>
      <c r="T11" s="39" t="s">
        <v>803</v>
      </c>
      <c r="U11" s="33" t="s">
        <v>67</v>
      </c>
      <c r="V11" s="33" t="s">
        <v>67</v>
      </c>
      <c r="W11" s="33" t="s">
        <v>68</v>
      </c>
      <c r="X11" s="33" t="s">
        <v>71</v>
      </c>
      <c r="Y11" s="58" t="n">
        <f aca="false">F11*G11*2</f>
        <v>352</v>
      </c>
      <c r="Z11" s="58" t="str">
        <f aca="false">IF(X11="N",Y11,"0")</f>
        <v>0</v>
      </c>
      <c r="AA11" s="58" t="n">
        <f aca="false">IF(X11="P",Y11,"0")</f>
        <v>352</v>
      </c>
      <c r="AB11" s="50"/>
      <c r="AC11" s="59"/>
      <c r="AD11" s="50"/>
      <c r="AE11" s="50"/>
      <c r="AF11" s="50"/>
    </row>
    <row r="12" customFormat="false" ht="12" hidden="false" customHeight="true" outlineLevel="0" collapsed="false">
      <c r="A12" s="50"/>
      <c r="B12" s="50"/>
      <c r="C12" s="50"/>
      <c r="D12" s="50"/>
      <c r="E12" s="50"/>
      <c r="F12" s="50"/>
      <c r="G12" s="50"/>
      <c r="H12" s="50"/>
      <c r="I12" s="50"/>
      <c r="J12" s="50"/>
      <c r="K12" s="50"/>
      <c r="L12" s="52" t="s">
        <v>26</v>
      </c>
      <c r="M12" s="55"/>
      <c r="N12" s="50"/>
      <c r="O12" s="55"/>
      <c r="P12" s="50"/>
      <c r="Q12" s="56"/>
      <c r="R12" s="48"/>
      <c r="S12" s="57"/>
      <c r="T12" s="47"/>
      <c r="U12" s="33"/>
      <c r="V12" s="33"/>
      <c r="W12" s="33"/>
      <c r="X12" s="33"/>
      <c r="Y12" s="58" t="n">
        <f aca="false">F12*G12*2</f>
        <v>0</v>
      </c>
      <c r="Z12" s="58" t="str">
        <f aca="false">IF(X12="N",Y12,"0")</f>
        <v>0</v>
      </c>
      <c r="AA12" s="58" t="str">
        <f aca="false">IF(X12="P",Y12,"0")</f>
        <v>0</v>
      </c>
      <c r="AB12" s="50"/>
      <c r="AC12" s="59"/>
      <c r="AD12" s="50"/>
      <c r="AE12" s="50"/>
      <c r="AF12" s="50"/>
    </row>
    <row r="13" customFormat="false" ht="12" hidden="false" customHeight="true" outlineLevel="0" collapsed="false">
      <c r="A13" s="288"/>
      <c r="B13" s="289"/>
      <c r="C13" s="288"/>
      <c r="D13" s="288"/>
      <c r="E13" s="212"/>
      <c r="F13" s="212"/>
      <c r="G13" s="290" t="n">
        <f aca="false">SUM(G3:G12)</f>
        <v>158</v>
      </c>
      <c r="H13" s="64"/>
      <c r="I13" s="291"/>
      <c r="J13" s="66"/>
      <c r="K13" s="67"/>
      <c r="L13" s="68"/>
      <c r="M13" s="292" t="n">
        <f aca="false">G13-P13</f>
        <v>0</v>
      </c>
      <c r="N13" s="62"/>
      <c r="O13" s="70"/>
      <c r="P13" s="292" t="n">
        <f aca="false">SUM(P3:P12)</f>
        <v>158</v>
      </c>
      <c r="Q13" s="288"/>
      <c r="R13" s="61"/>
      <c r="S13" s="70"/>
      <c r="T13" s="288"/>
      <c r="U13" s="62"/>
      <c r="V13" s="62"/>
      <c r="W13" s="62"/>
      <c r="X13" s="62"/>
      <c r="Y13" s="58" t="n">
        <f aca="false">F13*G13*2</f>
        <v>0</v>
      </c>
      <c r="Z13" s="58" t="str">
        <f aca="false">IF(X13="N",Y13,"0")</f>
        <v>0</v>
      </c>
      <c r="AA13" s="58" t="str">
        <f aca="false">IF(X13="P",Y13,"0")</f>
        <v>0</v>
      </c>
      <c r="AB13" s="212"/>
      <c r="AC13" s="293"/>
      <c r="AD13" s="212"/>
      <c r="AE13" s="212"/>
      <c r="AF13" s="212"/>
    </row>
    <row r="14" customFormat="false" ht="12" hidden="false" customHeight="true" outlineLevel="0" collapsed="false">
      <c r="A14" s="29"/>
      <c r="B14" s="29"/>
      <c r="C14" s="30" t="s">
        <v>72</v>
      </c>
      <c r="D14" s="29"/>
      <c r="E14" s="31"/>
      <c r="F14" s="29"/>
      <c r="G14" s="32"/>
      <c r="H14" s="33"/>
      <c r="I14" s="72"/>
      <c r="J14" s="73"/>
      <c r="K14" s="33"/>
      <c r="L14" s="45"/>
      <c r="M14" s="29"/>
      <c r="N14" s="33"/>
      <c r="O14" s="29"/>
      <c r="P14" s="29"/>
      <c r="Q14" s="29"/>
      <c r="R14" s="33"/>
      <c r="S14" s="74"/>
      <c r="T14" s="33"/>
      <c r="U14" s="29"/>
      <c r="V14" s="29"/>
      <c r="W14" s="29"/>
      <c r="X14" s="33"/>
      <c r="Y14" s="58" t="n">
        <f aca="false">F14*G14*2</f>
        <v>0</v>
      </c>
      <c r="Z14" s="58" t="str">
        <f aca="false">IF(X14="N",Y14,"0")</f>
        <v>0</v>
      </c>
      <c r="AA14" s="58" t="str">
        <f aca="false">IF(X14="P",Y14,"0")</f>
        <v>0</v>
      </c>
      <c r="AB14" s="29"/>
      <c r="AC14" s="29"/>
      <c r="AD14" s="29"/>
      <c r="AE14" s="29"/>
      <c r="AF14" s="29"/>
    </row>
    <row r="15" customFormat="false" ht="12" hidden="false" customHeight="true" outlineLevel="0" collapsed="false">
      <c r="A15" s="39" t="s">
        <v>806</v>
      </c>
      <c r="B15" s="40" t="n">
        <v>0</v>
      </c>
      <c r="C15" s="56" t="s">
        <v>762</v>
      </c>
      <c r="D15" s="39" t="s">
        <v>74</v>
      </c>
      <c r="E15" s="15" t="s">
        <v>51</v>
      </c>
      <c r="F15" s="15" t="n">
        <v>8</v>
      </c>
      <c r="G15" s="128" t="n">
        <v>25</v>
      </c>
      <c r="H15" s="15"/>
      <c r="I15" s="42" t="s">
        <v>75</v>
      </c>
      <c r="J15" s="33" t="s">
        <v>24</v>
      </c>
      <c r="K15" s="176" t="s">
        <v>53</v>
      </c>
      <c r="L15" s="45" t="s">
        <v>26</v>
      </c>
      <c r="M15" s="55" t="s">
        <v>53</v>
      </c>
      <c r="N15" s="33" t="s">
        <v>24</v>
      </c>
      <c r="O15" s="55" t="s">
        <v>63</v>
      </c>
      <c r="P15" s="33" t="n">
        <v>25</v>
      </c>
      <c r="Q15" s="56" t="s">
        <v>762</v>
      </c>
      <c r="R15" s="48" t="n">
        <v>0</v>
      </c>
      <c r="S15" s="57" t="s">
        <v>65</v>
      </c>
      <c r="T15" s="39" t="s">
        <v>807</v>
      </c>
      <c r="U15" s="33" t="s">
        <v>67</v>
      </c>
      <c r="V15" s="33" t="s">
        <v>67</v>
      </c>
      <c r="W15" s="33" t="s">
        <v>68</v>
      </c>
      <c r="X15" s="33" t="s">
        <v>69</v>
      </c>
      <c r="Y15" s="58" t="n">
        <f aca="false">F15*G15*2</f>
        <v>400</v>
      </c>
      <c r="Z15" s="58" t="n">
        <f aca="false">IF(X15="N",Y15,"0")</f>
        <v>400</v>
      </c>
      <c r="AA15" s="58" t="str">
        <f aca="false">IF(X15="P",Y15,"0")</f>
        <v>0</v>
      </c>
      <c r="AB15" s="15"/>
      <c r="AC15" s="46"/>
      <c r="AD15" s="15"/>
      <c r="AE15" s="15"/>
      <c r="AF15" s="15"/>
    </row>
    <row r="16" customFormat="false" ht="12" hidden="false" customHeight="true" outlineLevel="0" collapsed="false">
      <c r="A16" s="47" t="s">
        <v>54</v>
      </c>
      <c r="B16" s="48" t="n">
        <v>216</v>
      </c>
      <c r="C16" s="47" t="s">
        <v>55</v>
      </c>
      <c r="D16" s="47" t="s">
        <v>74</v>
      </c>
      <c r="E16" s="33" t="s">
        <v>51</v>
      </c>
      <c r="F16" s="33" t="n">
        <v>8</v>
      </c>
      <c r="G16" s="33" t="n">
        <v>8</v>
      </c>
      <c r="H16" s="33" t="s">
        <v>61</v>
      </c>
      <c r="I16" s="51" t="s">
        <v>56</v>
      </c>
      <c r="J16" s="33" t="s">
        <v>24</v>
      </c>
      <c r="K16" s="51" t="s">
        <v>57</v>
      </c>
      <c r="L16" s="52" t="s">
        <v>26</v>
      </c>
      <c r="M16" s="55" t="s">
        <v>53</v>
      </c>
      <c r="N16" s="33" t="s">
        <v>24</v>
      </c>
      <c r="O16" s="55" t="s">
        <v>63</v>
      </c>
      <c r="P16" s="33" t="n">
        <v>8</v>
      </c>
      <c r="Q16" s="56" t="s">
        <v>762</v>
      </c>
      <c r="R16" s="48" t="n">
        <v>0</v>
      </c>
      <c r="S16" s="57" t="s">
        <v>899</v>
      </c>
      <c r="T16" s="39" t="s">
        <v>807</v>
      </c>
      <c r="U16" s="33" t="s">
        <v>67</v>
      </c>
      <c r="V16" s="33" t="s">
        <v>67</v>
      </c>
      <c r="W16" s="33" t="s">
        <v>68</v>
      </c>
      <c r="X16" s="33" t="s">
        <v>71</v>
      </c>
      <c r="Y16" s="58" t="n">
        <f aca="false">F16*G16*2</f>
        <v>128</v>
      </c>
      <c r="Z16" s="58" t="str">
        <f aca="false">IF(X16="N",Y16,"0")</f>
        <v>0</v>
      </c>
      <c r="AA16" s="58" t="n">
        <f aca="false">IF(X16="P",Y16,"0")</f>
        <v>128</v>
      </c>
      <c r="AB16" s="33"/>
      <c r="AC16" s="75"/>
      <c r="AD16" s="33"/>
      <c r="AE16" s="33"/>
      <c r="AF16" s="33"/>
    </row>
    <row r="17" customFormat="false" ht="12" hidden="false" customHeight="true" outlineLevel="0" collapsed="false">
      <c r="A17" s="33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52" t="s">
        <v>26</v>
      </c>
      <c r="M17" s="55"/>
      <c r="N17" s="50"/>
      <c r="O17" s="55"/>
      <c r="P17" s="50"/>
      <c r="Q17" s="56"/>
      <c r="R17" s="48"/>
      <c r="S17" s="76"/>
      <c r="T17" s="47"/>
      <c r="U17" s="33"/>
      <c r="V17" s="33"/>
      <c r="W17" s="33"/>
      <c r="X17" s="33"/>
      <c r="Y17" s="58" t="n">
        <f aca="false">F17*G17*2</f>
        <v>0</v>
      </c>
      <c r="Z17" s="58" t="str">
        <f aca="false">IF(X17="N",Y17,"0")</f>
        <v>0</v>
      </c>
      <c r="AA17" s="58" t="str">
        <f aca="false">IF(X17="P",Y17,"0")</f>
        <v>0</v>
      </c>
      <c r="AB17" s="33"/>
      <c r="AC17" s="75"/>
      <c r="AD17" s="33"/>
      <c r="AE17" s="33"/>
      <c r="AF17" s="33"/>
    </row>
    <row r="18" customFormat="false" ht="12" hidden="false" customHeight="true" outlineLevel="0" collapsed="false">
      <c r="A18" s="77"/>
      <c r="B18" s="78"/>
      <c r="C18" s="77"/>
      <c r="D18" s="77"/>
      <c r="E18" s="79"/>
      <c r="F18" s="79"/>
      <c r="G18" s="80" t="n">
        <f aca="false">SUM(G14:G17)</f>
        <v>33</v>
      </c>
      <c r="H18" s="79"/>
      <c r="I18" s="81"/>
      <c r="J18" s="79"/>
      <c r="K18" s="81"/>
      <c r="L18" s="82"/>
      <c r="M18" s="83" t="n">
        <f aca="false">G18-P18</f>
        <v>0</v>
      </c>
      <c r="N18" s="79"/>
      <c r="O18" s="84"/>
      <c r="P18" s="83" t="n">
        <f aca="false">SUM(P14:P17)</f>
        <v>33</v>
      </c>
      <c r="Q18" s="77"/>
      <c r="R18" s="78"/>
      <c r="S18" s="85"/>
      <c r="T18" s="77"/>
      <c r="U18" s="79"/>
      <c r="V18" s="79"/>
      <c r="W18" s="79"/>
      <c r="X18" s="79"/>
      <c r="Y18" s="58" t="n">
        <f aca="false">F18*G18*2</f>
        <v>0</v>
      </c>
      <c r="Z18" s="58" t="str">
        <f aca="false">IF(X18="N",Y18,"0")</f>
        <v>0</v>
      </c>
      <c r="AA18" s="58" t="str">
        <f aca="false">IF(X18="P",Y18,"0")</f>
        <v>0</v>
      </c>
      <c r="AB18" s="79"/>
      <c r="AC18" s="86"/>
      <c r="AD18" s="79"/>
      <c r="AE18" s="79"/>
      <c r="AF18" s="79"/>
    </row>
    <row r="19" customFormat="false" ht="12" hidden="false" customHeight="true" outlineLevel="0" collapsed="false">
      <c r="A19" s="47"/>
      <c r="B19" s="48"/>
      <c r="C19" s="30" t="s">
        <v>77</v>
      </c>
      <c r="D19" s="47"/>
      <c r="E19" s="33"/>
      <c r="F19" s="33"/>
      <c r="G19" s="33"/>
      <c r="H19" s="33"/>
      <c r="I19" s="51"/>
      <c r="J19" s="73"/>
      <c r="K19" s="32"/>
      <c r="L19" s="87"/>
      <c r="M19" s="88"/>
      <c r="N19" s="89"/>
      <c r="O19" s="74"/>
      <c r="P19" s="88"/>
      <c r="Q19" s="90"/>
      <c r="R19" s="91"/>
      <c r="S19" s="74"/>
      <c r="T19" s="90"/>
      <c r="U19" s="50"/>
      <c r="V19" s="50"/>
      <c r="W19" s="50"/>
      <c r="X19" s="50"/>
      <c r="Y19" s="58" t="n">
        <f aca="false">F19*G19*2</f>
        <v>0</v>
      </c>
      <c r="Z19" s="58" t="str">
        <f aca="false">IF(X19="N",Y19,"0")</f>
        <v>0</v>
      </c>
      <c r="AA19" s="58" t="str">
        <f aca="false">IF(X19="P",Y19,"0")</f>
        <v>0</v>
      </c>
      <c r="AB19" s="50"/>
      <c r="AC19" s="59"/>
      <c r="AD19" s="50"/>
      <c r="AE19" s="50"/>
      <c r="AF19" s="50"/>
    </row>
    <row r="20" customFormat="false" ht="12" hidden="false" customHeight="true" outlineLevel="0" collapsed="false">
      <c r="A20" s="47"/>
      <c r="B20" s="48"/>
      <c r="C20" s="47"/>
      <c r="D20" s="47" t="s">
        <v>78</v>
      </c>
      <c r="E20" s="50" t="s">
        <v>51</v>
      </c>
      <c r="F20" s="50" t="n">
        <v>1</v>
      </c>
      <c r="G20" s="92" t="n">
        <v>0</v>
      </c>
      <c r="H20" s="33" t="s">
        <v>61</v>
      </c>
      <c r="I20" s="51"/>
      <c r="J20" s="33"/>
      <c r="K20" s="51"/>
      <c r="L20" s="87" t="s">
        <v>26</v>
      </c>
      <c r="M20" s="93"/>
      <c r="N20" s="89"/>
      <c r="O20" s="94"/>
      <c r="P20" s="92" t="n">
        <v>0</v>
      </c>
      <c r="Q20" s="56"/>
      <c r="R20" s="48"/>
      <c r="S20" s="57"/>
      <c r="T20" s="47"/>
      <c r="U20" s="33"/>
      <c r="V20" s="33"/>
      <c r="W20" s="33"/>
      <c r="X20" s="33"/>
      <c r="Y20" s="58" t="n">
        <f aca="false">F20*G20*2</f>
        <v>0</v>
      </c>
      <c r="Z20" s="58" t="str">
        <f aca="false">IF(X20="N",Y20,"0")</f>
        <v>0</v>
      </c>
      <c r="AA20" s="58" t="str">
        <f aca="false">IF(X20="P",Y20,"0")</f>
        <v>0</v>
      </c>
      <c r="AB20" s="95"/>
      <c r="AC20" s="95"/>
      <c r="AD20" s="95"/>
      <c r="AE20" s="95"/>
      <c r="AF20" s="95"/>
      <c r="AG20" s="95"/>
      <c r="AH20" s="95"/>
    </row>
    <row r="21" customFormat="false" ht="12" hidden="false" customHeight="true" outlineLevel="0" collapsed="false">
      <c r="A21" s="47"/>
      <c r="B21" s="48"/>
      <c r="C21" s="47"/>
      <c r="D21" s="47" t="s">
        <v>79</v>
      </c>
      <c r="E21" s="50" t="s">
        <v>51</v>
      </c>
      <c r="F21" s="50" t="n">
        <v>1</v>
      </c>
      <c r="G21" s="92" t="n">
        <v>0</v>
      </c>
      <c r="H21" s="33" t="s">
        <v>61</v>
      </c>
      <c r="I21" s="51"/>
      <c r="J21" s="33"/>
      <c r="K21" s="51"/>
      <c r="L21" s="87" t="s">
        <v>26</v>
      </c>
      <c r="M21" s="93"/>
      <c r="N21" s="89"/>
      <c r="O21" s="94"/>
      <c r="P21" s="92" t="n">
        <v>0</v>
      </c>
      <c r="Q21" s="56"/>
      <c r="R21" s="48"/>
      <c r="S21" s="57"/>
      <c r="T21" s="47"/>
      <c r="U21" s="33"/>
      <c r="V21" s="33"/>
      <c r="W21" s="33"/>
      <c r="X21" s="33"/>
      <c r="Y21" s="58" t="n">
        <f aca="false">F21*G21*2</f>
        <v>0</v>
      </c>
      <c r="Z21" s="58" t="str">
        <f aca="false">IF(X21="N",Y21,"0")</f>
        <v>0</v>
      </c>
      <c r="AA21" s="58" t="str">
        <f aca="false">IF(X21="P",Y21,"0")</f>
        <v>0</v>
      </c>
      <c r="AB21" s="96"/>
      <c r="AC21" s="95"/>
      <c r="AD21" s="95"/>
      <c r="AE21" s="95"/>
      <c r="AF21" s="95"/>
      <c r="AG21" s="95"/>
      <c r="AH21" s="95"/>
    </row>
    <row r="22" customFormat="false" ht="12" hidden="false" customHeight="true" outlineLevel="0" collapsed="false">
      <c r="A22" s="47"/>
      <c r="B22" s="48"/>
      <c r="C22" s="47"/>
      <c r="D22" s="47" t="s">
        <v>80</v>
      </c>
      <c r="E22" s="50" t="s">
        <v>51</v>
      </c>
      <c r="F22" s="50" t="n">
        <v>1</v>
      </c>
      <c r="G22" s="92" t="n">
        <v>0</v>
      </c>
      <c r="H22" s="33" t="s">
        <v>61</v>
      </c>
      <c r="I22" s="51"/>
      <c r="J22" s="33"/>
      <c r="K22" s="51"/>
      <c r="L22" s="87" t="s">
        <v>26</v>
      </c>
      <c r="M22" s="93"/>
      <c r="N22" s="33"/>
      <c r="O22" s="94"/>
      <c r="P22" s="92" t="n">
        <v>0</v>
      </c>
      <c r="Q22" s="56"/>
      <c r="R22" s="48"/>
      <c r="S22" s="97"/>
      <c r="T22" s="39"/>
      <c r="U22" s="33"/>
      <c r="V22" s="33"/>
      <c r="W22" s="33"/>
      <c r="X22" s="33"/>
      <c r="Y22" s="58" t="n">
        <f aca="false">F22*G22*2</f>
        <v>0</v>
      </c>
      <c r="Z22" s="58" t="str">
        <f aca="false">IF(X22="N",Y22,"0")</f>
        <v>0</v>
      </c>
      <c r="AA22" s="58" t="str">
        <f aca="false">IF(X22="P",Y22,"0")</f>
        <v>0</v>
      </c>
      <c r="AB22" s="96"/>
      <c r="AC22" s="95"/>
      <c r="AD22" s="95"/>
      <c r="AE22" s="95"/>
      <c r="AF22" s="95"/>
      <c r="AG22" s="95"/>
      <c r="AH22" s="95"/>
    </row>
    <row r="23" customFormat="false" ht="12" hidden="false" customHeight="true" outlineLevel="0" collapsed="false">
      <c r="A23" s="47"/>
      <c r="B23" s="48"/>
      <c r="C23" s="47"/>
      <c r="D23" s="47" t="s">
        <v>81</v>
      </c>
      <c r="E23" s="50" t="s">
        <v>51</v>
      </c>
      <c r="F23" s="50" t="n">
        <v>1</v>
      </c>
      <c r="G23" s="92" t="n">
        <v>0</v>
      </c>
      <c r="H23" s="33" t="s">
        <v>61</v>
      </c>
      <c r="I23" s="51"/>
      <c r="J23" s="33"/>
      <c r="K23" s="51"/>
      <c r="L23" s="87" t="s">
        <v>26</v>
      </c>
      <c r="M23" s="93"/>
      <c r="N23" s="33"/>
      <c r="O23" s="94"/>
      <c r="P23" s="92" t="n">
        <v>0</v>
      </c>
      <c r="Q23" s="56"/>
      <c r="R23" s="48"/>
      <c r="S23" s="98"/>
      <c r="T23" s="39"/>
      <c r="U23" s="33"/>
      <c r="V23" s="33"/>
      <c r="W23" s="33"/>
      <c r="X23" s="33"/>
      <c r="Y23" s="58" t="n">
        <f aca="false">F23*G23*2</f>
        <v>0</v>
      </c>
      <c r="Z23" s="58" t="str">
        <f aca="false">IF(X23="N",Y23,"0")</f>
        <v>0</v>
      </c>
      <c r="AA23" s="58" t="str">
        <f aca="false">IF(X23="P",Y23,"0")</f>
        <v>0</v>
      </c>
      <c r="AB23" s="96"/>
      <c r="AC23" s="95"/>
      <c r="AD23" s="95"/>
      <c r="AE23" s="95"/>
      <c r="AF23" s="95"/>
      <c r="AG23" s="95"/>
      <c r="AH23" s="95"/>
    </row>
    <row r="24" customFormat="false" ht="12" hidden="false" customHeight="true" outlineLevel="0" collapsed="false">
      <c r="A24" s="47"/>
      <c r="B24" s="48"/>
      <c r="C24" s="47"/>
      <c r="D24" s="47" t="s">
        <v>82</v>
      </c>
      <c r="E24" s="50" t="s">
        <v>51</v>
      </c>
      <c r="F24" s="50" t="n">
        <v>1</v>
      </c>
      <c r="G24" s="92" t="n">
        <v>0</v>
      </c>
      <c r="H24" s="33" t="s">
        <v>61</v>
      </c>
      <c r="I24" s="51"/>
      <c r="J24" s="33"/>
      <c r="K24" s="51"/>
      <c r="L24" s="87" t="s">
        <v>26</v>
      </c>
      <c r="M24" s="93"/>
      <c r="N24" s="33"/>
      <c r="O24" s="94"/>
      <c r="P24" s="92" t="n">
        <v>0</v>
      </c>
      <c r="Q24" s="56"/>
      <c r="R24" s="48"/>
      <c r="S24" s="97"/>
      <c r="T24" s="39"/>
      <c r="U24" s="33"/>
      <c r="V24" s="33"/>
      <c r="W24" s="33"/>
      <c r="X24" s="33"/>
      <c r="Y24" s="58" t="n">
        <f aca="false">F24*G24*2</f>
        <v>0</v>
      </c>
      <c r="Z24" s="58" t="str">
        <f aca="false">IF(X24="N",Y24,"0")</f>
        <v>0</v>
      </c>
      <c r="AA24" s="58" t="str">
        <f aca="false">IF(X24="P",Y24,"0")</f>
        <v>0</v>
      </c>
      <c r="AB24" s="96"/>
      <c r="AC24" s="95"/>
      <c r="AD24" s="95"/>
      <c r="AE24" s="95"/>
      <c r="AF24" s="95"/>
      <c r="AG24" s="95"/>
      <c r="AH24" s="95"/>
    </row>
    <row r="25" customFormat="false" ht="12" hidden="false" customHeight="true" outlineLevel="0" collapsed="false">
      <c r="A25" s="47" t="s">
        <v>54</v>
      </c>
      <c r="B25" s="48" t="n">
        <v>216</v>
      </c>
      <c r="C25" s="47" t="s">
        <v>55</v>
      </c>
      <c r="D25" s="47" t="s">
        <v>85</v>
      </c>
      <c r="E25" s="50" t="s">
        <v>51</v>
      </c>
      <c r="F25" s="50" t="n">
        <v>1</v>
      </c>
      <c r="G25" s="92" t="n">
        <v>1</v>
      </c>
      <c r="H25" s="33" t="s">
        <v>61</v>
      </c>
      <c r="I25" s="51" t="s">
        <v>56</v>
      </c>
      <c r="J25" s="33" t="s">
        <v>24</v>
      </c>
      <c r="K25" s="51" t="s">
        <v>57</v>
      </c>
      <c r="L25" s="87" t="s">
        <v>26</v>
      </c>
      <c r="M25" s="93" t="s">
        <v>53</v>
      </c>
      <c r="N25" s="33" t="s">
        <v>24</v>
      </c>
      <c r="O25" s="94" t="s">
        <v>83</v>
      </c>
      <c r="P25" s="92" t="n">
        <v>1</v>
      </c>
      <c r="Q25" s="56" t="s">
        <v>900</v>
      </c>
      <c r="R25" s="48" t="n">
        <v>0</v>
      </c>
      <c r="S25" s="57" t="s">
        <v>899</v>
      </c>
      <c r="T25" s="39" t="s">
        <v>901</v>
      </c>
      <c r="U25" s="33" t="s">
        <v>67</v>
      </c>
      <c r="V25" s="33" t="s">
        <v>67</v>
      </c>
      <c r="W25" s="33" t="s">
        <v>68</v>
      </c>
      <c r="X25" s="33" t="s">
        <v>71</v>
      </c>
      <c r="Y25" s="58" t="n">
        <f aca="false">F25*G25*2</f>
        <v>2</v>
      </c>
      <c r="Z25" s="58" t="str">
        <f aca="false">IF(X25="N",Y25,"0")</f>
        <v>0</v>
      </c>
      <c r="AA25" s="58" t="n">
        <f aca="false">IF(X25="P",Y25,"0")</f>
        <v>2</v>
      </c>
      <c r="AB25" s="96"/>
      <c r="AC25" s="95"/>
      <c r="AD25" s="95"/>
      <c r="AE25" s="95"/>
      <c r="AF25" s="95"/>
      <c r="AG25" s="95"/>
      <c r="AH25" s="95"/>
    </row>
    <row r="26" customFormat="false" ht="12" hidden="false" customHeight="true" outlineLevel="0" collapsed="false">
      <c r="A26" s="47" t="s">
        <v>54</v>
      </c>
      <c r="B26" s="48" t="n">
        <v>216</v>
      </c>
      <c r="C26" s="47" t="s">
        <v>55</v>
      </c>
      <c r="D26" s="47" t="s">
        <v>86</v>
      </c>
      <c r="E26" s="50" t="s">
        <v>51</v>
      </c>
      <c r="F26" s="50" t="n">
        <v>1</v>
      </c>
      <c r="G26" s="92" t="n">
        <v>4</v>
      </c>
      <c r="H26" s="33" t="s">
        <v>61</v>
      </c>
      <c r="I26" s="51" t="s">
        <v>56</v>
      </c>
      <c r="J26" s="33" t="s">
        <v>24</v>
      </c>
      <c r="K26" s="51" t="s">
        <v>57</v>
      </c>
      <c r="L26" s="87" t="s">
        <v>26</v>
      </c>
      <c r="M26" s="93" t="s">
        <v>53</v>
      </c>
      <c r="N26" s="33" t="s">
        <v>24</v>
      </c>
      <c r="O26" s="94" t="s">
        <v>83</v>
      </c>
      <c r="P26" s="92" t="n">
        <v>4</v>
      </c>
      <c r="Q26" s="56" t="s">
        <v>900</v>
      </c>
      <c r="R26" s="48" t="n">
        <v>0</v>
      </c>
      <c r="S26" s="57" t="s">
        <v>899</v>
      </c>
      <c r="T26" s="39" t="s">
        <v>901</v>
      </c>
      <c r="U26" s="33" t="s">
        <v>67</v>
      </c>
      <c r="V26" s="33" t="s">
        <v>67</v>
      </c>
      <c r="W26" s="33" t="s">
        <v>68</v>
      </c>
      <c r="X26" s="33" t="s">
        <v>71</v>
      </c>
      <c r="Y26" s="58" t="n">
        <f aca="false">F26*G26*2</f>
        <v>8</v>
      </c>
      <c r="Z26" s="58" t="str">
        <f aca="false">IF(X26="N",Y26,"0")</f>
        <v>0</v>
      </c>
      <c r="AA26" s="58" t="n">
        <f aca="false">IF(X26="P",Y26,"0")</f>
        <v>8</v>
      </c>
      <c r="AB26" s="95"/>
      <c r="AC26" s="95"/>
      <c r="AD26" s="95"/>
      <c r="AE26" s="95"/>
      <c r="AF26" s="95"/>
      <c r="AG26" s="95"/>
      <c r="AH26" s="95"/>
    </row>
    <row r="27" customFormat="false" ht="12" hidden="false" customHeight="true" outlineLevel="0" collapsed="false">
      <c r="A27" s="47" t="s">
        <v>54</v>
      </c>
      <c r="B27" s="48" t="n">
        <v>216</v>
      </c>
      <c r="C27" s="47" t="s">
        <v>55</v>
      </c>
      <c r="D27" s="47" t="s">
        <v>87</v>
      </c>
      <c r="E27" s="50" t="s">
        <v>51</v>
      </c>
      <c r="F27" s="50" t="n">
        <v>1</v>
      </c>
      <c r="G27" s="92" t="n">
        <v>4</v>
      </c>
      <c r="H27" s="33" t="s">
        <v>61</v>
      </c>
      <c r="I27" s="51" t="s">
        <v>56</v>
      </c>
      <c r="J27" s="33" t="s">
        <v>24</v>
      </c>
      <c r="K27" s="51" t="s">
        <v>57</v>
      </c>
      <c r="L27" s="87" t="s">
        <v>26</v>
      </c>
      <c r="M27" s="93" t="s">
        <v>53</v>
      </c>
      <c r="N27" s="33" t="s">
        <v>24</v>
      </c>
      <c r="O27" s="94" t="s">
        <v>83</v>
      </c>
      <c r="P27" s="92" t="n">
        <v>4</v>
      </c>
      <c r="Q27" s="56" t="s">
        <v>900</v>
      </c>
      <c r="R27" s="48" t="n">
        <v>0</v>
      </c>
      <c r="S27" s="57" t="s">
        <v>899</v>
      </c>
      <c r="T27" s="39" t="s">
        <v>901</v>
      </c>
      <c r="U27" s="33" t="s">
        <v>67</v>
      </c>
      <c r="V27" s="33" t="s">
        <v>67</v>
      </c>
      <c r="W27" s="33" t="s">
        <v>68</v>
      </c>
      <c r="X27" s="33" t="s">
        <v>71</v>
      </c>
      <c r="Y27" s="58" t="n">
        <f aca="false">F27*G27*2</f>
        <v>8</v>
      </c>
      <c r="Z27" s="58" t="str">
        <f aca="false">IF(X27="N",Y27,"0")</f>
        <v>0</v>
      </c>
      <c r="AA27" s="58" t="n">
        <f aca="false">IF(X27="P",Y27,"0")</f>
        <v>8</v>
      </c>
      <c r="AB27" s="95"/>
      <c r="AC27" s="95"/>
      <c r="AD27" s="95"/>
      <c r="AE27" s="95"/>
      <c r="AF27" s="95"/>
      <c r="AG27" s="95"/>
      <c r="AH27" s="95"/>
    </row>
    <row r="28" customFormat="false" ht="12" hidden="false" customHeight="true" outlineLevel="0" collapsed="false">
      <c r="A28" s="47" t="s">
        <v>54</v>
      </c>
      <c r="B28" s="48" t="n">
        <v>216</v>
      </c>
      <c r="C28" s="47" t="s">
        <v>55</v>
      </c>
      <c r="D28" s="47" t="s">
        <v>88</v>
      </c>
      <c r="E28" s="50" t="s">
        <v>51</v>
      </c>
      <c r="F28" s="50" t="n">
        <v>1</v>
      </c>
      <c r="G28" s="92" t="n">
        <v>4</v>
      </c>
      <c r="H28" s="33" t="s">
        <v>61</v>
      </c>
      <c r="I28" s="51" t="s">
        <v>56</v>
      </c>
      <c r="J28" s="33" t="s">
        <v>24</v>
      </c>
      <c r="K28" s="51" t="s">
        <v>57</v>
      </c>
      <c r="L28" s="87" t="s">
        <v>26</v>
      </c>
      <c r="M28" s="93" t="s">
        <v>53</v>
      </c>
      <c r="N28" s="33" t="s">
        <v>24</v>
      </c>
      <c r="O28" s="94" t="s">
        <v>83</v>
      </c>
      <c r="P28" s="92" t="n">
        <v>4</v>
      </c>
      <c r="Q28" s="56" t="s">
        <v>900</v>
      </c>
      <c r="R28" s="48" t="n">
        <v>0</v>
      </c>
      <c r="S28" s="57" t="s">
        <v>899</v>
      </c>
      <c r="T28" s="39" t="s">
        <v>901</v>
      </c>
      <c r="U28" s="33" t="s">
        <v>67</v>
      </c>
      <c r="V28" s="33" t="s">
        <v>67</v>
      </c>
      <c r="W28" s="33" t="s">
        <v>68</v>
      </c>
      <c r="X28" s="33" t="s">
        <v>71</v>
      </c>
      <c r="Y28" s="58" t="n">
        <f aca="false">F28*G28*2</f>
        <v>8</v>
      </c>
      <c r="Z28" s="58" t="str">
        <f aca="false">IF(X28="N",Y28,"0")</f>
        <v>0</v>
      </c>
      <c r="AA28" s="58" t="n">
        <f aca="false">IF(X28="P",Y28,"0")</f>
        <v>8</v>
      </c>
      <c r="AB28" s="95"/>
      <c r="AC28" s="95"/>
      <c r="AD28" s="95"/>
      <c r="AE28" s="95"/>
      <c r="AF28" s="95"/>
      <c r="AG28" s="95"/>
      <c r="AH28" s="95"/>
    </row>
    <row r="29" customFormat="false" ht="12" hidden="false" customHeight="true" outlineLevel="0" collapsed="false">
      <c r="A29" s="47" t="s">
        <v>54</v>
      </c>
      <c r="B29" s="48" t="n">
        <v>216</v>
      </c>
      <c r="C29" s="47" t="s">
        <v>55</v>
      </c>
      <c r="D29" s="47" t="s">
        <v>89</v>
      </c>
      <c r="E29" s="50" t="s">
        <v>51</v>
      </c>
      <c r="F29" s="50" t="n">
        <v>1</v>
      </c>
      <c r="G29" s="92" t="n">
        <v>3</v>
      </c>
      <c r="H29" s="33" t="s">
        <v>61</v>
      </c>
      <c r="I29" s="51" t="s">
        <v>56</v>
      </c>
      <c r="J29" s="33" t="s">
        <v>24</v>
      </c>
      <c r="K29" s="51" t="s">
        <v>57</v>
      </c>
      <c r="L29" s="87" t="s">
        <v>26</v>
      </c>
      <c r="M29" s="93" t="s">
        <v>53</v>
      </c>
      <c r="N29" s="33" t="s">
        <v>24</v>
      </c>
      <c r="O29" s="94" t="s">
        <v>83</v>
      </c>
      <c r="P29" s="92" t="n">
        <v>3</v>
      </c>
      <c r="Q29" s="56" t="s">
        <v>900</v>
      </c>
      <c r="R29" s="48" t="n">
        <v>0</v>
      </c>
      <c r="S29" s="57" t="s">
        <v>899</v>
      </c>
      <c r="T29" s="39" t="s">
        <v>901</v>
      </c>
      <c r="U29" s="33" t="s">
        <v>67</v>
      </c>
      <c r="V29" s="33" t="s">
        <v>67</v>
      </c>
      <c r="W29" s="33" t="s">
        <v>68</v>
      </c>
      <c r="X29" s="33" t="s">
        <v>71</v>
      </c>
      <c r="Y29" s="58" t="n">
        <f aca="false">F29*G29*2</f>
        <v>6</v>
      </c>
      <c r="Z29" s="58" t="str">
        <f aca="false">IF(X29="N",Y29,"0")</f>
        <v>0</v>
      </c>
      <c r="AA29" s="58" t="n">
        <f aca="false">IF(X29="P",Y29,"0")</f>
        <v>6</v>
      </c>
      <c r="AB29" s="95"/>
      <c r="AC29" s="95"/>
      <c r="AD29" s="95"/>
      <c r="AE29" s="95"/>
      <c r="AF29" s="95"/>
      <c r="AG29" s="95"/>
      <c r="AH29" s="95"/>
    </row>
    <row r="30" customFormat="false" ht="12" hidden="false" customHeight="true" outlineLevel="0" collapsed="false">
      <c r="A30" s="47" t="s">
        <v>54</v>
      </c>
      <c r="B30" s="48" t="n">
        <v>216</v>
      </c>
      <c r="C30" s="47" t="s">
        <v>55</v>
      </c>
      <c r="D30" s="47" t="s">
        <v>90</v>
      </c>
      <c r="E30" s="50" t="s">
        <v>51</v>
      </c>
      <c r="F30" s="50" t="n">
        <v>1</v>
      </c>
      <c r="G30" s="92" t="n">
        <v>3</v>
      </c>
      <c r="H30" s="33" t="s">
        <v>61</v>
      </c>
      <c r="I30" s="51" t="s">
        <v>56</v>
      </c>
      <c r="J30" s="33" t="s">
        <v>24</v>
      </c>
      <c r="K30" s="51" t="s">
        <v>57</v>
      </c>
      <c r="L30" s="87" t="s">
        <v>26</v>
      </c>
      <c r="M30" s="93" t="s">
        <v>53</v>
      </c>
      <c r="N30" s="33" t="s">
        <v>24</v>
      </c>
      <c r="O30" s="94" t="s">
        <v>83</v>
      </c>
      <c r="P30" s="92" t="n">
        <v>3</v>
      </c>
      <c r="Q30" s="56" t="s">
        <v>900</v>
      </c>
      <c r="R30" s="48" t="n">
        <v>0</v>
      </c>
      <c r="S30" s="57" t="s">
        <v>899</v>
      </c>
      <c r="T30" s="39" t="s">
        <v>901</v>
      </c>
      <c r="U30" s="33" t="s">
        <v>67</v>
      </c>
      <c r="V30" s="33" t="s">
        <v>67</v>
      </c>
      <c r="W30" s="33" t="s">
        <v>68</v>
      </c>
      <c r="X30" s="33" t="s">
        <v>71</v>
      </c>
      <c r="Y30" s="58" t="n">
        <f aca="false">F30*G30*2</f>
        <v>6</v>
      </c>
      <c r="Z30" s="58" t="str">
        <f aca="false">IF(X30="N",Y30,"0")</f>
        <v>0</v>
      </c>
      <c r="AA30" s="58" t="n">
        <f aca="false">IF(X30="P",Y30,"0")</f>
        <v>6</v>
      </c>
      <c r="AB30" s="95"/>
      <c r="AC30" s="95"/>
      <c r="AD30" s="95"/>
      <c r="AE30" s="95"/>
      <c r="AF30" s="95"/>
      <c r="AG30" s="95"/>
      <c r="AH30" s="95"/>
    </row>
    <row r="31" customFormat="false" ht="12" hidden="false" customHeight="true" outlineLevel="0" collapsed="false">
      <c r="A31" s="47" t="s">
        <v>54</v>
      </c>
      <c r="B31" s="48" t="n">
        <v>216</v>
      </c>
      <c r="C31" s="47" t="s">
        <v>55</v>
      </c>
      <c r="D31" s="47" t="s">
        <v>91</v>
      </c>
      <c r="E31" s="50" t="s">
        <v>51</v>
      </c>
      <c r="F31" s="50" t="n">
        <v>1</v>
      </c>
      <c r="G31" s="92" t="n">
        <v>3</v>
      </c>
      <c r="H31" s="33" t="s">
        <v>61</v>
      </c>
      <c r="I31" s="51" t="s">
        <v>56</v>
      </c>
      <c r="J31" s="33" t="s">
        <v>24</v>
      </c>
      <c r="K31" s="51" t="s">
        <v>57</v>
      </c>
      <c r="L31" s="87" t="s">
        <v>26</v>
      </c>
      <c r="M31" s="93" t="s">
        <v>53</v>
      </c>
      <c r="N31" s="33" t="s">
        <v>24</v>
      </c>
      <c r="O31" s="94" t="s">
        <v>83</v>
      </c>
      <c r="P31" s="92" t="n">
        <v>3</v>
      </c>
      <c r="Q31" s="56" t="s">
        <v>900</v>
      </c>
      <c r="R31" s="48" t="n">
        <v>0</v>
      </c>
      <c r="S31" s="57" t="s">
        <v>899</v>
      </c>
      <c r="T31" s="39" t="s">
        <v>901</v>
      </c>
      <c r="U31" s="33" t="s">
        <v>67</v>
      </c>
      <c r="V31" s="33" t="s">
        <v>67</v>
      </c>
      <c r="W31" s="33" t="s">
        <v>68</v>
      </c>
      <c r="X31" s="33" t="s">
        <v>71</v>
      </c>
      <c r="Y31" s="58" t="n">
        <f aca="false">F31*G31*2</f>
        <v>6</v>
      </c>
      <c r="Z31" s="58" t="str">
        <f aca="false">IF(X31="N",Y31,"0")</f>
        <v>0</v>
      </c>
      <c r="AA31" s="58" t="n">
        <f aca="false">IF(X31="P",Y31,"0")</f>
        <v>6</v>
      </c>
      <c r="AB31" s="95"/>
      <c r="AC31" s="95"/>
      <c r="AD31" s="95"/>
      <c r="AE31" s="95"/>
      <c r="AF31" s="95"/>
      <c r="AG31" s="95"/>
      <c r="AH31" s="95"/>
    </row>
    <row r="32" customFormat="false" ht="12" hidden="false" customHeight="true" outlineLevel="0" collapsed="false">
      <c r="A32" s="47" t="s">
        <v>54</v>
      </c>
      <c r="B32" s="48" t="n">
        <v>216</v>
      </c>
      <c r="C32" s="47" t="s">
        <v>55</v>
      </c>
      <c r="D32" s="47" t="s">
        <v>92</v>
      </c>
      <c r="E32" s="50" t="s">
        <v>51</v>
      </c>
      <c r="F32" s="50" t="n">
        <v>1</v>
      </c>
      <c r="G32" s="92" t="n">
        <v>3</v>
      </c>
      <c r="H32" s="33" t="s">
        <v>61</v>
      </c>
      <c r="I32" s="51" t="s">
        <v>56</v>
      </c>
      <c r="J32" s="33" t="s">
        <v>24</v>
      </c>
      <c r="K32" s="51" t="s">
        <v>57</v>
      </c>
      <c r="L32" s="87" t="s">
        <v>26</v>
      </c>
      <c r="M32" s="93" t="s">
        <v>53</v>
      </c>
      <c r="N32" s="33" t="s">
        <v>24</v>
      </c>
      <c r="O32" s="94" t="s">
        <v>83</v>
      </c>
      <c r="P32" s="92" t="n">
        <v>3</v>
      </c>
      <c r="Q32" s="56" t="s">
        <v>900</v>
      </c>
      <c r="R32" s="48" t="n">
        <v>0</v>
      </c>
      <c r="S32" s="57" t="s">
        <v>899</v>
      </c>
      <c r="T32" s="39" t="s">
        <v>901</v>
      </c>
      <c r="U32" s="33" t="s">
        <v>67</v>
      </c>
      <c r="V32" s="33" t="s">
        <v>67</v>
      </c>
      <c r="W32" s="33" t="s">
        <v>68</v>
      </c>
      <c r="X32" s="33" t="s">
        <v>71</v>
      </c>
      <c r="Y32" s="58" t="n">
        <f aca="false">F32*G32*2</f>
        <v>6</v>
      </c>
      <c r="Z32" s="58" t="str">
        <f aca="false">IF(X32="N",Y32,"0")</f>
        <v>0</v>
      </c>
      <c r="AA32" s="58" t="n">
        <f aca="false">IF(X32="P",Y32,"0")</f>
        <v>6</v>
      </c>
      <c r="AB32" s="95"/>
      <c r="AC32" s="95"/>
      <c r="AD32" s="95"/>
      <c r="AE32" s="95"/>
      <c r="AF32" s="95"/>
      <c r="AG32" s="95"/>
      <c r="AH32" s="95"/>
    </row>
    <row r="33" customFormat="false" ht="12" hidden="false" customHeight="true" outlineLevel="0" collapsed="false">
      <c r="A33" s="47" t="s">
        <v>54</v>
      </c>
      <c r="B33" s="48" t="n">
        <v>216</v>
      </c>
      <c r="C33" s="47" t="s">
        <v>55</v>
      </c>
      <c r="D33" s="47" t="s">
        <v>93</v>
      </c>
      <c r="E33" s="50" t="s">
        <v>51</v>
      </c>
      <c r="F33" s="50" t="n">
        <v>1</v>
      </c>
      <c r="G33" s="92" t="n">
        <v>3</v>
      </c>
      <c r="H33" s="33" t="s">
        <v>61</v>
      </c>
      <c r="I33" s="51" t="s">
        <v>56</v>
      </c>
      <c r="J33" s="33" t="s">
        <v>24</v>
      </c>
      <c r="K33" s="51" t="s">
        <v>57</v>
      </c>
      <c r="L33" s="87" t="s">
        <v>26</v>
      </c>
      <c r="M33" s="93" t="s">
        <v>53</v>
      </c>
      <c r="N33" s="33" t="s">
        <v>24</v>
      </c>
      <c r="O33" s="94" t="s">
        <v>83</v>
      </c>
      <c r="P33" s="92" t="n">
        <v>3</v>
      </c>
      <c r="Q33" s="56" t="s">
        <v>900</v>
      </c>
      <c r="R33" s="48" t="n">
        <v>0</v>
      </c>
      <c r="S33" s="57" t="s">
        <v>899</v>
      </c>
      <c r="T33" s="39" t="s">
        <v>901</v>
      </c>
      <c r="U33" s="33" t="s">
        <v>67</v>
      </c>
      <c r="V33" s="33" t="s">
        <v>67</v>
      </c>
      <c r="W33" s="33" t="s">
        <v>68</v>
      </c>
      <c r="X33" s="33" t="s">
        <v>71</v>
      </c>
      <c r="Y33" s="58" t="n">
        <f aca="false">F33*G33*2</f>
        <v>6</v>
      </c>
      <c r="Z33" s="58" t="str">
        <f aca="false">IF(X33="N",Y33,"0")</f>
        <v>0</v>
      </c>
      <c r="AA33" s="58" t="n">
        <f aca="false">IF(X33="P",Y33,"0")</f>
        <v>6</v>
      </c>
      <c r="AB33" s="95"/>
      <c r="AC33" s="95"/>
      <c r="AD33" s="95"/>
      <c r="AE33" s="95"/>
      <c r="AF33" s="95"/>
      <c r="AG33" s="95"/>
      <c r="AH33" s="95"/>
    </row>
    <row r="34" customFormat="false" ht="12" hidden="false" customHeight="true" outlineLevel="0" collapsed="false">
      <c r="A34" s="47" t="s">
        <v>54</v>
      </c>
      <c r="B34" s="48" t="n">
        <v>216</v>
      </c>
      <c r="C34" s="47" t="s">
        <v>55</v>
      </c>
      <c r="D34" s="47" t="s">
        <v>94</v>
      </c>
      <c r="E34" s="50" t="s">
        <v>51</v>
      </c>
      <c r="F34" s="50" t="n">
        <v>1</v>
      </c>
      <c r="G34" s="92" t="n">
        <v>3</v>
      </c>
      <c r="H34" s="33" t="s">
        <v>61</v>
      </c>
      <c r="I34" s="51" t="s">
        <v>56</v>
      </c>
      <c r="J34" s="33" t="s">
        <v>24</v>
      </c>
      <c r="K34" s="51" t="s">
        <v>57</v>
      </c>
      <c r="L34" s="87" t="s">
        <v>26</v>
      </c>
      <c r="M34" s="93" t="s">
        <v>53</v>
      </c>
      <c r="N34" s="33" t="s">
        <v>24</v>
      </c>
      <c r="O34" s="94" t="s">
        <v>83</v>
      </c>
      <c r="P34" s="92" t="n">
        <v>3</v>
      </c>
      <c r="Q34" s="56" t="s">
        <v>900</v>
      </c>
      <c r="R34" s="48" t="n">
        <v>0</v>
      </c>
      <c r="S34" s="57" t="s">
        <v>899</v>
      </c>
      <c r="T34" s="39" t="s">
        <v>901</v>
      </c>
      <c r="U34" s="33" t="s">
        <v>67</v>
      </c>
      <c r="V34" s="33" t="s">
        <v>67</v>
      </c>
      <c r="W34" s="33" t="s">
        <v>68</v>
      </c>
      <c r="X34" s="33" t="s">
        <v>71</v>
      </c>
      <c r="Y34" s="58" t="n">
        <f aca="false">F34*G34*2</f>
        <v>6</v>
      </c>
      <c r="Z34" s="58" t="str">
        <f aca="false">IF(X34="N",Y34,"0")</f>
        <v>0</v>
      </c>
      <c r="AA34" s="58" t="n">
        <f aca="false">IF(X34="P",Y34,"0")</f>
        <v>6</v>
      </c>
      <c r="AB34" s="95"/>
      <c r="AC34" s="95"/>
      <c r="AD34" s="95"/>
      <c r="AE34" s="95"/>
      <c r="AF34" s="95"/>
      <c r="AG34" s="95"/>
      <c r="AH34" s="95"/>
    </row>
    <row r="35" customFormat="false" ht="12" hidden="false" customHeight="true" outlineLevel="0" collapsed="false">
      <c r="A35" s="47" t="s">
        <v>54</v>
      </c>
      <c r="B35" s="48" t="n">
        <v>216</v>
      </c>
      <c r="C35" s="47" t="s">
        <v>55</v>
      </c>
      <c r="D35" s="47" t="s">
        <v>95</v>
      </c>
      <c r="E35" s="50" t="s">
        <v>51</v>
      </c>
      <c r="F35" s="50" t="n">
        <v>1</v>
      </c>
      <c r="G35" s="92" t="n">
        <v>3</v>
      </c>
      <c r="H35" s="33" t="s">
        <v>61</v>
      </c>
      <c r="I35" s="51" t="s">
        <v>56</v>
      </c>
      <c r="J35" s="33" t="s">
        <v>24</v>
      </c>
      <c r="K35" s="51" t="s">
        <v>57</v>
      </c>
      <c r="L35" s="87" t="s">
        <v>26</v>
      </c>
      <c r="M35" s="93" t="s">
        <v>53</v>
      </c>
      <c r="N35" s="33" t="s">
        <v>24</v>
      </c>
      <c r="O35" s="94" t="s">
        <v>83</v>
      </c>
      <c r="P35" s="92" t="n">
        <v>3</v>
      </c>
      <c r="Q35" s="56" t="s">
        <v>900</v>
      </c>
      <c r="R35" s="48" t="n">
        <v>0</v>
      </c>
      <c r="S35" s="57" t="s">
        <v>899</v>
      </c>
      <c r="T35" s="39" t="s">
        <v>901</v>
      </c>
      <c r="U35" s="33" t="s">
        <v>67</v>
      </c>
      <c r="V35" s="33" t="s">
        <v>67</v>
      </c>
      <c r="W35" s="33" t="s">
        <v>68</v>
      </c>
      <c r="X35" s="33" t="s">
        <v>71</v>
      </c>
      <c r="Y35" s="58" t="n">
        <f aca="false">F35*G35*2</f>
        <v>6</v>
      </c>
      <c r="Z35" s="58" t="str">
        <f aca="false">IF(X35="N",Y35,"0")</f>
        <v>0</v>
      </c>
      <c r="AA35" s="58" t="n">
        <f aca="false">IF(X35="P",Y35,"0")</f>
        <v>6</v>
      </c>
      <c r="AB35" s="95"/>
      <c r="AC35" s="95"/>
      <c r="AD35" s="95"/>
      <c r="AE35" s="95"/>
      <c r="AF35" s="95"/>
      <c r="AG35" s="95"/>
      <c r="AH35" s="95"/>
    </row>
    <row r="36" customFormat="false" ht="12" hidden="false" customHeight="true" outlineLevel="0" collapsed="false">
      <c r="A36" s="47" t="s">
        <v>54</v>
      </c>
      <c r="B36" s="48" t="n">
        <v>216</v>
      </c>
      <c r="C36" s="47" t="s">
        <v>55</v>
      </c>
      <c r="D36" s="47" t="s">
        <v>96</v>
      </c>
      <c r="E36" s="50" t="s">
        <v>51</v>
      </c>
      <c r="F36" s="50" t="n">
        <v>1</v>
      </c>
      <c r="G36" s="92" t="n">
        <v>3</v>
      </c>
      <c r="H36" s="33" t="s">
        <v>61</v>
      </c>
      <c r="I36" s="51" t="s">
        <v>56</v>
      </c>
      <c r="J36" s="33" t="s">
        <v>24</v>
      </c>
      <c r="K36" s="51" t="s">
        <v>57</v>
      </c>
      <c r="L36" s="87" t="s">
        <v>26</v>
      </c>
      <c r="M36" s="93" t="s">
        <v>53</v>
      </c>
      <c r="N36" s="33" t="s">
        <v>24</v>
      </c>
      <c r="O36" s="94" t="s">
        <v>83</v>
      </c>
      <c r="P36" s="92" t="n">
        <v>3</v>
      </c>
      <c r="Q36" s="56" t="s">
        <v>900</v>
      </c>
      <c r="R36" s="48" t="n">
        <v>0</v>
      </c>
      <c r="S36" s="57" t="s">
        <v>899</v>
      </c>
      <c r="T36" s="39" t="s">
        <v>901</v>
      </c>
      <c r="U36" s="33" t="s">
        <v>67</v>
      </c>
      <c r="V36" s="33" t="s">
        <v>67</v>
      </c>
      <c r="W36" s="33" t="s">
        <v>68</v>
      </c>
      <c r="X36" s="33" t="s">
        <v>71</v>
      </c>
      <c r="Y36" s="58" t="n">
        <f aca="false">F36*G36*2</f>
        <v>6</v>
      </c>
      <c r="Z36" s="58" t="str">
        <f aca="false">IF(X36="N",Y36,"0")</f>
        <v>0</v>
      </c>
      <c r="AA36" s="58" t="n">
        <f aca="false">IF(X36="P",Y36,"0")</f>
        <v>6</v>
      </c>
      <c r="AB36" s="95"/>
      <c r="AC36" s="95"/>
      <c r="AD36" s="95"/>
      <c r="AE36" s="95"/>
      <c r="AF36" s="95"/>
      <c r="AG36" s="95"/>
      <c r="AH36" s="95"/>
    </row>
    <row r="37" customFormat="false" ht="12" hidden="false" customHeight="true" outlineLevel="0" collapsed="false">
      <c r="A37" s="47" t="s">
        <v>54</v>
      </c>
      <c r="B37" s="48" t="n">
        <v>216</v>
      </c>
      <c r="C37" s="47" t="s">
        <v>55</v>
      </c>
      <c r="D37" s="47" t="s">
        <v>97</v>
      </c>
      <c r="E37" s="50" t="s">
        <v>51</v>
      </c>
      <c r="F37" s="50" t="n">
        <v>1</v>
      </c>
      <c r="G37" s="92" t="n">
        <v>3</v>
      </c>
      <c r="H37" s="33" t="s">
        <v>61</v>
      </c>
      <c r="I37" s="51" t="s">
        <v>56</v>
      </c>
      <c r="J37" s="33" t="s">
        <v>24</v>
      </c>
      <c r="K37" s="51" t="s">
        <v>57</v>
      </c>
      <c r="L37" s="87" t="s">
        <v>26</v>
      </c>
      <c r="M37" s="93" t="s">
        <v>53</v>
      </c>
      <c r="N37" s="33" t="s">
        <v>24</v>
      </c>
      <c r="O37" s="94" t="s">
        <v>83</v>
      </c>
      <c r="P37" s="92" t="n">
        <v>3</v>
      </c>
      <c r="Q37" s="56" t="s">
        <v>900</v>
      </c>
      <c r="R37" s="48" t="n">
        <v>0</v>
      </c>
      <c r="S37" s="57" t="s">
        <v>899</v>
      </c>
      <c r="T37" s="39" t="s">
        <v>901</v>
      </c>
      <c r="U37" s="33" t="s">
        <v>67</v>
      </c>
      <c r="V37" s="33" t="s">
        <v>67</v>
      </c>
      <c r="W37" s="33" t="s">
        <v>68</v>
      </c>
      <c r="X37" s="33" t="s">
        <v>71</v>
      </c>
      <c r="Y37" s="58" t="n">
        <f aca="false">F37*G37*2</f>
        <v>6</v>
      </c>
      <c r="Z37" s="58" t="str">
        <f aca="false">IF(X37="N",Y37,"0")</f>
        <v>0</v>
      </c>
      <c r="AA37" s="58" t="n">
        <f aca="false">IF(X37="P",Y37,"0")</f>
        <v>6</v>
      </c>
      <c r="AB37" s="95"/>
      <c r="AC37" s="95"/>
      <c r="AD37" s="95"/>
      <c r="AE37" s="95"/>
      <c r="AF37" s="95"/>
      <c r="AG37" s="95"/>
      <c r="AH37" s="95"/>
    </row>
    <row r="38" customFormat="false" ht="12" hidden="false" customHeight="true" outlineLevel="0" collapsed="false">
      <c r="A38" s="47" t="s">
        <v>54</v>
      </c>
      <c r="B38" s="48" t="n">
        <v>216</v>
      </c>
      <c r="C38" s="47" t="s">
        <v>55</v>
      </c>
      <c r="D38" s="47" t="s">
        <v>98</v>
      </c>
      <c r="E38" s="50" t="s">
        <v>51</v>
      </c>
      <c r="F38" s="50" t="n">
        <v>1</v>
      </c>
      <c r="G38" s="92" t="n">
        <v>3</v>
      </c>
      <c r="H38" s="33" t="s">
        <v>61</v>
      </c>
      <c r="I38" s="51" t="s">
        <v>56</v>
      </c>
      <c r="J38" s="33" t="s">
        <v>24</v>
      </c>
      <c r="K38" s="51" t="s">
        <v>57</v>
      </c>
      <c r="L38" s="87" t="s">
        <v>26</v>
      </c>
      <c r="M38" s="93" t="s">
        <v>53</v>
      </c>
      <c r="N38" s="33" t="s">
        <v>24</v>
      </c>
      <c r="O38" s="94" t="s">
        <v>83</v>
      </c>
      <c r="P38" s="92" t="n">
        <v>3</v>
      </c>
      <c r="Q38" s="56" t="s">
        <v>900</v>
      </c>
      <c r="R38" s="48" t="n">
        <v>0</v>
      </c>
      <c r="S38" s="57" t="s">
        <v>899</v>
      </c>
      <c r="T38" s="39" t="s">
        <v>901</v>
      </c>
      <c r="U38" s="33" t="s">
        <v>67</v>
      </c>
      <c r="V38" s="33" t="s">
        <v>67</v>
      </c>
      <c r="W38" s="33" t="s">
        <v>68</v>
      </c>
      <c r="X38" s="33" t="s">
        <v>71</v>
      </c>
      <c r="Y38" s="58" t="n">
        <f aca="false">F38*G38*2</f>
        <v>6</v>
      </c>
      <c r="Z38" s="58" t="str">
        <f aca="false">IF(X38="N",Y38,"0")</f>
        <v>0</v>
      </c>
      <c r="AA38" s="58" t="n">
        <f aca="false">IF(X38="P",Y38,"0")</f>
        <v>6</v>
      </c>
      <c r="AB38" s="95"/>
      <c r="AC38" s="95"/>
      <c r="AD38" s="95"/>
      <c r="AE38" s="95"/>
      <c r="AF38" s="95"/>
      <c r="AG38" s="95"/>
      <c r="AH38" s="95"/>
    </row>
    <row r="39" customFormat="false" ht="12" hidden="false" customHeight="true" outlineLevel="0" collapsed="false">
      <c r="A39" s="47" t="s">
        <v>54</v>
      </c>
      <c r="B39" s="48" t="n">
        <v>216</v>
      </c>
      <c r="C39" s="47" t="s">
        <v>55</v>
      </c>
      <c r="D39" s="47" t="s">
        <v>99</v>
      </c>
      <c r="E39" s="50" t="s">
        <v>51</v>
      </c>
      <c r="F39" s="50" t="n">
        <v>1</v>
      </c>
      <c r="G39" s="92" t="n">
        <v>3</v>
      </c>
      <c r="H39" s="33" t="s">
        <v>61</v>
      </c>
      <c r="I39" s="51" t="s">
        <v>56</v>
      </c>
      <c r="J39" s="33" t="s">
        <v>24</v>
      </c>
      <c r="K39" s="51" t="s">
        <v>57</v>
      </c>
      <c r="L39" s="87" t="s">
        <v>26</v>
      </c>
      <c r="M39" s="93" t="s">
        <v>53</v>
      </c>
      <c r="N39" s="33" t="s">
        <v>24</v>
      </c>
      <c r="O39" s="94" t="s">
        <v>83</v>
      </c>
      <c r="P39" s="92" t="n">
        <v>3</v>
      </c>
      <c r="Q39" s="56" t="s">
        <v>900</v>
      </c>
      <c r="R39" s="48" t="n">
        <v>0</v>
      </c>
      <c r="S39" s="57" t="s">
        <v>899</v>
      </c>
      <c r="T39" s="39" t="s">
        <v>901</v>
      </c>
      <c r="U39" s="33" t="s">
        <v>67</v>
      </c>
      <c r="V39" s="33" t="s">
        <v>67</v>
      </c>
      <c r="W39" s="33" t="s">
        <v>68</v>
      </c>
      <c r="X39" s="33" t="s">
        <v>71</v>
      </c>
      <c r="Y39" s="58" t="n">
        <f aca="false">F39*G39*2</f>
        <v>6</v>
      </c>
      <c r="Z39" s="58" t="str">
        <f aca="false">IF(X39="N",Y39,"0")</f>
        <v>0</v>
      </c>
      <c r="AA39" s="58" t="n">
        <f aca="false">IF(X39="P",Y39,"0")</f>
        <v>6</v>
      </c>
      <c r="AB39" s="95"/>
      <c r="AC39" s="95"/>
      <c r="AD39" s="95"/>
      <c r="AE39" s="95"/>
      <c r="AF39" s="95"/>
      <c r="AG39" s="95"/>
      <c r="AH39" s="95"/>
    </row>
    <row r="40" customFormat="false" ht="12" hidden="false" customHeight="true" outlineLevel="0" collapsed="false">
      <c r="A40" s="47" t="s">
        <v>54</v>
      </c>
      <c r="B40" s="48" t="n">
        <v>216</v>
      </c>
      <c r="C40" s="47" t="s">
        <v>55</v>
      </c>
      <c r="D40" s="47" t="s">
        <v>100</v>
      </c>
      <c r="E40" s="50" t="s">
        <v>51</v>
      </c>
      <c r="F40" s="50" t="n">
        <v>1</v>
      </c>
      <c r="G40" s="92" t="n">
        <v>3</v>
      </c>
      <c r="H40" s="33" t="s">
        <v>61</v>
      </c>
      <c r="I40" s="51" t="s">
        <v>56</v>
      </c>
      <c r="J40" s="33" t="s">
        <v>24</v>
      </c>
      <c r="K40" s="51" t="s">
        <v>57</v>
      </c>
      <c r="L40" s="87" t="s">
        <v>26</v>
      </c>
      <c r="M40" s="93" t="s">
        <v>53</v>
      </c>
      <c r="N40" s="33" t="s">
        <v>24</v>
      </c>
      <c r="O40" s="94" t="s">
        <v>83</v>
      </c>
      <c r="P40" s="92" t="n">
        <v>3</v>
      </c>
      <c r="Q40" s="56" t="s">
        <v>900</v>
      </c>
      <c r="R40" s="48" t="n">
        <v>0</v>
      </c>
      <c r="S40" s="57" t="s">
        <v>899</v>
      </c>
      <c r="T40" s="39" t="s">
        <v>901</v>
      </c>
      <c r="U40" s="33" t="s">
        <v>67</v>
      </c>
      <c r="V40" s="33" t="s">
        <v>67</v>
      </c>
      <c r="W40" s="33" t="s">
        <v>68</v>
      </c>
      <c r="X40" s="33" t="s">
        <v>71</v>
      </c>
      <c r="Y40" s="58" t="n">
        <f aca="false">F40*G40*2</f>
        <v>6</v>
      </c>
      <c r="Z40" s="58" t="str">
        <f aca="false">IF(X40="N",Y40,"0")</f>
        <v>0</v>
      </c>
      <c r="AA40" s="58" t="n">
        <f aca="false">IF(X40="P",Y40,"0")</f>
        <v>6</v>
      </c>
      <c r="AB40" s="95"/>
      <c r="AC40" s="95"/>
      <c r="AD40" s="95"/>
      <c r="AE40" s="95"/>
      <c r="AF40" s="95"/>
      <c r="AG40" s="95"/>
      <c r="AH40" s="95"/>
    </row>
    <row r="41" customFormat="false" ht="12" hidden="false" customHeight="true" outlineLevel="0" collapsed="false">
      <c r="A41" s="47" t="s">
        <v>54</v>
      </c>
      <c r="B41" s="48" t="n">
        <v>216</v>
      </c>
      <c r="C41" s="47" t="s">
        <v>55</v>
      </c>
      <c r="D41" s="47" t="s">
        <v>101</v>
      </c>
      <c r="E41" s="50" t="s">
        <v>51</v>
      </c>
      <c r="F41" s="50" t="n">
        <v>1</v>
      </c>
      <c r="G41" s="92" t="n">
        <v>3</v>
      </c>
      <c r="H41" s="33" t="s">
        <v>61</v>
      </c>
      <c r="I41" s="51" t="s">
        <v>56</v>
      </c>
      <c r="J41" s="33" t="s">
        <v>24</v>
      </c>
      <c r="K41" s="51" t="s">
        <v>57</v>
      </c>
      <c r="L41" s="87" t="s">
        <v>26</v>
      </c>
      <c r="M41" s="93" t="s">
        <v>53</v>
      </c>
      <c r="N41" s="33" t="s">
        <v>24</v>
      </c>
      <c r="O41" s="94" t="s">
        <v>83</v>
      </c>
      <c r="P41" s="92" t="n">
        <v>3</v>
      </c>
      <c r="Q41" s="56" t="s">
        <v>900</v>
      </c>
      <c r="R41" s="48" t="n">
        <v>0</v>
      </c>
      <c r="S41" s="57" t="s">
        <v>899</v>
      </c>
      <c r="T41" s="39" t="s">
        <v>901</v>
      </c>
      <c r="U41" s="33" t="s">
        <v>67</v>
      </c>
      <c r="V41" s="33" t="s">
        <v>67</v>
      </c>
      <c r="W41" s="33" t="s">
        <v>68</v>
      </c>
      <c r="X41" s="33" t="s">
        <v>71</v>
      </c>
      <c r="Y41" s="58" t="n">
        <f aca="false">F41*G41*2</f>
        <v>6</v>
      </c>
      <c r="Z41" s="58" t="str">
        <f aca="false">IF(X41="N",Y41,"0")</f>
        <v>0</v>
      </c>
      <c r="AA41" s="58" t="n">
        <f aca="false">IF(X41="P",Y41,"0")</f>
        <v>6</v>
      </c>
      <c r="AB41" s="95"/>
      <c r="AC41" s="95"/>
      <c r="AD41" s="95"/>
      <c r="AE41" s="95"/>
      <c r="AF41" s="95"/>
      <c r="AG41" s="95"/>
      <c r="AH41" s="95"/>
    </row>
    <row r="42" customFormat="false" ht="12" hidden="false" customHeight="true" outlineLevel="0" collapsed="false">
      <c r="A42" s="47"/>
      <c r="B42" s="48"/>
      <c r="C42" s="47"/>
      <c r="D42" s="47" t="s">
        <v>102</v>
      </c>
      <c r="E42" s="50" t="s">
        <v>51</v>
      </c>
      <c r="F42" s="50" t="n">
        <v>1</v>
      </c>
      <c r="G42" s="92" t="n">
        <v>0</v>
      </c>
      <c r="H42" s="33" t="s">
        <v>61</v>
      </c>
      <c r="I42" s="51"/>
      <c r="J42" s="33"/>
      <c r="K42" s="51"/>
      <c r="L42" s="87" t="s">
        <v>26</v>
      </c>
      <c r="M42" s="93"/>
      <c r="N42" s="33"/>
      <c r="O42" s="94"/>
      <c r="P42" s="92" t="n">
        <v>0</v>
      </c>
      <c r="Q42" s="56"/>
      <c r="R42" s="48"/>
      <c r="S42" s="287"/>
      <c r="T42" s="39"/>
      <c r="U42" s="33"/>
      <c r="V42" s="33"/>
      <c r="W42" s="33"/>
      <c r="X42" s="33"/>
      <c r="Y42" s="58" t="n">
        <f aca="false">F42*G42*2</f>
        <v>0</v>
      </c>
      <c r="Z42" s="58" t="str">
        <f aca="false">IF(X42="N",Y42,"0")</f>
        <v>0</v>
      </c>
      <c r="AA42" s="58" t="str">
        <f aca="false">IF(X42="P",Y42,"0")</f>
        <v>0</v>
      </c>
      <c r="AB42" s="96"/>
      <c r="AC42" s="95"/>
      <c r="AD42" s="95"/>
      <c r="AE42" s="95"/>
      <c r="AF42" s="95"/>
      <c r="AG42" s="95"/>
      <c r="AH42" s="95"/>
    </row>
    <row r="43" customFormat="false" ht="12" hidden="false" customHeight="true" outlineLevel="0" collapsed="false">
      <c r="A43" s="47"/>
      <c r="B43" s="48"/>
      <c r="C43" s="47"/>
      <c r="D43" s="47" t="s">
        <v>103</v>
      </c>
      <c r="E43" s="50" t="s">
        <v>51</v>
      </c>
      <c r="F43" s="50" t="n">
        <v>1</v>
      </c>
      <c r="G43" s="92" t="n">
        <v>0</v>
      </c>
      <c r="H43" s="33" t="s">
        <v>61</v>
      </c>
      <c r="I43" s="51"/>
      <c r="J43" s="33"/>
      <c r="K43" s="51"/>
      <c r="L43" s="87" t="s">
        <v>26</v>
      </c>
      <c r="M43" s="93"/>
      <c r="N43" s="33"/>
      <c r="O43" s="94"/>
      <c r="P43" s="92" t="n">
        <v>0</v>
      </c>
      <c r="Q43" s="56"/>
      <c r="R43" s="48"/>
      <c r="S43" s="57"/>
      <c r="T43" s="39"/>
      <c r="U43" s="33"/>
      <c r="V43" s="33"/>
      <c r="W43" s="33"/>
      <c r="X43" s="33"/>
      <c r="Y43" s="58" t="n">
        <f aca="false">F43*G43*2</f>
        <v>0</v>
      </c>
      <c r="Z43" s="58" t="str">
        <f aca="false">IF(X43="N",Y43,"0")</f>
        <v>0</v>
      </c>
      <c r="AA43" s="58" t="str">
        <f aca="false">IF(X43="P",Y43,"0")</f>
        <v>0</v>
      </c>
      <c r="AB43" s="96"/>
      <c r="AC43" s="95"/>
      <c r="AD43" s="95"/>
      <c r="AE43" s="95"/>
      <c r="AF43" s="95"/>
      <c r="AG43" s="95"/>
      <c r="AH43" s="95"/>
    </row>
    <row r="44" customFormat="false" ht="12" hidden="false" customHeight="true" outlineLevel="0" collapsed="false">
      <c r="A44" s="60"/>
      <c r="B44" s="61"/>
      <c r="C44" s="60"/>
      <c r="D44" s="60"/>
      <c r="E44" s="62"/>
      <c r="F44" s="62"/>
      <c r="G44" s="99" t="n">
        <f aca="false">SUM(G20:G43)</f>
        <v>52</v>
      </c>
      <c r="H44" s="64"/>
      <c r="I44" s="65"/>
      <c r="J44" s="100"/>
      <c r="K44" s="67"/>
      <c r="L44" s="68"/>
      <c r="M44" s="69" t="n">
        <f aca="false">G44-P44</f>
        <v>0</v>
      </c>
      <c r="N44" s="101"/>
      <c r="O44" s="102"/>
      <c r="P44" s="103" t="n">
        <f aca="false">SUM(P20:P43)</f>
        <v>52</v>
      </c>
      <c r="Q44" s="60"/>
      <c r="R44" s="61"/>
      <c r="S44" s="70"/>
      <c r="T44" s="60"/>
      <c r="U44" s="62"/>
      <c r="V44" s="62"/>
      <c r="W44" s="62"/>
      <c r="X44" s="62"/>
      <c r="Y44" s="58" t="n">
        <f aca="false">F44*G44*2</f>
        <v>0</v>
      </c>
      <c r="Z44" s="58" t="str">
        <f aca="false">IF(X44="N",Y44,"0")</f>
        <v>0</v>
      </c>
      <c r="AA44" s="58" t="str">
        <f aca="false">IF(X44="P",Y44,"0")</f>
        <v>0</v>
      </c>
      <c r="AB44" s="104"/>
      <c r="AC44" s="71"/>
      <c r="AD44" s="62"/>
      <c r="AE44" s="62"/>
      <c r="AF44" s="62"/>
    </row>
    <row r="45" customFormat="false" ht="12" hidden="false" customHeight="true" outlineLevel="0" collapsed="false">
      <c r="A45" s="90"/>
      <c r="B45" s="91"/>
      <c r="C45" s="90"/>
      <c r="D45" s="90"/>
      <c r="E45" s="50"/>
      <c r="F45" s="50"/>
      <c r="G45" s="105"/>
      <c r="H45" s="106"/>
      <c r="I45" s="92"/>
      <c r="J45" s="107"/>
      <c r="K45" s="49"/>
      <c r="L45" s="87"/>
      <c r="M45" s="88"/>
      <c r="N45" s="108"/>
      <c r="O45" s="94"/>
      <c r="P45" s="109"/>
      <c r="Q45" s="90"/>
      <c r="R45" s="91"/>
      <c r="S45" s="74"/>
      <c r="T45" s="90"/>
      <c r="U45" s="50"/>
      <c r="V45" s="50"/>
      <c r="W45" s="50"/>
      <c r="X45" s="50"/>
      <c r="Y45" s="58" t="n">
        <f aca="false">F45*G45*2</f>
        <v>0</v>
      </c>
      <c r="Z45" s="58" t="str">
        <f aca="false">IF(X45="N",Y45,"0")</f>
        <v>0</v>
      </c>
      <c r="AA45" s="58" t="str">
        <f aca="false">IF(X45="P",Y45,"0")</f>
        <v>0</v>
      </c>
      <c r="AB45" s="110"/>
      <c r="AC45" s="59"/>
      <c r="AD45" s="50"/>
      <c r="AE45" s="50"/>
      <c r="AF45" s="50"/>
    </row>
    <row r="46" customFormat="false" ht="12" hidden="false" customHeight="true" outlineLevel="0" collapsed="false">
      <c r="A46" s="47" t="s">
        <v>54</v>
      </c>
      <c r="B46" s="48" t="n">
        <v>216</v>
      </c>
      <c r="C46" s="47" t="s">
        <v>55</v>
      </c>
      <c r="D46" s="90" t="s">
        <v>78</v>
      </c>
      <c r="E46" s="50" t="s">
        <v>51</v>
      </c>
      <c r="F46" s="50" t="n">
        <v>1</v>
      </c>
      <c r="G46" s="93" t="n">
        <v>15</v>
      </c>
      <c r="H46" s="33" t="s">
        <v>61</v>
      </c>
      <c r="I46" s="51" t="s">
        <v>56</v>
      </c>
      <c r="J46" s="33" t="s">
        <v>24</v>
      </c>
      <c r="K46" s="51" t="s">
        <v>57</v>
      </c>
      <c r="L46" s="87" t="s">
        <v>26</v>
      </c>
      <c r="M46" s="55" t="s">
        <v>104</v>
      </c>
      <c r="N46" s="33" t="s">
        <v>24</v>
      </c>
      <c r="O46" s="111" t="s">
        <v>771</v>
      </c>
      <c r="P46" s="93" t="n">
        <v>15</v>
      </c>
      <c r="Q46" s="56" t="s">
        <v>900</v>
      </c>
      <c r="R46" s="40" t="n">
        <v>101</v>
      </c>
      <c r="S46" s="57" t="s">
        <v>902</v>
      </c>
      <c r="T46" s="39" t="s">
        <v>903</v>
      </c>
      <c r="U46" s="33" t="s">
        <v>774</v>
      </c>
      <c r="V46" s="33" t="s">
        <v>774</v>
      </c>
      <c r="W46" s="33" t="s">
        <v>68</v>
      </c>
      <c r="X46" s="33" t="s">
        <v>71</v>
      </c>
      <c r="Y46" s="58" t="n">
        <f aca="false">F46*G46*2</f>
        <v>30</v>
      </c>
      <c r="Z46" s="58" t="str">
        <f aca="false">IF(X46="N",Y46,"0")</f>
        <v>0</v>
      </c>
      <c r="AA46" s="58" t="n">
        <f aca="false">IF(X46="P",Y46,"0")</f>
        <v>30</v>
      </c>
      <c r="AB46" s="96"/>
      <c r="AC46" s="59"/>
      <c r="AD46" s="50"/>
      <c r="AE46" s="50"/>
      <c r="AF46" s="50"/>
    </row>
    <row r="47" customFormat="false" ht="12" hidden="false" customHeight="true" outlineLevel="0" collapsed="false">
      <c r="A47" s="47" t="s">
        <v>54</v>
      </c>
      <c r="B47" s="48" t="n">
        <v>216</v>
      </c>
      <c r="C47" s="47" t="s">
        <v>55</v>
      </c>
      <c r="D47" s="90" t="s">
        <v>79</v>
      </c>
      <c r="E47" s="50" t="s">
        <v>51</v>
      </c>
      <c r="F47" s="50" t="n">
        <v>1</v>
      </c>
      <c r="G47" s="93" t="n">
        <v>15</v>
      </c>
      <c r="H47" s="33" t="s">
        <v>61</v>
      </c>
      <c r="I47" s="51" t="s">
        <v>56</v>
      </c>
      <c r="J47" s="33" t="s">
        <v>24</v>
      </c>
      <c r="K47" s="51" t="s">
        <v>57</v>
      </c>
      <c r="L47" s="87" t="s">
        <v>26</v>
      </c>
      <c r="M47" s="55" t="s">
        <v>104</v>
      </c>
      <c r="N47" s="33" t="s">
        <v>24</v>
      </c>
      <c r="O47" s="111" t="s">
        <v>771</v>
      </c>
      <c r="P47" s="93" t="n">
        <v>15</v>
      </c>
      <c r="Q47" s="56" t="s">
        <v>900</v>
      </c>
      <c r="R47" s="40" t="n">
        <v>101</v>
      </c>
      <c r="S47" s="57" t="s">
        <v>902</v>
      </c>
      <c r="T47" s="39" t="s">
        <v>903</v>
      </c>
      <c r="U47" s="33" t="s">
        <v>774</v>
      </c>
      <c r="V47" s="33" t="s">
        <v>774</v>
      </c>
      <c r="W47" s="33" t="s">
        <v>68</v>
      </c>
      <c r="X47" s="33" t="s">
        <v>71</v>
      </c>
      <c r="Y47" s="58" t="n">
        <f aca="false">F47*G47*2</f>
        <v>30</v>
      </c>
      <c r="Z47" s="58" t="str">
        <f aca="false">IF(X47="N",Y47,"0")</f>
        <v>0</v>
      </c>
      <c r="AA47" s="58" t="n">
        <f aca="false">IF(X47="P",Y47,"0")</f>
        <v>30</v>
      </c>
      <c r="AB47" s="96"/>
      <c r="AC47" s="59"/>
      <c r="AD47" s="50"/>
      <c r="AE47" s="50"/>
      <c r="AF47" s="50"/>
    </row>
    <row r="48" customFormat="false" ht="12" hidden="false" customHeight="true" outlineLevel="0" collapsed="false">
      <c r="A48" s="47" t="s">
        <v>54</v>
      </c>
      <c r="B48" s="48" t="n">
        <v>216</v>
      </c>
      <c r="C48" s="47" t="s">
        <v>55</v>
      </c>
      <c r="D48" s="90" t="s">
        <v>80</v>
      </c>
      <c r="E48" s="50" t="s">
        <v>51</v>
      </c>
      <c r="F48" s="50" t="n">
        <v>1</v>
      </c>
      <c r="G48" s="93" t="n">
        <v>15</v>
      </c>
      <c r="H48" s="33" t="s">
        <v>61</v>
      </c>
      <c r="I48" s="51" t="s">
        <v>56</v>
      </c>
      <c r="J48" s="33" t="s">
        <v>24</v>
      </c>
      <c r="K48" s="51" t="s">
        <v>57</v>
      </c>
      <c r="L48" s="87" t="s">
        <v>26</v>
      </c>
      <c r="M48" s="55" t="s">
        <v>104</v>
      </c>
      <c r="N48" s="33" t="s">
        <v>24</v>
      </c>
      <c r="O48" s="111" t="s">
        <v>771</v>
      </c>
      <c r="P48" s="93" t="n">
        <v>15</v>
      </c>
      <c r="Q48" s="56" t="s">
        <v>900</v>
      </c>
      <c r="R48" s="40" t="n">
        <v>101</v>
      </c>
      <c r="S48" s="57" t="s">
        <v>902</v>
      </c>
      <c r="T48" s="39" t="s">
        <v>903</v>
      </c>
      <c r="U48" s="33" t="s">
        <v>774</v>
      </c>
      <c r="V48" s="33" t="s">
        <v>774</v>
      </c>
      <c r="W48" s="33" t="s">
        <v>68</v>
      </c>
      <c r="X48" s="33" t="s">
        <v>71</v>
      </c>
      <c r="Y48" s="58" t="n">
        <f aca="false">F48*G48*2</f>
        <v>30</v>
      </c>
      <c r="Z48" s="58" t="str">
        <f aca="false">IF(X48="N",Y48,"0")</f>
        <v>0</v>
      </c>
      <c r="AA48" s="58" t="n">
        <f aca="false">IF(X48="P",Y48,"0")</f>
        <v>30</v>
      </c>
      <c r="AB48" s="96"/>
      <c r="AC48" s="59"/>
      <c r="AD48" s="50"/>
      <c r="AE48" s="50"/>
      <c r="AF48" s="50"/>
    </row>
    <row r="49" customFormat="false" ht="12" hidden="false" customHeight="true" outlineLevel="0" collapsed="false">
      <c r="A49" s="47" t="s">
        <v>54</v>
      </c>
      <c r="B49" s="48" t="n">
        <v>216</v>
      </c>
      <c r="C49" s="47" t="s">
        <v>55</v>
      </c>
      <c r="D49" s="90" t="s">
        <v>81</v>
      </c>
      <c r="E49" s="50" t="s">
        <v>51</v>
      </c>
      <c r="F49" s="50" t="n">
        <v>1</v>
      </c>
      <c r="G49" s="93" t="n">
        <v>15</v>
      </c>
      <c r="H49" s="33" t="s">
        <v>61</v>
      </c>
      <c r="I49" s="51" t="s">
        <v>56</v>
      </c>
      <c r="J49" s="33" t="s">
        <v>24</v>
      </c>
      <c r="K49" s="51" t="s">
        <v>57</v>
      </c>
      <c r="L49" s="87" t="s">
        <v>26</v>
      </c>
      <c r="M49" s="55" t="s">
        <v>104</v>
      </c>
      <c r="N49" s="33" t="s">
        <v>24</v>
      </c>
      <c r="O49" s="111" t="s">
        <v>771</v>
      </c>
      <c r="P49" s="93" t="n">
        <v>15</v>
      </c>
      <c r="Q49" s="56" t="s">
        <v>900</v>
      </c>
      <c r="R49" s="40" t="n">
        <v>101</v>
      </c>
      <c r="S49" s="57" t="s">
        <v>902</v>
      </c>
      <c r="T49" s="39" t="s">
        <v>903</v>
      </c>
      <c r="U49" s="33" t="s">
        <v>774</v>
      </c>
      <c r="V49" s="33" t="s">
        <v>774</v>
      </c>
      <c r="W49" s="33" t="s">
        <v>68</v>
      </c>
      <c r="X49" s="33" t="s">
        <v>71</v>
      </c>
      <c r="Y49" s="58" t="n">
        <f aca="false">F49*G49*2</f>
        <v>30</v>
      </c>
      <c r="Z49" s="58" t="str">
        <f aca="false">IF(X49="N",Y49,"0")</f>
        <v>0</v>
      </c>
      <c r="AA49" s="58" t="n">
        <f aca="false">IF(X49="P",Y49,"0")</f>
        <v>30</v>
      </c>
      <c r="AB49" s="96"/>
      <c r="AC49" s="59"/>
      <c r="AD49" s="50"/>
      <c r="AE49" s="50"/>
      <c r="AF49" s="50"/>
    </row>
    <row r="50" customFormat="false" ht="12" hidden="false" customHeight="true" outlineLevel="0" collapsed="false">
      <c r="A50" s="47" t="s">
        <v>54</v>
      </c>
      <c r="B50" s="48" t="n">
        <v>216</v>
      </c>
      <c r="C50" s="47" t="s">
        <v>55</v>
      </c>
      <c r="D50" s="90" t="s">
        <v>82</v>
      </c>
      <c r="E50" s="50" t="s">
        <v>51</v>
      </c>
      <c r="F50" s="50" t="n">
        <v>1</v>
      </c>
      <c r="G50" s="93" t="n">
        <v>15</v>
      </c>
      <c r="H50" s="33" t="s">
        <v>61</v>
      </c>
      <c r="I50" s="51" t="s">
        <v>56</v>
      </c>
      <c r="J50" s="33" t="s">
        <v>24</v>
      </c>
      <c r="K50" s="51" t="s">
        <v>57</v>
      </c>
      <c r="L50" s="87" t="s">
        <v>26</v>
      </c>
      <c r="M50" s="55" t="s">
        <v>104</v>
      </c>
      <c r="N50" s="33" t="s">
        <v>24</v>
      </c>
      <c r="O50" s="111" t="s">
        <v>771</v>
      </c>
      <c r="P50" s="93" t="n">
        <v>15</v>
      </c>
      <c r="Q50" s="56" t="s">
        <v>900</v>
      </c>
      <c r="R50" s="40" t="n">
        <v>101</v>
      </c>
      <c r="S50" s="57" t="s">
        <v>902</v>
      </c>
      <c r="T50" s="39" t="s">
        <v>903</v>
      </c>
      <c r="U50" s="33" t="s">
        <v>774</v>
      </c>
      <c r="V50" s="33" t="s">
        <v>774</v>
      </c>
      <c r="W50" s="33" t="s">
        <v>68</v>
      </c>
      <c r="X50" s="33" t="s">
        <v>71</v>
      </c>
      <c r="Y50" s="58" t="n">
        <f aca="false">F50*G50*2</f>
        <v>30</v>
      </c>
      <c r="Z50" s="58" t="str">
        <f aca="false">IF(X50="N",Y50,"0")</f>
        <v>0</v>
      </c>
      <c r="AA50" s="58" t="n">
        <f aca="false">IF(X50="P",Y50,"0")</f>
        <v>30</v>
      </c>
      <c r="AB50" s="96"/>
      <c r="AC50" s="59"/>
      <c r="AD50" s="50"/>
      <c r="AE50" s="50"/>
      <c r="AF50" s="50"/>
    </row>
    <row r="51" customFormat="false" ht="12" hidden="false" customHeight="true" outlineLevel="0" collapsed="false">
      <c r="A51" s="47" t="s">
        <v>54</v>
      </c>
      <c r="B51" s="48" t="n">
        <v>216</v>
      </c>
      <c r="C51" s="47" t="s">
        <v>55</v>
      </c>
      <c r="D51" s="90" t="s">
        <v>85</v>
      </c>
      <c r="E51" s="50" t="s">
        <v>51</v>
      </c>
      <c r="F51" s="50" t="n">
        <v>1</v>
      </c>
      <c r="G51" s="93" t="n">
        <v>14</v>
      </c>
      <c r="H51" s="33" t="s">
        <v>61</v>
      </c>
      <c r="I51" s="51" t="s">
        <v>56</v>
      </c>
      <c r="J51" s="33" t="s">
        <v>24</v>
      </c>
      <c r="K51" s="51" t="s">
        <v>57</v>
      </c>
      <c r="L51" s="87" t="s">
        <v>26</v>
      </c>
      <c r="M51" s="55" t="s">
        <v>104</v>
      </c>
      <c r="N51" s="33" t="s">
        <v>24</v>
      </c>
      <c r="O51" s="111" t="s">
        <v>771</v>
      </c>
      <c r="P51" s="93" t="n">
        <v>14</v>
      </c>
      <c r="Q51" s="56" t="s">
        <v>900</v>
      </c>
      <c r="R51" s="40" t="n">
        <v>101</v>
      </c>
      <c r="S51" s="57" t="s">
        <v>902</v>
      </c>
      <c r="T51" s="39" t="s">
        <v>903</v>
      </c>
      <c r="U51" s="33" t="s">
        <v>774</v>
      </c>
      <c r="V51" s="33" t="s">
        <v>774</v>
      </c>
      <c r="W51" s="33" t="s">
        <v>68</v>
      </c>
      <c r="X51" s="33" t="s">
        <v>71</v>
      </c>
      <c r="Y51" s="58" t="n">
        <f aca="false">F51*G51*2</f>
        <v>28</v>
      </c>
      <c r="Z51" s="58" t="str">
        <f aca="false">IF(X51="N",Y51,"0")</f>
        <v>0</v>
      </c>
      <c r="AA51" s="58" t="n">
        <f aca="false">IF(X51="P",Y51,"0")</f>
        <v>28</v>
      </c>
      <c r="AB51" s="96"/>
      <c r="AC51" s="59"/>
      <c r="AD51" s="50"/>
      <c r="AE51" s="50"/>
      <c r="AF51" s="50"/>
    </row>
    <row r="52" customFormat="false" ht="12" hidden="false" customHeight="true" outlineLevel="0" collapsed="false">
      <c r="A52" s="47" t="s">
        <v>54</v>
      </c>
      <c r="B52" s="48" t="n">
        <v>216</v>
      </c>
      <c r="C52" s="47" t="s">
        <v>55</v>
      </c>
      <c r="D52" s="90" t="s">
        <v>86</v>
      </c>
      <c r="E52" s="50" t="s">
        <v>51</v>
      </c>
      <c r="F52" s="50" t="n">
        <v>1</v>
      </c>
      <c r="G52" s="93" t="n">
        <v>8</v>
      </c>
      <c r="H52" s="33" t="s">
        <v>61</v>
      </c>
      <c r="I52" s="51" t="s">
        <v>56</v>
      </c>
      <c r="J52" s="33" t="s">
        <v>24</v>
      </c>
      <c r="K52" s="51" t="s">
        <v>57</v>
      </c>
      <c r="L52" s="87" t="s">
        <v>26</v>
      </c>
      <c r="M52" s="55" t="s">
        <v>104</v>
      </c>
      <c r="N52" s="33" t="s">
        <v>24</v>
      </c>
      <c r="O52" s="111" t="s">
        <v>771</v>
      </c>
      <c r="P52" s="93" t="n">
        <v>8</v>
      </c>
      <c r="Q52" s="56" t="s">
        <v>900</v>
      </c>
      <c r="R52" s="40" t="n">
        <v>173</v>
      </c>
      <c r="S52" s="57" t="s">
        <v>902</v>
      </c>
      <c r="T52" s="39" t="s">
        <v>903</v>
      </c>
      <c r="U52" s="33" t="s">
        <v>774</v>
      </c>
      <c r="V52" s="33" t="s">
        <v>774</v>
      </c>
      <c r="W52" s="33" t="s">
        <v>68</v>
      </c>
      <c r="X52" s="33" t="s">
        <v>71</v>
      </c>
      <c r="Y52" s="58" t="n">
        <f aca="false">F52*G52*2</f>
        <v>16</v>
      </c>
      <c r="Z52" s="58" t="str">
        <f aca="false">IF(X52="N",Y52,"0")</f>
        <v>0</v>
      </c>
      <c r="AA52" s="58" t="n">
        <f aca="false">IF(X52="P",Y52,"0")</f>
        <v>16</v>
      </c>
      <c r="AB52" s="96"/>
      <c r="AC52" s="95"/>
      <c r="AD52" s="95"/>
      <c r="AE52" s="95"/>
      <c r="AF52" s="95"/>
      <c r="AG52" s="95"/>
      <c r="AH52" s="95"/>
    </row>
    <row r="53" customFormat="false" ht="12" hidden="false" customHeight="true" outlineLevel="0" collapsed="false">
      <c r="A53" s="47" t="s">
        <v>54</v>
      </c>
      <c r="B53" s="48" t="n">
        <v>216</v>
      </c>
      <c r="C53" s="47" t="s">
        <v>55</v>
      </c>
      <c r="D53" s="90" t="s">
        <v>87</v>
      </c>
      <c r="E53" s="50" t="s">
        <v>51</v>
      </c>
      <c r="F53" s="50" t="n">
        <v>1</v>
      </c>
      <c r="G53" s="93" t="n">
        <v>8</v>
      </c>
      <c r="H53" s="33" t="s">
        <v>61</v>
      </c>
      <c r="I53" s="51" t="s">
        <v>56</v>
      </c>
      <c r="J53" s="33" t="s">
        <v>24</v>
      </c>
      <c r="K53" s="51" t="s">
        <v>57</v>
      </c>
      <c r="L53" s="87" t="s">
        <v>26</v>
      </c>
      <c r="M53" s="55" t="s">
        <v>104</v>
      </c>
      <c r="N53" s="33" t="s">
        <v>24</v>
      </c>
      <c r="O53" s="111" t="s">
        <v>771</v>
      </c>
      <c r="P53" s="93" t="n">
        <v>8</v>
      </c>
      <c r="Q53" s="56" t="s">
        <v>900</v>
      </c>
      <c r="R53" s="40" t="n">
        <v>173</v>
      </c>
      <c r="S53" s="57" t="s">
        <v>902</v>
      </c>
      <c r="T53" s="39" t="s">
        <v>903</v>
      </c>
      <c r="U53" s="33" t="s">
        <v>774</v>
      </c>
      <c r="V53" s="33" t="s">
        <v>774</v>
      </c>
      <c r="W53" s="33" t="s">
        <v>68</v>
      </c>
      <c r="X53" s="33" t="s">
        <v>71</v>
      </c>
      <c r="Y53" s="58" t="n">
        <f aca="false">F53*G53*2</f>
        <v>16</v>
      </c>
      <c r="Z53" s="58" t="str">
        <f aca="false">IF(X53="N",Y53,"0")</f>
        <v>0</v>
      </c>
      <c r="AA53" s="58" t="n">
        <f aca="false">IF(X53="P",Y53,"0")</f>
        <v>16</v>
      </c>
      <c r="AB53" s="96"/>
      <c r="AC53" s="95"/>
      <c r="AD53" s="95"/>
      <c r="AE53" s="95"/>
      <c r="AF53" s="95"/>
      <c r="AG53" s="95"/>
      <c r="AH53" s="95"/>
    </row>
    <row r="54" customFormat="false" ht="12" hidden="false" customHeight="true" outlineLevel="0" collapsed="false">
      <c r="A54" s="47" t="s">
        <v>54</v>
      </c>
      <c r="B54" s="48" t="n">
        <v>216</v>
      </c>
      <c r="C54" s="47" t="s">
        <v>55</v>
      </c>
      <c r="D54" s="90" t="s">
        <v>88</v>
      </c>
      <c r="E54" s="50" t="s">
        <v>51</v>
      </c>
      <c r="F54" s="50" t="n">
        <v>1</v>
      </c>
      <c r="G54" s="93" t="n">
        <v>8</v>
      </c>
      <c r="H54" s="33" t="s">
        <v>61</v>
      </c>
      <c r="I54" s="51" t="s">
        <v>56</v>
      </c>
      <c r="J54" s="33" t="s">
        <v>24</v>
      </c>
      <c r="K54" s="51" t="s">
        <v>57</v>
      </c>
      <c r="L54" s="87" t="s">
        <v>26</v>
      </c>
      <c r="M54" s="55" t="s">
        <v>104</v>
      </c>
      <c r="N54" s="33" t="s">
        <v>24</v>
      </c>
      <c r="O54" s="111" t="s">
        <v>771</v>
      </c>
      <c r="P54" s="93" t="n">
        <v>8</v>
      </c>
      <c r="Q54" s="56" t="s">
        <v>900</v>
      </c>
      <c r="R54" s="40" t="n">
        <v>173</v>
      </c>
      <c r="S54" s="57" t="s">
        <v>902</v>
      </c>
      <c r="T54" s="39" t="s">
        <v>903</v>
      </c>
      <c r="U54" s="33" t="s">
        <v>774</v>
      </c>
      <c r="V54" s="33" t="s">
        <v>774</v>
      </c>
      <c r="W54" s="33" t="s">
        <v>68</v>
      </c>
      <c r="X54" s="33" t="s">
        <v>71</v>
      </c>
      <c r="Y54" s="58" t="n">
        <f aca="false">F54*G54*2</f>
        <v>16</v>
      </c>
      <c r="Z54" s="58" t="str">
        <f aca="false">IF(X54="N",Y54,"0")</f>
        <v>0</v>
      </c>
      <c r="AA54" s="58" t="n">
        <f aca="false">IF(X54="P",Y54,"0")</f>
        <v>16</v>
      </c>
      <c r="AB54" s="96"/>
      <c r="AC54" s="95"/>
      <c r="AD54" s="95"/>
      <c r="AE54" s="95"/>
      <c r="AF54" s="95"/>
      <c r="AG54" s="95"/>
      <c r="AH54" s="95"/>
    </row>
    <row r="55" customFormat="false" ht="12" hidden="false" customHeight="true" outlineLevel="0" collapsed="false">
      <c r="A55" s="47" t="s">
        <v>54</v>
      </c>
      <c r="B55" s="48" t="n">
        <v>216</v>
      </c>
      <c r="C55" s="47" t="s">
        <v>55</v>
      </c>
      <c r="D55" s="90" t="s">
        <v>89</v>
      </c>
      <c r="E55" s="50" t="s">
        <v>51</v>
      </c>
      <c r="F55" s="50" t="n">
        <v>1</v>
      </c>
      <c r="G55" s="93" t="n">
        <v>9</v>
      </c>
      <c r="H55" s="33" t="s">
        <v>61</v>
      </c>
      <c r="I55" s="51" t="s">
        <v>56</v>
      </c>
      <c r="J55" s="33" t="s">
        <v>24</v>
      </c>
      <c r="K55" s="51" t="s">
        <v>57</v>
      </c>
      <c r="L55" s="87" t="s">
        <v>26</v>
      </c>
      <c r="M55" s="55" t="s">
        <v>104</v>
      </c>
      <c r="N55" s="33" t="s">
        <v>24</v>
      </c>
      <c r="O55" s="111" t="s">
        <v>771</v>
      </c>
      <c r="P55" s="93" t="n">
        <v>9</v>
      </c>
      <c r="Q55" s="56" t="s">
        <v>900</v>
      </c>
      <c r="R55" s="40" t="n">
        <v>173</v>
      </c>
      <c r="S55" s="57" t="s">
        <v>902</v>
      </c>
      <c r="T55" s="39" t="s">
        <v>903</v>
      </c>
      <c r="U55" s="33" t="s">
        <v>774</v>
      </c>
      <c r="V55" s="33" t="s">
        <v>774</v>
      </c>
      <c r="W55" s="33" t="s">
        <v>68</v>
      </c>
      <c r="X55" s="33" t="s">
        <v>71</v>
      </c>
      <c r="Y55" s="58" t="n">
        <f aca="false">F55*G55*2</f>
        <v>18</v>
      </c>
      <c r="Z55" s="58" t="str">
        <f aca="false">IF(X55="N",Y55,"0")</f>
        <v>0</v>
      </c>
      <c r="AA55" s="58" t="n">
        <f aca="false">IF(X55="P",Y55,"0")</f>
        <v>18</v>
      </c>
      <c r="AB55" s="95"/>
      <c r="AC55" s="95"/>
      <c r="AD55" s="95"/>
      <c r="AE55" s="95"/>
      <c r="AF55" s="95"/>
      <c r="AG55" s="95"/>
      <c r="AH55" s="95"/>
    </row>
    <row r="56" customFormat="false" ht="12" hidden="false" customHeight="true" outlineLevel="0" collapsed="false">
      <c r="A56" s="47" t="s">
        <v>54</v>
      </c>
      <c r="B56" s="48" t="n">
        <v>216</v>
      </c>
      <c r="C56" s="47" t="s">
        <v>55</v>
      </c>
      <c r="D56" s="90" t="s">
        <v>90</v>
      </c>
      <c r="E56" s="50" t="s">
        <v>51</v>
      </c>
      <c r="F56" s="50" t="n">
        <v>1</v>
      </c>
      <c r="G56" s="93" t="n">
        <v>9</v>
      </c>
      <c r="H56" s="33" t="s">
        <v>61</v>
      </c>
      <c r="I56" s="51" t="s">
        <v>56</v>
      </c>
      <c r="J56" s="33" t="s">
        <v>24</v>
      </c>
      <c r="K56" s="51" t="s">
        <v>57</v>
      </c>
      <c r="L56" s="87" t="s">
        <v>26</v>
      </c>
      <c r="M56" s="55" t="s">
        <v>104</v>
      </c>
      <c r="N56" s="33" t="s">
        <v>24</v>
      </c>
      <c r="O56" s="111" t="s">
        <v>771</v>
      </c>
      <c r="P56" s="93" t="n">
        <v>9</v>
      </c>
      <c r="Q56" s="56" t="s">
        <v>900</v>
      </c>
      <c r="R56" s="40" t="n">
        <v>173</v>
      </c>
      <c r="S56" s="57" t="s">
        <v>902</v>
      </c>
      <c r="T56" s="39" t="s">
        <v>903</v>
      </c>
      <c r="U56" s="33" t="s">
        <v>774</v>
      </c>
      <c r="V56" s="33" t="s">
        <v>774</v>
      </c>
      <c r="W56" s="33" t="s">
        <v>68</v>
      </c>
      <c r="X56" s="33" t="s">
        <v>71</v>
      </c>
      <c r="Y56" s="58" t="n">
        <f aca="false">F56*G56*2</f>
        <v>18</v>
      </c>
      <c r="Z56" s="58" t="str">
        <f aca="false">IF(X56="N",Y56,"0")</f>
        <v>0</v>
      </c>
      <c r="AA56" s="58" t="n">
        <f aca="false">IF(X56="P",Y56,"0")</f>
        <v>18</v>
      </c>
      <c r="AB56" s="95"/>
      <c r="AC56" s="95"/>
      <c r="AD56" s="95"/>
      <c r="AE56" s="95"/>
      <c r="AF56" s="95"/>
      <c r="AG56" s="95"/>
      <c r="AH56" s="95"/>
    </row>
    <row r="57" customFormat="false" ht="12" hidden="false" customHeight="true" outlineLevel="0" collapsed="false">
      <c r="A57" s="47" t="s">
        <v>54</v>
      </c>
      <c r="B57" s="48" t="n">
        <v>216</v>
      </c>
      <c r="C57" s="47" t="s">
        <v>55</v>
      </c>
      <c r="D57" s="90" t="s">
        <v>91</v>
      </c>
      <c r="E57" s="50" t="s">
        <v>51</v>
      </c>
      <c r="F57" s="50" t="n">
        <v>1</v>
      </c>
      <c r="G57" s="93" t="n">
        <v>9</v>
      </c>
      <c r="H57" s="33" t="s">
        <v>61</v>
      </c>
      <c r="I57" s="51" t="s">
        <v>56</v>
      </c>
      <c r="J57" s="33" t="s">
        <v>24</v>
      </c>
      <c r="K57" s="51" t="s">
        <v>57</v>
      </c>
      <c r="L57" s="87" t="s">
        <v>26</v>
      </c>
      <c r="M57" s="55" t="s">
        <v>104</v>
      </c>
      <c r="N57" s="33" t="s">
        <v>24</v>
      </c>
      <c r="O57" s="111" t="s">
        <v>771</v>
      </c>
      <c r="P57" s="93" t="n">
        <v>9</v>
      </c>
      <c r="Q57" s="56" t="s">
        <v>900</v>
      </c>
      <c r="R57" s="40" t="n">
        <v>173</v>
      </c>
      <c r="S57" s="57" t="s">
        <v>902</v>
      </c>
      <c r="T57" s="39" t="s">
        <v>903</v>
      </c>
      <c r="U57" s="33" t="s">
        <v>774</v>
      </c>
      <c r="V57" s="33" t="s">
        <v>774</v>
      </c>
      <c r="W57" s="33" t="s">
        <v>68</v>
      </c>
      <c r="X57" s="33" t="s">
        <v>71</v>
      </c>
      <c r="Y57" s="58" t="n">
        <f aca="false">F57*G57*2</f>
        <v>18</v>
      </c>
      <c r="Z57" s="58" t="str">
        <f aca="false">IF(X57="N",Y57,"0")</f>
        <v>0</v>
      </c>
      <c r="AA57" s="58" t="n">
        <f aca="false">IF(X57="P",Y57,"0")</f>
        <v>18</v>
      </c>
      <c r="AB57" s="95"/>
      <c r="AC57" s="95"/>
      <c r="AD57" s="95"/>
      <c r="AE57" s="95"/>
      <c r="AF57" s="95"/>
      <c r="AG57" s="95"/>
      <c r="AH57" s="95"/>
    </row>
    <row r="58" customFormat="false" ht="12" hidden="false" customHeight="true" outlineLevel="0" collapsed="false">
      <c r="A58" s="47" t="s">
        <v>54</v>
      </c>
      <c r="B58" s="48" t="n">
        <v>216</v>
      </c>
      <c r="C58" s="47" t="s">
        <v>55</v>
      </c>
      <c r="D58" s="90" t="s">
        <v>92</v>
      </c>
      <c r="E58" s="50" t="s">
        <v>51</v>
      </c>
      <c r="F58" s="50" t="n">
        <v>1</v>
      </c>
      <c r="G58" s="93" t="n">
        <v>9</v>
      </c>
      <c r="H58" s="33" t="s">
        <v>61</v>
      </c>
      <c r="I58" s="51" t="s">
        <v>56</v>
      </c>
      <c r="J58" s="33" t="s">
        <v>24</v>
      </c>
      <c r="K58" s="51" t="s">
        <v>57</v>
      </c>
      <c r="L58" s="87" t="s">
        <v>26</v>
      </c>
      <c r="M58" s="55" t="s">
        <v>104</v>
      </c>
      <c r="N58" s="33" t="s">
        <v>24</v>
      </c>
      <c r="O58" s="111" t="s">
        <v>771</v>
      </c>
      <c r="P58" s="93" t="n">
        <v>9</v>
      </c>
      <c r="Q58" s="56" t="s">
        <v>900</v>
      </c>
      <c r="R58" s="40" t="n">
        <v>173</v>
      </c>
      <c r="S58" s="57" t="s">
        <v>902</v>
      </c>
      <c r="T58" s="39" t="s">
        <v>903</v>
      </c>
      <c r="U58" s="33" t="s">
        <v>774</v>
      </c>
      <c r="V58" s="33" t="s">
        <v>774</v>
      </c>
      <c r="W58" s="33" t="s">
        <v>68</v>
      </c>
      <c r="X58" s="33" t="s">
        <v>71</v>
      </c>
      <c r="Y58" s="58" t="n">
        <f aca="false">F58*G58*2</f>
        <v>18</v>
      </c>
      <c r="Z58" s="58" t="str">
        <f aca="false">IF(X58="N",Y58,"0")</f>
        <v>0</v>
      </c>
      <c r="AA58" s="58" t="n">
        <f aca="false">IF(X58="P",Y58,"0")</f>
        <v>18</v>
      </c>
      <c r="AB58" s="95"/>
      <c r="AC58" s="95"/>
      <c r="AD58" s="95"/>
      <c r="AE58" s="95"/>
      <c r="AF58" s="95"/>
      <c r="AG58" s="95"/>
      <c r="AH58" s="95"/>
    </row>
    <row r="59" customFormat="false" ht="12" hidden="false" customHeight="true" outlineLevel="0" collapsed="false">
      <c r="A59" s="47" t="s">
        <v>54</v>
      </c>
      <c r="B59" s="48" t="n">
        <v>216</v>
      </c>
      <c r="C59" s="47" t="s">
        <v>55</v>
      </c>
      <c r="D59" s="90" t="s">
        <v>93</v>
      </c>
      <c r="E59" s="50" t="s">
        <v>51</v>
      </c>
      <c r="F59" s="50" t="n">
        <v>1</v>
      </c>
      <c r="G59" s="93" t="n">
        <v>9</v>
      </c>
      <c r="H59" s="33" t="s">
        <v>61</v>
      </c>
      <c r="I59" s="51" t="s">
        <v>56</v>
      </c>
      <c r="J59" s="33" t="s">
        <v>24</v>
      </c>
      <c r="K59" s="51" t="s">
        <v>57</v>
      </c>
      <c r="L59" s="87" t="s">
        <v>26</v>
      </c>
      <c r="M59" s="55" t="s">
        <v>104</v>
      </c>
      <c r="N59" s="33" t="s">
        <v>24</v>
      </c>
      <c r="O59" s="111" t="s">
        <v>771</v>
      </c>
      <c r="P59" s="93" t="n">
        <v>9</v>
      </c>
      <c r="Q59" s="56" t="s">
        <v>900</v>
      </c>
      <c r="R59" s="40" t="n">
        <v>173</v>
      </c>
      <c r="S59" s="57" t="s">
        <v>902</v>
      </c>
      <c r="T59" s="39" t="s">
        <v>903</v>
      </c>
      <c r="U59" s="33" t="s">
        <v>774</v>
      </c>
      <c r="V59" s="33" t="s">
        <v>774</v>
      </c>
      <c r="W59" s="33" t="s">
        <v>68</v>
      </c>
      <c r="X59" s="33" t="s">
        <v>71</v>
      </c>
      <c r="Y59" s="58" t="n">
        <f aca="false">F59*G59*2</f>
        <v>18</v>
      </c>
      <c r="Z59" s="58" t="str">
        <f aca="false">IF(X59="N",Y59,"0")</f>
        <v>0</v>
      </c>
      <c r="AA59" s="58" t="n">
        <f aca="false">IF(X59="P",Y59,"0")</f>
        <v>18</v>
      </c>
      <c r="AB59" s="95"/>
      <c r="AC59" s="95"/>
      <c r="AD59" s="95"/>
      <c r="AE59" s="95"/>
      <c r="AF59" s="95"/>
      <c r="AG59" s="95"/>
      <c r="AH59" s="95"/>
    </row>
    <row r="60" customFormat="false" ht="12" hidden="false" customHeight="true" outlineLevel="0" collapsed="false">
      <c r="A60" s="47" t="s">
        <v>54</v>
      </c>
      <c r="B60" s="48" t="n">
        <v>216</v>
      </c>
      <c r="C60" s="47" t="s">
        <v>55</v>
      </c>
      <c r="D60" s="90" t="s">
        <v>94</v>
      </c>
      <c r="E60" s="50" t="s">
        <v>51</v>
      </c>
      <c r="F60" s="50" t="n">
        <v>1</v>
      </c>
      <c r="G60" s="93" t="n">
        <v>9</v>
      </c>
      <c r="H60" s="33" t="s">
        <v>61</v>
      </c>
      <c r="I60" s="51" t="s">
        <v>56</v>
      </c>
      <c r="J60" s="33" t="s">
        <v>24</v>
      </c>
      <c r="K60" s="51" t="s">
        <v>57</v>
      </c>
      <c r="L60" s="87" t="s">
        <v>26</v>
      </c>
      <c r="M60" s="55" t="s">
        <v>104</v>
      </c>
      <c r="N60" s="33" t="s">
        <v>24</v>
      </c>
      <c r="O60" s="111" t="s">
        <v>771</v>
      </c>
      <c r="P60" s="93" t="n">
        <v>9</v>
      </c>
      <c r="Q60" s="56" t="s">
        <v>900</v>
      </c>
      <c r="R60" s="40" t="n">
        <v>173</v>
      </c>
      <c r="S60" s="57" t="s">
        <v>902</v>
      </c>
      <c r="T60" s="39" t="s">
        <v>903</v>
      </c>
      <c r="U60" s="33" t="s">
        <v>774</v>
      </c>
      <c r="V60" s="33" t="s">
        <v>774</v>
      </c>
      <c r="W60" s="33" t="s">
        <v>68</v>
      </c>
      <c r="X60" s="33" t="s">
        <v>71</v>
      </c>
      <c r="Y60" s="58" t="n">
        <f aca="false">F60*G60*2</f>
        <v>18</v>
      </c>
      <c r="Z60" s="58" t="str">
        <f aca="false">IF(X60="N",Y60,"0")</f>
        <v>0</v>
      </c>
      <c r="AA60" s="58" t="n">
        <f aca="false">IF(X60="P",Y60,"0")</f>
        <v>18</v>
      </c>
      <c r="AB60" s="95"/>
      <c r="AC60" s="95"/>
      <c r="AD60" s="95"/>
      <c r="AE60" s="95"/>
      <c r="AF60" s="95"/>
      <c r="AG60" s="95"/>
      <c r="AH60" s="95"/>
    </row>
    <row r="61" customFormat="false" ht="12" hidden="false" customHeight="true" outlineLevel="0" collapsed="false">
      <c r="A61" s="47" t="s">
        <v>54</v>
      </c>
      <c r="B61" s="48" t="n">
        <v>216</v>
      </c>
      <c r="C61" s="47" t="s">
        <v>55</v>
      </c>
      <c r="D61" s="90" t="s">
        <v>95</v>
      </c>
      <c r="E61" s="50" t="s">
        <v>51</v>
      </c>
      <c r="F61" s="50" t="n">
        <v>1</v>
      </c>
      <c r="G61" s="93" t="n">
        <v>9</v>
      </c>
      <c r="H61" s="33" t="s">
        <v>61</v>
      </c>
      <c r="I61" s="51" t="s">
        <v>56</v>
      </c>
      <c r="J61" s="33" t="s">
        <v>24</v>
      </c>
      <c r="K61" s="51" t="s">
        <v>57</v>
      </c>
      <c r="L61" s="87" t="s">
        <v>26</v>
      </c>
      <c r="M61" s="55" t="s">
        <v>104</v>
      </c>
      <c r="N61" s="33" t="s">
        <v>24</v>
      </c>
      <c r="O61" s="111" t="s">
        <v>771</v>
      </c>
      <c r="P61" s="93" t="n">
        <v>9</v>
      </c>
      <c r="Q61" s="56" t="s">
        <v>900</v>
      </c>
      <c r="R61" s="40" t="n">
        <v>173</v>
      </c>
      <c r="S61" s="57" t="s">
        <v>902</v>
      </c>
      <c r="T61" s="39" t="s">
        <v>903</v>
      </c>
      <c r="U61" s="33" t="s">
        <v>774</v>
      </c>
      <c r="V61" s="33" t="s">
        <v>774</v>
      </c>
      <c r="W61" s="33" t="s">
        <v>68</v>
      </c>
      <c r="X61" s="33" t="s">
        <v>71</v>
      </c>
      <c r="Y61" s="58" t="n">
        <f aca="false">F61*G61*2</f>
        <v>18</v>
      </c>
      <c r="Z61" s="58" t="str">
        <f aca="false">IF(X61="N",Y61,"0")</f>
        <v>0</v>
      </c>
      <c r="AA61" s="58" t="n">
        <f aca="false">IF(X61="P",Y61,"0")</f>
        <v>18</v>
      </c>
      <c r="AB61" s="95"/>
      <c r="AC61" s="95"/>
      <c r="AD61" s="95"/>
      <c r="AE61" s="95"/>
      <c r="AF61" s="95"/>
      <c r="AG61" s="95"/>
      <c r="AH61" s="95"/>
    </row>
    <row r="62" customFormat="false" ht="12" hidden="false" customHeight="true" outlineLevel="0" collapsed="false">
      <c r="A62" s="47" t="s">
        <v>54</v>
      </c>
      <c r="B62" s="48" t="n">
        <v>216</v>
      </c>
      <c r="C62" s="47" t="s">
        <v>55</v>
      </c>
      <c r="D62" s="90" t="s">
        <v>96</v>
      </c>
      <c r="E62" s="50" t="s">
        <v>51</v>
      </c>
      <c r="F62" s="50" t="n">
        <v>1</v>
      </c>
      <c r="G62" s="93" t="n">
        <v>9</v>
      </c>
      <c r="H62" s="33" t="s">
        <v>61</v>
      </c>
      <c r="I62" s="51" t="s">
        <v>56</v>
      </c>
      <c r="J62" s="33" t="s">
        <v>24</v>
      </c>
      <c r="K62" s="51" t="s">
        <v>57</v>
      </c>
      <c r="L62" s="87" t="s">
        <v>26</v>
      </c>
      <c r="M62" s="55" t="s">
        <v>104</v>
      </c>
      <c r="N62" s="33" t="s">
        <v>24</v>
      </c>
      <c r="O62" s="111" t="s">
        <v>771</v>
      </c>
      <c r="P62" s="93" t="n">
        <v>9</v>
      </c>
      <c r="Q62" s="56" t="s">
        <v>900</v>
      </c>
      <c r="R62" s="40" t="n">
        <v>173</v>
      </c>
      <c r="S62" s="57" t="s">
        <v>902</v>
      </c>
      <c r="T62" s="39" t="s">
        <v>903</v>
      </c>
      <c r="U62" s="33" t="s">
        <v>774</v>
      </c>
      <c r="V62" s="33" t="s">
        <v>774</v>
      </c>
      <c r="W62" s="33" t="s">
        <v>68</v>
      </c>
      <c r="X62" s="33" t="s">
        <v>71</v>
      </c>
      <c r="Y62" s="58" t="n">
        <f aca="false">F62*G62*2</f>
        <v>18</v>
      </c>
      <c r="Z62" s="58" t="str">
        <f aca="false">IF(X62="N",Y62,"0")</f>
        <v>0</v>
      </c>
      <c r="AA62" s="58" t="n">
        <f aca="false">IF(X62="P",Y62,"0")</f>
        <v>18</v>
      </c>
      <c r="AB62" s="95"/>
      <c r="AC62" s="95"/>
      <c r="AD62" s="95"/>
      <c r="AE62" s="95"/>
      <c r="AF62" s="95"/>
      <c r="AG62" s="95"/>
      <c r="AH62" s="95"/>
    </row>
    <row r="63" customFormat="false" ht="12" hidden="false" customHeight="true" outlineLevel="0" collapsed="false">
      <c r="A63" s="47" t="s">
        <v>54</v>
      </c>
      <c r="B63" s="48" t="n">
        <v>216</v>
      </c>
      <c r="C63" s="47" t="s">
        <v>55</v>
      </c>
      <c r="D63" s="90" t="s">
        <v>97</v>
      </c>
      <c r="E63" s="50" t="s">
        <v>51</v>
      </c>
      <c r="F63" s="50" t="n">
        <v>1</v>
      </c>
      <c r="G63" s="93" t="n">
        <v>9</v>
      </c>
      <c r="H63" s="33" t="s">
        <v>61</v>
      </c>
      <c r="I63" s="51" t="s">
        <v>56</v>
      </c>
      <c r="J63" s="33" t="s">
        <v>24</v>
      </c>
      <c r="K63" s="51" t="s">
        <v>57</v>
      </c>
      <c r="L63" s="87" t="s">
        <v>26</v>
      </c>
      <c r="M63" s="55" t="s">
        <v>104</v>
      </c>
      <c r="N63" s="33" t="s">
        <v>24</v>
      </c>
      <c r="O63" s="111" t="s">
        <v>771</v>
      </c>
      <c r="P63" s="93" t="n">
        <v>9</v>
      </c>
      <c r="Q63" s="56" t="s">
        <v>900</v>
      </c>
      <c r="R63" s="40" t="n">
        <v>173</v>
      </c>
      <c r="S63" s="57" t="s">
        <v>902</v>
      </c>
      <c r="T63" s="39" t="s">
        <v>903</v>
      </c>
      <c r="U63" s="33" t="s">
        <v>774</v>
      </c>
      <c r="V63" s="33" t="s">
        <v>774</v>
      </c>
      <c r="W63" s="33" t="s">
        <v>68</v>
      </c>
      <c r="X63" s="33" t="s">
        <v>71</v>
      </c>
      <c r="Y63" s="58" t="n">
        <f aca="false">F63*G63*2</f>
        <v>18</v>
      </c>
      <c r="Z63" s="58" t="str">
        <f aca="false">IF(X63="N",Y63,"0")</f>
        <v>0</v>
      </c>
      <c r="AA63" s="58" t="n">
        <f aca="false">IF(X63="P",Y63,"0")</f>
        <v>18</v>
      </c>
      <c r="AB63" s="95"/>
      <c r="AC63" s="95"/>
      <c r="AD63" s="95"/>
      <c r="AE63" s="95"/>
      <c r="AF63" s="95"/>
      <c r="AG63" s="95"/>
      <c r="AH63" s="95"/>
    </row>
    <row r="64" customFormat="false" ht="12" hidden="false" customHeight="true" outlineLevel="0" collapsed="false">
      <c r="A64" s="47" t="s">
        <v>54</v>
      </c>
      <c r="B64" s="48" t="n">
        <v>216</v>
      </c>
      <c r="C64" s="47" t="s">
        <v>55</v>
      </c>
      <c r="D64" s="90" t="s">
        <v>98</v>
      </c>
      <c r="E64" s="50" t="s">
        <v>51</v>
      </c>
      <c r="F64" s="50" t="n">
        <v>1</v>
      </c>
      <c r="G64" s="93" t="n">
        <v>9</v>
      </c>
      <c r="H64" s="33" t="s">
        <v>61</v>
      </c>
      <c r="I64" s="51" t="s">
        <v>56</v>
      </c>
      <c r="J64" s="33" t="s">
        <v>24</v>
      </c>
      <c r="K64" s="51" t="s">
        <v>57</v>
      </c>
      <c r="L64" s="87" t="s">
        <v>26</v>
      </c>
      <c r="M64" s="55" t="s">
        <v>104</v>
      </c>
      <c r="N64" s="33" t="s">
        <v>24</v>
      </c>
      <c r="O64" s="111" t="s">
        <v>771</v>
      </c>
      <c r="P64" s="93" t="n">
        <v>9</v>
      </c>
      <c r="Q64" s="56" t="s">
        <v>900</v>
      </c>
      <c r="R64" s="40" t="n">
        <v>173</v>
      </c>
      <c r="S64" s="57" t="s">
        <v>902</v>
      </c>
      <c r="T64" s="39" t="s">
        <v>903</v>
      </c>
      <c r="U64" s="33" t="s">
        <v>774</v>
      </c>
      <c r="V64" s="33" t="s">
        <v>774</v>
      </c>
      <c r="W64" s="33" t="s">
        <v>68</v>
      </c>
      <c r="X64" s="33" t="s">
        <v>71</v>
      </c>
      <c r="Y64" s="58" t="n">
        <f aca="false">F64*G64*2</f>
        <v>18</v>
      </c>
      <c r="Z64" s="58" t="str">
        <f aca="false">IF(X64="N",Y64,"0")</f>
        <v>0</v>
      </c>
      <c r="AA64" s="58" t="n">
        <f aca="false">IF(X64="P",Y64,"0")</f>
        <v>18</v>
      </c>
      <c r="AB64" s="95"/>
      <c r="AC64" s="95"/>
      <c r="AD64" s="95"/>
      <c r="AE64" s="95"/>
      <c r="AF64" s="95"/>
      <c r="AG64" s="95"/>
      <c r="AH64" s="95"/>
    </row>
    <row r="65" customFormat="false" ht="12" hidden="false" customHeight="true" outlineLevel="0" collapsed="false">
      <c r="A65" s="47" t="s">
        <v>54</v>
      </c>
      <c r="B65" s="48" t="n">
        <v>216</v>
      </c>
      <c r="C65" s="47" t="s">
        <v>55</v>
      </c>
      <c r="D65" s="90" t="s">
        <v>99</v>
      </c>
      <c r="E65" s="50" t="s">
        <v>51</v>
      </c>
      <c r="F65" s="50" t="n">
        <v>1</v>
      </c>
      <c r="G65" s="93" t="n">
        <v>9</v>
      </c>
      <c r="H65" s="33" t="s">
        <v>61</v>
      </c>
      <c r="I65" s="51" t="s">
        <v>56</v>
      </c>
      <c r="J65" s="33" t="s">
        <v>24</v>
      </c>
      <c r="K65" s="51" t="s">
        <v>57</v>
      </c>
      <c r="L65" s="87" t="s">
        <v>26</v>
      </c>
      <c r="M65" s="55" t="s">
        <v>104</v>
      </c>
      <c r="N65" s="33" t="s">
        <v>24</v>
      </c>
      <c r="O65" s="111" t="s">
        <v>771</v>
      </c>
      <c r="P65" s="93" t="n">
        <v>9</v>
      </c>
      <c r="Q65" s="56" t="s">
        <v>900</v>
      </c>
      <c r="R65" s="40" t="n">
        <v>173</v>
      </c>
      <c r="S65" s="57" t="s">
        <v>902</v>
      </c>
      <c r="T65" s="39" t="s">
        <v>903</v>
      </c>
      <c r="U65" s="33" t="s">
        <v>774</v>
      </c>
      <c r="V65" s="33" t="s">
        <v>774</v>
      </c>
      <c r="W65" s="33" t="s">
        <v>68</v>
      </c>
      <c r="X65" s="33" t="s">
        <v>71</v>
      </c>
      <c r="Y65" s="58" t="n">
        <f aca="false">F65*G65*2</f>
        <v>18</v>
      </c>
      <c r="Z65" s="58" t="str">
        <f aca="false">IF(X65="N",Y65,"0")</f>
        <v>0</v>
      </c>
      <c r="AA65" s="58" t="n">
        <f aca="false">IF(X65="P",Y65,"0")</f>
        <v>18</v>
      </c>
      <c r="AB65" s="95"/>
      <c r="AC65" s="95"/>
      <c r="AD65" s="95"/>
      <c r="AE65" s="95"/>
      <c r="AF65" s="95"/>
      <c r="AG65" s="95"/>
      <c r="AH65" s="95"/>
    </row>
    <row r="66" customFormat="false" ht="12" hidden="false" customHeight="true" outlineLevel="0" collapsed="false">
      <c r="A66" s="47" t="s">
        <v>54</v>
      </c>
      <c r="B66" s="48" t="n">
        <v>216</v>
      </c>
      <c r="C66" s="47" t="s">
        <v>55</v>
      </c>
      <c r="D66" s="90" t="s">
        <v>100</v>
      </c>
      <c r="E66" s="50" t="s">
        <v>51</v>
      </c>
      <c r="F66" s="50" t="n">
        <v>1</v>
      </c>
      <c r="G66" s="93" t="n">
        <v>9</v>
      </c>
      <c r="H66" s="33" t="s">
        <v>61</v>
      </c>
      <c r="I66" s="51" t="s">
        <v>56</v>
      </c>
      <c r="J66" s="33" t="s">
        <v>24</v>
      </c>
      <c r="K66" s="51" t="s">
        <v>57</v>
      </c>
      <c r="L66" s="87" t="s">
        <v>26</v>
      </c>
      <c r="M66" s="55" t="s">
        <v>104</v>
      </c>
      <c r="N66" s="33" t="s">
        <v>24</v>
      </c>
      <c r="O66" s="111" t="s">
        <v>771</v>
      </c>
      <c r="P66" s="93" t="n">
        <v>9</v>
      </c>
      <c r="Q66" s="56" t="s">
        <v>900</v>
      </c>
      <c r="R66" s="40" t="n">
        <v>173</v>
      </c>
      <c r="S66" s="57" t="s">
        <v>902</v>
      </c>
      <c r="T66" s="39" t="s">
        <v>903</v>
      </c>
      <c r="U66" s="33" t="s">
        <v>774</v>
      </c>
      <c r="V66" s="33" t="s">
        <v>774</v>
      </c>
      <c r="W66" s="33" t="s">
        <v>68</v>
      </c>
      <c r="X66" s="33" t="s">
        <v>71</v>
      </c>
      <c r="Y66" s="58" t="n">
        <f aca="false">F66*G66*2</f>
        <v>18</v>
      </c>
      <c r="Z66" s="58" t="str">
        <f aca="false">IF(X66="N",Y66,"0")</f>
        <v>0</v>
      </c>
      <c r="AA66" s="58" t="n">
        <f aca="false">IF(X66="P",Y66,"0")</f>
        <v>18</v>
      </c>
      <c r="AB66" s="95"/>
      <c r="AC66" s="95"/>
      <c r="AD66" s="95"/>
      <c r="AE66" s="95"/>
      <c r="AF66" s="95"/>
      <c r="AG66" s="95"/>
      <c r="AH66" s="95"/>
    </row>
    <row r="67" customFormat="false" ht="12" hidden="false" customHeight="true" outlineLevel="0" collapsed="false">
      <c r="A67" s="47" t="s">
        <v>54</v>
      </c>
      <c r="B67" s="48" t="n">
        <v>216</v>
      </c>
      <c r="C67" s="47" t="s">
        <v>55</v>
      </c>
      <c r="D67" s="90" t="s">
        <v>101</v>
      </c>
      <c r="E67" s="50" t="s">
        <v>51</v>
      </c>
      <c r="F67" s="50" t="n">
        <v>1</v>
      </c>
      <c r="G67" s="93" t="n">
        <v>9</v>
      </c>
      <c r="H67" s="33" t="s">
        <v>61</v>
      </c>
      <c r="I67" s="51" t="s">
        <v>56</v>
      </c>
      <c r="J67" s="33" t="s">
        <v>24</v>
      </c>
      <c r="K67" s="51" t="s">
        <v>57</v>
      </c>
      <c r="L67" s="87" t="s">
        <v>26</v>
      </c>
      <c r="M67" s="55" t="s">
        <v>104</v>
      </c>
      <c r="N67" s="33" t="s">
        <v>24</v>
      </c>
      <c r="O67" s="111" t="s">
        <v>771</v>
      </c>
      <c r="P67" s="93" t="n">
        <v>9</v>
      </c>
      <c r="Q67" s="56" t="s">
        <v>900</v>
      </c>
      <c r="R67" s="40" t="n">
        <v>173</v>
      </c>
      <c r="S67" s="57" t="s">
        <v>902</v>
      </c>
      <c r="T67" s="39" t="s">
        <v>903</v>
      </c>
      <c r="U67" s="33" t="s">
        <v>774</v>
      </c>
      <c r="V67" s="33" t="s">
        <v>774</v>
      </c>
      <c r="W67" s="33" t="s">
        <v>68</v>
      </c>
      <c r="X67" s="33" t="s">
        <v>71</v>
      </c>
      <c r="Y67" s="58" t="n">
        <f aca="false">F67*G67*2</f>
        <v>18</v>
      </c>
      <c r="Z67" s="58" t="str">
        <f aca="false">IF(X67="N",Y67,"0")</f>
        <v>0</v>
      </c>
      <c r="AA67" s="58" t="n">
        <f aca="false">IF(X67="P",Y67,"0")</f>
        <v>18</v>
      </c>
      <c r="AB67" s="95"/>
      <c r="AC67" s="95"/>
      <c r="AD67" s="95"/>
      <c r="AE67" s="95"/>
      <c r="AF67" s="95"/>
      <c r="AG67" s="95"/>
      <c r="AH67" s="95"/>
    </row>
    <row r="68" customFormat="false" ht="12" hidden="false" customHeight="true" outlineLevel="0" collapsed="false">
      <c r="A68" s="47" t="s">
        <v>54</v>
      </c>
      <c r="B68" s="48" t="n">
        <v>216</v>
      </c>
      <c r="C68" s="47" t="s">
        <v>55</v>
      </c>
      <c r="D68" s="90" t="s">
        <v>102</v>
      </c>
      <c r="E68" s="50" t="s">
        <v>51</v>
      </c>
      <c r="F68" s="50" t="n">
        <v>1</v>
      </c>
      <c r="G68" s="93" t="n">
        <v>15</v>
      </c>
      <c r="H68" s="33" t="s">
        <v>61</v>
      </c>
      <c r="I68" s="51" t="s">
        <v>56</v>
      </c>
      <c r="J68" s="33" t="s">
        <v>24</v>
      </c>
      <c r="K68" s="51" t="s">
        <v>57</v>
      </c>
      <c r="L68" s="87" t="s">
        <v>26</v>
      </c>
      <c r="M68" s="55" t="s">
        <v>104</v>
      </c>
      <c r="N68" s="33" t="s">
        <v>24</v>
      </c>
      <c r="O68" s="111" t="s">
        <v>771</v>
      </c>
      <c r="P68" s="93" t="n">
        <v>15</v>
      </c>
      <c r="Q68" s="56" t="s">
        <v>900</v>
      </c>
      <c r="R68" s="40" t="n">
        <v>101</v>
      </c>
      <c r="S68" s="57" t="s">
        <v>902</v>
      </c>
      <c r="T68" s="39" t="s">
        <v>903</v>
      </c>
      <c r="U68" s="33" t="s">
        <v>774</v>
      </c>
      <c r="V68" s="33" t="s">
        <v>774</v>
      </c>
      <c r="W68" s="33" t="s">
        <v>68</v>
      </c>
      <c r="X68" s="33" t="s">
        <v>71</v>
      </c>
      <c r="Y68" s="58" t="n">
        <f aca="false">F68*G68*2</f>
        <v>30</v>
      </c>
      <c r="Z68" s="58" t="str">
        <f aca="false">IF(X68="N",Y68,"0")</f>
        <v>0</v>
      </c>
      <c r="AA68" s="58" t="n">
        <f aca="false">IF(X68="P",Y68,"0")</f>
        <v>30</v>
      </c>
      <c r="AB68" s="96"/>
      <c r="AC68" s="95"/>
      <c r="AD68" s="95"/>
      <c r="AE68" s="95"/>
      <c r="AF68" s="95"/>
      <c r="AG68" s="95"/>
      <c r="AH68" s="95"/>
    </row>
    <row r="69" customFormat="false" ht="12" hidden="false" customHeight="true" outlineLevel="0" collapsed="false">
      <c r="A69" s="47" t="s">
        <v>54</v>
      </c>
      <c r="B69" s="48" t="n">
        <v>216</v>
      </c>
      <c r="C69" s="47" t="s">
        <v>55</v>
      </c>
      <c r="D69" s="90" t="s">
        <v>103</v>
      </c>
      <c r="E69" s="50" t="s">
        <v>51</v>
      </c>
      <c r="F69" s="50" t="n">
        <v>1</v>
      </c>
      <c r="G69" s="93" t="n">
        <v>15</v>
      </c>
      <c r="H69" s="33" t="s">
        <v>61</v>
      </c>
      <c r="I69" s="51" t="s">
        <v>56</v>
      </c>
      <c r="J69" s="33" t="s">
        <v>24</v>
      </c>
      <c r="K69" s="51" t="s">
        <v>57</v>
      </c>
      <c r="L69" s="87" t="s">
        <v>26</v>
      </c>
      <c r="M69" s="55" t="s">
        <v>104</v>
      </c>
      <c r="N69" s="33" t="s">
        <v>24</v>
      </c>
      <c r="O69" s="111" t="s">
        <v>771</v>
      </c>
      <c r="P69" s="93" t="n">
        <v>15</v>
      </c>
      <c r="Q69" s="56" t="s">
        <v>900</v>
      </c>
      <c r="R69" s="40" t="n">
        <v>101</v>
      </c>
      <c r="S69" s="57" t="s">
        <v>902</v>
      </c>
      <c r="T69" s="39" t="s">
        <v>903</v>
      </c>
      <c r="U69" s="33" t="s">
        <v>774</v>
      </c>
      <c r="V69" s="33" t="s">
        <v>774</v>
      </c>
      <c r="W69" s="33" t="s">
        <v>68</v>
      </c>
      <c r="X69" s="33" t="s">
        <v>71</v>
      </c>
      <c r="Y69" s="58" t="n">
        <f aca="false">F69*G69*2</f>
        <v>30</v>
      </c>
      <c r="Z69" s="58" t="str">
        <f aca="false">IF(X69="N",Y69,"0")</f>
        <v>0</v>
      </c>
      <c r="AA69" s="58" t="n">
        <f aca="false">IF(X69="P",Y69,"0")</f>
        <v>30</v>
      </c>
      <c r="AB69" s="96"/>
      <c r="AC69" s="95"/>
      <c r="AD69" s="95"/>
      <c r="AE69" s="95"/>
      <c r="AF69" s="95"/>
      <c r="AG69" s="95"/>
      <c r="AH69" s="95"/>
    </row>
    <row r="70" customFormat="false" ht="12" hidden="false" customHeight="true" outlineLevel="0" collapsed="false">
      <c r="A70" s="77"/>
      <c r="B70" s="78"/>
      <c r="C70" s="77"/>
      <c r="D70" s="79"/>
      <c r="E70" s="79"/>
      <c r="F70" s="79"/>
      <c r="G70" s="112" t="n">
        <f aca="false">SUM(G46:G69)</f>
        <v>260</v>
      </c>
      <c r="H70" s="79"/>
      <c r="I70" s="81"/>
      <c r="J70" s="113"/>
      <c r="K70" s="114"/>
      <c r="L70" s="82"/>
      <c r="M70" s="115" t="n">
        <f aca="false">G70-P70</f>
        <v>0</v>
      </c>
      <c r="N70" s="116"/>
      <c r="O70" s="117"/>
      <c r="P70" s="112" t="n">
        <f aca="false">SUM(P46:P69)</f>
        <v>260</v>
      </c>
      <c r="Q70" s="118"/>
      <c r="R70" s="78"/>
      <c r="S70" s="119"/>
      <c r="T70" s="120"/>
      <c r="U70" s="121"/>
      <c r="V70" s="121"/>
      <c r="W70" s="79"/>
      <c r="X70" s="79"/>
      <c r="Y70" s="58" t="n">
        <f aca="false">F70*G70*2</f>
        <v>0</v>
      </c>
      <c r="Z70" s="58" t="str">
        <f aca="false">IF(X70="N",Y70,"0")</f>
        <v>0</v>
      </c>
      <c r="AA70" s="58" t="str">
        <f aca="false">IF(X70="P",Y70,"0")</f>
        <v>0</v>
      </c>
      <c r="AB70" s="79"/>
      <c r="AC70" s="86"/>
      <c r="AD70" s="79"/>
      <c r="AE70" s="79"/>
      <c r="AF70" s="79"/>
    </row>
    <row r="71" customFormat="false" ht="12" hidden="false" customHeight="true" outlineLevel="0" collapsed="false">
      <c r="A71" s="39"/>
      <c r="B71" s="40"/>
      <c r="C71" s="122" t="s">
        <v>108</v>
      </c>
      <c r="D71" s="39"/>
      <c r="E71" s="15"/>
      <c r="F71" s="15"/>
      <c r="G71" s="123"/>
      <c r="H71" s="15"/>
      <c r="I71" s="123"/>
      <c r="J71" s="33"/>
      <c r="K71" s="123"/>
      <c r="L71" s="45"/>
      <c r="M71" s="15"/>
      <c r="N71" s="33"/>
      <c r="O71" s="124"/>
      <c r="P71" s="15"/>
      <c r="Q71" s="39"/>
      <c r="R71" s="40"/>
      <c r="S71" s="37"/>
      <c r="T71" s="39"/>
      <c r="U71" s="15"/>
      <c r="V71" s="15"/>
      <c r="W71" s="15"/>
      <c r="X71" s="15"/>
      <c r="Y71" s="58" t="n">
        <f aca="false">F71*G71*2</f>
        <v>0</v>
      </c>
      <c r="Z71" s="58" t="str">
        <f aca="false">IF(X71="N",Y71,"0")</f>
        <v>0</v>
      </c>
      <c r="AA71" s="58" t="str">
        <f aca="false">IF(X71="P",Y71,"0")</f>
        <v>0</v>
      </c>
      <c r="AB71" s="15"/>
      <c r="AC71" s="46"/>
      <c r="AD71" s="15"/>
      <c r="AE71" s="15"/>
      <c r="AF71" s="15"/>
    </row>
    <row r="72" customFormat="false" ht="12" hidden="false" customHeight="true" outlineLevel="0" collapsed="false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45" t="s">
        <v>26</v>
      </c>
      <c r="M72" s="55"/>
      <c r="N72" s="33"/>
      <c r="O72" s="55"/>
      <c r="P72" s="55"/>
      <c r="Q72" s="33"/>
      <c r="R72" s="33"/>
      <c r="S72" s="33"/>
      <c r="T72" s="33"/>
      <c r="U72" s="33"/>
      <c r="V72" s="33"/>
      <c r="W72" s="33"/>
      <c r="X72" s="33"/>
      <c r="Y72" s="58" t="n">
        <f aca="false">F72*G72*2</f>
        <v>0</v>
      </c>
      <c r="Z72" s="58" t="str">
        <f aca="false">IF(X72="N",Y72,"0")</f>
        <v>0</v>
      </c>
      <c r="AA72" s="58" t="str">
        <f aca="false">IF(X72="P",Y72,"0")</f>
        <v>0</v>
      </c>
      <c r="AB72" s="33"/>
      <c r="AC72" s="75"/>
      <c r="AD72" s="33"/>
      <c r="AE72" s="33"/>
      <c r="AF72" s="33"/>
    </row>
    <row r="73" customFormat="false" ht="12" hidden="false" customHeight="true" outlineLevel="0" collapsed="false">
      <c r="A73" s="39" t="s">
        <v>812</v>
      </c>
      <c r="B73" s="48" t="n">
        <v>0</v>
      </c>
      <c r="C73" s="56" t="s">
        <v>762</v>
      </c>
      <c r="D73" s="47" t="s">
        <v>50</v>
      </c>
      <c r="E73" s="33" t="s">
        <v>51</v>
      </c>
      <c r="F73" s="33" t="n">
        <v>16</v>
      </c>
      <c r="G73" s="125" t="n">
        <v>7</v>
      </c>
      <c r="H73" s="33" t="s">
        <v>61</v>
      </c>
      <c r="I73" s="32" t="s">
        <v>110</v>
      </c>
      <c r="J73" s="33" t="s">
        <v>24</v>
      </c>
      <c r="K73" s="32" t="s">
        <v>111</v>
      </c>
      <c r="L73" s="52" t="s">
        <v>26</v>
      </c>
      <c r="M73" s="33" t="s">
        <v>112</v>
      </c>
      <c r="N73" s="33" t="s">
        <v>24</v>
      </c>
      <c r="O73" s="126" t="s">
        <v>113</v>
      </c>
      <c r="P73" s="127" t="n">
        <v>7</v>
      </c>
      <c r="Q73" s="47" t="s">
        <v>114</v>
      </c>
      <c r="R73" s="48" t="n">
        <v>19.3</v>
      </c>
      <c r="S73" s="57" t="s">
        <v>813</v>
      </c>
      <c r="T73" s="47" t="s">
        <v>116</v>
      </c>
      <c r="U73" s="33" t="s">
        <v>117</v>
      </c>
      <c r="V73" s="33" t="s">
        <v>117</v>
      </c>
      <c r="W73" s="33" t="s">
        <v>68</v>
      </c>
      <c r="X73" s="33" t="s">
        <v>71</v>
      </c>
      <c r="Y73" s="58" t="n">
        <f aca="false">F73*G73*2</f>
        <v>224</v>
      </c>
      <c r="Z73" s="58" t="str">
        <f aca="false">IF(X73="N",Y73,"0")</f>
        <v>0</v>
      </c>
      <c r="AA73" s="58" t="n">
        <f aca="false">IF(X73="P",Y73,"0")</f>
        <v>224</v>
      </c>
      <c r="AB73" s="33"/>
      <c r="AC73" s="75"/>
      <c r="AD73" s="33"/>
      <c r="AE73" s="33"/>
      <c r="AF73" s="33"/>
    </row>
    <row r="74" customFormat="false" ht="12" hidden="false" customHeight="true" outlineLevel="0" collapsed="false">
      <c r="A74" s="39" t="s">
        <v>812</v>
      </c>
      <c r="B74" s="48" t="n">
        <v>0</v>
      </c>
      <c r="C74" s="56" t="s">
        <v>762</v>
      </c>
      <c r="D74" s="47" t="s">
        <v>50</v>
      </c>
      <c r="E74" s="33" t="s">
        <v>51</v>
      </c>
      <c r="F74" s="33" t="n">
        <v>16</v>
      </c>
      <c r="G74" s="55" t="n">
        <v>25</v>
      </c>
      <c r="H74" s="33"/>
      <c r="I74" s="32" t="s">
        <v>110</v>
      </c>
      <c r="J74" s="33" t="s">
        <v>24</v>
      </c>
      <c r="K74" s="32" t="s">
        <v>123</v>
      </c>
      <c r="L74" s="52" t="s">
        <v>26</v>
      </c>
      <c r="M74" s="33" t="s">
        <v>124</v>
      </c>
      <c r="N74" s="33" t="s">
        <v>24</v>
      </c>
      <c r="O74" s="96" t="s">
        <v>814</v>
      </c>
      <c r="P74" s="33" t="n">
        <v>25</v>
      </c>
      <c r="Q74" s="47" t="s">
        <v>114</v>
      </c>
      <c r="R74" s="48" t="n">
        <v>61</v>
      </c>
      <c r="S74" s="57" t="s">
        <v>815</v>
      </c>
      <c r="T74" s="47" t="s">
        <v>130</v>
      </c>
      <c r="U74" s="33" t="s">
        <v>117</v>
      </c>
      <c r="V74" s="33" t="s">
        <v>117</v>
      </c>
      <c r="W74" s="33" t="s">
        <v>68</v>
      </c>
      <c r="X74" s="33" t="s">
        <v>71</v>
      </c>
      <c r="Y74" s="58" t="n">
        <f aca="false">F74*G74*2</f>
        <v>800</v>
      </c>
      <c r="Z74" s="58" t="str">
        <f aca="false">IF(X74="N",Y74,"0")</f>
        <v>0</v>
      </c>
      <c r="AA74" s="58" t="n">
        <f aca="false">IF(X74="P",Y74,"0")</f>
        <v>800</v>
      </c>
      <c r="AB74" s="29"/>
      <c r="AC74" s="29"/>
      <c r="AD74" s="29"/>
      <c r="AE74" s="29"/>
      <c r="AF74" s="29"/>
    </row>
    <row r="75" customFormat="false" ht="12" hidden="false" customHeight="true" outlineLevel="0" collapsed="false">
      <c r="A75" s="39" t="s">
        <v>816</v>
      </c>
      <c r="B75" s="40" t="n">
        <v>195</v>
      </c>
      <c r="C75" s="39" t="s">
        <v>817</v>
      </c>
      <c r="D75" s="39" t="s">
        <v>50</v>
      </c>
      <c r="E75" s="15" t="s">
        <v>51</v>
      </c>
      <c r="F75" s="15" t="n">
        <v>16</v>
      </c>
      <c r="G75" s="55" t="n">
        <v>25</v>
      </c>
      <c r="H75" s="33"/>
      <c r="I75" s="55"/>
      <c r="J75" s="33" t="s">
        <v>24</v>
      </c>
      <c r="K75" s="51" t="s">
        <v>353</v>
      </c>
      <c r="L75" s="45" t="s">
        <v>26</v>
      </c>
      <c r="M75" s="55" t="s">
        <v>353</v>
      </c>
      <c r="N75" s="33" t="s">
        <v>24</v>
      </c>
      <c r="O75" s="55"/>
      <c r="P75" s="55" t="n">
        <v>25</v>
      </c>
      <c r="Q75" s="39" t="s">
        <v>817</v>
      </c>
      <c r="R75" s="40" t="n">
        <v>195</v>
      </c>
      <c r="S75" s="57" t="s">
        <v>65</v>
      </c>
      <c r="T75" s="39" t="s">
        <v>818</v>
      </c>
      <c r="U75" s="15" t="s">
        <v>117</v>
      </c>
      <c r="V75" s="33" t="s">
        <v>117</v>
      </c>
      <c r="W75" s="33" t="s">
        <v>68</v>
      </c>
      <c r="X75" s="33" t="s">
        <v>69</v>
      </c>
      <c r="Y75" s="58" t="n">
        <f aca="false">F75*G75*2</f>
        <v>800</v>
      </c>
      <c r="Z75" s="58" t="n">
        <f aca="false">IF(X75="N",Y75,"0")</f>
        <v>800</v>
      </c>
      <c r="AA75" s="58" t="str">
        <f aca="false">IF(X75="P",Y75,"0")</f>
        <v>0</v>
      </c>
      <c r="AB75" s="33"/>
      <c r="AC75" s="75"/>
      <c r="AD75" s="33"/>
      <c r="AE75" s="33"/>
      <c r="AF75" s="33"/>
    </row>
    <row r="76" customFormat="false" ht="12" hidden="false" customHeight="true" outlineLevel="0" collapsed="false">
      <c r="A76" s="39" t="s">
        <v>819</v>
      </c>
      <c r="B76" s="40" t="n">
        <v>220</v>
      </c>
      <c r="C76" s="39" t="s">
        <v>817</v>
      </c>
      <c r="D76" s="39" t="s">
        <v>50</v>
      </c>
      <c r="E76" s="15" t="s">
        <v>51</v>
      </c>
      <c r="F76" s="15" t="n">
        <v>16</v>
      </c>
      <c r="G76" s="55" t="n">
        <v>25</v>
      </c>
      <c r="H76" s="33"/>
      <c r="I76" s="51" t="s">
        <v>151</v>
      </c>
      <c r="J76" s="33" t="s">
        <v>24</v>
      </c>
      <c r="K76" s="51" t="s">
        <v>152</v>
      </c>
      <c r="L76" s="52" t="s">
        <v>26</v>
      </c>
      <c r="M76" s="33" t="s">
        <v>151</v>
      </c>
      <c r="N76" s="33" t="s">
        <v>24</v>
      </c>
      <c r="O76" s="33"/>
      <c r="P76" s="33" t="n">
        <v>25</v>
      </c>
      <c r="Q76" s="47" t="s">
        <v>153</v>
      </c>
      <c r="R76" s="48" t="n">
        <v>325</v>
      </c>
      <c r="S76" s="57" t="s">
        <v>65</v>
      </c>
      <c r="T76" s="47" t="s">
        <v>154</v>
      </c>
      <c r="U76" s="33" t="s">
        <v>117</v>
      </c>
      <c r="V76" s="33" t="s">
        <v>117</v>
      </c>
      <c r="W76" s="33" t="s">
        <v>68</v>
      </c>
      <c r="X76" s="33" t="s">
        <v>69</v>
      </c>
      <c r="Y76" s="58" t="n">
        <f aca="false">F76*G76*2</f>
        <v>800</v>
      </c>
      <c r="Z76" s="58" t="n">
        <f aca="false">IF(X76="N",Y76,"0")</f>
        <v>800</v>
      </c>
      <c r="AA76" s="58" t="str">
        <f aca="false">IF(X76="P",Y76,"0")</f>
        <v>0</v>
      </c>
      <c r="AB76" s="15"/>
      <c r="AC76" s="46"/>
      <c r="AD76" s="15"/>
      <c r="AE76" s="15"/>
      <c r="AF76" s="15"/>
    </row>
    <row r="77" customFormat="false" ht="12" hidden="false" customHeight="true" outlineLevel="0" collapsed="false">
      <c r="A77" s="39" t="s">
        <v>820</v>
      </c>
      <c r="B77" s="40" t="n">
        <v>195</v>
      </c>
      <c r="C77" s="39" t="s">
        <v>817</v>
      </c>
      <c r="D77" s="39" t="s">
        <v>50</v>
      </c>
      <c r="E77" s="15" t="s">
        <v>51</v>
      </c>
      <c r="F77" s="15" t="n">
        <v>16</v>
      </c>
      <c r="G77" s="55" t="n">
        <v>25</v>
      </c>
      <c r="H77" s="33"/>
      <c r="I77" s="55"/>
      <c r="J77" s="33" t="s">
        <v>24</v>
      </c>
      <c r="K77" s="51" t="s">
        <v>157</v>
      </c>
      <c r="L77" s="52" t="s">
        <v>26</v>
      </c>
      <c r="M77" s="33" t="s">
        <v>157</v>
      </c>
      <c r="N77" s="33" t="s">
        <v>24</v>
      </c>
      <c r="O77" s="55"/>
      <c r="P77" s="33" t="n">
        <v>25</v>
      </c>
      <c r="Q77" s="47" t="s">
        <v>114</v>
      </c>
      <c r="R77" s="48" t="n">
        <v>86</v>
      </c>
      <c r="S77" s="57" t="s">
        <v>65</v>
      </c>
      <c r="T77" s="47" t="s">
        <v>162</v>
      </c>
      <c r="U77" s="33" t="s">
        <v>117</v>
      </c>
      <c r="V77" s="33" t="s">
        <v>117</v>
      </c>
      <c r="W77" s="33" t="s">
        <v>68</v>
      </c>
      <c r="X77" s="33" t="s">
        <v>69</v>
      </c>
      <c r="Y77" s="58" t="n">
        <f aca="false">F77*G77*2</f>
        <v>800</v>
      </c>
      <c r="Z77" s="58" t="n">
        <f aca="false">IF(X77="N",Y77,"0")</f>
        <v>800</v>
      </c>
      <c r="AA77" s="58" t="str">
        <f aca="false">IF(X77="P",Y77,"0")</f>
        <v>0</v>
      </c>
      <c r="AB77" s="15"/>
      <c r="AC77" s="46"/>
      <c r="AD77" s="15"/>
      <c r="AE77" s="15"/>
      <c r="AF77" s="15"/>
    </row>
    <row r="78" customFormat="false" ht="12" hidden="false" customHeight="true" outlineLevel="0" collapsed="false">
      <c r="A78" s="39" t="s">
        <v>812</v>
      </c>
      <c r="B78" s="48" t="n">
        <v>0</v>
      </c>
      <c r="C78" s="56" t="s">
        <v>762</v>
      </c>
      <c r="D78" s="47" t="s">
        <v>50</v>
      </c>
      <c r="E78" s="33" t="s">
        <v>51</v>
      </c>
      <c r="F78" s="33" t="n">
        <v>16</v>
      </c>
      <c r="G78" s="55" t="n">
        <v>25</v>
      </c>
      <c r="H78" s="33"/>
      <c r="I78" s="32" t="s">
        <v>110</v>
      </c>
      <c r="J78" s="33" t="s">
        <v>24</v>
      </c>
      <c r="K78" s="32" t="s">
        <v>123</v>
      </c>
      <c r="L78" s="52" t="s">
        <v>26</v>
      </c>
      <c r="M78" s="33" t="s">
        <v>120</v>
      </c>
      <c r="N78" s="33" t="s">
        <v>24</v>
      </c>
      <c r="O78" s="110" t="s">
        <v>821</v>
      </c>
      <c r="P78" s="33" t="n">
        <v>25</v>
      </c>
      <c r="Q78" s="47" t="s">
        <v>121</v>
      </c>
      <c r="R78" s="48" t="n">
        <v>400</v>
      </c>
      <c r="S78" s="57" t="s">
        <v>904</v>
      </c>
      <c r="T78" s="47" t="s">
        <v>122</v>
      </c>
      <c r="U78" s="33" t="s">
        <v>117</v>
      </c>
      <c r="V78" s="33" t="s">
        <v>117</v>
      </c>
      <c r="W78" s="33" t="s">
        <v>68</v>
      </c>
      <c r="X78" s="33" t="s">
        <v>71</v>
      </c>
      <c r="Y78" s="58" t="n">
        <f aca="false">F78*G78*2</f>
        <v>800</v>
      </c>
      <c r="Z78" s="58" t="str">
        <f aca="false">IF(X78="N",Y78,"0")</f>
        <v>0</v>
      </c>
      <c r="AA78" s="58" t="n">
        <f aca="false">IF(X78="P",Y78,"0")</f>
        <v>800</v>
      </c>
      <c r="AB78" s="33"/>
      <c r="AC78" s="33"/>
      <c r="AD78" s="33"/>
      <c r="AE78" s="33"/>
      <c r="AF78" s="33"/>
    </row>
    <row r="79" customFormat="false" ht="12" hidden="false" customHeight="true" outlineLevel="0" collapsed="false">
      <c r="A79" s="39" t="s">
        <v>812</v>
      </c>
      <c r="B79" s="48" t="n">
        <v>0</v>
      </c>
      <c r="C79" s="56" t="s">
        <v>762</v>
      </c>
      <c r="D79" s="47" t="s">
        <v>50</v>
      </c>
      <c r="E79" s="33" t="s">
        <v>51</v>
      </c>
      <c r="F79" s="33" t="n">
        <v>16</v>
      </c>
      <c r="G79" s="55" t="n">
        <v>25</v>
      </c>
      <c r="H79" s="33"/>
      <c r="I79" s="32" t="s">
        <v>110</v>
      </c>
      <c r="J79" s="33" t="s">
        <v>24</v>
      </c>
      <c r="K79" s="32" t="s">
        <v>123</v>
      </c>
      <c r="L79" s="45" t="s">
        <v>26</v>
      </c>
      <c r="M79" s="33" t="s">
        <v>133</v>
      </c>
      <c r="N79" s="33" t="s">
        <v>24</v>
      </c>
      <c r="O79" s="110" t="s">
        <v>148</v>
      </c>
      <c r="P79" s="33" t="n">
        <v>25</v>
      </c>
      <c r="Q79" s="47" t="s">
        <v>114</v>
      </c>
      <c r="R79" s="48" t="n">
        <v>24.73</v>
      </c>
      <c r="S79" s="57" t="s">
        <v>905</v>
      </c>
      <c r="T79" s="47" t="s">
        <v>136</v>
      </c>
      <c r="U79" s="33" t="s">
        <v>117</v>
      </c>
      <c r="V79" s="33" t="s">
        <v>117</v>
      </c>
      <c r="W79" s="33" t="s">
        <v>68</v>
      </c>
      <c r="X79" s="33" t="s">
        <v>71</v>
      </c>
      <c r="Y79" s="58" t="n">
        <f aca="false">F79*G79*2</f>
        <v>800</v>
      </c>
      <c r="Z79" s="58" t="str">
        <f aca="false">IF(X79="N",Y79,"0")</f>
        <v>0</v>
      </c>
      <c r="AA79" s="58" t="n">
        <f aca="false">IF(X79="P",Y79,"0")</f>
        <v>800</v>
      </c>
      <c r="AB79" s="33"/>
      <c r="AC79" s="75"/>
      <c r="AD79" s="33"/>
      <c r="AE79" s="33"/>
      <c r="AF79" s="33"/>
    </row>
    <row r="80" customFormat="false" ht="12" hidden="false" customHeight="true" outlineLevel="0" collapsed="false">
      <c r="A80" s="39" t="s">
        <v>812</v>
      </c>
      <c r="B80" s="48" t="n">
        <v>0</v>
      </c>
      <c r="C80" s="56" t="s">
        <v>762</v>
      </c>
      <c r="D80" s="47" t="s">
        <v>50</v>
      </c>
      <c r="E80" s="33" t="s">
        <v>51</v>
      </c>
      <c r="F80" s="33" t="n">
        <v>16</v>
      </c>
      <c r="G80" s="55" t="n">
        <v>25</v>
      </c>
      <c r="H80" s="33"/>
      <c r="I80" s="32" t="s">
        <v>110</v>
      </c>
      <c r="J80" s="33" t="s">
        <v>24</v>
      </c>
      <c r="K80" s="32" t="s">
        <v>123</v>
      </c>
      <c r="L80" s="52" t="s">
        <v>26</v>
      </c>
      <c r="M80" s="33" t="s">
        <v>133</v>
      </c>
      <c r="N80" s="33" t="s">
        <v>24</v>
      </c>
      <c r="O80" s="110" t="s">
        <v>148</v>
      </c>
      <c r="P80" s="33" t="n">
        <v>25</v>
      </c>
      <c r="Q80" s="47" t="s">
        <v>114</v>
      </c>
      <c r="R80" s="48" t="n">
        <v>24.73</v>
      </c>
      <c r="S80" s="57" t="s">
        <v>905</v>
      </c>
      <c r="T80" s="47" t="s">
        <v>136</v>
      </c>
      <c r="U80" s="33" t="s">
        <v>117</v>
      </c>
      <c r="V80" s="33" t="s">
        <v>117</v>
      </c>
      <c r="W80" s="33" t="s">
        <v>68</v>
      </c>
      <c r="X80" s="33" t="s">
        <v>71</v>
      </c>
      <c r="Y80" s="58" t="n">
        <f aca="false">F80*G80*2</f>
        <v>800</v>
      </c>
      <c r="Z80" s="58" t="str">
        <f aca="false">IF(X80="N",Y80,"0")</f>
        <v>0</v>
      </c>
      <c r="AA80" s="58" t="n">
        <f aca="false">IF(X80="P",Y80,"0")</f>
        <v>800</v>
      </c>
      <c r="AB80" s="33"/>
      <c r="AC80" s="75"/>
      <c r="AD80" s="33"/>
      <c r="AE80" s="33"/>
      <c r="AF80" s="33"/>
    </row>
    <row r="81" customFormat="false" ht="12" hidden="false" customHeight="true" outlineLevel="0" collapsed="false">
      <c r="A81" s="39" t="s">
        <v>812</v>
      </c>
      <c r="B81" s="48" t="n">
        <v>0</v>
      </c>
      <c r="C81" s="56" t="s">
        <v>762</v>
      </c>
      <c r="D81" s="47" t="s">
        <v>50</v>
      </c>
      <c r="E81" s="33" t="s">
        <v>51</v>
      </c>
      <c r="F81" s="33" t="n">
        <v>16</v>
      </c>
      <c r="G81" s="55" t="n">
        <v>25</v>
      </c>
      <c r="H81" s="33"/>
      <c r="I81" s="32" t="s">
        <v>110</v>
      </c>
      <c r="J81" s="33" t="s">
        <v>24</v>
      </c>
      <c r="K81" s="32" t="s">
        <v>123</v>
      </c>
      <c r="L81" s="52" t="s">
        <v>26</v>
      </c>
      <c r="M81" s="33" t="s">
        <v>133</v>
      </c>
      <c r="N81" s="33" t="s">
        <v>24</v>
      </c>
      <c r="O81" s="110" t="s">
        <v>148</v>
      </c>
      <c r="P81" s="33" t="n">
        <v>25</v>
      </c>
      <c r="Q81" s="47" t="s">
        <v>114</v>
      </c>
      <c r="R81" s="48" t="n">
        <v>24.73</v>
      </c>
      <c r="S81" s="57" t="s">
        <v>906</v>
      </c>
      <c r="T81" s="47" t="s">
        <v>136</v>
      </c>
      <c r="U81" s="33" t="s">
        <v>117</v>
      </c>
      <c r="V81" s="33" t="s">
        <v>117</v>
      </c>
      <c r="W81" s="33" t="s">
        <v>68</v>
      </c>
      <c r="X81" s="33" t="s">
        <v>71</v>
      </c>
      <c r="Y81" s="58" t="n">
        <f aca="false">F81*G81*2</f>
        <v>800</v>
      </c>
      <c r="Z81" s="58" t="str">
        <f aca="false">IF(X81="N",Y81,"0")</f>
        <v>0</v>
      </c>
      <c r="AA81" s="58" t="n">
        <f aca="false">IF(X81="P",Y81,"0")</f>
        <v>800</v>
      </c>
      <c r="AB81" s="33"/>
      <c r="AC81" s="75"/>
      <c r="AD81" s="33"/>
      <c r="AE81" s="33"/>
      <c r="AF81" s="33"/>
    </row>
    <row r="82" customFormat="false" ht="12" hidden="false" customHeight="true" outlineLevel="0" collapsed="false">
      <c r="A82" s="47" t="s">
        <v>131</v>
      </c>
      <c r="B82" s="48" t="n">
        <v>215</v>
      </c>
      <c r="C82" s="47" t="s">
        <v>55</v>
      </c>
      <c r="D82" s="47" t="s">
        <v>50</v>
      </c>
      <c r="E82" s="33" t="s">
        <v>51</v>
      </c>
      <c r="F82" s="33" t="n">
        <v>16</v>
      </c>
      <c r="G82" s="33" t="n">
        <v>25</v>
      </c>
      <c r="H82" s="33"/>
      <c r="I82" s="49" t="s">
        <v>132</v>
      </c>
      <c r="J82" s="33" t="s">
        <v>24</v>
      </c>
      <c r="K82" s="32" t="s">
        <v>112</v>
      </c>
      <c r="L82" s="52" t="s">
        <v>26</v>
      </c>
      <c r="M82" s="33" t="s">
        <v>133</v>
      </c>
      <c r="N82" s="33" t="s">
        <v>24</v>
      </c>
      <c r="O82" s="110" t="s">
        <v>134</v>
      </c>
      <c r="P82" s="33" t="n">
        <v>25</v>
      </c>
      <c r="Q82" s="47" t="s">
        <v>114</v>
      </c>
      <c r="R82" s="48" t="n">
        <v>24.73</v>
      </c>
      <c r="S82" s="57" t="s">
        <v>907</v>
      </c>
      <c r="T82" s="47" t="s">
        <v>136</v>
      </c>
      <c r="U82" s="33" t="s">
        <v>117</v>
      </c>
      <c r="V82" s="33" t="s">
        <v>117</v>
      </c>
      <c r="W82" s="33" t="s">
        <v>68</v>
      </c>
      <c r="X82" s="33" t="s">
        <v>71</v>
      </c>
      <c r="Y82" s="58" t="n">
        <f aca="false">F82*G82*2</f>
        <v>800</v>
      </c>
      <c r="Z82" s="58" t="str">
        <f aca="false">IF(X82="N",Y82,"0")</f>
        <v>0</v>
      </c>
      <c r="AA82" s="58" t="n">
        <f aca="false">IF(X82="P",Y82,"0")</f>
        <v>800</v>
      </c>
      <c r="AB82" s="33"/>
      <c r="AC82" s="75"/>
      <c r="AD82" s="33"/>
      <c r="AE82" s="33"/>
      <c r="AF82" s="33"/>
    </row>
    <row r="83" customFormat="false" ht="12" hidden="false" customHeight="true" outlineLevel="0" collapsed="false">
      <c r="A83" s="47" t="s">
        <v>137</v>
      </c>
      <c r="B83" s="48" t="n">
        <v>38.6</v>
      </c>
      <c r="C83" s="47" t="s">
        <v>114</v>
      </c>
      <c r="D83" s="47" t="s">
        <v>50</v>
      </c>
      <c r="E83" s="33" t="s">
        <v>51</v>
      </c>
      <c r="F83" s="33" t="n">
        <v>16</v>
      </c>
      <c r="G83" s="33" t="n">
        <v>25</v>
      </c>
      <c r="H83" s="33"/>
      <c r="I83" s="32" t="s">
        <v>138</v>
      </c>
      <c r="J83" s="33" t="s">
        <v>24</v>
      </c>
      <c r="K83" s="32" t="s">
        <v>139</v>
      </c>
      <c r="L83" s="52" t="s">
        <v>26</v>
      </c>
      <c r="M83" s="33" t="s">
        <v>133</v>
      </c>
      <c r="N83" s="33" t="s">
        <v>24</v>
      </c>
      <c r="O83" s="110" t="s">
        <v>134</v>
      </c>
      <c r="P83" s="33" t="n">
        <v>25</v>
      </c>
      <c r="Q83" s="47" t="s">
        <v>114</v>
      </c>
      <c r="R83" s="48" t="n">
        <v>24.73</v>
      </c>
      <c r="S83" s="57" t="s">
        <v>908</v>
      </c>
      <c r="T83" s="47" t="s">
        <v>136</v>
      </c>
      <c r="U83" s="33" t="s">
        <v>117</v>
      </c>
      <c r="V83" s="33" t="s">
        <v>117</v>
      </c>
      <c r="W83" s="33" t="s">
        <v>68</v>
      </c>
      <c r="X83" s="33" t="s">
        <v>71</v>
      </c>
      <c r="Y83" s="58" t="n">
        <f aca="false">F83*G83*2</f>
        <v>800</v>
      </c>
      <c r="Z83" s="58" t="str">
        <f aca="false">IF(X83="N",Y83,"0")</f>
        <v>0</v>
      </c>
      <c r="AA83" s="58" t="n">
        <f aca="false">IF(X83="P",Y83,"0")</f>
        <v>800</v>
      </c>
      <c r="AB83" s="33"/>
      <c r="AC83" s="75"/>
      <c r="AD83" s="33"/>
      <c r="AE83" s="33"/>
      <c r="AF83" s="33"/>
    </row>
    <row r="84" customFormat="false" ht="12" hidden="false" customHeight="true" outlineLevel="0" collapsed="false">
      <c r="A84" s="39" t="s">
        <v>812</v>
      </c>
      <c r="B84" s="48" t="n">
        <v>0</v>
      </c>
      <c r="C84" s="56" t="s">
        <v>762</v>
      </c>
      <c r="D84" s="47" t="s">
        <v>50</v>
      </c>
      <c r="E84" s="33" t="s">
        <v>51</v>
      </c>
      <c r="F84" s="33" t="n">
        <v>16</v>
      </c>
      <c r="G84" s="125" t="n">
        <v>1</v>
      </c>
      <c r="H84" s="33" t="s">
        <v>61</v>
      </c>
      <c r="I84" s="32" t="s">
        <v>110</v>
      </c>
      <c r="J84" s="33" t="s">
        <v>24</v>
      </c>
      <c r="K84" s="32" t="s">
        <v>123</v>
      </c>
      <c r="L84" s="52" t="s">
        <v>26</v>
      </c>
      <c r="M84" s="33" t="s">
        <v>133</v>
      </c>
      <c r="N84" s="33" t="s">
        <v>24</v>
      </c>
      <c r="O84" s="110" t="s">
        <v>148</v>
      </c>
      <c r="P84" s="127" t="n">
        <v>1</v>
      </c>
      <c r="Q84" s="47" t="s">
        <v>114</v>
      </c>
      <c r="R84" s="48" t="n">
        <v>24.73</v>
      </c>
      <c r="S84" s="57" t="s">
        <v>905</v>
      </c>
      <c r="T84" s="47" t="s">
        <v>136</v>
      </c>
      <c r="U84" s="33" t="s">
        <v>117</v>
      </c>
      <c r="V84" s="33" t="s">
        <v>117</v>
      </c>
      <c r="W84" s="33" t="s">
        <v>68</v>
      </c>
      <c r="X84" s="33" t="s">
        <v>71</v>
      </c>
      <c r="Y84" s="58" t="n">
        <f aca="false">F84*G84*2</f>
        <v>32</v>
      </c>
      <c r="Z84" s="58" t="str">
        <f aca="false">IF(X84="N",Y84,"0")</f>
        <v>0</v>
      </c>
      <c r="AA84" s="58" t="n">
        <f aca="false">IF(X84="P",Y84,"0")</f>
        <v>32</v>
      </c>
      <c r="AB84" s="15"/>
      <c r="AC84" s="46"/>
      <c r="AD84" s="15"/>
      <c r="AE84" s="15"/>
      <c r="AF84" s="15"/>
    </row>
    <row r="85" customFormat="false" ht="12" hidden="false" customHeight="true" outlineLevel="0" collapsed="false">
      <c r="A85" s="39" t="s">
        <v>822</v>
      </c>
      <c r="B85" s="40" t="n">
        <v>210</v>
      </c>
      <c r="C85" s="39" t="s">
        <v>817</v>
      </c>
      <c r="D85" s="39" t="s">
        <v>50</v>
      </c>
      <c r="E85" s="15" t="s">
        <v>51</v>
      </c>
      <c r="F85" s="15" t="n">
        <v>16</v>
      </c>
      <c r="G85" s="55" t="n">
        <v>25</v>
      </c>
      <c r="H85" s="33"/>
      <c r="I85" s="51" t="s">
        <v>823</v>
      </c>
      <c r="J85" s="33" t="s">
        <v>24</v>
      </c>
      <c r="K85" s="51" t="s">
        <v>104</v>
      </c>
      <c r="L85" s="52" t="s">
        <v>26</v>
      </c>
      <c r="M85" s="33" t="s">
        <v>157</v>
      </c>
      <c r="N85" s="33" t="s">
        <v>24</v>
      </c>
      <c r="O85" s="128" t="s">
        <v>824</v>
      </c>
      <c r="P85" s="33" t="n">
        <v>25</v>
      </c>
      <c r="Q85" s="47" t="s">
        <v>114</v>
      </c>
      <c r="R85" s="48" t="n">
        <v>86</v>
      </c>
      <c r="S85" s="57" t="s">
        <v>825</v>
      </c>
      <c r="T85" s="47" t="s">
        <v>160</v>
      </c>
      <c r="U85" s="33" t="s">
        <v>117</v>
      </c>
      <c r="V85" s="33" t="s">
        <v>117</v>
      </c>
      <c r="W85" s="33" t="s">
        <v>68</v>
      </c>
      <c r="X85" s="33" t="s">
        <v>71</v>
      </c>
      <c r="Y85" s="58" t="n">
        <f aca="false">F85*G85*2</f>
        <v>800</v>
      </c>
      <c r="Z85" s="58" t="str">
        <f aca="false">IF(X85="N",Y85,"0")</f>
        <v>0</v>
      </c>
      <c r="AA85" s="58" t="n">
        <f aca="false">IF(X85="P",Y85,"0")</f>
        <v>800</v>
      </c>
      <c r="AB85" s="15"/>
      <c r="AC85" s="46"/>
      <c r="AD85" s="15"/>
      <c r="AE85" s="15"/>
      <c r="AF85" s="15"/>
    </row>
    <row r="86" customFormat="false" ht="12" hidden="false" customHeight="true" outlineLevel="0" collapsed="false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52" t="s">
        <v>26</v>
      </c>
      <c r="M86" s="33"/>
      <c r="N86" s="33"/>
      <c r="O86" s="33"/>
      <c r="P86" s="33"/>
      <c r="Q86" s="33"/>
      <c r="R86" s="33"/>
      <c r="S86" s="127"/>
      <c r="T86" s="33"/>
      <c r="U86" s="33"/>
      <c r="V86" s="33"/>
      <c r="W86" s="33"/>
      <c r="X86" s="33"/>
      <c r="Y86" s="58" t="n">
        <f aca="false">F86*G86*2</f>
        <v>0</v>
      </c>
      <c r="Z86" s="58" t="str">
        <f aca="false">IF(X86="N",Y86,"0")</f>
        <v>0</v>
      </c>
      <c r="AA86" s="58" t="str">
        <f aca="false">IF(X86="P",Y86,"0")</f>
        <v>0</v>
      </c>
      <c r="AB86" s="33"/>
      <c r="AC86" s="75"/>
      <c r="AD86" s="33"/>
      <c r="AE86" s="33"/>
      <c r="AF86" s="33"/>
    </row>
    <row r="87" customFormat="false" ht="12" hidden="false" customHeight="true" outlineLevel="0" collapsed="false">
      <c r="A87" s="129"/>
      <c r="B87" s="129"/>
      <c r="C87" s="129"/>
      <c r="D87" s="129"/>
      <c r="E87" s="129"/>
      <c r="F87" s="129"/>
      <c r="G87" s="63" t="n">
        <f aca="false">SUM(G71:G85)</f>
        <v>283</v>
      </c>
      <c r="H87" s="129"/>
      <c r="I87" s="130"/>
      <c r="J87" s="131"/>
      <c r="K87" s="130"/>
      <c r="L87" s="130"/>
      <c r="M87" s="69" t="n">
        <f aca="false">G87-P87</f>
        <v>0</v>
      </c>
      <c r="N87" s="131"/>
      <c r="O87" s="132"/>
      <c r="P87" s="69" t="n">
        <f aca="false">SUM(P71:P86)</f>
        <v>283</v>
      </c>
      <c r="Q87" s="129"/>
      <c r="R87" s="129"/>
      <c r="S87" s="132"/>
      <c r="T87" s="129"/>
      <c r="U87" s="129"/>
      <c r="V87" s="129"/>
      <c r="W87" s="129"/>
      <c r="X87" s="129"/>
      <c r="Y87" s="58" t="n">
        <f aca="false">F87*G87*2</f>
        <v>0</v>
      </c>
      <c r="Z87" s="58" t="str">
        <f aca="false">IF(X87="N",Y87,"0")</f>
        <v>0</v>
      </c>
      <c r="AA87" s="58" t="str">
        <f aca="false">IF(X87="P",Y87,"0")</f>
        <v>0</v>
      </c>
      <c r="AB87" s="129"/>
      <c r="AC87" s="129"/>
      <c r="AD87" s="129"/>
      <c r="AE87" s="129"/>
      <c r="AF87" s="129"/>
    </row>
    <row r="88" customFormat="false" ht="12" hidden="false" customHeight="true" outlineLevel="0" collapsed="false">
      <c r="A88" s="133"/>
      <c r="B88" s="133"/>
      <c r="C88" s="134" t="s">
        <v>169</v>
      </c>
      <c r="D88" s="133"/>
      <c r="E88" s="133"/>
      <c r="F88" s="133"/>
      <c r="G88" s="135"/>
      <c r="H88" s="133"/>
      <c r="I88" s="135"/>
      <c r="J88" s="136"/>
      <c r="K88" s="135"/>
      <c r="L88" s="135"/>
      <c r="M88" s="133"/>
      <c r="N88" s="136"/>
      <c r="O88" s="137"/>
      <c r="P88" s="133"/>
      <c r="Q88" s="133"/>
      <c r="R88" s="133"/>
      <c r="S88" s="137"/>
      <c r="T88" s="133"/>
      <c r="U88" s="133"/>
      <c r="V88" s="133"/>
      <c r="W88" s="133"/>
      <c r="X88" s="133"/>
      <c r="Y88" s="58" t="n">
        <f aca="false">F88*G88*2</f>
        <v>0</v>
      </c>
      <c r="Z88" s="58" t="str">
        <f aca="false">IF(X88="N",Y88,"0")</f>
        <v>0</v>
      </c>
      <c r="AA88" s="58" t="str">
        <f aca="false">IF(X88="P",Y88,"0")</f>
        <v>0</v>
      </c>
      <c r="AB88" s="133"/>
      <c r="AC88" s="133"/>
      <c r="AD88" s="133"/>
      <c r="AE88" s="133"/>
      <c r="AF88" s="133"/>
    </row>
    <row r="89" customFormat="false" ht="12" hidden="false" customHeight="true" outlineLevel="0" collapsed="false">
      <c r="A89" s="133"/>
      <c r="B89" s="133"/>
      <c r="C89" s="133"/>
      <c r="D89" s="133"/>
      <c r="E89" s="133"/>
      <c r="F89" s="133"/>
      <c r="G89" s="133"/>
      <c r="H89" s="133"/>
      <c r="I89" s="133"/>
      <c r="J89" s="133"/>
      <c r="K89" s="133"/>
      <c r="L89" s="52" t="s">
        <v>26</v>
      </c>
      <c r="M89" s="133"/>
      <c r="N89" s="136"/>
      <c r="O89" s="137"/>
      <c r="P89" s="133"/>
      <c r="Q89" s="133"/>
      <c r="R89" s="133"/>
      <c r="S89" s="137"/>
      <c r="T89" s="133"/>
      <c r="U89" s="133"/>
      <c r="V89" s="133"/>
      <c r="W89" s="133"/>
      <c r="X89" s="133"/>
      <c r="Y89" s="58" t="n">
        <f aca="false">F89*G89*2</f>
        <v>0</v>
      </c>
      <c r="Z89" s="58" t="str">
        <f aca="false">IF(X89="N",Y89,"0")</f>
        <v>0</v>
      </c>
      <c r="AA89" s="58" t="str">
        <f aca="false">IF(X89="P",Y89,"0")</f>
        <v>0</v>
      </c>
      <c r="AB89" s="133"/>
      <c r="AC89" s="133"/>
      <c r="AD89" s="133"/>
      <c r="AE89" s="133"/>
      <c r="AF89" s="133"/>
    </row>
    <row r="90" customFormat="false" ht="12" hidden="false" customHeight="true" outlineLevel="0" collapsed="false">
      <c r="A90" s="39" t="s">
        <v>826</v>
      </c>
      <c r="B90" s="48" t="n">
        <v>0</v>
      </c>
      <c r="C90" s="56" t="s">
        <v>762</v>
      </c>
      <c r="D90" s="47" t="s">
        <v>74</v>
      </c>
      <c r="E90" s="33" t="s">
        <v>51</v>
      </c>
      <c r="F90" s="33" t="n">
        <v>8</v>
      </c>
      <c r="G90" s="125" t="n">
        <v>7</v>
      </c>
      <c r="H90" s="33" t="s">
        <v>61</v>
      </c>
      <c r="I90" s="32" t="s">
        <v>110</v>
      </c>
      <c r="J90" s="33" t="s">
        <v>24</v>
      </c>
      <c r="K90" s="32" t="s">
        <v>111</v>
      </c>
      <c r="L90" s="52" t="s">
        <v>26</v>
      </c>
      <c r="M90" s="138" t="s">
        <v>112</v>
      </c>
      <c r="N90" s="33" t="s">
        <v>24</v>
      </c>
      <c r="O90" s="126" t="s">
        <v>113</v>
      </c>
      <c r="P90" s="127" t="n">
        <v>7</v>
      </c>
      <c r="Q90" s="47" t="s">
        <v>114</v>
      </c>
      <c r="R90" s="48" t="n">
        <v>19.3</v>
      </c>
      <c r="S90" s="57" t="s">
        <v>813</v>
      </c>
      <c r="T90" s="47" t="s">
        <v>116</v>
      </c>
      <c r="U90" s="33" t="s">
        <v>117</v>
      </c>
      <c r="V90" s="33" t="s">
        <v>117</v>
      </c>
      <c r="W90" s="33" t="s">
        <v>68</v>
      </c>
      <c r="X90" s="33" t="s">
        <v>71</v>
      </c>
      <c r="Y90" s="58" t="n">
        <f aca="false">F90*G90*2</f>
        <v>112</v>
      </c>
      <c r="Z90" s="58" t="str">
        <f aca="false">IF(X90="N",Y90,"0")</f>
        <v>0</v>
      </c>
      <c r="AA90" s="58" t="n">
        <f aca="false">IF(X90="P",Y90,"0")</f>
        <v>112</v>
      </c>
      <c r="AB90" s="33"/>
      <c r="AC90" s="75"/>
      <c r="AD90" s="33"/>
      <c r="AE90" s="33"/>
      <c r="AF90" s="33"/>
    </row>
    <row r="91" customFormat="false" ht="12" hidden="false" customHeight="true" outlineLevel="0" collapsed="false">
      <c r="A91" s="47" t="s">
        <v>181</v>
      </c>
      <c r="B91" s="48" t="n">
        <v>185</v>
      </c>
      <c r="C91" s="47" t="s">
        <v>55</v>
      </c>
      <c r="D91" s="47" t="s">
        <v>74</v>
      </c>
      <c r="E91" s="33" t="s">
        <v>51</v>
      </c>
      <c r="F91" s="33" t="n">
        <v>8</v>
      </c>
      <c r="G91" s="33" t="n">
        <v>25</v>
      </c>
      <c r="H91" s="33"/>
      <c r="I91" s="176" t="s">
        <v>182</v>
      </c>
      <c r="J91" s="33" t="s">
        <v>24</v>
      </c>
      <c r="K91" s="32" t="s">
        <v>151</v>
      </c>
      <c r="L91" s="52" t="s">
        <v>26</v>
      </c>
      <c r="M91" s="33" t="s">
        <v>104</v>
      </c>
      <c r="N91" s="33" t="s">
        <v>24</v>
      </c>
      <c r="O91" s="55"/>
      <c r="P91" s="33" t="n">
        <v>25</v>
      </c>
      <c r="Q91" s="47" t="s">
        <v>114</v>
      </c>
      <c r="R91" s="48" t="n">
        <v>61</v>
      </c>
      <c r="S91" s="57" t="s">
        <v>65</v>
      </c>
      <c r="T91" s="47" t="s">
        <v>183</v>
      </c>
      <c r="U91" s="33" t="s">
        <v>117</v>
      </c>
      <c r="V91" s="33" t="s">
        <v>117</v>
      </c>
      <c r="W91" s="33" t="s">
        <v>68</v>
      </c>
      <c r="X91" s="33" t="s">
        <v>69</v>
      </c>
      <c r="Y91" s="58" t="n">
        <f aca="false">F91*G91*2</f>
        <v>400</v>
      </c>
      <c r="Z91" s="58" t="n">
        <f aca="false">IF(X91="N",Y91,"0")</f>
        <v>400</v>
      </c>
      <c r="AA91" s="58" t="str">
        <f aca="false">IF(X91="P",Y91,"0")</f>
        <v>0</v>
      </c>
      <c r="AB91" s="33"/>
      <c r="AC91" s="75"/>
      <c r="AD91" s="33"/>
      <c r="AE91" s="33"/>
      <c r="AF91" s="33"/>
    </row>
    <row r="92" customFormat="false" ht="12" hidden="false" customHeight="true" outlineLevel="0" collapsed="false">
      <c r="A92" s="47" t="s">
        <v>171</v>
      </c>
      <c r="B92" s="48" t="n">
        <v>360</v>
      </c>
      <c r="C92" s="47" t="s">
        <v>114</v>
      </c>
      <c r="D92" s="47" t="s">
        <v>74</v>
      </c>
      <c r="E92" s="33" t="s">
        <v>51</v>
      </c>
      <c r="F92" s="33" t="n">
        <v>8</v>
      </c>
      <c r="G92" s="33" t="n">
        <v>25</v>
      </c>
      <c r="H92" s="33"/>
      <c r="I92" s="51" t="s">
        <v>172</v>
      </c>
      <c r="J92" s="33" t="s">
        <v>24</v>
      </c>
      <c r="K92" s="32" t="s">
        <v>151</v>
      </c>
      <c r="L92" s="52" t="s">
        <v>26</v>
      </c>
      <c r="M92" s="33" t="s">
        <v>104</v>
      </c>
      <c r="N92" s="33" t="s">
        <v>24</v>
      </c>
      <c r="O92" s="128" t="s">
        <v>173</v>
      </c>
      <c r="P92" s="33" t="n">
        <v>25</v>
      </c>
      <c r="Q92" s="47" t="s">
        <v>114</v>
      </c>
      <c r="R92" s="48" t="n">
        <v>61</v>
      </c>
      <c r="S92" s="57" t="s">
        <v>827</v>
      </c>
      <c r="T92" s="47" t="s">
        <v>175</v>
      </c>
      <c r="U92" s="33" t="s">
        <v>117</v>
      </c>
      <c r="V92" s="33" t="s">
        <v>117</v>
      </c>
      <c r="W92" s="33" t="s">
        <v>68</v>
      </c>
      <c r="X92" s="33" t="s">
        <v>71</v>
      </c>
      <c r="Y92" s="58" t="n">
        <f aca="false">F92*G92*2</f>
        <v>400</v>
      </c>
      <c r="Z92" s="58" t="str">
        <f aca="false">IF(X92="N",Y92,"0")</f>
        <v>0</v>
      </c>
      <c r="AA92" s="58" t="n">
        <f aca="false">IF(X92="P",Y92,"0")</f>
        <v>400</v>
      </c>
      <c r="AB92" s="33"/>
      <c r="AC92" s="75"/>
      <c r="AD92" s="33"/>
      <c r="AE92" s="33"/>
      <c r="AF92" s="33"/>
    </row>
    <row r="93" customFormat="false" ht="12" hidden="false" customHeight="true" outlineLevel="0" collapsed="false">
      <c r="A93" s="47" t="s">
        <v>176</v>
      </c>
      <c r="B93" s="48" t="n">
        <v>19</v>
      </c>
      <c r="C93" s="47" t="s">
        <v>114</v>
      </c>
      <c r="D93" s="47" t="s">
        <v>74</v>
      </c>
      <c r="E93" s="33" t="s">
        <v>51</v>
      </c>
      <c r="F93" s="33" t="n">
        <v>8</v>
      </c>
      <c r="G93" s="33" t="n">
        <v>25</v>
      </c>
      <c r="H93" s="33"/>
      <c r="I93" s="176" t="s">
        <v>828</v>
      </c>
      <c r="J93" s="33" t="s">
        <v>24</v>
      </c>
      <c r="K93" s="32" t="s">
        <v>178</v>
      </c>
      <c r="L93" s="52" t="s">
        <v>26</v>
      </c>
      <c r="M93" s="33" t="s">
        <v>104</v>
      </c>
      <c r="N93" s="33" t="s">
        <v>24</v>
      </c>
      <c r="O93" s="128" t="s">
        <v>640</v>
      </c>
      <c r="P93" s="33" t="n">
        <v>25</v>
      </c>
      <c r="Q93" s="47" t="s">
        <v>114</v>
      </c>
      <c r="R93" s="48" t="n">
        <v>60.75</v>
      </c>
      <c r="S93" s="57" t="s">
        <v>909</v>
      </c>
      <c r="T93" s="47" t="s">
        <v>180</v>
      </c>
      <c r="U93" s="33" t="s">
        <v>117</v>
      </c>
      <c r="V93" s="33" t="s">
        <v>117</v>
      </c>
      <c r="W93" s="33" t="s">
        <v>68</v>
      </c>
      <c r="X93" s="33" t="s">
        <v>71</v>
      </c>
      <c r="Y93" s="58" t="n">
        <f aca="false">F93*G93*2</f>
        <v>400</v>
      </c>
      <c r="Z93" s="58" t="str">
        <f aca="false">IF(X93="N",Y93,"0")</f>
        <v>0</v>
      </c>
      <c r="AA93" s="58" t="n">
        <f aca="false">IF(X93="P",Y93,"0")</f>
        <v>400</v>
      </c>
      <c r="AB93" s="33"/>
      <c r="AC93" s="75"/>
      <c r="AD93" s="33"/>
      <c r="AE93" s="33"/>
      <c r="AF93" s="33"/>
    </row>
    <row r="94" customFormat="false" ht="12" hidden="false" customHeight="true" outlineLevel="0" collapsed="false">
      <c r="A94" s="47" t="s">
        <v>184</v>
      </c>
      <c r="B94" s="48" t="n">
        <v>26.35</v>
      </c>
      <c r="C94" s="47" t="s">
        <v>114</v>
      </c>
      <c r="D94" s="47" t="s">
        <v>74</v>
      </c>
      <c r="E94" s="33" t="s">
        <v>51</v>
      </c>
      <c r="F94" s="33" t="n">
        <v>8</v>
      </c>
      <c r="G94" s="33" t="n">
        <v>25</v>
      </c>
      <c r="H94" s="33"/>
      <c r="I94" s="32" t="s">
        <v>185</v>
      </c>
      <c r="J94" s="33" t="s">
        <v>24</v>
      </c>
      <c r="K94" s="32" t="s">
        <v>139</v>
      </c>
      <c r="L94" s="52" t="s">
        <v>26</v>
      </c>
      <c r="M94" s="55" t="s">
        <v>133</v>
      </c>
      <c r="N94" s="33" t="s">
        <v>24</v>
      </c>
      <c r="O94" s="110" t="s">
        <v>186</v>
      </c>
      <c r="P94" s="53" t="n">
        <v>25</v>
      </c>
      <c r="Q94" s="47" t="s">
        <v>114</v>
      </c>
      <c r="R94" s="48" t="n">
        <v>24.73</v>
      </c>
      <c r="S94" s="57" t="s">
        <v>910</v>
      </c>
      <c r="T94" s="47" t="s">
        <v>136</v>
      </c>
      <c r="U94" s="33" t="s">
        <v>117</v>
      </c>
      <c r="V94" s="33" t="s">
        <v>117</v>
      </c>
      <c r="W94" s="33" t="s">
        <v>68</v>
      </c>
      <c r="X94" s="33" t="s">
        <v>71</v>
      </c>
      <c r="Y94" s="58" t="n">
        <f aca="false">F94*G94*2</f>
        <v>400</v>
      </c>
      <c r="Z94" s="58" t="str">
        <f aca="false">IF(X94="N",Y94,"0")</f>
        <v>0</v>
      </c>
      <c r="AA94" s="58" t="n">
        <f aca="false">IF(X94="P",Y94,"0")</f>
        <v>400</v>
      </c>
      <c r="AB94" s="33"/>
      <c r="AC94" s="75"/>
      <c r="AD94" s="33"/>
      <c r="AE94" s="33"/>
      <c r="AF94" s="33"/>
    </row>
    <row r="95" customFormat="false" ht="12" hidden="false" customHeight="true" outlineLevel="0" collapsed="false">
      <c r="A95" s="47" t="s">
        <v>184</v>
      </c>
      <c r="B95" s="48" t="n">
        <v>26.35</v>
      </c>
      <c r="C95" s="47" t="s">
        <v>114</v>
      </c>
      <c r="D95" s="47" t="s">
        <v>74</v>
      </c>
      <c r="E95" s="33" t="s">
        <v>51</v>
      </c>
      <c r="F95" s="33" t="n">
        <v>8</v>
      </c>
      <c r="G95" s="33" t="n">
        <v>25</v>
      </c>
      <c r="H95" s="33"/>
      <c r="I95" s="51" t="s">
        <v>830</v>
      </c>
      <c r="J95" s="33" t="s">
        <v>24</v>
      </c>
      <c r="K95" s="32" t="s">
        <v>139</v>
      </c>
      <c r="L95" s="52" t="s">
        <v>26</v>
      </c>
      <c r="M95" s="55" t="s">
        <v>133</v>
      </c>
      <c r="N95" s="33" t="s">
        <v>24</v>
      </c>
      <c r="O95" s="110" t="s">
        <v>189</v>
      </c>
      <c r="P95" s="53" t="n">
        <v>25</v>
      </c>
      <c r="Q95" s="47" t="s">
        <v>114</v>
      </c>
      <c r="R95" s="48" t="n">
        <v>24.73</v>
      </c>
      <c r="S95" s="57" t="s">
        <v>911</v>
      </c>
      <c r="T95" s="47" t="s">
        <v>136</v>
      </c>
      <c r="U95" s="33" t="s">
        <v>117</v>
      </c>
      <c r="V95" s="33" t="s">
        <v>117</v>
      </c>
      <c r="W95" s="33" t="s">
        <v>68</v>
      </c>
      <c r="X95" s="33" t="s">
        <v>71</v>
      </c>
      <c r="Y95" s="58" t="n">
        <f aca="false">F95*G95*2</f>
        <v>400</v>
      </c>
      <c r="Z95" s="58" t="str">
        <f aca="false">IF(X95="N",Y95,"0")</f>
        <v>0</v>
      </c>
      <c r="AA95" s="58" t="n">
        <f aca="false">IF(X95="P",Y95,"0")</f>
        <v>400</v>
      </c>
      <c r="AB95" s="33"/>
      <c r="AC95" s="75"/>
      <c r="AD95" s="33"/>
      <c r="AE95" s="33"/>
      <c r="AF95" s="33"/>
    </row>
    <row r="96" customFormat="false" ht="12" hidden="false" customHeight="true" outlineLevel="0" collapsed="false">
      <c r="A96" s="47" t="s">
        <v>191</v>
      </c>
      <c r="B96" s="48" t="n">
        <v>360</v>
      </c>
      <c r="C96" s="47" t="s">
        <v>114</v>
      </c>
      <c r="D96" s="47" t="s">
        <v>74</v>
      </c>
      <c r="E96" s="33" t="s">
        <v>51</v>
      </c>
      <c r="F96" s="33" t="n">
        <v>8</v>
      </c>
      <c r="G96" s="33" t="n">
        <v>25</v>
      </c>
      <c r="H96" s="33"/>
      <c r="I96" s="51" t="s">
        <v>192</v>
      </c>
      <c r="J96" s="33" t="s">
        <v>24</v>
      </c>
      <c r="K96" s="32" t="s">
        <v>193</v>
      </c>
      <c r="L96" s="52" t="s">
        <v>26</v>
      </c>
      <c r="M96" s="55" t="s">
        <v>133</v>
      </c>
      <c r="N96" s="33" t="s">
        <v>24</v>
      </c>
      <c r="O96" s="110" t="s">
        <v>194</v>
      </c>
      <c r="P96" s="53" t="n">
        <v>25</v>
      </c>
      <c r="Q96" s="47" t="s">
        <v>114</v>
      </c>
      <c r="R96" s="48" t="n">
        <v>24.73</v>
      </c>
      <c r="S96" s="57" t="s">
        <v>912</v>
      </c>
      <c r="T96" s="47" t="s">
        <v>136</v>
      </c>
      <c r="U96" s="33" t="s">
        <v>117</v>
      </c>
      <c r="V96" s="33" t="s">
        <v>117</v>
      </c>
      <c r="W96" s="33" t="s">
        <v>68</v>
      </c>
      <c r="X96" s="33" t="s">
        <v>71</v>
      </c>
      <c r="Y96" s="58" t="n">
        <f aca="false">F96*G96*2</f>
        <v>400</v>
      </c>
      <c r="Z96" s="58" t="str">
        <f aca="false">IF(X96="N",Y96,"0")</f>
        <v>0</v>
      </c>
      <c r="AA96" s="58" t="n">
        <f aca="false">IF(X96="P",Y96,"0")</f>
        <v>400</v>
      </c>
      <c r="AB96" s="33"/>
      <c r="AC96" s="75"/>
      <c r="AD96" s="33"/>
      <c r="AE96" s="33"/>
      <c r="AF96" s="33"/>
    </row>
    <row r="97" customFormat="false" ht="12" hidden="false" customHeight="true" outlineLevel="0" collapsed="false">
      <c r="A97" s="47" t="s">
        <v>184</v>
      </c>
      <c r="B97" s="48" t="n">
        <v>26.35</v>
      </c>
      <c r="C97" s="47" t="s">
        <v>114</v>
      </c>
      <c r="D97" s="47" t="s">
        <v>74</v>
      </c>
      <c r="E97" s="33" t="s">
        <v>51</v>
      </c>
      <c r="F97" s="33" t="n">
        <v>8</v>
      </c>
      <c r="G97" s="33" t="n">
        <v>25</v>
      </c>
      <c r="H97" s="33"/>
      <c r="I97" s="32" t="s">
        <v>196</v>
      </c>
      <c r="J97" s="33" t="s">
        <v>24</v>
      </c>
      <c r="K97" s="32" t="s">
        <v>139</v>
      </c>
      <c r="L97" s="52" t="s">
        <v>26</v>
      </c>
      <c r="M97" s="55" t="s">
        <v>133</v>
      </c>
      <c r="N97" s="33" t="s">
        <v>24</v>
      </c>
      <c r="O97" s="110" t="s">
        <v>186</v>
      </c>
      <c r="P97" s="53" t="n">
        <v>25</v>
      </c>
      <c r="Q97" s="47" t="s">
        <v>114</v>
      </c>
      <c r="R97" s="48" t="n">
        <v>24.73</v>
      </c>
      <c r="S97" s="57" t="s">
        <v>913</v>
      </c>
      <c r="T97" s="47" t="s">
        <v>136</v>
      </c>
      <c r="U97" s="33" t="s">
        <v>117</v>
      </c>
      <c r="V97" s="33" t="s">
        <v>117</v>
      </c>
      <c r="W97" s="33" t="s">
        <v>68</v>
      </c>
      <c r="X97" s="33" t="s">
        <v>71</v>
      </c>
      <c r="Y97" s="58" t="n">
        <f aca="false">F97*G97*2</f>
        <v>400</v>
      </c>
      <c r="Z97" s="58" t="str">
        <f aca="false">IF(X97="N",Y97,"0")</f>
        <v>0</v>
      </c>
      <c r="AA97" s="58" t="n">
        <f aca="false">IF(X97="P",Y97,"0")</f>
        <v>400</v>
      </c>
      <c r="AB97" s="33"/>
      <c r="AC97" s="75"/>
      <c r="AD97" s="33"/>
      <c r="AE97" s="33"/>
      <c r="AF97" s="33"/>
    </row>
    <row r="98" customFormat="false" ht="12" hidden="false" customHeight="true" outlineLevel="0" collapsed="false">
      <c r="A98" s="47" t="s">
        <v>184</v>
      </c>
      <c r="B98" s="48" t="n">
        <v>26.35</v>
      </c>
      <c r="C98" s="47" t="s">
        <v>114</v>
      </c>
      <c r="D98" s="47" t="s">
        <v>74</v>
      </c>
      <c r="E98" s="33" t="s">
        <v>51</v>
      </c>
      <c r="F98" s="33" t="n">
        <v>8</v>
      </c>
      <c r="G98" s="33" t="n">
        <v>5</v>
      </c>
      <c r="H98" s="33" t="s">
        <v>61</v>
      </c>
      <c r="I98" s="32" t="s">
        <v>196</v>
      </c>
      <c r="J98" s="33" t="s">
        <v>24</v>
      </c>
      <c r="K98" s="32" t="s">
        <v>139</v>
      </c>
      <c r="L98" s="52" t="s">
        <v>26</v>
      </c>
      <c r="M98" s="55" t="s">
        <v>133</v>
      </c>
      <c r="N98" s="33" t="s">
        <v>24</v>
      </c>
      <c r="O98" s="110" t="s">
        <v>186</v>
      </c>
      <c r="P98" s="53" t="n">
        <v>5</v>
      </c>
      <c r="Q98" s="47" t="s">
        <v>114</v>
      </c>
      <c r="R98" s="48" t="n">
        <v>24.73</v>
      </c>
      <c r="S98" s="57" t="s">
        <v>913</v>
      </c>
      <c r="T98" s="47" t="s">
        <v>136</v>
      </c>
      <c r="U98" s="33" t="s">
        <v>117</v>
      </c>
      <c r="V98" s="33" t="s">
        <v>117</v>
      </c>
      <c r="W98" s="33" t="s">
        <v>68</v>
      </c>
      <c r="X98" s="33" t="s">
        <v>71</v>
      </c>
      <c r="Y98" s="58" t="n">
        <f aca="false">F98*G98*2</f>
        <v>80</v>
      </c>
      <c r="Z98" s="58" t="str">
        <f aca="false">IF(X98="N",Y98,"0")</f>
        <v>0</v>
      </c>
      <c r="AA98" s="58" t="n">
        <f aca="false">IF(X98="P",Y98,"0")</f>
        <v>80</v>
      </c>
      <c r="AB98" s="33"/>
      <c r="AC98" s="75"/>
      <c r="AD98" s="33"/>
      <c r="AE98" s="33"/>
      <c r="AF98" s="33"/>
    </row>
    <row r="99" customFormat="false" ht="12" hidden="false" customHeight="true" outlineLevel="0" collapsed="false">
      <c r="A99" s="47" t="s">
        <v>184</v>
      </c>
      <c r="B99" s="48" t="n">
        <v>26.35</v>
      </c>
      <c r="C99" s="47" t="s">
        <v>114</v>
      </c>
      <c r="D99" s="47" t="s">
        <v>74</v>
      </c>
      <c r="E99" s="33" t="s">
        <v>51</v>
      </c>
      <c r="F99" s="33" t="n">
        <v>8</v>
      </c>
      <c r="G99" s="33" t="n">
        <v>20</v>
      </c>
      <c r="H99" s="33" t="s">
        <v>61</v>
      </c>
      <c r="I99" s="32" t="s">
        <v>196</v>
      </c>
      <c r="J99" s="33" t="s">
        <v>24</v>
      </c>
      <c r="K99" s="32" t="s">
        <v>139</v>
      </c>
      <c r="L99" s="52" t="s">
        <v>26</v>
      </c>
      <c r="M99" s="55" t="s">
        <v>133</v>
      </c>
      <c r="N99" s="33" t="s">
        <v>24</v>
      </c>
      <c r="O99" s="110" t="s">
        <v>832</v>
      </c>
      <c r="P99" s="53" t="n">
        <v>20</v>
      </c>
      <c r="Q99" s="47" t="s">
        <v>114</v>
      </c>
      <c r="R99" s="48" t="n">
        <v>24.73</v>
      </c>
      <c r="S99" s="57" t="s">
        <v>833</v>
      </c>
      <c r="T99" s="47" t="s">
        <v>136</v>
      </c>
      <c r="U99" s="33" t="s">
        <v>117</v>
      </c>
      <c r="V99" s="33" t="s">
        <v>117</v>
      </c>
      <c r="W99" s="33" t="s">
        <v>68</v>
      </c>
      <c r="X99" s="33" t="s">
        <v>71</v>
      </c>
      <c r="Y99" s="58" t="n">
        <f aca="false">F99*G99*2</f>
        <v>320</v>
      </c>
      <c r="Z99" s="58" t="str">
        <f aca="false">IF(X99="N",Y99,"0")</f>
        <v>0</v>
      </c>
      <c r="AA99" s="58" t="n">
        <f aca="false">IF(X99="P",Y99,"0")</f>
        <v>320</v>
      </c>
      <c r="AB99" s="33"/>
      <c r="AC99" s="75"/>
      <c r="AD99" s="33"/>
      <c r="AE99" s="33"/>
      <c r="AF99" s="33"/>
    </row>
    <row r="100" customFormat="false" ht="12" hidden="false" customHeight="true" outlineLevel="0" collapsed="false">
      <c r="A100" s="39" t="s">
        <v>826</v>
      </c>
      <c r="B100" s="48" t="n">
        <v>0</v>
      </c>
      <c r="C100" s="56" t="s">
        <v>762</v>
      </c>
      <c r="D100" s="47" t="s">
        <v>74</v>
      </c>
      <c r="E100" s="33" t="s">
        <v>51</v>
      </c>
      <c r="F100" s="33" t="n">
        <v>8</v>
      </c>
      <c r="G100" s="125" t="n">
        <v>1</v>
      </c>
      <c r="H100" s="33" t="s">
        <v>61</v>
      </c>
      <c r="I100" s="32" t="s">
        <v>110</v>
      </c>
      <c r="J100" s="33" t="s">
        <v>24</v>
      </c>
      <c r="K100" s="32" t="s">
        <v>123</v>
      </c>
      <c r="L100" s="52" t="s">
        <v>26</v>
      </c>
      <c r="M100" s="55" t="s">
        <v>133</v>
      </c>
      <c r="N100" s="33" t="s">
        <v>24</v>
      </c>
      <c r="O100" s="110" t="s">
        <v>198</v>
      </c>
      <c r="P100" s="139" t="n">
        <v>1</v>
      </c>
      <c r="Q100" s="47" t="s">
        <v>114</v>
      </c>
      <c r="R100" s="48" t="n">
        <v>24.73</v>
      </c>
      <c r="S100" s="57" t="s">
        <v>914</v>
      </c>
      <c r="T100" s="47" t="s">
        <v>136</v>
      </c>
      <c r="U100" s="33" t="s">
        <v>117</v>
      </c>
      <c r="V100" s="33" t="s">
        <v>117</v>
      </c>
      <c r="W100" s="33" t="s">
        <v>68</v>
      </c>
      <c r="X100" s="33" t="s">
        <v>71</v>
      </c>
      <c r="Y100" s="58" t="n">
        <f aca="false">F100*G100*2</f>
        <v>16</v>
      </c>
      <c r="Z100" s="58" t="str">
        <f aca="false">IF(X100="N",Y100,"0")</f>
        <v>0</v>
      </c>
      <c r="AA100" s="58" t="n">
        <f aca="false">IF(X100="P",Y100,"0")</f>
        <v>16</v>
      </c>
      <c r="AB100" s="33"/>
      <c r="AC100" s="75"/>
      <c r="AD100" s="33"/>
      <c r="AE100" s="33"/>
      <c r="AF100" s="33"/>
    </row>
    <row r="101" customFormat="false" ht="12" hidden="false" customHeight="true" outlineLevel="0" collapsed="false">
      <c r="A101" s="39" t="s">
        <v>826</v>
      </c>
      <c r="B101" s="48" t="n">
        <v>0</v>
      </c>
      <c r="C101" s="56" t="s">
        <v>762</v>
      </c>
      <c r="D101" s="47" t="s">
        <v>74</v>
      </c>
      <c r="E101" s="33" t="s">
        <v>51</v>
      </c>
      <c r="F101" s="33" t="n">
        <v>8</v>
      </c>
      <c r="G101" s="55" t="n">
        <v>25</v>
      </c>
      <c r="H101" s="33"/>
      <c r="I101" s="32" t="s">
        <v>110</v>
      </c>
      <c r="J101" s="33" t="s">
        <v>24</v>
      </c>
      <c r="K101" s="32" t="s">
        <v>123</v>
      </c>
      <c r="L101" s="52" t="s">
        <v>26</v>
      </c>
      <c r="M101" s="55" t="s">
        <v>133</v>
      </c>
      <c r="N101" s="33" t="s">
        <v>24</v>
      </c>
      <c r="O101" s="110" t="s">
        <v>198</v>
      </c>
      <c r="P101" s="53" t="n">
        <v>25</v>
      </c>
      <c r="Q101" s="47" t="s">
        <v>114</v>
      </c>
      <c r="R101" s="48" t="n">
        <v>24.73</v>
      </c>
      <c r="S101" s="57" t="s">
        <v>914</v>
      </c>
      <c r="T101" s="47" t="s">
        <v>136</v>
      </c>
      <c r="U101" s="33" t="s">
        <v>117</v>
      </c>
      <c r="V101" s="33" t="s">
        <v>117</v>
      </c>
      <c r="W101" s="33" t="s">
        <v>68</v>
      </c>
      <c r="X101" s="33" t="s">
        <v>71</v>
      </c>
      <c r="Y101" s="58" t="n">
        <f aca="false">F101*G101*2</f>
        <v>400</v>
      </c>
      <c r="Z101" s="58" t="str">
        <f aca="false">IF(X101="N",Y101,"0")</f>
        <v>0</v>
      </c>
      <c r="AA101" s="58" t="n">
        <f aca="false">IF(X101="P",Y101,"0")</f>
        <v>400</v>
      </c>
      <c r="AB101" s="33"/>
      <c r="AC101" s="75"/>
      <c r="AD101" s="33"/>
      <c r="AE101" s="33"/>
      <c r="AF101" s="33"/>
    </row>
    <row r="102" customFormat="false" ht="12" hidden="false" customHeight="true" outlineLevel="0" collapsed="false">
      <c r="A102" s="47" t="s">
        <v>200</v>
      </c>
      <c r="B102" s="48" t="n">
        <v>25</v>
      </c>
      <c r="C102" s="47" t="s">
        <v>114</v>
      </c>
      <c r="D102" s="47" t="s">
        <v>74</v>
      </c>
      <c r="E102" s="33" t="s">
        <v>51</v>
      </c>
      <c r="F102" s="33" t="n">
        <v>8</v>
      </c>
      <c r="G102" s="33" t="n">
        <v>25</v>
      </c>
      <c r="H102" s="33"/>
      <c r="I102" s="51" t="s">
        <v>834</v>
      </c>
      <c r="J102" s="33" t="s">
        <v>24</v>
      </c>
      <c r="K102" s="32" t="s">
        <v>202</v>
      </c>
      <c r="L102" s="52" t="s">
        <v>26</v>
      </c>
      <c r="M102" s="55" t="s">
        <v>133</v>
      </c>
      <c r="N102" s="33" t="s">
        <v>24</v>
      </c>
      <c r="O102" s="110" t="s">
        <v>198</v>
      </c>
      <c r="P102" s="53" t="n">
        <v>25</v>
      </c>
      <c r="Q102" s="47" t="s">
        <v>114</v>
      </c>
      <c r="R102" s="48" t="n">
        <v>24.73</v>
      </c>
      <c r="S102" s="57" t="s">
        <v>915</v>
      </c>
      <c r="T102" s="47" t="s">
        <v>136</v>
      </c>
      <c r="U102" s="33" t="s">
        <v>117</v>
      </c>
      <c r="V102" s="33" t="s">
        <v>117</v>
      </c>
      <c r="W102" s="33" t="s">
        <v>68</v>
      </c>
      <c r="X102" s="33" t="s">
        <v>71</v>
      </c>
      <c r="Y102" s="58" t="n">
        <f aca="false">F102*G102*2</f>
        <v>400</v>
      </c>
      <c r="Z102" s="58" t="str">
        <f aca="false">IF(X102="N",Y102,"0")</f>
        <v>0</v>
      </c>
      <c r="AA102" s="58" t="n">
        <f aca="false">IF(X102="P",Y102,"0")</f>
        <v>400</v>
      </c>
      <c r="AB102" s="33"/>
      <c r="AC102" s="75"/>
      <c r="AD102" s="33"/>
      <c r="AE102" s="33"/>
      <c r="AF102" s="33"/>
    </row>
    <row r="103" customFormat="false" ht="12" hidden="false" customHeight="true" outlineLevel="0" collapsed="false">
      <c r="A103" s="50"/>
      <c r="B103" s="140"/>
      <c r="C103" s="140"/>
      <c r="D103" s="140"/>
      <c r="E103" s="140"/>
      <c r="F103" s="140"/>
      <c r="G103" s="140"/>
      <c r="H103" s="140"/>
      <c r="I103" s="140"/>
      <c r="J103" s="50"/>
      <c r="K103" s="140"/>
      <c r="L103" s="45" t="s">
        <v>26</v>
      </c>
      <c r="M103" s="50"/>
      <c r="N103" s="50"/>
      <c r="O103" s="141"/>
      <c r="P103" s="140"/>
      <c r="Q103" s="142"/>
      <c r="R103" s="143"/>
      <c r="S103" s="144"/>
      <c r="T103" s="142"/>
      <c r="U103" s="140"/>
      <c r="V103" s="140"/>
      <c r="W103" s="140"/>
      <c r="X103" s="50"/>
      <c r="Y103" s="58" t="n">
        <f aca="false">F103*G103*2</f>
        <v>0</v>
      </c>
      <c r="Z103" s="58" t="str">
        <f aca="false">IF(X103="N",Y103,"0")</f>
        <v>0</v>
      </c>
      <c r="AA103" s="58" t="str">
        <f aca="false">IF(X103="P",Y103,"0")</f>
        <v>0</v>
      </c>
      <c r="AB103" s="140"/>
      <c r="AC103" s="145"/>
      <c r="AD103" s="140"/>
      <c r="AE103" s="140"/>
      <c r="AF103" s="140"/>
    </row>
    <row r="104" customFormat="false" ht="12" hidden="false" customHeight="true" outlineLevel="0" collapsed="false">
      <c r="A104" s="146"/>
      <c r="B104" s="146"/>
      <c r="C104" s="146"/>
      <c r="D104" s="146"/>
      <c r="E104" s="146"/>
      <c r="F104" s="146"/>
      <c r="G104" s="147" t="n">
        <f aca="false">SUM(G88:G103)</f>
        <v>258</v>
      </c>
      <c r="H104" s="146"/>
      <c r="I104" s="148"/>
      <c r="J104" s="149"/>
      <c r="K104" s="150"/>
      <c r="L104" s="150"/>
      <c r="M104" s="83" t="n">
        <f aca="false">G104-P104</f>
        <v>0</v>
      </c>
      <c r="N104" s="149"/>
      <c r="O104" s="151"/>
      <c r="P104" s="115" t="n">
        <f aca="false">SUM(P88:P103)</f>
        <v>258</v>
      </c>
      <c r="Q104" s="146"/>
      <c r="R104" s="146"/>
      <c r="S104" s="151"/>
      <c r="T104" s="146"/>
      <c r="U104" s="146"/>
      <c r="V104" s="146"/>
      <c r="W104" s="146"/>
      <c r="X104" s="146"/>
      <c r="Y104" s="58" t="n">
        <f aca="false">F104*G104*2</f>
        <v>0</v>
      </c>
      <c r="Z104" s="58" t="str">
        <f aca="false">IF(X104="N",Y104,"0")</f>
        <v>0</v>
      </c>
      <c r="AA104" s="58" t="str">
        <f aca="false">IF(X104="P",Y104,"0")</f>
        <v>0</v>
      </c>
      <c r="AB104" s="146"/>
      <c r="AC104" s="146"/>
      <c r="AD104" s="146"/>
      <c r="AE104" s="146"/>
      <c r="AF104" s="146"/>
    </row>
    <row r="105" customFormat="false" ht="12" hidden="false" customHeight="true" outlineLevel="0" collapsed="false">
      <c r="A105" s="152"/>
      <c r="B105" s="152"/>
      <c r="C105" s="153" t="s">
        <v>204</v>
      </c>
      <c r="D105" s="152"/>
      <c r="E105" s="152"/>
      <c r="F105" s="152"/>
      <c r="G105" s="154"/>
      <c r="H105" s="155"/>
      <c r="I105" s="154"/>
      <c r="J105" s="136"/>
      <c r="K105" s="154"/>
      <c r="L105" s="154"/>
      <c r="M105" s="152"/>
      <c r="N105" s="136"/>
      <c r="O105" s="156"/>
      <c r="P105" s="152"/>
      <c r="Q105" s="152"/>
      <c r="R105" s="152"/>
      <c r="S105" s="156"/>
      <c r="T105" s="152"/>
      <c r="U105" s="152"/>
      <c r="V105" s="152"/>
      <c r="W105" s="152"/>
      <c r="X105" s="152"/>
      <c r="Y105" s="58" t="n">
        <f aca="false">F105*G105*2</f>
        <v>0</v>
      </c>
      <c r="Z105" s="58" t="str">
        <f aca="false">IF(X105="N",Y105,"0")</f>
        <v>0</v>
      </c>
      <c r="AA105" s="58" t="str">
        <f aca="false">IF(X105="P",Y105,"0")</f>
        <v>0</v>
      </c>
      <c r="AB105" s="152"/>
      <c r="AC105" s="152"/>
      <c r="AD105" s="152"/>
      <c r="AE105" s="152"/>
      <c r="AF105" s="152"/>
    </row>
    <row r="106" customFormat="false" ht="12" hidden="false" customHeight="true" outlineLevel="0" collapsed="false">
      <c r="A106" s="47" t="s">
        <v>205</v>
      </c>
      <c r="B106" s="48" t="n">
        <v>310</v>
      </c>
      <c r="C106" s="47" t="s">
        <v>206</v>
      </c>
      <c r="D106" s="47" t="s">
        <v>50</v>
      </c>
      <c r="E106" s="33" t="s">
        <v>51</v>
      </c>
      <c r="F106" s="33" t="n">
        <v>16</v>
      </c>
      <c r="G106" s="53" t="n">
        <v>25</v>
      </c>
      <c r="H106" s="33"/>
      <c r="I106" s="49" t="s">
        <v>207</v>
      </c>
      <c r="J106" s="33" t="s">
        <v>24</v>
      </c>
      <c r="K106" s="32" t="s">
        <v>208</v>
      </c>
      <c r="L106" s="52" t="s">
        <v>26</v>
      </c>
      <c r="M106" s="53" t="s">
        <v>53</v>
      </c>
      <c r="N106" s="33" t="s">
        <v>24</v>
      </c>
      <c r="O106" s="53" t="s">
        <v>209</v>
      </c>
      <c r="P106" s="53" t="n">
        <v>25</v>
      </c>
      <c r="Q106" s="47" t="s">
        <v>49</v>
      </c>
      <c r="R106" s="48" t="n">
        <v>0</v>
      </c>
      <c r="S106" s="57" t="s">
        <v>835</v>
      </c>
      <c r="T106" s="47" t="s">
        <v>211</v>
      </c>
      <c r="U106" s="33" t="s">
        <v>212</v>
      </c>
      <c r="V106" s="33" t="s">
        <v>212</v>
      </c>
      <c r="W106" s="33" t="s">
        <v>68</v>
      </c>
      <c r="X106" s="33" t="s">
        <v>71</v>
      </c>
      <c r="Y106" s="58" t="n">
        <f aca="false">F106*G106*2</f>
        <v>800</v>
      </c>
      <c r="Z106" s="58" t="str">
        <f aca="false">IF(X106="N",Y106,"0")</f>
        <v>0</v>
      </c>
      <c r="AA106" s="58" t="n">
        <f aca="false">IF(X106="P",Y106,"0")</f>
        <v>800</v>
      </c>
      <c r="AB106" s="33"/>
      <c r="AC106" s="75"/>
      <c r="AD106" s="33"/>
      <c r="AE106" s="33"/>
      <c r="AF106" s="33"/>
    </row>
    <row r="107" customFormat="false" ht="12" hidden="false" customHeight="true" outlineLevel="0" collapsed="false">
      <c r="A107" s="47" t="s">
        <v>213</v>
      </c>
      <c r="B107" s="48" t="n">
        <v>275</v>
      </c>
      <c r="C107" s="47" t="s">
        <v>214</v>
      </c>
      <c r="D107" s="47" t="s">
        <v>50</v>
      </c>
      <c r="E107" s="33" t="s">
        <v>51</v>
      </c>
      <c r="F107" s="33" t="n">
        <v>16</v>
      </c>
      <c r="G107" s="53" t="n">
        <v>25</v>
      </c>
      <c r="H107" s="33"/>
      <c r="I107" s="49" t="s">
        <v>215</v>
      </c>
      <c r="J107" s="33" t="s">
        <v>24</v>
      </c>
      <c r="K107" s="32" t="s">
        <v>112</v>
      </c>
      <c r="L107" s="47" t="s">
        <v>26</v>
      </c>
      <c r="M107" s="53" t="s">
        <v>53</v>
      </c>
      <c r="N107" s="33" t="s">
        <v>24</v>
      </c>
      <c r="O107" s="53" t="s">
        <v>209</v>
      </c>
      <c r="P107" s="53" t="n">
        <v>25</v>
      </c>
      <c r="Q107" s="47" t="s">
        <v>49</v>
      </c>
      <c r="R107" s="48" t="n">
        <v>0</v>
      </c>
      <c r="S107" s="57" t="s">
        <v>836</v>
      </c>
      <c r="T107" s="47" t="s">
        <v>211</v>
      </c>
      <c r="U107" s="33" t="s">
        <v>212</v>
      </c>
      <c r="V107" s="33" t="s">
        <v>212</v>
      </c>
      <c r="W107" s="33" t="s">
        <v>68</v>
      </c>
      <c r="X107" s="33" t="s">
        <v>71</v>
      </c>
      <c r="Y107" s="58" t="n">
        <f aca="false">F107*G107*2</f>
        <v>800</v>
      </c>
      <c r="Z107" s="58" t="str">
        <f aca="false">IF(X107="N",Y107,"0")</f>
        <v>0</v>
      </c>
      <c r="AA107" s="58" t="n">
        <f aca="false">IF(X107="P",Y107,"0")</f>
        <v>800</v>
      </c>
      <c r="AB107" s="33"/>
      <c r="AC107" s="75"/>
      <c r="AD107" s="33"/>
      <c r="AE107" s="33"/>
      <c r="AF107" s="33"/>
    </row>
    <row r="108" customFormat="false" ht="12" hidden="false" customHeight="true" outlineLevel="0" collapsed="false">
      <c r="A108" s="47" t="s">
        <v>217</v>
      </c>
      <c r="B108" s="48" t="n">
        <v>275</v>
      </c>
      <c r="C108" s="47" t="s">
        <v>214</v>
      </c>
      <c r="D108" s="47" t="s">
        <v>50</v>
      </c>
      <c r="E108" s="33" t="s">
        <v>51</v>
      </c>
      <c r="F108" s="33" t="n">
        <v>16</v>
      </c>
      <c r="G108" s="53" t="n">
        <v>25</v>
      </c>
      <c r="H108" s="33"/>
      <c r="I108" s="49" t="s">
        <v>215</v>
      </c>
      <c r="J108" s="33" t="s">
        <v>24</v>
      </c>
      <c r="K108" s="32" t="s">
        <v>112</v>
      </c>
      <c r="L108" s="47" t="s">
        <v>26</v>
      </c>
      <c r="M108" s="53" t="s">
        <v>53</v>
      </c>
      <c r="N108" s="33" t="s">
        <v>24</v>
      </c>
      <c r="O108" s="53" t="s">
        <v>209</v>
      </c>
      <c r="P108" s="53" t="n">
        <v>25</v>
      </c>
      <c r="Q108" s="47" t="s">
        <v>49</v>
      </c>
      <c r="R108" s="48" t="n">
        <v>0</v>
      </c>
      <c r="S108" s="57" t="s">
        <v>836</v>
      </c>
      <c r="T108" s="47" t="s">
        <v>211</v>
      </c>
      <c r="U108" s="33" t="s">
        <v>212</v>
      </c>
      <c r="V108" s="33" t="s">
        <v>212</v>
      </c>
      <c r="W108" s="33" t="s">
        <v>68</v>
      </c>
      <c r="X108" s="33" t="s">
        <v>71</v>
      </c>
      <c r="Y108" s="58" t="n">
        <f aca="false">F108*G108*2</f>
        <v>800</v>
      </c>
      <c r="Z108" s="58" t="str">
        <f aca="false">IF(X108="N",Y108,"0")</f>
        <v>0</v>
      </c>
      <c r="AA108" s="58" t="n">
        <f aca="false">IF(X108="P",Y108,"0")</f>
        <v>800</v>
      </c>
      <c r="AB108" s="33"/>
      <c r="AC108" s="75"/>
      <c r="AD108" s="33"/>
      <c r="AE108" s="33"/>
      <c r="AF108" s="33"/>
    </row>
    <row r="109" customFormat="false" ht="12" hidden="false" customHeight="true" outlineLevel="0" collapsed="false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52" t="s">
        <v>26</v>
      </c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58" t="n">
        <f aca="false">F109*G109*2</f>
        <v>0</v>
      </c>
      <c r="Z109" s="58" t="str">
        <f aca="false">IF(X109="N",Y109,"0")</f>
        <v>0</v>
      </c>
      <c r="AA109" s="58" t="str">
        <f aca="false">IF(X109="P",Y109,"0")</f>
        <v>0</v>
      </c>
      <c r="AB109" s="29"/>
      <c r="AC109" s="29"/>
      <c r="AD109" s="29"/>
      <c r="AE109" s="29"/>
      <c r="AF109" s="29"/>
    </row>
    <row r="110" customFormat="false" ht="12" hidden="false" customHeight="true" outlineLevel="0" collapsed="false">
      <c r="A110" s="90"/>
      <c r="B110" s="91"/>
      <c r="C110" s="90"/>
      <c r="D110" s="90"/>
      <c r="E110" s="50"/>
      <c r="F110" s="50"/>
      <c r="G110" s="49"/>
      <c r="H110" s="106"/>
      <c r="I110" s="92"/>
      <c r="J110" s="136"/>
      <c r="K110" s="49"/>
      <c r="L110" s="52" t="s">
        <v>26</v>
      </c>
      <c r="M110" s="53" t="s">
        <v>53</v>
      </c>
      <c r="N110" s="43"/>
      <c r="O110" s="53" t="s">
        <v>52</v>
      </c>
      <c r="P110" s="53" t="n">
        <v>0</v>
      </c>
      <c r="Q110" s="47" t="s">
        <v>49</v>
      </c>
      <c r="R110" s="48" t="n">
        <v>0</v>
      </c>
      <c r="S110" s="127"/>
      <c r="T110" s="47" t="s">
        <v>211</v>
      </c>
      <c r="U110" s="33" t="s">
        <v>212</v>
      </c>
      <c r="V110" s="33" t="s">
        <v>212</v>
      </c>
      <c r="W110" s="33" t="s">
        <v>68</v>
      </c>
      <c r="X110" s="33" t="s">
        <v>71</v>
      </c>
      <c r="Y110" s="58" t="n">
        <f aca="false">F110*G110*2</f>
        <v>0</v>
      </c>
      <c r="Z110" s="58" t="str">
        <f aca="false">IF(X110="N",Y110,"0")</f>
        <v>0</v>
      </c>
      <c r="AA110" s="58" t="n">
        <f aca="false">IF(X110="P",Y110,"0")</f>
        <v>0</v>
      </c>
      <c r="AB110" s="50"/>
      <c r="AC110" s="59"/>
      <c r="AD110" s="50"/>
      <c r="AE110" s="50"/>
      <c r="AF110" s="50"/>
    </row>
    <row r="111" customFormat="false" ht="12" hidden="false" customHeight="true" outlineLevel="0" collapsed="false">
      <c r="A111" s="157"/>
      <c r="B111" s="157"/>
      <c r="C111" s="157"/>
      <c r="D111" s="157"/>
      <c r="E111" s="157"/>
      <c r="F111" s="157"/>
      <c r="G111" s="80" t="n">
        <f aca="false">SUM(G105:G110)</f>
        <v>75</v>
      </c>
      <c r="H111" s="157"/>
      <c r="I111" s="158"/>
      <c r="J111" s="149"/>
      <c r="K111" s="157"/>
      <c r="L111" s="150"/>
      <c r="M111" s="83" t="n">
        <f aca="false">G111-P111</f>
        <v>0</v>
      </c>
      <c r="N111" s="149"/>
      <c r="O111" s="159"/>
      <c r="P111" s="83" t="n">
        <f aca="false">SUM(P105:P110)</f>
        <v>75</v>
      </c>
      <c r="Q111" s="157"/>
      <c r="R111" s="157"/>
      <c r="S111" s="159"/>
      <c r="T111" s="157"/>
      <c r="U111" s="157"/>
      <c r="V111" s="157"/>
      <c r="W111" s="157"/>
      <c r="X111" s="157"/>
      <c r="Y111" s="58" t="n">
        <f aca="false">F111*G111*2</f>
        <v>0</v>
      </c>
      <c r="Z111" s="58" t="str">
        <f aca="false">IF(X111="N",Y111,"0")</f>
        <v>0</v>
      </c>
      <c r="AA111" s="58" t="str">
        <f aca="false">IF(X111="P",Y111,"0")</f>
        <v>0</v>
      </c>
      <c r="AB111" s="157"/>
      <c r="AC111" s="157"/>
      <c r="AD111" s="157"/>
      <c r="AE111" s="157"/>
      <c r="AF111" s="157"/>
    </row>
    <row r="112" customFormat="false" ht="12" hidden="false" customHeight="true" outlineLevel="0" collapsed="false">
      <c r="A112" s="133"/>
      <c r="B112" s="133"/>
      <c r="C112" s="160" t="s">
        <v>218</v>
      </c>
      <c r="D112" s="133"/>
      <c r="E112" s="133"/>
      <c r="F112" s="133"/>
      <c r="G112" s="135"/>
      <c r="H112" s="161"/>
      <c r="I112" s="135"/>
      <c r="J112" s="136"/>
      <c r="K112" s="135"/>
      <c r="L112" s="135"/>
      <c r="M112" s="133"/>
      <c r="N112" s="136"/>
      <c r="O112" s="137"/>
      <c r="P112" s="133"/>
      <c r="Q112" s="133"/>
      <c r="R112" s="133"/>
      <c r="S112" s="137"/>
      <c r="T112" s="133"/>
      <c r="U112" s="133"/>
      <c r="V112" s="133"/>
      <c r="W112" s="133"/>
      <c r="X112" s="133"/>
      <c r="Y112" s="58" t="n">
        <f aca="false">F112*G112*2</f>
        <v>0</v>
      </c>
      <c r="Z112" s="58" t="str">
        <f aca="false">IF(X112="N",Y112,"0")</f>
        <v>0</v>
      </c>
      <c r="AA112" s="58" t="str">
        <f aca="false">IF(X112="P",Y112,"0")</f>
        <v>0</v>
      </c>
      <c r="AB112" s="133"/>
      <c r="AC112" s="133"/>
      <c r="AD112" s="133"/>
      <c r="AE112" s="133"/>
      <c r="AF112" s="133"/>
    </row>
    <row r="113" customFormat="false" ht="12" hidden="false" customHeight="true" outlineLevel="0" collapsed="false">
      <c r="A113" s="47" t="s">
        <v>205</v>
      </c>
      <c r="B113" s="48" t="n">
        <v>310</v>
      </c>
      <c r="C113" s="47" t="s">
        <v>206</v>
      </c>
      <c r="D113" s="47" t="s">
        <v>74</v>
      </c>
      <c r="E113" s="33" t="s">
        <v>51</v>
      </c>
      <c r="F113" s="33" t="n">
        <v>8</v>
      </c>
      <c r="G113" s="33" t="n">
        <v>25</v>
      </c>
      <c r="H113" s="33"/>
      <c r="I113" s="49" t="s">
        <v>207</v>
      </c>
      <c r="J113" s="33" t="s">
        <v>24</v>
      </c>
      <c r="K113" s="32" t="s">
        <v>208</v>
      </c>
      <c r="L113" s="52" t="s">
        <v>26</v>
      </c>
      <c r="M113" s="55" t="s">
        <v>53</v>
      </c>
      <c r="N113" s="33" t="s">
        <v>24</v>
      </c>
      <c r="O113" s="55" t="s">
        <v>219</v>
      </c>
      <c r="P113" s="55" t="n">
        <v>25</v>
      </c>
      <c r="Q113" s="56" t="s">
        <v>762</v>
      </c>
      <c r="R113" s="48" t="n">
        <v>0</v>
      </c>
      <c r="S113" s="57" t="s">
        <v>835</v>
      </c>
      <c r="T113" s="39" t="s">
        <v>837</v>
      </c>
      <c r="U113" s="33" t="s">
        <v>212</v>
      </c>
      <c r="V113" s="33" t="s">
        <v>212</v>
      </c>
      <c r="W113" s="33" t="s">
        <v>68</v>
      </c>
      <c r="X113" s="33" t="s">
        <v>71</v>
      </c>
      <c r="Y113" s="58" t="n">
        <f aca="false">F113*G113*2</f>
        <v>400</v>
      </c>
      <c r="Z113" s="58" t="str">
        <f aca="false">IF(X113="N",Y113,"0")</f>
        <v>0</v>
      </c>
      <c r="AA113" s="58" t="n">
        <f aca="false">IF(X113="P",Y113,"0")</f>
        <v>400</v>
      </c>
      <c r="AB113" s="29"/>
      <c r="AC113" s="29"/>
      <c r="AD113" s="29"/>
      <c r="AE113" s="29"/>
      <c r="AF113" s="29"/>
    </row>
    <row r="114" customFormat="false" ht="12" hidden="false" customHeight="true" outlineLevel="0" collapsed="false">
      <c r="A114" s="90"/>
      <c r="B114" s="91"/>
      <c r="C114" s="90"/>
      <c r="D114" s="90"/>
      <c r="E114" s="50"/>
      <c r="F114" s="50"/>
      <c r="G114" s="49"/>
      <c r="H114" s="106"/>
      <c r="I114" s="92"/>
      <c r="J114" s="136"/>
      <c r="K114" s="49"/>
      <c r="L114" s="52" t="s">
        <v>26</v>
      </c>
      <c r="M114" s="93"/>
      <c r="N114" s="50"/>
      <c r="O114" s="139"/>
      <c r="P114" s="50"/>
      <c r="Q114" s="56"/>
      <c r="R114" s="48"/>
      <c r="S114" s="94"/>
      <c r="T114" s="47"/>
      <c r="U114" s="50"/>
      <c r="V114" s="50"/>
      <c r="W114" s="50"/>
      <c r="X114" s="50"/>
      <c r="Y114" s="58" t="n">
        <f aca="false">F114*G114*2</f>
        <v>0</v>
      </c>
      <c r="Z114" s="58" t="str">
        <f aca="false">IF(X114="N",Y114,"0")</f>
        <v>0</v>
      </c>
      <c r="AA114" s="58" t="str">
        <f aca="false">IF(X114="P",Y114,"0")</f>
        <v>0</v>
      </c>
      <c r="AB114" s="50"/>
      <c r="AC114" s="59"/>
      <c r="AD114" s="50"/>
      <c r="AE114" s="50"/>
      <c r="AF114" s="50"/>
    </row>
    <row r="115" customFormat="false" ht="12" hidden="false" customHeight="true" outlineLevel="0" collapsed="false">
      <c r="A115" s="146"/>
      <c r="B115" s="146"/>
      <c r="C115" s="146"/>
      <c r="D115" s="146"/>
      <c r="E115" s="146"/>
      <c r="F115" s="146"/>
      <c r="G115" s="147" t="n">
        <f aca="false">SUM(G112:G114)</f>
        <v>25</v>
      </c>
      <c r="H115" s="157"/>
      <c r="I115" s="162"/>
      <c r="J115" s="163"/>
      <c r="K115" s="146"/>
      <c r="L115" s="148"/>
      <c r="M115" s="115" t="n">
        <f aca="false">G115-P115</f>
        <v>0</v>
      </c>
      <c r="N115" s="163"/>
      <c r="O115" s="151"/>
      <c r="P115" s="115" t="n">
        <f aca="false">SUM(P112:P114)</f>
        <v>25</v>
      </c>
      <c r="Q115" s="146"/>
      <c r="R115" s="146"/>
      <c r="S115" s="151"/>
      <c r="T115" s="146"/>
      <c r="U115" s="146"/>
      <c r="V115" s="146"/>
      <c r="W115" s="146"/>
      <c r="X115" s="146"/>
      <c r="Y115" s="58" t="n">
        <f aca="false">F115*G115*2</f>
        <v>0</v>
      </c>
      <c r="Z115" s="58" t="str">
        <f aca="false">IF(X115="N",Y115,"0")</f>
        <v>0</v>
      </c>
      <c r="AA115" s="58" t="str">
        <f aca="false">IF(X115="P",Y115,"0")</f>
        <v>0</v>
      </c>
      <c r="AB115" s="146"/>
      <c r="AC115" s="146"/>
      <c r="AD115" s="146"/>
      <c r="AE115" s="146"/>
      <c r="AF115" s="146"/>
    </row>
    <row r="116" customFormat="false" ht="12" hidden="false" customHeight="true" outlineLevel="0" collapsed="false">
      <c r="C116" s="3" t="s">
        <v>221</v>
      </c>
      <c r="G116" s="164"/>
      <c r="H116" s="0"/>
      <c r="I116" s="164"/>
      <c r="J116" s="18"/>
      <c r="L116" s="164"/>
      <c r="N116" s="18"/>
      <c r="O116" s="165"/>
      <c r="S116" s="165"/>
      <c r="Y116" s="58" t="n">
        <f aca="false">F116*G116*2</f>
        <v>0</v>
      </c>
      <c r="Z116" s="58" t="str">
        <f aca="false">IF(X116="N",Y116,"0")</f>
        <v>0</v>
      </c>
      <c r="AA116" s="58" t="str">
        <f aca="false">IF(X116="P",Y116,"0")</f>
        <v>0</v>
      </c>
    </row>
    <row r="117" customFormat="false" ht="12" hidden="false" customHeight="true" outlineLevel="0" collapsed="false">
      <c r="A117" s="39" t="s">
        <v>222</v>
      </c>
      <c r="B117" s="40" t="n">
        <v>374.98</v>
      </c>
      <c r="C117" s="39" t="s">
        <v>49</v>
      </c>
      <c r="D117" s="39" t="s">
        <v>50</v>
      </c>
      <c r="E117" s="15" t="s">
        <v>51</v>
      </c>
      <c r="F117" s="15" t="n">
        <v>16</v>
      </c>
      <c r="G117" s="15" t="n">
        <v>25</v>
      </c>
      <c r="H117" s="15"/>
      <c r="I117" s="123" t="s">
        <v>104</v>
      </c>
      <c r="J117" s="166" t="s">
        <v>24</v>
      </c>
      <c r="K117" s="123" t="s">
        <v>223</v>
      </c>
      <c r="L117" s="45" t="s">
        <v>26</v>
      </c>
      <c r="M117" s="15" t="s">
        <v>104</v>
      </c>
      <c r="N117" s="166" t="s">
        <v>24</v>
      </c>
      <c r="O117" s="128"/>
      <c r="P117" s="15" t="n">
        <v>25</v>
      </c>
      <c r="Q117" s="39" t="s">
        <v>114</v>
      </c>
      <c r="R117" s="40" t="n">
        <v>41.5</v>
      </c>
      <c r="S117" s="166" t="s">
        <v>65</v>
      </c>
      <c r="T117" s="39" t="s">
        <v>224</v>
      </c>
      <c r="U117" s="15" t="s">
        <v>117</v>
      </c>
      <c r="V117" s="15" t="s">
        <v>117</v>
      </c>
      <c r="W117" s="33" t="s">
        <v>225</v>
      </c>
      <c r="X117" s="33" t="s">
        <v>69</v>
      </c>
      <c r="Y117" s="58" t="n">
        <f aca="false">F117*G117*2</f>
        <v>800</v>
      </c>
      <c r="Z117" s="58" t="n">
        <f aca="false">IF(X117="N",Y117,"0")</f>
        <v>800</v>
      </c>
      <c r="AA117" s="58" t="str">
        <f aca="false">IF(X117="P",Y117,"0")</f>
        <v>0</v>
      </c>
      <c r="AB117" s="15"/>
      <c r="AC117" s="46"/>
      <c r="AD117" s="15"/>
      <c r="AE117" s="15"/>
      <c r="AF117" s="15"/>
    </row>
    <row r="118" customFormat="false" ht="12" hidden="false" customHeight="true" outlineLevel="0" collapsed="false">
      <c r="A118" s="39" t="s">
        <v>226</v>
      </c>
      <c r="B118" s="40" t="n">
        <v>145</v>
      </c>
      <c r="C118" s="39" t="s">
        <v>55</v>
      </c>
      <c r="D118" s="39" t="s">
        <v>50</v>
      </c>
      <c r="E118" s="15" t="s">
        <v>51</v>
      </c>
      <c r="F118" s="15" t="n">
        <v>16</v>
      </c>
      <c r="G118" s="15" t="n">
        <v>25</v>
      </c>
      <c r="H118" s="15"/>
      <c r="I118" s="15"/>
      <c r="J118" s="166" t="s">
        <v>24</v>
      </c>
      <c r="K118" s="123" t="s">
        <v>227</v>
      </c>
      <c r="L118" s="45" t="s">
        <v>26</v>
      </c>
      <c r="M118" s="15" t="s">
        <v>178</v>
      </c>
      <c r="N118" s="166" t="s">
        <v>24</v>
      </c>
      <c r="O118" s="15" t="s">
        <v>228</v>
      </c>
      <c r="P118" s="15" t="n">
        <v>25</v>
      </c>
      <c r="Q118" s="39" t="s">
        <v>229</v>
      </c>
      <c r="R118" s="40" t="n">
        <v>350</v>
      </c>
      <c r="S118" s="166" t="s">
        <v>65</v>
      </c>
      <c r="T118" s="39" t="s">
        <v>230</v>
      </c>
      <c r="U118" s="15" t="s">
        <v>117</v>
      </c>
      <c r="V118" s="33" t="s">
        <v>117</v>
      </c>
      <c r="W118" s="33" t="s">
        <v>231</v>
      </c>
      <c r="X118" s="33" t="s">
        <v>69</v>
      </c>
      <c r="Y118" s="58" t="n">
        <f aca="false">F118*G118*2</f>
        <v>800</v>
      </c>
      <c r="Z118" s="58" t="n">
        <f aca="false">IF(X118="N",Y118,"0")</f>
        <v>800</v>
      </c>
      <c r="AA118" s="58" t="str">
        <f aca="false">IF(X118="P",Y118,"0")</f>
        <v>0</v>
      </c>
      <c r="AB118" s="15"/>
      <c r="AC118" s="46"/>
      <c r="AD118" s="15"/>
      <c r="AE118" s="15"/>
      <c r="AF118" s="15"/>
    </row>
    <row r="119" customFormat="false" ht="12" hidden="false" customHeight="true" outlineLevel="0" collapsed="false">
      <c r="A119" s="39"/>
      <c r="B119" s="40"/>
      <c r="C119" s="39"/>
      <c r="D119" s="39"/>
      <c r="E119" s="15"/>
      <c r="F119" s="15"/>
      <c r="G119" s="123"/>
      <c r="H119" s="15"/>
      <c r="I119" s="123"/>
      <c r="J119" s="127"/>
      <c r="K119" s="32"/>
      <c r="L119" s="45" t="s">
        <v>26</v>
      </c>
      <c r="M119" s="33"/>
      <c r="N119" s="166"/>
      <c r="O119" s="167"/>
      <c r="P119" s="15"/>
      <c r="Q119" s="39"/>
      <c r="R119" s="40"/>
      <c r="S119" s="168"/>
      <c r="T119" s="39"/>
      <c r="U119" s="15"/>
      <c r="V119" s="15"/>
      <c r="W119" s="15"/>
      <c r="X119" s="15"/>
      <c r="Y119" s="58" t="n">
        <f aca="false">F119*G119*2</f>
        <v>0</v>
      </c>
      <c r="Z119" s="58" t="str">
        <f aca="false">IF(X119="N",Y119,"0")</f>
        <v>0</v>
      </c>
      <c r="AA119" s="58" t="str">
        <f aca="false">IF(X119="P",Y119,"0")</f>
        <v>0</v>
      </c>
      <c r="AB119" s="15"/>
      <c r="AC119" s="46"/>
      <c r="AD119" s="15"/>
      <c r="AE119" s="15"/>
      <c r="AF119" s="15"/>
    </row>
    <row r="120" customFormat="false" ht="12" hidden="false" customHeight="true" outlineLevel="0" collapsed="false">
      <c r="A120" s="169"/>
      <c r="B120" s="169"/>
      <c r="C120" s="169"/>
      <c r="D120" s="169"/>
      <c r="E120" s="169"/>
      <c r="F120" s="169"/>
      <c r="G120" s="147" t="n">
        <f aca="false">SUM(G116:G119)</f>
        <v>50</v>
      </c>
      <c r="H120" s="169"/>
      <c r="I120" s="170"/>
      <c r="J120" s="171"/>
      <c r="K120" s="172"/>
      <c r="L120" s="173"/>
      <c r="M120" s="83" t="n">
        <f aca="false">G120-P120</f>
        <v>0</v>
      </c>
      <c r="N120" s="171"/>
      <c r="O120" s="174"/>
      <c r="P120" s="115" t="n">
        <f aca="false">SUM(P116:P119)</f>
        <v>50</v>
      </c>
      <c r="Q120" s="169"/>
      <c r="R120" s="169"/>
      <c r="S120" s="174"/>
      <c r="T120" s="169"/>
      <c r="U120" s="169"/>
      <c r="V120" s="169"/>
      <c r="W120" s="169"/>
      <c r="X120" s="169"/>
      <c r="Y120" s="58" t="n">
        <f aca="false">F120*G120*2</f>
        <v>0</v>
      </c>
      <c r="Z120" s="58" t="str">
        <f aca="false">IF(X120="N",Y120,"0")</f>
        <v>0</v>
      </c>
      <c r="AA120" s="58" t="str">
        <f aca="false">IF(X120="P",Y120,"0")</f>
        <v>0</v>
      </c>
      <c r="AB120" s="169"/>
      <c r="AC120" s="169"/>
      <c r="AD120" s="169"/>
      <c r="AE120" s="169"/>
      <c r="AF120" s="169"/>
    </row>
    <row r="121" customFormat="false" ht="12" hidden="false" customHeight="true" outlineLevel="0" collapsed="false">
      <c r="C121" s="3" t="s">
        <v>232</v>
      </c>
      <c r="G121" s="164"/>
      <c r="H121" s="0"/>
      <c r="I121" s="164"/>
      <c r="J121" s="175"/>
      <c r="K121" s="29"/>
      <c r="L121" s="35"/>
      <c r="M121" s="29"/>
      <c r="N121" s="175"/>
      <c r="O121" s="165"/>
      <c r="S121" s="165"/>
      <c r="Y121" s="58" t="n">
        <f aca="false">F121*G121*2</f>
        <v>0</v>
      </c>
      <c r="Z121" s="58" t="str">
        <f aca="false">IF(X121="N",Y121,"0")</f>
        <v>0</v>
      </c>
      <c r="AA121" s="58" t="str">
        <f aca="false">IF(X121="P",Y121,"0")</f>
        <v>0</v>
      </c>
    </row>
    <row r="122" customFormat="false" ht="12" hidden="false" customHeight="true" outlineLevel="0" collapsed="false">
      <c r="A122" s="39" t="s">
        <v>233</v>
      </c>
      <c r="B122" s="40" t="n">
        <v>67</v>
      </c>
      <c r="C122" s="39" t="s">
        <v>114</v>
      </c>
      <c r="D122" s="39" t="s">
        <v>74</v>
      </c>
      <c r="E122" s="15" t="s">
        <v>51</v>
      </c>
      <c r="F122" s="15" t="n">
        <v>8</v>
      </c>
      <c r="G122" s="15" t="n">
        <v>25</v>
      </c>
      <c r="H122" s="15"/>
      <c r="I122" s="176"/>
      <c r="J122" s="166" t="s">
        <v>24</v>
      </c>
      <c r="K122" s="123" t="s">
        <v>234</v>
      </c>
      <c r="L122" s="45" t="s">
        <v>26</v>
      </c>
      <c r="M122" s="15" t="s">
        <v>235</v>
      </c>
      <c r="N122" s="166" t="s">
        <v>24</v>
      </c>
      <c r="O122" s="15" t="s">
        <v>234</v>
      </c>
      <c r="P122" s="15" t="n">
        <v>25</v>
      </c>
      <c r="Q122" s="39" t="s">
        <v>114</v>
      </c>
      <c r="R122" s="40" t="n">
        <v>27.5</v>
      </c>
      <c r="S122" s="166" t="s">
        <v>65</v>
      </c>
      <c r="T122" s="39" t="s">
        <v>236</v>
      </c>
      <c r="U122" s="15" t="s">
        <v>117</v>
      </c>
      <c r="V122" s="15" t="s">
        <v>117</v>
      </c>
      <c r="W122" s="33" t="s">
        <v>231</v>
      </c>
      <c r="X122" s="33" t="s">
        <v>69</v>
      </c>
      <c r="Y122" s="58" t="n">
        <f aca="false">F122*G122*2</f>
        <v>400</v>
      </c>
      <c r="Z122" s="58" t="n">
        <f aca="false">IF(X122="N",Y122,"0")</f>
        <v>400</v>
      </c>
      <c r="AA122" s="58" t="str">
        <f aca="false">IF(X122="P",Y122,"0")</f>
        <v>0</v>
      </c>
      <c r="AB122" s="15"/>
      <c r="AC122" s="46"/>
      <c r="AD122" s="15"/>
      <c r="AE122" s="15"/>
      <c r="AF122" s="15"/>
    </row>
    <row r="123" customFormat="false" ht="12" hidden="false" customHeight="true" outlineLevel="0" collapsed="false">
      <c r="A123" s="47" t="s">
        <v>200</v>
      </c>
      <c r="B123" s="48" t="n">
        <v>25</v>
      </c>
      <c r="C123" s="47" t="s">
        <v>114</v>
      </c>
      <c r="D123" s="47" t="s">
        <v>74</v>
      </c>
      <c r="E123" s="33" t="s">
        <v>51</v>
      </c>
      <c r="F123" s="33" t="n">
        <v>8</v>
      </c>
      <c r="G123" s="33" t="n">
        <v>25</v>
      </c>
      <c r="H123" s="33"/>
      <c r="I123" s="123" t="s">
        <v>165</v>
      </c>
      <c r="J123" s="127" t="s">
        <v>24</v>
      </c>
      <c r="K123" s="32" t="s">
        <v>202</v>
      </c>
      <c r="L123" s="45" t="s">
        <v>26</v>
      </c>
      <c r="M123" s="15" t="s">
        <v>165</v>
      </c>
      <c r="N123" s="166" t="s">
        <v>24</v>
      </c>
      <c r="O123" s="141"/>
      <c r="P123" s="15" t="n">
        <v>25</v>
      </c>
      <c r="Q123" s="39" t="s">
        <v>114</v>
      </c>
      <c r="R123" s="40" t="n">
        <v>370</v>
      </c>
      <c r="S123" s="127" t="s">
        <v>65</v>
      </c>
      <c r="T123" s="39" t="s">
        <v>237</v>
      </c>
      <c r="U123" s="15" t="s">
        <v>117</v>
      </c>
      <c r="V123" s="15" t="s">
        <v>117</v>
      </c>
      <c r="W123" s="33" t="s">
        <v>231</v>
      </c>
      <c r="X123" s="33" t="s">
        <v>69</v>
      </c>
      <c r="Y123" s="58" t="n">
        <f aca="false">F123*G123*2</f>
        <v>400</v>
      </c>
      <c r="Z123" s="58" t="n">
        <f aca="false">IF(X123="N",Y123,"0")</f>
        <v>400</v>
      </c>
      <c r="AA123" s="58" t="str">
        <f aca="false">IF(X123="P",Y123,"0")</f>
        <v>0</v>
      </c>
      <c r="AB123" s="15"/>
      <c r="AC123" s="46"/>
      <c r="AD123" s="15"/>
      <c r="AE123" s="15"/>
      <c r="AF123" s="15"/>
    </row>
    <row r="124" customFormat="false" ht="12" hidden="false" customHeight="true" outlineLevel="0" collapsed="false">
      <c r="A124" s="142"/>
      <c r="B124" s="143"/>
      <c r="C124" s="142"/>
      <c r="D124" s="142"/>
      <c r="E124" s="140"/>
      <c r="F124" s="140"/>
      <c r="G124" s="177"/>
      <c r="H124" s="140"/>
      <c r="I124" s="177"/>
      <c r="J124" s="178"/>
      <c r="K124" s="49"/>
      <c r="L124" s="45" t="s">
        <v>26</v>
      </c>
      <c r="M124" s="50"/>
      <c r="N124" s="178"/>
      <c r="O124" s="179"/>
      <c r="P124" s="140"/>
      <c r="Q124" s="142"/>
      <c r="R124" s="143"/>
      <c r="S124" s="180"/>
      <c r="T124" s="142"/>
      <c r="U124" s="140"/>
      <c r="V124" s="140"/>
      <c r="W124" s="140"/>
      <c r="X124" s="140"/>
      <c r="Y124" s="58" t="n">
        <f aca="false">F124*G124*2</f>
        <v>0</v>
      </c>
      <c r="Z124" s="58" t="str">
        <f aca="false">IF(X124="N",Y124,"0")</f>
        <v>0</v>
      </c>
      <c r="AA124" s="58" t="str">
        <f aca="false">IF(X124="P",Y124,"0")</f>
        <v>0</v>
      </c>
      <c r="AB124" s="140"/>
      <c r="AC124" s="145"/>
      <c r="AD124" s="140"/>
      <c r="AE124" s="140"/>
      <c r="AF124" s="140"/>
    </row>
    <row r="125" customFormat="false" ht="12" hidden="false" customHeight="true" outlineLevel="0" collapsed="false">
      <c r="A125" s="169"/>
      <c r="B125" s="169"/>
      <c r="C125" s="169"/>
      <c r="D125" s="169"/>
      <c r="E125" s="169"/>
      <c r="F125" s="169"/>
      <c r="G125" s="147" t="n">
        <f aca="false">SUM(G121:G124)</f>
        <v>50</v>
      </c>
      <c r="H125" s="169"/>
      <c r="I125" s="170"/>
      <c r="J125" s="171"/>
      <c r="K125" s="172"/>
      <c r="L125" s="173"/>
      <c r="M125" s="83" t="n">
        <f aca="false">G125-P125</f>
        <v>0</v>
      </c>
      <c r="N125" s="171"/>
      <c r="O125" s="174"/>
      <c r="P125" s="115" t="n">
        <f aca="false">SUM(P121:P124)</f>
        <v>50</v>
      </c>
      <c r="Q125" s="169"/>
      <c r="R125" s="169"/>
      <c r="S125" s="174"/>
      <c r="T125" s="169"/>
      <c r="U125" s="169"/>
      <c r="V125" s="169"/>
      <c r="W125" s="169"/>
      <c r="X125" s="169"/>
      <c r="Y125" s="58" t="n">
        <f aca="false">F125*G125*2</f>
        <v>0</v>
      </c>
      <c r="Z125" s="58" t="str">
        <f aca="false">IF(X125="N",Y125,"0")</f>
        <v>0</v>
      </c>
      <c r="AA125" s="58" t="str">
        <f aca="false">IF(X125="P",Y125,"0")</f>
        <v>0</v>
      </c>
      <c r="AB125" s="169"/>
      <c r="AC125" s="169"/>
      <c r="AD125" s="169"/>
      <c r="AE125" s="169"/>
      <c r="AF125" s="169"/>
    </row>
    <row r="126" customFormat="false" ht="9" hidden="false" customHeight="true" outlineLevel="0" collapsed="false">
      <c r="A126" s="95"/>
      <c r="B126" s="181"/>
      <c r="C126" s="182" t="s">
        <v>238</v>
      </c>
      <c r="D126" s="183"/>
      <c r="E126" s="95"/>
      <c r="F126" s="184"/>
      <c r="G126" s="184"/>
      <c r="H126" s="185"/>
      <c r="I126" s="95"/>
      <c r="J126" s="95"/>
      <c r="K126" s="95"/>
      <c r="L126" s="95"/>
      <c r="M126" s="95"/>
      <c r="N126" s="95"/>
      <c r="O126" s="95"/>
      <c r="P126" s="184"/>
      <c r="Q126" s="95"/>
      <c r="R126" s="181"/>
      <c r="S126" s="186"/>
      <c r="T126" s="95"/>
      <c r="U126" s="95"/>
      <c r="V126" s="95"/>
      <c r="W126" s="95"/>
      <c r="X126" s="95"/>
      <c r="Y126" s="58" t="n">
        <f aca="false">F126*G126*2</f>
        <v>0</v>
      </c>
      <c r="Z126" s="58" t="str">
        <f aca="false">IF(X126="N",Y126,"0")</f>
        <v>0</v>
      </c>
      <c r="AA126" s="58" t="str">
        <f aca="false">IF(X126="P",Y126,"0")</f>
        <v>0</v>
      </c>
      <c r="AB126" s="95"/>
      <c r="AC126" s="95"/>
      <c r="AD126" s="95"/>
      <c r="AE126" s="95"/>
      <c r="AF126" s="95"/>
      <c r="AG126" s="95"/>
      <c r="AH126" s="95"/>
    </row>
    <row r="127" customFormat="false" ht="11.25" hidden="false" customHeight="false" outlineLevel="0" collapsed="false">
      <c r="A127" s="39" t="s">
        <v>250</v>
      </c>
      <c r="B127" s="48" t="n">
        <v>0</v>
      </c>
      <c r="C127" s="39" t="s">
        <v>55</v>
      </c>
      <c r="D127" s="39" t="s">
        <v>50</v>
      </c>
      <c r="E127" s="15" t="s">
        <v>51</v>
      </c>
      <c r="F127" s="15" t="n">
        <v>16</v>
      </c>
      <c r="G127" s="198" t="n">
        <v>6</v>
      </c>
      <c r="H127" s="16" t="s">
        <v>61</v>
      </c>
      <c r="I127" s="194" t="s">
        <v>251</v>
      </c>
      <c r="J127" s="15" t="s">
        <v>24</v>
      </c>
      <c r="K127" s="195" t="s">
        <v>53</v>
      </c>
      <c r="L127" s="188" t="s">
        <v>26</v>
      </c>
      <c r="M127" s="191" t="s">
        <v>252</v>
      </c>
      <c r="N127" s="15" t="s">
        <v>24</v>
      </c>
      <c r="O127" s="192" t="s">
        <v>253</v>
      </c>
      <c r="P127" s="198" t="n">
        <v>6</v>
      </c>
      <c r="Q127" s="39" t="s">
        <v>114</v>
      </c>
      <c r="R127" s="40" t="n">
        <v>26.65</v>
      </c>
      <c r="S127" s="193" t="s">
        <v>254</v>
      </c>
      <c r="T127" s="39" t="s">
        <v>255</v>
      </c>
      <c r="U127" s="15" t="s">
        <v>244</v>
      </c>
      <c r="V127" s="15" t="s">
        <v>244</v>
      </c>
      <c r="W127" s="15" t="s">
        <v>68</v>
      </c>
      <c r="X127" s="15" t="s">
        <v>71</v>
      </c>
      <c r="Y127" s="58" t="n">
        <f aca="false">F127*G127*2</f>
        <v>192</v>
      </c>
      <c r="Z127" s="58" t="str">
        <f aca="false">IF(X127="N",Y127,"0")</f>
        <v>0</v>
      </c>
      <c r="AA127" s="58" t="n">
        <f aca="false">IF(X127="P",Y127,"0")</f>
        <v>192</v>
      </c>
      <c r="AB127" s="15"/>
      <c r="AC127" s="15"/>
      <c r="AD127" s="15"/>
      <c r="AE127" s="15"/>
      <c r="AF127" s="15"/>
    </row>
    <row r="128" customFormat="false" ht="11.85" hidden="false" customHeight="true" outlineLevel="0" collapsed="false">
      <c r="A128" s="47" t="s">
        <v>285</v>
      </c>
      <c r="B128" s="48" t="n">
        <v>0</v>
      </c>
      <c r="C128" s="47" t="s">
        <v>286</v>
      </c>
      <c r="D128" s="47" t="s">
        <v>50</v>
      </c>
      <c r="E128" s="33" t="s">
        <v>51</v>
      </c>
      <c r="F128" s="33" t="n">
        <v>16</v>
      </c>
      <c r="G128" s="139" t="n">
        <v>4</v>
      </c>
      <c r="H128" s="199" t="s">
        <v>61</v>
      </c>
      <c r="I128" s="32" t="s">
        <v>287</v>
      </c>
      <c r="J128" s="15" t="s">
        <v>24</v>
      </c>
      <c r="K128" s="200" t="s">
        <v>288</v>
      </c>
      <c r="L128" s="201" t="s">
        <v>26</v>
      </c>
      <c r="M128" s="202" t="s">
        <v>53</v>
      </c>
      <c r="N128" s="15" t="s">
        <v>24</v>
      </c>
      <c r="O128" s="203" t="s">
        <v>289</v>
      </c>
      <c r="P128" s="139" t="n">
        <v>4</v>
      </c>
      <c r="Q128" s="39" t="s">
        <v>762</v>
      </c>
      <c r="R128" s="40" t="n">
        <v>0</v>
      </c>
      <c r="S128" s="204" t="n">
        <v>15937</v>
      </c>
      <c r="T128" s="39" t="s">
        <v>838</v>
      </c>
      <c r="U128" s="15" t="s">
        <v>244</v>
      </c>
      <c r="V128" s="15" t="s">
        <v>244</v>
      </c>
      <c r="W128" s="15" t="s">
        <v>68</v>
      </c>
      <c r="X128" s="15" t="s">
        <v>71</v>
      </c>
      <c r="Y128" s="58" t="n">
        <f aca="false">F128*G128*2</f>
        <v>128</v>
      </c>
      <c r="Z128" s="58" t="str">
        <f aca="false">IF(X128="N",Y128,"0")</f>
        <v>0</v>
      </c>
      <c r="AA128" s="58" t="n">
        <f aca="false">IF(X128="P",Y128,"0")</f>
        <v>128</v>
      </c>
      <c r="AB128" s="15"/>
      <c r="AC128" s="46"/>
      <c r="AD128" s="15"/>
      <c r="AE128" s="15"/>
      <c r="AF128" s="15"/>
    </row>
    <row r="129" customFormat="false" ht="11.25" hidden="false" customHeight="false" outlineLevel="0" collapsed="false">
      <c r="A129" s="39" t="s">
        <v>292</v>
      </c>
      <c r="B129" s="40" t="n">
        <v>81.35</v>
      </c>
      <c r="C129" s="39" t="s">
        <v>114</v>
      </c>
      <c r="D129" s="39" t="s">
        <v>50</v>
      </c>
      <c r="E129" s="15" t="s">
        <v>51</v>
      </c>
      <c r="F129" s="15" t="n">
        <v>16</v>
      </c>
      <c r="G129" s="41" t="n">
        <v>5</v>
      </c>
      <c r="H129" s="16" t="s">
        <v>61</v>
      </c>
      <c r="I129" s="176" t="s">
        <v>723</v>
      </c>
      <c r="J129" s="15" t="s">
        <v>24</v>
      </c>
      <c r="K129" s="195" t="s">
        <v>259</v>
      </c>
      <c r="L129" s="188" t="s">
        <v>26</v>
      </c>
      <c r="M129" s="191" t="s">
        <v>133</v>
      </c>
      <c r="N129" s="15" t="s">
        <v>24</v>
      </c>
      <c r="O129" s="21" t="s">
        <v>294</v>
      </c>
      <c r="P129" s="198" t="n">
        <v>5</v>
      </c>
      <c r="Q129" s="39" t="s">
        <v>114</v>
      </c>
      <c r="R129" s="40" t="n">
        <v>86.5</v>
      </c>
      <c r="S129" s="205" t="s">
        <v>133</v>
      </c>
      <c r="T129" s="39" t="s">
        <v>295</v>
      </c>
      <c r="U129" s="15" t="s">
        <v>244</v>
      </c>
      <c r="V129" s="15" t="s">
        <v>244</v>
      </c>
      <c r="W129" s="15" t="s">
        <v>68</v>
      </c>
      <c r="X129" s="15" t="s">
        <v>71</v>
      </c>
      <c r="Y129" s="58" t="n">
        <f aca="false">F129*G129*2</f>
        <v>160</v>
      </c>
      <c r="Z129" s="58" t="str">
        <f aca="false">IF(X129="N",Y129,"0")</f>
        <v>0</v>
      </c>
      <c r="AA129" s="58" t="n">
        <f aca="false">IF(X129="P",Y129,"0")</f>
        <v>160</v>
      </c>
      <c r="AB129" s="15"/>
      <c r="AC129" s="46"/>
      <c r="AD129" s="15"/>
      <c r="AE129" s="15"/>
      <c r="AF129" s="15"/>
    </row>
    <row r="130" customFormat="false" ht="11.25" hidden="false" customHeight="false" outlineLevel="0" collapsed="false">
      <c r="A130" s="39" t="s">
        <v>269</v>
      </c>
      <c r="B130" s="40" t="n">
        <v>94</v>
      </c>
      <c r="C130" s="39" t="s">
        <v>114</v>
      </c>
      <c r="D130" s="39" t="s">
        <v>50</v>
      </c>
      <c r="E130" s="15" t="s">
        <v>51</v>
      </c>
      <c r="F130" s="15" t="n">
        <v>16</v>
      </c>
      <c r="G130" s="15" t="n">
        <v>25</v>
      </c>
      <c r="H130" s="16"/>
      <c r="I130" s="176" t="s">
        <v>839</v>
      </c>
      <c r="J130" s="15" t="s">
        <v>24</v>
      </c>
      <c r="K130" s="195" t="s">
        <v>259</v>
      </c>
      <c r="L130" s="188" t="s">
        <v>26</v>
      </c>
      <c r="M130" s="191" t="s">
        <v>133</v>
      </c>
      <c r="N130" s="15" t="s">
        <v>24</v>
      </c>
      <c r="O130" s="21" t="s">
        <v>294</v>
      </c>
      <c r="P130" s="15" t="n">
        <v>25</v>
      </c>
      <c r="Q130" s="39" t="s">
        <v>297</v>
      </c>
      <c r="R130" s="40" t="n">
        <v>325</v>
      </c>
      <c r="S130" s="190" t="s">
        <v>840</v>
      </c>
      <c r="T130" s="39" t="s">
        <v>298</v>
      </c>
      <c r="U130" s="15" t="s">
        <v>244</v>
      </c>
      <c r="V130" s="15" t="s">
        <v>244</v>
      </c>
      <c r="W130" s="15" t="s">
        <v>68</v>
      </c>
      <c r="X130" s="15" t="s">
        <v>71</v>
      </c>
      <c r="Y130" s="58" t="n">
        <f aca="false">F130*G130*2</f>
        <v>800</v>
      </c>
      <c r="Z130" s="58" t="str">
        <f aca="false">IF(X130="N",Y130,"0")</f>
        <v>0</v>
      </c>
      <c r="AA130" s="58" t="n">
        <f aca="false">IF(X130="P",Y130,"0")</f>
        <v>800</v>
      </c>
      <c r="AB130" s="15"/>
      <c r="AC130" s="46"/>
      <c r="AD130" s="15"/>
      <c r="AE130" s="15"/>
      <c r="AF130" s="15"/>
    </row>
    <row r="131" customFormat="false" ht="11.25" hidden="false" customHeight="false" outlineLevel="0" collapsed="false">
      <c r="A131" s="39" t="s">
        <v>263</v>
      </c>
      <c r="B131" s="40" t="n">
        <v>315</v>
      </c>
      <c r="C131" s="39" t="s">
        <v>55</v>
      </c>
      <c r="D131" s="39" t="s">
        <v>50</v>
      </c>
      <c r="E131" s="15" t="s">
        <v>51</v>
      </c>
      <c r="F131" s="15" t="n">
        <v>16</v>
      </c>
      <c r="G131" s="15" t="n">
        <v>25</v>
      </c>
      <c r="H131" s="16"/>
      <c r="I131" s="176" t="s">
        <v>841</v>
      </c>
      <c r="J131" s="15" t="s">
        <v>24</v>
      </c>
      <c r="K131" s="195" t="s">
        <v>259</v>
      </c>
      <c r="L131" s="188" t="s">
        <v>26</v>
      </c>
      <c r="M131" s="191" t="s">
        <v>133</v>
      </c>
      <c r="N131" s="15" t="s">
        <v>24</v>
      </c>
      <c r="O131" s="21" t="s">
        <v>842</v>
      </c>
      <c r="P131" s="15" t="n">
        <v>25</v>
      </c>
      <c r="Q131" s="39" t="s">
        <v>297</v>
      </c>
      <c r="R131" s="40" t="n">
        <v>325</v>
      </c>
      <c r="S131" s="190" t="n">
        <v>103654</v>
      </c>
      <c r="T131" s="39" t="s">
        <v>301</v>
      </c>
      <c r="U131" s="15" t="s">
        <v>244</v>
      </c>
      <c r="V131" s="15" t="s">
        <v>244</v>
      </c>
      <c r="W131" s="15" t="s">
        <v>68</v>
      </c>
      <c r="X131" s="15" t="s">
        <v>71</v>
      </c>
      <c r="Y131" s="58" t="n">
        <f aca="false">F131*G131*2</f>
        <v>800</v>
      </c>
      <c r="Z131" s="58" t="str">
        <f aca="false">IF(X131="N",Y131,"0")</f>
        <v>0</v>
      </c>
      <c r="AA131" s="58" t="n">
        <f aca="false">IF(X131="P",Y131,"0")</f>
        <v>800</v>
      </c>
      <c r="AB131" s="15"/>
      <c r="AC131" s="46"/>
      <c r="AD131" s="15"/>
      <c r="AE131" s="15"/>
      <c r="AF131" s="15"/>
    </row>
    <row r="132" customFormat="false" ht="11.25" hidden="false" customHeight="false" outlineLevel="0" collapsed="false">
      <c r="A132" s="39" t="s">
        <v>258</v>
      </c>
      <c r="B132" s="40" t="n">
        <v>85.5</v>
      </c>
      <c r="C132" s="39" t="s">
        <v>114</v>
      </c>
      <c r="D132" s="39" t="s">
        <v>50</v>
      </c>
      <c r="E132" s="15" t="s">
        <v>51</v>
      </c>
      <c r="F132" s="15" t="n">
        <v>16</v>
      </c>
      <c r="G132" s="15" t="n">
        <v>10</v>
      </c>
      <c r="H132" s="16" t="s">
        <v>61</v>
      </c>
      <c r="I132" s="176" t="s">
        <v>843</v>
      </c>
      <c r="J132" s="15" t="s">
        <v>24</v>
      </c>
      <c r="K132" s="195" t="s">
        <v>259</v>
      </c>
      <c r="L132" s="188" t="s">
        <v>26</v>
      </c>
      <c r="M132" s="189" t="s">
        <v>319</v>
      </c>
      <c r="N132" s="15" t="s">
        <v>24</v>
      </c>
      <c r="O132" s="21" t="s">
        <v>294</v>
      </c>
      <c r="P132" s="15" t="n">
        <v>10</v>
      </c>
      <c r="Q132" s="39" t="s">
        <v>762</v>
      </c>
      <c r="R132" s="40" t="n">
        <v>192</v>
      </c>
      <c r="S132" s="190" t="s">
        <v>133</v>
      </c>
      <c r="T132" s="39" t="s">
        <v>844</v>
      </c>
      <c r="U132" s="15" t="s">
        <v>244</v>
      </c>
      <c r="V132" s="15" t="s">
        <v>244</v>
      </c>
      <c r="W132" s="15" t="s">
        <v>68</v>
      </c>
      <c r="X132" s="15" t="s">
        <v>71</v>
      </c>
      <c r="Y132" s="58" t="n">
        <f aca="false">F132*G132*2</f>
        <v>320</v>
      </c>
      <c r="Z132" s="58" t="str">
        <f aca="false">IF(X132="N",Y132,"0")</f>
        <v>0</v>
      </c>
      <c r="AA132" s="58" t="n">
        <f aca="false">IF(X132="P",Y132,"0")</f>
        <v>320</v>
      </c>
      <c r="AB132" s="15"/>
      <c r="AC132" s="15"/>
      <c r="AD132" s="15"/>
      <c r="AE132" s="15"/>
      <c r="AF132" s="15"/>
    </row>
    <row r="133" customFormat="false" ht="11.25" hidden="false" customHeight="false" outlineLevel="0" collapsed="false">
      <c r="A133" s="39" t="s">
        <v>258</v>
      </c>
      <c r="B133" s="40" t="n">
        <v>85.5</v>
      </c>
      <c r="C133" s="39" t="s">
        <v>114</v>
      </c>
      <c r="D133" s="39" t="s">
        <v>50</v>
      </c>
      <c r="E133" s="15" t="s">
        <v>51</v>
      </c>
      <c r="F133" s="15" t="n">
        <v>16</v>
      </c>
      <c r="G133" s="15" t="n">
        <v>5</v>
      </c>
      <c r="H133" s="16" t="s">
        <v>61</v>
      </c>
      <c r="I133" s="176" t="s">
        <v>845</v>
      </c>
      <c r="J133" s="15" t="s">
        <v>24</v>
      </c>
      <c r="K133" s="195" t="s">
        <v>259</v>
      </c>
      <c r="L133" s="188" t="s">
        <v>26</v>
      </c>
      <c r="M133" s="189" t="s">
        <v>319</v>
      </c>
      <c r="N133" s="15" t="s">
        <v>24</v>
      </c>
      <c r="O133" s="21" t="s">
        <v>294</v>
      </c>
      <c r="P133" s="15" t="n">
        <v>5</v>
      </c>
      <c r="Q133" s="39" t="s">
        <v>762</v>
      </c>
      <c r="R133" s="40" t="n">
        <v>192</v>
      </c>
      <c r="S133" s="190" t="s">
        <v>133</v>
      </c>
      <c r="T133" s="39" t="s">
        <v>844</v>
      </c>
      <c r="U133" s="15" t="s">
        <v>244</v>
      </c>
      <c r="V133" s="15" t="s">
        <v>244</v>
      </c>
      <c r="W133" s="15" t="s">
        <v>68</v>
      </c>
      <c r="X133" s="15" t="s">
        <v>71</v>
      </c>
      <c r="Y133" s="58" t="n">
        <f aca="false">F133*G133*2</f>
        <v>160</v>
      </c>
      <c r="Z133" s="58" t="str">
        <f aca="false">IF(X133="N",Y133,"0")</f>
        <v>0</v>
      </c>
      <c r="AA133" s="58" t="n">
        <f aca="false">IF(X133="P",Y133,"0")</f>
        <v>160</v>
      </c>
      <c r="AB133" s="15"/>
      <c r="AC133" s="15"/>
      <c r="AD133" s="15"/>
      <c r="AE133" s="15"/>
      <c r="AF133" s="15"/>
    </row>
    <row r="134" customFormat="false" ht="11.25" hidden="false" customHeight="false" outlineLevel="0" collapsed="false">
      <c r="A134" s="39" t="s">
        <v>258</v>
      </c>
      <c r="B134" s="40" t="n">
        <v>85.5</v>
      </c>
      <c r="C134" s="39" t="s">
        <v>114</v>
      </c>
      <c r="D134" s="39" t="s">
        <v>50</v>
      </c>
      <c r="E134" s="15" t="s">
        <v>51</v>
      </c>
      <c r="F134" s="15" t="n">
        <v>16</v>
      </c>
      <c r="G134" s="15" t="n">
        <v>10</v>
      </c>
      <c r="H134" s="16" t="s">
        <v>61</v>
      </c>
      <c r="I134" s="176" t="s">
        <v>846</v>
      </c>
      <c r="J134" s="15" t="s">
        <v>24</v>
      </c>
      <c r="K134" s="195" t="s">
        <v>259</v>
      </c>
      <c r="L134" s="188" t="s">
        <v>26</v>
      </c>
      <c r="M134" s="189" t="s">
        <v>319</v>
      </c>
      <c r="N134" s="15" t="s">
        <v>24</v>
      </c>
      <c r="O134" s="21" t="s">
        <v>294</v>
      </c>
      <c r="P134" s="15" t="n">
        <v>10</v>
      </c>
      <c r="Q134" s="39" t="s">
        <v>762</v>
      </c>
      <c r="R134" s="40" t="n">
        <v>192</v>
      </c>
      <c r="S134" s="190" t="s">
        <v>133</v>
      </c>
      <c r="T134" s="39" t="s">
        <v>844</v>
      </c>
      <c r="U134" s="15" t="s">
        <v>244</v>
      </c>
      <c r="V134" s="15" t="s">
        <v>244</v>
      </c>
      <c r="W134" s="15" t="s">
        <v>68</v>
      </c>
      <c r="X134" s="15" t="s">
        <v>71</v>
      </c>
      <c r="Y134" s="58" t="n">
        <f aca="false">F134*G134*2</f>
        <v>320</v>
      </c>
      <c r="Z134" s="58" t="str">
        <f aca="false">IF(X134="N",Y134,"0")</f>
        <v>0</v>
      </c>
      <c r="AA134" s="58" t="n">
        <f aca="false">IF(X134="P",Y134,"0")</f>
        <v>320</v>
      </c>
      <c r="AB134" s="15"/>
      <c r="AC134" s="15"/>
      <c r="AD134" s="15"/>
      <c r="AE134" s="15"/>
      <c r="AF134" s="15"/>
    </row>
    <row r="135" customFormat="false" ht="11.25" hidden="false" customHeight="false" outlineLevel="0" collapsed="false">
      <c r="A135" s="39" t="s">
        <v>271</v>
      </c>
      <c r="B135" s="40" t="n">
        <v>94</v>
      </c>
      <c r="C135" s="39" t="s">
        <v>114</v>
      </c>
      <c r="D135" s="39" t="s">
        <v>50</v>
      </c>
      <c r="E135" s="15" t="s">
        <v>51</v>
      </c>
      <c r="F135" s="15" t="n">
        <v>16</v>
      </c>
      <c r="G135" s="15" t="n">
        <v>25</v>
      </c>
      <c r="H135" s="16"/>
      <c r="I135" s="176" t="s">
        <v>846</v>
      </c>
      <c r="J135" s="15" t="s">
        <v>24</v>
      </c>
      <c r="K135" s="195" t="s">
        <v>259</v>
      </c>
      <c r="L135" s="188" t="s">
        <v>26</v>
      </c>
      <c r="M135" s="189" t="s">
        <v>319</v>
      </c>
      <c r="N135" s="15" t="s">
        <v>24</v>
      </c>
      <c r="O135" s="21" t="s">
        <v>745</v>
      </c>
      <c r="P135" s="15" t="n">
        <v>25</v>
      </c>
      <c r="Q135" s="39" t="s">
        <v>762</v>
      </c>
      <c r="R135" s="40" t="n">
        <v>195</v>
      </c>
      <c r="S135" s="190" t="s">
        <v>133</v>
      </c>
      <c r="T135" s="39" t="s">
        <v>847</v>
      </c>
      <c r="U135" s="15" t="s">
        <v>244</v>
      </c>
      <c r="V135" s="15" t="s">
        <v>244</v>
      </c>
      <c r="W135" s="15" t="s">
        <v>68</v>
      </c>
      <c r="X135" s="15" t="s">
        <v>71</v>
      </c>
      <c r="Y135" s="58" t="n">
        <f aca="false">F135*G135*2</f>
        <v>800</v>
      </c>
      <c r="Z135" s="58" t="str">
        <f aca="false">IF(X135="N",Y135,"0")</f>
        <v>0</v>
      </c>
      <c r="AA135" s="58" t="n">
        <f aca="false">IF(X135="P",Y135,"0")</f>
        <v>800</v>
      </c>
      <c r="AB135" s="15"/>
      <c r="AC135" s="15"/>
      <c r="AD135" s="15"/>
      <c r="AE135" s="15"/>
      <c r="AF135" s="15"/>
    </row>
    <row r="136" customFormat="false" ht="11.25" hidden="false" customHeight="false" outlineLevel="0" collapsed="false">
      <c r="A136" s="39" t="s">
        <v>848</v>
      </c>
      <c r="B136" s="40" t="n">
        <v>200</v>
      </c>
      <c r="C136" s="39" t="s">
        <v>762</v>
      </c>
      <c r="D136" s="39" t="s">
        <v>50</v>
      </c>
      <c r="E136" s="15" t="s">
        <v>51</v>
      </c>
      <c r="F136" s="15" t="n">
        <v>16</v>
      </c>
      <c r="G136" s="15" t="n">
        <v>25</v>
      </c>
      <c r="H136" s="16"/>
      <c r="I136" s="176" t="s">
        <v>849</v>
      </c>
      <c r="J136" s="15" t="s">
        <v>24</v>
      </c>
      <c r="K136" s="187" t="s">
        <v>353</v>
      </c>
      <c r="L136" s="188" t="s">
        <v>26</v>
      </c>
      <c r="M136" s="189" t="s">
        <v>346</v>
      </c>
      <c r="N136" s="15" t="s">
        <v>24</v>
      </c>
      <c r="O136" s="192" t="s">
        <v>850</v>
      </c>
      <c r="P136" s="15" t="n">
        <v>25</v>
      </c>
      <c r="Q136" s="39" t="s">
        <v>762</v>
      </c>
      <c r="R136" s="40" t="n">
        <v>195</v>
      </c>
      <c r="S136" s="190" t="s">
        <v>133</v>
      </c>
      <c r="T136" s="39" t="s">
        <v>851</v>
      </c>
      <c r="U136" s="15" t="s">
        <v>244</v>
      </c>
      <c r="V136" s="15" t="s">
        <v>244</v>
      </c>
      <c r="W136" s="15" t="s">
        <v>68</v>
      </c>
      <c r="X136" s="15" t="s">
        <v>71</v>
      </c>
      <c r="Y136" s="58" t="n">
        <f aca="false">F136*G136*2</f>
        <v>800</v>
      </c>
      <c r="Z136" s="58" t="str">
        <f aca="false">IF(X136="N",Y136,"0")</f>
        <v>0</v>
      </c>
      <c r="AA136" s="58" t="n">
        <f aca="false">IF(X136="P",Y136,"0")</f>
        <v>800</v>
      </c>
      <c r="AB136" s="15"/>
      <c r="AC136" s="15"/>
      <c r="AD136" s="15"/>
      <c r="AE136" s="15"/>
      <c r="AF136" s="15"/>
    </row>
    <row r="137" customFormat="false" ht="12" hidden="false" customHeight="true" outlineLevel="0" collapsed="false">
      <c r="A137" s="39" t="s">
        <v>852</v>
      </c>
      <c r="B137" s="40" t="n">
        <v>195</v>
      </c>
      <c r="C137" s="39" t="s">
        <v>762</v>
      </c>
      <c r="D137" s="39" t="s">
        <v>50</v>
      </c>
      <c r="E137" s="15" t="s">
        <v>51</v>
      </c>
      <c r="F137" s="15" t="n">
        <v>16</v>
      </c>
      <c r="G137" s="15" t="n">
        <v>25</v>
      </c>
      <c r="H137" s="16"/>
      <c r="I137" s="128"/>
      <c r="J137" s="15" t="s">
        <v>24</v>
      </c>
      <c r="K137" s="187" t="s">
        <v>853</v>
      </c>
      <c r="L137" s="188" t="s">
        <v>26</v>
      </c>
      <c r="M137" s="191" t="s">
        <v>240</v>
      </c>
      <c r="N137" s="15" t="s">
        <v>24</v>
      </c>
      <c r="O137" s="21"/>
      <c r="P137" s="15" t="n">
        <v>25</v>
      </c>
      <c r="Q137" s="39" t="s">
        <v>248</v>
      </c>
      <c r="R137" s="40" t="n">
        <v>260</v>
      </c>
      <c r="S137" s="190" t="s">
        <v>65</v>
      </c>
      <c r="T137" s="39" t="s">
        <v>249</v>
      </c>
      <c r="U137" s="15" t="s">
        <v>244</v>
      </c>
      <c r="V137" s="15" t="s">
        <v>244</v>
      </c>
      <c r="W137" s="15" t="s">
        <v>68</v>
      </c>
      <c r="X137" s="15" t="s">
        <v>69</v>
      </c>
      <c r="Y137" s="58" t="n">
        <f aca="false">F137*G137*2</f>
        <v>800</v>
      </c>
      <c r="Z137" s="58" t="n">
        <f aca="false">IF(X137="N",Y137,"0")</f>
        <v>800</v>
      </c>
      <c r="AA137" s="58" t="str">
        <f aca="false">IF(X137="P",Y137,"0")</f>
        <v>0</v>
      </c>
      <c r="AB137" s="15"/>
      <c r="AC137" s="15"/>
      <c r="AD137" s="15"/>
      <c r="AE137" s="15"/>
      <c r="AF137" s="15"/>
    </row>
    <row r="138" customFormat="false" ht="11.25" hidden="false" customHeight="false" outlineLevel="0" collapsed="false">
      <c r="A138" s="39" t="s">
        <v>854</v>
      </c>
      <c r="B138" s="40" t="n">
        <v>195</v>
      </c>
      <c r="C138" s="39" t="s">
        <v>762</v>
      </c>
      <c r="D138" s="39" t="s">
        <v>50</v>
      </c>
      <c r="E138" s="15" t="s">
        <v>51</v>
      </c>
      <c r="F138" s="15" t="n">
        <v>16</v>
      </c>
      <c r="G138" s="15" t="n">
        <v>25</v>
      </c>
      <c r="H138" s="16"/>
      <c r="I138" s="128"/>
      <c r="J138" s="15" t="s">
        <v>24</v>
      </c>
      <c r="K138" s="187" t="s">
        <v>259</v>
      </c>
      <c r="L138" s="188" t="s">
        <v>26</v>
      </c>
      <c r="M138" s="189" t="s">
        <v>259</v>
      </c>
      <c r="N138" s="15" t="s">
        <v>24</v>
      </c>
      <c r="O138" s="21"/>
      <c r="P138" s="15" t="n">
        <v>25</v>
      </c>
      <c r="Q138" s="39" t="s">
        <v>762</v>
      </c>
      <c r="R138" s="40" t="n">
        <v>195</v>
      </c>
      <c r="S138" s="190" t="s">
        <v>65</v>
      </c>
      <c r="T138" s="39" t="s">
        <v>855</v>
      </c>
      <c r="U138" s="15" t="s">
        <v>244</v>
      </c>
      <c r="V138" s="15" t="s">
        <v>244</v>
      </c>
      <c r="W138" s="15" t="s">
        <v>68</v>
      </c>
      <c r="X138" s="15" t="s">
        <v>69</v>
      </c>
      <c r="Y138" s="58" t="n">
        <f aca="false">F138*G138*2</f>
        <v>800</v>
      </c>
      <c r="Z138" s="58" t="n">
        <f aca="false">IF(X138="N",Y138,"0")</f>
        <v>800</v>
      </c>
      <c r="AA138" s="58" t="str">
        <f aca="false">IF(X138="P",Y138,"0")</f>
        <v>0</v>
      </c>
      <c r="AB138" s="15"/>
      <c r="AC138" s="15"/>
      <c r="AD138" s="15"/>
      <c r="AE138" s="15"/>
      <c r="AF138" s="15"/>
    </row>
    <row r="139" customFormat="false" ht="11.25" hidden="false" customHeight="false" outlineLevel="0" collapsed="false">
      <c r="A139" s="39" t="s">
        <v>267</v>
      </c>
      <c r="B139" s="40" t="n">
        <v>215</v>
      </c>
      <c r="C139" s="39" t="s">
        <v>55</v>
      </c>
      <c r="D139" s="39" t="s">
        <v>50</v>
      </c>
      <c r="E139" s="15" t="s">
        <v>51</v>
      </c>
      <c r="F139" s="15" t="n">
        <v>16</v>
      </c>
      <c r="G139" s="15" t="n">
        <v>25</v>
      </c>
      <c r="H139" s="16"/>
      <c r="I139" s="176"/>
      <c r="J139" s="15" t="s">
        <v>24</v>
      </c>
      <c r="K139" s="195" t="s">
        <v>259</v>
      </c>
      <c r="L139" s="188" t="s">
        <v>26</v>
      </c>
      <c r="M139" s="189" t="s">
        <v>259</v>
      </c>
      <c r="N139" s="15" t="s">
        <v>24</v>
      </c>
      <c r="O139" s="21"/>
      <c r="P139" s="15" t="n">
        <v>25</v>
      </c>
      <c r="Q139" s="39" t="s">
        <v>762</v>
      </c>
      <c r="R139" s="40" t="n">
        <v>195</v>
      </c>
      <c r="S139" s="190" t="s">
        <v>65</v>
      </c>
      <c r="T139" s="39" t="s">
        <v>856</v>
      </c>
      <c r="U139" s="15" t="s">
        <v>244</v>
      </c>
      <c r="V139" s="15" t="s">
        <v>244</v>
      </c>
      <c r="W139" s="15" t="s">
        <v>68</v>
      </c>
      <c r="X139" s="15" t="s">
        <v>69</v>
      </c>
      <c r="Y139" s="58" t="n">
        <f aca="false">F139*G139*2</f>
        <v>800</v>
      </c>
      <c r="Z139" s="58" t="n">
        <f aca="false">IF(X139="N",Y139,"0")</f>
        <v>800</v>
      </c>
      <c r="AA139" s="58" t="str">
        <f aca="false">IF(X139="P",Y139,"0")</f>
        <v>0</v>
      </c>
      <c r="AB139" s="15"/>
      <c r="AC139" s="15"/>
      <c r="AD139" s="15"/>
      <c r="AE139" s="15"/>
      <c r="AF139" s="15"/>
    </row>
    <row r="140" customFormat="false" ht="11.25" hidden="false" customHeight="false" outlineLevel="0" collapsed="false">
      <c r="A140" s="39" t="s">
        <v>857</v>
      </c>
      <c r="B140" s="40" t="n">
        <v>195</v>
      </c>
      <c r="C140" s="39" t="s">
        <v>762</v>
      </c>
      <c r="D140" s="39" t="s">
        <v>50</v>
      </c>
      <c r="E140" s="15" t="s">
        <v>51</v>
      </c>
      <c r="F140" s="15" t="n">
        <v>16</v>
      </c>
      <c r="G140" s="15" t="n">
        <v>25</v>
      </c>
      <c r="H140" s="16"/>
      <c r="I140" s="128"/>
      <c r="J140" s="15" t="s">
        <v>24</v>
      </c>
      <c r="K140" s="187" t="s">
        <v>246</v>
      </c>
      <c r="L140" s="188" t="s">
        <v>26</v>
      </c>
      <c r="M140" s="189" t="s">
        <v>246</v>
      </c>
      <c r="N140" s="15" t="s">
        <v>24</v>
      </c>
      <c r="O140" s="21"/>
      <c r="P140" s="15" t="n">
        <v>25</v>
      </c>
      <c r="Q140" s="39" t="s">
        <v>762</v>
      </c>
      <c r="R140" s="40" t="n">
        <v>198</v>
      </c>
      <c r="S140" s="190" t="s">
        <v>65</v>
      </c>
      <c r="T140" s="39" t="s">
        <v>858</v>
      </c>
      <c r="U140" s="15" t="s">
        <v>244</v>
      </c>
      <c r="V140" s="15" t="s">
        <v>244</v>
      </c>
      <c r="W140" s="15" t="s">
        <v>68</v>
      </c>
      <c r="X140" s="15" t="s">
        <v>69</v>
      </c>
      <c r="Y140" s="58" t="n">
        <f aca="false">F140*G140*2</f>
        <v>800</v>
      </c>
      <c r="Z140" s="58" t="n">
        <f aca="false">IF(X140="N",Y140,"0")</f>
        <v>800</v>
      </c>
      <c r="AA140" s="58" t="str">
        <f aca="false">IF(X140="P",Y140,"0")</f>
        <v>0</v>
      </c>
      <c r="AB140" s="15"/>
      <c r="AC140" s="15"/>
      <c r="AD140" s="15"/>
      <c r="AE140" s="15"/>
      <c r="AF140" s="15"/>
    </row>
    <row r="141" customFormat="false" ht="11.25" hidden="false" customHeight="false" outlineLevel="0" collapsed="false">
      <c r="A141" s="39" t="s">
        <v>859</v>
      </c>
      <c r="B141" s="40" t="n">
        <v>191</v>
      </c>
      <c r="C141" s="39" t="s">
        <v>762</v>
      </c>
      <c r="D141" s="39" t="s">
        <v>50</v>
      </c>
      <c r="E141" s="15" t="s">
        <v>51</v>
      </c>
      <c r="F141" s="15" t="n">
        <v>16</v>
      </c>
      <c r="G141" s="15" t="n">
        <v>25</v>
      </c>
      <c r="H141" s="16"/>
      <c r="I141" s="128"/>
      <c r="J141" s="15" t="s">
        <v>24</v>
      </c>
      <c r="K141" s="187" t="s">
        <v>246</v>
      </c>
      <c r="L141" s="188" t="s">
        <v>26</v>
      </c>
      <c r="M141" s="189" t="s">
        <v>246</v>
      </c>
      <c r="N141" s="15" t="s">
        <v>24</v>
      </c>
      <c r="O141" s="21"/>
      <c r="P141" s="15" t="n">
        <v>25</v>
      </c>
      <c r="Q141" s="39" t="s">
        <v>762</v>
      </c>
      <c r="R141" s="40" t="n">
        <v>200</v>
      </c>
      <c r="S141" s="190" t="s">
        <v>65</v>
      </c>
      <c r="T141" s="39" t="s">
        <v>860</v>
      </c>
      <c r="U141" s="15" t="s">
        <v>244</v>
      </c>
      <c r="V141" s="15" t="s">
        <v>244</v>
      </c>
      <c r="W141" s="15" t="s">
        <v>68</v>
      </c>
      <c r="X141" s="15" t="s">
        <v>69</v>
      </c>
      <c r="Y141" s="58" t="n">
        <f aca="false">F141*G141*2</f>
        <v>800</v>
      </c>
      <c r="Z141" s="58" t="n">
        <f aca="false">IF(X141="N",Y141,"0")</f>
        <v>800</v>
      </c>
      <c r="AA141" s="58" t="str">
        <f aca="false">IF(X141="P",Y141,"0")</f>
        <v>0</v>
      </c>
      <c r="AB141" s="15"/>
      <c r="AC141" s="15"/>
      <c r="AD141" s="15"/>
      <c r="AE141" s="15"/>
      <c r="AF141" s="15"/>
    </row>
    <row r="142" customFormat="false" ht="11.25" hidden="false" customHeight="false" outlineLevel="0" collapsed="false">
      <c r="A142" s="39" t="s">
        <v>273</v>
      </c>
      <c r="B142" s="40" t="n">
        <v>385</v>
      </c>
      <c r="C142" s="39" t="s">
        <v>274</v>
      </c>
      <c r="D142" s="39" t="s">
        <v>50</v>
      </c>
      <c r="E142" s="15" t="s">
        <v>51</v>
      </c>
      <c r="F142" s="15" t="n">
        <v>16</v>
      </c>
      <c r="G142" s="33" t="n">
        <v>25</v>
      </c>
      <c r="H142" s="199"/>
      <c r="I142" s="51"/>
      <c r="J142" s="15" t="s">
        <v>24</v>
      </c>
      <c r="K142" s="195" t="s">
        <v>275</v>
      </c>
      <c r="L142" s="188" t="s">
        <v>26</v>
      </c>
      <c r="M142" s="191" t="s">
        <v>319</v>
      </c>
      <c r="N142" s="15" t="s">
        <v>24</v>
      </c>
      <c r="O142" s="21" t="s">
        <v>714</v>
      </c>
      <c r="P142" s="15" t="n">
        <v>25</v>
      </c>
      <c r="Q142" s="39" t="s">
        <v>248</v>
      </c>
      <c r="R142" s="40" t="n">
        <v>265</v>
      </c>
      <c r="S142" s="190" t="s">
        <v>65</v>
      </c>
      <c r="T142" s="39" t="s">
        <v>320</v>
      </c>
      <c r="U142" s="15" t="s">
        <v>244</v>
      </c>
      <c r="V142" s="15" t="s">
        <v>244</v>
      </c>
      <c r="W142" s="15" t="s">
        <v>68</v>
      </c>
      <c r="X142" s="15" t="s">
        <v>69</v>
      </c>
      <c r="Y142" s="58" t="n">
        <f aca="false">F142*G142*2</f>
        <v>800</v>
      </c>
      <c r="Z142" s="58" t="n">
        <f aca="false">IF(X142="N",Y142,"0")</f>
        <v>800</v>
      </c>
      <c r="AA142" s="58" t="str">
        <f aca="false">IF(X142="P",Y142,"0")</f>
        <v>0</v>
      </c>
      <c r="AB142" s="15"/>
      <c r="AC142" s="15"/>
      <c r="AD142" s="15"/>
      <c r="AE142" s="15"/>
      <c r="AF142" s="15"/>
    </row>
    <row r="143" customFormat="false" ht="11.25" hidden="false" customHeight="false" outlineLevel="0" collapsed="false">
      <c r="A143" s="39" t="s">
        <v>321</v>
      </c>
      <c r="B143" s="40" t="n">
        <v>95</v>
      </c>
      <c r="C143" s="39" t="s">
        <v>114</v>
      </c>
      <c r="D143" s="39" t="s">
        <v>50</v>
      </c>
      <c r="E143" s="15" t="s">
        <v>51</v>
      </c>
      <c r="F143" s="15" t="n">
        <v>16</v>
      </c>
      <c r="G143" s="15" t="n">
        <v>25</v>
      </c>
      <c r="H143" s="16"/>
      <c r="I143" s="44" t="s">
        <v>916</v>
      </c>
      <c r="J143" s="15" t="s">
        <v>24</v>
      </c>
      <c r="K143" s="195" t="s">
        <v>259</v>
      </c>
      <c r="L143" s="188" t="s">
        <v>26</v>
      </c>
      <c r="M143" s="189" t="s">
        <v>862</v>
      </c>
      <c r="N143" s="15" t="s">
        <v>24</v>
      </c>
      <c r="O143" s="21" t="s">
        <v>917</v>
      </c>
      <c r="P143" s="15" t="n">
        <v>25</v>
      </c>
      <c r="Q143" s="39" t="s">
        <v>762</v>
      </c>
      <c r="R143" s="40" t="n">
        <v>192</v>
      </c>
      <c r="S143" s="190" t="s">
        <v>65</v>
      </c>
      <c r="T143" s="39" t="s">
        <v>863</v>
      </c>
      <c r="U143" s="15" t="s">
        <v>244</v>
      </c>
      <c r="V143" s="15" t="s">
        <v>244</v>
      </c>
      <c r="W143" s="15" t="s">
        <v>68</v>
      </c>
      <c r="X143" s="15" t="s">
        <v>69</v>
      </c>
      <c r="Y143" s="58" t="n">
        <f aca="false">F143*G143*2</f>
        <v>800</v>
      </c>
      <c r="Z143" s="58" t="n">
        <f aca="false">IF(X143="N",Y143,"0")</f>
        <v>800</v>
      </c>
      <c r="AA143" s="58" t="str">
        <f aca="false">IF(X143="P",Y143,"0")</f>
        <v>0</v>
      </c>
      <c r="AB143" s="15"/>
      <c r="AC143" s="15"/>
      <c r="AD143" s="15"/>
      <c r="AE143" s="15"/>
      <c r="AF143" s="15"/>
    </row>
    <row r="144" customFormat="false" ht="11.25" hidden="false" customHeight="false" outlineLevel="0" collapsed="false">
      <c r="A144" s="39" t="s">
        <v>864</v>
      </c>
      <c r="B144" s="40" t="n">
        <v>195</v>
      </c>
      <c r="C144" s="39" t="s">
        <v>762</v>
      </c>
      <c r="D144" s="39" t="s">
        <v>50</v>
      </c>
      <c r="E144" s="15" t="s">
        <v>51</v>
      </c>
      <c r="F144" s="15" t="n">
        <v>16</v>
      </c>
      <c r="G144" s="15" t="n">
        <v>25</v>
      </c>
      <c r="H144" s="16"/>
      <c r="I144" s="176" t="s">
        <v>865</v>
      </c>
      <c r="J144" s="15" t="s">
        <v>24</v>
      </c>
      <c r="K144" s="187" t="s">
        <v>312</v>
      </c>
      <c r="L144" s="188" t="s">
        <v>26</v>
      </c>
      <c r="M144" s="189" t="s">
        <v>401</v>
      </c>
      <c r="N144" s="15" t="s">
        <v>24</v>
      </c>
      <c r="O144" s="192" t="s">
        <v>866</v>
      </c>
      <c r="P144" s="15" t="n">
        <v>25</v>
      </c>
      <c r="Q144" s="39" t="s">
        <v>762</v>
      </c>
      <c r="R144" s="40" t="n">
        <v>190</v>
      </c>
      <c r="S144" s="190" t="n">
        <v>16993</v>
      </c>
      <c r="T144" s="39" t="s">
        <v>867</v>
      </c>
      <c r="U144" s="15" t="s">
        <v>244</v>
      </c>
      <c r="V144" s="15" t="s">
        <v>244</v>
      </c>
      <c r="W144" s="15" t="s">
        <v>68</v>
      </c>
      <c r="X144" s="15" t="s">
        <v>71</v>
      </c>
      <c r="Y144" s="58" t="n">
        <f aca="false">F144*G144*2</f>
        <v>800</v>
      </c>
      <c r="Z144" s="58" t="str">
        <f aca="false">IF(X144="N",Y144,"0")</f>
        <v>0</v>
      </c>
      <c r="AA144" s="58" t="n">
        <f aca="false">IF(X144="P",Y144,"0")</f>
        <v>800</v>
      </c>
      <c r="AB144" s="15"/>
      <c r="AC144" s="15"/>
      <c r="AD144" s="15"/>
      <c r="AE144" s="15"/>
      <c r="AF144" s="15"/>
    </row>
    <row r="145" customFormat="false" ht="11.25" hidden="false" customHeight="false" outlineLevel="0" collapsed="false">
      <c r="A145" s="39" t="s">
        <v>54</v>
      </c>
      <c r="B145" s="40" t="n">
        <v>216</v>
      </c>
      <c r="C145" s="39" t="s">
        <v>55</v>
      </c>
      <c r="D145" s="39" t="s">
        <v>50</v>
      </c>
      <c r="E145" s="15" t="s">
        <v>51</v>
      </c>
      <c r="F145" s="15" t="n">
        <v>16</v>
      </c>
      <c r="G145" s="198" t="n">
        <v>23</v>
      </c>
      <c r="H145" s="16"/>
      <c r="I145" s="196" t="s">
        <v>291</v>
      </c>
      <c r="J145" s="15" t="s">
        <v>24</v>
      </c>
      <c r="K145" s="298" t="s">
        <v>57</v>
      </c>
      <c r="L145" s="188" t="s">
        <v>26</v>
      </c>
      <c r="M145" s="191" t="s">
        <v>53</v>
      </c>
      <c r="N145" s="15" t="s">
        <v>24</v>
      </c>
      <c r="O145" s="203" t="s">
        <v>289</v>
      </c>
      <c r="P145" s="139" t="n">
        <v>23</v>
      </c>
      <c r="Q145" s="39" t="s">
        <v>762</v>
      </c>
      <c r="R145" s="40" t="n">
        <v>0</v>
      </c>
      <c r="S145" s="190" t="n">
        <v>16992</v>
      </c>
      <c r="T145" s="39" t="s">
        <v>838</v>
      </c>
      <c r="U145" s="15" t="s">
        <v>244</v>
      </c>
      <c r="V145" s="15" t="s">
        <v>244</v>
      </c>
      <c r="W145" s="15" t="s">
        <v>68</v>
      </c>
      <c r="X145" s="15" t="s">
        <v>71</v>
      </c>
      <c r="Y145" s="58" t="n">
        <f aca="false">F145*G145*2</f>
        <v>736</v>
      </c>
      <c r="Z145" s="58" t="str">
        <f aca="false">IF(X145="N",Y145,"0")</f>
        <v>0</v>
      </c>
      <c r="AA145" s="58" t="n">
        <f aca="false">IF(X145="P",Y145,"0")</f>
        <v>736</v>
      </c>
      <c r="AB145" s="15"/>
      <c r="AC145" s="15"/>
      <c r="AD145" s="15"/>
      <c r="AE145" s="15"/>
      <c r="AF145" s="15"/>
    </row>
    <row r="146" customFormat="false" ht="11.25" hidden="false" customHeight="false" outlineLevel="0" collapsed="false">
      <c r="A146" s="39" t="s">
        <v>918</v>
      </c>
      <c r="B146" s="40" t="n">
        <v>240</v>
      </c>
      <c r="C146" s="39" t="s">
        <v>900</v>
      </c>
      <c r="D146" s="39" t="s">
        <v>50</v>
      </c>
      <c r="E146" s="15" t="s">
        <v>51</v>
      </c>
      <c r="F146" s="15" t="n">
        <v>16</v>
      </c>
      <c r="G146" s="15" t="n">
        <v>25</v>
      </c>
      <c r="H146" s="16"/>
      <c r="I146" s="176" t="s">
        <v>919</v>
      </c>
      <c r="J146" s="15" t="s">
        <v>24</v>
      </c>
      <c r="K146" s="187" t="s">
        <v>240</v>
      </c>
      <c r="L146" s="188" t="s">
        <v>26</v>
      </c>
      <c r="M146" s="191" t="s">
        <v>302</v>
      </c>
      <c r="N146" s="15" t="s">
        <v>24</v>
      </c>
      <c r="O146" s="21" t="s">
        <v>920</v>
      </c>
      <c r="P146" s="15" t="n">
        <v>25</v>
      </c>
      <c r="Q146" s="39" t="s">
        <v>305</v>
      </c>
      <c r="R146" s="40" t="n">
        <v>217</v>
      </c>
      <c r="S146" s="190" t="n">
        <v>16963</v>
      </c>
      <c r="T146" s="39" t="s">
        <v>306</v>
      </c>
      <c r="U146" s="15" t="s">
        <v>244</v>
      </c>
      <c r="V146" s="15" t="s">
        <v>244</v>
      </c>
      <c r="W146" s="15" t="s">
        <v>68</v>
      </c>
      <c r="X146" s="15" t="s">
        <v>71</v>
      </c>
      <c r="Y146" s="58" t="n">
        <f aca="false">F146*G146*2</f>
        <v>800</v>
      </c>
      <c r="Z146" s="58" t="str">
        <f aca="false">IF(X146="N",Y146,"0")</f>
        <v>0</v>
      </c>
      <c r="AA146" s="58" t="n">
        <f aca="false">IF(X146="P",Y146,"0")</f>
        <v>800</v>
      </c>
      <c r="AB146" s="15"/>
      <c r="AC146" s="15"/>
      <c r="AD146" s="15"/>
      <c r="AE146" s="15"/>
      <c r="AF146" s="15"/>
    </row>
    <row r="147" customFormat="false" ht="11.25" hidden="false" customHeight="false" outlineLevel="0" collapsed="false">
      <c r="A147" s="39" t="s">
        <v>54</v>
      </c>
      <c r="B147" s="40" t="n">
        <v>216</v>
      </c>
      <c r="C147" s="39" t="s">
        <v>55</v>
      </c>
      <c r="D147" s="39" t="s">
        <v>50</v>
      </c>
      <c r="E147" s="15" t="s">
        <v>51</v>
      </c>
      <c r="F147" s="15" t="n">
        <v>16</v>
      </c>
      <c r="G147" s="15" t="n">
        <v>25</v>
      </c>
      <c r="H147" s="16"/>
      <c r="I147" s="196" t="s">
        <v>291</v>
      </c>
      <c r="J147" s="15" t="s">
        <v>24</v>
      </c>
      <c r="K147" s="298" t="s">
        <v>57</v>
      </c>
      <c r="L147" s="188" t="s">
        <v>26</v>
      </c>
      <c r="M147" s="191" t="s">
        <v>302</v>
      </c>
      <c r="N147" s="15" t="s">
        <v>24</v>
      </c>
      <c r="O147" s="21" t="s">
        <v>303</v>
      </c>
      <c r="P147" s="15" t="n">
        <v>25</v>
      </c>
      <c r="Q147" s="39" t="s">
        <v>55</v>
      </c>
      <c r="R147" s="40" t="n">
        <v>225</v>
      </c>
      <c r="S147" s="190" t="n">
        <v>16954</v>
      </c>
      <c r="T147" s="39" t="s">
        <v>304</v>
      </c>
      <c r="U147" s="15" t="s">
        <v>244</v>
      </c>
      <c r="V147" s="15" t="s">
        <v>244</v>
      </c>
      <c r="W147" s="15" t="s">
        <v>68</v>
      </c>
      <c r="X147" s="15" t="s">
        <v>71</v>
      </c>
      <c r="Y147" s="58" t="n">
        <f aca="false">F147*G147*2</f>
        <v>800</v>
      </c>
      <c r="Z147" s="58" t="str">
        <f aca="false">IF(X147="N",Y147,"0")</f>
        <v>0</v>
      </c>
      <c r="AA147" s="58" t="n">
        <f aca="false">IF(X147="P",Y147,"0")</f>
        <v>800</v>
      </c>
      <c r="AB147" s="15"/>
      <c r="AC147" s="15"/>
      <c r="AD147" s="15"/>
      <c r="AE147" s="15"/>
      <c r="AF147" s="15"/>
    </row>
    <row r="148" customFormat="false" ht="11.25" hidden="false" customHeight="false" outlineLevel="0" collapsed="false">
      <c r="A148" s="39" t="s">
        <v>54</v>
      </c>
      <c r="B148" s="40" t="n">
        <v>216</v>
      </c>
      <c r="C148" s="39" t="s">
        <v>55</v>
      </c>
      <c r="D148" s="39" t="s">
        <v>50</v>
      </c>
      <c r="E148" s="15" t="s">
        <v>51</v>
      </c>
      <c r="F148" s="15" t="n">
        <v>16</v>
      </c>
      <c r="G148" s="15" t="n">
        <v>25</v>
      </c>
      <c r="H148" s="16"/>
      <c r="I148" s="196" t="s">
        <v>291</v>
      </c>
      <c r="J148" s="15" t="s">
        <v>24</v>
      </c>
      <c r="K148" s="298" t="s">
        <v>57</v>
      </c>
      <c r="L148" s="188" t="s">
        <v>26</v>
      </c>
      <c r="M148" s="191" t="s">
        <v>302</v>
      </c>
      <c r="N148" s="15" t="s">
        <v>24</v>
      </c>
      <c r="O148" s="21" t="s">
        <v>303</v>
      </c>
      <c r="P148" s="15" t="n">
        <v>25</v>
      </c>
      <c r="Q148" s="39" t="s">
        <v>305</v>
      </c>
      <c r="R148" s="40" t="n">
        <v>217</v>
      </c>
      <c r="S148" s="190" t="n">
        <v>16954</v>
      </c>
      <c r="T148" s="39" t="s">
        <v>306</v>
      </c>
      <c r="U148" s="15" t="s">
        <v>244</v>
      </c>
      <c r="V148" s="15" t="s">
        <v>244</v>
      </c>
      <c r="W148" s="15" t="s">
        <v>68</v>
      </c>
      <c r="X148" s="15" t="s">
        <v>71</v>
      </c>
      <c r="Y148" s="58" t="n">
        <f aca="false">F148*G148*2</f>
        <v>800</v>
      </c>
      <c r="Z148" s="58" t="str">
        <f aca="false">IF(X148="N",Y148,"0")</f>
        <v>0</v>
      </c>
      <c r="AA148" s="58" t="n">
        <f aca="false">IF(X148="P",Y148,"0")</f>
        <v>800</v>
      </c>
      <c r="AB148" s="15"/>
      <c r="AC148" s="15"/>
      <c r="AD148" s="15"/>
      <c r="AE148" s="15"/>
      <c r="AF148" s="15"/>
    </row>
    <row r="149" customFormat="false" ht="11.25" hidden="false" customHeight="false" outlineLevel="0" collapsed="false">
      <c r="A149" s="39" t="s">
        <v>54</v>
      </c>
      <c r="B149" s="40" t="n">
        <v>216</v>
      </c>
      <c r="C149" s="39" t="s">
        <v>55</v>
      </c>
      <c r="D149" s="39" t="s">
        <v>50</v>
      </c>
      <c r="E149" s="15" t="s">
        <v>51</v>
      </c>
      <c r="F149" s="15" t="n">
        <v>16</v>
      </c>
      <c r="G149" s="15" t="n">
        <v>25</v>
      </c>
      <c r="H149" s="16"/>
      <c r="I149" s="196" t="s">
        <v>291</v>
      </c>
      <c r="J149" s="15" t="s">
        <v>24</v>
      </c>
      <c r="K149" s="298" t="s">
        <v>57</v>
      </c>
      <c r="L149" s="188" t="s">
        <v>26</v>
      </c>
      <c r="M149" s="191" t="s">
        <v>302</v>
      </c>
      <c r="N149" s="15" t="s">
        <v>24</v>
      </c>
      <c r="O149" s="21" t="s">
        <v>303</v>
      </c>
      <c r="P149" s="15" t="n">
        <v>25</v>
      </c>
      <c r="Q149" s="39" t="s">
        <v>55</v>
      </c>
      <c r="R149" s="40" t="n">
        <v>204</v>
      </c>
      <c r="S149" s="190" t="n">
        <v>16954</v>
      </c>
      <c r="T149" s="39" t="s">
        <v>307</v>
      </c>
      <c r="U149" s="15" t="s">
        <v>244</v>
      </c>
      <c r="V149" s="15" t="s">
        <v>244</v>
      </c>
      <c r="W149" s="15" t="s">
        <v>68</v>
      </c>
      <c r="X149" s="15" t="s">
        <v>71</v>
      </c>
      <c r="Y149" s="58" t="n">
        <f aca="false">F149*G149*2</f>
        <v>800</v>
      </c>
      <c r="Z149" s="58" t="str">
        <f aca="false">IF(X149="N",Y149,"0")</f>
        <v>0</v>
      </c>
      <c r="AA149" s="58" t="n">
        <f aca="false">IF(X149="P",Y149,"0")</f>
        <v>800</v>
      </c>
      <c r="AB149" s="15"/>
      <c r="AC149" s="15"/>
      <c r="AD149" s="15"/>
      <c r="AE149" s="15"/>
      <c r="AF149" s="15"/>
    </row>
    <row r="150" customFormat="false" ht="11.25" hidden="false" customHeight="false" outlineLevel="0" collapsed="false">
      <c r="A150" s="39" t="s">
        <v>54</v>
      </c>
      <c r="B150" s="40" t="n">
        <v>216</v>
      </c>
      <c r="C150" s="39" t="s">
        <v>55</v>
      </c>
      <c r="D150" s="39" t="s">
        <v>50</v>
      </c>
      <c r="E150" s="15" t="s">
        <v>51</v>
      </c>
      <c r="F150" s="15" t="n">
        <v>16</v>
      </c>
      <c r="G150" s="15" t="n">
        <v>25</v>
      </c>
      <c r="H150" s="16"/>
      <c r="I150" s="196" t="s">
        <v>291</v>
      </c>
      <c r="J150" s="15" t="s">
        <v>24</v>
      </c>
      <c r="K150" s="298" t="s">
        <v>57</v>
      </c>
      <c r="L150" s="188" t="s">
        <v>26</v>
      </c>
      <c r="M150" s="191" t="s">
        <v>302</v>
      </c>
      <c r="N150" s="15" t="s">
        <v>24</v>
      </c>
      <c r="O150" s="21" t="s">
        <v>303</v>
      </c>
      <c r="P150" s="15" t="n">
        <v>25</v>
      </c>
      <c r="Q150" s="39" t="s">
        <v>55</v>
      </c>
      <c r="R150" s="40" t="n">
        <v>201</v>
      </c>
      <c r="S150" s="190" t="n">
        <v>16954</v>
      </c>
      <c r="T150" s="39" t="s">
        <v>308</v>
      </c>
      <c r="U150" s="15" t="s">
        <v>244</v>
      </c>
      <c r="V150" s="15" t="s">
        <v>244</v>
      </c>
      <c r="W150" s="15" t="s">
        <v>68</v>
      </c>
      <c r="X150" s="15" t="s">
        <v>71</v>
      </c>
      <c r="Y150" s="58" t="n">
        <f aca="false">F150*G150*2</f>
        <v>800</v>
      </c>
      <c r="Z150" s="58" t="str">
        <f aca="false">IF(X150="N",Y150,"0")</f>
        <v>0</v>
      </c>
      <c r="AA150" s="58" t="n">
        <f aca="false">IF(X150="P",Y150,"0")</f>
        <v>800</v>
      </c>
      <c r="AB150" s="15"/>
      <c r="AC150" s="15"/>
      <c r="AD150" s="15"/>
      <c r="AE150" s="15"/>
      <c r="AF150" s="15"/>
    </row>
    <row r="151" customFormat="false" ht="11.25" hidden="false" customHeight="false" outlineLevel="0" collapsed="false">
      <c r="A151" s="39" t="s">
        <v>48</v>
      </c>
      <c r="B151" s="40" t="n">
        <v>0</v>
      </c>
      <c r="C151" s="39" t="s">
        <v>114</v>
      </c>
      <c r="D151" s="39" t="s">
        <v>50</v>
      </c>
      <c r="E151" s="15" t="s">
        <v>51</v>
      </c>
      <c r="F151" s="15" t="n">
        <v>16</v>
      </c>
      <c r="G151" s="33" t="n">
        <v>25</v>
      </c>
      <c r="H151" s="15"/>
      <c r="I151" s="176" t="s">
        <v>501</v>
      </c>
      <c r="J151" s="15" t="s">
        <v>24</v>
      </c>
      <c r="K151" s="187" t="s">
        <v>53</v>
      </c>
      <c r="L151" s="188" t="s">
        <v>26</v>
      </c>
      <c r="M151" s="191" t="s">
        <v>302</v>
      </c>
      <c r="N151" s="15" t="s">
        <v>24</v>
      </c>
      <c r="O151" s="21" t="s">
        <v>679</v>
      </c>
      <c r="P151" s="15" t="n">
        <v>25</v>
      </c>
      <c r="Q151" s="39" t="s">
        <v>55</v>
      </c>
      <c r="R151" s="40" t="n">
        <v>201</v>
      </c>
      <c r="S151" s="190" t="n">
        <v>16959</v>
      </c>
      <c r="T151" s="39" t="s">
        <v>308</v>
      </c>
      <c r="U151" s="15" t="s">
        <v>67</v>
      </c>
      <c r="V151" s="15" t="s">
        <v>67</v>
      </c>
      <c r="W151" s="15" t="s">
        <v>68</v>
      </c>
      <c r="X151" s="15" t="s">
        <v>71</v>
      </c>
      <c r="Y151" s="58" t="n">
        <f aca="false">F151*G151*2</f>
        <v>800</v>
      </c>
      <c r="Z151" s="58" t="str">
        <f aca="false">IF(X151="N",Y151,"0")</f>
        <v>0</v>
      </c>
      <c r="AA151" s="58" t="n">
        <f aca="false">IF(X151="P",Y151,"0")</f>
        <v>800</v>
      </c>
      <c r="AB151" s="15"/>
      <c r="AC151" s="15"/>
      <c r="AD151" s="15"/>
      <c r="AE151" s="15"/>
      <c r="AF151" s="15"/>
    </row>
    <row r="152" customFormat="false" ht="11.25" hidden="false" customHeight="false" outlineLevel="0" collapsed="false">
      <c r="A152" s="39" t="s">
        <v>527</v>
      </c>
      <c r="B152" s="40" t="n">
        <v>260</v>
      </c>
      <c r="C152" s="39" t="s">
        <v>248</v>
      </c>
      <c r="D152" s="39" t="s">
        <v>50</v>
      </c>
      <c r="E152" s="15" t="s">
        <v>51</v>
      </c>
      <c r="F152" s="15" t="n">
        <v>16</v>
      </c>
      <c r="G152" s="15" t="n">
        <v>25</v>
      </c>
      <c r="H152" s="16"/>
      <c r="I152" s="128"/>
      <c r="J152" s="15" t="s">
        <v>24</v>
      </c>
      <c r="K152" s="200" t="s">
        <v>346</v>
      </c>
      <c r="L152" s="201" t="s">
        <v>26</v>
      </c>
      <c r="M152" s="202" t="s">
        <v>346</v>
      </c>
      <c r="N152" s="15" t="s">
        <v>24</v>
      </c>
      <c r="O152" s="192"/>
      <c r="P152" s="15" t="n">
        <v>25</v>
      </c>
      <c r="Q152" s="39" t="s">
        <v>519</v>
      </c>
      <c r="R152" s="40" t="n">
        <v>335</v>
      </c>
      <c r="S152" s="204" t="s">
        <v>528</v>
      </c>
      <c r="T152" s="39" t="s">
        <v>529</v>
      </c>
      <c r="U152" s="15" t="s">
        <v>244</v>
      </c>
      <c r="V152" s="15" t="s">
        <v>244</v>
      </c>
      <c r="W152" s="15" t="s">
        <v>68</v>
      </c>
      <c r="X152" s="15" t="s">
        <v>69</v>
      </c>
      <c r="Y152" s="58" t="n">
        <f aca="false">F152*G152*2</f>
        <v>800</v>
      </c>
      <c r="Z152" s="58" t="n">
        <f aca="false">IF(X152="N",Y152,"0")</f>
        <v>800</v>
      </c>
      <c r="AA152" s="58" t="str">
        <f aca="false">IF(X152="P",Y152,"0")</f>
        <v>0</v>
      </c>
      <c r="AB152" s="15"/>
      <c r="AC152" s="46"/>
      <c r="AD152" s="15"/>
      <c r="AE152" s="15"/>
      <c r="AF152" s="15"/>
    </row>
    <row r="153" customFormat="false" ht="11.25" hidden="false" customHeight="false" outlineLevel="0" collapsed="false">
      <c r="A153" s="39" t="s">
        <v>54</v>
      </c>
      <c r="B153" s="40" t="n">
        <v>216</v>
      </c>
      <c r="C153" s="39" t="s">
        <v>55</v>
      </c>
      <c r="D153" s="39" t="s">
        <v>50</v>
      </c>
      <c r="E153" s="15" t="s">
        <v>51</v>
      </c>
      <c r="F153" s="15" t="n">
        <v>16</v>
      </c>
      <c r="G153" s="15" t="n">
        <v>25</v>
      </c>
      <c r="H153" s="16"/>
      <c r="I153" s="196" t="s">
        <v>291</v>
      </c>
      <c r="J153" s="15" t="s">
        <v>24</v>
      </c>
      <c r="K153" s="298" t="s">
        <v>57</v>
      </c>
      <c r="L153" s="188" t="s">
        <v>26</v>
      </c>
      <c r="M153" s="191" t="s">
        <v>264</v>
      </c>
      <c r="N153" s="15" t="s">
        <v>24</v>
      </c>
      <c r="O153" s="15" t="s">
        <v>328</v>
      </c>
      <c r="P153" s="15" t="n">
        <v>25</v>
      </c>
      <c r="Q153" s="39" t="s">
        <v>265</v>
      </c>
      <c r="R153" s="40" t="n">
        <v>305</v>
      </c>
      <c r="S153" s="193" t="s">
        <v>264</v>
      </c>
      <c r="T153" s="39" t="s">
        <v>266</v>
      </c>
      <c r="U153" s="15" t="s">
        <v>244</v>
      </c>
      <c r="V153" s="15" t="s">
        <v>244</v>
      </c>
      <c r="W153" s="15" t="s">
        <v>68</v>
      </c>
      <c r="X153" s="15" t="s">
        <v>71</v>
      </c>
      <c r="Y153" s="58" t="n">
        <f aca="false">F153*G153*2</f>
        <v>800</v>
      </c>
      <c r="Z153" s="58" t="str">
        <f aca="false">IF(X153="N",Y153,"0")</f>
        <v>0</v>
      </c>
      <c r="AA153" s="58" t="n">
        <f aca="false">IF(X153="P",Y153,"0")</f>
        <v>800</v>
      </c>
      <c r="AB153" s="15"/>
      <c r="AC153" s="46"/>
      <c r="AD153" s="15"/>
      <c r="AE153" s="15"/>
      <c r="AF153" s="15"/>
    </row>
    <row r="154" customFormat="false" ht="11.25" hidden="false" customHeight="false" outlineLevel="0" collapsed="false">
      <c r="A154" s="39" t="s">
        <v>870</v>
      </c>
      <c r="B154" s="40" t="n">
        <v>190</v>
      </c>
      <c r="C154" s="39" t="s">
        <v>762</v>
      </c>
      <c r="D154" s="39" t="s">
        <v>50</v>
      </c>
      <c r="E154" s="15" t="s">
        <v>51</v>
      </c>
      <c r="F154" s="15" t="n">
        <v>16</v>
      </c>
      <c r="G154" s="15" t="n">
        <v>25</v>
      </c>
      <c r="H154" s="16"/>
      <c r="I154" s="128"/>
      <c r="J154" s="15" t="s">
        <v>24</v>
      </c>
      <c r="K154" s="187" t="s">
        <v>327</v>
      </c>
      <c r="L154" s="188" t="s">
        <v>26</v>
      </c>
      <c r="M154" s="191" t="s">
        <v>283</v>
      </c>
      <c r="N154" s="15" t="s">
        <v>24</v>
      </c>
      <c r="O154" s="192" t="s">
        <v>718</v>
      </c>
      <c r="P154" s="15" t="n">
        <v>25</v>
      </c>
      <c r="Q154" s="39" t="s">
        <v>55</v>
      </c>
      <c r="R154" s="40" t="n">
        <v>200</v>
      </c>
      <c r="S154" s="193" t="s">
        <v>65</v>
      </c>
      <c r="T154" s="39" t="s">
        <v>284</v>
      </c>
      <c r="U154" s="15" t="s">
        <v>244</v>
      </c>
      <c r="V154" s="15" t="s">
        <v>244</v>
      </c>
      <c r="W154" s="15" t="s">
        <v>68</v>
      </c>
      <c r="X154" s="15" t="s">
        <v>69</v>
      </c>
      <c r="Y154" s="58" t="n">
        <f aca="false">F154*G154*2</f>
        <v>800</v>
      </c>
      <c r="Z154" s="58" t="n">
        <f aca="false">IF(X154="N",Y154,"0")</f>
        <v>800</v>
      </c>
      <c r="AA154" s="58" t="str">
        <f aca="false">IF(X154="P",Y154,"0")</f>
        <v>0</v>
      </c>
      <c r="AB154" s="15"/>
      <c r="AC154" s="46"/>
      <c r="AD154" s="15"/>
      <c r="AE154" s="15"/>
      <c r="AF154" s="15"/>
    </row>
    <row r="155" customFormat="false" ht="11.25" hidden="false" customHeight="false" outlineLevel="0" collapsed="false">
      <c r="A155" s="39" t="s">
        <v>54</v>
      </c>
      <c r="B155" s="40" t="n">
        <v>216</v>
      </c>
      <c r="C155" s="39" t="s">
        <v>55</v>
      </c>
      <c r="D155" s="39" t="s">
        <v>50</v>
      </c>
      <c r="E155" s="15" t="s">
        <v>51</v>
      </c>
      <c r="F155" s="15" t="n">
        <v>16</v>
      </c>
      <c r="G155" s="198" t="n">
        <v>2</v>
      </c>
      <c r="H155" s="16"/>
      <c r="I155" s="196" t="s">
        <v>256</v>
      </c>
      <c r="J155" s="15" t="s">
        <v>24</v>
      </c>
      <c r="K155" s="298" t="s">
        <v>57</v>
      </c>
      <c r="L155" s="188" t="s">
        <v>26</v>
      </c>
      <c r="M155" s="191" t="s">
        <v>252</v>
      </c>
      <c r="N155" s="15" t="s">
        <v>24</v>
      </c>
      <c r="O155" s="192" t="s">
        <v>257</v>
      </c>
      <c r="P155" s="198" t="n">
        <v>2</v>
      </c>
      <c r="Q155" s="39" t="s">
        <v>114</v>
      </c>
      <c r="R155" s="40" t="n">
        <v>26.65</v>
      </c>
      <c r="S155" s="193" t="s">
        <v>254</v>
      </c>
      <c r="T155" s="39" t="s">
        <v>255</v>
      </c>
      <c r="U155" s="15" t="s">
        <v>244</v>
      </c>
      <c r="V155" s="15" t="s">
        <v>244</v>
      </c>
      <c r="W155" s="15" t="s">
        <v>68</v>
      </c>
      <c r="X155" s="15" t="s">
        <v>71</v>
      </c>
      <c r="Y155" s="58" t="n">
        <f aca="false">F155*G155*2</f>
        <v>64</v>
      </c>
      <c r="Z155" s="58" t="str">
        <f aca="false">IF(X155="N",Y155,"0")</f>
        <v>0</v>
      </c>
      <c r="AA155" s="58" t="n">
        <f aca="false">IF(X155="P",Y155,"0")</f>
        <v>64</v>
      </c>
      <c r="AB155" s="15"/>
      <c r="AC155" s="15"/>
      <c r="AD155" s="15"/>
      <c r="AE155" s="15"/>
      <c r="AF155" s="15"/>
    </row>
    <row r="156" customFormat="false" ht="11.25" hidden="false" customHeight="false" outlineLevel="0" collapsed="false">
      <c r="A156" s="39" t="s">
        <v>871</v>
      </c>
      <c r="B156" s="40" t="n">
        <v>195</v>
      </c>
      <c r="C156" s="39" t="s">
        <v>762</v>
      </c>
      <c r="D156" s="39" t="s">
        <v>50</v>
      </c>
      <c r="E156" s="15" t="s">
        <v>51</v>
      </c>
      <c r="F156" s="15" t="n">
        <v>16</v>
      </c>
      <c r="G156" s="15" t="n">
        <v>25</v>
      </c>
      <c r="H156" s="16"/>
      <c r="I156" s="128"/>
      <c r="J156" s="15" t="s">
        <v>24</v>
      </c>
      <c r="K156" s="187" t="s">
        <v>279</v>
      </c>
      <c r="L156" s="188" t="s">
        <v>26</v>
      </c>
      <c r="M156" s="191" t="s">
        <v>146</v>
      </c>
      <c r="N156" s="15" t="s">
        <v>24</v>
      </c>
      <c r="O156" s="96" t="s">
        <v>745</v>
      </c>
      <c r="P156" s="15" t="n">
        <v>25</v>
      </c>
      <c r="Q156" s="39" t="s">
        <v>114</v>
      </c>
      <c r="R156" s="40" t="n">
        <v>40</v>
      </c>
      <c r="S156" s="193" t="s">
        <v>146</v>
      </c>
      <c r="T156" s="39" t="s">
        <v>281</v>
      </c>
      <c r="U156" s="15" t="s">
        <v>244</v>
      </c>
      <c r="V156" s="15" t="s">
        <v>244</v>
      </c>
      <c r="W156" s="15" t="s">
        <v>68</v>
      </c>
      <c r="X156" s="15" t="s">
        <v>71</v>
      </c>
      <c r="Y156" s="58" t="n">
        <f aca="false">F156*G156*2</f>
        <v>800</v>
      </c>
      <c r="Z156" s="58" t="str">
        <f aca="false">IF(X156="N",Y156,"0")</f>
        <v>0</v>
      </c>
      <c r="AA156" s="58" t="n">
        <f aca="false">IF(X156="P",Y156,"0")</f>
        <v>800</v>
      </c>
      <c r="AB156" s="15"/>
      <c r="AC156" s="15"/>
      <c r="AD156" s="15"/>
      <c r="AE156" s="15"/>
      <c r="AF156" s="15"/>
    </row>
    <row r="157" customFormat="false" ht="11.85" hidden="false" customHeight="true" outlineLevel="0" collapsed="false">
      <c r="A157" s="208"/>
      <c r="B157" s="208"/>
      <c r="C157" s="208"/>
      <c r="D157" s="208"/>
      <c r="E157" s="208"/>
      <c r="F157" s="208"/>
      <c r="G157" s="209" t="n">
        <f aca="false">SUM(G127:G156)</f>
        <v>615</v>
      </c>
      <c r="H157" s="210"/>
      <c r="I157" s="211"/>
      <c r="J157" s="212"/>
      <c r="K157" s="213"/>
      <c r="L157" s="214"/>
      <c r="M157" s="213" t="n">
        <f aca="false">G157-P157</f>
        <v>0</v>
      </c>
      <c r="N157" s="213"/>
      <c r="O157" s="211"/>
      <c r="P157" s="209" t="n">
        <f aca="false">SUM(P127:P156)</f>
        <v>615</v>
      </c>
      <c r="Q157" s="62"/>
      <c r="R157" s="62"/>
      <c r="S157" s="215"/>
      <c r="T157" s="62"/>
      <c r="U157" s="208"/>
      <c r="V157" s="208"/>
      <c r="W157" s="208"/>
      <c r="X157" s="62"/>
      <c r="Y157" s="58" t="n">
        <f aca="false">F157*G157*2</f>
        <v>0</v>
      </c>
      <c r="Z157" s="58" t="str">
        <f aca="false">IF(X157="N",Y157,"0")</f>
        <v>0</v>
      </c>
      <c r="AA157" s="58" t="str">
        <f aca="false">IF(X157="P",Y157,"0")</f>
        <v>0</v>
      </c>
      <c r="AB157" s="208"/>
      <c r="AC157" s="208"/>
      <c r="AD157" s="208"/>
      <c r="AE157" s="208"/>
      <c r="AF157" s="208"/>
    </row>
    <row r="158" customFormat="false" ht="12" hidden="false" customHeight="true" outlineLevel="0" collapsed="false">
      <c r="A158" s="29"/>
      <c r="B158" s="29"/>
      <c r="C158" s="216" t="s">
        <v>336</v>
      </c>
      <c r="D158" s="29"/>
      <c r="E158" s="29"/>
      <c r="F158" s="29"/>
      <c r="G158" s="33"/>
      <c r="H158" s="199"/>
      <c r="I158" s="217"/>
      <c r="J158" s="15"/>
      <c r="K158" s="33"/>
      <c r="L158" s="218"/>
      <c r="M158" s="33"/>
      <c r="N158" s="33"/>
      <c r="O158" s="217"/>
      <c r="P158" s="33"/>
      <c r="Q158" s="33"/>
      <c r="R158" s="33"/>
      <c r="S158" s="219"/>
      <c r="T158" s="33"/>
      <c r="U158" s="29"/>
      <c r="V158" s="29"/>
      <c r="W158" s="29"/>
      <c r="X158" s="33"/>
      <c r="Y158" s="58" t="n">
        <f aca="false">F158*G158*2</f>
        <v>0</v>
      </c>
      <c r="Z158" s="58" t="str">
        <f aca="false">IF(X158="N",Y158,"0")</f>
        <v>0</v>
      </c>
      <c r="AA158" s="58" t="str">
        <f aca="false">IF(X158="P",Y158,"0")</f>
        <v>0</v>
      </c>
      <c r="AB158" s="29"/>
      <c r="AC158" s="29"/>
      <c r="AD158" s="29"/>
      <c r="AE158" s="29"/>
      <c r="AF158" s="29"/>
    </row>
    <row r="159" customFormat="false" ht="11.25" hidden="false" customHeight="false" outlineLevel="0" collapsed="false">
      <c r="A159" s="47" t="s">
        <v>285</v>
      </c>
      <c r="B159" s="48" t="n">
        <v>0</v>
      </c>
      <c r="C159" s="47" t="s">
        <v>286</v>
      </c>
      <c r="D159" s="39" t="s">
        <v>74</v>
      </c>
      <c r="E159" s="15" t="s">
        <v>51</v>
      </c>
      <c r="F159" s="15" t="n">
        <v>8</v>
      </c>
      <c r="G159" s="139" t="n">
        <v>4</v>
      </c>
      <c r="H159" s="199" t="s">
        <v>61</v>
      </c>
      <c r="I159" s="32" t="s">
        <v>287</v>
      </c>
      <c r="J159" s="166" t="s">
        <v>24</v>
      </c>
      <c r="K159" s="200" t="s">
        <v>288</v>
      </c>
      <c r="L159" s="201" t="s">
        <v>26</v>
      </c>
      <c r="M159" s="202" t="s">
        <v>53</v>
      </c>
      <c r="N159" s="166" t="s">
        <v>24</v>
      </c>
      <c r="O159" s="203" t="s">
        <v>289</v>
      </c>
      <c r="P159" s="139" t="n">
        <v>4</v>
      </c>
      <c r="Q159" s="301" t="s">
        <v>880</v>
      </c>
      <c r="R159" s="40" t="n">
        <v>0</v>
      </c>
      <c r="S159" s="204" t="n">
        <v>15937</v>
      </c>
      <c r="T159" s="39" t="s">
        <v>799</v>
      </c>
      <c r="U159" s="15" t="s">
        <v>244</v>
      </c>
      <c r="V159" s="15" t="s">
        <v>244</v>
      </c>
      <c r="W159" s="15" t="s">
        <v>68</v>
      </c>
      <c r="X159" s="15" t="s">
        <v>71</v>
      </c>
      <c r="Y159" s="58" t="n">
        <f aca="false">F159*G159*2</f>
        <v>64</v>
      </c>
      <c r="Z159" s="58" t="str">
        <f aca="false">IF(X159="N",Y159,"0")</f>
        <v>0</v>
      </c>
      <c r="AA159" s="58" t="n">
        <f aca="false">IF(X159="P",Y159,"0")</f>
        <v>64</v>
      </c>
      <c r="AB159" s="15"/>
      <c r="AC159" s="46"/>
      <c r="AD159" s="15"/>
      <c r="AE159" s="15"/>
      <c r="AF159" s="15"/>
    </row>
    <row r="160" customFormat="false" ht="11.85" hidden="false" customHeight="true" outlineLevel="0" collapsed="false">
      <c r="A160" s="39" t="s">
        <v>54</v>
      </c>
      <c r="B160" s="40" t="n">
        <v>216</v>
      </c>
      <c r="C160" s="39" t="s">
        <v>55</v>
      </c>
      <c r="D160" s="39" t="s">
        <v>74</v>
      </c>
      <c r="E160" s="15" t="s">
        <v>51</v>
      </c>
      <c r="F160" s="15" t="n">
        <v>8</v>
      </c>
      <c r="G160" s="15" t="n">
        <v>25</v>
      </c>
      <c r="H160" s="16"/>
      <c r="I160" s="196" t="s">
        <v>291</v>
      </c>
      <c r="J160" s="15" t="s">
        <v>24</v>
      </c>
      <c r="K160" s="187" t="s">
        <v>57</v>
      </c>
      <c r="L160" s="188" t="s">
        <v>26</v>
      </c>
      <c r="M160" s="191" t="s">
        <v>302</v>
      </c>
      <c r="N160" s="15" t="s">
        <v>24</v>
      </c>
      <c r="O160" s="222" t="s">
        <v>303</v>
      </c>
      <c r="P160" s="15" t="n">
        <v>25</v>
      </c>
      <c r="Q160" s="39" t="s">
        <v>55</v>
      </c>
      <c r="R160" s="40" t="n">
        <v>240</v>
      </c>
      <c r="S160" s="190" t="n">
        <v>16954</v>
      </c>
      <c r="T160" s="39" t="s">
        <v>347</v>
      </c>
      <c r="U160" s="15" t="s">
        <v>244</v>
      </c>
      <c r="V160" s="15" t="s">
        <v>244</v>
      </c>
      <c r="W160" s="15" t="s">
        <v>68</v>
      </c>
      <c r="X160" s="15" t="s">
        <v>71</v>
      </c>
      <c r="Y160" s="58" t="n">
        <f aca="false">F160*G160*2</f>
        <v>400</v>
      </c>
      <c r="Z160" s="58" t="str">
        <f aca="false">IF(X160="N",Y160,"0")</f>
        <v>0</v>
      </c>
      <c r="AA160" s="58" t="n">
        <f aca="false">IF(X160="P",Y160,"0")</f>
        <v>400</v>
      </c>
      <c r="AB160" s="15"/>
      <c r="AC160" s="46"/>
      <c r="AD160" s="15"/>
      <c r="AE160" s="15"/>
      <c r="AF160" s="15"/>
    </row>
    <row r="161" customFormat="false" ht="11.85" hidden="false" customHeight="true" outlineLevel="0" collapsed="false">
      <c r="A161" s="39" t="s">
        <v>54</v>
      </c>
      <c r="B161" s="40" t="n">
        <v>216</v>
      </c>
      <c r="C161" s="39" t="s">
        <v>55</v>
      </c>
      <c r="D161" s="39" t="s">
        <v>74</v>
      </c>
      <c r="E161" s="15" t="s">
        <v>51</v>
      </c>
      <c r="F161" s="15" t="n">
        <v>8</v>
      </c>
      <c r="G161" s="15" t="n">
        <v>25</v>
      </c>
      <c r="H161" s="16"/>
      <c r="I161" s="196" t="s">
        <v>291</v>
      </c>
      <c r="J161" s="15" t="s">
        <v>24</v>
      </c>
      <c r="K161" s="187" t="s">
        <v>57</v>
      </c>
      <c r="L161" s="188" t="s">
        <v>26</v>
      </c>
      <c r="M161" s="191" t="s">
        <v>302</v>
      </c>
      <c r="N161" s="15" t="s">
        <v>24</v>
      </c>
      <c r="O161" s="222" t="s">
        <v>303</v>
      </c>
      <c r="P161" s="15" t="n">
        <v>25</v>
      </c>
      <c r="Q161" s="39" t="s">
        <v>55</v>
      </c>
      <c r="R161" s="40" t="n">
        <v>204</v>
      </c>
      <c r="S161" s="190" t="n">
        <v>16954</v>
      </c>
      <c r="T161" s="39" t="s">
        <v>307</v>
      </c>
      <c r="U161" s="15" t="s">
        <v>244</v>
      </c>
      <c r="V161" s="15" t="s">
        <v>244</v>
      </c>
      <c r="W161" s="15" t="s">
        <v>68</v>
      </c>
      <c r="X161" s="15" t="s">
        <v>71</v>
      </c>
      <c r="Y161" s="58" t="n">
        <f aca="false">F161*G161*2</f>
        <v>400</v>
      </c>
      <c r="Z161" s="58" t="str">
        <f aca="false">IF(X161="N",Y161,"0")</f>
        <v>0</v>
      </c>
      <c r="AA161" s="58" t="n">
        <f aca="false">IF(X161="P",Y161,"0")</f>
        <v>400</v>
      </c>
      <c r="AB161" s="15"/>
      <c r="AC161" s="46"/>
      <c r="AD161" s="15"/>
      <c r="AE161" s="15"/>
      <c r="AF161" s="15"/>
    </row>
    <row r="162" customFormat="false" ht="11.85" hidden="false" customHeight="true" outlineLevel="0" collapsed="false">
      <c r="A162" s="39" t="s">
        <v>54</v>
      </c>
      <c r="B162" s="40" t="n">
        <v>216</v>
      </c>
      <c r="C162" s="39" t="s">
        <v>55</v>
      </c>
      <c r="D162" s="39" t="s">
        <v>74</v>
      </c>
      <c r="E162" s="15" t="s">
        <v>51</v>
      </c>
      <c r="F162" s="15" t="n">
        <v>8</v>
      </c>
      <c r="G162" s="15" t="n">
        <v>25</v>
      </c>
      <c r="H162" s="16"/>
      <c r="I162" s="206" t="s">
        <v>309</v>
      </c>
      <c r="J162" s="15" t="s">
        <v>24</v>
      </c>
      <c r="K162" s="187" t="s">
        <v>57</v>
      </c>
      <c r="L162" s="188" t="s">
        <v>26</v>
      </c>
      <c r="M162" s="191" t="s">
        <v>302</v>
      </c>
      <c r="N162" s="15" t="s">
        <v>24</v>
      </c>
      <c r="O162" s="222" t="s">
        <v>303</v>
      </c>
      <c r="P162" s="15" t="n">
        <v>25</v>
      </c>
      <c r="Q162" s="39" t="s">
        <v>55</v>
      </c>
      <c r="R162" s="40" t="n">
        <v>201</v>
      </c>
      <c r="S162" s="190" t="n">
        <v>16956</v>
      </c>
      <c r="T162" s="39" t="s">
        <v>308</v>
      </c>
      <c r="U162" s="15" t="s">
        <v>244</v>
      </c>
      <c r="V162" s="15" t="s">
        <v>244</v>
      </c>
      <c r="W162" s="15" t="s">
        <v>68</v>
      </c>
      <c r="X162" s="15" t="s">
        <v>71</v>
      </c>
      <c r="Y162" s="58" t="n">
        <f aca="false">F162*G162*2</f>
        <v>400</v>
      </c>
      <c r="Z162" s="58" t="str">
        <f aca="false">IF(X162="N",Y162,"0")</f>
        <v>0</v>
      </c>
      <c r="AA162" s="58" t="n">
        <f aca="false">IF(X162="P",Y162,"0")</f>
        <v>400</v>
      </c>
      <c r="AB162" s="15"/>
      <c r="AC162" s="46"/>
      <c r="AD162" s="15"/>
      <c r="AE162" s="15"/>
      <c r="AF162" s="15"/>
    </row>
    <row r="163" customFormat="false" ht="11.85" hidden="false" customHeight="true" outlineLevel="0" collapsed="false">
      <c r="A163" s="39" t="s">
        <v>373</v>
      </c>
      <c r="B163" s="40" t="n">
        <v>62</v>
      </c>
      <c r="C163" s="39" t="s">
        <v>114</v>
      </c>
      <c r="D163" s="39" t="s">
        <v>74</v>
      </c>
      <c r="E163" s="15" t="s">
        <v>51</v>
      </c>
      <c r="F163" s="15" t="n">
        <v>8</v>
      </c>
      <c r="G163" s="15" t="n">
        <v>25</v>
      </c>
      <c r="H163" s="16"/>
      <c r="I163" s="176" t="s">
        <v>921</v>
      </c>
      <c r="J163" s="15" t="s">
        <v>24</v>
      </c>
      <c r="K163" s="195" t="s">
        <v>259</v>
      </c>
      <c r="L163" s="188" t="s">
        <v>26</v>
      </c>
      <c r="M163" s="191" t="s">
        <v>357</v>
      </c>
      <c r="N163" s="15" t="s">
        <v>24</v>
      </c>
      <c r="O163" s="192" t="s">
        <v>922</v>
      </c>
      <c r="P163" s="15" t="n">
        <v>25</v>
      </c>
      <c r="Q163" s="39" t="s">
        <v>114</v>
      </c>
      <c r="R163" s="40" t="n">
        <v>89.5</v>
      </c>
      <c r="S163" s="299" t="s">
        <v>862</v>
      </c>
      <c r="T163" s="39" t="s">
        <v>359</v>
      </c>
      <c r="U163" s="15" t="s">
        <v>244</v>
      </c>
      <c r="V163" s="15" t="s">
        <v>244</v>
      </c>
      <c r="W163" s="15" t="s">
        <v>68</v>
      </c>
      <c r="X163" s="15" t="s">
        <v>71</v>
      </c>
      <c r="Y163" s="58" t="n">
        <f aca="false">F163*G163*2</f>
        <v>400</v>
      </c>
      <c r="Z163" s="58" t="str">
        <f aca="false">IF(X163="N",Y163,"0")</f>
        <v>0</v>
      </c>
      <c r="AA163" s="58" t="n">
        <f aca="false">IF(X163="P",Y163,"0")</f>
        <v>400</v>
      </c>
      <c r="AB163" s="15"/>
      <c r="AC163" s="46"/>
      <c r="AD163" s="15"/>
      <c r="AE163" s="15"/>
      <c r="AF163" s="15"/>
    </row>
    <row r="164" customFormat="false" ht="11.85" hidden="false" customHeight="true" outlineLevel="0" collapsed="false">
      <c r="A164" s="39" t="s">
        <v>54</v>
      </c>
      <c r="B164" s="40" t="n">
        <v>216</v>
      </c>
      <c r="C164" s="39" t="s">
        <v>55</v>
      </c>
      <c r="D164" s="39" t="s">
        <v>74</v>
      </c>
      <c r="E164" s="15" t="s">
        <v>51</v>
      </c>
      <c r="F164" s="15" t="n">
        <v>8</v>
      </c>
      <c r="G164" s="15" t="n">
        <v>25</v>
      </c>
      <c r="H164" s="16"/>
      <c r="I164" s="196" t="s">
        <v>291</v>
      </c>
      <c r="J164" s="15" t="s">
        <v>24</v>
      </c>
      <c r="K164" s="187" t="s">
        <v>57</v>
      </c>
      <c r="L164" s="188" t="s">
        <v>26</v>
      </c>
      <c r="M164" s="191" t="s">
        <v>283</v>
      </c>
      <c r="N164" s="15" t="s">
        <v>24</v>
      </c>
      <c r="O164" s="192" t="s">
        <v>878</v>
      </c>
      <c r="P164" s="15" t="n">
        <v>25</v>
      </c>
      <c r="Q164" s="39" t="s">
        <v>114</v>
      </c>
      <c r="R164" s="40" t="n">
        <v>62</v>
      </c>
      <c r="S164" s="190" t="n">
        <v>16968</v>
      </c>
      <c r="T164" s="39" t="s">
        <v>390</v>
      </c>
      <c r="U164" s="15" t="s">
        <v>244</v>
      </c>
      <c r="V164" s="15" t="s">
        <v>244</v>
      </c>
      <c r="W164" s="15" t="s">
        <v>68</v>
      </c>
      <c r="X164" s="15" t="s">
        <v>71</v>
      </c>
      <c r="Y164" s="58" t="n">
        <f aca="false">F164*G164*2</f>
        <v>400</v>
      </c>
      <c r="Z164" s="58" t="str">
        <f aca="false">IF(X164="N",Y164,"0")</f>
        <v>0</v>
      </c>
      <c r="AA164" s="58" t="n">
        <f aca="false">IF(X164="P",Y164,"0")</f>
        <v>400</v>
      </c>
      <c r="AB164" s="15"/>
      <c r="AC164" s="46"/>
      <c r="AD164" s="15"/>
      <c r="AE164" s="15"/>
      <c r="AF164" s="15"/>
    </row>
    <row r="165" customFormat="false" ht="11.85" hidden="false" customHeight="true" outlineLevel="0" collapsed="false">
      <c r="A165" s="39" t="s">
        <v>890</v>
      </c>
      <c r="B165" s="40" t="n">
        <v>155</v>
      </c>
      <c r="C165" s="39" t="s">
        <v>762</v>
      </c>
      <c r="D165" s="39" t="s">
        <v>74</v>
      </c>
      <c r="E165" s="15" t="s">
        <v>51</v>
      </c>
      <c r="F165" s="15" t="n">
        <v>8</v>
      </c>
      <c r="G165" s="15" t="n">
        <v>25</v>
      </c>
      <c r="H165" s="16"/>
      <c r="I165" s="51" t="s">
        <v>891</v>
      </c>
      <c r="J165" s="15" t="s">
        <v>24</v>
      </c>
      <c r="K165" s="187" t="s">
        <v>334</v>
      </c>
      <c r="L165" s="188" t="s">
        <v>26</v>
      </c>
      <c r="M165" s="191" t="s">
        <v>283</v>
      </c>
      <c r="N165" s="15" t="s">
        <v>24</v>
      </c>
      <c r="O165" s="192" t="s">
        <v>878</v>
      </c>
      <c r="P165" s="15" t="n">
        <v>25</v>
      </c>
      <c r="Q165" s="39" t="s">
        <v>114</v>
      </c>
      <c r="R165" s="40" t="n">
        <v>67</v>
      </c>
      <c r="S165" s="190" t="n">
        <v>16969</v>
      </c>
      <c r="T165" s="39" t="s">
        <v>392</v>
      </c>
      <c r="U165" s="15" t="s">
        <v>244</v>
      </c>
      <c r="V165" s="15" t="s">
        <v>244</v>
      </c>
      <c r="W165" s="15" t="s">
        <v>68</v>
      </c>
      <c r="X165" s="15" t="s">
        <v>71</v>
      </c>
      <c r="Y165" s="58" t="n">
        <f aca="false">F165*G165*2</f>
        <v>400</v>
      </c>
      <c r="Z165" s="58" t="str">
        <f aca="false">IF(X165="N",Y165,"0")</f>
        <v>0</v>
      </c>
      <c r="AA165" s="58" t="n">
        <f aca="false">IF(X165="P",Y165,"0")</f>
        <v>400</v>
      </c>
      <c r="AB165" s="15"/>
      <c r="AC165" s="46"/>
      <c r="AD165" s="15"/>
      <c r="AE165" s="15"/>
      <c r="AF165" s="15"/>
    </row>
    <row r="166" customFormat="false" ht="11.85" hidden="false" customHeight="true" outlineLevel="0" collapsed="false">
      <c r="A166" s="39" t="s">
        <v>54</v>
      </c>
      <c r="B166" s="40" t="n">
        <v>216</v>
      </c>
      <c r="C166" s="39" t="s">
        <v>55</v>
      </c>
      <c r="D166" s="39" t="s">
        <v>74</v>
      </c>
      <c r="E166" s="15" t="s">
        <v>51</v>
      </c>
      <c r="F166" s="15" t="n">
        <v>8</v>
      </c>
      <c r="G166" s="198" t="n">
        <v>23</v>
      </c>
      <c r="H166" s="16" t="s">
        <v>61</v>
      </c>
      <c r="I166" s="206" t="s">
        <v>309</v>
      </c>
      <c r="J166" s="15" t="s">
        <v>24</v>
      </c>
      <c r="K166" s="187" t="s">
        <v>57</v>
      </c>
      <c r="L166" s="188" t="s">
        <v>26</v>
      </c>
      <c r="M166" s="191" t="s">
        <v>53</v>
      </c>
      <c r="N166" s="15" t="s">
        <v>24</v>
      </c>
      <c r="O166" s="203" t="s">
        <v>289</v>
      </c>
      <c r="P166" s="139" t="n">
        <v>23</v>
      </c>
      <c r="Q166" s="301" t="s">
        <v>880</v>
      </c>
      <c r="R166" s="40" t="n">
        <v>0</v>
      </c>
      <c r="S166" s="190" t="n">
        <v>16958</v>
      </c>
      <c r="T166" s="39" t="s">
        <v>799</v>
      </c>
      <c r="U166" s="15" t="s">
        <v>244</v>
      </c>
      <c r="V166" s="15" t="s">
        <v>244</v>
      </c>
      <c r="W166" s="15" t="s">
        <v>68</v>
      </c>
      <c r="X166" s="15" t="s">
        <v>71</v>
      </c>
      <c r="Y166" s="58" t="n">
        <f aca="false">F166*G166*2</f>
        <v>368</v>
      </c>
      <c r="Z166" s="58" t="str">
        <f aca="false">IF(X166="N",Y166,"0")</f>
        <v>0</v>
      </c>
      <c r="AA166" s="58" t="n">
        <f aca="false">IF(X166="P",Y166,"0")</f>
        <v>368</v>
      </c>
      <c r="AB166" s="15"/>
      <c r="AC166" s="15"/>
      <c r="AD166" s="15"/>
      <c r="AE166" s="15"/>
      <c r="AF166" s="15"/>
    </row>
    <row r="167" customFormat="false" ht="11.85" hidden="false" customHeight="true" outlineLevel="0" collapsed="false">
      <c r="A167" s="39" t="s">
        <v>250</v>
      </c>
      <c r="B167" s="48" t="n">
        <v>0</v>
      </c>
      <c r="C167" s="39" t="s">
        <v>55</v>
      </c>
      <c r="D167" s="39" t="s">
        <v>74</v>
      </c>
      <c r="E167" s="15" t="s">
        <v>51</v>
      </c>
      <c r="F167" s="15" t="n">
        <v>8</v>
      </c>
      <c r="G167" s="198" t="n">
        <v>8</v>
      </c>
      <c r="H167" s="16" t="s">
        <v>61</v>
      </c>
      <c r="I167" s="194" t="s">
        <v>251</v>
      </c>
      <c r="J167" s="15" t="s">
        <v>24</v>
      </c>
      <c r="K167" s="195" t="s">
        <v>53</v>
      </c>
      <c r="L167" s="188" t="s">
        <v>26</v>
      </c>
      <c r="M167" s="191" t="s">
        <v>302</v>
      </c>
      <c r="N167" s="15" t="s">
        <v>24</v>
      </c>
      <c r="O167" s="21" t="s">
        <v>881</v>
      </c>
      <c r="P167" s="198" t="n">
        <v>8</v>
      </c>
      <c r="Q167" s="39" t="s">
        <v>55</v>
      </c>
      <c r="R167" s="40" t="n">
        <v>240</v>
      </c>
      <c r="S167" s="190" t="n">
        <v>16971</v>
      </c>
      <c r="T167" s="39" t="s">
        <v>347</v>
      </c>
      <c r="U167" s="15" t="s">
        <v>244</v>
      </c>
      <c r="V167" s="15" t="s">
        <v>244</v>
      </c>
      <c r="W167" s="15" t="s">
        <v>68</v>
      </c>
      <c r="X167" s="15" t="s">
        <v>71</v>
      </c>
      <c r="Y167" s="58" t="n">
        <f aca="false">F167*G167*2</f>
        <v>128</v>
      </c>
      <c r="Z167" s="58" t="str">
        <f aca="false">IF(X167="N",Y167,"0")</f>
        <v>0</v>
      </c>
      <c r="AA167" s="58" t="n">
        <f aca="false">IF(X167="P",Y167,"0")</f>
        <v>128</v>
      </c>
      <c r="AB167" s="15"/>
      <c r="AC167" s="15"/>
      <c r="AD167" s="15"/>
      <c r="AE167" s="15"/>
      <c r="AF167" s="15"/>
    </row>
    <row r="168" customFormat="false" ht="11.85" hidden="false" customHeight="true" outlineLevel="0" collapsed="false">
      <c r="A168" s="39" t="s">
        <v>54</v>
      </c>
      <c r="B168" s="40" t="n">
        <v>216</v>
      </c>
      <c r="C168" s="39" t="s">
        <v>55</v>
      </c>
      <c r="D168" s="39" t="s">
        <v>74</v>
      </c>
      <c r="E168" s="15" t="s">
        <v>51</v>
      </c>
      <c r="F168" s="15" t="n">
        <v>8</v>
      </c>
      <c r="G168" s="198" t="n">
        <v>2</v>
      </c>
      <c r="H168" s="16" t="s">
        <v>61</v>
      </c>
      <c r="I168" s="206" t="s">
        <v>309</v>
      </c>
      <c r="J168" s="15" t="s">
        <v>24</v>
      </c>
      <c r="K168" s="187" t="s">
        <v>57</v>
      </c>
      <c r="L168" s="188" t="s">
        <v>26</v>
      </c>
      <c r="M168" s="191" t="s">
        <v>302</v>
      </c>
      <c r="N168" s="15" t="s">
        <v>24</v>
      </c>
      <c r="O168" s="222" t="s">
        <v>303</v>
      </c>
      <c r="P168" s="198" t="n">
        <v>2</v>
      </c>
      <c r="Q168" s="39" t="s">
        <v>55</v>
      </c>
      <c r="R168" s="40" t="n">
        <v>240</v>
      </c>
      <c r="S168" s="190" t="n">
        <v>16956</v>
      </c>
      <c r="T168" s="39" t="s">
        <v>347</v>
      </c>
      <c r="U168" s="15" t="s">
        <v>244</v>
      </c>
      <c r="V168" s="15" t="s">
        <v>244</v>
      </c>
      <c r="W168" s="15" t="s">
        <v>68</v>
      </c>
      <c r="X168" s="15" t="s">
        <v>71</v>
      </c>
      <c r="Y168" s="58" t="n">
        <f aca="false">F168*G168*2</f>
        <v>32</v>
      </c>
      <c r="Z168" s="58" t="str">
        <f aca="false">IF(X168="N",Y168,"0")</f>
        <v>0</v>
      </c>
      <c r="AA168" s="58" t="n">
        <f aca="false">IF(X168="P",Y168,"0")</f>
        <v>32</v>
      </c>
      <c r="AB168" s="15"/>
      <c r="AC168" s="15"/>
      <c r="AD168" s="15"/>
      <c r="AE168" s="15"/>
      <c r="AF168" s="15"/>
    </row>
    <row r="169" customFormat="false" ht="11.85" hidden="false" customHeight="true" outlineLevel="0" collapsed="false">
      <c r="A169" s="39" t="s">
        <v>344</v>
      </c>
      <c r="B169" s="40" t="n">
        <v>295</v>
      </c>
      <c r="C169" s="39" t="s">
        <v>274</v>
      </c>
      <c r="D169" s="39" t="s">
        <v>74</v>
      </c>
      <c r="E169" s="15" t="s">
        <v>51</v>
      </c>
      <c r="F169" s="15" t="n">
        <v>8</v>
      </c>
      <c r="G169" s="139" t="n">
        <v>5</v>
      </c>
      <c r="H169" s="199" t="s">
        <v>61</v>
      </c>
      <c r="I169" s="51" t="s">
        <v>345</v>
      </c>
      <c r="J169" s="15" t="s">
        <v>24</v>
      </c>
      <c r="K169" s="195" t="s">
        <v>346</v>
      </c>
      <c r="L169" s="188" t="s">
        <v>26</v>
      </c>
      <c r="M169" s="191" t="s">
        <v>302</v>
      </c>
      <c r="N169" s="15" t="s">
        <v>24</v>
      </c>
      <c r="O169" s="222" t="s">
        <v>303</v>
      </c>
      <c r="P169" s="198" t="n">
        <v>5</v>
      </c>
      <c r="Q169" s="39" t="s">
        <v>55</v>
      </c>
      <c r="R169" s="40" t="n">
        <v>240</v>
      </c>
      <c r="S169" s="300" t="s">
        <v>875</v>
      </c>
      <c r="T169" s="39" t="s">
        <v>347</v>
      </c>
      <c r="U169" s="15" t="s">
        <v>244</v>
      </c>
      <c r="V169" s="15" t="s">
        <v>244</v>
      </c>
      <c r="W169" s="15" t="s">
        <v>68</v>
      </c>
      <c r="X169" s="15" t="s">
        <v>71</v>
      </c>
      <c r="Y169" s="58" t="n">
        <f aca="false">F169*G169*2</f>
        <v>80</v>
      </c>
      <c r="Z169" s="58" t="str">
        <f aca="false">IF(X169="N",Y169,"0")</f>
        <v>0</v>
      </c>
      <c r="AA169" s="58" t="n">
        <f aca="false">IF(X169="P",Y169,"0")</f>
        <v>80</v>
      </c>
      <c r="AB169" s="15"/>
      <c r="AC169" s="46"/>
      <c r="AD169" s="15"/>
      <c r="AE169" s="15"/>
      <c r="AF169" s="15"/>
    </row>
    <row r="170" customFormat="false" ht="11.85" hidden="false" customHeight="true" outlineLevel="0" collapsed="false">
      <c r="A170" s="39" t="s">
        <v>885</v>
      </c>
      <c r="B170" s="40" t="n">
        <v>150</v>
      </c>
      <c r="C170" s="39" t="s">
        <v>762</v>
      </c>
      <c r="D170" s="39" t="s">
        <v>74</v>
      </c>
      <c r="E170" s="15" t="s">
        <v>51</v>
      </c>
      <c r="F170" s="15" t="n">
        <v>8</v>
      </c>
      <c r="G170" s="15" t="n">
        <v>25</v>
      </c>
      <c r="H170" s="16"/>
      <c r="I170" s="51" t="s">
        <v>745</v>
      </c>
      <c r="J170" s="15" t="s">
        <v>24</v>
      </c>
      <c r="K170" s="187" t="s">
        <v>401</v>
      </c>
      <c r="L170" s="188" t="s">
        <v>26</v>
      </c>
      <c r="M170" s="191" t="s">
        <v>366</v>
      </c>
      <c r="N170" s="15" t="s">
        <v>24</v>
      </c>
      <c r="O170" s="128" t="s">
        <v>886</v>
      </c>
      <c r="P170" s="15" t="n">
        <v>25</v>
      </c>
      <c r="Q170" s="39" t="s">
        <v>55</v>
      </c>
      <c r="R170" s="40" t="n">
        <v>71</v>
      </c>
      <c r="S170" s="190" t="n">
        <v>16994</v>
      </c>
      <c r="T170" s="39" t="s">
        <v>368</v>
      </c>
      <c r="U170" s="15" t="s">
        <v>244</v>
      </c>
      <c r="V170" s="15" t="s">
        <v>244</v>
      </c>
      <c r="W170" s="15" t="s">
        <v>68</v>
      </c>
      <c r="X170" s="15" t="s">
        <v>71</v>
      </c>
      <c r="Y170" s="58" t="n">
        <f aca="false">F170*G170*2</f>
        <v>400</v>
      </c>
      <c r="Z170" s="58" t="str">
        <f aca="false">IF(X170="N",Y170,"0")</f>
        <v>0</v>
      </c>
      <c r="AA170" s="58" t="n">
        <f aca="false">IF(X170="P",Y170,"0")</f>
        <v>400</v>
      </c>
      <c r="AB170" s="15"/>
      <c r="AC170" s="46"/>
      <c r="AD170" s="15"/>
      <c r="AE170" s="15"/>
      <c r="AF170" s="15"/>
    </row>
    <row r="171" customFormat="false" ht="11.85" hidden="false" customHeight="true" outlineLevel="0" collapsed="false">
      <c r="A171" s="39" t="s">
        <v>54</v>
      </c>
      <c r="B171" s="40" t="n">
        <v>216</v>
      </c>
      <c r="C171" s="39" t="s">
        <v>55</v>
      </c>
      <c r="D171" s="39" t="s">
        <v>74</v>
      </c>
      <c r="E171" s="15" t="s">
        <v>51</v>
      </c>
      <c r="F171" s="15" t="n">
        <v>8</v>
      </c>
      <c r="G171" s="15" t="n">
        <v>25</v>
      </c>
      <c r="H171" s="16"/>
      <c r="I171" s="196" t="s">
        <v>291</v>
      </c>
      <c r="J171" s="15" t="s">
        <v>24</v>
      </c>
      <c r="K171" s="187" t="s">
        <v>57</v>
      </c>
      <c r="L171" s="188" t="s">
        <v>26</v>
      </c>
      <c r="M171" s="191" t="s">
        <v>366</v>
      </c>
      <c r="N171" s="15" t="s">
        <v>24</v>
      </c>
      <c r="O171" s="128" t="s">
        <v>879</v>
      </c>
      <c r="P171" s="15" t="n">
        <v>25</v>
      </c>
      <c r="Q171" s="39" t="s">
        <v>114</v>
      </c>
      <c r="R171" s="40" t="n">
        <v>48</v>
      </c>
      <c r="S171" s="190" t="n">
        <v>16973</v>
      </c>
      <c r="T171" s="39" t="s">
        <v>367</v>
      </c>
      <c r="U171" s="15" t="s">
        <v>244</v>
      </c>
      <c r="V171" s="15" t="s">
        <v>244</v>
      </c>
      <c r="W171" s="15" t="s">
        <v>68</v>
      </c>
      <c r="X171" s="15" t="s">
        <v>71</v>
      </c>
      <c r="Y171" s="58" t="n">
        <f aca="false">F171*G171*2</f>
        <v>400</v>
      </c>
      <c r="Z171" s="58" t="str">
        <f aca="false">IF(X171="N",Y171,"0")</f>
        <v>0</v>
      </c>
      <c r="AA171" s="58" t="n">
        <f aca="false">IF(X171="P",Y171,"0")</f>
        <v>400</v>
      </c>
      <c r="AB171" s="15"/>
      <c r="AC171" s="46"/>
      <c r="AD171" s="15"/>
      <c r="AE171" s="15"/>
      <c r="AF171" s="15"/>
    </row>
    <row r="172" customFormat="false" ht="11.85" hidden="false" customHeight="true" outlineLevel="0" collapsed="false">
      <c r="A172" s="39" t="s">
        <v>344</v>
      </c>
      <c r="B172" s="40" t="n">
        <v>295</v>
      </c>
      <c r="C172" s="39" t="s">
        <v>274</v>
      </c>
      <c r="D172" s="39" t="s">
        <v>74</v>
      </c>
      <c r="E172" s="15" t="s">
        <v>51</v>
      </c>
      <c r="F172" s="15" t="n">
        <v>8</v>
      </c>
      <c r="G172" s="139" t="n">
        <v>3</v>
      </c>
      <c r="H172" s="199" t="s">
        <v>61</v>
      </c>
      <c r="I172" s="51" t="s">
        <v>348</v>
      </c>
      <c r="J172" s="15" t="s">
        <v>24</v>
      </c>
      <c r="K172" s="195" t="s">
        <v>346</v>
      </c>
      <c r="L172" s="188" t="s">
        <v>26</v>
      </c>
      <c r="M172" s="191" t="s">
        <v>252</v>
      </c>
      <c r="N172" s="15" t="s">
        <v>24</v>
      </c>
      <c r="O172" s="192" t="s">
        <v>349</v>
      </c>
      <c r="P172" s="198" t="n">
        <v>3</v>
      </c>
      <c r="Q172" s="39" t="s">
        <v>305</v>
      </c>
      <c r="R172" s="40" t="n">
        <v>199.25</v>
      </c>
      <c r="S172" s="299" t="s">
        <v>876</v>
      </c>
      <c r="T172" s="39" t="s">
        <v>350</v>
      </c>
      <c r="U172" s="15" t="s">
        <v>244</v>
      </c>
      <c r="V172" s="15" t="s">
        <v>244</v>
      </c>
      <c r="W172" s="15" t="s">
        <v>68</v>
      </c>
      <c r="X172" s="15" t="s">
        <v>71</v>
      </c>
      <c r="Y172" s="58" t="n">
        <f aca="false">F172*G172*2</f>
        <v>48</v>
      </c>
      <c r="Z172" s="58" t="str">
        <f aca="false">IF(X172="N",Y172,"0")</f>
        <v>0</v>
      </c>
      <c r="AA172" s="58" t="n">
        <f aca="false">IF(X172="P",Y172,"0")</f>
        <v>48</v>
      </c>
      <c r="AB172" s="15"/>
      <c r="AC172" s="46"/>
      <c r="AD172" s="15"/>
      <c r="AE172" s="15"/>
      <c r="AF172" s="15"/>
    </row>
    <row r="173" customFormat="false" ht="11.85" hidden="false" customHeight="true" outlineLevel="0" collapsed="false">
      <c r="A173" s="39" t="s">
        <v>344</v>
      </c>
      <c r="B173" s="40" t="n">
        <v>295</v>
      </c>
      <c r="C173" s="39" t="s">
        <v>274</v>
      </c>
      <c r="D173" s="39" t="s">
        <v>74</v>
      </c>
      <c r="E173" s="15" t="s">
        <v>51</v>
      </c>
      <c r="F173" s="15" t="n">
        <v>8</v>
      </c>
      <c r="G173" s="139" t="n">
        <v>8</v>
      </c>
      <c r="H173" s="199" t="s">
        <v>61</v>
      </c>
      <c r="I173" s="51" t="s">
        <v>872</v>
      </c>
      <c r="J173" s="15" t="s">
        <v>24</v>
      </c>
      <c r="K173" s="195" t="s">
        <v>346</v>
      </c>
      <c r="L173" s="188" t="s">
        <v>26</v>
      </c>
      <c r="M173" s="191" t="s">
        <v>252</v>
      </c>
      <c r="N173" s="15" t="s">
        <v>24</v>
      </c>
      <c r="O173" s="192" t="s">
        <v>873</v>
      </c>
      <c r="P173" s="198" t="n">
        <v>8</v>
      </c>
      <c r="Q173" s="39" t="s">
        <v>114</v>
      </c>
      <c r="R173" s="40" t="n">
        <v>26.65</v>
      </c>
      <c r="S173" s="299" t="s">
        <v>874</v>
      </c>
      <c r="T173" s="39" t="s">
        <v>255</v>
      </c>
      <c r="U173" s="15" t="s">
        <v>244</v>
      </c>
      <c r="V173" s="15" t="s">
        <v>244</v>
      </c>
      <c r="W173" s="15" t="s">
        <v>68</v>
      </c>
      <c r="X173" s="15" t="s">
        <v>71</v>
      </c>
      <c r="Y173" s="58" t="n">
        <f aca="false">F173*G173*2</f>
        <v>128</v>
      </c>
      <c r="Z173" s="58" t="str">
        <f aca="false">IF(X173="N",Y173,"0")</f>
        <v>0</v>
      </c>
      <c r="AA173" s="58" t="n">
        <f aca="false">IF(X173="P",Y173,"0")</f>
        <v>128</v>
      </c>
      <c r="AB173" s="15"/>
      <c r="AC173" s="15"/>
      <c r="AD173" s="15"/>
      <c r="AE173" s="15"/>
      <c r="AF173" s="15"/>
    </row>
    <row r="174" customFormat="false" ht="11.85" hidden="false" customHeight="true" outlineLevel="0" collapsed="false">
      <c r="A174" s="39" t="s">
        <v>369</v>
      </c>
      <c r="B174" s="40" t="n">
        <v>15.9</v>
      </c>
      <c r="C174" s="39" t="s">
        <v>114</v>
      </c>
      <c r="D174" s="39" t="s">
        <v>74</v>
      </c>
      <c r="E174" s="15" t="s">
        <v>51</v>
      </c>
      <c r="F174" s="15" t="n">
        <v>8</v>
      </c>
      <c r="G174" s="15" t="n">
        <v>25</v>
      </c>
      <c r="H174" s="16"/>
      <c r="I174" s="176" t="s">
        <v>278</v>
      </c>
      <c r="J174" s="15" t="s">
        <v>24</v>
      </c>
      <c r="K174" s="195" t="s">
        <v>259</v>
      </c>
      <c r="L174" s="188" t="s">
        <v>26</v>
      </c>
      <c r="M174" s="191" t="s">
        <v>139</v>
      </c>
      <c r="N174" s="15" t="s">
        <v>24</v>
      </c>
      <c r="O174" s="192" t="s">
        <v>882</v>
      </c>
      <c r="P174" s="15" t="n">
        <v>25</v>
      </c>
      <c r="Q174" s="39" t="s">
        <v>364</v>
      </c>
      <c r="R174" s="40" t="n">
        <v>26.15</v>
      </c>
      <c r="S174" s="299" t="s">
        <v>240</v>
      </c>
      <c r="T174" s="39" t="s">
        <v>365</v>
      </c>
      <c r="U174" s="15" t="s">
        <v>244</v>
      </c>
      <c r="V174" s="15" t="s">
        <v>244</v>
      </c>
      <c r="W174" s="15" t="s">
        <v>68</v>
      </c>
      <c r="X174" s="15" t="s">
        <v>71</v>
      </c>
      <c r="Y174" s="58" t="n">
        <f aca="false">F174*G174*2</f>
        <v>400</v>
      </c>
      <c r="Z174" s="58" t="str">
        <f aca="false">IF(X174="N",Y174,"0")</f>
        <v>0</v>
      </c>
      <c r="AA174" s="58" t="n">
        <f aca="false">IF(X174="P",Y174,"0")</f>
        <v>400</v>
      </c>
      <c r="AB174" s="15"/>
      <c r="AC174" s="46"/>
      <c r="AD174" s="15"/>
      <c r="AE174" s="15"/>
      <c r="AF174" s="15"/>
    </row>
    <row r="175" customFormat="false" ht="11.25" hidden="false" customHeight="false" outlineLevel="0" collapsed="false">
      <c r="A175" s="39" t="s">
        <v>338</v>
      </c>
      <c r="B175" s="48" t="n">
        <v>64.5</v>
      </c>
      <c r="C175" s="39" t="s">
        <v>114</v>
      </c>
      <c r="D175" s="39" t="s">
        <v>74</v>
      </c>
      <c r="E175" s="15" t="s">
        <v>51</v>
      </c>
      <c r="F175" s="15" t="n">
        <v>8</v>
      </c>
      <c r="G175" s="15" t="n">
        <v>25</v>
      </c>
      <c r="H175" s="16"/>
      <c r="I175" s="21"/>
      <c r="J175" s="15" t="s">
        <v>24</v>
      </c>
      <c r="K175" s="200" t="s">
        <v>133</v>
      </c>
      <c r="L175" s="201" t="s">
        <v>26</v>
      </c>
      <c r="M175" s="202" t="s">
        <v>133</v>
      </c>
      <c r="N175" s="15" t="s">
        <v>24</v>
      </c>
      <c r="O175" s="220" t="s">
        <v>339</v>
      </c>
      <c r="P175" s="15" t="n">
        <v>25</v>
      </c>
      <c r="Q175" s="39" t="s">
        <v>114</v>
      </c>
      <c r="R175" s="40" t="n">
        <v>38.5</v>
      </c>
      <c r="S175" s="180" t="s">
        <v>340</v>
      </c>
      <c r="T175" s="39" t="s">
        <v>341</v>
      </c>
      <c r="U175" s="15" t="s">
        <v>244</v>
      </c>
      <c r="V175" s="15" t="s">
        <v>244</v>
      </c>
      <c r="W175" s="15" t="s">
        <v>68</v>
      </c>
      <c r="X175" s="15" t="s">
        <v>69</v>
      </c>
      <c r="Y175" s="58" t="n">
        <f aca="false">F175*G175*2</f>
        <v>400</v>
      </c>
      <c r="Z175" s="58" t="n">
        <f aca="false">IF(X175="N",Y175,"0")</f>
        <v>400</v>
      </c>
      <c r="AA175" s="58" t="str">
        <f aca="false">IF(X175="P",Y175,"0")</f>
        <v>0</v>
      </c>
      <c r="AB175" s="15"/>
      <c r="AC175" s="46"/>
      <c r="AD175" s="15"/>
      <c r="AE175" s="15"/>
      <c r="AF175" s="15"/>
    </row>
    <row r="176" customFormat="false" ht="11.25" hidden="false" customHeight="false" outlineLevel="0" collapsed="false">
      <c r="A176" s="39" t="s">
        <v>342</v>
      </c>
      <c r="B176" s="48" t="n">
        <v>69.5</v>
      </c>
      <c r="C176" s="39" t="s">
        <v>114</v>
      </c>
      <c r="D176" s="39" t="s">
        <v>74</v>
      </c>
      <c r="E176" s="15" t="s">
        <v>51</v>
      </c>
      <c r="F176" s="15" t="n">
        <v>8</v>
      </c>
      <c r="G176" s="15" t="n">
        <v>25</v>
      </c>
      <c r="H176" s="16"/>
      <c r="I176" s="21"/>
      <c r="J176" s="15" t="s">
        <v>24</v>
      </c>
      <c r="K176" s="200" t="s">
        <v>133</v>
      </c>
      <c r="L176" s="201" t="s">
        <v>26</v>
      </c>
      <c r="M176" s="202" t="s">
        <v>133</v>
      </c>
      <c r="N176" s="15" t="s">
        <v>24</v>
      </c>
      <c r="O176" s="221" t="s">
        <v>339</v>
      </c>
      <c r="P176" s="15" t="n">
        <v>25</v>
      </c>
      <c r="Q176" s="39" t="s">
        <v>114</v>
      </c>
      <c r="R176" s="40" t="n">
        <v>38.5</v>
      </c>
      <c r="S176" s="180" t="s">
        <v>340</v>
      </c>
      <c r="T176" s="39" t="s">
        <v>343</v>
      </c>
      <c r="U176" s="15" t="s">
        <v>244</v>
      </c>
      <c r="V176" s="15" t="s">
        <v>244</v>
      </c>
      <c r="W176" s="15" t="s">
        <v>68</v>
      </c>
      <c r="X176" s="15" t="s">
        <v>69</v>
      </c>
      <c r="Y176" s="58" t="n">
        <f aca="false">F176*G176*2</f>
        <v>400</v>
      </c>
      <c r="Z176" s="58" t="n">
        <f aca="false">IF(X176="N",Y176,"0")</f>
        <v>400</v>
      </c>
      <c r="AA176" s="58" t="str">
        <f aca="false">IF(X176="P",Y176,"0")</f>
        <v>0</v>
      </c>
      <c r="AB176" s="15"/>
      <c r="AC176" s="46"/>
      <c r="AD176" s="15"/>
      <c r="AE176" s="15"/>
      <c r="AF176" s="15"/>
    </row>
    <row r="177" customFormat="false" ht="11.85" hidden="false" customHeight="true" outlineLevel="0" collapsed="false">
      <c r="A177" s="39" t="s">
        <v>573</v>
      </c>
      <c r="B177" s="40" t="n">
        <v>305</v>
      </c>
      <c r="C177" s="39" t="s">
        <v>397</v>
      </c>
      <c r="D177" s="39" t="s">
        <v>74</v>
      </c>
      <c r="E177" s="15" t="s">
        <v>51</v>
      </c>
      <c r="F177" s="15" t="n">
        <v>8</v>
      </c>
      <c r="G177" s="15" t="n">
        <v>25</v>
      </c>
      <c r="H177" s="16"/>
      <c r="I177" s="176"/>
      <c r="J177" s="15" t="s">
        <v>24</v>
      </c>
      <c r="K177" s="200" t="s">
        <v>264</v>
      </c>
      <c r="L177" s="201" t="s">
        <v>26</v>
      </c>
      <c r="M177" s="202" t="s">
        <v>264</v>
      </c>
      <c r="N177" s="15" t="s">
        <v>24</v>
      </c>
      <c r="O177" s="192"/>
      <c r="P177" s="15" t="n">
        <v>25</v>
      </c>
      <c r="Q177" s="39" t="s">
        <v>248</v>
      </c>
      <c r="R177" s="40" t="n">
        <v>225</v>
      </c>
      <c r="S177" s="204" t="s">
        <v>528</v>
      </c>
      <c r="T177" s="39" t="s">
        <v>574</v>
      </c>
      <c r="U177" s="15" t="s">
        <v>244</v>
      </c>
      <c r="V177" s="15" t="s">
        <v>244</v>
      </c>
      <c r="W177" s="15" t="s">
        <v>68</v>
      </c>
      <c r="X177" s="15" t="s">
        <v>69</v>
      </c>
      <c r="Y177" s="58" t="n">
        <f aca="false">F177*G177*2</f>
        <v>400</v>
      </c>
      <c r="Z177" s="58" t="n">
        <f aca="false">IF(X177="N",Y177,"0")</f>
        <v>400</v>
      </c>
      <c r="AA177" s="58" t="str">
        <f aca="false">IF(X177="P",Y177,"0")</f>
        <v>0</v>
      </c>
      <c r="AB177" s="15"/>
      <c r="AC177" s="46"/>
      <c r="AD177" s="15"/>
      <c r="AE177" s="15"/>
      <c r="AF177" s="15"/>
    </row>
    <row r="178" customFormat="false" ht="11.85" hidden="false" customHeight="true" outlineLevel="0" collapsed="false">
      <c r="A178" s="39" t="s">
        <v>356</v>
      </c>
      <c r="B178" s="40" t="n">
        <v>225</v>
      </c>
      <c r="C178" s="39" t="s">
        <v>114</v>
      </c>
      <c r="D178" s="39" t="s">
        <v>74</v>
      </c>
      <c r="E178" s="15" t="s">
        <v>51</v>
      </c>
      <c r="F178" s="15" t="n">
        <v>8</v>
      </c>
      <c r="G178" s="15" t="n">
        <v>25</v>
      </c>
      <c r="H178" s="16"/>
      <c r="I178" s="176"/>
      <c r="J178" s="15" t="s">
        <v>24</v>
      </c>
      <c r="K178" s="195" t="s">
        <v>259</v>
      </c>
      <c r="L178" s="188" t="s">
        <v>26</v>
      </c>
      <c r="M178" s="191" t="s">
        <v>240</v>
      </c>
      <c r="N178" s="15" t="s">
        <v>24</v>
      </c>
      <c r="O178" s="21" t="s">
        <v>892</v>
      </c>
      <c r="P178" s="15" t="n">
        <v>25</v>
      </c>
      <c r="Q178" s="39" t="s">
        <v>397</v>
      </c>
      <c r="R178" s="40" t="n">
        <v>315</v>
      </c>
      <c r="S178" s="300" t="s">
        <v>65</v>
      </c>
      <c r="T178" s="39" t="s">
        <v>398</v>
      </c>
      <c r="U178" s="15" t="s">
        <v>244</v>
      </c>
      <c r="V178" s="15" t="s">
        <v>244</v>
      </c>
      <c r="W178" s="15" t="s">
        <v>68</v>
      </c>
      <c r="X178" s="15" t="s">
        <v>69</v>
      </c>
      <c r="Y178" s="58" t="n">
        <f aca="false">F178*G178*2</f>
        <v>400</v>
      </c>
      <c r="Z178" s="58" t="n">
        <f aca="false">IF(X178="N",Y178,"0")</f>
        <v>400</v>
      </c>
      <c r="AA178" s="58" t="str">
        <f aca="false">IF(X178="P",Y178,"0")</f>
        <v>0</v>
      </c>
      <c r="AB178" s="15"/>
      <c r="AC178" s="46"/>
      <c r="AD178" s="15"/>
      <c r="AE178" s="15"/>
      <c r="AF178" s="15"/>
    </row>
    <row r="179" customFormat="false" ht="11.85" hidden="false" customHeight="true" outlineLevel="0" collapsed="false">
      <c r="A179" s="39" t="s">
        <v>893</v>
      </c>
      <c r="B179" s="40" t="n">
        <v>150</v>
      </c>
      <c r="C179" s="39" t="s">
        <v>762</v>
      </c>
      <c r="D179" s="39" t="s">
        <v>74</v>
      </c>
      <c r="E179" s="15" t="s">
        <v>51</v>
      </c>
      <c r="F179" s="15" t="n">
        <v>8</v>
      </c>
      <c r="G179" s="15" t="n">
        <v>25</v>
      </c>
      <c r="H179" s="16"/>
      <c r="I179" s="51"/>
      <c r="J179" s="15" t="s">
        <v>24</v>
      </c>
      <c r="K179" s="187" t="s">
        <v>146</v>
      </c>
      <c r="L179" s="188" t="s">
        <v>26</v>
      </c>
      <c r="M179" s="191" t="s">
        <v>234</v>
      </c>
      <c r="N179" s="15" t="s">
        <v>24</v>
      </c>
      <c r="O179" s="192" t="s">
        <v>146</v>
      </c>
      <c r="P179" s="15" t="n">
        <v>25</v>
      </c>
      <c r="Q179" s="39" t="s">
        <v>55</v>
      </c>
      <c r="R179" s="40" t="n">
        <v>185</v>
      </c>
      <c r="S179" s="299" t="s">
        <v>65</v>
      </c>
      <c r="T179" s="39" t="s">
        <v>384</v>
      </c>
      <c r="U179" s="15" t="s">
        <v>244</v>
      </c>
      <c r="V179" s="15" t="s">
        <v>244</v>
      </c>
      <c r="W179" s="15" t="s">
        <v>68</v>
      </c>
      <c r="X179" s="15" t="s">
        <v>69</v>
      </c>
      <c r="Y179" s="58" t="n">
        <f aca="false">F179*G179*2</f>
        <v>400</v>
      </c>
      <c r="Z179" s="58" t="n">
        <f aca="false">IF(X179="N",Y179,"0")</f>
        <v>400</v>
      </c>
      <c r="AA179" s="58" t="str">
        <f aca="false">IF(X179="P",Y179,"0")</f>
        <v>0</v>
      </c>
      <c r="AB179" s="15"/>
      <c r="AC179" s="46"/>
      <c r="AD179" s="15"/>
      <c r="AE179" s="15"/>
      <c r="AF179" s="15"/>
    </row>
    <row r="180" customFormat="false" ht="11.85" hidden="false" customHeight="true" outlineLevel="0" collapsed="false">
      <c r="A180" s="39" t="s">
        <v>894</v>
      </c>
      <c r="B180" s="40" t="n">
        <v>160</v>
      </c>
      <c r="C180" s="39" t="s">
        <v>762</v>
      </c>
      <c r="D180" s="39" t="s">
        <v>74</v>
      </c>
      <c r="E180" s="15" t="s">
        <v>51</v>
      </c>
      <c r="F180" s="15" t="n">
        <v>8</v>
      </c>
      <c r="G180" s="15" t="n">
        <v>25</v>
      </c>
      <c r="H180" s="16"/>
      <c r="I180" s="51"/>
      <c r="J180" s="15" t="s">
        <v>24</v>
      </c>
      <c r="K180" s="187" t="s">
        <v>396</v>
      </c>
      <c r="L180" s="188" t="s">
        <v>26</v>
      </c>
      <c r="M180" s="191" t="s">
        <v>283</v>
      </c>
      <c r="N180" s="15" t="s">
        <v>24</v>
      </c>
      <c r="O180" s="192" t="s">
        <v>758</v>
      </c>
      <c r="P180" s="15" t="n">
        <v>25</v>
      </c>
      <c r="Q180" s="39" t="s">
        <v>274</v>
      </c>
      <c r="R180" s="40" t="n">
        <v>310</v>
      </c>
      <c r="S180" s="299" t="s">
        <v>65</v>
      </c>
      <c r="T180" s="39" t="s">
        <v>405</v>
      </c>
      <c r="U180" s="15" t="s">
        <v>244</v>
      </c>
      <c r="V180" s="15" t="s">
        <v>244</v>
      </c>
      <c r="W180" s="15" t="s">
        <v>68</v>
      </c>
      <c r="X180" s="15" t="s">
        <v>69</v>
      </c>
      <c r="Y180" s="58" t="n">
        <f aca="false">F180*G180*2</f>
        <v>400</v>
      </c>
      <c r="Z180" s="58" t="n">
        <f aca="false">IF(X180="N",Y180,"0")</f>
        <v>400</v>
      </c>
      <c r="AA180" s="58" t="str">
        <f aca="false">IF(X180="P",Y180,"0")</f>
        <v>0</v>
      </c>
      <c r="AB180" s="15"/>
      <c r="AC180" s="46"/>
      <c r="AD180" s="15"/>
      <c r="AE180" s="15"/>
      <c r="AF180" s="15"/>
    </row>
    <row r="181" customFormat="false" ht="11.85" hidden="false" customHeight="true" outlineLevel="0" collapsed="false">
      <c r="A181" s="39" t="s">
        <v>406</v>
      </c>
      <c r="B181" s="48" t="n">
        <v>61</v>
      </c>
      <c r="C181" s="39" t="s">
        <v>114</v>
      </c>
      <c r="D181" s="39" t="s">
        <v>74</v>
      </c>
      <c r="E181" s="15" t="s">
        <v>51</v>
      </c>
      <c r="F181" s="15" t="n">
        <v>8</v>
      </c>
      <c r="G181" s="15" t="n">
        <v>25</v>
      </c>
      <c r="H181" s="16"/>
      <c r="I181" s="176"/>
      <c r="J181" s="15" t="s">
        <v>24</v>
      </c>
      <c r="K181" s="195" t="s">
        <v>133</v>
      </c>
      <c r="L181" s="188" t="s">
        <v>26</v>
      </c>
      <c r="M181" s="191" t="s">
        <v>376</v>
      </c>
      <c r="N181" s="15" t="s">
        <v>24</v>
      </c>
      <c r="O181" s="192" t="s">
        <v>133</v>
      </c>
      <c r="P181" s="15" t="n">
        <v>25</v>
      </c>
      <c r="Q181" s="39" t="s">
        <v>114</v>
      </c>
      <c r="R181" s="40" t="n">
        <v>126</v>
      </c>
      <c r="S181" s="300" t="s">
        <v>65</v>
      </c>
      <c r="T181" s="39" t="s">
        <v>378</v>
      </c>
      <c r="U181" s="15" t="s">
        <v>244</v>
      </c>
      <c r="V181" s="15" t="s">
        <v>244</v>
      </c>
      <c r="W181" s="15" t="s">
        <v>68</v>
      </c>
      <c r="X181" s="15" t="s">
        <v>69</v>
      </c>
      <c r="Y181" s="58" t="n">
        <f aca="false">F181*G181*2</f>
        <v>400</v>
      </c>
      <c r="Z181" s="58" t="n">
        <f aca="false">IF(X181="N",Y181,"0")</f>
        <v>400</v>
      </c>
      <c r="AA181" s="58" t="str">
        <f aca="false">IF(X181="P",Y181,"0")</f>
        <v>0</v>
      </c>
      <c r="AB181" s="15"/>
      <c r="AC181" s="46"/>
      <c r="AD181" s="15"/>
      <c r="AE181" s="15"/>
      <c r="AF181" s="15"/>
    </row>
    <row r="182" customFormat="false" ht="11.85" hidden="false" customHeight="true" outlineLevel="0" collapsed="false">
      <c r="A182" s="39" t="s">
        <v>374</v>
      </c>
      <c r="B182" s="40" t="n">
        <v>62</v>
      </c>
      <c r="C182" s="39" t="s">
        <v>114</v>
      </c>
      <c r="D182" s="39" t="s">
        <v>74</v>
      </c>
      <c r="E182" s="15" t="s">
        <v>51</v>
      </c>
      <c r="F182" s="15" t="n">
        <v>8</v>
      </c>
      <c r="G182" s="15" t="n">
        <v>25</v>
      </c>
      <c r="H182" s="16"/>
      <c r="I182" s="176"/>
      <c r="J182" s="15" t="s">
        <v>24</v>
      </c>
      <c r="K182" s="195" t="s">
        <v>259</v>
      </c>
      <c r="L182" s="188" t="s">
        <v>26</v>
      </c>
      <c r="M182" s="191" t="s">
        <v>370</v>
      </c>
      <c r="N182" s="15" t="s">
        <v>24</v>
      </c>
      <c r="O182" s="192" t="s">
        <v>371</v>
      </c>
      <c r="P182" s="15" t="n">
        <v>25</v>
      </c>
      <c r="Q182" s="39" t="s">
        <v>114</v>
      </c>
      <c r="R182" s="40" t="n">
        <v>72</v>
      </c>
      <c r="S182" s="299" t="s">
        <v>65</v>
      </c>
      <c r="T182" s="39" t="s">
        <v>372</v>
      </c>
      <c r="U182" s="15" t="s">
        <v>244</v>
      </c>
      <c r="V182" s="15" t="s">
        <v>244</v>
      </c>
      <c r="W182" s="15" t="s">
        <v>68</v>
      </c>
      <c r="X182" s="15" t="s">
        <v>69</v>
      </c>
      <c r="Y182" s="58" t="n">
        <f aca="false">F182*G182*2</f>
        <v>400</v>
      </c>
      <c r="Z182" s="58" t="n">
        <f aca="false">IF(X182="N",Y182,"0")</f>
        <v>400</v>
      </c>
      <c r="AA182" s="58" t="str">
        <f aca="false">IF(X182="P",Y182,"0")</f>
        <v>0</v>
      </c>
      <c r="AB182" s="15"/>
      <c r="AC182" s="46"/>
      <c r="AD182" s="15"/>
      <c r="AE182" s="15"/>
      <c r="AF182" s="15"/>
    </row>
    <row r="183" customFormat="false" ht="11.85" hidden="false" customHeight="true" outlineLevel="0" collapsed="false">
      <c r="A183" s="39" t="s">
        <v>54</v>
      </c>
      <c r="B183" s="40" t="n">
        <v>216</v>
      </c>
      <c r="C183" s="39" t="s">
        <v>55</v>
      </c>
      <c r="D183" s="39" t="s">
        <v>74</v>
      </c>
      <c r="E183" s="15" t="s">
        <v>51</v>
      </c>
      <c r="F183" s="15" t="n">
        <v>8</v>
      </c>
      <c r="G183" s="198" t="n">
        <v>22</v>
      </c>
      <c r="H183" s="16" t="s">
        <v>61</v>
      </c>
      <c r="I183" s="196" t="s">
        <v>291</v>
      </c>
      <c r="J183" s="15" t="s">
        <v>24</v>
      </c>
      <c r="K183" s="187" t="s">
        <v>57</v>
      </c>
      <c r="L183" s="188" t="s">
        <v>26</v>
      </c>
      <c r="M183" s="191" t="s">
        <v>252</v>
      </c>
      <c r="N183" s="15" t="s">
        <v>24</v>
      </c>
      <c r="O183" s="192" t="s">
        <v>349</v>
      </c>
      <c r="P183" s="198" t="n">
        <v>22</v>
      </c>
      <c r="Q183" s="39" t="s">
        <v>305</v>
      </c>
      <c r="R183" s="40" t="n">
        <v>199.25</v>
      </c>
      <c r="S183" s="299" t="s">
        <v>743</v>
      </c>
      <c r="T183" s="39" t="s">
        <v>350</v>
      </c>
      <c r="U183" s="15" t="s">
        <v>244</v>
      </c>
      <c r="V183" s="15" t="s">
        <v>244</v>
      </c>
      <c r="W183" s="15" t="s">
        <v>68</v>
      </c>
      <c r="X183" s="15" t="s">
        <v>71</v>
      </c>
      <c r="Y183" s="58" t="n">
        <f aca="false">F183*G183*2</f>
        <v>352</v>
      </c>
      <c r="Z183" s="58" t="str">
        <f aca="false">IF(X183="N",Y183,"0")</f>
        <v>0</v>
      </c>
      <c r="AA183" s="58" t="n">
        <f aca="false">IF(X183="P",Y183,"0")</f>
        <v>352</v>
      </c>
      <c r="AB183" s="15"/>
      <c r="AC183" s="46"/>
      <c r="AD183" s="15"/>
      <c r="AE183" s="15"/>
      <c r="AF183" s="15"/>
    </row>
    <row r="184" customFormat="false" ht="11.85" hidden="false" customHeight="true" outlineLevel="0" collapsed="false">
      <c r="A184" s="39" t="s">
        <v>54</v>
      </c>
      <c r="B184" s="40" t="n">
        <v>216</v>
      </c>
      <c r="C184" s="39" t="s">
        <v>55</v>
      </c>
      <c r="D184" s="39" t="s">
        <v>74</v>
      </c>
      <c r="E184" s="15" t="s">
        <v>51</v>
      </c>
      <c r="F184" s="15" t="n">
        <v>8</v>
      </c>
      <c r="G184" s="15" t="n">
        <v>25</v>
      </c>
      <c r="H184" s="16"/>
      <c r="I184" s="196" t="s">
        <v>291</v>
      </c>
      <c r="J184" s="15" t="s">
        <v>24</v>
      </c>
      <c r="K184" s="187" t="s">
        <v>57</v>
      </c>
      <c r="L184" s="188" t="s">
        <v>26</v>
      </c>
      <c r="M184" s="191" t="s">
        <v>360</v>
      </c>
      <c r="N184" s="15" t="s">
        <v>24</v>
      </c>
      <c r="O184" s="192" t="s">
        <v>349</v>
      </c>
      <c r="P184" s="15" t="n">
        <v>25</v>
      </c>
      <c r="Q184" s="39" t="s">
        <v>55</v>
      </c>
      <c r="R184" s="40" t="n">
        <v>190</v>
      </c>
      <c r="S184" s="300" t="s">
        <v>360</v>
      </c>
      <c r="T184" s="39" t="s">
        <v>361</v>
      </c>
      <c r="U184" s="15" t="s">
        <v>244</v>
      </c>
      <c r="V184" s="15" t="s">
        <v>244</v>
      </c>
      <c r="W184" s="15" t="s">
        <v>68</v>
      </c>
      <c r="X184" s="15" t="s">
        <v>71</v>
      </c>
      <c r="Y184" s="58" t="n">
        <f aca="false">F184*G184*2</f>
        <v>400</v>
      </c>
      <c r="Z184" s="58" t="str">
        <f aca="false">IF(X184="N",Y184,"0")</f>
        <v>0</v>
      </c>
      <c r="AA184" s="58" t="n">
        <f aca="false">IF(X184="P",Y184,"0")</f>
        <v>400</v>
      </c>
      <c r="AB184" s="15"/>
      <c r="AC184" s="46"/>
      <c r="AD184" s="15"/>
      <c r="AE184" s="15"/>
      <c r="AF184" s="15"/>
    </row>
    <row r="185" customFormat="false" ht="11.85" hidden="false" customHeight="true" outlineLevel="0" collapsed="false">
      <c r="A185" s="39" t="s">
        <v>54</v>
      </c>
      <c r="B185" s="40" t="n">
        <v>216</v>
      </c>
      <c r="C185" s="39" t="s">
        <v>55</v>
      </c>
      <c r="D185" s="39" t="s">
        <v>74</v>
      </c>
      <c r="E185" s="15" t="s">
        <v>51</v>
      </c>
      <c r="F185" s="15" t="n">
        <v>8</v>
      </c>
      <c r="G185" s="15" t="n">
        <v>25</v>
      </c>
      <c r="H185" s="16"/>
      <c r="I185" s="196" t="s">
        <v>291</v>
      </c>
      <c r="J185" s="15" t="s">
        <v>24</v>
      </c>
      <c r="K185" s="187" t="s">
        <v>57</v>
      </c>
      <c r="L185" s="188" t="s">
        <v>26</v>
      </c>
      <c r="M185" s="191" t="s">
        <v>360</v>
      </c>
      <c r="N185" s="15" t="s">
        <v>24</v>
      </c>
      <c r="O185" s="192" t="s">
        <v>349</v>
      </c>
      <c r="P185" s="15" t="n">
        <v>25</v>
      </c>
      <c r="Q185" s="39" t="s">
        <v>114</v>
      </c>
      <c r="R185" s="40" t="n">
        <v>24</v>
      </c>
      <c r="S185" s="300" t="s">
        <v>360</v>
      </c>
      <c r="T185" s="39" t="s">
        <v>362</v>
      </c>
      <c r="U185" s="15" t="s">
        <v>244</v>
      </c>
      <c r="V185" s="15" t="s">
        <v>244</v>
      </c>
      <c r="W185" s="15" t="s">
        <v>68</v>
      </c>
      <c r="X185" s="15" t="s">
        <v>71</v>
      </c>
      <c r="Y185" s="58" t="n">
        <f aca="false">F185*G185*2</f>
        <v>400</v>
      </c>
      <c r="Z185" s="58" t="str">
        <f aca="false">IF(X185="N",Y185,"0")</f>
        <v>0</v>
      </c>
      <c r="AA185" s="58" t="n">
        <f aca="false">IF(X185="P",Y185,"0")</f>
        <v>400</v>
      </c>
      <c r="AB185" s="15"/>
      <c r="AC185" s="46"/>
      <c r="AD185" s="15"/>
      <c r="AE185" s="15"/>
      <c r="AF185" s="15"/>
    </row>
    <row r="186" customFormat="false" ht="11.85" hidden="false" customHeight="true" outlineLevel="0" collapsed="false">
      <c r="A186" s="39" t="s">
        <v>887</v>
      </c>
      <c r="B186" s="40" t="n">
        <v>140</v>
      </c>
      <c r="C186" s="39" t="s">
        <v>762</v>
      </c>
      <c r="D186" s="39" t="s">
        <v>74</v>
      </c>
      <c r="E186" s="15" t="s">
        <v>51</v>
      </c>
      <c r="F186" s="15" t="n">
        <v>8</v>
      </c>
      <c r="G186" s="15" t="n">
        <v>25</v>
      </c>
      <c r="H186" s="16"/>
      <c r="I186" s="51" t="s">
        <v>745</v>
      </c>
      <c r="J186" s="15" t="s">
        <v>24</v>
      </c>
      <c r="K186" s="187" t="s">
        <v>401</v>
      </c>
      <c r="L186" s="188" t="s">
        <v>26</v>
      </c>
      <c r="M186" s="191" t="s">
        <v>139</v>
      </c>
      <c r="N186" s="15" t="s">
        <v>24</v>
      </c>
      <c r="O186" s="192" t="s">
        <v>349</v>
      </c>
      <c r="P186" s="15" t="n">
        <v>25</v>
      </c>
      <c r="Q186" s="39" t="s">
        <v>114</v>
      </c>
      <c r="R186" s="40" t="n">
        <v>24.18</v>
      </c>
      <c r="S186" s="299" t="s">
        <v>139</v>
      </c>
      <c r="T186" s="39" t="s">
        <v>403</v>
      </c>
      <c r="U186" s="15" t="s">
        <v>244</v>
      </c>
      <c r="V186" s="15" t="s">
        <v>244</v>
      </c>
      <c r="W186" s="15" t="s">
        <v>68</v>
      </c>
      <c r="X186" s="15" t="s">
        <v>71</v>
      </c>
      <c r="Y186" s="58" t="n">
        <f aca="false">F186*G186*2</f>
        <v>400</v>
      </c>
      <c r="Z186" s="58" t="str">
        <f aca="false">IF(X186="N",Y186,"0")</f>
        <v>0</v>
      </c>
      <c r="AA186" s="58" t="n">
        <f aca="false">IF(X186="P",Y186,"0")</f>
        <v>400</v>
      </c>
      <c r="AB186" s="15"/>
      <c r="AC186" s="46"/>
      <c r="AD186" s="15"/>
      <c r="AE186" s="15"/>
      <c r="AF186" s="15"/>
    </row>
    <row r="187" customFormat="false" ht="11.85" hidden="false" customHeight="true" outlineLevel="0" collapsed="false">
      <c r="A187" s="39" t="s">
        <v>888</v>
      </c>
      <c r="B187" s="40" t="n">
        <v>150</v>
      </c>
      <c r="C187" s="39" t="s">
        <v>762</v>
      </c>
      <c r="D187" s="39" t="s">
        <v>74</v>
      </c>
      <c r="E187" s="15" t="s">
        <v>51</v>
      </c>
      <c r="F187" s="15" t="n">
        <v>8</v>
      </c>
      <c r="G187" s="15" t="n">
        <v>25</v>
      </c>
      <c r="H187" s="16"/>
      <c r="I187" s="51" t="s">
        <v>745</v>
      </c>
      <c r="J187" s="15" t="s">
        <v>24</v>
      </c>
      <c r="K187" s="187" t="s">
        <v>401</v>
      </c>
      <c r="L187" s="188" t="s">
        <v>26</v>
      </c>
      <c r="M187" s="191" t="s">
        <v>139</v>
      </c>
      <c r="N187" s="15" t="s">
        <v>24</v>
      </c>
      <c r="O187" s="192" t="s">
        <v>889</v>
      </c>
      <c r="P187" s="15" t="n">
        <v>25</v>
      </c>
      <c r="Q187" s="39" t="s">
        <v>364</v>
      </c>
      <c r="R187" s="40" t="n">
        <v>26.15</v>
      </c>
      <c r="S187" s="299" t="s">
        <v>139</v>
      </c>
      <c r="T187" s="39" t="s">
        <v>365</v>
      </c>
      <c r="U187" s="15" t="s">
        <v>244</v>
      </c>
      <c r="V187" s="15" t="s">
        <v>244</v>
      </c>
      <c r="W187" s="15" t="s">
        <v>68</v>
      </c>
      <c r="X187" s="15" t="s">
        <v>71</v>
      </c>
      <c r="Y187" s="58" t="n">
        <f aca="false">F187*G187*2</f>
        <v>400</v>
      </c>
      <c r="Z187" s="58" t="str">
        <f aca="false">IF(X187="N",Y187,"0")</f>
        <v>0</v>
      </c>
      <c r="AA187" s="58" t="n">
        <f aca="false">IF(X187="P",Y187,"0")</f>
        <v>400</v>
      </c>
      <c r="AB187" s="15"/>
      <c r="AC187" s="46"/>
      <c r="AD187" s="15"/>
      <c r="AE187" s="15"/>
      <c r="AF187" s="15"/>
    </row>
    <row r="188" customFormat="false" ht="11.85" hidden="false" customHeight="true" outlineLevel="0" collapsed="false">
      <c r="A188" s="39" t="s">
        <v>351</v>
      </c>
      <c r="B188" s="40" t="n">
        <v>63.5</v>
      </c>
      <c r="C188" s="39" t="s">
        <v>114</v>
      </c>
      <c r="D188" s="39" t="s">
        <v>74</v>
      </c>
      <c r="E188" s="15" t="s">
        <v>51</v>
      </c>
      <c r="F188" s="15" t="n">
        <v>8</v>
      </c>
      <c r="G188" s="15" t="n">
        <v>25</v>
      </c>
      <c r="H188" s="16"/>
      <c r="I188" s="176" t="s">
        <v>877</v>
      </c>
      <c r="J188" s="15" t="s">
        <v>24</v>
      </c>
      <c r="K188" s="195" t="s">
        <v>327</v>
      </c>
      <c r="L188" s="188" t="s">
        <v>26</v>
      </c>
      <c r="M188" s="191" t="s">
        <v>353</v>
      </c>
      <c r="N188" s="15" t="s">
        <v>24</v>
      </c>
      <c r="O188" s="192" t="s">
        <v>690</v>
      </c>
      <c r="P188" s="15" t="n">
        <v>25</v>
      </c>
      <c r="Q188" s="39" t="s">
        <v>114</v>
      </c>
      <c r="R188" s="40" t="n">
        <v>24.85</v>
      </c>
      <c r="S188" s="299" t="s">
        <v>327</v>
      </c>
      <c r="T188" s="39" t="s">
        <v>355</v>
      </c>
      <c r="U188" s="15" t="s">
        <v>244</v>
      </c>
      <c r="V188" s="15" t="s">
        <v>244</v>
      </c>
      <c r="W188" s="15" t="s">
        <v>68</v>
      </c>
      <c r="X188" s="15" t="s">
        <v>71</v>
      </c>
      <c r="Y188" s="58" t="n">
        <f aca="false">F188*G188*2</f>
        <v>400</v>
      </c>
      <c r="Z188" s="58" t="str">
        <f aca="false">IF(X188="N",Y188,"0")</f>
        <v>0</v>
      </c>
      <c r="AA188" s="58" t="n">
        <f aca="false">IF(X188="P",Y188,"0")</f>
        <v>400</v>
      </c>
      <c r="AB188" s="15"/>
      <c r="AC188" s="46"/>
      <c r="AD188" s="15"/>
      <c r="AE188" s="15"/>
      <c r="AF188" s="15"/>
    </row>
    <row r="189" customFormat="false" ht="11.85" hidden="false" customHeight="true" outlineLevel="0" collapsed="false">
      <c r="A189" s="172"/>
      <c r="B189" s="172"/>
      <c r="C189" s="172"/>
      <c r="D189" s="172"/>
      <c r="E189" s="172"/>
      <c r="F189" s="172"/>
      <c r="G189" s="223" t="n">
        <f aca="false">SUM(G159:G188)</f>
        <v>625</v>
      </c>
      <c r="H189" s="224"/>
      <c r="I189" s="225"/>
      <c r="J189" s="223"/>
      <c r="K189" s="223"/>
      <c r="L189" s="226"/>
      <c r="M189" s="223" t="n">
        <f aca="false">G189-P189</f>
        <v>0</v>
      </c>
      <c r="N189" s="223"/>
      <c r="O189" s="225"/>
      <c r="P189" s="223" t="n">
        <f aca="false">SUM(P159:P188)</f>
        <v>625</v>
      </c>
      <c r="Q189" s="79"/>
      <c r="R189" s="79"/>
      <c r="S189" s="227"/>
      <c r="T189" s="79"/>
      <c r="U189" s="172"/>
      <c r="V189" s="172"/>
      <c r="W189" s="172"/>
      <c r="X189" s="79"/>
      <c r="Y189" s="58" t="n">
        <f aca="false">F189*G189*2</f>
        <v>0</v>
      </c>
      <c r="Z189" s="58" t="str">
        <f aca="false">IF(X189="N",Y189,"0")</f>
        <v>0</v>
      </c>
      <c r="AA189" s="58" t="str">
        <f aca="false">IF(X189="P",Y189,"0")</f>
        <v>0</v>
      </c>
      <c r="AB189" s="172"/>
      <c r="AC189" s="172"/>
      <c r="AD189" s="172"/>
      <c r="AE189" s="172"/>
      <c r="AF189" s="172"/>
    </row>
    <row r="190" customFormat="false" ht="11.85" hidden="false" customHeight="true" outlineLevel="0" collapsed="false">
      <c r="A190" s="29"/>
      <c r="B190" s="29"/>
      <c r="C190" s="228" t="s">
        <v>408</v>
      </c>
      <c r="D190" s="29"/>
      <c r="E190" s="29"/>
      <c r="F190" s="29"/>
      <c r="G190" s="33"/>
      <c r="H190" s="199"/>
      <c r="I190" s="229"/>
      <c r="J190" s="33"/>
      <c r="K190" s="33"/>
      <c r="L190" s="218"/>
      <c r="M190" s="33"/>
      <c r="N190" s="33"/>
      <c r="O190" s="217"/>
      <c r="P190" s="33"/>
      <c r="Q190" s="33"/>
      <c r="R190" s="33"/>
      <c r="S190" s="230"/>
      <c r="T190" s="33"/>
      <c r="U190" s="29"/>
      <c r="V190" s="29"/>
      <c r="W190" s="29"/>
      <c r="X190" s="33"/>
      <c r="Y190" s="58" t="n">
        <f aca="false">F190*G190*2</f>
        <v>0</v>
      </c>
      <c r="Z190" s="58" t="str">
        <f aca="false">IF(X190="N",Y190,"0")</f>
        <v>0</v>
      </c>
      <c r="AA190" s="58" t="str">
        <f aca="false">IF(X190="P",Y190,"0")</f>
        <v>0</v>
      </c>
      <c r="AB190" s="29"/>
      <c r="AC190" s="29"/>
      <c r="AD190" s="29"/>
      <c r="AE190" s="29"/>
      <c r="AF190" s="29"/>
    </row>
    <row r="191" customFormat="false" ht="11.25" hidden="false" customHeight="false" outlineLevel="0" collapsed="false">
      <c r="A191" s="39" t="s">
        <v>895</v>
      </c>
      <c r="B191" s="40" t="n">
        <v>0</v>
      </c>
      <c r="C191" s="39" t="s">
        <v>762</v>
      </c>
      <c r="D191" s="39" t="s">
        <v>50</v>
      </c>
      <c r="E191" s="15" t="s">
        <v>51</v>
      </c>
      <c r="F191" s="15" t="n">
        <v>16</v>
      </c>
      <c r="G191" s="15" t="n">
        <v>15</v>
      </c>
      <c r="H191" s="16"/>
      <c r="I191" s="176" t="s">
        <v>410</v>
      </c>
      <c r="J191" s="15" t="s">
        <v>24</v>
      </c>
      <c r="K191" s="176" t="s">
        <v>53</v>
      </c>
      <c r="L191" s="39" t="s">
        <v>26</v>
      </c>
      <c r="M191" s="33" t="s">
        <v>411</v>
      </c>
      <c r="N191" s="15" t="s">
        <v>24</v>
      </c>
      <c r="O191" s="21"/>
      <c r="P191" s="15" t="n">
        <v>15</v>
      </c>
      <c r="Q191" s="39" t="s">
        <v>305</v>
      </c>
      <c r="R191" s="40" t="n">
        <v>0</v>
      </c>
      <c r="S191" s="190" t="n">
        <v>16966</v>
      </c>
      <c r="T191" s="39" t="s">
        <v>412</v>
      </c>
      <c r="U191" s="15" t="s">
        <v>413</v>
      </c>
      <c r="V191" s="15" t="s">
        <v>413</v>
      </c>
      <c r="W191" s="15" t="s">
        <v>68</v>
      </c>
      <c r="X191" s="15" t="s">
        <v>71</v>
      </c>
      <c r="Y191" s="58" t="n">
        <f aca="false">F191*G191*2</f>
        <v>480</v>
      </c>
      <c r="Z191" s="58" t="str">
        <f aca="false">IF(X191="N",Y191,"0")</f>
        <v>0</v>
      </c>
      <c r="AA191" s="58" t="n">
        <f aca="false">IF(X191="P",Y191,"0")</f>
        <v>480</v>
      </c>
      <c r="AB191" s="15"/>
      <c r="AC191" s="46"/>
      <c r="AD191" s="15"/>
      <c r="AE191" s="15"/>
      <c r="AF191" s="15"/>
    </row>
    <row r="192" customFormat="false" ht="11.25" hidden="false" customHeight="false" outlineLevel="0" collapsed="false">
      <c r="A192" s="39" t="s">
        <v>895</v>
      </c>
      <c r="B192" s="40" t="n">
        <v>0</v>
      </c>
      <c r="C192" s="39" t="s">
        <v>762</v>
      </c>
      <c r="D192" s="39" t="s">
        <v>50</v>
      </c>
      <c r="E192" s="15" t="s">
        <v>51</v>
      </c>
      <c r="F192" s="15" t="n">
        <v>16</v>
      </c>
      <c r="G192" s="15" t="n">
        <v>5</v>
      </c>
      <c r="H192" s="16"/>
      <c r="I192" s="176" t="s">
        <v>410</v>
      </c>
      <c r="J192" s="15" t="s">
        <v>24</v>
      </c>
      <c r="K192" s="176" t="s">
        <v>53</v>
      </c>
      <c r="L192" s="39" t="s">
        <v>26</v>
      </c>
      <c r="M192" s="15" t="s">
        <v>411</v>
      </c>
      <c r="N192" s="15" t="s">
        <v>24</v>
      </c>
      <c r="O192" s="21"/>
      <c r="P192" s="15" t="n">
        <v>5</v>
      </c>
      <c r="Q192" s="39" t="s">
        <v>364</v>
      </c>
      <c r="R192" s="40" t="n">
        <v>54.65</v>
      </c>
      <c r="S192" s="190" t="n">
        <v>16966</v>
      </c>
      <c r="T192" s="39" t="s">
        <v>414</v>
      </c>
      <c r="U192" s="15" t="s">
        <v>413</v>
      </c>
      <c r="V192" s="15" t="s">
        <v>413</v>
      </c>
      <c r="W192" s="33" t="s">
        <v>68</v>
      </c>
      <c r="X192" s="15" t="s">
        <v>71</v>
      </c>
      <c r="Y192" s="58" t="n">
        <f aca="false">F192*G192*2</f>
        <v>160</v>
      </c>
      <c r="Z192" s="58" t="str">
        <f aca="false">IF(X192="N",Y192,"0")</f>
        <v>0</v>
      </c>
      <c r="AA192" s="58" t="n">
        <f aca="false">IF(X192="P",Y192,"0")</f>
        <v>160</v>
      </c>
      <c r="AB192" s="15"/>
      <c r="AC192" s="46"/>
      <c r="AD192" s="15"/>
      <c r="AE192" s="15"/>
      <c r="AF192" s="15"/>
    </row>
    <row r="193" customFormat="false" ht="11.25" hidden="false" customHeight="false" outlineLevel="0" collapsed="false">
      <c r="A193" s="39" t="s">
        <v>895</v>
      </c>
      <c r="B193" s="40" t="n">
        <v>0</v>
      </c>
      <c r="C193" s="39" t="s">
        <v>762</v>
      </c>
      <c r="D193" s="39" t="s">
        <v>50</v>
      </c>
      <c r="E193" s="15" t="s">
        <v>51</v>
      </c>
      <c r="F193" s="15" t="n">
        <v>16</v>
      </c>
      <c r="G193" s="15" t="n">
        <v>7</v>
      </c>
      <c r="H193" s="16"/>
      <c r="I193" s="176" t="s">
        <v>410</v>
      </c>
      <c r="J193" s="15" t="s">
        <v>24</v>
      </c>
      <c r="K193" s="176" t="s">
        <v>53</v>
      </c>
      <c r="L193" s="39" t="s">
        <v>26</v>
      </c>
      <c r="M193" s="15" t="s">
        <v>415</v>
      </c>
      <c r="N193" s="15" t="s">
        <v>24</v>
      </c>
      <c r="O193" s="21"/>
      <c r="P193" s="15" t="n">
        <v>7</v>
      </c>
      <c r="Q193" s="39" t="s">
        <v>364</v>
      </c>
      <c r="R193" s="40" t="n">
        <v>48</v>
      </c>
      <c r="S193" s="190" t="n">
        <v>16967</v>
      </c>
      <c r="T193" s="39" t="s">
        <v>416</v>
      </c>
      <c r="U193" s="15" t="s">
        <v>413</v>
      </c>
      <c r="V193" s="15" t="s">
        <v>413</v>
      </c>
      <c r="W193" s="33" t="s">
        <v>68</v>
      </c>
      <c r="X193" s="15" t="s">
        <v>71</v>
      </c>
      <c r="Y193" s="58" t="n">
        <f aca="false">F193*G193*2</f>
        <v>224</v>
      </c>
      <c r="Z193" s="58" t="str">
        <f aca="false">IF(X193="N",Y193,"0")</f>
        <v>0</v>
      </c>
      <c r="AA193" s="58" t="n">
        <f aca="false">IF(X193="P",Y193,"0")</f>
        <v>224</v>
      </c>
      <c r="AB193" s="15"/>
      <c r="AC193" s="46"/>
      <c r="AD193" s="15"/>
      <c r="AE193" s="15"/>
      <c r="AF193" s="15"/>
    </row>
    <row r="194" customFormat="false" ht="11.85" hidden="false" customHeight="true" outlineLevel="0" collapsed="false">
      <c r="A194" s="60"/>
      <c r="B194" s="61"/>
      <c r="C194" s="60"/>
      <c r="D194" s="60"/>
      <c r="E194" s="62"/>
      <c r="F194" s="62"/>
      <c r="G194" s="213" t="n">
        <f aca="false">SUM(G190:G193)</f>
        <v>27</v>
      </c>
      <c r="H194" s="210"/>
      <c r="I194" s="231"/>
      <c r="J194" s="213"/>
      <c r="K194" s="231"/>
      <c r="L194" s="232"/>
      <c r="M194" s="213" t="n">
        <f aca="false">G194-P194</f>
        <v>0</v>
      </c>
      <c r="N194" s="213"/>
      <c r="O194" s="211"/>
      <c r="P194" s="213" t="n">
        <f aca="false">SUM(P190:P193)</f>
        <v>27</v>
      </c>
      <c r="Q194" s="60"/>
      <c r="R194" s="61"/>
      <c r="S194" s="233"/>
      <c r="T194" s="60"/>
      <c r="U194" s="62"/>
      <c r="V194" s="62"/>
      <c r="W194" s="62"/>
      <c r="X194" s="62"/>
      <c r="Y194" s="58" t="n">
        <f aca="false">F194*G194*2</f>
        <v>0</v>
      </c>
      <c r="Z194" s="58" t="str">
        <f aca="false">IF(X194="N",Y194,"0")</f>
        <v>0</v>
      </c>
      <c r="AA194" s="58" t="str">
        <f aca="false">IF(X194="P",Y194,"0")</f>
        <v>0</v>
      </c>
      <c r="AB194" s="62"/>
      <c r="AC194" s="71"/>
      <c r="AD194" s="62"/>
      <c r="AE194" s="62"/>
      <c r="AF194" s="62"/>
    </row>
    <row r="195" customFormat="false" ht="11.85" hidden="false" customHeight="true" outlineLevel="0" collapsed="false">
      <c r="A195" s="29"/>
      <c r="B195" s="29"/>
      <c r="C195" s="228" t="s">
        <v>418</v>
      </c>
      <c r="D195" s="29"/>
      <c r="E195" s="29"/>
      <c r="F195" s="29"/>
      <c r="G195" s="33"/>
      <c r="H195" s="199"/>
      <c r="I195" s="234"/>
      <c r="J195" s="33"/>
      <c r="K195" s="33"/>
      <c r="L195" s="47"/>
      <c r="M195" s="33"/>
      <c r="N195" s="33"/>
      <c r="O195" s="217"/>
      <c r="P195" s="33"/>
      <c r="Q195" s="33"/>
      <c r="R195" s="33"/>
      <c r="S195" s="230"/>
      <c r="T195" s="33"/>
      <c r="U195" s="29"/>
      <c r="V195" s="29"/>
      <c r="W195" s="29"/>
      <c r="X195" s="33"/>
      <c r="Y195" s="58" t="n">
        <f aca="false">F195*G195*2</f>
        <v>0</v>
      </c>
      <c r="Z195" s="58" t="str">
        <f aca="false">IF(X195="N",Y195,"0")</f>
        <v>0</v>
      </c>
      <c r="AA195" s="58" t="str">
        <f aca="false">IF(X195="P",Y195,"0")</f>
        <v>0</v>
      </c>
      <c r="AB195" s="29"/>
      <c r="AC195" s="29"/>
      <c r="AD195" s="29"/>
      <c r="AE195" s="29"/>
      <c r="AF195" s="29"/>
    </row>
    <row r="196" customFormat="false" ht="11.25" hidden="false" customHeight="false" outlineLevel="0" collapsed="false">
      <c r="A196" s="39" t="s">
        <v>896</v>
      </c>
      <c r="B196" s="40" t="n">
        <v>0</v>
      </c>
      <c r="C196" s="39" t="s">
        <v>762</v>
      </c>
      <c r="D196" s="39" t="s">
        <v>74</v>
      </c>
      <c r="E196" s="15" t="s">
        <v>51</v>
      </c>
      <c r="F196" s="15" t="n">
        <v>8</v>
      </c>
      <c r="G196" s="15" t="n">
        <v>15</v>
      </c>
      <c r="H196" s="16"/>
      <c r="I196" s="176" t="s">
        <v>410</v>
      </c>
      <c r="J196" s="15" t="s">
        <v>24</v>
      </c>
      <c r="K196" s="176" t="s">
        <v>53</v>
      </c>
      <c r="L196" s="39" t="s">
        <v>26</v>
      </c>
      <c r="M196" s="33" t="s">
        <v>411</v>
      </c>
      <c r="N196" s="15" t="s">
        <v>24</v>
      </c>
      <c r="O196" s="21"/>
      <c r="P196" s="15" t="n">
        <v>15</v>
      </c>
      <c r="Q196" s="39" t="s">
        <v>305</v>
      </c>
      <c r="R196" s="40" t="n">
        <v>0</v>
      </c>
      <c r="S196" s="190" t="n">
        <v>16966</v>
      </c>
      <c r="T196" s="39" t="s">
        <v>420</v>
      </c>
      <c r="U196" s="15" t="s">
        <v>413</v>
      </c>
      <c r="V196" s="15" t="s">
        <v>413</v>
      </c>
      <c r="W196" s="15" t="s">
        <v>68</v>
      </c>
      <c r="X196" s="15" t="s">
        <v>71</v>
      </c>
      <c r="Y196" s="58" t="n">
        <f aca="false">F196*G196*2</f>
        <v>240</v>
      </c>
      <c r="Z196" s="58" t="str">
        <f aca="false">IF(X196="N",Y196,"0")</f>
        <v>0</v>
      </c>
      <c r="AA196" s="58" t="n">
        <f aca="false">IF(X196="P",Y196,"0")</f>
        <v>240</v>
      </c>
      <c r="AB196" s="15"/>
      <c r="AC196" s="46"/>
      <c r="AD196" s="15"/>
      <c r="AE196" s="15"/>
      <c r="AF196" s="15"/>
    </row>
    <row r="197" customFormat="false" ht="11.25" hidden="false" customHeight="false" outlineLevel="0" collapsed="false">
      <c r="A197" s="39" t="s">
        <v>896</v>
      </c>
      <c r="B197" s="40" t="n">
        <v>0</v>
      </c>
      <c r="C197" s="39" t="s">
        <v>762</v>
      </c>
      <c r="D197" s="39" t="s">
        <v>74</v>
      </c>
      <c r="E197" s="15" t="s">
        <v>51</v>
      </c>
      <c r="F197" s="15" t="n">
        <v>8</v>
      </c>
      <c r="G197" s="15" t="n">
        <v>5</v>
      </c>
      <c r="H197" s="16"/>
      <c r="I197" s="176" t="s">
        <v>410</v>
      </c>
      <c r="J197" s="15" t="s">
        <v>24</v>
      </c>
      <c r="K197" s="176" t="s">
        <v>53</v>
      </c>
      <c r="L197" s="39" t="s">
        <v>26</v>
      </c>
      <c r="M197" s="15" t="s">
        <v>411</v>
      </c>
      <c r="N197" s="15" t="s">
        <v>24</v>
      </c>
      <c r="O197" s="21"/>
      <c r="P197" s="15" t="n">
        <v>5</v>
      </c>
      <c r="Q197" s="39" t="s">
        <v>364</v>
      </c>
      <c r="R197" s="40" t="n">
        <v>54.65</v>
      </c>
      <c r="S197" s="190" t="n">
        <v>16966</v>
      </c>
      <c r="T197" s="39" t="s">
        <v>414</v>
      </c>
      <c r="U197" s="15" t="s">
        <v>413</v>
      </c>
      <c r="V197" s="15" t="s">
        <v>413</v>
      </c>
      <c r="W197" s="33" t="s">
        <v>68</v>
      </c>
      <c r="X197" s="15" t="s">
        <v>71</v>
      </c>
      <c r="Y197" s="58" t="n">
        <f aca="false">F197*G197*2</f>
        <v>80</v>
      </c>
      <c r="Z197" s="58" t="str">
        <f aca="false">IF(X197="N",Y197,"0")</f>
        <v>0</v>
      </c>
      <c r="AA197" s="58" t="n">
        <f aca="false">IF(X197="P",Y197,"0")</f>
        <v>80</v>
      </c>
      <c r="AB197" s="15"/>
      <c r="AC197" s="46"/>
      <c r="AD197" s="15"/>
      <c r="AE197" s="15"/>
      <c r="AF197" s="15"/>
    </row>
    <row r="198" customFormat="false" ht="11.25" hidden="false" customHeight="false" outlineLevel="0" collapsed="false">
      <c r="A198" s="39" t="s">
        <v>896</v>
      </c>
      <c r="B198" s="40" t="n">
        <v>0</v>
      </c>
      <c r="C198" s="39" t="s">
        <v>762</v>
      </c>
      <c r="D198" s="39" t="s">
        <v>74</v>
      </c>
      <c r="E198" s="15" t="s">
        <v>51</v>
      </c>
      <c r="F198" s="15" t="n">
        <v>8</v>
      </c>
      <c r="G198" s="15" t="n">
        <v>7</v>
      </c>
      <c r="H198" s="16"/>
      <c r="I198" s="176" t="s">
        <v>410</v>
      </c>
      <c r="J198" s="15" t="s">
        <v>24</v>
      </c>
      <c r="K198" s="176" t="s">
        <v>53</v>
      </c>
      <c r="L198" s="39" t="s">
        <v>26</v>
      </c>
      <c r="M198" s="15" t="s">
        <v>415</v>
      </c>
      <c r="N198" s="15" t="s">
        <v>24</v>
      </c>
      <c r="O198" s="21"/>
      <c r="P198" s="15" t="n">
        <v>7</v>
      </c>
      <c r="Q198" s="39" t="s">
        <v>364</v>
      </c>
      <c r="R198" s="40" t="n">
        <v>48</v>
      </c>
      <c r="S198" s="190" t="n">
        <v>16967</v>
      </c>
      <c r="T198" s="39" t="s">
        <v>416</v>
      </c>
      <c r="U198" s="15" t="s">
        <v>413</v>
      </c>
      <c r="V198" s="15" t="s">
        <v>413</v>
      </c>
      <c r="W198" s="33" t="s">
        <v>68</v>
      </c>
      <c r="X198" s="15" t="s">
        <v>71</v>
      </c>
      <c r="Y198" s="58" t="n">
        <f aca="false">F198*G198*2</f>
        <v>112</v>
      </c>
      <c r="Z198" s="58" t="str">
        <f aca="false">IF(X198="N",Y198,"0")</f>
        <v>0</v>
      </c>
      <c r="AA198" s="58" t="n">
        <f aca="false">IF(X198="P",Y198,"0")</f>
        <v>112</v>
      </c>
      <c r="AB198" s="15"/>
      <c r="AC198" s="46"/>
      <c r="AD198" s="15"/>
      <c r="AE198" s="15"/>
      <c r="AF198" s="15"/>
    </row>
    <row r="199" customFormat="false" ht="11.85" hidden="false" customHeight="true" outlineLevel="0" collapsed="false">
      <c r="A199" s="172"/>
      <c r="B199" s="172"/>
      <c r="C199" s="172"/>
      <c r="D199" s="172"/>
      <c r="E199" s="172"/>
      <c r="F199" s="172"/>
      <c r="G199" s="223" t="n">
        <f aca="false">SUM(G195:G198)</f>
        <v>27</v>
      </c>
      <c r="H199" s="224"/>
      <c r="I199" s="225"/>
      <c r="J199" s="223"/>
      <c r="K199" s="223"/>
      <c r="L199" s="226"/>
      <c r="M199" s="223" t="n">
        <f aca="false">G199-P199</f>
        <v>0</v>
      </c>
      <c r="N199" s="223"/>
      <c r="O199" s="225"/>
      <c r="P199" s="223" t="n">
        <f aca="false">SUM(P195:P198)</f>
        <v>27</v>
      </c>
      <c r="Q199" s="79"/>
      <c r="R199" s="79"/>
      <c r="S199" s="235"/>
      <c r="T199" s="79"/>
      <c r="U199" s="172"/>
      <c r="V199" s="172"/>
      <c r="W199" s="172"/>
      <c r="X199" s="79"/>
      <c r="Y199" s="58" t="n">
        <f aca="false">F199*G199*2</f>
        <v>0</v>
      </c>
      <c r="Z199" s="58" t="str">
        <f aca="false">IF(X199="N",Y199,"0")</f>
        <v>0</v>
      </c>
      <c r="AA199" s="58" t="str">
        <f aca="false">IF(X199="P",Y199,"0")</f>
        <v>0</v>
      </c>
      <c r="AB199" s="172"/>
      <c r="AC199" s="172"/>
      <c r="AD199" s="172"/>
      <c r="AE199" s="172"/>
      <c r="AF199" s="172"/>
    </row>
    <row r="200" customFormat="false" ht="11.85" hidden="false" customHeight="true" outlineLevel="0" collapsed="false">
      <c r="A200" s="29"/>
      <c r="B200" s="29"/>
      <c r="C200" s="228" t="s">
        <v>421</v>
      </c>
      <c r="D200" s="29"/>
      <c r="E200" s="29"/>
      <c r="F200" s="29"/>
      <c r="G200" s="33"/>
      <c r="H200" s="199"/>
      <c r="I200" s="217"/>
      <c r="J200" s="33"/>
      <c r="K200" s="33"/>
      <c r="L200" s="218"/>
      <c r="M200" s="33"/>
      <c r="N200" s="33"/>
      <c r="O200" s="217"/>
      <c r="P200" s="33"/>
      <c r="Q200" s="33"/>
      <c r="R200" s="33"/>
      <c r="S200" s="219"/>
      <c r="T200" s="33"/>
      <c r="U200" s="29"/>
      <c r="V200" s="29"/>
      <c r="W200" s="29"/>
      <c r="X200" s="33"/>
      <c r="Y200" s="58" t="n">
        <f aca="false">F200*G200*2</f>
        <v>0</v>
      </c>
      <c r="Z200" s="58" t="str">
        <f aca="false">IF(X200="N",Y200,"0")</f>
        <v>0</v>
      </c>
      <c r="AA200" s="58" t="str">
        <f aca="false">IF(X200="P",Y200,"0")</f>
        <v>0</v>
      </c>
      <c r="AB200" s="29"/>
      <c r="AC200" s="29"/>
      <c r="AD200" s="29"/>
      <c r="AE200" s="29"/>
      <c r="AF200" s="29"/>
    </row>
    <row r="201" customFormat="false" ht="11.25" hidden="false" customHeight="false" outlineLevel="0" collapsed="false">
      <c r="A201" s="39" t="s">
        <v>897</v>
      </c>
      <c r="B201" s="40" t="n">
        <v>0</v>
      </c>
      <c r="C201" s="39" t="s">
        <v>762</v>
      </c>
      <c r="D201" s="39" t="s">
        <v>50</v>
      </c>
      <c r="E201" s="15" t="s">
        <v>51</v>
      </c>
      <c r="F201" s="15" t="n">
        <v>16</v>
      </c>
      <c r="G201" s="15" t="n">
        <v>46</v>
      </c>
      <c r="H201" s="16"/>
      <c r="I201" s="21"/>
      <c r="J201" s="15" t="s">
        <v>24</v>
      </c>
      <c r="K201" s="176" t="s">
        <v>423</v>
      </c>
      <c r="L201" s="39" t="s">
        <v>26</v>
      </c>
      <c r="M201" s="15" t="s">
        <v>423</v>
      </c>
      <c r="N201" s="15" t="s">
        <v>24</v>
      </c>
      <c r="O201" s="21"/>
      <c r="P201" s="15" t="n">
        <v>46</v>
      </c>
      <c r="Q201" s="39" t="s">
        <v>114</v>
      </c>
      <c r="R201" s="40" t="n">
        <v>0</v>
      </c>
      <c r="S201" s="22" t="s">
        <v>65</v>
      </c>
      <c r="T201" s="39" t="s">
        <v>424</v>
      </c>
      <c r="U201" s="15" t="s">
        <v>425</v>
      </c>
      <c r="V201" s="15" t="s">
        <v>425</v>
      </c>
      <c r="W201" s="15" t="s">
        <v>68</v>
      </c>
      <c r="X201" s="15" t="s">
        <v>69</v>
      </c>
      <c r="Y201" s="58" t="n">
        <f aca="false">F201*G201*2</f>
        <v>1472</v>
      </c>
      <c r="Z201" s="58" t="n">
        <f aca="false">IF(X201="N",Y201,"0")</f>
        <v>1472</v>
      </c>
      <c r="AA201" s="58" t="str">
        <f aca="false">IF(X201="P",Y201,"0")</f>
        <v>0</v>
      </c>
      <c r="AB201" s="15"/>
      <c r="AC201" s="46"/>
      <c r="AD201" s="15"/>
      <c r="AE201" s="15"/>
      <c r="AF201" s="15"/>
    </row>
    <row r="202" customFormat="false" ht="11.85" hidden="false" customHeight="true" outlineLevel="0" collapsed="false">
      <c r="A202" s="33"/>
      <c r="B202" s="33"/>
      <c r="C202" s="33"/>
      <c r="D202" s="33"/>
      <c r="E202" s="33"/>
      <c r="F202" s="33"/>
      <c r="G202" s="33"/>
      <c r="H202" s="199"/>
      <c r="I202" s="217"/>
      <c r="J202" s="33"/>
      <c r="K202" s="55"/>
      <c r="L202" s="47" t="s">
        <v>26</v>
      </c>
      <c r="M202" s="33"/>
      <c r="N202" s="33"/>
      <c r="O202" s="237"/>
      <c r="P202" s="33"/>
      <c r="Q202" s="47"/>
      <c r="R202" s="48"/>
      <c r="S202" s="219"/>
      <c r="T202" s="47"/>
      <c r="U202" s="33"/>
      <c r="V202" s="33"/>
      <c r="W202" s="33"/>
      <c r="X202" s="33"/>
      <c r="Y202" s="58" t="n">
        <f aca="false">F202*G202*2</f>
        <v>0</v>
      </c>
      <c r="Z202" s="58" t="str">
        <f aca="false">IF(X202="N",Y202,"0")</f>
        <v>0</v>
      </c>
      <c r="AA202" s="58" t="str">
        <f aca="false">IF(X202="P",Y202,"0")</f>
        <v>0</v>
      </c>
      <c r="AB202" s="33"/>
      <c r="AC202" s="75"/>
      <c r="AD202" s="33"/>
      <c r="AE202" s="33"/>
      <c r="AF202" s="33"/>
    </row>
    <row r="203" customFormat="false" ht="11.85" hidden="false" customHeight="true" outlineLevel="0" collapsed="false">
      <c r="A203" s="60"/>
      <c r="B203" s="61"/>
      <c r="C203" s="60"/>
      <c r="D203" s="60"/>
      <c r="E203" s="62"/>
      <c r="F203" s="62"/>
      <c r="G203" s="213" t="n">
        <f aca="false">SUM(G200:G202)</f>
        <v>46</v>
      </c>
      <c r="H203" s="210"/>
      <c r="I203" s="211"/>
      <c r="J203" s="213"/>
      <c r="K203" s="239"/>
      <c r="L203" s="232"/>
      <c r="M203" s="213" t="n">
        <f aca="false">G203-P203</f>
        <v>0</v>
      </c>
      <c r="N203" s="213"/>
      <c r="O203" s="211"/>
      <c r="P203" s="213" t="n">
        <f aca="false">SUM(P200:P202)</f>
        <v>46</v>
      </c>
      <c r="Q203" s="60"/>
      <c r="R203" s="61"/>
      <c r="S203" s="215"/>
      <c r="T203" s="60"/>
      <c r="U203" s="62"/>
      <c r="V203" s="62"/>
      <c r="W203" s="62"/>
      <c r="X203" s="62"/>
      <c r="Y203" s="58" t="n">
        <f aca="false">F203*G203*2</f>
        <v>0</v>
      </c>
      <c r="Z203" s="58" t="str">
        <f aca="false">IF(X203="N",Y203,"0")</f>
        <v>0</v>
      </c>
      <c r="AA203" s="58" t="str">
        <f aca="false">IF(X203="P",Y203,"0")</f>
        <v>0</v>
      </c>
      <c r="AB203" s="62"/>
      <c r="AC203" s="71"/>
      <c r="AD203" s="62"/>
      <c r="AE203" s="62"/>
      <c r="AF203" s="62"/>
    </row>
    <row r="204" customFormat="false" ht="11.85" hidden="false" customHeight="true" outlineLevel="0" collapsed="false">
      <c r="A204" s="29"/>
      <c r="B204" s="29"/>
      <c r="C204" s="228" t="s">
        <v>426</v>
      </c>
      <c r="D204" s="29"/>
      <c r="E204" s="29"/>
      <c r="F204" s="29"/>
      <c r="G204" s="33"/>
      <c r="H204" s="199"/>
      <c r="I204" s="217"/>
      <c r="J204" s="33"/>
      <c r="K204" s="55"/>
      <c r="L204" s="47"/>
      <c r="M204" s="33"/>
      <c r="N204" s="33"/>
      <c r="O204" s="217"/>
      <c r="P204" s="33"/>
      <c r="Q204" s="33"/>
      <c r="R204" s="33"/>
      <c r="S204" s="219"/>
      <c r="T204" s="33"/>
      <c r="U204" s="29"/>
      <c r="V204" s="29"/>
      <c r="W204" s="29"/>
      <c r="X204" s="33"/>
      <c r="Y204" s="58" t="n">
        <f aca="false">F204*G204*2</f>
        <v>0</v>
      </c>
      <c r="Z204" s="58" t="str">
        <f aca="false">IF(X204="N",Y204,"0")</f>
        <v>0</v>
      </c>
      <c r="AA204" s="58" t="str">
        <f aca="false">IF(X204="P",Y204,"0")</f>
        <v>0</v>
      </c>
      <c r="AB204" s="29"/>
      <c r="AC204" s="29"/>
      <c r="AD204" s="29"/>
      <c r="AE204" s="29"/>
      <c r="AF204" s="29"/>
    </row>
    <row r="205" customFormat="false" ht="11.25" hidden="false" customHeight="false" outlineLevel="0" collapsed="false">
      <c r="A205" s="39" t="s">
        <v>898</v>
      </c>
      <c r="B205" s="40" t="n">
        <v>0</v>
      </c>
      <c r="C205" s="39" t="s">
        <v>762</v>
      </c>
      <c r="D205" s="39" t="s">
        <v>74</v>
      </c>
      <c r="E205" s="15" t="s">
        <v>51</v>
      </c>
      <c r="F205" s="15" t="n">
        <v>8</v>
      </c>
      <c r="G205" s="15" t="n">
        <v>46</v>
      </c>
      <c r="H205" s="16"/>
      <c r="I205" s="21"/>
      <c r="J205" s="15" t="s">
        <v>24</v>
      </c>
      <c r="K205" s="176" t="s">
        <v>423</v>
      </c>
      <c r="L205" s="39" t="s">
        <v>26</v>
      </c>
      <c r="M205" s="15" t="s">
        <v>423</v>
      </c>
      <c r="N205" s="15" t="s">
        <v>24</v>
      </c>
      <c r="O205" s="21"/>
      <c r="P205" s="15" t="n">
        <v>46</v>
      </c>
      <c r="Q205" s="39" t="s">
        <v>114</v>
      </c>
      <c r="R205" s="40" t="n">
        <v>0</v>
      </c>
      <c r="S205" s="22" t="s">
        <v>65</v>
      </c>
      <c r="T205" s="39" t="s">
        <v>428</v>
      </c>
      <c r="U205" s="15" t="s">
        <v>425</v>
      </c>
      <c r="V205" s="15" t="s">
        <v>425</v>
      </c>
      <c r="W205" s="15" t="s">
        <v>68</v>
      </c>
      <c r="X205" s="15" t="s">
        <v>69</v>
      </c>
      <c r="Y205" s="58" t="n">
        <f aca="false">F205*G205*2</f>
        <v>736</v>
      </c>
      <c r="Z205" s="58" t="n">
        <f aca="false">IF(X205="N",Y205,"0")</f>
        <v>736</v>
      </c>
      <c r="AA205" s="58" t="str">
        <f aca="false">IF(X205="P",Y205,"0")</f>
        <v>0</v>
      </c>
      <c r="AB205" s="15"/>
      <c r="AC205" s="46"/>
      <c r="AD205" s="15"/>
      <c r="AE205" s="15"/>
      <c r="AF205" s="15"/>
    </row>
    <row r="206" customFormat="false" ht="11.85" hidden="false" customHeight="true" outlineLevel="0" collapsed="false">
      <c r="A206" s="33"/>
      <c r="B206" s="33"/>
      <c r="C206" s="33"/>
      <c r="D206" s="33"/>
      <c r="E206" s="33"/>
      <c r="F206" s="33"/>
      <c r="G206" s="33"/>
      <c r="H206" s="199"/>
      <c r="I206" s="217"/>
      <c r="J206" s="33"/>
      <c r="K206" s="33"/>
      <c r="L206" s="47" t="s">
        <v>26</v>
      </c>
      <c r="M206" s="33"/>
      <c r="N206" s="33"/>
      <c r="O206" s="237"/>
      <c r="P206" s="33"/>
      <c r="Q206" s="47"/>
      <c r="R206" s="48"/>
      <c r="S206" s="219"/>
      <c r="T206" s="47"/>
      <c r="U206" s="33"/>
      <c r="V206" s="33"/>
      <c r="W206" s="33"/>
      <c r="X206" s="33"/>
      <c r="Y206" s="58"/>
      <c r="Z206" s="58" t="str">
        <f aca="false">IF(X206="N",Y206,"0")</f>
        <v>0</v>
      </c>
      <c r="AA206" s="58" t="str">
        <f aca="false">IF(X206="P",Y206,"0")</f>
        <v>0</v>
      </c>
      <c r="AB206" s="33"/>
      <c r="AC206" s="75"/>
      <c r="AD206" s="33"/>
      <c r="AE206" s="33"/>
      <c r="AF206" s="33"/>
    </row>
    <row r="207" customFormat="false" ht="11.85" hidden="false" customHeight="true" outlineLevel="0" collapsed="false">
      <c r="A207" s="172"/>
      <c r="B207" s="172"/>
      <c r="C207" s="172"/>
      <c r="D207" s="172"/>
      <c r="E207" s="172"/>
      <c r="F207" s="172"/>
      <c r="G207" s="223" t="n">
        <f aca="false">SUM(G204:G206)</f>
        <v>46</v>
      </c>
      <c r="H207" s="224"/>
      <c r="I207" s="225"/>
      <c r="J207" s="223"/>
      <c r="K207" s="223"/>
      <c r="L207" s="226"/>
      <c r="M207" s="223" t="n">
        <f aca="false">G207-P207</f>
        <v>0</v>
      </c>
      <c r="N207" s="223"/>
      <c r="O207" s="225"/>
      <c r="P207" s="223" t="n">
        <f aca="false">SUM(P204:P206)</f>
        <v>46</v>
      </c>
      <c r="Q207" s="79"/>
      <c r="R207" s="79"/>
      <c r="S207" s="227"/>
      <c r="T207" s="79"/>
      <c r="U207" s="172"/>
      <c r="V207" s="172"/>
      <c r="W207" s="172"/>
      <c r="X207" s="79"/>
      <c r="Y207" s="58"/>
      <c r="Z207" s="58" t="str">
        <f aca="false">IF(X207="N",Y207,"0")</f>
        <v>0</v>
      </c>
      <c r="AA207" s="58" t="str">
        <f aca="false">IF(X207="P",Y207,"0")</f>
        <v>0</v>
      </c>
      <c r="AB207" s="172"/>
      <c r="AC207" s="172"/>
      <c r="AD207" s="172"/>
      <c r="AE207" s="172"/>
      <c r="AF207" s="172"/>
    </row>
    <row r="208" customFormat="false" ht="11.85" hidden="false" customHeight="true" outlineLevel="0" collapsed="false">
      <c r="A208" s="133"/>
      <c r="B208" s="133"/>
      <c r="C208" s="228" t="s">
        <v>429</v>
      </c>
      <c r="D208" s="133"/>
      <c r="E208" s="133"/>
      <c r="F208" s="133"/>
      <c r="G208" s="241"/>
      <c r="H208" s="242"/>
      <c r="I208" s="243" t="s">
        <v>430</v>
      </c>
      <c r="J208" s="241"/>
      <c r="K208" s="241"/>
      <c r="L208" s="244"/>
      <c r="M208" s="241"/>
      <c r="N208" s="241"/>
      <c r="O208" s="243"/>
      <c r="P208" s="241"/>
      <c r="Q208" s="50"/>
      <c r="R208" s="50"/>
      <c r="S208" s="245"/>
      <c r="T208" s="50"/>
      <c r="U208" s="133"/>
      <c r="V208" s="133"/>
      <c r="W208" s="133"/>
      <c r="X208" s="50"/>
      <c r="Y208" s="58"/>
      <c r="Z208" s="58" t="str">
        <f aca="false">IF(X208="N",Y208,"0")</f>
        <v>0</v>
      </c>
      <c r="AA208" s="58" t="str">
        <f aca="false">IF(X208="P",Y208,"0")</f>
        <v>0</v>
      </c>
      <c r="AB208" s="133"/>
      <c r="AC208" s="133"/>
      <c r="AD208" s="133"/>
      <c r="AE208" s="133"/>
      <c r="AF208" s="133"/>
    </row>
    <row r="209" customFormat="false" ht="11.25" hidden="false" customHeight="false" outlineLevel="0" collapsed="false">
      <c r="A209" s="39" t="s">
        <v>54</v>
      </c>
      <c r="B209" s="40" t="n">
        <v>216</v>
      </c>
      <c r="C209" s="39" t="s">
        <v>55</v>
      </c>
      <c r="D209" s="39" t="s">
        <v>50</v>
      </c>
      <c r="E209" s="15" t="s">
        <v>51</v>
      </c>
      <c r="F209" s="15" t="n">
        <v>16</v>
      </c>
      <c r="G209" s="15" t="n">
        <v>172</v>
      </c>
      <c r="H209" s="16"/>
      <c r="I209" s="196" t="s">
        <v>291</v>
      </c>
      <c r="J209" s="15"/>
      <c r="K209" s="246" t="s">
        <v>57</v>
      </c>
      <c r="L209" s="39" t="s">
        <v>26</v>
      </c>
      <c r="M209" s="15"/>
      <c r="N209" s="15"/>
      <c r="O209" s="21"/>
      <c r="P209" s="15"/>
      <c r="Q209" s="39"/>
      <c r="R209" s="40"/>
      <c r="S209" s="22"/>
      <c r="T209" s="39"/>
      <c r="U209" s="15"/>
      <c r="V209" s="15"/>
      <c r="W209" s="15"/>
      <c r="X209" s="15"/>
      <c r="Y209" s="58"/>
      <c r="Z209" s="58" t="str">
        <f aca="false">IF(X209="N",Y209,"0")</f>
        <v>0</v>
      </c>
      <c r="AA209" s="58" t="str">
        <f aca="false">IF(X209="P",Y209,"0")</f>
        <v>0</v>
      </c>
      <c r="AB209" s="15"/>
      <c r="AC209" s="46"/>
      <c r="AD209" s="15"/>
      <c r="AE209" s="15"/>
      <c r="AF209" s="15"/>
    </row>
    <row r="210" customFormat="false" ht="11.85" hidden="false" customHeight="true" outlineLevel="0" collapsed="false">
      <c r="A210" s="39" t="s">
        <v>54</v>
      </c>
      <c r="B210" s="40" t="n">
        <v>216</v>
      </c>
      <c r="C210" s="39" t="s">
        <v>55</v>
      </c>
      <c r="D210" s="39" t="s">
        <v>50</v>
      </c>
      <c r="E210" s="15" t="s">
        <v>51</v>
      </c>
      <c r="F210" s="15" t="n">
        <v>16</v>
      </c>
      <c r="G210" s="15" t="n">
        <v>73</v>
      </c>
      <c r="H210" s="16"/>
      <c r="I210" s="206" t="s">
        <v>309</v>
      </c>
      <c r="J210" s="15"/>
      <c r="K210" s="246" t="s">
        <v>57</v>
      </c>
      <c r="L210" s="39" t="s">
        <v>26</v>
      </c>
      <c r="M210" s="15"/>
      <c r="N210" s="15"/>
      <c r="O210" s="21"/>
      <c r="P210" s="15"/>
      <c r="Q210" s="39"/>
      <c r="R210" s="40"/>
      <c r="S210" s="22"/>
      <c r="T210" s="39"/>
      <c r="U210" s="15"/>
      <c r="V210" s="15"/>
      <c r="W210" s="15"/>
      <c r="X210" s="15"/>
      <c r="Y210" s="58"/>
      <c r="Z210" s="58" t="str">
        <f aca="false">IF(X210="N",Y210,"0")</f>
        <v>0</v>
      </c>
      <c r="AA210" s="58" t="str">
        <f aca="false">IF(X210="P",Y210,"0")</f>
        <v>0</v>
      </c>
      <c r="AB210" s="15"/>
      <c r="AC210" s="46"/>
      <c r="AD210" s="15"/>
      <c r="AE210" s="15"/>
      <c r="AF210" s="15"/>
    </row>
    <row r="211" customFormat="false" ht="11.25" hidden="false" customHeight="false" outlineLevel="0" collapsed="false">
      <c r="A211" s="39"/>
      <c r="B211" s="40"/>
      <c r="C211" s="39"/>
      <c r="D211" s="39"/>
      <c r="E211" s="15"/>
      <c r="F211" s="15"/>
      <c r="G211" s="15"/>
      <c r="H211" s="16"/>
      <c r="I211" s="96"/>
      <c r="J211" s="15"/>
      <c r="K211" s="176"/>
      <c r="L211" s="39" t="s">
        <v>26</v>
      </c>
      <c r="M211" s="15" t="s">
        <v>53</v>
      </c>
      <c r="N211" s="15"/>
      <c r="O211" s="21"/>
      <c r="P211" s="15"/>
      <c r="Q211" s="39"/>
      <c r="R211" s="40"/>
      <c r="S211" s="22"/>
      <c r="T211" s="39"/>
      <c r="U211" s="15"/>
      <c r="V211" s="15"/>
      <c r="W211" s="15"/>
      <c r="X211" s="15"/>
      <c r="Y211" s="58"/>
      <c r="Z211" s="58" t="str">
        <f aca="false">IF(X211="N",Y211,"0")</f>
        <v>0</v>
      </c>
      <c r="AA211" s="58" t="str">
        <f aca="false">IF(X211="P",Y211,"0")</f>
        <v>0</v>
      </c>
      <c r="AB211" s="15"/>
      <c r="AC211" s="46"/>
      <c r="AD211" s="15"/>
      <c r="AE211" s="15"/>
      <c r="AF211" s="15"/>
    </row>
    <row r="212" customFormat="false" ht="11.85" hidden="false" customHeight="true" outlineLevel="0" collapsed="false">
      <c r="A212" s="208"/>
      <c r="B212" s="208"/>
      <c r="C212" s="208"/>
      <c r="D212" s="208"/>
      <c r="E212" s="208"/>
      <c r="F212" s="208"/>
      <c r="G212" s="213" t="n">
        <f aca="false">SUM(G209:G210)</f>
        <v>245</v>
      </c>
      <c r="H212" s="210"/>
      <c r="I212" s="211"/>
      <c r="J212" s="213"/>
      <c r="K212" s="213"/>
      <c r="L212" s="214"/>
      <c r="M212" s="213"/>
      <c r="N212" s="213"/>
      <c r="O212" s="211"/>
      <c r="P212" s="213"/>
      <c r="Q212" s="62"/>
      <c r="R212" s="62"/>
      <c r="S212" s="215"/>
      <c r="T212" s="62"/>
      <c r="U212" s="208"/>
      <c r="V212" s="208"/>
      <c r="W212" s="208"/>
      <c r="X212" s="62"/>
      <c r="Y212" s="58"/>
      <c r="Z212" s="58" t="str">
        <f aca="false">IF(X212="N",Y212,"0")</f>
        <v>0</v>
      </c>
      <c r="AA212" s="58" t="str">
        <f aca="false">IF(X212="P",Y212,"0")</f>
        <v>0</v>
      </c>
      <c r="AB212" s="208"/>
      <c r="AC212" s="208"/>
      <c r="AD212" s="208"/>
      <c r="AE212" s="208"/>
      <c r="AF212" s="208"/>
      <c r="IV212" s="208" t="n">
        <f aca="false">SUM(A212:IU212)</f>
        <v>245</v>
      </c>
    </row>
    <row r="213" customFormat="false" ht="11.85" hidden="false" customHeight="true" outlineLevel="0" collapsed="false">
      <c r="A213" s="133"/>
      <c r="B213" s="133"/>
      <c r="C213" s="228" t="s">
        <v>431</v>
      </c>
      <c r="D213" s="133"/>
      <c r="E213" s="133"/>
      <c r="F213" s="133"/>
      <c r="G213" s="241"/>
      <c r="H213" s="242"/>
      <c r="I213" s="243" t="s">
        <v>430</v>
      </c>
      <c r="J213" s="241"/>
      <c r="K213" s="241"/>
      <c r="L213" s="244"/>
      <c r="M213" s="241"/>
      <c r="N213" s="241"/>
      <c r="O213" s="243"/>
      <c r="P213" s="241"/>
      <c r="Q213" s="50"/>
      <c r="R213" s="50"/>
      <c r="S213" s="245"/>
      <c r="T213" s="50"/>
      <c r="U213" s="133"/>
      <c r="V213" s="133"/>
      <c r="W213" s="133"/>
      <c r="X213" s="50"/>
      <c r="Y213" s="58"/>
      <c r="Z213" s="58" t="str">
        <f aca="false">IF(X213="N",Y213,"0")</f>
        <v>0</v>
      </c>
      <c r="AA213" s="58" t="str">
        <f aca="false">IF(X213="P",Y213,"0")</f>
        <v>0</v>
      </c>
      <c r="AB213" s="133"/>
      <c r="AC213" s="133"/>
      <c r="AD213" s="133"/>
      <c r="AE213" s="133"/>
      <c r="AF213" s="133"/>
    </row>
    <row r="214" customFormat="false" ht="11.25" hidden="false" customHeight="false" outlineLevel="0" collapsed="false">
      <c r="A214" s="39" t="s">
        <v>54</v>
      </c>
      <c r="B214" s="40" t="n">
        <v>216</v>
      </c>
      <c r="C214" s="39" t="s">
        <v>55</v>
      </c>
      <c r="D214" s="39" t="s">
        <v>74</v>
      </c>
      <c r="E214" s="15" t="s">
        <v>51</v>
      </c>
      <c r="F214" s="15" t="n">
        <v>8</v>
      </c>
      <c r="G214" s="15" t="n">
        <v>172</v>
      </c>
      <c r="H214" s="16"/>
      <c r="I214" s="196" t="s">
        <v>291</v>
      </c>
      <c r="J214" s="15"/>
      <c r="K214" s="246" t="s">
        <v>57</v>
      </c>
      <c r="L214" s="39" t="s">
        <v>26</v>
      </c>
      <c r="M214" s="15"/>
      <c r="N214" s="15"/>
      <c r="O214" s="21"/>
      <c r="P214" s="15"/>
      <c r="Q214" s="39"/>
      <c r="R214" s="40"/>
      <c r="S214" s="22"/>
      <c r="T214" s="39"/>
      <c r="U214" s="15"/>
      <c r="V214" s="15"/>
      <c r="W214" s="15"/>
      <c r="X214" s="15"/>
      <c r="Y214" s="58"/>
      <c r="Z214" s="58" t="str">
        <f aca="false">IF(X214="N",Y214,"0")</f>
        <v>0</v>
      </c>
      <c r="AA214" s="58" t="str">
        <f aca="false">IF(X214="P",Y214,"0")</f>
        <v>0</v>
      </c>
      <c r="AB214" s="15"/>
      <c r="AC214" s="46"/>
      <c r="AD214" s="15"/>
      <c r="AE214" s="15"/>
      <c r="AF214" s="15"/>
    </row>
    <row r="215" customFormat="false" ht="11.85" hidden="false" customHeight="true" outlineLevel="0" collapsed="false">
      <c r="A215" s="39" t="s">
        <v>54</v>
      </c>
      <c r="B215" s="40" t="n">
        <v>216</v>
      </c>
      <c r="C215" s="39" t="s">
        <v>55</v>
      </c>
      <c r="D215" s="39" t="s">
        <v>74</v>
      </c>
      <c r="E215" s="15" t="s">
        <v>51</v>
      </c>
      <c r="F215" s="15" t="n">
        <v>8</v>
      </c>
      <c r="G215" s="15" t="n">
        <v>73</v>
      </c>
      <c r="H215" s="16"/>
      <c r="I215" s="206" t="s">
        <v>309</v>
      </c>
      <c r="J215" s="15"/>
      <c r="K215" s="246" t="s">
        <v>57</v>
      </c>
      <c r="L215" s="39" t="s">
        <v>26</v>
      </c>
      <c r="M215" s="15"/>
      <c r="N215" s="15"/>
      <c r="O215" s="21"/>
      <c r="P215" s="15"/>
      <c r="Q215" s="39"/>
      <c r="R215" s="40"/>
      <c r="S215" s="22"/>
      <c r="T215" s="39"/>
      <c r="U215" s="15"/>
      <c r="V215" s="15"/>
      <c r="W215" s="15"/>
      <c r="X215" s="15"/>
      <c r="Y215" s="58"/>
      <c r="Z215" s="58" t="str">
        <f aca="false">IF(X215="N",Y215,"0")</f>
        <v>0</v>
      </c>
      <c r="AA215" s="58" t="str">
        <f aca="false">IF(X215="P",Y215,"0")</f>
        <v>0</v>
      </c>
      <c r="AB215" s="15"/>
      <c r="AC215" s="46"/>
      <c r="AD215" s="15"/>
      <c r="AE215" s="15"/>
      <c r="AF215" s="15"/>
    </row>
    <row r="216" customFormat="false" ht="11.25" hidden="false" customHeight="false" outlineLevel="0" collapsed="false">
      <c r="A216" s="39"/>
      <c r="B216" s="40"/>
      <c r="C216" s="39"/>
      <c r="D216" s="39"/>
      <c r="E216" s="15"/>
      <c r="F216" s="15"/>
      <c r="G216" s="15"/>
      <c r="H216" s="16"/>
      <c r="I216" s="96"/>
      <c r="J216" s="15"/>
      <c r="K216" s="176"/>
      <c r="L216" s="39" t="s">
        <v>26</v>
      </c>
      <c r="M216" s="15" t="s">
        <v>432</v>
      </c>
      <c r="N216" s="15"/>
      <c r="O216" s="21"/>
      <c r="P216" s="15"/>
      <c r="Q216" s="39"/>
      <c r="R216" s="40"/>
      <c r="S216" s="22"/>
      <c r="T216" s="39"/>
      <c r="U216" s="15"/>
      <c r="V216" s="15"/>
      <c r="W216" s="15"/>
      <c r="X216" s="15"/>
      <c r="Y216" s="58"/>
      <c r="Z216" s="58" t="str">
        <f aca="false">IF(X216="N",Y216,"0")</f>
        <v>0</v>
      </c>
      <c r="AA216" s="58" t="str">
        <f aca="false">IF(X216="P",Y216,"0")</f>
        <v>0</v>
      </c>
      <c r="AB216" s="15"/>
      <c r="AC216" s="46"/>
      <c r="AD216" s="15"/>
      <c r="AE216" s="15"/>
      <c r="AF216" s="15"/>
    </row>
    <row r="217" customFormat="false" ht="12.75" hidden="false" customHeight="false" outlineLevel="0" collapsed="false">
      <c r="A217" s="247"/>
      <c r="B217" s="247"/>
      <c r="C217" s="247"/>
      <c r="D217" s="247"/>
      <c r="E217" s="247"/>
      <c r="F217" s="247"/>
      <c r="G217" s="213" t="n">
        <f aca="false">SUM(G214:G216)</f>
        <v>245</v>
      </c>
      <c r="H217" s="248"/>
      <c r="I217" s="249"/>
      <c r="J217" s="247"/>
      <c r="K217" s="247"/>
      <c r="L217" s="247"/>
      <c r="M217" s="247"/>
      <c r="N217" s="247"/>
      <c r="O217" s="249"/>
      <c r="P217" s="247"/>
      <c r="Q217" s="247"/>
      <c r="R217" s="247"/>
      <c r="S217" s="250"/>
      <c r="T217" s="247"/>
      <c r="U217" s="247"/>
      <c r="V217" s="247"/>
      <c r="W217" s="247"/>
      <c r="X217" s="247"/>
      <c r="Y217" s="58"/>
      <c r="Z217" s="58" t="str">
        <f aca="false">IF(X217="N",Y217,"0")</f>
        <v>0</v>
      </c>
      <c r="AA217" s="58" t="str">
        <f aca="false">IF(X217="P",Y217,"0")</f>
        <v>0</v>
      </c>
      <c r="AB217" s="247"/>
      <c r="AC217" s="247"/>
      <c r="AD217" s="247"/>
      <c r="AE217" s="247"/>
      <c r="AF217" s="247"/>
    </row>
    <row r="218" customFormat="false" ht="11.85" hidden="false" customHeight="true" outlineLevel="0" collapsed="false">
      <c r="A218" s="29"/>
      <c r="B218" s="29"/>
      <c r="C218" s="228" t="s">
        <v>433</v>
      </c>
      <c r="D218" s="29"/>
      <c r="E218" s="29"/>
      <c r="F218" s="29"/>
      <c r="G218" s="33"/>
      <c r="H218" s="199"/>
      <c r="I218" s="217"/>
      <c r="J218" s="127"/>
      <c r="K218" s="33"/>
      <c r="L218" s="218"/>
      <c r="M218" s="33"/>
      <c r="N218" s="127"/>
      <c r="O218" s="217"/>
      <c r="P218" s="33"/>
      <c r="Q218" s="33"/>
      <c r="R218" s="33"/>
      <c r="S218" s="219"/>
      <c r="T218" s="33"/>
      <c r="U218" s="29"/>
      <c r="V218" s="29"/>
      <c r="W218" s="29"/>
      <c r="X218" s="33"/>
      <c r="Y218" s="58"/>
      <c r="Z218" s="58" t="str">
        <f aca="false">IF(X218="N",Y218,"0")</f>
        <v>0</v>
      </c>
      <c r="AA218" s="58" t="str">
        <f aca="false">IF(X218="P",Y218,"0")</f>
        <v>0</v>
      </c>
      <c r="AB218" s="29"/>
      <c r="AC218" s="29"/>
      <c r="AD218" s="29"/>
      <c r="AE218" s="29"/>
      <c r="AF218" s="29"/>
    </row>
    <row r="219" customFormat="false" ht="11.25" hidden="false" customHeight="false" outlineLevel="0" collapsed="false">
      <c r="A219" s="39" t="s">
        <v>434</v>
      </c>
      <c r="B219" s="40" t="n">
        <v>0</v>
      </c>
      <c r="C219" s="39" t="s">
        <v>55</v>
      </c>
      <c r="D219" s="39" t="s">
        <v>50</v>
      </c>
      <c r="E219" s="15" t="s">
        <v>51</v>
      </c>
      <c r="F219" s="15" t="n">
        <v>16</v>
      </c>
      <c r="G219" s="15" t="n">
        <v>41</v>
      </c>
      <c r="H219" s="16"/>
      <c r="I219" s="21"/>
      <c r="J219" s="15" t="s">
        <v>24</v>
      </c>
      <c r="K219" s="195" t="s">
        <v>435</v>
      </c>
      <c r="L219" s="188" t="s">
        <v>26</v>
      </c>
      <c r="M219" s="191" t="s">
        <v>436</v>
      </c>
      <c r="N219" s="15" t="s">
        <v>24</v>
      </c>
      <c r="O219" s="21"/>
      <c r="P219" s="15" t="n">
        <v>41</v>
      </c>
      <c r="Q219" s="39" t="s">
        <v>364</v>
      </c>
      <c r="R219" s="40" t="n">
        <v>0</v>
      </c>
      <c r="S219" s="251" t="s">
        <v>65</v>
      </c>
      <c r="T219" s="39" t="s">
        <v>437</v>
      </c>
      <c r="U219" s="15" t="s">
        <v>413</v>
      </c>
      <c r="V219" s="15" t="s">
        <v>413</v>
      </c>
      <c r="W219" s="15" t="s">
        <v>231</v>
      </c>
      <c r="X219" s="15" t="s">
        <v>69</v>
      </c>
      <c r="Y219" s="58" t="n">
        <f aca="false">F219*G219*2</f>
        <v>1312</v>
      </c>
      <c r="Z219" s="58" t="n">
        <f aca="false">IF(X219="N",Y219,"0")</f>
        <v>1312</v>
      </c>
      <c r="AA219" s="58" t="str">
        <f aca="false">IF(X219="P",Y219,"0")</f>
        <v>0</v>
      </c>
      <c r="AB219" s="15"/>
      <c r="AC219" s="46"/>
      <c r="AD219" s="15"/>
      <c r="AE219" s="15"/>
      <c r="AF219" s="15"/>
    </row>
    <row r="220" customFormat="false" ht="11.25" hidden="false" customHeight="false" outlineLevel="0" collapsed="false">
      <c r="A220" s="39" t="s">
        <v>438</v>
      </c>
      <c r="B220" s="40" t="n">
        <v>0</v>
      </c>
      <c r="C220" s="39" t="s">
        <v>114</v>
      </c>
      <c r="D220" s="39" t="s">
        <v>50</v>
      </c>
      <c r="E220" s="15" t="s">
        <v>51</v>
      </c>
      <c r="F220" s="15" t="n">
        <v>16</v>
      </c>
      <c r="G220" s="15" t="n">
        <v>20</v>
      </c>
      <c r="H220" s="16"/>
      <c r="I220" s="32" t="s">
        <v>439</v>
      </c>
      <c r="J220" s="15" t="s">
        <v>24</v>
      </c>
      <c r="K220" s="195" t="s">
        <v>440</v>
      </c>
      <c r="L220" s="188" t="s">
        <v>26</v>
      </c>
      <c r="M220" s="191" t="s">
        <v>411</v>
      </c>
      <c r="N220" s="15" t="s">
        <v>24</v>
      </c>
      <c r="O220" s="21"/>
      <c r="P220" s="15" t="n">
        <v>20</v>
      </c>
      <c r="Q220" s="39" t="s">
        <v>364</v>
      </c>
      <c r="R220" s="40" t="n">
        <v>54.65</v>
      </c>
      <c r="S220" s="204" t="n">
        <v>15815</v>
      </c>
      <c r="T220" s="39" t="s">
        <v>414</v>
      </c>
      <c r="U220" s="15" t="s">
        <v>413</v>
      </c>
      <c r="V220" s="15" t="s">
        <v>413</v>
      </c>
      <c r="W220" s="33" t="s">
        <v>68</v>
      </c>
      <c r="X220" s="15" t="s">
        <v>71</v>
      </c>
      <c r="Y220" s="58" t="n">
        <f aca="false">F220*G220*2</f>
        <v>640</v>
      </c>
      <c r="Z220" s="58" t="str">
        <f aca="false">IF(X220="N",Y220,"0")</f>
        <v>0</v>
      </c>
      <c r="AA220" s="58" t="n">
        <f aca="false">IF(X220="P",Y220,"0")</f>
        <v>640</v>
      </c>
      <c r="AB220" s="15"/>
      <c r="AC220" s="46"/>
      <c r="AD220" s="15"/>
      <c r="AE220" s="15"/>
      <c r="AF220" s="15"/>
    </row>
    <row r="221" customFormat="false" ht="11.85" hidden="false" customHeight="true" outlineLevel="0" collapsed="false">
      <c r="A221" s="47"/>
      <c r="B221" s="48"/>
      <c r="C221" s="47"/>
      <c r="D221" s="47"/>
      <c r="E221" s="33"/>
      <c r="F221" s="33"/>
      <c r="G221" s="33"/>
      <c r="H221" s="199"/>
      <c r="I221" s="252"/>
      <c r="J221" s="127"/>
      <c r="K221" s="32"/>
      <c r="L221" s="47" t="s">
        <v>26</v>
      </c>
      <c r="M221" s="33"/>
      <c r="N221" s="33"/>
      <c r="O221" s="217"/>
      <c r="P221" s="33"/>
      <c r="Q221" s="33"/>
      <c r="R221" s="33"/>
      <c r="S221" s="37"/>
      <c r="T221" s="33"/>
      <c r="U221" s="33"/>
      <c r="V221" s="33"/>
      <c r="W221" s="33"/>
      <c r="X221" s="33"/>
      <c r="Y221" s="58" t="n">
        <f aca="false">F221*G221*2</f>
        <v>0</v>
      </c>
      <c r="Z221" s="58" t="str">
        <f aca="false">IF(X221="N",Y221,"0")</f>
        <v>0</v>
      </c>
      <c r="AA221" s="58" t="str">
        <f aca="false">IF(X221="P",Y221,"0")</f>
        <v>0</v>
      </c>
      <c r="AB221" s="33"/>
      <c r="AC221" s="75"/>
      <c r="AD221" s="33"/>
      <c r="AE221" s="33"/>
      <c r="AF221" s="33"/>
    </row>
    <row r="222" customFormat="false" ht="11.85" hidden="false" customHeight="true" outlineLevel="0" collapsed="false">
      <c r="A222" s="208"/>
      <c r="B222" s="208"/>
      <c r="C222" s="208"/>
      <c r="D222" s="208"/>
      <c r="E222" s="208"/>
      <c r="F222" s="208"/>
      <c r="G222" s="213" t="n">
        <f aca="false">SUM(G218:G221)</f>
        <v>61</v>
      </c>
      <c r="H222" s="210"/>
      <c r="I222" s="211"/>
      <c r="J222" s="213"/>
      <c r="K222" s="213"/>
      <c r="L222" s="214"/>
      <c r="M222" s="213" t="n">
        <f aca="false">G222-P222</f>
        <v>0</v>
      </c>
      <c r="N222" s="213"/>
      <c r="O222" s="211"/>
      <c r="P222" s="213" t="n">
        <f aca="false">SUM(P219:P221)</f>
        <v>61</v>
      </c>
      <c r="Q222" s="62"/>
      <c r="R222" s="62"/>
      <c r="S222" s="253"/>
      <c r="T222" s="62"/>
      <c r="U222" s="208"/>
      <c r="V222" s="208"/>
      <c r="W222" s="208"/>
      <c r="X222" s="62"/>
      <c r="Y222" s="58" t="n">
        <f aca="false">F222*G222*2</f>
        <v>0</v>
      </c>
      <c r="Z222" s="58" t="str">
        <f aca="false">IF(X222="N",Y222,"0")</f>
        <v>0</v>
      </c>
      <c r="AA222" s="58" t="str">
        <f aca="false">IF(X222="P",Y222,"0")</f>
        <v>0</v>
      </c>
      <c r="AB222" s="208"/>
      <c r="AC222" s="208"/>
      <c r="AD222" s="208"/>
      <c r="AE222" s="208"/>
      <c r="AF222" s="208"/>
    </row>
    <row r="223" customFormat="false" ht="11.85" hidden="false" customHeight="true" outlineLevel="0" collapsed="false">
      <c r="A223" s="29"/>
      <c r="B223" s="29"/>
      <c r="C223" s="228" t="s">
        <v>441</v>
      </c>
      <c r="D223" s="29"/>
      <c r="E223" s="29"/>
      <c r="F223" s="29"/>
      <c r="G223" s="33"/>
      <c r="H223" s="199"/>
      <c r="I223" s="217"/>
      <c r="J223" s="127"/>
      <c r="K223" s="33"/>
      <c r="L223" s="218"/>
      <c r="M223" s="33"/>
      <c r="N223" s="127"/>
      <c r="O223" s="217"/>
      <c r="P223" s="33"/>
      <c r="Q223" s="33"/>
      <c r="R223" s="33"/>
      <c r="S223" s="190"/>
      <c r="T223" s="33"/>
      <c r="U223" s="29"/>
      <c r="V223" s="29"/>
      <c r="W223" s="29"/>
      <c r="X223" s="33"/>
      <c r="Y223" s="58" t="n">
        <f aca="false">F223*G223*2</f>
        <v>0</v>
      </c>
      <c r="Z223" s="58" t="str">
        <f aca="false">IF(X223="N",Y223,"0")</f>
        <v>0</v>
      </c>
      <c r="AA223" s="58" t="str">
        <f aca="false">IF(X223="P",Y223,"0")</f>
        <v>0</v>
      </c>
      <c r="AB223" s="29"/>
      <c r="AC223" s="29"/>
      <c r="AD223" s="29"/>
      <c r="AE223" s="29"/>
      <c r="AF223" s="29"/>
    </row>
    <row r="224" customFormat="false" ht="12" hidden="false" customHeight="true" outlineLevel="0" collapsed="false">
      <c r="A224" s="39" t="s">
        <v>442</v>
      </c>
      <c r="B224" s="40" t="n">
        <v>0</v>
      </c>
      <c r="C224" s="39" t="s">
        <v>55</v>
      </c>
      <c r="D224" s="39" t="s">
        <v>74</v>
      </c>
      <c r="E224" s="15" t="s">
        <v>51</v>
      </c>
      <c r="F224" s="15" t="n">
        <v>8</v>
      </c>
      <c r="G224" s="15" t="n">
        <v>41</v>
      </c>
      <c r="H224" s="16"/>
      <c r="I224" s="21"/>
      <c r="J224" s="15" t="s">
        <v>24</v>
      </c>
      <c r="K224" s="195" t="s">
        <v>435</v>
      </c>
      <c r="L224" s="188" t="s">
        <v>26</v>
      </c>
      <c r="M224" s="191" t="s">
        <v>436</v>
      </c>
      <c r="N224" s="15" t="s">
        <v>24</v>
      </c>
      <c r="O224" s="21"/>
      <c r="P224" s="15" t="n">
        <v>41</v>
      </c>
      <c r="Q224" s="39" t="s">
        <v>364</v>
      </c>
      <c r="R224" s="40" t="n">
        <v>0</v>
      </c>
      <c r="S224" s="251" t="s">
        <v>65</v>
      </c>
      <c r="T224" s="39" t="s">
        <v>443</v>
      </c>
      <c r="U224" s="15" t="s">
        <v>413</v>
      </c>
      <c r="V224" s="15" t="s">
        <v>413</v>
      </c>
      <c r="W224" s="15" t="s">
        <v>231</v>
      </c>
      <c r="X224" s="15" t="s">
        <v>69</v>
      </c>
      <c r="Y224" s="58" t="n">
        <f aca="false">F224*G224*2</f>
        <v>656</v>
      </c>
      <c r="Z224" s="58" t="n">
        <f aca="false">IF(X224="N",Y224,"0")</f>
        <v>656</v>
      </c>
      <c r="AA224" s="58" t="str">
        <f aca="false">IF(X224="P",Y224,"0")</f>
        <v>0</v>
      </c>
      <c r="AB224" s="15"/>
      <c r="AC224" s="46"/>
      <c r="AD224" s="15"/>
      <c r="AE224" s="15"/>
      <c r="AF224" s="15"/>
    </row>
    <row r="225" customFormat="false" ht="11.25" hidden="false" customHeight="false" outlineLevel="0" collapsed="false">
      <c r="A225" s="39" t="s">
        <v>444</v>
      </c>
      <c r="B225" s="40" t="n">
        <v>0</v>
      </c>
      <c r="C225" s="39" t="s">
        <v>114</v>
      </c>
      <c r="D225" s="39" t="s">
        <v>74</v>
      </c>
      <c r="E225" s="15" t="s">
        <v>51</v>
      </c>
      <c r="F225" s="15" t="n">
        <v>8</v>
      </c>
      <c r="G225" s="15" t="n">
        <v>20</v>
      </c>
      <c r="H225" s="16"/>
      <c r="I225" s="32" t="s">
        <v>439</v>
      </c>
      <c r="J225" s="15" t="s">
        <v>24</v>
      </c>
      <c r="K225" s="195" t="s">
        <v>440</v>
      </c>
      <c r="L225" s="188" t="s">
        <v>26</v>
      </c>
      <c r="M225" s="191" t="s">
        <v>411</v>
      </c>
      <c r="N225" s="15" t="s">
        <v>24</v>
      </c>
      <c r="O225" s="21"/>
      <c r="P225" s="15" t="n">
        <v>20</v>
      </c>
      <c r="Q225" s="39" t="s">
        <v>364</v>
      </c>
      <c r="R225" s="40" t="n">
        <v>54.65</v>
      </c>
      <c r="S225" s="204" t="n">
        <v>15815</v>
      </c>
      <c r="T225" s="39" t="s">
        <v>414</v>
      </c>
      <c r="U225" s="15" t="s">
        <v>413</v>
      </c>
      <c r="V225" s="15" t="s">
        <v>413</v>
      </c>
      <c r="W225" s="33" t="s">
        <v>68</v>
      </c>
      <c r="X225" s="15" t="s">
        <v>71</v>
      </c>
      <c r="Y225" s="58" t="n">
        <f aca="false">F225*G225*2</f>
        <v>320</v>
      </c>
      <c r="Z225" s="58" t="str">
        <f aca="false">IF(X225="N",Y225,"0")</f>
        <v>0</v>
      </c>
      <c r="AA225" s="58" t="n">
        <f aca="false">IF(X225="P",Y225,"0")</f>
        <v>320</v>
      </c>
      <c r="AB225" s="15"/>
      <c r="AC225" s="46"/>
      <c r="AD225" s="15"/>
      <c r="AE225" s="15"/>
      <c r="AF225" s="15"/>
    </row>
    <row r="226" customFormat="false" ht="11.85" hidden="false" customHeight="true" outlineLevel="0" collapsed="false">
      <c r="A226" s="47"/>
      <c r="B226" s="48"/>
      <c r="C226" s="47"/>
      <c r="D226" s="47"/>
      <c r="E226" s="33"/>
      <c r="F226" s="33"/>
      <c r="G226" s="33"/>
      <c r="H226" s="199"/>
      <c r="I226" s="252"/>
      <c r="J226" s="127"/>
      <c r="K226" s="32"/>
      <c r="L226" s="47" t="s">
        <v>26</v>
      </c>
      <c r="M226" s="33"/>
      <c r="N226" s="33"/>
      <c r="O226" s="217"/>
      <c r="P226" s="33"/>
      <c r="Q226" s="33"/>
      <c r="R226" s="33"/>
      <c r="S226" s="37"/>
      <c r="T226" s="33"/>
      <c r="U226" s="33"/>
      <c r="V226" s="33"/>
      <c r="W226" s="33"/>
      <c r="X226" s="33"/>
      <c r="Y226" s="58" t="n">
        <f aca="false">F226*G226*2</f>
        <v>0</v>
      </c>
      <c r="Z226" s="58" t="str">
        <f aca="false">IF(X226="N",Y226,"0")</f>
        <v>0</v>
      </c>
      <c r="AA226" s="58" t="str">
        <f aca="false">IF(X226="P",Y226,"0")</f>
        <v>0</v>
      </c>
      <c r="AB226" s="33"/>
      <c r="AC226" s="75"/>
      <c r="AD226" s="33"/>
      <c r="AE226" s="33"/>
      <c r="AF226" s="33"/>
    </row>
    <row r="227" customFormat="false" ht="11.85" hidden="false" customHeight="true" outlineLevel="0" collapsed="false">
      <c r="A227" s="172"/>
      <c r="B227" s="172"/>
      <c r="C227" s="172"/>
      <c r="D227" s="172"/>
      <c r="E227" s="172"/>
      <c r="F227" s="172"/>
      <c r="G227" s="223" t="n">
        <f aca="false">SUM(G223:G226)</f>
        <v>61</v>
      </c>
      <c r="H227" s="224"/>
      <c r="I227" s="225"/>
      <c r="J227" s="223"/>
      <c r="K227" s="223"/>
      <c r="L227" s="226"/>
      <c r="M227" s="223" t="n">
        <f aca="false">G227-P227</f>
        <v>0</v>
      </c>
      <c r="N227" s="223"/>
      <c r="O227" s="225"/>
      <c r="P227" s="223" t="n">
        <f aca="false">SUM(P224:P226)</f>
        <v>61</v>
      </c>
      <c r="Q227" s="79"/>
      <c r="R227" s="79"/>
      <c r="S227" s="254"/>
      <c r="T227" s="79"/>
      <c r="U227" s="172"/>
      <c r="V227" s="172"/>
      <c r="W227" s="172"/>
      <c r="X227" s="79"/>
      <c r="Y227" s="58" t="n">
        <f aca="false">F227*G227*2</f>
        <v>0</v>
      </c>
      <c r="Z227" s="58" t="str">
        <f aca="false">IF(X227="N",Y227,"0")</f>
        <v>0</v>
      </c>
      <c r="AA227" s="58" t="str">
        <f aca="false">IF(X227="P",Y227,"0")</f>
        <v>0</v>
      </c>
      <c r="AB227" s="172"/>
      <c r="AC227" s="172"/>
      <c r="AD227" s="172"/>
      <c r="AE227" s="172"/>
      <c r="AF227" s="172"/>
    </row>
    <row r="228" customFormat="false" ht="11.85" hidden="false" customHeight="true" outlineLevel="0" collapsed="false">
      <c r="C228" s="255" t="s">
        <v>445</v>
      </c>
      <c r="G228" s="15"/>
      <c r="H228" s="16"/>
      <c r="I228" s="21"/>
      <c r="J228" s="15"/>
      <c r="K228" s="15"/>
      <c r="L228" s="20"/>
      <c r="M228" s="15"/>
      <c r="N228" s="15"/>
      <c r="O228" s="21"/>
      <c r="P228" s="15"/>
      <c r="Q228" s="15"/>
      <c r="R228" s="15"/>
      <c r="S228" s="204"/>
      <c r="T228" s="15"/>
      <c r="X228" s="15"/>
      <c r="Y228" s="58" t="n">
        <f aca="false">F228*G228*2</f>
        <v>0</v>
      </c>
      <c r="Z228" s="58" t="str">
        <f aca="false">IF(X228="N",Y228,"0")</f>
        <v>0</v>
      </c>
      <c r="AA228" s="58" t="str">
        <f aca="false">IF(X228="P",Y228,"0")</f>
        <v>0</v>
      </c>
    </row>
    <row r="229" customFormat="false" ht="11.25" hidden="false" customHeight="false" outlineLevel="0" collapsed="false">
      <c r="A229" s="39" t="s">
        <v>446</v>
      </c>
      <c r="B229" s="40" t="n">
        <v>330</v>
      </c>
      <c r="C229" s="39" t="s">
        <v>447</v>
      </c>
      <c r="D229" s="39" t="s">
        <v>50</v>
      </c>
      <c r="E229" s="15" t="s">
        <v>51</v>
      </c>
      <c r="F229" s="15" t="n">
        <v>16</v>
      </c>
      <c r="G229" s="15" t="n">
        <v>25</v>
      </c>
      <c r="H229" s="16"/>
      <c r="I229" s="51"/>
      <c r="J229" s="166" t="s">
        <v>24</v>
      </c>
      <c r="K229" s="200" t="s">
        <v>240</v>
      </c>
      <c r="L229" s="201" t="s">
        <v>26</v>
      </c>
      <c r="M229" s="202" t="s">
        <v>240</v>
      </c>
      <c r="N229" s="166" t="s">
        <v>24</v>
      </c>
      <c r="O229" s="21"/>
      <c r="P229" s="15" t="n">
        <v>25</v>
      </c>
      <c r="Q229" s="39" t="s">
        <v>397</v>
      </c>
      <c r="R229" s="40" t="n">
        <v>360</v>
      </c>
      <c r="S229" s="256" t="s">
        <v>65</v>
      </c>
      <c r="T229" s="39" t="s">
        <v>448</v>
      </c>
      <c r="U229" s="15" t="s">
        <v>244</v>
      </c>
      <c r="V229" s="15" t="s">
        <v>244</v>
      </c>
      <c r="W229" s="166" t="s">
        <v>231</v>
      </c>
      <c r="X229" s="15" t="s">
        <v>69</v>
      </c>
      <c r="Y229" s="58" t="n">
        <f aca="false">F229*G229*2</f>
        <v>800</v>
      </c>
      <c r="Z229" s="58" t="n">
        <f aca="false">IF(X229="N",Y229,"0")</f>
        <v>800</v>
      </c>
      <c r="AA229" s="58" t="str">
        <f aca="false">IF(X229="P",Y229,"0")</f>
        <v>0</v>
      </c>
      <c r="AB229" s="15"/>
      <c r="AC229" s="46"/>
      <c r="AD229" s="15"/>
      <c r="AE229" s="15"/>
      <c r="AF229" s="15"/>
    </row>
    <row r="230" customFormat="false" ht="11.25" hidden="false" customHeight="false" outlineLevel="0" collapsed="false">
      <c r="A230" s="39" t="s">
        <v>449</v>
      </c>
      <c r="B230" s="40" t="n">
        <v>400</v>
      </c>
      <c r="C230" s="39" t="s">
        <v>55</v>
      </c>
      <c r="D230" s="39" t="s">
        <v>50</v>
      </c>
      <c r="E230" s="15" t="s">
        <v>51</v>
      </c>
      <c r="F230" s="15" t="n">
        <v>16</v>
      </c>
      <c r="G230" s="15" t="n">
        <v>25</v>
      </c>
      <c r="H230" s="16"/>
      <c r="I230" s="21"/>
      <c r="J230" s="15" t="s">
        <v>24</v>
      </c>
      <c r="K230" s="200" t="s">
        <v>346</v>
      </c>
      <c r="L230" s="201" t="s">
        <v>26</v>
      </c>
      <c r="M230" s="202" t="s">
        <v>240</v>
      </c>
      <c r="N230" s="15" t="s">
        <v>24</v>
      </c>
      <c r="O230" s="21" t="s">
        <v>346</v>
      </c>
      <c r="P230" s="15" t="n">
        <v>25</v>
      </c>
      <c r="Q230" s="39" t="s">
        <v>114</v>
      </c>
      <c r="R230" s="40" t="n">
        <v>80.75</v>
      </c>
      <c r="S230" s="251" t="s">
        <v>65</v>
      </c>
      <c r="T230" s="39" t="s">
        <v>450</v>
      </c>
      <c r="U230" s="15" t="s">
        <v>244</v>
      </c>
      <c r="V230" s="15" t="s">
        <v>244</v>
      </c>
      <c r="W230" s="33" t="s">
        <v>231</v>
      </c>
      <c r="X230" s="15" t="s">
        <v>69</v>
      </c>
      <c r="Y230" s="58" t="n">
        <f aca="false">F230*G230*2</f>
        <v>800</v>
      </c>
      <c r="Z230" s="58" t="n">
        <f aca="false">IF(X230="N",Y230,"0")</f>
        <v>800</v>
      </c>
      <c r="AA230" s="58" t="str">
        <f aca="false">IF(X230="P",Y230,"0")</f>
        <v>0</v>
      </c>
      <c r="AB230" s="15"/>
      <c r="AC230" s="46"/>
      <c r="AD230" s="15"/>
      <c r="AE230" s="15"/>
      <c r="AF230" s="15"/>
    </row>
    <row r="231" customFormat="false" ht="11.25" hidden="false" customHeight="false" outlineLevel="0" collapsed="false">
      <c r="A231" s="39" t="s">
        <v>451</v>
      </c>
      <c r="B231" s="40" t="n">
        <v>360</v>
      </c>
      <c r="C231" s="39" t="s">
        <v>55</v>
      </c>
      <c r="D231" s="39" t="s">
        <v>50</v>
      </c>
      <c r="E231" s="15" t="s">
        <v>51</v>
      </c>
      <c r="F231" s="15" t="n">
        <v>16</v>
      </c>
      <c r="G231" s="15" t="n">
        <v>25</v>
      </c>
      <c r="H231" s="16"/>
      <c r="I231" s="21" t="s">
        <v>452</v>
      </c>
      <c r="J231" s="15" t="s">
        <v>24</v>
      </c>
      <c r="K231" s="200" t="s">
        <v>259</v>
      </c>
      <c r="L231" s="201" t="s">
        <v>26</v>
      </c>
      <c r="M231" s="202" t="s">
        <v>234</v>
      </c>
      <c r="N231" s="15" t="s">
        <v>24</v>
      </c>
      <c r="O231" s="21" t="s">
        <v>453</v>
      </c>
      <c r="P231" s="15" t="n">
        <v>25</v>
      </c>
      <c r="Q231" s="39" t="s">
        <v>114</v>
      </c>
      <c r="R231" s="40" t="n">
        <v>83</v>
      </c>
      <c r="S231" s="251" t="s">
        <v>234</v>
      </c>
      <c r="T231" s="39" t="s">
        <v>454</v>
      </c>
      <c r="U231" s="15" t="s">
        <v>244</v>
      </c>
      <c r="V231" s="15" t="s">
        <v>244</v>
      </c>
      <c r="W231" s="33" t="s">
        <v>231</v>
      </c>
      <c r="X231" s="15" t="s">
        <v>71</v>
      </c>
      <c r="Y231" s="58" t="n">
        <f aca="false">F231*G231*2</f>
        <v>800</v>
      </c>
      <c r="Z231" s="58" t="str">
        <f aca="false">IF(X231="N",Y231,"0")</f>
        <v>0</v>
      </c>
      <c r="AA231" s="58" t="n">
        <f aca="false">IF(X231="P",Y231,"0")</f>
        <v>800</v>
      </c>
      <c r="AB231" s="15"/>
      <c r="AC231" s="46"/>
      <c r="AD231" s="15"/>
      <c r="AE231" s="15"/>
      <c r="AF231" s="15"/>
    </row>
    <row r="232" customFormat="false" ht="11.25" hidden="false" customHeight="false" outlineLevel="0" collapsed="false">
      <c r="A232" s="39" t="s">
        <v>455</v>
      </c>
      <c r="B232" s="40" t="n">
        <v>34.65</v>
      </c>
      <c r="C232" s="39" t="s">
        <v>114</v>
      </c>
      <c r="D232" s="39" t="s">
        <v>50</v>
      </c>
      <c r="E232" s="15" t="s">
        <v>51</v>
      </c>
      <c r="F232" s="15" t="n">
        <v>16</v>
      </c>
      <c r="G232" s="15" t="n">
        <v>25</v>
      </c>
      <c r="H232" s="16"/>
      <c r="I232" s="21" t="n">
        <v>23426</v>
      </c>
      <c r="J232" s="15" t="s">
        <v>24</v>
      </c>
      <c r="K232" s="200" t="s">
        <v>57</v>
      </c>
      <c r="L232" s="201" t="s">
        <v>26</v>
      </c>
      <c r="M232" s="202" t="s">
        <v>139</v>
      </c>
      <c r="N232" s="15" t="s">
        <v>24</v>
      </c>
      <c r="O232" s="21" t="s">
        <v>456</v>
      </c>
      <c r="P232" s="15" t="n">
        <v>25</v>
      </c>
      <c r="Q232" s="39" t="s">
        <v>364</v>
      </c>
      <c r="R232" s="40" t="n">
        <v>26.15</v>
      </c>
      <c r="S232" s="251" t="s">
        <v>240</v>
      </c>
      <c r="T232" s="39" t="s">
        <v>365</v>
      </c>
      <c r="U232" s="15" t="s">
        <v>244</v>
      </c>
      <c r="V232" s="15" t="s">
        <v>244</v>
      </c>
      <c r="W232" s="33" t="s">
        <v>231</v>
      </c>
      <c r="X232" s="15" t="s">
        <v>71</v>
      </c>
      <c r="Y232" s="58" t="n">
        <f aca="false">F232*G232*2</f>
        <v>800</v>
      </c>
      <c r="Z232" s="58" t="str">
        <f aca="false">IF(X232="N",Y232,"0")</f>
        <v>0</v>
      </c>
      <c r="AA232" s="58" t="n">
        <f aca="false">IF(X232="P",Y232,"0")</f>
        <v>800</v>
      </c>
      <c r="AB232" s="15"/>
      <c r="AC232" s="46"/>
      <c r="AD232" s="15"/>
      <c r="AE232" s="15"/>
      <c r="AF232" s="15"/>
    </row>
    <row r="233" customFormat="false" ht="11.25" hidden="false" customHeight="false" outlineLevel="0" collapsed="false">
      <c r="A233" s="39" t="s">
        <v>457</v>
      </c>
      <c r="B233" s="40" t="n">
        <v>35</v>
      </c>
      <c r="C233" s="39" t="s">
        <v>114</v>
      </c>
      <c r="D233" s="39" t="s">
        <v>50</v>
      </c>
      <c r="E233" s="15" t="s">
        <v>51</v>
      </c>
      <c r="F233" s="15" t="n">
        <v>16</v>
      </c>
      <c r="G233" s="15" t="n">
        <v>25</v>
      </c>
      <c r="H233" s="16"/>
      <c r="I233" s="21" t="n">
        <v>23435</v>
      </c>
      <c r="J233" s="15" t="s">
        <v>24</v>
      </c>
      <c r="K233" s="200" t="s">
        <v>57</v>
      </c>
      <c r="L233" s="201" t="s">
        <v>26</v>
      </c>
      <c r="M233" s="202" t="s">
        <v>139</v>
      </c>
      <c r="N233" s="15" t="s">
        <v>24</v>
      </c>
      <c r="O233" s="21" t="s">
        <v>458</v>
      </c>
      <c r="P233" s="15" t="n">
        <v>25</v>
      </c>
      <c r="Q233" s="39" t="s">
        <v>114</v>
      </c>
      <c r="R233" s="40" t="n">
        <v>24.18</v>
      </c>
      <c r="S233" s="251" t="s">
        <v>240</v>
      </c>
      <c r="T233" s="39" t="s">
        <v>403</v>
      </c>
      <c r="U233" s="15" t="s">
        <v>244</v>
      </c>
      <c r="V233" s="15" t="s">
        <v>244</v>
      </c>
      <c r="W233" s="33" t="s">
        <v>231</v>
      </c>
      <c r="X233" s="15" t="s">
        <v>71</v>
      </c>
      <c r="Y233" s="58" t="n">
        <f aca="false">F233*G233*2</f>
        <v>800</v>
      </c>
      <c r="Z233" s="58" t="str">
        <f aca="false">IF(X233="N",Y233,"0")</f>
        <v>0</v>
      </c>
      <c r="AA233" s="58" t="n">
        <f aca="false">IF(X233="P",Y233,"0")</f>
        <v>800</v>
      </c>
      <c r="AB233" s="15"/>
      <c r="AC233" s="46"/>
      <c r="AD233" s="15"/>
      <c r="AE233" s="15"/>
      <c r="AF233" s="15"/>
    </row>
    <row r="234" customFormat="false" ht="11.25" hidden="false" customHeight="false" outlineLevel="0" collapsed="false">
      <c r="A234" s="39" t="s">
        <v>459</v>
      </c>
      <c r="B234" s="40" t="n">
        <v>35</v>
      </c>
      <c r="C234" s="39" t="s">
        <v>114</v>
      </c>
      <c r="D234" s="39" t="s">
        <v>50</v>
      </c>
      <c r="E234" s="15" t="s">
        <v>51</v>
      </c>
      <c r="F234" s="15" t="n">
        <v>16</v>
      </c>
      <c r="G234" s="15" t="n">
        <v>25</v>
      </c>
      <c r="H234" s="16"/>
      <c r="I234" s="21" t="n">
        <v>23380</v>
      </c>
      <c r="J234" s="15" t="s">
        <v>24</v>
      </c>
      <c r="K234" s="200" t="s">
        <v>57</v>
      </c>
      <c r="L234" s="201" t="s">
        <v>26</v>
      </c>
      <c r="M234" s="202" t="s">
        <v>139</v>
      </c>
      <c r="N234" s="15" t="s">
        <v>24</v>
      </c>
      <c r="O234" s="21" t="s">
        <v>458</v>
      </c>
      <c r="P234" s="15" t="n">
        <v>25</v>
      </c>
      <c r="Q234" s="39" t="s">
        <v>114</v>
      </c>
      <c r="R234" s="40" t="n">
        <v>24.18</v>
      </c>
      <c r="S234" s="251" t="s">
        <v>240</v>
      </c>
      <c r="T234" s="39" t="s">
        <v>403</v>
      </c>
      <c r="U234" s="15" t="s">
        <v>244</v>
      </c>
      <c r="V234" s="15" t="s">
        <v>244</v>
      </c>
      <c r="W234" s="33" t="s">
        <v>231</v>
      </c>
      <c r="X234" s="15" t="s">
        <v>71</v>
      </c>
      <c r="Y234" s="58" t="n">
        <f aca="false">F234*G234*2</f>
        <v>800</v>
      </c>
      <c r="Z234" s="58" t="str">
        <f aca="false">IF(X234="N",Y234,"0")</f>
        <v>0</v>
      </c>
      <c r="AA234" s="58" t="n">
        <f aca="false">IF(X234="P",Y234,"0")</f>
        <v>800</v>
      </c>
      <c r="AB234" s="15"/>
      <c r="AC234" s="46"/>
      <c r="AD234" s="15"/>
      <c r="AE234" s="15"/>
      <c r="AF234" s="15"/>
    </row>
    <row r="235" customFormat="false" ht="11.25" hidden="false" customHeight="false" outlineLevel="0" collapsed="false">
      <c r="A235" s="39" t="s">
        <v>460</v>
      </c>
      <c r="B235" s="40" t="n">
        <v>48.4</v>
      </c>
      <c r="C235" s="39" t="s">
        <v>114</v>
      </c>
      <c r="D235" s="39" t="s">
        <v>50</v>
      </c>
      <c r="E235" s="15" t="s">
        <v>51</v>
      </c>
      <c r="F235" s="15" t="n">
        <v>16</v>
      </c>
      <c r="G235" s="15" t="n">
        <v>25</v>
      </c>
      <c r="H235" s="16"/>
      <c r="I235" s="21" t="n">
        <v>23519</v>
      </c>
      <c r="J235" s="15" t="s">
        <v>24</v>
      </c>
      <c r="K235" s="200" t="s">
        <v>57</v>
      </c>
      <c r="L235" s="201" t="s">
        <v>26</v>
      </c>
      <c r="M235" s="202" t="s">
        <v>235</v>
      </c>
      <c r="N235" s="15" t="s">
        <v>24</v>
      </c>
      <c r="O235" s="21" t="s">
        <v>461</v>
      </c>
      <c r="P235" s="15" t="n">
        <v>25</v>
      </c>
      <c r="Q235" s="39" t="s">
        <v>114</v>
      </c>
      <c r="R235" s="40" t="n">
        <v>77</v>
      </c>
      <c r="S235" s="251" t="s">
        <v>139</v>
      </c>
      <c r="T235" s="39" t="s">
        <v>462</v>
      </c>
      <c r="U235" s="15" t="s">
        <v>244</v>
      </c>
      <c r="V235" s="15" t="s">
        <v>244</v>
      </c>
      <c r="W235" s="33" t="s">
        <v>231</v>
      </c>
      <c r="X235" s="15" t="s">
        <v>71</v>
      </c>
      <c r="Y235" s="58" t="n">
        <f aca="false">F235*G235*2</f>
        <v>800</v>
      </c>
      <c r="Z235" s="58" t="str">
        <f aca="false">IF(X235="N",Y235,"0")</f>
        <v>0</v>
      </c>
      <c r="AA235" s="58" t="n">
        <f aca="false">IF(X235="P",Y235,"0")</f>
        <v>800</v>
      </c>
      <c r="AB235" s="15"/>
      <c r="AC235" s="46"/>
      <c r="AD235" s="15"/>
      <c r="AE235" s="15"/>
      <c r="AF235" s="15"/>
    </row>
    <row r="236" customFormat="false" ht="11.25" hidden="false" customHeight="false" outlineLevel="0" collapsed="false">
      <c r="A236" s="39" t="s">
        <v>463</v>
      </c>
      <c r="B236" s="40" t="n">
        <v>36</v>
      </c>
      <c r="C236" s="39" t="s">
        <v>114</v>
      </c>
      <c r="D236" s="39" t="s">
        <v>50</v>
      </c>
      <c r="E236" s="15" t="s">
        <v>51</v>
      </c>
      <c r="F236" s="15" t="n">
        <v>16</v>
      </c>
      <c r="G236" s="15" t="n">
        <v>25</v>
      </c>
      <c r="H236" s="16"/>
      <c r="I236" s="123" t="s">
        <v>464</v>
      </c>
      <c r="J236" s="15" t="s">
        <v>24</v>
      </c>
      <c r="K236" s="200" t="s">
        <v>57</v>
      </c>
      <c r="L236" s="201" t="s">
        <v>26</v>
      </c>
      <c r="M236" s="202" t="s">
        <v>234</v>
      </c>
      <c r="N236" s="15" t="s">
        <v>24</v>
      </c>
      <c r="O236" s="21" t="s">
        <v>334</v>
      </c>
      <c r="P236" s="15" t="n">
        <v>25</v>
      </c>
      <c r="Q236" s="39" t="s">
        <v>114</v>
      </c>
      <c r="R236" s="40" t="n">
        <v>86.5</v>
      </c>
      <c r="S236" s="251" t="s">
        <v>234</v>
      </c>
      <c r="T236" s="39" t="s">
        <v>465</v>
      </c>
      <c r="U236" s="15" t="s">
        <v>244</v>
      </c>
      <c r="V236" s="15" t="s">
        <v>244</v>
      </c>
      <c r="W236" s="33" t="s">
        <v>231</v>
      </c>
      <c r="X236" s="15" t="s">
        <v>71</v>
      </c>
      <c r="Y236" s="58" t="n">
        <f aca="false">F236*G236*2</f>
        <v>800</v>
      </c>
      <c r="Z236" s="58" t="str">
        <f aca="false">IF(X236="N",Y236,"0")</f>
        <v>0</v>
      </c>
      <c r="AA236" s="58" t="n">
        <f aca="false">IF(X236="P",Y236,"0")</f>
        <v>800</v>
      </c>
      <c r="AB236" s="15"/>
      <c r="AC236" s="46"/>
      <c r="AD236" s="15"/>
      <c r="AE236" s="15"/>
      <c r="AF236" s="15"/>
    </row>
    <row r="237" customFormat="false" ht="11.25" hidden="false" customHeight="false" outlineLevel="0" collapsed="false">
      <c r="A237" s="39" t="s">
        <v>466</v>
      </c>
      <c r="B237" s="40" t="n">
        <v>38</v>
      </c>
      <c r="C237" s="39" t="s">
        <v>114</v>
      </c>
      <c r="D237" s="39" t="s">
        <v>50</v>
      </c>
      <c r="E237" s="15" t="s">
        <v>51</v>
      </c>
      <c r="F237" s="15" t="n">
        <v>16</v>
      </c>
      <c r="G237" s="15" t="n">
        <v>25</v>
      </c>
      <c r="H237" s="16"/>
      <c r="I237" s="123" t="s">
        <v>467</v>
      </c>
      <c r="J237" s="15" t="s">
        <v>24</v>
      </c>
      <c r="K237" s="200" t="s">
        <v>57</v>
      </c>
      <c r="L237" s="201" t="s">
        <v>26</v>
      </c>
      <c r="M237" s="202" t="s">
        <v>234</v>
      </c>
      <c r="N237" s="15" t="s">
        <v>24</v>
      </c>
      <c r="O237" s="21" t="s">
        <v>334</v>
      </c>
      <c r="P237" s="15" t="n">
        <v>25</v>
      </c>
      <c r="Q237" s="39" t="s">
        <v>114</v>
      </c>
      <c r="R237" s="40" t="n">
        <v>96.75</v>
      </c>
      <c r="S237" s="251" t="s">
        <v>234</v>
      </c>
      <c r="T237" s="39" t="s">
        <v>468</v>
      </c>
      <c r="U237" s="15" t="s">
        <v>244</v>
      </c>
      <c r="V237" s="15" t="s">
        <v>244</v>
      </c>
      <c r="W237" s="33" t="s">
        <v>231</v>
      </c>
      <c r="X237" s="15" t="s">
        <v>71</v>
      </c>
      <c r="Y237" s="58" t="n">
        <f aca="false">F237*G237*2</f>
        <v>800</v>
      </c>
      <c r="Z237" s="58" t="str">
        <f aca="false">IF(X237="N",Y237,"0")</f>
        <v>0</v>
      </c>
      <c r="AA237" s="58" t="n">
        <f aca="false">IF(X237="P",Y237,"0")</f>
        <v>800</v>
      </c>
      <c r="AB237" s="15"/>
      <c r="AC237" s="46"/>
      <c r="AD237" s="15"/>
      <c r="AE237" s="15"/>
      <c r="AF237" s="15"/>
    </row>
    <row r="238" customFormat="false" ht="11.25" hidden="false" customHeight="false" outlineLevel="0" collapsed="false">
      <c r="A238" s="39" t="s">
        <v>469</v>
      </c>
      <c r="B238" s="40" t="n">
        <v>33.15</v>
      </c>
      <c r="C238" s="39" t="s">
        <v>114</v>
      </c>
      <c r="D238" s="39" t="s">
        <v>50</v>
      </c>
      <c r="E238" s="15" t="s">
        <v>51</v>
      </c>
      <c r="F238" s="15" t="n">
        <v>16</v>
      </c>
      <c r="G238" s="15" t="n">
        <v>25</v>
      </c>
      <c r="H238" s="16"/>
      <c r="I238" s="21" t="n">
        <v>23365</v>
      </c>
      <c r="J238" s="15" t="s">
        <v>24</v>
      </c>
      <c r="K238" s="200" t="s">
        <v>57</v>
      </c>
      <c r="L238" s="201" t="s">
        <v>26</v>
      </c>
      <c r="M238" s="202" t="s">
        <v>470</v>
      </c>
      <c r="N238" s="15" t="s">
        <v>24</v>
      </c>
      <c r="O238" s="21" t="s">
        <v>471</v>
      </c>
      <c r="P238" s="15" t="n">
        <v>25</v>
      </c>
      <c r="Q238" s="39" t="s">
        <v>114</v>
      </c>
      <c r="R238" s="40" t="n">
        <v>195</v>
      </c>
      <c r="S238" s="251" t="s">
        <v>470</v>
      </c>
      <c r="T238" s="39" t="s">
        <v>472</v>
      </c>
      <c r="U238" s="15" t="s">
        <v>244</v>
      </c>
      <c r="V238" s="15" t="s">
        <v>244</v>
      </c>
      <c r="W238" s="33" t="s">
        <v>231</v>
      </c>
      <c r="X238" s="15" t="s">
        <v>71</v>
      </c>
      <c r="Y238" s="58" t="n">
        <f aca="false">F238*G238*2</f>
        <v>800</v>
      </c>
      <c r="Z238" s="58" t="str">
        <f aca="false">IF(X238="N",Y238,"0")</f>
        <v>0</v>
      </c>
      <c r="AA238" s="58" t="n">
        <f aca="false">IF(X238="P",Y238,"0")</f>
        <v>800</v>
      </c>
      <c r="AB238" s="15"/>
      <c r="AC238" s="46"/>
      <c r="AD238" s="15"/>
      <c r="AE238" s="15"/>
      <c r="AF238" s="15"/>
    </row>
    <row r="239" customFormat="false" ht="11.25" hidden="false" customHeight="false" outlineLevel="0" collapsed="false">
      <c r="A239" s="39" t="s">
        <v>473</v>
      </c>
      <c r="B239" s="40" t="n">
        <v>375</v>
      </c>
      <c r="C239" s="39" t="s">
        <v>55</v>
      </c>
      <c r="D239" s="39" t="s">
        <v>50</v>
      </c>
      <c r="E239" s="15" t="s">
        <v>51</v>
      </c>
      <c r="F239" s="15" t="n">
        <v>16</v>
      </c>
      <c r="G239" s="15" t="n">
        <v>25</v>
      </c>
      <c r="H239" s="16"/>
      <c r="I239" s="21" t="n">
        <v>23856</v>
      </c>
      <c r="J239" s="15" t="s">
        <v>24</v>
      </c>
      <c r="K239" s="200" t="s">
        <v>57</v>
      </c>
      <c r="L239" s="201" t="s">
        <v>26</v>
      </c>
      <c r="M239" s="202" t="s">
        <v>474</v>
      </c>
      <c r="N239" s="15" t="s">
        <v>24</v>
      </c>
      <c r="O239" s="21" t="s">
        <v>471</v>
      </c>
      <c r="P239" s="15" t="n">
        <v>25</v>
      </c>
      <c r="Q239" s="39" t="s">
        <v>114</v>
      </c>
      <c r="R239" s="40" t="n">
        <v>69.25</v>
      </c>
      <c r="S239" s="251" t="s">
        <v>254</v>
      </c>
      <c r="T239" s="39" t="s">
        <v>475</v>
      </c>
      <c r="U239" s="15" t="s">
        <v>244</v>
      </c>
      <c r="V239" s="15" t="s">
        <v>244</v>
      </c>
      <c r="W239" s="33" t="s">
        <v>231</v>
      </c>
      <c r="X239" s="15" t="s">
        <v>71</v>
      </c>
      <c r="Y239" s="58" t="n">
        <f aca="false">F239*G239*2</f>
        <v>800</v>
      </c>
      <c r="Z239" s="58" t="str">
        <f aca="false">IF(X239="N",Y239,"0")</f>
        <v>0</v>
      </c>
      <c r="AA239" s="58" t="n">
        <f aca="false">IF(X239="P",Y239,"0")</f>
        <v>800</v>
      </c>
      <c r="AB239" s="15"/>
      <c r="AC239" s="46"/>
      <c r="AD239" s="15"/>
      <c r="AE239" s="15"/>
      <c r="AF239" s="15"/>
    </row>
    <row r="240" customFormat="false" ht="11.25" hidden="false" customHeight="false" outlineLevel="0" collapsed="false">
      <c r="A240" s="39" t="s">
        <v>476</v>
      </c>
      <c r="B240" s="40" t="n">
        <v>380</v>
      </c>
      <c r="C240" s="39" t="s">
        <v>55</v>
      </c>
      <c r="D240" s="39" t="s">
        <v>50</v>
      </c>
      <c r="E240" s="15" t="s">
        <v>51</v>
      </c>
      <c r="F240" s="15" t="n">
        <v>16</v>
      </c>
      <c r="G240" s="15" t="n">
        <v>25</v>
      </c>
      <c r="H240" s="16"/>
      <c r="I240" s="21" t="n">
        <v>24012</v>
      </c>
      <c r="J240" s="15" t="s">
        <v>24</v>
      </c>
      <c r="K240" s="200" t="s">
        <v>57</v>
      </c>
      <c r="L240" s="201" t="s">
        <v>26</v>
      </c>
      <c r="M240" s="202" t="s">
        <v>474</v>
      </c>
      <c r="N240" s="15" t="s">
        <v>24</v>
      </c>
      <c r="O240" s="21" t="s">
        <v>471</v>
      </c>
      <c r="P240" s="15" t="n">
        <v>25</v>
      </c>
      <c r="Q240" s="39" t="s">
        <v>305</v>
      </c>
      <c r="R240" s="40" t="n">
        <v>199.25</v>
      </c>
      <c r="S240" s="251" t="s">
        <v>254</v>
      </c>
      <c r="T240" s="39" t="s">
        <v>350</v>
      </c>
      <c r="U240" s="15" t="s">
        <v>244</v>
      </c>
      <c r="V240" s="15" t="s">
        <v>244</v>
      </c>
      <c r="W240" s="33" t="s">
        <v>231</v>
      </c>
      <c r="X240" s="15" t="s">
        <v>71</v>
      </c>
      <c r="Y240" s="58" t="n">
        <f aca="false">F240*G240*2</f>
        <v>800</v>
      </c>
      <c r="Z240" s="58" t="str">
        <f aca="false">IF(X240="N",Y240,"0")</f>
        <v>0</v>
      </c>
      <c r="AA240" s="58" t="n">
        <f aca="false">IF(X240="P",Y240,"0")</f>
        <v>800</v>
      </c>
      <c r="AB240" s="15"/>
      <c r="AC240" s="46"/>
      <c r="AD240" s="15"/>
      <c r="AE240" s="15"/>
      <c r="AF240" s="15"/>
    </row>
    <row r="241" customFormat="false" ht="11.25" hidden="false" customHeight="false" outlineLevel="0" collapsed="false">
      <c r="A241" s="39" t="s">
        <v>477</v>
      </c>
      <c r="B241" s="40" t="n">
        <v>56.75</v>
      </c>
      <c r="C241" s="39" t="s">
        <v>114</v>
      </c>
      <c r="D241" s="39" t="s">
        <v>50</v>
      </c>
      <c r="E241" s="15" t="s">
        <v>51</v>
      </c>
      <c r="F241" s="15" t="n">
        <v>16</v>
      </c>
      <c r="G241" s="15" t="n">
        <v>25</v>
      </c>
      <c r="H241" s="16"/>
      <c r="I241" s="123" t="s">
        <v>478</v>
      </c>
      <c r="J241" s="15" t="s">
        <v>24</v>
      </c>
      <c r="K241" s="200" t="s">
        <v>57</v>
      </c>
      <c r="L241" s="201" t="s">
        <v>26</v>
      </c>
      <c r="M241" s="202" t="s">
        <v>334</v>
      </c>
      <c r="N241" s="15" t="s">
        <v>24</v>
      </c>
      <c r="O241" s="21" t="s">
        <v>334</v>
      </c>
      <c r="P241" s="15" t="n">
        <v>25</v>
      </c>
      <c r="Q241" s="39" t="s">
        <v>114</v>
      </c>
      <c r="R241" s="40" t="n">
        <v>72.25</v>
      </c>
      <c r="S241" s="204" t="n">
        <v>15748</v>
      </c>
      <c r="T241" s="39" t="s">
        <v>479</v>
      </c>
      <c r="U241" s="15" t="s">
        <v>244</v>
      </c>
      <c r="V241" s="15" t="s">
        <v>244</v>
      </c>
      <c r="W241" s="33" t="s">
        <v>231</v>
      </c>
      <c r="X241" s="15" t="s">
        <v>71</v>
      </c>
      <c r="Y241" s="58" t="n">
        <f aca="false">F241*G241*2</f>
        <v>800</v>
      </c>
      <c r="Z241" s="58" t="str">
        <f aca="false">IF(X241="N",Y241,"0")</f>
        <v>0</v>
      </c>
      <c r="AA241" s="58" t="n">
        <f aca="false">IF(X241="P",Y241,"0")</f>
        <v>800</v>
      </c>
      <c r="AB241" s="15"/>
      <c r="AC241" s="46"/>
      <c r="AD241" s="15"/>
      <c r="AE241" s="15"/>
      <c r="AF241" s="15"/>
    </row>
    <row r="242" customFormat="false" ht="11.25" hidden="false" customHeight="false" outlineLevel="0" collapsed="false">
      <c r="A242" s="39" t="s">
        <v>480</v>
      </c>
      <c r="B242" s="40" t="n">
        <v>64</v>
      </c>
      <c r="C242" s="39" t="s">
        <v>114</v>
      </c>
      <c r="D242" s="39" t="s">
        <v>50</v>
      </c>
      <c r="E242" s="15" t="s">
        <v>51</v>
      </c>
      <c r="F242" s="15" t="n">
        <v>16</v>
      </c>
      <c r="G242" s="15" t="n">
        <v>25</v>
      </c>
      <c r="H242" s="16"/>
      <c r="I242" s="123" t="s">
        <v>481</v>
      </c>
      <c r="J242" s="15" t="s">
        <v>24</v>
      </c>
      <c r="K242" s="200" t="s">
        <v>57</v>
      </c>
      <c r="L242" s="201" t="s">
        <v>26</v>
      </c>
      <c r="M242" s="202" t="s">
        <v>334</v>
      </c>
      <c r="N242" s="15" t="s">
        <v>24</v>
      </c>
      <c r="O242" s="21" t="s">
        <v>334</v>
      </c>
      <c r="P242" s="15" t="n">
        <v>25</v>
      </c>
      <c r="Q242" s="39" t="s">
        <v>114</v>
      </c>
      <c r="R242" s="40" t="n">
        <v>74</v>
      </c>
      <c r="S242" s="204" t="n">
        <v>15749</v>
      </c>
      <c r="T242" s="39" t="s">
        <v>482</v>
      </c>
      <c r="U242" s="15" t="s">
        <v>244</v>
      </c>
      <c r="V242" s="15" t="s">
        <v>244</v>
      </c>
      <c r="W242" s="33" t="s">
        <v>231</v>
      </c>
      <c r="X242" s="15" t="s">
        <v>71</v>
      </c>
      <c r="Y242" s="58" t="n">
        <f aca="false">F242*G242*2</f>
        <v>800</v>
      </c>
      <c r="Z242" s="58" t="str">
        <f aca="false">IF(X242="N",Y242,"0")</f>
        <v>0</v>
      </c>
      <c r="AA242" s="58" t="n">
        <f aca="false">IF(X242="P",Y242,"0")</f>
        <v>800</v>
      </c>
      <c r="AB242" s="15"/>
      <c r="AC242" s="46"/>
      <c r="AD242" s="15"/>
      <c r="AE242" s="15"/>
      <c r="AF242" s="15"/>
    </row>
    <row r="243" customFormat="false" ht="11.25" hidden="false" customHeight="false" outlineLevel="0" collapsed="false">
      <c r="A243" s="39" t="s">
        <v>483</v>
      </c>
      <c r="B243" s="40" t="n">
        <v>210</v>
      </c>
      <c r="C243" s="39" t="s">
        <v>114</v>
      </c>
      <c r="D243" s="39" t="s">
        <v>50</v>
      </c>
      <c r="E243" s="15" t="s">
        <v>51</v>
      </c>
      <c r="F243" s="15" t="n">
        <v>16</v>
      </c>
      <c r="G243" s="15" t="n">
        <v>25</v>
      </c>
      <c r="H243" s="16"/>
      <c r="I243" s="123" t="s">
        <v>452</v>
      </c>
      <c r="J243" s="15" t="s">
        <v>24</v>
      </c>
      <c r="K243" s="200" t="s">
        <v>259</v>
      </c>
      <c r="L243" s="201" t="s">
        <v>26</v>
      </c>
      <c r="M243" s="202" t="s">
        <v>264</v>
      </c>
      <c r="N243" s="15" t="s">
        <v>24</v>
      </c>
      <c r="O243" s="21" t="s">
        <v>458</v>
      </c>
      <c r="P243" s="15" t="n">
        <v>25</v>
      </c>
      <c r="Q243" s="39" t="s">
        <v>305</v>
      </c>
      <c r="R243" s="40" t="n">
        <v>204</v>
      </c>
      <c r="S243" s="251" t="s">
        <v>240</v>
      </c>
      <c r="T243" s="39" t="s">
        <v>484</v>
      </c>
      <c r="U243" s="15" t="s">
        <v>244</v>
      </c>
      <c r="V243" s="15" t="s">
        <v>244</v>
      </c>
      <c r="W243" s="33" t="s">
        <v>231</v>
      </c>
      <c r="X243" s="15" t="s">
        <v>71</v>
      </c>
      <c r="Y243" s="58" t="n">
        <f aca="false">F243*G243*2</f>
        <v>800</v>
      </c>
      <c r="Z243" s="58" t="str">
        <f aca="false">IF(X243="N",Y243,"0")</f>
        <v>0</v>
      </c>
      <c r="AA243" s="58" t="n">
        <f aca="false">IF(X243="P",Y243,"0")</f>
        <v>800</v>
      </c>
      <c r="AB243" s="15"/>
      <c r="AC243" s="46"/>
      <c r="AD243" s="15"/>
      <c r="AE243" s="15"/>
      <c r="AF243" s="15"/>
    </row>
    <row r="244" customFormat="false" ht="11.25" hidden="false" customHeight="false" outlineLevel="0" collapsed="false">
      <c r="A244" s="39" t="s">
        <v>485</v>
      </c>
      <c r="B244" s="40" t="n">
        <v>33.85</v>
      </c>
      <c r="C244" s="39" t="s">
        <v>114</v>
      </c>
      <c r="D244" s="39" t="s">
        <v>50</v>
      </c>
      <c r="E244" s="15" t="s">
        <v>51</v>
      </c>
      <c r="F244" s="15" t="n">
        <v>16</v>
      </c>
      <c r="G244" s="15" t="n">
        <v>25</v>
      </c>
      <c r="H244" s="16"/>
      <c r="I244" s="123" t="s">
        <v>486</v>
      </c>
      <c r="J244" s="15" t="s">
        <v>24</v>
      </c>
      <c r="K244" s="200" t="s">
        <v>57</v>
      </c>
      <c r="L244" s="201" t="s">
        <v>26</v>
      </c>
      <c r="M244" s="202" t="s">
        <v>334</v>
      </c>
      <c r="N244" s="15" t="s">
        <v>24</v>
      </c>
      <c r="O244" s="21" t="s">
        <v>334</v>
      </c>
      <c r="P244" s="15" t="n">
        <v>25</v>
      </c>
      <c r="Q244" s="39" t="s">
        <v>114</v>
      </c>
      <c r="R244" s="40" t="n">
        <v>74</v>
      </c>
      <c r="S244" s="204" t="n">
        <v>15838</v>
      </c>
      <c r="T244" s="39" t="s">
        <v>487</v>
      </c>
      <c r="U244" s="15" t="s">
        <v>244</v>
      </c>
      <c r="V244" s="15" t="s">
        <v>244</v>
      </c>
      <c r="W244" s="33" t="s">
        <v>231</v>
      </c>
      <c r="X244" s="15" t="s">
        <v>71</v>
      </c>
      <c r="Y244" s="58" t="n">
        <f aca="false">F244*G244*2</f>
        <v>800</v>
      </c>
      <c r="Z244" s="58" t="str">
        <f aca="false">IF(X244="N",Y244,"0")</f>
        <v>0</v>
      </c>
      <c r="AA244" s="58" t="n">
        <f aca="false">IF(X244="P",Y244,"0")</f>
        <v>800</v>
      </c>
      <c r="AB244" s="15"/>
      <c r="AC244" s="46"/>
      <c r="AD244" s="15"/>
      <c r="AE244" s="15"/>
      <c r="AF244" s="15"/>
    </row>
    <row r="245" customFormat="false" ht="11.25" hidden="false" customHeight="false" outlineLevel="0" collapsed="false">
      <c r="A245" s="39" t="s">
        <v>488</v>
      </c>
      <c r="B245" s="40" t="n">
        <v>57</v>
      </c>
      <c r="C245" s="39" t="s">
        <v>114</v>
      </c>
      <c r="D245" s="39" t="s">
        <v>50</v>
      </c>
      <c r="E245" s="15" t="s">
        <v>51</v>
      </c>
      <c r="F245" s="15" t="n">
        <v>16</v>
      </c>
      <c r="G245" s="15" t="n">
        <v>25</v>
      </c>
      <c r="H245" s="16"/>
      <c r="I245" s="123" t="s">
        <v>489</v>
      </c>
      <c r="J245" s="15" t="s">
        <v>24</v>
      </c>
      <c r="K245" s="200" t="s">
        <v>490</v>
      </c>
      <c r="L245" s="201" t="s">
        <v>26</v>
      </c>
      <c r="M245" s="202" t="s">
        <v>334</v>
      </c>
      <c r="N245" s="15" t="s">
        <v>24</v>
      </c>
      <c r="O245" s="21" t="s">
        <v>491</v>
      </c>
      <c r="P245" s="15" t="n">
        <v>25</v>
      </c>
      <c r="Q245" s="39" t="s">
        <v>114</v>
      </c>
      <c r="R245" s="40" t="n">
        <v>57</v>
      </c>
      <c r="S245" s="204" t="n">
        <v>15858</v>
      </c>
      <c r="T245" s="39" t="s">
        <v>492</v>
      </c>
      <c r="U245" s="15" t="s">
        <v>244</v>
      </c>
      <c r="V245" s="15" t="s">
        <v>244</v>
      </c>
      <c r="W245" s="33" t="s">
        <v>231</v>
      </c>
      <c r="X245" s="15" t="s">
        <v>71</v>
      </c>
      <c r="Y245" s="58" t="n">
        <f aca="false">F245*G245*2</f>
        <v>800</v>
      </c>
      <c r="Z245" s="58" t="str">
        <f aca="false">IF(X245="N",Y245,"0")</f>
        <v>0</v>
      </c>
      <c r="AA245" s="58" t="n">
        <f aca="false">IF(X245="P",Y245,"0")</f>
        <v>800</v>
      </c>
      <c r="AB245" s="15"/>
      <c r="AC245" s="46"/>
      <c r="AD245" s="15"/>
      <c r="AE245" s="15"/>
      <c r="AF245" s="15"/>
    </row>
    <row r="246" customFormat="false" ht="11.25" hidden="false" customHeight="false" outlineLevel="0" collapsed="false">
      <c r="A246" s="39" t="s">
        <v>493</v>
      </c>
      <c r="B246" s="40" t="n">
        <v>400</v>
      </c>
      <c r="C246" s="39" t="s">
        <v>55</v>
      </c>
      <c r="D246" s="39" t="s">
        <v>50</v>
      </c>
      <c r="E246" s="15" t="s">
        <v>51</v>
      </c>
      <c r="F246" s="15" t="n">
        <v>16</v>
      </c>
      <c r="G246" s="15" t="n">
        <v>25</v>
      </c>
      <c r="H246" s="16"/>
      <c r="I246" s="123" t="s">
        <v>494</v>
      </c>
      <c r="J246" s="15" t="s">
        <v>24</v>
      </c>
      <c r="K246" s="200" t="s">
        <v>495</v>
      </c>
      <c r="L246" s="201" t="s">
        <v>26</v>
      </c>
      <c r="M246" s="202" t="s">
        <v>366</v>
      </c>
      <c r="N246" s="15" t="s">
        <v>24</v>
      </c>
      <c r="O246" s="21" t="s">
        <v>496</v>
      </c>
      <c r="P246" s="15" t="n">
        <v>25</v>
      </c>
      <c r="Q246" s="39" t="s">
        <v>114</v>
      </c>
      <c r="R246" s="40" t="n">
        <v>48</v>
      </c>
      <c r="S246" s="204" t="n">
        <v>15847</v>
      </c>
      <c r="T246" s="39" t="s">
        <v>367</v>
      </c>
      <c r="U246" s="15" t="s">
        <v>244</v>
      </c>
      <c r="V246" s="15" t="s">
        <v>244</v>
      </c>
      <c r="W246" s="33" t="s">
        <v>231</v>
      </c>
      <c r="X246" s="15" t="s">
        <v>71</v>
      </c>
      <c r="Y246" s="58" t="n">
        <f aca="false">F246*G246*2</f>
        <v>800</v>
      </c>
      <c r="Z246" s="58" t="str">
        <f aca="false">IF(X246="N",Y246,"0")</f>
        <v>0</v>
      </c>
      <c r="AA246" s="58" t="n">
        <f aca="false">IF(X246="P",Y246,"0")</f>
        <v>800</v>
      </c>
      <c r="AB246" s="15"/>
      <c r="AC246" s="46"/>
      <c r="AD246" s="15"/>
      <c r="AE246" s="15"/>
      <c r="AF246" s="15"/>
    </row>
    <row r="247" customFormat="false" ht="11.25" hidden="false" customHeight="false" outlineLevel="0" collapsed="false">
      <c r="A247" s="39" t="s">
        <v>497</v>
      </c>
      <c r="B247" s="40" t="n">
        <v>235</v>
      </c>
      <c r="C247" s="39" t="s">
        <v>114</v>
      </c>
      <c r="D247" s="39" t="s">
        <v>50</v>
      </c>
      <c r="E247" s="15" t="s">
        <v>51</v>
      </c>
      <c r="F247" s="15" t="n">
        <v>16</v>
      </c>
      <c r="G247" s="15" t="n">
        <v>25</v>
      </c>
      <c r="H247" s="16"/>
      <c r="I247" s="123"/>
      <c r="J247" s="15" t="s">
        <v>24</v>
      </c>
      <c r="K247" s="200" t="s">
        <v>193</v>
      </c>
      <c r="L247" s="201" t="s">
        <v>26</v>
      </c>
      <c r="M247" s="202" t="s">
        <v>235</v>
      </c>
      <c r="N247" s="15" t="s">
        <v>24</v>
      </c>
      <c r="O247" s="21" t="s">
        <v>498</v>
      </c>
      <c r="P247" s="15" t="n">
        <v>25</v>
      </c>
      <c r="Q247" s="39" t="s">
        <v>114</v>
      </c>
      <c r="R247" s="40" t="n">
        <v>40</v>
      </c>
      <c r="S247" s="251" t="s">
        <v>65</v>
      </c>
      <c r="T247" s="39" t="s">
        <v>281</v>
      </c>
      <c r="U247" s="15" t="s">
        <v>244</v>
      </c>
      <c r="V247" s="15" t="s">
        <v>244</v>
      </c>
      <c r="W247" s="33" t="s">
        <v>231</v>
      </c>
      <c r="X247" s="15" t="s">
        <v>69</v>
      </c>
      <c r="Y247" s="58" t="n">
        <f aca="false">F247*G247*2</f>
        <v>800</v>
      </c>
      <c r="Z247" s="58" t="n">
        <f aca="false">IF(X247="N",Y247,"0")</f>
        <v>800</v>
      </c>
      <c r="AA247" s="58" t="str">
        <f aca="false">IF(X247="P",Y247,"0")</f>
        <v>0</v>
      </c>
      <c r="AB247" s="15"/>
      <c r="AC247" s="46"/>
      <c r="AD247" s="15"/>
      <c r="AE247" s="15"/>
      <c r="AF247" s="15"/>
    </row>
    <row r="248" customFormat="false" ht="11.25" hidden="false" customHeight="false" outlineLevel="0" collapsed="false">
      <c r="A248" s="39" t="s">
        <v>499</v>
      </c>
      <c r="B248" s="40" t="n">
        <v>350</v>
      </c>
      <c r="C248" s="39" t="s">
        <v>447</v>
      </c>
      <c r="D248" s="39" t="s">
        <v>50</v>
      </c>
      <c r="E248" s="15" t="s">
        <v>51</v>
      </c>
      <c r="F248" s="15" t="n">
        <v>16</v>
      </c>
      <c r="G248" s="15" t="n">
        <v>25</v>
      </c>
      <c r="H248" s="16"/>
      <c r="I248" s="32" t="s">
        <v>500</v>
      </c>
      <c r="J248" s="15" t="s">
        <v>24</v>
      </c>
      <c r="K248" s="200" t="s">
        <v>353</v>
      </c>
      <c r="L248" s="201" t="s">
        <v>26</v>
      </c>
      <c r="M248" s="202" t="s">
        <v>133</v>
      </c>
      <c r="N248" s="15" t="s">
        <v>24</v>
      </c>
      <c r="O248" s="21" t="s">
        <v>501</v>
      </c>
      <c r="P248" s="15" t="n">
        <v>25</v>
      </c>
      <c r="Q248" s="39" t="s">
        <v>114</v>
      </c>
      <c r="R248" s="40" t="n">
        <v>86.5</v>
      </c>
      <c r="S248" s="251" t="s">
        <v>133</v>
      </c>
      <c r="T248" s="39" t="s">
        <v>295</v>
      </c>
      <c r="U248" s="15" t="s">
        <v>244</v>
      </c>
      <c r="V248" s="15" t="s">
        <v>244</v>
      </c>
      <c r="W248" s="33" t="s">
        <v>231</v>
      </c>
      <c r="X248" s="15" t="s">
        <v>71</v>
      </c>
      <c r="Y248" s="58" t="n">
        <f aca="false">F248*G248*2</f>
        <v>800</v>
      </c>
      <c r="Z248" s="58" t="str">
        <f aca="false">IF(X248="N",Y248,"0")</f>
        <v>0</v>
      </c>
      <c r="AA248" s="58" t="n">
        <f aca="false">IF(X248="P",Y248,"0")</f>
        <v>800</v>
      </c>
      <c r="AB248" s="15"/>
      <c r="AC248" s="46"/>
      <c r="AD248" s="15"/>
      <c r="AE248" s="15"/>
      <c r="AF248" s="15"/>
    </row>
    <row r="249" customFormat="false" ht="11.25" hidden="false" customHeight="false" outlineLevel="0" collapsed="false">
      <c r="A249" s="39" t="s">
        <v>502</v>
      </c>
      <c r="B249" s="40" t="n">
        <v>320</v>
      </c>
      <c r="C249" s="39" t="s">
        <v>503</v>
      </c>
      <c r="D249" s="39" t="s">
        <v>50</v>
      </c>
      <c r="E249" s="15" t="s">
        <v>51</v>
      </c>
      <c r="F249" s="15" t="n">
        <v>16</v>
      </c>
      <c r="G249" s="15" t="n">
        <v>25</v>
      </c>
      <c r="H249" s="16"/>
      <c r="I249" s="192"/>
      <c r="J249" s="15" t="s">
        <v>24</v>
      </c>
      <c r="K249" s="200" t="s">
        <v>234</v>
      </c>
      <c r="L249" s="201" t="s">
        <v>26</v>
      </c>
      <c r="M249" s="202" t="s">
        <v>234</v>
      </c>
      <c r="N249" s="15" t="s">
        <v>24</v>
      </c>
      <c r="O249" s="21"/>
      <c r="P249" s="15" t="n">
        <v>25</v>
      </c>
      <c r="Q249" s="39" t="s">
        <v>114</v>
      </c>
      <c r="R249" s="40" t="n">
        <v>86.5</v>
      </c>
      <c r="S249" s="251" t="s">
        <v>65</v>
      </c>
      <c r="T249" s="39" t="s">
        <v>504</v>
      </c>
      <c r="U249" s="15" t="s">
        <v>244</v>
      </c>
      <c r="V249" s="15" t="s">
        <v>244</v>
      </c>
      <c r="W249" s="33" t="s">
        <v>231</v>
      </c>
      <c r="X249" s="15" t="s">
        <v>69</v>
      </c>
      <c r="Y249" s="58" t="n">
        <f aca="false">F249*G249*2</f>
        <v>800</v>
      </c>
      <c r="Z249" s="58" t="n">
        <f aca="false">IF(X249="N",Y249,"0")</f>
        <v>800</v>
      </c>
      <c r="AA249" s="58" t="str">
        <f aca="false">IF(X249="P",Y249,"0")</f>
        <v>0</v>
      </c>
      <c r="AB249" s="15"/>
      <c r="AC249" s="46"/>
      <c r="AD249" s="15"/>
      <c r="AE249" s="15"/>
      <c r="AF249" s="15"/>
    </row>
    <row r="250" customFormat="false" ht="11.25" hidden="false" customHeight="false" outlineLevel="0" collapsed="false">
      <c r="A250" s="39" t="s">
        <v>292</v>
      </c>
      <c r="B250" s="40" t="n">
        <v>81.35</v>
      </c>
      <c r="C250" s="39" t="s">
        <v>114</v>
      </c>
      <c r="D250" s="39" t="s">
        <v>50</v>
      </c>
      <c r="E250" s="15" t="s">
        <v>51</v>
      </c>
      <c r="F250" s="15" t="n">
        <v>16</v>
      </c>
      <c r="G250" s="15" t="n">
        <v>20</v>
      </c>
      <c r="H250" s="16"/>
      <c r="I250" s="257"/>
      <c r="J250" s="15" t="s">
        <v>24</v>
      </c>
      <c r="K250" s="200" t="s">
        <v>259</v>
      </c>
      <c r="L250" s="201" t="s">
        <v>26</v>
      </c>
      <c r="M250" s="202" t="s">
        <v>133</v>
      </c>
      <c r="N250" s="15" t="s">
        <v>24</v>
      </c>
      <c r="O250" s="21" t="s">
        <v>259</v>
      </c>
      <c r="P250" s="15" t="n">
        <v>20</v>
      </c>
      <c r="Q250" s="39" t="s">
        <v>114</v>
      </c>
      <c r="R250" s="40" t="n">
        <v>86.5</v>
      </c>
      <c r="S250" s="180" t="s">
        <v>231</v>
      </c>
      <c r="T250" s="39" t="s">
        <v>295</v>
      </c>
      <c r="U250" s="15" t="s">
        <v>244</v>
      </c>
      <c r="V250" s="15" t="s">
        <v>244</v>
      </c>
      <c r="W250" s="33" t="s">
        <v>231</v>
      </c>
      <c r="X250" s="15" t="s">
        <v>69</v>
      </c>
      <c r="Y250" s="58" t="n">
        <f aca="false">F250*G250*2</f>
        <v>640</v>
      </c>
      <c r="Z250" s="58" t="n">
        <f aca="false">IF(X250="N",Y250,"0")</f>
        <v>640</v>
      </c>
      <c r="AA250" s="58" t="str">
        <f aca="false">IF(X250="P",Y250,"0")</f>
        <v>0</v>
      </c>
      <c r="AB250" s="15"/>
      <c r="AC250" s="46"/>
      <c r="AD250" s="15"/>
      <c r="AE250" s="15"/>
      <c r="AF250" s="15"/>
    </row>
    <row r="251" customFormat="false" ht="11.25" hidden="false" customHeight="false" outlineLevel="0" collapsed="false">
      <c r="A251" s="39" t="s">
        <v>505</v>
      </c>
      <c r="B251" s="40" t="n">
        <v>390</v>
      </c>
      <c r="C251" s="39" t="s">
        <v>55</v>
      </c>
      <c r="D251" s="39" t="s">
        <v>50</v>
      </c>
      <c r="E251" s="15" t="s">
        <v>51</v>
      </c>
      <c r="F251" s="15" t="n">
        <v>16</v>
      </c>
      <c r="G251" s="15" t="n">
        <v>25</v>
      </c>
      <c r="H251" s="16"/>
      <c r="I251" s="21"/>
      <c r="J251" s="15" t="s">
        <v>24</v>
      </c>
      <c r="K251" s="200" t="s">
        <v>312</v>
      </c>
      <c r="L251" s="201" t="s">
        <v>26</v>
      </c>
      <c r="M251" s="202" t="s">
        <v>157</v>
      </c>
      <c r="N251" s="15" t="s">
        <v>24</v>
      </c>
      <c r="O251" s="21" t="s">
        <v>506</v>
      </c>
      <c r="P251" s="15" t="n">
        <v>25</v>
      </c>
      <c r="Q251" s="39" t="s">
        <v>114</v>
      </c>
      <c r="R251" s="40" t="n">
        <v>400</v>
      </c>
      <c r="S251" s="204" t="s">
        <v>231</v>
      </c>
      <c r="T251" s="39" t="s">
        <v>507</v>
      </c>
      <c r="U251" s="15" t="s">
        <v>244</v>
      </c>
      <c r="V251" s="15" t="s">
        <v>244</v>
      </c>
      <c r="W251" s="33" t="s">
        <v>231</v>
      </c>
      <c r="X251" s="15" t="s">
        <v>69</v>
      </c>
      <c r="Y251" s="58" t="n">
        <f aca="false">F251*G251*2</f>
        <v>800</v>
      </c>
      <c r="Z251" s="58" t="n">
        <f aca="false">IF(X251="N",Y251,"0")</f>
        <v>800</v>
      </c>
      <c r="AA251" s="58" t="str">
        <f aca="false">IF(X251="P",Y251,"0")</f>
        <v>0</v>
      </c>
      <c r="AB251" s="15"/>
      <c r="AC251" s="46"/>
      <c r="AD251" s="15"/>
      <c r="AE251" s="15"/>
      <c r="AF251" s="15"/>
    </row>
    <row r="252" customFormat="false" ht="11.25" hidden="false" customHeight="false" outlineLevel="0" collapsed="false">
      <c r="A252" s="39" t="s">
        <v>508</v>
      </c>
      <c r="B252" s="40" t="n">
        <v>385</v>
      </c>
      <c r="C252" s="39" t="s">
        <v>274</v>
      </c>
      <c r="D252" s="39" t="s">
        <v>50</v>
      </c>
      <c r="E252" s="15" t="s">
        <v>51</v>
      </c>
      <c r="F252" s="15" t="n">
        <v>16</v>
      </c>
      <c r="G252" s="33" t="n">
        <v>25</v>
      </c>
      <c r="H252" s="199"/>
      <c r="I252" s="96"/>
      <c r="J252" s="15" t="s">
        <v>24</v>
      </c>
      <c r="K252" s="200" t="s">
        <v>283</v>
      </c>
      <c r="L252" s="201" t="s">
        <v>26</v>
      </c>
      <c r="M252" s="202" t="s">
        <v>509</v>
      </c>
      <c r="N252" s="15" t="s">
        <v>24</v>
      </c>
      <c r="O252" s="192"/>
      <c r="P252" s="15" t="n">
        <v>25</v>
      </c>
      <c r="Q252" s="39" t="s">
        <v>55</v>
      </c>
      <c r="R252" s="40" t="n">
        <v>200</v>
      </c>
      <c r="S252" s="204" t="s">
        <v>231</v>
      </c>
      <c r="T252" s="39" t="s">
        <v>510</v>
      </c>
      <c r="U252" s="15" t="s">
        <v>244</v>
      </c>
      <c r="V252" s="15" t="s">
        <v>244</v>
      </c>
      <c r="W252" s="33" t="s">
        <v>231</v>
      </c>
      <c r="X252" s="15" t="s">
        <v>69</v>
      </c>
      <c r="Y252" s="58" t="n">
        <f aca="false">F252*G252*2</f>
        <v>800</v>
      </c>
      <c r="Z252" s="58" t="n">
        <f aca="false">IF(X252="N",Y252,"0")</f>
        <v>800</v>
      </c>
      <c r="AA252" s="58" t="str">
        <f aca="false">IF(X252="P",Y252,"0")</f>
        <v>0</v>
      </c>
      <c r="AB252" s="15"/>
      <c r="AC252" s="46"/>
      <c r="AD252" s="15"/>
      <c r="AE252" s="15"/>
      <c r="AF252" s="15"/>
    </row>
    <row r="253" customFormat="false" ht="11.25" hidden="false" customHeight="false" outlineLevel="0" collapsed="false">
      <c r="A253" s="39" t="s">
        <v>511</v>
      </c>
      <c r="B253" s="40" t="n">
        <v>380</v>
      </c>
      <c r="C253" s="39" t="s">
        <v>274</v>
      </c>
      <c r="D253" s="39" t="s">
        <v>50</v>
      </c>
      <c r="E253" s="15" t="s">
        <v>51</v>
      </c>
      <c r="F253" s="15" t="n">
        <v>16</v>
      </c>
      <c r="G253" s="33" t="n">
        <v>25</v>
      </c>
      <c r="H253" s="199"/>
      <c r="I253" s="96"/>
      <c r="J253" s="15" t="s">
        <v>24</v>
      </c>
      <c r="K253" s="200" t="s">
        <v>283</v>
      </c>
      <c r="L253" s="201" t="s">
        <v>26</v>
      </c>
      <c r="M253" s="202" t="s">
        <v>509</v>
      </c>
      <c r="N253" s="15" t="s">
        <v>24</v>
      </c>
      <c r="O253" s="192"/>
      <c r="P253" s="33" t="n">
        <v>25</v>
      </c>
      <c r="Q253" s="39" t="s">
        <v>512</v>
      </c>
      <c r="R253" s="40" t="n">
        <v>350</v>
      </c>
      <c r="S253" s="204" t="s">
        <v>231</v>
      </c>
      <c r="T253" s="39" t="s">
        <v>513</v>
      </c>
      <c r="U253" s="15" t="s">
        <v>244</v>
      </c>
      <c r="V253" s="15" t="s">
        <v>244</v>
      </c>
      <c r="W253" s="33" t="s">
        <v>231</v>
      </c>
      <c r="X253" s="15" t="s">
        <v>69</v>
      </c>
      <c r="Y253" s="58" t="n">
        <f aca="false">F253*G253*2</f>
        <v>800</v>
      </c>
      <c r="Z253" s="58" t="n">
        <f aca="false">IF(X253="N",Y253,"0")</f>
        <v>800</v>
      </c>
      <c r="AA253" s="58" t="str">
        <f aca="false">IF(X253="P",Y253,"0")</f>
        <v>0</v>
      </c>
      <c r="AB253" s="15"/>
      <c r="AC253" s="46"/>
      <c r="AD253" s="15"/>
      <c r="AE253" s="15"/>
      <c r="AF253" s="15"/>
    </row>
    <row r="254" customFormat="false" ht="11.25" hidden="false" customHeight="false" outlineLevel="0" collapsed="false">
      <c r="A254" s="39" t="s">
        <v>511</v>
      </c>
      <c r="B254" s="40" t="n">
        <v>380</v>
      </c>
      <c r="C254" s="39" t="s">
        <v>274</v>
      </c>
      <c r="D254" s="39" t="s">
        <v>50</v>
      </c>
      <c r="E254" s="15" t="s">
        <v>51</v>
      </c>
      <c r="F254" s="15" t="n">
        <v>16</v>
      </c>
      <c r="G254" s="33" t="n">
        <v>25</v>
      </c>
      <c r="H254" s="199"/>
      <c r="I254" s="96"/>
      <c r="J254" s="15" t="s">
        <v>24</v>
      </c>
      <c r="K254" s="200" t="s">
        <v>283</v>
      </c>
      <c r="L254" s="201" t="s">
        <v>26</v>
      </c>
      <c r="M254" s="202" t="s">
        <v>509</v>
      </c>
      <c r="N254" s="15" t="s">
        <v>24</v>
      </c>
      <c r="O254" s="192"/>
      <c r="P254" s="15" t="n">
        <v>25</v>
      </c>
      <c r="Q254" s="39" t="s">
        <v>114</v>
      </c>
      <c r="R254" s="40" t="n">
        <v>83.75</v>
      </c>
      <c r="S254" s="204" t="s">
        <v>231</v>
      </c>
      <c r="T254" s="39" t="s">
        <v>514</v>
      </c>
      <c r="U254" s="15" t="s">
        <v>244</v>
      </c>
      <c r="V254" s="15" t="s">
        <v>244</v>
      </c>
      <c r="W254" s="33" t="s">
        <v>231</v>
      </c>
      <c r="X254" s="15" t="s">
        <v>69</v>
      </c>
      <c r="Y254" s="58" t="n">
        <f aca="false">F254*G254*2</f>
        <v>800</v>
      </c>
      <c r="Z254" s="58" t="n">
        <f aca="false">IF(X254="N",Y254,"0")</f>
        <v>800</v>
      </c>
      <c r="AA254" s="58" t="str">
        <f aca="false">IF(X254="P",Y254,"0")</f>
        <v>0</v>
      </c>
      <c r="AB254" s="15"/>
      <c r="AC254" s="46"/>
      <c r="AD254" s="15"/>
      <c r="AE254" s="15"/>
      <c r="AF254" s="15"/>
    </row>
    <row r="255" customFormat="false" ht="11.25" hidden="false" customHeight="false" outlineLevel="0" collapsed="false">
      <c r="A255" s="39" t="s">
        <v>515</v>
      </c>
      <c r="B255" s="40" t="n">
        <v>375</v>
      </c>
      <c r="C255" s="39" t="s">
        <v>274</v>
      </c>
      <c r="D255" s="39" t="s">
        <v>50</v>
      </c>
      <c r="E255" s="15" t="s">
        <v>51</v>
      </c>
      <c r="F255" s="15" t="n">
        <v>16</v>
      </c>
      <c r="G255" s="33" t="n">
        <v>25</v>
      </c>
      <c r="H255" s="199"/>
      <c r="I255" s="96"/>
      <c r="J255" s="15" t="s">
        <v>24</v>
      </c>
      <c r="K255" s="200" t="s">
        <v>401</v>
      </c>
      <c r="L255" s="201" t="s">
        <v>26</v>
      </c>
      <c r="M255" s="202" t="s">
        <v>235</v>
      </c>
      <c r="N255" s="15" t="s">
        <v>24</v>
      </c>
      <c r="O255" s="217" t="s">
        <v>401</v>
      </c>
      <c r="P255" s="15" t="n">
        <v>25</v>
      </c>
      <c r="Q255" s="39" t="s">
        <v>114</v>
      </c>
      <c r="R255" s="40" t="n">
        <v>40</v>
      </c>
      <c r="S255" s="251" t="s">
        <v>231</v>
      </c>
      <c r="T255" s="39" t="s">
        <v>281</v>
      </c>
      <c r="U255" s="15" t="s">
        <v>244</v>
      </c>
      <c r="V255" s="15" t="s">
        <v>244</v>
      </c>
      <c r="W255" s="33" t="s">
        <v>231</v>
      </c>
      <c r="X255" s="15" t="s">
        <v>69</v>
      </c>
      <c r="Y255" s="58" t="n">
        <f aca="false">F255*G255*2</f>
        <v>800</v>
      </c>
      <c r="Z255" s="58" t="n">
        <f aca="false">IF(X255="N",Y255,"0")</f>
        <v>800</v>
      </c>
      <c r="AA255" s="58" t="str">
        <f aca="false">IF(X255="P",Y255,"0")</f>
        <v>0</v>
      </c>
      <c r="AB255" s="15"/>
      <c r="AC255" s="46"/>
      <c r="AD255" s="15"/>
      <c r="AE255" s="15"/>
      <c r="AF255" s="15"/>
    </row>
    <row r="256" customFormat="false" ht="11.25" hidden="false" customHeight="false" outlineLevel="0" collapsed="false">
      <c r="A256" s="39" t="s">
        <v>516</v>
      </c>
      <c r="B256" s="40" t="n">
        <v>375</v>
      </c>
      <c r="C256" s="39" t="s">
        <v>274</v>
      </c>
      <c r="D256" s="39" t="s">
        <v>50</v>
      </c>
      <c r="E256" s="15" t="s">
        <v>51</v>
      </c>
      <c r="F256" s="15" t="n">
        <v>16</v>
      </c>
      <c r="G256" s="33" t="n">
        <v>25</v>
      </c>
      <c r="H256" s="199"/>
      <c r="I256" s="96"/>
      <c r="J256" s="15" t="s">
        <v>24</v>
      </c>
      <c r="K256" s="200" t="s">
        <v>227</v>
      </c>
      <c r="L256" s="201" t="s">
        <v>26</v>
      </c>
      <c r="M256" s="202" t="s">
        <v>517</v>
      </c>
      <c r="N256" s="15" t="s">
        <v>24</v>
      </c>
      <c r="O256" s="21" t="s">
        <v>227</v>
      </c>
      <c r="P256" s="15" t="n">
        <v>25</v>
      </c>
      <c r="Q256" s="39" t="s">
        <v>114</v>
      </c>
      <c r="R256" s="40" t="n">
        <v>180</v>
      </c>
      <c r="S256" s="204" t="s">
        <v>231</v>
      </c>
      <c r="T256" s="39" t="s">
        <v>518</v>
      </c>
      <c r="U256" s="15" t="s">
        <v>244</v>
      </c>
      <c r="V256" s="15" t="s">
        <v>244</v>
      </c>
      <c r="W256" s="33" t="s">
        <v>231</v>
      </c>
      <c r="X256" s="15" t="s">
        <v>69</v>
      </c>
      <c r="Y256" s="58" t="n">
        <f aca="false">F256*G256*2</f>
        <v>800</v>
      </c>
      <c r="Z256" s="58" t="n">
        <f aca="false">IF(X256="N",Y256,"0")</f>
        <v>800</v>
      </c>
      <c r="AA256" s="58" t="str">
        <f aca="false">IF(X256="P",Y256,"0")</f>
        <v>0</v>
      </c>
      <c r="AB256" s="15"/>
      <c r="AC256" s="46"/>
      <c r="AD256" s="15"/>
      <c r="AE256" s="15"/>
      <c r="AF256" s="15"/>
    </row>
    <row r="257" customFormat="false" ht="11.25" hidden="false" customHeight="false" outlineLevel="0" collapsed="false">
      <c r="A257" s="39" t="s">
        <v>515</v>
      </c>
      <c r="B257" s="40" t="n">
        <v>375</v>
      </c>
      <c r="C257" s="39" t="s">
        <v>274</v>
      </c>
      <c r="D257" s="39" t="s">
        <v>50</v>
      </c>
      <c r="E257" s="15" t="s">
        <v>51</v>
      </c>
      <c r="F257" s="15" t="n">
        <v>16</v>
      </c>
      <c r="G257" s="33" t="n">
        <v>25</v>
      </c>
      <c r="H257" s="199"/>
      <c r="I257" s="96"/>
      <c r="J257" s="15" t="s">
        <v>24</v>
      </c>
      <c r="K257" s="200" t="s">
        <v>401</v>
      </c>
      <c r="L257" s="201" t="s">
        <v>26</v>
      </c>
      <c r="M257" s="202" t="s">
        <v>401</v>
      </c>
      <c r="N257" s="15" t="s">
        <v>24</v>
      </c>
      <c r="O257" s="21"/>
      <c r="P257" s="15" t="n">
        <v>25</v>
      </c>
      <c r="Q257" s="39" t="s">
        <v>519</v>
      </c>
      <c r="R257" s="40" t="n">
        <v>300</v>
      </c>
      <c r="S257" s="180" t="s">
        <v>231</v>
      </c>
      <c r="T257" s="39" t="s">
        <v>520</v>
      </c>
      <c r="U257" s="15" t="s">
        <v>244</v>
      </c>
      <c r="V257" s="15" t="s">
        <v>244</v>
      </c>
      <c r="W257" s="33" t="s">
        <v>231</v>
      </c>
      <c r="X257" s="15" t="s">
        <v>69</v>
      </c>
      <c r="Y257" s="58" t="n">
        <f aca="false">F257*G257*2</f>
        <v>800</v>
      </c>
      <c r="Z257" s="58" t="n">
        <f aca="false">IF(X257="N",Y257,"0")</f>
        <v>800</v>
      </c>
      <c r="AA257" s="58" t="str">
        <f aca="false">IF(X257="P",Y257,"0")</f>
        <v>0</v>
      </c>
      <c r="AB257" s="15"/>
      <c r="AC257" s="46"/>
      <c r="AD257" s="15"/>
      <c r="AE257" s="15"/>
      <c r="AF257" s="15"/>
    </row>
    <row r="258" customFormat="false" ht="11.25" hidden="false" customHeight="false" outlineLevel="0" collapsed="false">
      <c r="A258" s="39" t="s">
        <v>521</v>
      </c>
      <c r="B258" s="40" t="n">
        <v>375</v>
      </c>
      <c r="C258" s="39" t="s">
        <v>274</v>
      </c>
      <c r="D258" s="39" t="s">
        <v>50</v>
      </c>
      <c r="E258" s="15" t="s">
        <v>51</v>
      </c>
      <c r="F258" s="15" t="n">
        <v>16</v>
      </c>
      <c r="G258" s="33" t="n">
        <v>25</v>
      </c>
      <c r="H258" s="199"/>
      <c r="I258" s="192"/>
      <c r="J258" s="15" t="s">
        <v>24</v>
      </c>
      <c r="K258" s="200" t="s">
        <v>323</v>
      </c>
      <c r="L258" s="201" t="s">
        <v>26</v>
      </c>
      <c r="M258" s="202" t="s">
        <v>323</v>
      </c>
      <c r="N258" s="15" t="s">
        <v>24</v>
      </c>
      <c r="O258" s="21"/>
      <c r="P258" s="15" t="n">
        <v>25</v>
      </c>
      <c r="Q258" s="39" t="s">
        <v>522</v>
      </c>
      <c r="R258" s="40" t="n">
        <v>350</v>
      </c>
      <c r="S258" s="204" t="s">
        <v>523</v>
      </c>
      <c r="T258" s="39" t="s">
        <v>524</v>
      </c>
      <c r="U258" s="15" t="s">
        <v>244</v>
      </c>
      <c r="V258" s="15" t="s">
        <v>244</v>
      </c>
      <c r="W258" s="33" t="s">
        <v>231</v>
      </c>
      <c r="X258" s="15" t="s">
        <v>69</v>
      </c>
      <c r="Y258" s="58" t="n">
        <f aca="false">F258*G258*2</f>
        <v>800</v>
      </c>
      <c r="Z258" s="58" t="n">
        <f aca="false">IF(X258="N",Y258,"0")</f>
        <v>800</v>
      </c>
      <c r="AA258" s="58" t="str">
        <f aca="false">IF(X258="P",Y258,"0")</f>
        <v>0</v>
      </c>
      <c r="AB258" s="15"/>
      <c r="AC258" s="46"/>
      <c r="AD258" s="15"/>
      <c r="AE258" s="15"/>
      <c r="AF258" s="15"/>
    </row>
    <row r="259" customFormat="false" ht="11.25" hidden="false" customHeight="false" outlineLevel="0" collapsed="false">
      <c r="A259" s="39" t="s">
        <v>525</v>
      </c>
      <c r="B259" s="40" t="n">
        <v>305</v>
      </c>
      <c r="C259" s="39" t="s">
        <v>265</v>
      </c>
      <c r="D259" s="39" t="s">
        <v>50</v>
      </c>
      <c r="E259" s="15" t="s">
        <v>51</v>
      </c>
      <c r="F259" s="15" t="n">
        <v>16</v>
      </c>
      <c r="G259" s="15" t="n">
        <v>25</v>
      </c>
      <c r="H259" s="15"/>
      <c r="I259" s="15"/>
      <c r="J259" s="166" t="s">
        <v>24</v>
      </c>
      <c r="K259" s="200" t="s">
        <v>509</v>
      </c>
      <c r="L259" s="201" t="s">
        <v>26</v>
      </c>
      <c r="M259" s="202" t="s">
        <v>509</v>
      </c>
      <c r="N259" s="166" t="s">
        <v>24</v>
      </c>
      <c r="O259" s="192"/>
      <c r="P259" s="15" t="n">
        <v>25</v>
      </c>
      <c r="Q259" s="39" t="s">
        <v>55</v>
      </c>
      <c r="R259" s="40" t="n">
        <v>200</v>
      </c>
      <c r="S259" s="258" t="s">
        <v>231</v>
      </c>
      <c r="T259" s="39" t="s">
        <v>284</v>
      </c>
      <c r="U259" s="15" t="s">
        <v>244</v>
      </c>
      <c r="V259" s="15" t="s">
        <v>244</v>
      </c>
      <c r="W259" s="15" t="s">
        <v>231</v>
      </c>
      <c r="X259" s="15" t="s">
        <v>69</v>
      </c>
      <c r="Y259" s="58" t="n">
        <f aca="false">F259*G259*2</f>
        <v>800</v>
      </c>
      <c r="Z259" s="58" t="n">
        <f aca="false">IF(X259="N",Y259,"0")</f>
        <v>800</v>
      </c>
      <c r="AA259" s="58" t="str">
        <f aca="false">IF(X259="P",Y259,"0")</f>
        <v>0</v>
      </c>
      <c r="AB259" s="15"/>
      <c r="AC259" s="46"/>
      <c r="AD259" s="15"/>
      <c r="AE259" s="15"/>
      <c r="AF259" s="15"/>
    </row>
    <row r="260" customFormat="false" ht="11.25" hidden="false" customHeight="false" outlineLevel="0" collapsed="false">
      <c r="A260" s="39" t="s">
        <v>526</v>
      </c>
      <c r="B260" s="40" t="n">
        <v>305</v>
      </c>
      <c r="C260" s="39" t="s">
        <v>265</v>
      </c>
      <c r="D260" s="39" t="s">
        <v>50</v>
      </c>
      <c r="E260" s="15" t="s">
        <v>51</v>
      </c>
      <c r="F260" s="15" t="n">
        <v>16</v>
      </c>
      <c r="G260" s="15" t="n">
        <v>25</v>
      </c>
      <c r="H260" s="15"/>
      <c r="I260" s="15"/>
      <c r="J260" s="166" t="s">
        <v>24</v>
      </c>
      <c r="K260" s="200" t="s">
        <v>509</v>
      </c>
      <c r="L260" s="201" t="s">
        <v>26</v>
      </c>
      <c r="M260" s="202" t="s">
        <v>509</v>
      </c>
      <c r="N260" s="166" t="s">
        <v>24</v>
      </c>
      <c r="O260" s="192"/>
      <c r="P260" s="15" t="n">
        <v>25</v>
      </c>
      <c r="Q260" s="39" t="s">
        <v>55</v>
      </c>
      <c r="R260" s="40" t="n">
        <v>200</v>
      </c>
      <c r="S260" s="258" t="s">
        <v>231</v>
      </c>
      <c r="T260" s="39" t="s">
        <v>510</v>
      </c>
      <c r="U260" s="15" t="s">
        <v>244</v>
      </c>
      <c r="V260" s="15" t="s">
        <v>244</v>
      </c>
      <c r="W260" s="15" t="s">
        <v>231</v>
      </c>
      <c r="X260" s="15" t="s">
        <v>69</v>
      </c>
      <c r="Y260" s="58" t="n">
        <f aca="false">F260*G260*2</f>
        <v>800</v>
      </c>
      <c r="Z260" s="58" t="n">
        <f aca="false">IF(X260="N",Y260,"0")</f>
        <v>800</v>
      </c>
      <c r="AA260" s="58" t="str">
        <f aca="false">IF(X260="P",Y260,"0")</f>
        <v>0</v>
      </c>
      <c r="AB260" s="15"/>
      <c r="AC260" s="46"/>
      <c r="AD260" s="15"/>
      <c r="AE260" s="15"/>
      <c r="AF260" s="15"/>
    </row>
    <row r="261" customFormat="false" ht="11.85" hidden="false" customHeight="true" outlineLevel="0" collapsed="false">
      <c r="G261" s="15"/>
      <c r="H261" s="16"/>
      <c r="I261" s="21"/>
      <c r="J261" s="15"/>
      <c r="K261" s="15"/>
      <c r="L261" s="39" t="s">
        <v>26</v>
      </c>
      <c r="M261" s="15"/>
      <c r="N261" s="15"/>
      <c r="O261" s="21"/>
      <c r="P261" s="15"/>
      <c r="Q261" s="15"/>
      <c r="R261" s="15"/>
      <c r="S261" s="204"/>
      <c r="T261" s="15"/>
      <c r="X261" s="15"/>
      <c r="Y261" s="58" t="n">
        <f aca="false">F261*G261*2</f>
        <v>0</v>
      </c>
      <c r="Z261" s="58" t="str">
        <f aca="false">IF(X261="N",Y261,"0")</f>
        <v>0</v>
      </c>
      <c r="AA261" s="58" t="str">
        <f aca="false">IF(X261="P",Y261,"0")</f>
        <v>0</v>
      </c>
    </row>
    <row r="262" customFormat="false" ht="11.85" hidden="false" customHeight="true" outlineLevel="0" collapsed="false">
      <c r="A262" s="247"/>
      <c r="B262" s="247"/>
      <c r="C262" s="247"/>
      <c r="D262" s="247"/>
      <c r="E262" s="247"/>
      <c r="F262" s="247"/>
      <c r="G262" s="259" t="n">
        <f aca="false">SUM(G228:G261)</f>
        <v>795</v>
      </c>
      <c r="H262" s="260"/>
      <c r="I262" s="261"/>
      <c r="J262" s="259"/>
      <c r="K262" s="259"/>
      <c r="L262" s="262"/>
      <c r="M262" s="259" t="n">
        <f aca="false">G262-P262</f>
        <v>0</v>
      </c>
      <c r="N262" s="259"/>
      <c r="O262" s="261"/>
      <c r="P262" s="259" t="n">
        <f aca="false">SUM(P228:P261)</f>
        <v>795</v>
      </c>
      <c r="Q262" s="212"/>
      <c r="R262" s="212"/>
      <c r="S262" s="263"/>
      <c r="T262" s="212"/>
      <c r="U262" s="247"/>
      <c r="V262" s="247"/>
      <c r="W262" s="247"/>
      <c r="X262" s="212"/>
      <c r="Y262" s="58" t="n">
        <f aca="false">F262*G262*2</f>
        <v>0</v>
      </c>
      <c r="Z262" s="58" t="str">
        <f aca="false">IF(X262="N",Y262,"0")</f>
        <v>0</v>
      </c>
      <c r="AA262" s="58" t="str">
        <f aca="false">IF(X262="P",Y262,"0")</f>
        <v>0</v>
      </c>
      <c r="AB262" s="247"/>
      <c r="AC262" s="247"/>
      <c r="AD262" s="247"/>
      <c r="AE262" s="247"/>
      <c r="AF262" s="247"/>
    </row>
    <row r="263" customFormat="false" ht="11.85" hidden="false" customHeight="true" outlineLevel="0" collapsed="false">
      <c r="C263" s="255" t="s">
        <v>530</v>
      </c>
      <c r="G263" s="15"/>
      <c r="H263" s="16"/>
      <c r="I263" s="21"/>
      <c r="J263" s="15"/>
      <c r="K263" s="15"/>
      <c r="L263" s="20"/>
      <c r="M263" s="15"/>
      <c r="N263" s="15"/>
      <c r="O263" s="21"/>
      <c r="P263" s="15"/>
      <c r="Q263" s="15"/>
      <c r="R263" s="15"/>
      <c r="S263" s="204"/>
      <c r="T263" s="15"/>
      <c r="X263" s="15"/>
      <c r="Y263" s="58" t="n">
        <f aca="false">F263*G263*2</f>
        <v>0</v>
      </c>
      <c r="Z263" s="58" t="str">
        <f aca="false">IF(X263="N",Y263,"0")</f>
        <v>0</v>
      </c>
      <c r="AA263" s="58" t="str">
        <f aca="false">IF(X263="P",Y263,"0")</f>
        <v>0</v>
      </c>
    </row>
    <row r="264" customFormat="false" ht="11.25" hidden="false" customHeight="false" outlineLevel="0" collapsed="false">
      <c r="A264" s="39" t="s">
        <v>531</v>
      </c>
      <c r="B264" s="48" t="n">
        <v>60</v>
      </c>
      <c r="C264" s="39" t="s">
        <v>114</v>
      </c>
      <c r="D264" s="39" t="s">
        <v>74</v>
      </c>
      <c r="E264" s="15" t="s">
        <v>51</v>
      </c>
      <c r="F264" s="15" t="n">
        <v>8</v>
      </c>
      <c r="G264" s="15" t="n">
        <v>25</v>
      </c>
      <c r="H264" s="16"/>
      <c r="I264" s="21"/>
      <c r="J264" s="15" t="s">
        <v>24</v>
      </c>
      <c r="K264" s="200" t="s">
        <v>133</v>
      </c>
      <c r="L264" s="201" t="s">
        <v>26</v>
      </c>
      <c r="M264" s="202" t="s">
        <v>302</v>
      </c>
      <c r="N264" s="15" t="s">
        <v>24</v>
      </c>
      <c r="O264" s="21" t="s">
        <v>532</v>
      </c>
      <c r="P264" s="15" t="n">
        <v>25</v>
      </c>
      <c r="Q264" s="39" t="s">
        <v>55</v>
      </c>
      <c r="R264" s="40" t="n">
        <v>201</v>
      </c>
      <c r="S264" s="180" t="s">
        <v>231</v>
      </c>
      <c r="T264" s="39" t="s">
        <v>308</v>
      </c>
      <c r="U264" s="15" t="s">
        <v>244</v>
      </c>
      <c r="V264" s="15" t="s">
        <v>244</v>
      </c>
      <c r="W264" s="33" t="s">
        <v>231</v>
      </c>
      <c r="X264" s="15" t="s">
        <v>69</v>
      </c>
      <c r="Y264" s="58" t="n">
        <f aca="false">F264*G264*2</f>
        <v>400</v>
      </c>
      <c r="Z264" s="58" t="n">
        <f aca="false">IF(X264="N",Y264,"0")</f>
        <v>400</v>
      </c>
      <c r="AA264" s="58" t="str">
        <f aca="false">IF(X264="P",Y264,"0")</f>
        <v>0</v>
      </c>
      <c r="AB264" s="15"/>
      <c r="AC264" s="46"/>
      <c r="AD264" s="15"/>
      <c r="AE264" s="15"/>
      <c r="AF264" s="15"/>
    </row>
    <row r="265" customFormat="false" ht="11.25" hidden="false" customHeight="false" outlineLevel="0" collapsed="false">
      <c r="A265" s="39" t="s">
        <v>533</v>
      </c>
      <c r="B265" s="40" t="n">
        <v>166</v>
      </c>
      <c r="C265" s="39" t="s">
        <v>55</v>
      </c>
      <c r="D265" s="39" t="s">
        <v>74</v>
      </c>
      <c r="E265" s="15" t="s">
        <v>51</v>
      </c>
      <c r="F265" s="15" t="n">
        <v>8</v>
      </c>
      <c r="G265" s="15" t="n">
        <v>25</v>
      </c>
      <c r="H265" s="16"/>
      <c r="I265" s="123" t="s">
        <v>534</v>
      </c>
      <c r="J265" s="15" t="s">
        <v>24</v>
      </c>
      <c r="K265" s="200" t="s">
        <v>323</v>
      </c>
      <c r="L265" s="201" t="s">
        <v>26</v>
      </c>
      <c r="M265" s="202" t="s">
        <v>139</v>
      </c>
      <c r="N265" s="15" t="s">
        <v>24</v>
      </c>
      <c r="O265" s="21" t="s">
        <v>453</v>
      </c>
      <c r="P265" s="15" t="n">
        <v>25</v>
      </c>
      <c r="Q265" s="39" t="s">
        <v>114</v>
      </c>
      <c r="R265" s="40" t="n">
        <v>65</v>
      </c>
      <c r="S265" s="180" t="s">
        <v>139</v>
      </c>
      <c r="T265" s="39" t="s">
        <v>535</v>
      </c>
      <c r="U265" s="15" t="s">
        <v>244</v>
      </c>
      <c r="V265" s="15" t="s">
        <v>244</v>
      </c>
      <c r="W265" s="33" t="s">
        <v>231</v>
      </c>
      <c r="X265" s="15" t="s">
        <v>71</v>
      </c>
      <c r="Y265" s="58" t="n">
        <f aca="false">F265*G265*2</f>
        <v>400</v>
      </c>
      <c r="Z265" s="58" t="str">
        <f aca="false">IF(X265="N",Y265,"0")</f>
        <v>0</v>
      </c>
      <c r="AA265" s="58" t="n">
        <f aca="false">IF(X265="P",Y265,"0")</f>
        <v>400</v>
      </c>
      <c r="AB265" s="15"/>
      <c r="AC265" s="46"/>
      <c r="AD265" s="15"/>
      <c r="AE265" s="15"/>
      <c r="AF265" s="15"/>
    </row>
    <row r="266" customFormat="false" ht="11.25" hidden="false" customHeight="false" outlineLevel="0" collapsed="false">
      <c r="A266" s="39" t="s">
        <v>536</v>
      </c>
      <c r="B266" s="40" t="n">
        <v>26.45</v>
      </c>
      <c r="C266" s="39" t="s">
        <v>114</v>
      </c>
      <c r="D266" s="39" t="s">
        <v>74</v>
      </c>
      <c r="E266" s="15" t="s">
        <v>51</v>
      </c>
      <c r="F266" s="15" t="n">
        <v>8</v>
      </c>
      <c r="G266" s="15" t="n">
        <v>25</v>
      </c>
      <c r="H266" s="16"/>
      <c r="I266" s="21" t="n">
        <v>23420</v>
      </c>
      <c r="J266" s="15" t="s">
        <v>24</v>
      </c>
      <c r="K266" s="200" t="s">
        <v>57</v>
      </c>
      <c r="L266" s="201" t="s">
        <v>26</v>
      </c>
      <c r="M266" s="202" t="s">
        <v>537</v>
      </c>
      <c r="N266" s="15" t="s">
        <v>24</v>
      </c>
      <c r="O266" s="21" t="s">
        <v>538</v>
      </c>
      <c r="P266" s="15" t="n">
        <v>25</v>
      </c>
      <c r="Q266" s="39" t="s">
        <v>114</v>
      </c>
      <c r="R266" s="40" t="n">
        <v>21</v>
      </c>
      <c r="S266" s="251" t="s">
        <v>240</v>
      </c>
      <c r="T266" s="39" t="s">
        <v>539</v>
      </c>
      <c r="U266" s="15" t="s">
        <v>244</v>
      </c>
      <c r="V266" s="15" t="s">
        <v>244</v>
      </c>
      <c r="W266" s="33" t="s">
        <v>231</v>
      </c>
      <c r="X266" s="15" t="s">
        <v>71</v>
      </c>
      <c r="Y266" s="58" t="n">
        <f aca="false">F266*G266*2</f>
        <v>400</v>
      </c>
      <c r="Z266" s="58" t="str">
        <f aca="false">IF(X266="N",Y266,"0")</f>
        <v>0</v>
      </c>
      <c r="AA266" s="58" t="n">
        <f aca="false">IF(X266="P",Y266,"0")</f>
        <v>400</v>
      </c>
      <c r="AB266" s="15"/>
      <c r="AC266" s="46"/>
      <c r="AD266" s="15"/>
      <c r="AE266" s="15"/>
      <c r="AF266" s="15"/>
    </row>
    <row r="267" customFormat="false" ht="11.25" hidden="false" customHeight="false" outlineLevel="0" collapsed="false">
      <c r="A267" s="39" t="s">
        <v>540</v>
      </c>
      <c r="B267" s="40" t="n">
        <v>27</v>
      </c>
      <c r="C267" s="39" t="s">
        <v>114</v>
      </c>
      <c r="D267" s="39" t="s">
        <v>74</v>
      </c>
      <c r="E267" s="15" t="s">
        <v>51</v>
      </c>
      <c r="F267" s="15" t="n">
        <v>8</v>
      </c>
      <c r="G267" s="15" t="n">
        <v>25</v>
      </c>
      <c r="H267" s="16"/>
      <c r="I267" s="21" t="n">
        <v>23432</v>
      </c>
      <c r="J267" s="15" t="s">
        <v>24</v>
      </c>
      <c r="K267" s="200" t="s">
        <v>57</v>
      </c>
      <c r="L267" s="201" t="s">
        <v>26</v>
      </c>
      <c r="M267" s="202" t="s">
        <v>537</v>
      </c>
      <c r="N267" s="15" t="s">
        <v>24</v>
      </c>
      <c r="O267" s="21" t="s">
        <v>538</v>
      </c>
      <c r="P267" s="15" t="n">
        <v>25</v>
      </c>
      <c r="Q267" s="39" t="s">
        <v>114</v>
      </c>
      <c r="R267" s="40" t="n">
        <v>21</v>
      </c>
      <c r="S267" s="251" t="s">
        <v>240</v>
      </c>
      <c r="T267" s="39" t="s">
        <v>539</v>
      </c>
      <c r="U267" s="15" t="s">
        <v>244</v>
      </c>
      <c r="V267" s="15" t="s">
        <v>244</v>
      </c>
      <c r="W267" s="33" t="s">
        <v>231</v>
      </c>
      <c r="X267" s="15" t="s">
        <v>71</v>
      </c>
      <c r="Y267" s="58" t="n">
        <f aca="false">F267*G267*2</f>
        <v>400</v>
      </c>
      <c r="Z267" s="58" t="str">
        <f aca="false">IF(X267="N",Y267,"0")</f>
        <v>0</v>
      </c>
      <c r="AA267" s="58" t="n">
        <f aca="false">IF(X267="P",Y267,"0")</f>
        <v>400</v>
      </c>
      <c r="AB267" s="15"/>
      <c r="AC267" s="46"/>
      <c r="AD267" s="15"/>
      <c r="AE267" s="15"/>
      <c r="AF267" s="15"/>
    </row>
    <row r="268" customFormat="false" ht="11.25" hidden="false" customHeight="false" outlineLevel="0" collapsed="false">
      <c r="A268" s="39" t="s">
        <v>541</v>
      </c>
      <c r="B268" s="40" t="n">
        <v>28</v>
      </c>
      <c r="C268" s="39" t="s">
        <v>114</v>
      </c>
      <c r="D268" s="39" t="s">
        <v>74</v>
      </c>
      <c r="E268" s="15" t="s">
        <v>51</v>
      </c>
      <c r="F268" s="15" t="n">
        <v>8</v>
      </c>
      <c r="G268" s="15" t="n">
        <v>25</v>
      </c>
      <c r="H268" s="16"/>
      <c r="I268" s="21" t="n">
        <v>23438</v>
      </c>
      <c r="J268" s="15" t="s">
        <v>24</v>
      </c>
      <c r="K268" s="200" t="s">
        <v>57</v>
      </c>
      <c r="L268" s="201" t="s">
        <v>26</v>
      </c>
      <c r="M268" s="202" t="s">
        <v>537</v>
      </c>
      <c r="N268" s="15" t="s">
        <v>24</v>
      </c>
      <c r="O268" s="21" t="s">
        <v>538</v>
      </c>
      <c r="P268" s="15" t="n">
        <v>25</v>
      </c>
      <c r="Q268" s="39" t="s">
        <v>114</v>
      </c>
      <c r="R268" s="40" t="n">
        <v>21</v>
      </c>
      <c r="S268" s="251" t="s">
        <v>240</v>
      </c>
      <c r="T268" s="39" t="s">
        <v>539</v>
      </c>
      <c r="U268" s="15" t="s">
        <v>244</v>
      </c>
      <c r="V268" s="15" t="s">
        <v>244</v>
      </c>
      <c r="W268" s="33" t="s">
        <v>231</v>
      </c>
      <c r="X268" s="15" t="s">
        <v>71</v>
      </c>
      <c r="Y268" s="58" t="n">
        <f aca="false">F268*G268*2</f>
        <v>400</v>
      </c>
      <c r="Z268" s="58" t="str">
        <f aca="false">IF(X268="N",Y268,"0")</f>
        <v>0</v>
      </c>
      <c r="AA268" s="58" t="n">
        <f aca="false">IF(X268="P",Y268,"0")</f>
        <v>400</v>
      </c>
      <c r="AB268" s="15"/>
      <c r="AC268" s="46"/>
      <c r="AD268" s="15"/>
      <c r="AE268" s="15"/>
      <c r="AF268" s="15"/>
    </row>
    <row r="269" customFormat="false" ht="11.25" hidden="false" customHeight="false" outlineLevel="0" collapsed="false">
      <c r="A269" s="39" t="s">
        <v>542</v>
      </c>
      <c r="B269" s="40" t="n">
        <v>44.25</v>
      </c>
      <c r="C269" s="39" t="s">
        <v>114</v>
      </c>
      <c r="D269" s="39" t="s">
        <v>74</v>
      </c>
      <c r="E269" s="15" t="s">
        <v>51</v>
      </c>
      <c r="F269" s="15" t="n">
        <v>8</v>
      </c>
      <c r="G269" s="15" t="n">
        <v>25</v>
      </c>
      <c r="H269" s="16"/>
      <c r="I269" s="21" t="n">
        <v>23610</v>
      </c>
      <c r="J269" s="15" t="s">
        <v>24</v>
      </c>
      <c r="K269" s="200" t="s">
        <v>57</v>
      </c>
      <c r="L269" s="201" t="s">
        <v>26</v>
      </c>
      <c r="M269" s="202" t="s">
        <v>537</v>
      </c>
      <c r="N269" s="15" t="s">
        <v>24</v>
      </c>
      <c r="O269" s="21" t="s">
        <v>538</v>
      </c>
      <c r="P269" s="15" t="n">
        <v>25</v>
      </c>
      <c r="Q269" s="39" t="s">
        <v>114</v>
      </c>
      <c r="R269" s="40" t="n">
        <v>21</v>
      </c>
      <c r="S269" s="251" t="s">
        <v>240</v>
      </c>
      <c r="T269" s="39" t="s">
        <v>539</v>
      </c>
      <c r="U269" s="15" t="s">
        <v>244</v>
      </c>
      <c r="V269" s="15" t="s">
        <v>244</v>
      </c>
      <c r="W269" s="33" t="s">
        <v>231</v>
      </c>
      <c r="X269" s="15" t="s">
        <v>71</v>
      </c>
      <c r="Y269" s="58" t="n">
        <f aca="false">F269*G269*2</f>
        <v>400</v>
      </c>
      <c r="Z269" s="58" t="str">
        <f aca="false">IF(X269="N",Y269,"0")</f>
        <v>0</v>
      </c>
      <c r="AA269" s="58" t="n">
        <f aca="false">IF(X269="P",Y269,"0")</f>
        <v>400</v>
      </c>
      <c r="AB269" s="15"/>
      <c r="AC269" s="46"/>
      <c r="AD269" s="15"/>
      <c r="AE269" s="15"/>
      <c r="AF269" s="15"/>
    </row>
    <row r="270" customFormat="false" ht="11.25" hidden="false" customHeight="false" outlineLevel="0" collapsed="false">
      <c r="A270" s="39" t="s">
        <v>543</v>
      </c>
      <c r="B270" s="40" t="n">
        <v>44.9</v>
      </c>
      <c r="C270" s="39" t="s">
        <v>114</v>
      </c>
      <c r="D270" s="39" t="s">
        <v>74</v>
      </c>
      <c r="E270" s="15" t="s">
        <v>51</v>
      </c>
      <c r="F270" s="15" t="n">
        <v>8</v>
      </c>
      <c r="G270" s="15" t="n">
        <v>25</v>
      </c>
      <c r="H270" s="16"/>
      <c r="I270" s="21" t="n">
        <v>23617</v>
      </c>
      <c r="J270" s="15" t="s">
        <v>24</v>
      </c>
      <c r="K270" s="200" t="s">
        <v>57</v>
      </c>
      <c r="L270" s="201" t="s">
        <v>26</v>
      </c>
      <c r="M270" s="202" t="s">
        <v>537</v>
      </c>
      <c r="N270" s="15" t="s">
        <v>24</v>
      </c>
      <c r="O270" s="21" t="s">
        <v>538</v>
      </c>
      <c r="P270" s="15" t="n">
        <v>25</v>
      </c>
      <c r="Q270" s="39" t="s">
        <v>114</v>
      </c>
      <c r="R270" s="40" t="n">
        <v>26.25</v>
      </c>
      <c r="S270" s="251" t="s">
        <v>240</v>
      </c>
      <c r="T270" s="39" t="s">
        <v>544</v>
      </c>
      <c r="U270" s="15" t="s">
        <v>244</v>
      </c>
      <c r="V270" s="15" t="s">
        <v>244</v>
      </c>
      <c r="W270" s="33" t="s">
        <v>231</v>
      </c>
      <c r="X270" s="15" t="s">
        <v>71</v>
      </c>
      <c r="Y270" s="58" t="n">
        <f aca="false">F270*G270*2</f>
        <v>400</v>
      </c>
      <c r="Z270" s="58" t="str">
        <f aca="false">IF(X270="N",Y270,"0")</f>
        <v>0</v>
      </c>
      <c r="AA270" s="58" t="n">
        <f aca="false">IF(X270="P",Y270,"0")</f>
        <v>400</v>
      </c>
      <c r="AB270" s="15"/>
      <c r="AC270" s="46"/>
      <c r="AD270" s="15"/>
      <c r="AE270" s="15"/>
      <c r="AF270" s="15"/>
    </row>
    <row r="271" customFormat="false" ht="11.25" hidden="false" customHeight="false" outlineLevel="0" collapsed="false">
      <c r="A271" s="39" t="s">
        <v>545</v>
      </c>
      <c r="B271" s="40" t="n">
        <v>45</v>
      </c>
      <c r="C271" s="39" t="s">
        <v>114</v>
      </c>
      <c r="D271" s="39" t="s">
        <v>74</v>
      </c>
      <c r="E271" s="15" t="s">
        <v>51</v>
      </c>
      <c r="F271" s="15" t="n">
        <v>8</v>
      </c>
      <c r="G271" s="15" t="n">
        <v>25</v>
      </c>
      <c r="H271" s="16"/>
      <c r="I271" s="123" t="s">
        <v>546</v>
      </c>
      <c r="J271" s="15" t="s">
        <v>24</v>
      </c>
      <c r="K271" s="200" t="s">
        <v>57</v>
      </c>
      <c r="L271" s="201" t="s">
        <v>26</v>
      </c>
      <c r="M271" s="202" t="s">
        <v>547</v>
      </c>
      <c r="N271" s="15" t="s">
        <v>24</v>
      </c>
      <c r="O271" s="21" t="s">
        <v>547</v>
      </c>
      <c r="P271" s="15" t="n">
        <v>25</v>
      </c>
      <c r="Q271" s="39" t="s">
        <v>114</v>
      </c>
      <c r="R271" s="40" t="n">
        <v>68</v>
      </c>
      <c r="S271" s="204" t="s">
        <v>548</v>
      </c>
      <c r="T271" s="39" t="s">
        <v>549</v>
      </c>
      <c r="U271" s="15" t="s">
        <v>244</v>
      </c>
      <c r="V271" s="15" t="s">
        <v>244</v>
      </c>
      <c r="W271" s="33" t="s">
        <v>231</v>
      </c>
      <c r="X271" s="15" t="s">
        <v>71</v>
      </c>
      <c r="Y271" s="58" t="n">
        <f aca="false">F271*G271*2</f>
        <v>400</v>
      </c>
      <c r="Z271" s="58" t="str">
        <f aca="false">IF(X271="N",Y271,"0")</f>
        <v>0</v>
      </c>
      <c r="AA271" s="58" t="n">
        <f aca="false">IF(X271="P",Y271,"0")</f>
        <v>400</v>
      </c>
      <c r="AB271" s="15"/>
      <c r="AC271" s="46"/>
      <c r="AD271" s="15"/>
      <c r="AE271" s="15"/>
      <c r="AF271" s="15"/>
    </row>
    <row r="272" customFormat="false" ht="11.25" hidden="false" customHeight="false" outlineLevel="0" collapsed="false">
      <c r="A272" s="39" t="s">
        <v>550</v>
      </c>
      <c r="B272" s="40" t="n">
        <v>63</v>
      </c>
      <c r="C272" s="39" t="s">
        <v>114</v>
      </c>
      <c r="D272" s="39" t="s">
        <v>74</v>
      </c>
      <c r="E272" s="15" t="s">
        <v>51</v>
      </c>
      <c r="F272" s="15" t="n">
        <v>8</v>
      </c>
      <c r="G272" s="15" t="n">
        <v>25</v>
      </c>
      <c r="H272" s="16"/>
      <c r="I272" s="123" t="s">
        <v>551</v>
      </c>
      <c r="J272" s="15" t="s">
        <v>24</v>
      </c>
      <c r="K272" s="200" t="s">
        <v>57</v>
      </c>
      <c r="L272" s="201" t="s">
        <v>26</v>
      </c>
      <c r="M272" s="202" t="s">
        <v>552</v>
      </c>
      <c r="N272" s="15" t="s">
        <v>24</v>
      </c>
      <c r="O272" s="21" t="s">
        <v>552</v>
      </c>
      <c r="P272" s="15" t="n">
        <v>25</v>
      </c>
      <c r="Q272" s="39" t="s">
        <v>55</v>
      </c>
      <c r="R272" s="40" t="n">
        <v>169</v>
      </c>
      <c r="S272" s="204" t="s">
        <v>553</v>
      </c>
      <c r="T272" s="39" t="s">
        <v>554</v>
      </c>
      <c r="U272" s="15" t="s">
        <v>244</v>
      </c>
      <c r="V272" s="15" t="s">
        <v>244</v>
      </c>
      <c r="W272" s="33" t="s">
        <v>231</v>
      </c>
      <c r="X272" s="15" t="s">
        <v>71</v>
      </c>
      <c r="Y272" s="58" t="n">
        <f aca="false">F272*G272*2</f>
        <v>400</v>
      </c>
      <c r="Z272" s="58" t="str">
        <f aca="false">IF(X272="N",Y272,"0")</f>
        <v>0</v>
      </c>
      <c r="AA272" s="58" t="n">
        <f aca="false">IF(X272="P",Y272,"0")</f>
        <v>400</v>
      </c>
      <c r="AB272" s="15"/>
      <c r="AC272" s="46"/>
      <c r="AD272" s="15"/>
      <c r="AE272" s="15"/>
      <c r="AF272" s="15"/>
    </row>
    <row r="273" customFormat="false" ht="11.25" hidden="false" customHeight="false" outlineLevel="0" collapsed="false">
      <c r="A273" s="39" t="s">
        <v>555</v>
      </c>
      <c r="B273" s="40" t="n">
        <v>69.5</v>
      </c>
      <c r="C273" s="39" t="s">
        <v>114</v>
      </c>
      <c r="D273" s="39" t="s">
        <v>74</v>
      </c>
      <c r="E273" s="15" t="s">
        <v>51</v>
      </c>
      <c r="F273" s="15" t="n">
        <v>8</v>
      </c>
      <c r="G273" s="15" t="n">
        <v>25</v>
      </c>
      <c r="H273" s="16"/>
      <c r="I273" s="21" t="n">
        <v>23763</v>
      </c>
      <c r="J273" s="15" t="s">
        <v>24</v>
      </c>
      <c r="K273" s="200" t="s">
        <v>57</v>
      </c>
      <c r="L273" s="201" t="s">
        <v>26</v>
      </c>
      <c r="M273" s="202" t="s">
        <v>139</v>
      </c>
      <c r="N273" s="15" t="s">
        <v>24</v>
      </c>
      <c r="O273" s="21" t="s">
        <v>556</v>
      </c>
      <c r="P273" s="15" t="n">
        <v>25</v>
      </c>
      <c r="Q273" s="39" t="s">
        <v>114</v>
      </c>
      <c r="R273" s="40" t="n">
        <v>25.25</v>
      </c>
      <c r="S273" s="251" t="s">
        <v>139</v>
      </c>
      <c r="T273" s="39" t="s">
        <v>557</v>
      </c>
      <c r="U273" s="15" t="s">
        <v>244</v>
      </c>
      <c r="V273" s="15" t="s">
        <v>244</v>
      </c>
      <c r="W273" s="33" t="s">
        <v>231</v>
      </c>
      <c r="X273" s="15" t="s">
        <v>71</v>
      </c>
      <c r="Y273" s="58" t="n">
        <f aca="false">F273*G273*2</f>
        <v>400</v>
      </c>
      <c r="Z273" s="58" t="str">
        <f aca="false">IF(X273="N",Y273,"0")</f>
        <v>0</v>
      </c>
      <c r="AA273" s="58" t="n">
        <f aca="false">IF(X273="P",Y273,"0")</f>
        <v>400</v>
      </c>
      <c r="AB273" s="15"/>
      <c r="AC273" s="46"/>
      <c r="AD273" s="15"/>
      <c r="AE273" s="15"/>
      <c r="AF273" s="15"/>
    </row>
    <row r="274" customFormat="false" ht="11.25" hidden="false" customHeight="false" outlineLevel="0" collapsed="false">
      <c r="A274" s="39" t="s">
        <v>558</v>
      </c>
      <c r="B274" s="40" t="n">
        <v>330</v>
      </c>
      <c r="C274" s="39" t="s">
        <v>114</v>
      </c>
      <c r="D274" s="39" t="s">
        <v>74</v>
      </c>
      <c r="E274" s="15" t="s">
        <v>51</v>
      </c>
      <c r="F274" s="15" t="n">
        <v>8</v>
      </c>
      <c r="G274" s="15" t="n">
        <v>25</v>
      </c>
      <c r="H274" s="16"/>
      <c r="I274" s="21" t="n">
        <v>23912</v>
      </c>
      <c r="J274" s="15" t="s">
        <v>24</v>
      </c>
      <c r="K274" s="200" t="s">
        <v>57</v>
      </c>
      <c r="L274" s="201" t="s">
        <v>26</v>
      </c>
      <c r="M274" s="202" t="s">
        <v>139</v>
      </c>
      <c r="N274" s="15" t="s">
        <v>24</v>
      </c>
      <c r="O274" s="21" t="s">
        <v>556</v>
      </c>
      <c r="P274" s="15" t="n">
        <v>25</v>
      </c>
      <c r="Q274" s="39" t="s">
        <v>114</v>
      </c>
      <c r="R274" s="40" t="n">
        <v>65</v>
      </c>
      <c r="S274" s="251" t="s">
        <v>139</v>
      </c>
      <c r="T274" s="39" t="s">
        <v>535</v>
      </c>
      <c r="U274" s="15" t="s">
        <v>244</v>
      </c>
      <c r="V274" s="15" t="s">
        <v>244</v>
      </c>
      <c r="W274" s="33" t="s">
        <v>231</v>
      </c>
      <c r="X274" s="15" t="s">
        <v>71</v>
      </c>
      <c r="Y274" s="58" t="n">
        <f aca="false">F274*G274*2</f>
        <v>400</v>
      </c>
      <c r="Z274" s="58" t="str">
        <f aca="false">IF(X274="N",Y274,"0")</f>
        <v>0</v>
      </c>
      <c r="AA274" s="58" t="n">
        <f aca="false">IF(X274="P",Y274,"0")</f>
        <v>400</v>
      </c>
      <c r="AB274" s="15"/>
      <c r="AC274" s="46"/>
      <c r="AD274" s="15"/>
      <c r="AE274" s="15"/>
      <c r="AF274" s="15"/>
    </row>
    <row r="275" customFormat="false" ht="11.25" hidden="false" customHeight="false" outlineLevel="0" collapsed="false">
      <c r="A275" s="39" t="s">
        <v>559</v>
      </c>
      <c r="B275" s="40" t="n">
        <v>180</v>
      </c>
      <c r="C275" s="39" t="s">
        <v>55</v>
      </c>
      <c r="D275" s="39" t="s">
        <v>74</v>
      </c>
      <c r="E275" s="15" t="s">
        <v>51</v>
      </c>
      <c r="F275" s="15" t="n">
        <v>8</v>
      </c>
      <c r="G275" s="15" t="n">
        <v>25</v>
      </c>
      <c r="H275" s="16"/>
      <c r="I275" s="21" t="n">
        <v>23961</v>
      </c>
      <c r="J275" s="15" t="s">
        <v>24</v>
      </c>
      <c r="K275" s="200" t="s">
        <v>57</v>
      </c>
      <c r="L275" s="201" t="s">
        <v>26</v>
      </c>
      <c r="M275" s="202" t="s">
        <v>312</v>
      </c>
      <c r="N275" s="15" t="s">
        <v>24</v>
      </c>
      <c r="O275" s="21" t="s">
        <v>560</v>
      </c>
      <c r="P275" s="15" t="n">
        <v>25</v>
      </c>
      <c r="Q275" s="39" t="s">
        <v>55</v>
      </c>
      <c r="R275" s="40" t="n">
        <v>170</v>
      </c>
      <c r="S275" s="204" t="s">
        <v>561</v>
      </c>
      <c r="T275" s="39" t="s">
        <v>562</v>
      </c>
      <c r="U275" s="15" t="s">
        <v>244</v>
      </c>
      <c r="V275" s="15" t="s">
        <v>244</v>
      </c>
      <c r="W275" s="33" t="s">
        <v>231</v>
      </c>
      <c r="X275" s="15" t="s">
        <v>71</v>
      </c>
      <c r="Y275" s="58" t="n">
        <f aca="false">F275*G275*2</f>
        <v>400</v>
      </c>
      <c r="Z275" s="58" t="str">
        <f aca="false">IF(X275="N",Y275,"0")</f>
        <v>0</v>
      </c>
      <c r="AA275" s="58" t="n">
        <f aca="false">IF(X275="P",Y275,"0")</f>
        <v>400</v>
      </c>
      <c r="AB275" s="15"/>
      <c r="AC275" s="46"/>
      <c r="AD275" s="15"/>
      <c r="AE275" s="15"/>
      <c r="AF275" s="15"/>
    </row>
    <row r="276" customFormat="false" ht="11.25" hidden="false" customHeight="false" outlineLevel="0" collapsed="false">
      <c r="A276" s="39" t="s">
        <v>559</v>
      </c>
      <c r="B276" s="40" t="n">
        <v>180</v>
      </c>
      <c r="C276" s="39" t="s">
        <v>55</v>
      </c>
      <c r="D276" s="39" t="s">
        <v>74</v>
      </c>
      <c r="E276" s="15" t="s">
        <v>51</v>
      </c>
      <c r="F276" s="15" t="n">
        <v>8</v>
      </c>
      <c r="G276" s="15" t="n">
        <v>25</v>
      </c>
      <c r="H276" s="16"/>
      <c r="I276" s="21" t="n">
        <v>23961</v>
      </c>
      <c r="J276" s="15" t="s">
        <v>24</v>
      </c>
      <c r="K276" s="200" t="s">
        <v>57</v>
      </c>
      <c r="L276" s="201" t="s">
        <v>26</v>
      </c>
      <c r="M276" s="202" t="s">
        <v>312</v>
      </c>
      <c r="N276" s="15" t="s">
        <v>24</v>
      </c>
      <c r="O276" s="21" t="s">
        <v>560</v>
      </c>
      <c r="P276" s="15" t="n">
        <v>25</v>
      </c>
      <c r="Q276" s="39" t="s">
        <v>55</v>
      </c>
      <c r="R276" s="40" t="n">
        <v>170</v>
      </c>
      <c r="S276" s="204" t="s">
        <v>561</v>
      </c>
      <c r="T276" s="39" t="s">
        <v>562</v>
      </c>
      <c r="U276" s="15" t="s">
        <v>244</v>
      </c>
      <c r="V276" s="15" t="s">
        <v>244</v>
      </c>
      <c r="W276" s="33" t="s">
        <v>231</v>
      </c>
      <c r="X276" s="15" t="s">
        <v>71</v>
      </c>
      <c r="Y276" s="58" t="n">
        <f aca="false">F276*G276*2</f>
        <v>400</v>
      </c>
      <c r="Z276" s="58" t="str">
        <f aca="false">IF(X276="N",Y276,"0")</f>
        <v>0</v>
      </c>
      <c r="AA276" s="58" t="n">
        <f aca="false">IF(X276="P",Y276,"0")</f>
        <v>400</v>
      </c>
      <c r="AB276" s="15"/>
      <c r="AC276" s="46"/>
      <c r="AD276" s="15"/>
      <c r="AE276" s="15"/>
      <c r="AF276" s="15"/>
    </row>
    <row r="277" customFormat="false" ht="11.25" hidden="false" customHeight="false" outlineLevel="0" collapsed="false">
      <c r="A277" s="39" t="s">
        <v>563</v>
      </c>
      <c r="B277" s="40" t="n">
        <v>285</v>
      </c>
      <c r="C277" s="39" t="s">
        <v>447</v>
      </c>
      <c r="D277" s="39" t="s">
        <v>74</v>
      </c>
      <c r="E277" s="15" t="s">
        <v>51</v>
      </c>
      <c r="F277" s="15" t="n">
        <v>8</v>
      </c>
      <c r="G277" s="15" t="n">
        <v>25</v>
      </c>
      <c r="H277" s="16"/>
      <c r="I277" s="21"/>
      <c r="J277" s="15" t="s">
        <v>24</v>
      </c>
      <c r="K277" s="200" t="s">
        <v>240</v>
      </c>
      <c r="L277" s="201" t="s">
        <v>26</v>
      </c>
      <c r="M277" s="264" t="s">
        <v>240</v>
      </c>
      <c r="N277" s="15" t="s">
        <v>24</v>
      </c>
      <c r="O277" s="21"/>
      <c r="P277" s="15" t="n">
        <v>25</v>
      </c>
      <c r="Q277" s="39" t="s">
        <v>114</v>
      </c>
      <c r="R277" s="40" t="n">
        <v>21</v>
      </c>
      <c r="S277" s="204" t="s">
        <v>65</v>
      </c>
      <c r="T277" s="39" t="s">
        <v>539</v>
      </c>
      <c r="U277" s="15" t="s">
        <v>244</v>
      </c>
      <c r="V277" s="15" t="s">
        <v>244</v>
      </c>
      <c r="W277" s="33" t="s">
        <v>231</v>
      </c>
      <c r="X277" s="15" t="s">
        <v>69</v>
      </c>
      <c r="Y277" s="58" t="n">
        <f aca="false">F277*G277*2</f>
        <v>400</v>
      </c>
      <c r="Z277" s="58" t="n">
        <f aca="false">IF(X277="N",Y277,"0")</f>
        <v>400</v>
      </c>
      <c r="AA277" s="58" t="str">
        <f aca="false">IF(X277="P",Y277,"0")</f>
        <v>0</v>
      </c>
      <c r="AB277" s="15"/>
      <c r="AC277" s="46"/>
      <c r="AD277" s="15"/>
      <c r="AE277" s="15"/>
      <c r="AF277" s="15"/>
    </row>
    <row r="278" customFormat="false" ht="11.25" hidden="false" customHeight="false" outlineLevel="0" collapsed="false">
      <c r="A278" s="39" t="s">
        <v>564</v>
      </c>
      <c r="B278" s="40" t="n">
        <v>14.48</v>
      </c>
      <c r="C278" s="39" t="s">
        <v>114</v>
      </c>
      <c r="D278" s="39" t="s">
        <v>74</v>
      </c>
      <c r="E278" s="15" t="s">
        <v>51</v>
      </c>
      <c r="F278" s="15" t="n">
        <v>8</v>
      </c>
      <c r="G278" s="15" t="n">
        <v>25</v>
      </c>
      <c r="H278" s="16"/>
      <c r="I278" s="21" t="s">
        <v>565</v>
      </c>
      <c r="J278" s="15" t="s">
        <v>24</v>
      </c>
      <c r="K278" s="200" t="s">
        <v>566</v>
      </c>
      <c r="L278" s="201" t="s">
        <v>26</v>
      </c>
      <c r="M278" s="202" t="s">
        <v>240</v>
      </c>
      <c r="N278" s="15" t="s">
        <v>24</v>
      </c>
      <c r="O278" s="21" t="s">
        <v>567</v>
      </c>
      <c r="P278" s="15" t="n">
        <v>25</v>
      </c>
      <c r="Q278" s="39" t="s">
        <v>114</v>
      </c>
      <c r="R278" s="40" t="n">
        <v>25.5</v>
      </c>
      <c r="S278" s="251" t="s">
        <v>323</v>
      </c>
      <c r="T278" s="39" t="s">
        <v>568</v>
      </c>
      <c r="U278" s="15" t="s">
        <v>244</v>
      </c>
      <c r="V278" s="15" t="s">
        <v>244</v>
      </c>
      <c r="W278" s="15" t="s">
        <v>68</v>
      </c>
      <c r="X278" s="15" t="s">
        <v>71</v>
      </c>
      <c r="Y278" s="58" t="n">
        <f aca="false">F278*G278*2</f>
        <v>400</v>
      </c>
      <c r="Z278" s="58" t="str">
        <f aca="false">IF(X278="N",Y278,"0")</f>
        <v>0</v>
      </c>
      <c r="AA278" s="58" t="n">
        <f aca="false">IF(X278="P",Y278,"0")</f>
        <v>400</v>
      </c>
      <c r="AB278" s="15"/>
      <c r="AC278" s="46"/>
      <c r="AD278" s="15"/>
      <c r="AE278" s="15"/>
      <c r="AF278" s="15"/>
    </row>
    <row r="279" customFormat="false" ht="11.25" hidden="false" customHeight="false" outlineLevel="0" collapsed="false">
      <c r="A279" s="39" t="s">
        <v>569</v>
      </c>
      <c r="B279" s="40" t="n">
        <v>275</v>
      </c>
      <c r="C279" s="39" t="s">
        <v>512</v>
      </c>
      <c r="D279" s="39" t="s">
        <v>74</v>
      </c>
      <c r="E279" s="15" t="s">
        <v>51</v>
      </c>
      <c r="F279" s="15" t="n">
        <v>8</v>
      </c>
      <c r="G279" s="33" t="n">
        <v>25</v>
      </c>
      <c r="H279" s="199"/>
      <c r="I279" s="96"/>
      <c r="J279" s="15" t="s">
        <v>24</v>
      </c>
      <c r="K279" s="200" t="s">
        <v>240</v>
      </c>
      <c r="L279" s="201" t="s">
        <v>26</v>
      </c>
      <c r="M279" s="202" t="s">
        <v>240</v>
      </c>
      <c r="N279" s="15" t="s">
        <v>24</v>
      </c>
      <c r="O279" s="192"/>
      <c r="P279" s="15" t="n">
        <v>25</v>
      </c>
      <c r="Q279" s="39" t="s">
        <v>114</v>
      </c>
      <c r="R279" s="40" t="n">
        <v>21</v>
      </c>
      <c r="S279" s="251" t="s">
        <v>231</v>
      </c>
      <c r="T279" s="39" t="s">
        <v>539</v>
      </c>
      <c r="U279" s="15" t="s">
        <v>244</v>
      </c>
      <c r="V279" s="15" t="s">
        <v>244</v>
      </c>
      <c r="W279" s="15" t="s">
        <v>68</v>
      </c>
      <c r="X279" s="15" t="s">
        <v>69</v>
      </c>
      <c r="Y279" s="58" t="n">
        <f aca="false">F279*G279*2</f>
        <v>400</v>
      </c>
      <c r="Z279" s="58" t="n">
        <f aca="false">IF(X279="N",Y279,"0")</f>
        <v>400</v>
      </c>
      <c r="AA279" s="58" t="str">
        <f aca="false">IF(X279="P",Y279,"0")</f>
        <v>0</v>
      </c>
      <c r="AB279" s="15"/>
      <c r="AC279" s="46"/>
      <c r="AD279" s="15"/>
      <c r="AE279" s="15"/>
      <c r="AF279" s="15"/>
    </row>
    <row r="280" customFormat="false" ht="11.25" hidden="false" customHeight="false" outlineLevel="0" collapsed="false">
      <c r="A280" s="39" t="s">
        <v>570</v>
      </c>
      <c r="B280" s="40" t="n">
        <v>185</v>
      </c>
      <c r="C280" s="39" t="s">
        <v>55</v>
      </c>
      <c r="D280" s="39" t="s">
        <v>74</v>
      </c>
      <c r="E280" s="15" t="s">
        <v>51</v>
      </c>
      <c r="F280" s="15" t="n">
        <v>8</v>
      </c>
      <c r="G280" s="15" t="n">
        <v>25</v>
      </c>
      <c r="H280" s="16"/>
      <c r="I280" s="141"/>
      <c r="J280" s="15" t="s">
        <v>24</v>
      </c>
      <c r="K280" s="200" t="s">
        <v>401</v>
      </c>
      <c r="L280" s="201" t="s">
        <v>26</v>
      </c>
      <c r="M280" s="264" t="s">
        <v>240</v>
      </c>
      <c r="N280" s="15" t="s">
        <v>24</v>
      </c>
      <c r="O280" s="21" t="s">
        <v>401</v>
      </c>
      <c r="P280" s="15" t="n">
        <v>25</v>
      </c>
      <c r="Q280" s="39" t="s">
        <v>114</v>
      </c>
      <c r="R280" s="40" t="n">
        <v>21</v>
      </c>
      <c r="S280" s="251" t="s">
        <v>231</v>
      </c>
      <c r="T280" s="39" t="s">
        <v>539</v>
      </c>
      <c r="U280" s="15" t="s">
        <v>244</v>
      </c>
      <c r="V280" s="15" t="s">
        <v>244</v>
      </c>
      <c r="W280" s="15" t="s">
        <v>68</v>
      </c>
      <c r="X280" s="15" t="s">
        <v>69</v>
      </c>
      <c r="Y280" s="58" t="n">
        <f aca="false">F280*G280*2</f>
        <v>400</v>
      </c>
      <c r="Z280" s="58" t="n">
        <f aca="false">IF(X280="N",Y280,"0")</f>
        <v>400</v>
      </c>
      <c r="AA280" s="58" t="str">
        <f aca="false">IF(X280="P",Y280,"0")</f>
        <v>0</v>
      </c>
      <c r="AB280" s="15"/>
      <c r="AC280" s="46"/>
      <c r="AD280" s="15"/>
      <c r="AE280" s="15"/>
      <c r="AF280" s="15"/>
    </row>
    <row r="281" customFormat="false" ht="11.25" hidden="false" customHeight="false" outlineLevel="0" collapsed="false">
      <c r="A281" s="39" t="s">
        <v>571</v>
      </c>
      <c r="B281" s="40" t="n">
        <v>185</v>
      </c>
      <c r="C281" s="39" t="s">
        <v>55</v>
      </c>
      <c r="D281" s="39" t="s">
        <v>74</v>
      </c>
      <c r="E281" s="15" t="s">
        <v>51</v>
      </c>
      <c r="F281" s="15" t="n">
        <v>8</v>
      </c>
      <c r="G281" s="15" t="n">
        <v>25</v>
      </c>
      <c r="H281" s="16"/>
      <c r="I281" s="96"/>
      <c r="J281" s="15" t="s">
        <v>24</v>
      </c>
      <c r="K281" s="200" t="s">
        <v>323</v>
      </c>
      <c r="L281" s="201" t="s">
        <v>26</v>
      </c>
      <c r="M281" s="264" t="s">
        <v>240</v>
      </c>
      <c r="N281" s="15" t="s">
        <v>24</v>
      </c>
      <c r="O281" s="21" t="s">
        <v>572</v>
      </c>
      <c r="P281" s="15" t="n">
        <v>25</v>
      </c>
      <c r="Q281" s="39" t="s">
        <v>114</v>
      </c>
      <c r="R281" s="40" t="n">
        <v>25.5</v>
      </c>
      <c r="S281" s="204" t="s">
        <v>528</v>
      </c>
      <c r="T281" s="39" t="s">
        <v>568</v>
      </c>
      <c r="U281" s="15" t="s">
        <v>244</v>
      </c>
      <c r="V281" s="15" t="s">
        <v>244</v>
      </c>
      <c r="W281" s="15" t="s">
        <v>68</v>
      </c>
      <c r="X281" s="15" t="s">
        <v>69</v>
      </c>
      <c r="Y281" s="58" t="n">
        <f aca="false">F281*G281*2</f>
        <v>400</v>
      </c>
      <c r="Z281" s="58" t="n">
        <f aca="false">IF(X281="N",Y281,"0")</f>
        <v>400</v>
      </c>
      <c r="AA281" s="58" t="str">
        <f aca="false">IF(X281="P",Y281,"0")</f>
        <v>0</v>
      </c>
      <c r="AB281" s="15"/>
      <c r="AC281" s="46"/>
      <c r="AD281" s="15"/>
      <c r="AE281" s="15"/>
      <c r="AF281" s="15"/>
    </row>
    <row r="282" customFormat="false" ht="11.85" hidden="false" customHeight="true" outlineLevel="0" collapsed="false">
      <c r="G282" s="15"/>
      <c r="H282" s="16"/>
      <c r="I282" s="21"/>
      <c r="J282" s="15"/>
      <c r="K282" s="15"/>
      <c r="L282" s="47" t="s">
        <v>26</v>
      </c>
      <c r="M282" s="15"/>
      <c r="N282" s="15"/>
      <c r="O282" s="21"/>
      <c r="P282" s="15"/>
      <c r="Q282" s="15"/>
      <c r="R282" s="15"/>
      <c r="S282" s="204"/>
      <c r="T282" s="15"/>
      <c r="X282" s="15"/>
      <c r="Y282" s="58" t="n">
        <f aca="false">F282*G282*2</f>
        <v>0</v>
      </c>
      <c r="Z282" s="58" t="str">
        <f aca="false">IF(X282="N",Y282,"0")</f>
        <v>0</v>
      </c>
      <c r="AA282" s="58" t="str">
        <f aca="false">IF(X282="P",Y282,"0")</f>
        <v>0</v>
      </c>
    </row>
    <row r="283" customFormat="false" ht="11.85" hidden="false" customHeight="true" outlineLevel="0" collapsed="false">
      <c r="A283" s="169"/>
      <c r="B283" s="169"/>
      <c r="C283" s="169"/>
      <c r="D283" s="169"/>
      <c r="E283" s="169"/>
      <c r="F283" s="169"/>
      <c r="G283" s="265" t="n">
        <f aca="false">SUM(G263:G282)</f>
        <v>450</v>
      </c>
      <c r="H283" s="266"/>
      <c r="I283" s="267"/>
      <c r="J283" s="265"/>
      <c r="K283" s="265"/>
      <c r="L283" s="268"/>
      <c r="M283" s="265" t="n">
        <f aca="false">G283-P283</f>
        <v>0</v>
      </c>
      <c r="N283" s="265"/>
      <c r="O283" s="267"/>
      <c r="P283" s="265" t="n">
        <f aca="false">SUM(P263:P282)</f>
        <v>450</v>
      </c>
      <c r="Q283" s="121"/>
      <c r="R283" s="121"/>
      <c r="S283" s="269"/>
      <c r="T283" s="121"/>
      <c r="U283" s="169"/>
      <c r="V283" s="169"/>
      <c r="W283" s="169"/>
      <c r="X283" s="121"/>
      <c r="Y283" s="58" t="n">
        <f aca="false">F283*G283*2</f>
        <v>0</v>
      </c>
      <c r="Z283" s="58" t="str">
        <f aca="false">IF(X283="N",Y283,"0")</f>
        <v>0</v>
      </c>
      <c r="AA283" s="58" t="str">
        <f aca="false">IF(X283="P",Y283,"0")</f>
        <v>0</v>
      </c>
      <c r="AB283" s="169"/>
      <c r="AC283" s="169"/>
      <c r="AD283" s="169"/>
      <c r="AE283" s="169"/>
      <c r="AF283" s="169"/>
    </row>
    <row r="284" customFormat="false" ht="11.85" hidden="false" customHeight="true" outlineLevel="0" collapsed="false">
      <c r="A284" s="133"/>
      <c r="B284" s="133"/>
      <c r="C284" s="228" t="s">
        <v>575</v>
      </c>
      <c r="D284" s="133"/>
      <c r="E284" s="133"/>
      <c r="F284" s="133"/>
      <c r="G284" s="241"/>
      <c r="H284" s="242"/>
      <c r="I284" s="243"/>
      <c r="J284" s="241"/>
      <c r="K284" s="241"/>
      <c r="L284" s="244"/>
      <c r="M284" s="241"/>
      <c r="N284" s="241"/>
      <c r="O284" s="243"/>
      <c r="P284" s="241"/>
      <c r="Q284" s="50"/>
      <c r="R284" s="50"/>
      <c r="S284" s="270"/>
      <c r="T284" s="50"/>
      <c r="U284" s="133"/>
      <c r="V284" s="133"/>
      <c r="W284" s="133"/>
      <c r="X284" s="50"/>
      <c r="Y284" s="58" t="n">
        <f aca="false">F284*G284*2</f>
        <v>0</v>
      </c>
      <c r="Z284" s="58" t="str">
        <f aca="false">IF(X284="N",Y284,"0")</f>
        <v>0</v>
      </c>
      <c r="AA284" s="58" t="str">
        <f aca="false">IF(X284="P",Y284,"0")</f>
        <v>0</v>
      </c>
      <c r="AB284" s="133"/>
      <c r="AC284" s="133"/>
      <c r="AD284" s="133"/>
      <c r="AE284" s="133"/>
      <c r="AF284" s="133"/>
    </row>
    <row r="285" customFormat="false" ht="11.85" hidden="false" customHeight="true" outlineLevel="0" collapsed="false">
      <c r="A285" s="271" t="n">
        <v>486140.1</v>
      </c>
      <c r="B285" s="40" t="n">
        <v>216</v>
      </c>
      <c r="C285" s="39" t="s">
        <v>55</v>
      </c>
      <c r="D285" s="39" t="s">
        <v>50</v>
      </c>
      <c r="E285" s="15" t="s">
        <v>51</v>
      </c>
      <c r="F285" s="15" t="n">
        <v>16</v>
      </c>
      <c r="G285" s="33" t="n">
        <v>4</v>
      </c>
      <c r="H285" s="199"/>
      <c r="I285" s="206" t="s">
        <v>309</v>
      </c>
      <c r="J285" s="33" t="s">
        <v>24</v>
      </c>
      <c r="K285" s="123" t="s">
        <v>57</v>
      </c>
      <c r="L285" s="39" t="s">
        <v>26</v>
      </c>
      <c r="M285" s="33" t="s">
        <v>576</v>
      </c>
      <c r="N285" s="272" t="s">
        <v>24</v>
      </c>
      <c r="O285" s="217"/>
      <c r="P285" s="33" t="n">
        <v>4</v>
      </c>
      <c r="Q285" s="47" t="s">
        <v>577</v>
      </c>
      <c r="R285" s="48" t="n">
        <v>0</v>
      </c>
      <c r="S285" s="204" t="n">
        <v>15757</v>
      </c>
      <c r="T285" s="47" t="s">
        <v>578</v>
      </c>
      <c r="U285" s="33" t="s">
        <v>579</v>
      </c>
      <c r="V285" s="33" t="s">
        <v>579</v>
      </c>
      <c r="W285" s="33" t="s">
        <v>231</v>
      </c>
      <c r="X285" s="33" t="s">
        <v>71</v>
      </c>
      <c r="Y285" s="58" t="n">
        <f aca="false">F285*G285*2</f>
        <v>128</v>
      </c>
      <c r="Z285" s="58" t="str">
        <f aca="false">IF(X285="N",Y285,"0")</f>
        <v>0</v>
      </c>
      <c r="AA285" s="58" t="n">
        <f aca="false">IF(X285="P",Y285,"0")</f>
        <v>128</v>
      </c>
      <c r="AB285" s="33"/>
      <c r="AC285" s="75"/>
      <c r="AD285" s="29"/>
      <c r="AE285" s="29"/>
      <c r="AF285" s="29"/>
    </row>
    <row r="286" customFormat="false" ht="11.85" hidden="false" customHeight="true" outlineLevel="0" collapsed="false">
      <c r="A286" s="273"/>
      <c r="B286" s="172"/>
      <c r="C286" s="172"/>
      <c r="D286" s="172"/>
      <c r="E286" s="172"/>
      <c r="F286" s="172"/>
      <c r="G286" s="223" t="n">
        <f aca="false">SUM(G285)</f>
        <v>4</v>
      </c>
      <c r="H286" s="224"/>
      <c r="I286" s="274"/>
      <c r="J286" s="223"/>
      <c r="K286" s="275"/>
      <c r="L286" s="226"/>
      <c r="M286" s="223" t="n">
        <f aca="false">G286-P286</f>
        <v>0</v>
      </c>
      <c r="N286" s="276"/>
      <c r="O286" s="225"/>
      <c r="P286" s="223" t="n">
        <f aca="false">SUM(P285)</f>
        <v>4</v>
      </c>
      <c r="Q286" s="79"/>
      <c r="R286" s="79"/>
      <c r="S286" s="254"/>
      <c r="T286" s="79"/>
      <c r="U286" s="172"/>
      <c r="V286" s="172"/>
      <c r="W286" s="172"/>
      <c r="X286" s="79"/>
      <c r="Y286" s="58" t="n">
        <f aca="false">F286*G286*2</f>
        <v>0</v>
      </c>
      <c r="Z286" s="58" t="str">
        <f aca="false">IF(X286="N",Y286,"0")</f>
        <v>0</v>
      </c>
      <c r="AA286" s="58" t="str">
        <f aca="false">IF(X286="P",Y286,"0")</f>
        <v>0</v>
      </c>
      <c r="AB286" s="172"/>
      <c r="AC286" s="172"/>
      <c r="AD286" s="172"/>
      <c r="AE286" s="172"/>
      <c r="AF286" s="172"/>
    </row>
    <row r="287" customFormat="false" ht="11.85" hidden="false" customHeight="true" outlineLevel="0" collapsed="false">
      <c r="A287" s="271"/>
      <c r="B287" s="29"/>
      <c r="C287" s="228" t="s">
        <v>580</v>
      </c>
      <c r="D287" s="29"/>
      <c r="E287" s="29"/>
      <c r="F287" s="29"/>
      <c r="G287" s="33"/>
      <c r="H287" s="199"/>
      <c r="I287" s="277"/>
      <c r="J287" s="33"/>
      <c r="K287" s="33"/>
      <c r="L287" s="218"/>
      <c r="M287" s="33"/>
      <c r="N287" s="73"/>
      <c r="O287" s="217"/>
      <c r="P287" s="33"/>
      <c r="Q287" s="33"/>
      <c r="R287" s="33"/>
      <c r="S287" s="204"/>
      <c r="T287" s="33"/>
      <c r="U287" s="29"/>
      <c r="V287" s="29"/>
      <c r="W287" s="29"/>
      <c r="X287" s="33"/>
      <c r="Y287" s="58" t="n">
        <f aca="false">F287*G287*2</f>
        <v>0</v>
      </c>
      <c r="Z287" s="58" t="str">
        <f aca="false">IF(X287="N",Y287,"0")</f>
        <v>0</v>
      </c>
      <c r="AA287" s="58" t="str">
        <f aca="false">IF(X287="P",Y287,"0")</f>
        <v>0</v>
      </c>
      <c r="AB287" s="29"/>
      <c r="AC287" s="29"/>
      <c r="AD287" s="29"/>
      <c r="AE287" s="29"/>
      <c r="AF287" s="29"/>
    </row>
    <row r="288" customFormat="false" ht="11.85" hidden="false" customHeight="true" outlineLevel="0" collapsed="false">
      <c r="A288" s="271" t="n">
        <v>486140.1</v>
      </c>
      <c r="B288" s="40" t="n">
        <v>216</v>
      </c>
      <c r="C288" s="39" t="s">
        <v>55</v>
      </c>
      <c r="D288" s="39" t="s">
        <v>74</v>
      </c>
      <c r="E288" s="15" t="s">
        <v>51</v>
      </c>
      <c r="F288" s="15" t="n">
        <v>8</v>
      </c>
      <c r="G288" s="50" t="n">
        <v>4</v>
      </c>
      <c r="H288" s="278"/>
      <c r="I288" s="206" t="s">
        <v>309</v>
      </c>
      <c r="J288" s="50" t="s">
        <v>24</v>
      </c>
      <c r="K288" s="123" t="s">
        <v>57</v>
      </c>
      <c r="L288" s="39" t="s">
        <v>26</v>
      </c>
      <c r="M288" s="50" t="s">
        <v>576</v>
      </c>
      <c r="N288" s="58" t="s">
        <v>24</v>
      </c>
      <c r="O288" s="279"/>
      <c r="P288" s="50" t="n">
        <v>4</v>
      </c>
      <c r="Q288" s="90" t="s">
        <v>577</v>
      </c>
      <c r="R288" s="91" t="n">
        <v>0</v>
      </c>
      <c r="S288" s="270" t="n">
        <v>15757</v>
      </c>
      <c r="T288" s="90" t="s">
        <v>578</v>
      </c>
      <c r="U288" s="50" t="s">
        <v>579</v>
      </c>
      <c r="V288" s="50" t="s">
        <v>579</v>
      </c>
      <c r="W288" s="33" t="s">
        <v>231</v>
      </c>
      <c r="X288" s="50" t="s">
        <v>71</v>
      </c>
      <c r="Y288" s="58" t="n">
        <f aca="false">F288*G288*2</f>
        <v>64</v>
      </c>
      <c r="Z288" s="58" t="str">
        <f aca="false">IF(X288="N",Y288,"0")</f>
        <v>0</v>
      </c>
      <c r="AA288" s="58" t="n">
        <f aca="false">IF(X288="P",Y288,"0")</f>
        <v>64</v>
      </c>
      <c r="AB288" s="50"/>
      <c r="AC288" s="59"/>
      <c r="AD288" s="133"/>
      <c r="AE288" s="133"/>
      <c r="AF288" s="133"/>
    </row>
    <row r="289" customFormat="false" ht="11.85" hidden="false" customHeight="true" outlineLevel="0" collapsed="false">
      <c r="A289" s="172"/>
      <c r="B289" s="172"/>
      <c r="C289" s="172"/>
      <c r="D289" s="172"/>
      <c r="E289" s="172"/>
      <c r="F289" s="172"/>
      <c r="G289" s="223" t="n">
        <f aca="false">SUM(G288)</f>
        <v>4</v>
      </c>
      <c r="H289" s="224"/>
      <c r="I289" s="274"/>
      <c r="J289" s="223"/>
      <c r="K289" s="223"/>
      <c r="L289" s="172"/>
      <c r="M289" s="223" t="n">
        <f aca="false">G289-P289</f>
        <v>0</v>
      </c>
      <c r="N289" s="276"/>
      <c r="O289" s="225"/>
      <c r="P289" s="223" t="n">
        <f aca="false">SUM(P288)</f>
        <v>4</v>
      </c>
      <c r="Q289" s="172"/>
      <c r="R289" s="172"/>
      <c r="S289" s="280"/>
      <c r="T289" s="172"/>
      <c r="U289" s="172"/>
      <c r="V289" s="172"/>
      <c r="W289" s="172"/>
      <c r="X289" s="172"/>
      <c r="Y289" s="58" t="n">
        <f aca="false">F289*G289*2</f>
        <v>0</v>
      </c>
      <c r="Z289" s="58" t="str">
        <f aca="false">IF(X289="N",Y289,"0")</f>
        <v>0</v>
      </c>
      <c r="AA289" s="58" t="str">
        <f aca="false">IF(X289="P",Y289,"0")</f>
        <v>0</v>
      </c>
      <c r="AB289" s="172"/>
      <c r="AC289" s="172"/>
      <c r="AD289" s="172"/>
      <c r="AE289" s="172"/>
      <c r="AF289" s="172"/>
    </row>
    <row r="290" customFormat="false" ht="11.85" hidden="false" customHeight="true" outlineLevel="0" collapsed="false">
      <c r="A290" s="133"/>
      <c r="B290" s="133"/>
      <c r="C290" s="133"/>
      <c r="D290" s="133"/>
      <c r="E290" s="133"/>
      <c r="F290" s="133"/>
      <c r="G290" s="241"/>
      <c r="H290" s="242"/>
      <c r="I290" s="281"/>
      <c r="J290" s="241"/>
      <c r="K290" s="241"/>
      <c r="L290" s="244"/>
      <c r="M290" s="50"/>
      <c r="N290" s="58"/>
      <c r="O290" s="279"/>
      <c r="P290" s="50"/>
      <c r="Q290" s="90"/>
      <c r="R290" s="91"/>
      <c r="S290" s="270"/>
      <c r="T290" s="90"/>
      <c r="U290" s="50"/>
      <c r="V290" s="50"/>
      <c r="W290" s="50"/>
      <c r="X290" s="50"/>
      <c r="Y290" s="58" t="n">
        <f aca="false">F290*G290*2</f>
        <v>0</v>
      </c>
      <c r="Z290" s="58" t="str">
        <f aca="false">IF(X290="N",Y290,"0")</f>
        <v>0</v>
      </c>
      <c r="AA290" s="58" t="str">
        <f aca="false">IF(X290="P",Y290,"0")</f>
        <v>0</v>
      </c>
      <c r="AB290" s="50"/>
      <c r="AC290" s="59"/>
      <c r="AD290" s="133"/>
      <c r="AE290" s="133"/>
      <c r="AF290" s="133"/>
    </row>
    <row r="291" customFormat="false" ht="11.25" hidden="false" customHeight="true" outlineLevel="0" collapsed="false">
      <c r="A291" s="29"/>
      <c r="B291" s="29"/>
      <c r="C291" s="228" t="s">
        <v>581</v>
      </c>
      <c r="D291" s="29"/>
      <c r="E291" s="29"/>
      <c r="F291" s="29"/>
      <c r="G291" s="33"/>
      <c r="H291" s="199"/>
      <c r="I291" s="32"/>
      <c r="J291" s="33"/>
      <c r="K291" s="161"/>
      <c r="L291" s="218"/>
      <c r="M291" s="33"/>
      <c r="N291" s="33"/>
      <c r="O291" s="217"/>
      <c r="P291" s="33"/>
      <c r="Q291" s="33"/>
      <c r="R291" s="33"/>
      <c r="S291" s="204"/>
      <c r="T291" s="33"/>
      <c r="U291" s="29"/>
      <c r="V291" s="29"/>
      <c r="W291" s="29"/>
      <c r="X291" s="33"/>
      <c r="Y291" s="58" t="n">
        <f aca="false">F291*G291*2</f>
        <v>0</v>
      </c>
      <c r="Z291" s="58" t="str">
        <f aca="false">IF(X291="N",Y291,"0")</f>
        <v>0</v>
      </c>
      <c r="AA291" s="58" t="str">
        <f aca="false">IF(X291="P",Y291,"0")</f>
        <v>0</v>
      </c>
      <c r="AB291" s="29"/>
      <c r="AC291" s="29"/>
      <c r="AD291" s="29"/>
      <c r="AE291" s="29"/>
      <c r="AF291" s="29"/>
    </row>
    <row r="292" customFormat="false" ht="11.25" hidden="false" customHeight="false" outlineLevel="0" collapsed="false">
      <c r="A292" s="39" t="s">
        <v>582</v>
      </c>
      <c r="B292" s="40" t="n">
        <v>197.04</v>
      </c>
      <c r="C292" s="39" t="s">
        <v>305</v>
      </c>
      <c r="D292" s="39" t="s">
        <v>50</v>
      </c>
      <c r="E292" s="15" t="s">
        <v>51</v>
      </c>
      <c r="F292" s="15" t="n">
        <v>16</v>
      </c>
      <c r="G292" s="15" t="n">
        <v>10</v>
      </c>
      <c r="H292" s="16"/>
      <c r="I292" s="123"/>
      <c r="J292" s="15" t="s">
        <v>24</v>
      </c>
      <c r="K292" s="123" t="s">
        <v>583</v>
      </c>
      <c r="L292" s="39" t="s">
        <v>26</v>
      </c>
      <c r="M292" s="15" t="s">
        <v>584</v>
      </c>
      <c r="N292" s="15" t="s">
        <v>24</v>
      </c>
      <c r="O292" s="21" t="s">
        <v>585</v>
      </c>
      <c r="P292" s="15" t="n">
        <v>10</v>
      </c>
      <c r="Q292" s="39"/>
      <c r="R292" s="40" t="n">
        <v>235</v>
      </c>
      <c r="S292" s="251" t="n">
        <v>15307</v>
      </c>
      <c r="T292" s="39" t="s">
        <v>586</v>
      </c>
      <c r="U292" s="15" t="s">
        <v>587</v>
      </c>
      <c r="V292" s="15" t="s">
        <v>587</v>
      </c>
      <c r="W292" s="33" t="s">
        <v>231</v>
      </c>
      <c r="X292" s="15" t="s">
        <v>71</v>
      </c>
      <c r="Y292" s="58" t="n">
        <f aca="false">F292*G292*2</f>
        <v>320</v>
      </c>
      <c r="Z292" s="58" t="str">
        <f aca="false">IF(X292="N",Y292,"0")</f>
        <v>0</v>
      </c>
      <c r="AA292" s="58" t="n">
        <f aca="false">IF(X292="P",Y292,"0")</f>
        <v>320</v>
      </c>
      <c r="AB292" s="15"/>
      <c r="AC292" s="46"/>
      <c r="AD292" s="15"/>
      <c r="AE292" s="15"/>
      <c r="AF292" s="15"/>
    </row>
    <row r="293" customFormat="false" ht="11.85" hidden="false" customHeight="true" outlineLevel="0" collapsed="false">
      <c r="A293" s="208"/>
      <c r="B293" s="208"/>
      <c r="C293" s="208"/>
      <c r="D293" s="208"/>
      <c r="E293" s="208"/>
      <c r="F293" s="208"/>
      <c r="G293" s="213" t="n">
        <f aca="false">SUM(G291:G292)</f>
        <v>10</v>
      </c>
      <c r="H293" s="210"/>
      <c r="I293" s="231"/>
      <c r="J293" s="213"/>
      <c r="K293" s="213"/>
      <c r="L293" s="214"/>
      <c r="M293" s="213" t="n">
        <f aca="false">G293-P293</f>
        <v>0</v>
      </c>
      <c r="N293" s="213"/>
      <c r="O293" s="211"/>
      <c r="P293" s="213" t="n">
        <f aca="false">SUM(P291:P292)</f>
        <v>10</v>
      </c>
      <c r="Q293" s="62"/>
      <c r="R293" s="62"/>
      <c r="S293" s="263"/>
      <c r="T293" s="62"/>
      <c r="U293" s="208"/>
      <c r="V293" s="208"/>
      <c r="W293" s="208"/>
      <c r="X293" s="62"/>
      <c r="Y293" s="58" t="n">
        <f aca="false">F293*G293*2</f>
        <v>0</v>
      </c>
      <c r="Z293" s="58" t="str">
        <f aca="false">IF(X293="N",Y293,"0")</f>
        <v>0</v>
      </c>
      <c r="AA293" s="58" t="str">
        <f aca="false">IF(X293="P",Y293,"0")</f>
        <v>0</v>
      </c>
      <c r="AB293" s="208"/>
      <c r="AC293" s="208"/>
      <c r="AD293" s="208"/>
      <c r="AE293" s="208"/>
      <c r="AF293" s="208"/>
    </row>
    <row r="294" customFormat="false" ht="11.85" hidden="false" customHeight="true" outlineLevel="0" collapsed="false">
      <c r="A294" s="29"/>
      <c r="B294" s="29"/>
      <c r="C294" s="228" t="s">
        <v>588</v>
      </c>
      <c r="D294" s="29"/>
      <c r="E294" s="29"/>
      <c r="F294" s="29"/>
      <c r="G294" s="33"/>
      <c r="H294" s="199"/>
      <c r="I294" s="32"/>
      <c r="J294" s="33"/>
      <c r="K294" s="33"/>
      <c r="L294" s="218"/>
      <c r="M294" s="33"/>
      <c r="N294" s="33"/>
      <c r="O294" s="217"/>
      <c r="P294" s="33"/>
      <c r="Q294" s="33"/>
      <c r="R294" s="33"/>
      <c r="S294" s="204"/>
      <c r="T294" s="33"/>
      <c r="U294" s="29"/>
      <c r="V294" s="29"/>
      <c r="W294" s="29"/>
      <c r="X294" s="33"/>
      <c r="Y294" s="58" t="n">
        <f aca="false">F294*G294*2</f>
        <v>0</v>
      </c>
      <c r="Z294" s="58" t="str">
        <f aca="false">IF(X294="N",Y294,"0")</f>
        <v>0</v>
      </c>
      <c r="AA294" s="58" t="str">
        <f aca="false">IF(X294="P",Y294,"0")</f>
        <v>0</v>
      </c>
      <c r="AB294" s="29"/>
      <c r="AC294" s="29"/>
      <c r="AD294" s="29"/>
      <c r="AE294" s="29"/>
      <c r="AF294" s="29"/>
    </row>
    <row r="295" customFormat="false" ht="11.25" hidden="false" customHeight="false" outlineLevel="0" collapsed="false">
      <c r="A295" s="39" t="s">
        <v>582</v>
      </c>
      <c r="B295" s="40" t="n">
        <v>197.04</v>
      </c>
      <c r="C295" s="39" t="s">
        <v>305</v>
      </c>
      <c r="D295" s="39" t="s">
        <v>74</v>
      </c>
      <c r="E295" s="15" t="s">
        <v>51</v>
      </c>
      <c r="F295" s="15" t="n">
        <v>8</v>
      </c>
      <c r="G295" s="15" t="n">
        <v>10</v>
      </c>
      <c r="H295" s="16"/>
      <c r="I295" s="123"/>
      <c r="J295" s="15" t="s">
        <v>24</v>
      </c>
      <c r="K295" s="123" t="s">
        <v>583</v>
      </c>
      <c r="L295" s="39" t="s">
        <v>26</v>
      </c>
      <c r="M295" s="15" t="s">
        <v>584</v>
      </c>
      <c r="N295" s="15" t="s">
        <v>24</v>
      </c>
      <c r="O295" s="21" t="s">
        <v>585</v>
      </c>
      <c r="P295" s="15" t="n">
        <v>10</v>
      </c>
      <c r="Q295" s="39"/>
      <c r="R295" s="40" t="n">
        <v>300</v>
      </c>
      <c r="S295" s="251" t="n">
        <v>15307</v>
      </c>
      <c r="T295" s="39" t="s">
        <v>586</v>
      </c>
      <c r="U295" s="15" t="s">
        <v>587</v>
      </c>
      <c r="V295" s="15" t="s">
        <v>587</v>
      </c>
      <c r="W295" s="33" t="s">
        <v>231</v>
      </c>
      <c r="X295" s="15" t="s">
        <v>71</v>
      </c>
      <c r="Y295" s="58" t="n">
        <f aca="false">F295*G295*2</f>
        <v>160</v>
      </c>
      <c r="Z295" s="58" t="str">
        <f aca="false">IF(X295="N",Y295,"0")</f>
        <v>0</v>
      </c>
      <c r="AA295" s="58" t="n">
        <f aca="false">IF(X295="P",Y295,"0")</f>
        <v>160</v>
      </c>
      <c r="AB295" s="15"/>
      <c r="AC295" s="46"/>
      <c r="AD295" s="15"/>
      <c r="AE295" s="15"/>
      <c r="AF295" s="15"/>
    </row>
    <row r="296" customFormat="false" ht="11.85" hidden="false" customHeight="true" outlineLevel="0" collapsed="false">
      <c r="A296" s="172"/>
      <c r="B296" s="172"/>
      <c r="C296" s="172"/>
      <c r="D296" s="172"/>
      <c r="E296" s="172"/>
      <c r="F296" s="172"/>
      <c r="G296" s="223" t="n">
        <f aca="false">SUM(G294:G295)</f>
        <v>10</v>
      </c>
      <c r="H296" s="224"/>
      <c r="I296" s="282"/>
      <c r="J296" s="223"/>
      <c r="K296" s="223"/>
      <c r="L296" s="226"/>
      <c r="M296" s="223" t="n">
        <f aca="false">G296-P296</f>
        <v>0</v>
      </c>
      <c r="N296" s="223"/>
      <c r="O296" s="225"/>
      <c r="P296" s="223" t="n">
        <f aca="false">SUM(P294:P295)</f>
        <v>10</v>
      </c>
      <c r="Q296" s="79"/>
      <c r="R296" s="79"/>
      <c r="S296" s="254"/>
      <c r="T296" s="79"/>
      <c r="U296" s="172"/>
      <c r="V296" s="172"/>
      <c r="W296" s="172"/>
      <c r="X296" s="79"/>
      <c r="Y296" s="58" t="n">
        <f aca="false">F296*G296*2</f>
        <v>0</v>
      </c>
      <c r="Z296" s="58" t="str">
        <f aca="false">IF(X296="N",Y296,"0")</f>
        <v>0</v>
      </c>
      <c r="AA296" s="58" t="str">
        <f aca="false">IF(X296="P",Y296,"0")</f>
        <v>0</v>
      </c>
      <c r="AB296" s="172"/>
      <c r="AC296" s="172"/>
      <c r="AD296" s="172"/>
      <c r="AE296" s="172"/>
      <c r="AF296" s="172"/>
    </row>
    <row r="297" customFormat="false" ht="11.85" hidden="false" customHeight="true" outlineLevel="0" collapsed="false">
      <c r="A297" s="29"/>
      <c r="B297" s="29"/>
      <c r="C297" s="228" t="s">
        <v>589</v>
      </c>
      <c r="D297" s="29"/>
      <c r="E297" s="29"/>
      <c r="F297" s="29"/>
      <c r="G297" s="33"/>
      <c r="H297" s="199"/>
      <c r="I297" s="34"/>
      <c r="J297" s="33"/>
      <c r="K297" s="33"/>
      <c r="L297" s="218"/>
      <c r="M297" s="33"/>
      <c r="N297" s="33"/>
      <c r="O297" s="217"/>
      <c r="P297" s="33"/>
      <c r="Q297" s="33"/>
      <c r="R297" s="33"/>
      <c r="S297" s="204"/>
      <c r="T297" s="33"/>
      <c r="U297" s="29"/>
      <c r="V297" s="29"/>
      <c r="W297" s="29"/>
      <c r="X297" s="33"/>
      <c r="Y297" s="58" t="n">
        <f aca="false">F297*G297*2</f>
        <v>0</v>
      </c>
      <c r="Z297" s="58" t="str">
        <f aca="false">IF(X297="N",Y297,"0")</f>
        <v>0</v>
      </c>
      <c r="AA297" s="58" t="str">
        <f aca="false">IF(X297="P",Y297,"0")</f>
        <v>0</v>
      </c>
      <c r="AB297" s="29"/>
      <c r="AC297" s="29"/>
      <c r="AD297" s="29"/>
      <c r="AE297" s="29"/>
      <c r="AF297" s="29"/>
    </row>
    <row r="298" customFormat="false" ht="11.25" hidden="false" customHeight="false" outlineLevel="0" collapsed="false">
      <c r="A298" s="39" t="s">
        <v>54</v>
      </c>
      <c r="B298" s="40" t="n">
        <v>216</v>
      </c>
      <c r="C298" s="39" t="s">
        <v>55</v>
      </c>
      <c r="D298" s="39" t="s">
        <v>50</v>
      </c>
      <c r="E298" s="15" t="s">
        <v>51</v>
      </c>
      <c r="F298" s="15" t="n">
        <v>16</v>
      </c>
      <c r="G298" s="15" t="n">
        <v>9</v>
      </c>
      <c r="H298" s="16"/>
      <c r="I298" s="206" t="s">
        <v>309</v>
      </c>
      <c r="J298" s="15" t="s">
        <v>24</v>
      </c>
      <c r="K298" s="123" t="s">
        <v>57</v>
      </c>
      <c r="L298" s="39" t="s">
        <v>26</v>
      </c>
      <c r="M298" s="15" t="s">
        <v>590</v>
      </c>
      <c r="N298" s="15" t="s">
        <v>24</v>
      </c>
      <c r="O298" s="21"/>
      <c r="P298" s="15" t="n">
        <v>9</v>
      </c>
      <c r="Q298" s="39" t="s">
        <v>114</v>
      </c>
      <c r="R298" s="40" t="n">
        <v>15.7</v>
      </c>
      <c r="S298" s="251" t="n">
        <v>15758</v>
      </c>
      <c r="T298" s="39" t="s">
        <v>591</v>
      </c>
      <c r="U298" s="15" t="s">
        <v>592</v>
      </c>
      <c r="V298" s="15" t="s">
        <v>592</v>
      </c>
      <c r="W298" s="33" t="s">
        <v>231</v>
      </c>
      <c r="X298" s="15" t="s">
        <v>71</v>
      </c>
      <c r="Y298" s="58" t="n">
        <f aca="false">F298*G298*2</f>
        <v>288</v>
      </c>
      <c r="Z298" s="58" t="str">
        <f aca="false">IF(X298="N",Y298,"0")</f>
        <v>0</v>
      </c>
      <c r="AA298" s="58" t="n">
        <f aca="false">IF(X298="P",Y298,"0")</f>
        <v>288</v>
      </c>
      <c r="AB298" s="15"/>
      <c r="AC298" s="46"/>
      <c r="AD298" s="15"/>
      <c r="AE298" s="15"/>
      <c r="AF298" s="15"/>
    </row>
    <row r="299" customFormat="false" ht="11.85" hidden="false" customHeight="true" outlineLevel="0" collapsed="false">
      <c r="A299" s="208"/>
      <c r="B299" s="208"/>
      <c r="C299" s="208"/>
      <c r="D299" s="208"/>
      <c r="E299" s="208"/>
      <c r="F299" s="208"/>
      <c r="G299" s="213" t="n">
        <f aca="false">SUM(G297:G298)</f>
        <v>9</v>
      </c>
      <c r="H299" s="210"/>
      <c r="I299" s="283"/>
      <c r="J299" s="213"/>
      <c r="K299" s="284"/>
      <c r="L299" s="214"/>
      <c r="M299" s="213" t="n">
        <f aca="false">G299-P299</f>
        <v>0</v>
      </c>
      <c r="N299" s="213"/>
      <c r="O299" s="211"/>
      <c r="P299" s="213" t="n">
        <f aca="false">SUM(P297:P298)</f>
        <v>9</v>
      </c>
      <c r="Q299" s="62"/>
      <c r="R299" s="62"/>
      <c r="S299" s="263"/>
      <c r="T299" s="62"/>
      <c r="U299" s="208"/>
      <c r="V299" s="208"/>
      <c r="W299" s="208"/>
      <c r="X299" s="62"/>
      <c r="Y299" s="58" t="n">
        <f aca="false">F299*G299*2</f>
        <v>0</v>
      </c>
      <c r="Z299" s="58" t="str">
        <f aca="false">IF(X299="N",Y299,"0")</f>
        <v>0</v>
      </c>
      <c r="AA299" s="58" t="str">
        <f aca="false">IF(X299="P",Y299,"0")</f>
        <v>0</v>
      </c>
      <c r="AB299" s="208"/>
      <c r="AC299" s="208"/>
      <c r="AD299" s="208"/>
      <c r="AE299" s="208"/>
      <c r="AF299" s="208"/>
    </row>
    <row r="300" customFormat="false" ht="11.85" hidden="false" customHeight="true" outlineLevel="0" collapsed="false">
      <c r="A300" s="29"/>
      <c r="B300" s="29"/>
      <c r="C300" s="228" t="s">
        <v>593</v>
      </c>
      <c r="D300" s="29"/>
      <c r="E300" s="29"/>
      <c r="F300" s="29"/>
      <c r="G300" s="33"/>
      <c r="H300" s="199"/>
      <c r="I300" s="277"/>
      <c r="J300" s="33"/>
      <c r="K300" s="33"/>
      <c r="L300" s="218"/>
      <c r="M300" s="33"/>
      <c r="N300" s="33"/>
      <c r="O300" s="217"/>
      <c r="P300" s="33"/>
      <c r="Q300" s="33"/>
      <c r="R300" s="33"/>
      <c r="S300" s="204"/>
      <c r="T300" s="33"/>
      <c r="U300" s="29"/>
      <c r="V300" s="29"/>
      <c r="W300" s="29"/>
      <c r="X300" s="33"/>
      <c r="Y300" s="58" t="n">
        <f aca="false">F300*G300*2</f>
        <v>0</v>
      </c>
      <c r="Z300" s="58" t="str">
        <f aca="false">IF(X300="N",Y300,"0")</f>
        <v>0</v>
      </c>
      <c r="AA300" s="58" t="str">
        <f aca="false">IF(X300="P",Y300,"0")</f>
        <v>0</v>
      </c>
      <c r="AB300" s="29"/>
      <c r="AC300" s="29"/>
      <c r="AD300" s="29"/>
      <c r="AE300" s="29"/>
      <c r="AF300" s="29"/>
    </row>
    <row r="301" customFormat="false" ht="11.25" hidden="false" customHeight="false" outlineLevel="0" collapsed="false">
      <c r="A301" s="39" t="s">
        <v>54</v>
      </c>
      <c r="B301" s="40" t="n">
        <v>216</v>
      </c>
      <c r="C301" s="39" t="s">
        <v>55</v>
      </c>
      <c r="D301" s="39" t="s">
        <v>74</v>
      </c>
      <c r="E301" s="15" t="s">
        <v>51</v>
      </c>
      <c r="F301" s="15" t="n">
        <v>8</v>
      </c>
      <c r="G301" s="15" t="n">
        <v>9</v>
      </c>
      <c r="H301" s="16"/>
      <c r="I301" s="206" t="s">
        <v>309</v>
      </c>
      <c r="J301" s="15" t="s">
        <v>24</v>
      </c>
      <c r="K301" s="123" t="s">
        <v>57</v>
      </c>
      <c r="L301" s="39" t="s">
        <v>26</v>
      </c>
      <c r="M301" s="15" t="s">
        <v>590</v>
      </c>
      <c r="N301" s="15" t="s">
        <v>24</v>
      </c>
      <c r="O301" s="21"/>
      <c r="P301" s="15" t="n">
        <v>9</v>
      </c>
      <c r="Q301" s="39" t="s">
        <v>114</v>
      </c>
      <c r="R301" s="40" t="n">
        <v>15.7</v>
      </c>
      <c r="S301" s="251" t="n">
        <v>15758</v>
      </c>
      <c r="T301" s="39" t="s">
        <v>591</v>
      </c>
      <c r="U301" s="15" t="s">
        <v>592</v>
      </c>
      <c r="V301" s="15" t="s">
        <v>592</v>
      </c>
      <c r="W301" s="33" t="s">
        <v>231</v>
      </c>
      <c r="X301" s="15" t="s">
        <v>71</v>
      </c>
      <c r="Y301" s="58" t="n">
        <f aca="false">F301*G301*2</f>
        <v>144</v>
      </c>
      <c r="Z301" s="58" t="str">
        <f aca="false">IF(X301="N",Y301,"0")</f>
        <v>0</v>
      </c>
      <c r="AA301" s="58" t="n">
        <f aca="false">IF(X301="P",Y301,"0")</f>
        <v>144</v>
      </c>
      <c r="AB301" s="15"/>
      <c r="AC301" s="46"/>
      <c r="AD301" s="15"/>
      <c r="AE301" s="15"/>
      <c r="AF301" s="15"/>
    </row>
    <row r="302" customFormat="false" ht="11.85" hidden="false" customHeight="true" outlineLevel="0" collapsed="false">
      <c r="A302" s="172"/>
      <c r="B302" s="172"/>
      <c r="C302" s="172"/>
      <c r="D302" s="172"/>
      <c r="E302" s="172"/>
      <c r="F302" s="172"/>
      <c r="G302" s="223" t="n">
        <f aca="false">SUM(G300:G301)</f>
        <v>9</v>
      </c>
      <c r="H302" s="224"/>
      <c r="I302" s="225"/>
      <c r="J302" s="223"/>
      <c r="K302" s="223"/>
      <c r="L302" s="226"/>
      <c r="M302" s="223" t="n">
        <f aca="false">G302-P302</f>
        <v>0</v>
      </c>
      <c r="N302" s="223"/>
      <c r="O302" s="225"/>
      <c r="P302" s="223" t="n">
        <f aca="false">SUM(P300:P301)</f>
        <v>9</v>
      </c>
      <c r="Q302" s="79"/>
      <c r="R302" s="79"/>
      <c r="S302" s="254"/>
      <c r="T302" s="79"/>
      <c r="U302" s="172"/>
      <c r="V302" s="172"/>
      <c r="W302" s="172"/>
      <c r="X302" s="79"/>
      <c r="Y302" s="58" t="n">
        <f aca="false">F302*G302*2</f>
        <v>0</v>
      </c>
      <c r="Z302" s="58" t="str">
        <f aca="false">IF(X302="N",Y302,"0")</f>
        <v>0</v>
      </c>
      <c r="AA302" s="58" t="str">
        <f aca="false">IF(X302="P",Y302,"0")</f>
        <v>0</v>
      </c>
      <c r="AB302" s="172"/>
      <c r="AC302" s="172"/>
      <c r="AD302" s="172"/>
      <c r="AE302" s="172"/>
      <c r="AF302" s="172"/>
    </row>
    <row r="303" customFormat="false" ht="11.25" hidden="false" customHeight="true" outlineLevel="0" collapsed="false">
      <c r="A303" s="29"/>
      <c r="B303" s="29"/>
      <c r="C303" s="228" t="s">
        <v>594</v>
      </c>
      <c r="D303" s="29"/>
      <c r="E303" s="29"/>
      <c r="F303" s="29"/>
      <c r="G303" s="33"/>
      <c r="H303" s="199"/>
      <c r="I303" s="38" t="s">
        <v>595</v>
      </c>
      <c r="J303" s="33"/>
      <c r="K303" s="33"/>
      <c r="L303" s="218"/>
      <c r="M303" s="33"/>
      <c r="N303" s="33"/>
      <c r="O303" s="285"/>
      <c r="P303" s="33"/>
      <c r="Q303" s="33"/>
      <c r="R303" s="33"/>
      <c r="S303" s="204"/>
      <c r="T303" s="33"/>
      <c r="U303" s="29"/>
      <c r="V303" s="29"/>
      <c r="W303" s="29"/>
      <c r="X303" s="33"/>
      <c r="Y303" s="58" t="n">
        <f aca="false">F303*G303*2</f>
        <v>0</v>
      </c>
      <c r="Z303" s="58" t="str">
        <f aca="false">IF(X303="N",Y303,"0")</f>
        <v>0</v>
      </c>
      <c r="AA303" s="58" t="str">
        <f aca="false">IF(X303="P",Y303,"0")</f>
        <v>0</v>
      </c>
      <c r="AB303" s="29"/>
      <c r="AC303" s="29"/>
      <c r="AD303" s="29"/>
      <c r="AE303" s="29"/>
      <c r="AF303" s="29"/>
    </row>
    <row r="304" customFormat="false" ht="11.25" hidden="false" customHeight="false" outlineLevel="0" collapsed="false">
      <c r="A304" s="39" t="s">
        <v>596</v>
      </c>
      <c r="B304" s="40" t="n">
        <v>20.85</v>
      </c>
      <c r="C304" s="39" t="s">
        <v>114</v>
      </c>
      <c r="D304" s="39" t="s">
        <v>50</v>
      </c>
      <c r="E304" s="15" t="s">
        <v>51</v>
      </c>
      <c r="F304" s="15" t="n">
        <v>16</v>
      </c>
      <c r="G304" s="15" t="n">
        <v>12</v>
      </c>
      <c r="H304" s="16"/>
      <c r="I304" s="32" t="s">
        <v>597</v>
      </c>
      <c r="J304" s="15" t="s">
        <v>24</v>
      </c>
      <c r="K304" s="123" t="s">
        <v>423</v>
      </c>
      <c r="L304" s="39" t="s">
        <v>26</v>
      </c>
      <c r="M304" s="15" t="s">
        <v>598</v>
      </c>
      <c r="N304" s="15" t="s">
        <v>24</v>
      </c>
      <c r="O304" s="21"/>
      <c r="P304" s="15" t="n">
        <v>12</v>
      </c>
      <c r="Q304" s="39" t="s">
        <v>599</v>
      </c>
      <c r="R304" s="40" t="n">
        <v>0</v>
      </c>
      <c r="S304" s="204" t="n">
        <v>15737</v>
      </c>
      <c r="T304" s="39" t="s">
        <v>600</v>
      </c>
      <c r="U304" s="15" t="s">
        <v>601</v>
      </c>
      <c r="V304" s="15" t="s">
        <v>601</v>
      </c>
      <c r="W304" s="15" t="s">
        <v>231</v>
      </c>
      <c r="X304" s="15" t="s">
        <v>71</v>
      </c>
      <c r="Y304" s="58" t="n">
        <f aca="false">F304*G304*2</f>
        <v>384</v>
      </c>
      <c r="Z304" s="58" t="str">
        <f aca="false">IF(X304="N",Y304,"0")</f>
        <v>0</v>
      </c>
      <c r="AA304" s="58" t="n">
        <f aca="false">IF(X304="P",Y304,"0")</f>
        <v>384</v>
      </c>
      <c r="AB304" s="15"/>
      <c r="AC304" s="46"/>
      <c r="AD304" s="15"/>
      <c r="AE304" s="15"/>
      <c r="AF304" s="15"/>
    </row>
    <row r="305" customFormat="false" ht="11.25" hidden="false" customHeight="false" outlineLevel="0" collapsed="false">
      <c r="A305" s="39" t="s">
        <v>596</v>
      </c>
      <c r="B305" s="40" t="n">
        <v>20.85</v>
      </c>
      <c r="C305" s="39" t="s">
        <v>114</v>
      </c>
      <c r="D305" s="39" t="s">
        <v>50</v>
      </c>
      <c r="E305" s="15" t="s">
        <v>51</v>
      </c>
      <c r="F305" s="15" t="n">
        <v>16</v>
      </c>
      <c r="G305" s="15" t="n">
        <v>5</v>
      </c>
      <c r="H305" s="16"/>
      <c r="I305" s="32" t="s">
        <v>597</v>
      </c>
      <c r="J305" s="15" t="s">
        <v>24</v>
      </c>
      <c r="K305" s="123" t="s">
        <v>423</v>
      </c>
      <c r="L305" s="39" t="s">
        <v>26</v>
      </c>
      <c r="M305" s="15" t="s">
        <v>602</v>
      </c>
      <c r="N305" s="15" t="s">
        <v>24</v>
      </c>
      <c r="O305" s="21"/>
      <c r="P305" s="15" t="n">
        <v>5</v>
      </c>
      <c r="Q305" s="39" t="s">
        <v>364</v>
      </c>
      <c r="R305" s="40" t="n">
        <v>23.7</v>
      </c>
      <c r="S305" s="204" t="n">
        <v>15740</v>
      </c>
      <c r="T305" s="39" t="s">
        <v>603</v>
      </c>
      <c r="U305" s="15" t="s">
        <v>601</v>
      </c>
      <c r="V305" s="15" t="s">
        <v>601</v>
      </c>
      <c r="W305" s="15" t="s">
        <v>231</v>
      </c>
      <c r="X305" s="15" t="s">
        <v>71</v>
      </c>
      <c r="Y305" s="58" t="n">
        <f aca="false">F305*G305*2</f>
        <v>160</v>
      </c>
      <c r="Z305" s="58" t="str">
        <f aca="false">IF(X305="N",Y305,"0")</f>
        <v>0</v>
      </c>
      <c r="AA305" s="58" t="n">
        <f aca="false">IF(X305="P",Y305,"0")</f>
        <v>160</v>
      </c>
      <c r="AB305" s="15"/>
      <c r="AC305" s="46"/>
      <c r="AD305" s="15"/>
      <c r="AE305" s="15"/>
      <c r="AF305" s="15"/>
    </row>
    <row r="306" customFormat="false" ht="11.25" hidden="false" customHeight="false" outlineLevel="0" collapsed="false">
      <c r="A306" s="39" t="s">
        <v>596</v>
      </c>
      <c r="B306" s="40" t="n">
        <v>20.85</v>
      </c>
      <c r="C306" s="39" t="s">
        <v>114</v>
      </c>
      <c r="D306" s="39" t="s">
        <v>50</v>
      </c>
      <c r="E306" s="15" t="s">
        <v>51</v>
      </c>
      <c r="F306" s="15" t="n">
        <v>16</v>
      </c>
      <c r="G306" s="15" t="n">
        <v>6</v>
      </c>
      <c r="H306" s="16"/>
      <c r="I306" s="32" t="s">
        <v>597</v>
      </c>
      <c r="J306" s="15" t="s">
        <v>24</v>
      </c>
      <c r="K306" s="123" t="s">
        <v>423</v>
      </c>
      <c r="L306" s="39" t="s">
        <v>26</v>
      </c>
      <c r="M306" s="15" t="s">
        <v>602</v>
      </c>
      <c r="N306" s="15" t="s">
        <v>24</v>
      </c>
      <c r="O306" s="21"/>
      <c r="P306" s="15" t="n">
        <v>6</v>
      </c>
      <c r="Q306" s="39" t="s">
        <v>364</v>
      </c>
      <c r="R306" s="40" t="n">
        <v>34.65</v>
      </c>
      <c r="S306" s="204" t="n">
        <v>15740</v>
      </c>
      <c r="T306" s="39" t="s">
        <v>604</v>
      </c>
      <c r="U306" s="15" t="s">
        <v>601</v>
      </c>
      <c r="V306" s="15" t="s">
        <v>601</v>
      </c>
      <c r="W306" s="15" t="s">
        <v>231</v>
      </c>
      <c r="X306" s="15" t="s">
        <v>71</v>
      </c>
      <c r="Y306" s="58" t="n">
        <f aca="false">F306*G306*2</f>
        <v>192</v>
      </c>
      <c r="Z306" s="58" t="str">
        <f aca="false">IF(X306="N",Y306,"0")</f>
        <v>0</v>
      </c>
      <c r="AA306" s="58" t="n">
        <f aca="false">IF(X306="P",Y306,"0")</f>
        <v>192</v>
      </c>
      <c r="AB306" s="15"/>
      <c r="AC306" s="46"/>
      <c r="AD306" s="15"/>
      <c r="AE306" s="15"/>
      <c r="AF306" s="15"/>
    </row>
    <row r="307" customFormat="false" ht="11.25" hidden="false" customHeight="false" outlineLevel="0" collapsed="false">
      <c r="A307" s="39" t="s">
        <v>596</v>
      </c>
      <c r="B307" s="40" t="n">
        <v>20.85</v>
      </c>
      <c r="C307" s="39" t="s">
        <v>114</v>
      </c>
      <c r="D307" s="39" t="s">
        <v>50</v>
      </c>
      <c r="E307" s="15" t="s">
        <v>51</v>
      </c>
      <c r="F307" s="15" t="n">
        <v>16</v>
      </c>
      <c r="G307" s="15" t="n">
        <v>7</v>
      </c>
      <c r="H307" s="16"/>
      <c r="I307" s="32" t="s">
        <v>597</v>
      </c>
      <c r="J307" s="15" t="s">
        <v>24</v>
      </c>
      <c r="K307" s="123" t="s">
        <v>423</v>
      </c>
      <c r="L307" s="39" t="s">
        <v>26</v>
      </c>
      <c r="M307" s="15" t="s">
        <v>605</v>
      </c>
      <c r="N307" s="15" t="s">
        <v>24</v>
      </c>
      <c r="O307" s="21"/>
      <c r="P307" s="15" t="n">
        <v>7</v>
      </c>
      <c r="Q307" s="39" t="s">
        <v>364</v>
      </c>
      <c r="R307" s="40" t="n">
        <v>28.75</v>
      </c>
      <c r="S307" s="204" t="n">
        <v>15735</v>
      </c>
      <c r="T307" s="39" t="s">
        <v>606</v>
      </c>
      <c r="U307" s="15" t="s">
        <v>601</v>
      </c>
      <c r="V307" s="15" t="s">
        <v>601</v>
      </c>
      <c r="W307" s="15" t="s">
        <v>231</v>
      </c>
      <c r="X307" s="15" t="s">
        <v>71</v>
      </c>
      <c r="Y307" s="58" t="n">
        <f aca="false">F307*G307*2</f>
        <v>224</v>
      </c>
      <c r="Z307" s="58" t="str">
        <f aca="false">IF(X307="N",Y307,"0")</f>
        <v>0</v>
      </c>
      <c r="AA307" s="58" t="n">
        <f aca="false">IF(X307="P",Y307,"0")</f>
        <v>224</v>
      </c>
      <c r="AB307" s="15"/>
      <c r="AC307" s="46"/>
      <c r="AD307" s="15"/>
      <c r="AE307" s="15"/>
      <c r="AF307" s="15"/>
    </row>
    <row r="308" customFormat="false" ht="11.25" hidden="false" customHeight="false" outlineLevel="0" collapsed="false">
      <c r="A308" s="39" t="s">
        <v>596</v>
      </c>
      <c r="B308" s="40" t="n">
        <v>20.85</v>
      </c>
      <c r="C308" s="39" t="s">
        <v>114</v>
      </c>
      <c r="D308" s="39" t="s">
        <v>50</v>
      </c>
      <c r="E308" s="15" t="s">
        <v>51</v>
      </c>
      <c r="F308" s="15" t="n">
        <v>16</v>
      </c>
      <c r="G308" s="15" t="n">
        <v>10</v>
      </c>
      <c r="H308" s="16"/>
      <c r="I308" s="32" t="s">
        <v>597</v>
      </c>
      <c r="J308" s="15" t="s">
        <v>24</v>
      </c>
      <c r="K308" s="123" t="s">
        <v>423</v>
      </c>
      <c r="L308" s="39" t="s">
        <v>26</v>
      </c>
      <c r="M308" s="15" t="s">
        <v>605</v>
      </c>
      <c r="N308" s="15" t="s">
        <v>24</v>
      </c>
      <c r="O308" s="21"/>
      <c r="P308" s="15" t="n">
        <v>10</v>
      </c>
      <c r="Q308" s="39" t="s">
        <v>607</v>
      </c>
      <c r="R308" s="40" t="n">
        <v>31.9</v>
      </c>
      <c r="S308" s="204" t="n">
        <v>15735</v>
      </c>
      <c r="T308" s="39" t="s">
        <v>608</v>
      </c>
      <c r="U308" s="15" t="s">
        <v>601</v>
      </c>
      <c r="V308" s="15" t="s">
        <v>601</v>
      </c>
      <c r="W308" s="15" t="s">
        <v>231</v>
      </c>
      <c r="X308" s="15" t="s">
        <v>71</v>
      </c>
      <c r="Y308" s="58" t="n">
        <f aca="false">F308*G308*2</f>
        <v>320</v>
      </c>
      <c r="Z308" s="58" t="str">
        <f aca="false">IF(X308="N",Y308,"0")</f>
        <v>0</v>
      </c>
      <c r="AA308" s="58" t="n">
        <f aca="false">IF(X308="P",Y308,"0")</f>
        <v>320</v>
      </c>
      <c r="AB308" s="15"/>
      <c r="AC308" s="46"/>
      <c r="AD308" s="15"/>
      <c r="AE308" s="15"/>
      <c r="AF308" s="15"/>
    </row>
    <row r="309" customFormat="false" ht="11.25" hidden="false" customHeight="false" outlineLevel="0" collapsed="false">
      <c r="A309" s="39" t="s">
        <v>596</v>
      </c>
      <c r="B309" s="40" t="n">
        <v>20.85</v>
      </c>
      <c r="C309" s="39" t="s">
        <v>114</v>
      </c>
      <c r="D309" s="39" t="s">
        <v>50</v>
      </c>
      <c r="E309" s="15" t="s">
        <v>51</v>
      </c>
      <c r="F309" s="15" t="n">
        <v>16</v>
      </c>
      <c r="G309" s="15" t="n">
        <v>6</v>
      </c>
      <c r="H309" s="16"/>
      <c r="I309" s="32" t="s">
        <v>597</v>
      </c>
      <c r="J309" s="15" t="s">
        <v>24</v>
      </c>
      <c r="K309" s="123" t="s">
        <v>423</v>
      </c>
      <c r="L309" s="39" t="s">
        <v>26</v>
      </c>
      <c r="M309" s="15" t="s">
        <v>53</v>
      </c>
      <c r="N309" s="15" t="s">
        <v>24</v>
      </c>
      <c r="O309" s="286" t="s">
        <v>251</v>
      </c>
      <c r="P309" s="15" t="n">
        <v>6</v>
      </c>
      <c r="Q309" s="15" t="s">
        <v>55</v>
      </c>
      <c r="R309" s="48" t="n">
        <v>0</v>
      </c>
      <c r="S309" s="204" t="n">
        <v>15741</v>
      </c>
      <c r="T309" s="15" t="s">
        <v>609</v>
      </c>
      <c r="U309" s="15" t="s">
        <v>601</v>
      </c>
      <c r="V309" s="15" t="s">
        <v>601</v>
      </c>
      <c r="W309" s="15" t="s">
        <v>231</v>
      </c>
      <c r="X309" s="15" t="s">
        <v>71</v>
      </c>
      <c r="Y309" s="58" t="n">
        <f aca="false">F309*G309*2</f>
        <v>192</v>
      </c>
      <c r="Z309" s="58" t="str">
        <f aca="false">IF(X309="N",Y309,"0")</f>
        <v>0</v>
      </c>
      <c r="AA309" s="58" t="n">
        <f aca="false">IF(X309="P",Y309,"0")</f>
        <v>192</v>
      </c>
      <c r="AB309" s="15"/>
      <c r="AC309" s="46"/>
      <c r="AD309" s="15"/>
      <c r="AE309" s="15"/>
      <c r="AF309" s="15"/>
    </row>
    <row r="310" customFormat="false" ht="11.85" hidden="false" customHeight="true" outlineLevel="0" collapsed="false">
      <c r="A310" s="208"/>
      <c r="B310" s="208"/>
      <c r="C310" s="208"/>
      <c r="D310" s="208"/>
      <c r="E310" s="208"/>
      <c r="F310" s="208"/>
      <c r="G310" s="213" t="n">
        <f aca="false">SUM(G303:G309)</f>
        <v>46</v>
      </c>
      <c r="H310" s="210"/>
      <c r="I310" s="211"/>
      <c r="J310" s="213"/>
      <c r="K310" s="213"/>
      <c r="L310" s="214"/>
      <c r="M310" s="213" t="n">
        <f aca="false">G310-P310</f>
        <v>0</v>
      </c>
      <c r="N310" s="213"/>
      <c r="O310" s="211"/>
      <c r="P310" s="213" t="n">
        <f aca="false">SUM(P303:P309)</f>
        <v>46</v>
      </c>
      <c r="Q310" s="62"/>
      <c r="R310" s="62"/>
      <c r="S310" s="263"/>
      <c r="T310" s="62"/>
      <c r="U310" s="208"/>
      <c r="V310" s="208"/>
      <c r="W310" s="208"/>
      <c r="X310" s="62"/>
      <c r="Y310" s="58" t="n">
        <f aca="false">F310*G310*2</f>
        <v>0</v>
      </c>
      <c r="Z310" s="58" t="str">
        <f aca="false">IF(X310="N",Y310,"0")</f>
        <v>0</v>
      </c>
      <c r="AA310" s="58" t="str">
        <f aca="false">IF(X310="P",Y310,"0")</f>
        <v>0</v>
      </c>
      <c r="AB310" s="208"/>
      <c r="AC310" s="208"/>
      <c r="AD310" s="208"/>
      <c r="AE310" s="208"/>
      <c r="AF310" s="208"/>
    </row>
    <row r="311" customFormat="false" ht="11.85" hidden="false" customHeight="true" outlineLevel="0" collapsed="false">
      <c r="A311" s="29"/>
      <c r="B311" s="29"/>
      <c r="C311" s="228" t="s">
        <v>610</v>
      </c>
      <c r="D311" s="29"/>
      <c r="E311" s="29"/>
      <c r="F311" s="29"/>
      <c r="G311" s="33"/>
      <c r="H311" s="199"/>
      <c r="I311" s="217"/>
      <c r="J311" s="127"/>
      <c r="K311" s="33"/>
      <c r="L311" s="218"/>
      <c r="M311" s="33"/>
      <c r="N311" s="127"/>
      <c r="O311" s="217"/>
      <c r="P311" s="33"/>
      <c r="Q311" s="33"/>
      <c r="R311" s="33"/>
      <c r="S311" s="204"/>
      <c r="T311" s="33"/>
      <c r="U311" s="29"/>
      <c r="V311" s="29"/>
      <c r="W311" s="29"/>
      <c r="X311" s="33"/>
      <c r="Y311" s="58" t="n">
        <f aca="false">F311*G311*2</f>
        <v>0</v>
      </c>
      <c r="Z311" s="58" t="str">
        <f aca="false">IF(X311="N",Y311,"0")</f>
        <v>0</v>
      </c>
      <c r="AA311" s="58" t="str">
        <f aca="false">IF(X311="P",Y311,"0")</f>
        <v>0</v>
      </c>
      <c r="AB311" s="29"/>
      <c r="AC311" s="29"/>
      <c r="AD311" s="29"/>
      <c r="AE311" s="29"/>
      <c r="AF311" s="29"/>
    </row>
    <row r="312" customFormat="false" ht="11.25" hidden="false" customHeight="false" outlineLevel="0" collapsed="false">
      <c r="A312" s="39" t="s">
        <v>596</v>
      </c>
      <c r="B312" s="40" t="n">
        <v>20.85</v>
      </c>
      <c r="C312" s="39" t="s">
        <v>114</v>
      </c>
      <c r="D312" s="39" t="s">
        <v>74</v>
      </c>
      <c r="E312" s="15" t="s">
        <v>51</v>
      </c>
      <c r="F312" s="15" t="n">
        <v>8</v>
      </c>
      <c r="G312" s="15" t="n">
        <v>12</v>
      </c>
      <c r="H312" s="16"/>
      <c r="I312" s="32" t="s">
        <v>597</v>
      </c>
      <c r="J312" s="15" t="s">
        <v>24</v>
      </c>
      <c r="K312" s="123" t="s">
        <v>423</v>
      </c>
      <c r="L312" s="39" t="s">
        <v>26</v>
      </c>
      <c r="M312" s="15" t="s">
        <v>598</v>
      </c>
      <c r="N312" s="15" t="s">
        <v>24</v>
      </c>
      <c r="O312" s="21"/>
      <c r="P312" s="15" t="n">
        <v>12</v>
      </c>
      <c r="Q312" s="39" t="s">
        <v>599</v>
      </c>
      <c r="R312" s="40" t="n">
        <v>0</v>
      </c>
      <c r="S312" s="204" t="n">
        <v>15737</v>
      </c>
      <c r="T312" s="39" t="s">
        <v>600</v>
      </c>
      <c r="U312" s="15" t="s">
        <v>601</v>
      </c>
      <c r="V312" s="15" t="s">
        <v>601</v>
      </c>
      <c r="W312" s="15" t="s">
        <v>231</v>
      </c>
      <c r="X312" s="15" t="s">
        <v>71</v>
      </c>
      <c r="Y312" s="58" t="n">
        <f aca="false">F312*G312*2</f>
        <v>192</v>
      </c>
      <c r="Z312" s="58" t="str">
        <f aca="false">IF(X312="N",Y312,"0")</f>
        <v>0</v>
      </c>
      <c r="AA312" s="58" t="n">
        <f aca="false">IF(X312="P",Y312,"0")</f>
        <v>192</v>
      </c>
      <c r="AB312" s="15"/>
      <c r="AC312" s="46"/>
      <c r="AD312" s="15"/>
      <c r="AE312" s="15"/>
      <c r="AF312" s="15"/>
    </row>
    <row r="313" customFormat="false" ht="11.25" hidden="false" customHeight="false" outlineLevel="0" collapsed="false">
      <c r="A313" s="39" t="s">
        <v>596</v>
      </c>
      <c r="B313" s="40" t="n">
        <v>20.85</v>
      </c>
      <c r="C313" s="39" t="s">
        <v>114</v>
      </c>
      <c r="D313" s="39" t="s">
        <v>74</v>
      </c>
      <c r="E313" s="15" t="s">
        <v>51</v>
      </c>
      <c r="F313" s="15" t="n">
        <v>8</v>
      </c>
      <c r="G313" s="15" t="n">
        <v>5</v>
      </c>
      <c r="H313" s="16"/>
      <c r="I313" s="32" t="s">
        <v>597</v>
      </c>
      <c r="J313" s="15" t="s">
        <v>24</v>
      </c>
      <c r="K313" s="123" t="s">
        <v>423</v>
      </c>
      <c r="L313" s="39" t="s">
        <v>26</v>
      </c>
      <c r="M313" s="15" t="s">
        <v>602</v>
      </c>
      <c r="N313" s="15" t="s">
        <v>24</v>
      </c>
      <c r="O313" s="21"/>
      <c r="P313" s="15" t="n">
        <v>5</v>
      </c>
      <c r="Q313" s="39" t="s">
        <v>364</v>
      </c>
      <c r="R313" s="40" t="n">
        <v>23.7</v>
      </c>
      <c r="S313" s="204" t="n">
        <v>15740</v>
      </c>
      <c r="T313" s="39" t="s">
        <v>603</v>
      </c>
      <c r="U313" s="15" t="s">
        <v>601</v>
      </c>
      <c r="V313" s="15" t="s">
        <v>601</v>
      </c>
      <c r="W313" s="15" t="s">
        <v>231</v>
      </c>
      <c r="X313" s="15" t="s">
        <v>71</v>
      </c>
      <c r="Y313" s="58" t="n">
        <f aca="false">F313*G313*2</f>
        <v>80</v>
      </c>
      <c r="Z313" s="58" t="str">
        <f aca="false">IF(X313="N",Y313,"0")</f>
        <v>0</v>
      </c>
      <c r="AA313" s="58" t="n">
        <f aca="false">IF(X313="P",Y313,"0")</f>
        <v>80</v>
      </c>
      <c r="AB313" s="15"/>
      <c r="AC313" s="46"/>
      <c r="AD313" s="15"/>
      <c r="AE313" s="15"/>
      <c r="AF313" s="15"/>
    </row>
    <row r="314" customFormat="false" ht="11.25" hidden="false" customHeight="false" outlineLevel="0" collapsed="false">
      <c r="A314" s="39" t="s">
        <v>596</v>
      </c>
      <c r="B314" s="40" t="n">
        <v>20.85</v>
      </c>
      <c r="C314" s="39" t="s">
        <v>114</v>
      </c>
      <c r="D314" s="39" t="s">
        <v>74</v>
      </c>
      <c r="E314" s="15" t="s">
        <v>51</v>
      </c>
      <c r="F314" s="15" t="n">
        <v>8</v>
      </c>
      <c r="G314" s="15" t="n">
        <v>6</v>
      </c>
      <c r="H314" s="16"/>
      <c r="I314" s="32" t="s">
        <v>597</v>
      </c>
      <c r="J314" s="15" t="s">
        <v>24</v>
      </c>
      <c r="K314" s="123" t="s">
        <v>423</v>
      </c>
      <c r="L314" s="39" t="s">
        <v>26</v>
      </c>
      <c r="M314" s="15" t="s">
        <v>602</v>
      </c>
      <c r="N314" s="15" t="s">
        <v>24</v>
      </c>
      <c r="O314" s="21"/>
      <c r="P314" s="15" t="n">
        <v>6</v>
      </c>
      <c r="Q314" s="39" t="s">
        <v>364</v>
      </c>
      <c r="R314" s="40" t="n">
        <v>34.65</v>
      </c>
      <c r="S314" s="204" t="n">
        <v>15740</v>
      </c>
      <c r="T314" s="39" t="s">
        <v>604</v>
      </c>
      <c r="U314" s="15" t="s">
        <v>601</v>
      </c>
      <c r="V314" s="15" t="s">
        <v>601</v>
      </c>
      <c r="W314" s="15" t="s">
        <v>231</v>
      </c>
      <c r="X314" s="15" t="s">
        <v>71</v>
      </c>
      <c r="Y314" s="58" t="n">
        <f aca="false">F314*G314*2</f>
        <v>96</v>
      </c>
      <c r="Z314" s="58" t="str">
        <f aca="false">IF(X314="N",Y314,"0")</f>
        <v>0</v>
      </c>
      <c r="AA314" s="58" t="n">
        <f aca="false">IF(X314="P",Y314,"0")</f>
        <v>96</v>
      </c>
      <c r="AB314" s="15"/>
      <c r="AC314" s="46"/>
      <c r="AD314" s="15"/>
      <c r="AE314" s="15"/>
      <c r="AF314" s="15"/>
    </row>
    <row r="315" customFormat="false" ht="11.25" hidden="false" customHeight="false" outlineLevel="0" collapsed="false">
      <c r="A315" s="39" t="s">
        <v>596</v>
      </c>
      <c r="B315" s="40" t="n">
        <v>20.85</v>
      </c>
      <c r="C315" s="39" t="s">
        <v>114</v>
      </c>
      <c r="D315" s="39" t="s">
        <v>74</v>
      </c>
      <c r="E315" s="15" t="s">
        <v>51</v>
      </c>
      <c r="F315" s="15" t="n">
        <v>8</v>
      </c>
      <c r="G315" s="15" t="n">
        <v>7</v>
      </c>
      <c r="H315" s="16"/>
      <c r="I315" s="32" t="s">
        <v>597</v>
      </c>
      <c r="J315" s="15" t="s">
        <v>24</v>
      </c>
      <c r="K315" s="123" t="s">
        <v>423</v>
      </c>
      <c r="L315" s="39" t="s">
        <v>26</v>
      </c>
      <c r="M315" s="15" t="s">
        <v>605</v>
      </c>
      <c r="N315" s="15" t="s">
        <v>24</v>
      </c>
      <c r="O315" s="21"/>
      <c r="P315" s="15" t="n">
        <v>7</v>
      </c>
      <c r="Q315" s="39" t="s">
        <v>364</v>
      </c>
      <c r="R315" s="40" t="n">
        <v>28.75</v>
      </c>
      <c r="S315" s="204" t="n">
        <v>15736</v>
      </c>
      <c r="T315" s="39" t="s">
        <v>606</v>
      </c>
      <c r="U315" s="15" t="s">
        <v>601</v>
      </c>
      <c r="V315" s="15" t="s">
        <v>601</v>
      </c>
      <c r="W315" s="15" t="s">
        <v>231</v>
      </c>
      <c r="X315" s="15" t="s">
        <v>71</v>
      </c>
      <c r="Y315" s="58" t="n">
        <f aca="false">F315*G315*2</f>
        <v>112</v>
      </c>
      <c r="Z315" s="58" t="str">
        <f aca="false">IF(X315="N",Y315,"0")</f>
        <v>0</v>
      </c>
      <c r="AA315" s="58" t="n">
        <f aca="false">IF(X315="P",Y315,"0")</f>
        <v>112</v>
      </c>
      <c r="AB315" s="15"/>
      <c r="AC315" s="46"/>
      <c r="AD315" s="15"/>
      <c r="AE315" s="15"/>
      <c r="AF315" s="15"/>
    </row>
    <row r="316" customFormat="false" ht="11.25" hidden="false" customHeight="false" outlineLevel="0" collapsed="false">
      <c r="A316" s="39" t="s">
        <v>596</v>
      </c>
      <c r="B316" s="40" t="n">
        <v>20.85</v>
      </c>
      <c r="C316" s="39" t="s">
        <v>114</v>
      </c>
      <c r="D316" s="39" t="s">
        <v>74</v>
      </c>
      <c r="E316" s="15" t="s">
        <v>51</v>
      </c>
      <c r="F316" s="15" t="n">
        <v>8</v>
      </c>
      <c r="G316" s="15" t="n">
        <v>8</v>
      </c>
      <c r="H316" s="16"/>
      <c r="I316" s="32" t="s">
        <v>597</v>
      </c>
      <c r="J316" s="15" t="s">
        <v>24</v>
      </c>
      <c r="K316" s="123" t="s">
        <v>423</v>
      </c>
      <c r="L316" s="39" t="s">
        <v>26</v>
      </c>
      <c r="M316" s="15" t="s">
        <v>605</v>
      </c>
      <c r="N316" s="15" t="s">
        <v>24</v>
      </c>
      <c r="O316" s="21"/>
      <c r="P316" s="15" t="n">
        <v>8</v>
      </c>
      <c r="Q316" s="39" t="s">
        <v>607</v>
      </c>
      <c r="R316" s="40" t="n">
        <v>31.9</v>
      </c>
      <c r="S316" s="204" t="n">
        <v>15736</v>
      </c>
      <c r="T316" s="39" t="s">
        <v>608</v>
      </c>
      <c r="U316" s="15" t="s">
        <v>601</v>
      </c>
      <c r="V316" s="15" t="s">
        <v>601</v>
      </c>
      <c r="W316" s="15" t="s">
        <v>231</v>
      </c>
      <c r="X316" s="15" t="s">
        <v>71</v>
      </c>
      <c r="Y316" s="58" t="n">
        <f aca="false">F316*G316*2</f>
        <v>128</v>
      </c>
      <c r="Z316" s="58" t="str">
        <f aca="false">IF(X316="N",Y316,"0")</f>
        <v>0</v>
      </c>
      <c r="AA316" s="58" t="n">
        <f aca="false">IF(X316="P",Y316,"0")</f>
        <v>128</v>
      </c>
      <c r="AB316" s="15"/>
      <c r="AC316" s="46"/>
      <c r="AD316" s="15"/>
      <c r="AE316" s="15"/>
      <c r="AF316" s="15"/>
    </row>
    <row r="317" customFormat="false" ht="11.85" hidden="false" customHeight="true" outlineLevel="0" collapsed="false">
      <c r="A317" s="39" t="s">
        <v>596</v>
      </c>
      <c r="B317" s="40" t="n">
        <v>20.85</v>
      </c>
      <c r="C317" s="39" t="s">
        <v>114</v>
      </c>
      <c r="D317" s="39" t="s">
        <v>74</v>
      </c>
      <c r="E317" s="15" t="s">
        <v>51</v>
      </c>
      <c r="F317" s="15" t="n">
        <v>8</v>
      </c>
      <c r="G317" s="15" t="n">
        <v>8</v>
      </c>
      <c r="H317" s="16"/>
      <c r="I317" s="32" t="s">
        <v>597</v>
      </c>
      <c r="J317" s="15" t="s">
        <v>24</v>
      </c>
      <c r="K317" s="123" t="s">
        <v>423</v>
      </c>
      <c r="L317" s="47" t="s">
        <v>26</v>
      </c>
      <c r="M317" s="33" t="s">
        <v>53</v>
      </c>
      <c r="N317" s="15" t="s">
        <v>24</v>
      </c>
      <c r="O317" s="217"/>
      <c r="P317" s="33" t="n">
        <v>8</v>
      </c>
      <c r="Q317" s="47" t="s">
        <v>55</v>
      </c>
      <c r="R317" s="48" t="n">
        <v>0</v>
      </c>
      <c r="S317" s="204" t="n">
        <v>15741</v>
      </c>
      <c r="T317" s="47" t="s">
        <v>611</v>
      </c>
      <c r="U317" s="33" t="s">
        <v>601</v>
      </c>
      <c r="V317" s="15" t="s">
        <v>601</v>
      </c>
      <c r="W317" s="15" t="s">
        <v>231</v>
      </c>
      <c r="X317" s="15" t="s">
        <v>71</v>
      </c>
      <c r="Y317" s="58" t="n">
        <f aca="false">F317*G317*2</f>
        <v>128</v>
      </c>
      <c r="Z317" s="58" t="str">
        <f aca="false">IF(X317="N",Y317,"0")</f>
        <v>0</v>
      </c>
      <c r="AA317" s="58" t="n">
        <f aca="false">IF(X317="P",Y317,"0")</f>
        <v>128</v>
      </c>
      <c r="AB317" s="33"/>
      <c r="AC317" s="75"/>
      <c r="AD317" s="33"/>
      <c r="AE317" s="33"/>
      <c r="AF317" s="33"/>
    </row>
    <row r="318" customFormat="false" ht="11.85" hidden="false" customHeight="true" outlineLevel="0" collapsed="false">
      <c r="A318" s="172"/>
      <c r="B318" s="172"/>
      <c r="C318" s="172"/>
      <c r="D318" s="172"/>
      <c r="E318" s="172"/>
      <c r="F318" s="172"/>
      <c r="G318" s="223" t="n">
        <f aca="false">SUM(G311:G317)</f>
        <v>46</v>
      </c>
      <c r="H318" s="224"/>
      <c r="I318" s="225"/>
      <c r="J318" s="223"/>
      <c r="K318" s="223"/>
      <c r="L318" s="226"/>
      <c r="M318" s="223" t="n">
        <f aca="false">G318-P318</f>
        <v>0</v>
      </c>
      <c r="N318" s="223"/>
      <c r="O318" s="225"/>
      <c r="P318" s="223" t="n">
        <f aca="false">SUM(P311:P317)</f>
        <v>46</v>
      </c>
      <c r="Q318" s="79"/>
      <c r="R318" s="79"/>
      <c r="S318" s="227"/>
      <c r="T318" s="79"/>
      <c r="U318" s="172"/>
      <c r="V318" s="172"/>
      <c r="W318" s="172"/>
      <c r="X318" s="79"/>
      <c r="Y318" s="79"/>
      <c r="Z318" s="172"/>
      <c r="AA318" s="172"/>
      <c r="AB318" s="172"/>
      <c r="AC318" s="172"/>
      <c r="AD318" s="172"/>
      <c r="AE318" s="172"/>
      <c r="AF318" s="172"/>
    </row>
    <row r="319" customFormat="false" ht="11.85" hidden="false" customHeight="true" outlineLevel="0" collapsed="false">
      <c r="G319" s="15"/>
      <c r="H319" s="16"/>
      <c r="I319" s="21"/>
      <c r="J319" s="15"/>
      <c r="K319" s="15"/>
      <c r="M319" s="15"/>
      <c r="N319" s="15"/>
      <c r="O319" s="21"/>
      <c r="P319" s="15"/>
      <c r="S319" s="22"/>
      <c r="X319" s="15"/>
      <c r="Y319" s="15"/>
    </row>
    <row r="320" customFormat="false" ht="11.85" hidden="false" customHeight="true" outlineLevel="0" collapsed="false">
      <c r="G320" s="15"/>
      <c r="H320" s="16"/>
      <c r="I320" s="21"/>
      <c r="J320" s="15"/>
      <c r="K320" s="15"/>
      <c r="M320" s="15"/>
      <c r="N320" s="15"/>
      <c r="O320" s="21"/>
      <c r="P320" s="15"/>
      <c r="S320" s="22"/>
      <c r="X320" s="15"/>
      <c r="Y320" s="15"/>
    </row>
    <row r="321" customFormat="false" ht="11.85" hidden="false" customHeight="true" outlineLevel="0" collapsed="false">
      <c r="Y321" s="0" t="n">
        <f aca="false">SUM(Y5:Y320)</f>
        <v>95856</v>
      </c>
      <c r="Z321" s="0" t="n">
        <f aca="false">SUM(Z5:Z320)</f>
        <v>35616</v>
      </c>
      <c r="AA321" s="0" t="n">
        <f aca="false">SUM(AA5:AA320)</f>
        <v>60240</v>
      </c>
    </row>
    <row r="322" customFormat="false" ht="11.85" hidden="false" customHeight="true" outlineLevel="0" collapsed="false"/>
    <row r="323" customFormat="false" ht="11.85" hidden="false" customHeight="true" outlineLevel="0" collapsed="false"/>
    <row r="324" customFormat="false" ht="11.25" hidden="false" customHeight="false" outlineLevel="0" collapsed="false">
      <c r="A324" s="39"/>
      <c r="B324" s="40"/>
      <c r="C324" s="39"/>
      <c r="D324" s="39"/>
      <c r="E324" s="15"/>
      <c r="F324" s="15"/>
      <c r="G324" s="15"/>
      <c r="H324" s="16"/>
      <c r="I324" s="21"/>
      <c r="J324" s="15"/>
      <c r="K324" s="123"/>
      <c r="L324" s="39"/>
      <c r="M324" s="15"/>
      <c r="N324" s="15"/>
      <c r="O324" s="21"/>
      <c r="P324" s="15"/>
      <c r="Q324" s="39"/>
      <c r="R324" s="40"/>
      <c r="S324" s="22"/>
      <c r="T324" s="39"/>
      <c r="U324" s="15"/>
      <c r="V324" s="15"/>
      <c r="W324" s="15"/>
      <c r="X324" s="15"/>
      <c r="Y324" s="15"/>
      <c r="Z324" s="15"/>
      <c r="AA324" s="15" t="n">
        <f aca="false">Z321+AA321</f>
        <v>95856</v>
      </c>
      <c r="AB324" s="15"/>
      <c r="AC324" s="15"/>
      <c r="AD324" s="15"/>
      <c r="AE324" s="15"/>
      <c r="AF324" s="15"/>
    </row>
    <row r="327" customFormat="false" ht="11.25" hidden="false" customHeight="false" outlineLevel="0" collapsed="false">
      <c r="A327" s="39"/>
      <c r="B327" s="40"/>
      <c r="C327" s="39"/>
      <c r="D327" s="39"/>
      <c r="E327" s="15"/>
      <c r="F327" s="15"/>
      <c r="G327" s="15"/>
      <c r="H327" s="16"/>
      <c r="I327" s="21"/>
      <c r="J327" s="15"/>
      <c r="K327" s="123"/>
      <c r="L327" s="39"/>
      <c r="M327" s="15"/>
      <c r="N327" s="15"/>
      <c r="O327" s="21"/>
      <c r="P327" s="15"/>
      <c r="Q327" s="39"/>
      <c r="R327" s="40"/>
      <c r="S327" s="22"/>
      <c r="T327" s="39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</row>
    <row r="328" customFormat="false" ht="11.25" hidden="false" customHeight="false" outlineLevel="0" collapsed="false">
      <c r="A328" s="39"/>
      <c r="B328" s="40"/>
      <c r="C328" s="39"/>
      <c r="D328" s="39"/>
      <c r="E328" s="15"/>
      <c r="F328" s="15"/>
      <c r="G328" s="15"/>
      <c r="H328" s="16"/>
      <c r="I328" s="21"/>
      <c r="J328" s="15"/>
      <c r="K328" s="123"/>
      <c r="L328" s="39"/>
      <c r="M328" s="15"/>
      <c r="N328" s="15"/>
      <c r="O328" s="21"/>
      <c r="P328" s="15"/>
      <c r="Q328" s="39"/>
      <c r="R328" s="40"/>
      <c r="S328" s="22"/>
      <c r="T328" s="39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5" scale="100" fitToWidth="1" fitToHeight="3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V325"/>
  <sheetViews>
    <sheetView showFormulas="false" showGridLines="true" showRowColHeaders="true" showZeros="true" rightToLeft="false" tabSelected="false" showOutlineSymbols="true" defaultGridColor="true" view="normal" topLeftCell="O294" colorId="64" zoomScale="75" zoomScaleNormal="75" zoomScalePageLayoutView="100" workbookViewId="0">
      <selection pane="topLeft" activeCell="Y314" activeCellId="0" sqref="Y314:AA314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7.42"/>
    <col collapsed="false" customWidth="true" hidden="false" outlineLevel="0" max="2" min="2" style="0" width="7.7"/>
    <col collapsed="false" customWidth="true" hidden="false" outlineLevel="0" max="4" min="4" style="0" width="10.85"/>
    <col collapsed="false" customWidth="true" hidden="false" outlineLevel="0" max="5" min="5" style="0" width="3.85"/>
    <col collapsed="false" customWidth="true" hidden="false" outlineLevel="0" max="6" min="6" style="0" width="3.7"/>
    <col collapsed="false" customWidth="true" hidden="false" outlineLevel="0" max="7" min="7" style="0" width="8.56"/>
    <col collapsed="false" customWidth="true" hidden="false" outlineLevel="0" max="8" min="8" style="11" width="2.28"/>
    <col collapsed="false" customWidth="true" hidden="false" outlineLevel="0" max="9" min="9" style="12" width="52.28"/>
    <col collapsed="false" customWidth="true" hidden="false" outlineLevel="0" max="10" min="10" style="0" width="2.28"/>
    <col collapsed="false" customWidth="true" hidden="false" outlineLevel="0" max="11" min="11" style="0" width="14.14"/>
    <col collapsed="false" customWidth="true" hidden="false" outlineLevel="0" max="12" min="12" style="0" width="3.42"/>
    <col collapsed="false" customWidth="true" hidden="false" outlineLevel="0" max="13" min="13" style="0" width="13.56"/>
    <col collapsed="false" customWidth="true" hidden="false" outlineLevel="0" max="14" min="14" style="0" width="2.56"/>
    <col collapsed="false" customWidth="true" hidden="false" outlineLevel="0" max="15" min="15" style="12" width="26.28"/>
    <col collapsed="false" customWidth="true" hidden="false" outlineLevel="0" max="16" min="16" style="0" width="9.7"/>
    <col collapsed="false" customWidth="true" hidden="false" outlineLevel="0" max="17" min="17" style="0" width="13.14"/>
    <col collapsed="false" customWidth="true" hidden="false" outlineLevel="0" max="18" min="18" style="0" width="10.41"/>
    <col collapsed="false" customWidth="true" hidden="false" outlineLevel="0" max="19" min="19" style="13" width="13.7"/>
    <col collapsed="false" customWidth="true" hidden="false" outlineLevel="0" max="20" min="20" style="0" width="8.41"/>
    <col collapsed="false" customWidth="true" hidden="false" outlineLevel="0" max="21" min="21" style="0" width="9.28"/>
    <col collapsed="false" customWidth="true" hidden="false" outlineLevel="0" max="22" min="22" style="0" width="9.7"/>
    <col collapsed="false" customWidth="true" hidden="false" outlineLevel="0" max="23" min="23" style="0" width="8.56"/>
    <col collapsed="false" customWidth="true" hidden="false" outlineLevel="0" max="24" min="24" style="0" width="5.85"/>
    <col collapsed="false" customWidth="true" hidden="false" outlineLevel="0" max="29" min="29" style="0" width="10.56"/>
    <col collapsed="false" customWidth="true" hidden="false" outlineLevel="0" max="32" min="32" style="0" width="9.28"/>
  </cols>
  <sheetData>
    <row r="1" customFormat="false" ht="16.5" hidden="false" customHeight="true" outlineLevel="0" collapsed="false">
      <c r="A1" s="14" t="n">
        <v>36944</v>
      </c>
      <c r="G1" s="15"/>
      <c r="H1" s="16"/>
      <c r="I1" s="17"/>
      <c r="J1" s="18"/>
      <c r="K1" s="19"/>
      <c r="L1" s="20"/>
      <c r="M1" s="19"/>
      <c r="N1" s="18"/>
      <c r="O1" s="21"/>
      <c r="P1" s="15"/>
      <c r="S1" s="22"/>
      <c r="X1" s="15"/>
      <c r="Y1" s="15"/>
    </row>
    <row r="2" customFormat="false" ht="11.85" hidden="false" customHeight="true" outlineLevel="0" collapsed="false">
      <c r="A2" s="23" t="s">
        <v>15</v>
      </c>
      <c r="B2" s="24" t="s">
        <v>16</v>
      </c>
      <c r="C2" s="23" t="s">
        <v>17</v>
      </c>
      <c r="D2" s="25" t="s">
        <v>18</v>
      </c>
      <c r="E2" s="23" t="s">
        <v>19</v>
      </c>
      <c r="F2" s="26" t="s">
        <v>20</v>
      </c>
      <c r="G2" s="26" t="s">
        <v>21</v>
      </c>
      <c r="H2" s="23" t="s">
        <v>22</v>
      </c>
      <c r="I2" s="23" t="s">
        <v>23</v>
      </c>
      <c r="J2" s="23" t="s">
        <v>24</v>
      </c>
      <c r="K2" s="23" t="s">
        <v>25</v>
      </c>
      <c r="L2" s="23" t="s">
        <v>26</v>
      </c>
      <c r="M2" s="23" t="s">
        <v>27</v>
      </c>
      <c r="N2" s="23" t="s">
        <v>24</v>
      </c>
      <c r="O2" s="23" t="s">
        <v>28</v>
      </c>
      <c r="P2" s="26" t="s">
        <v>21</v>
      </c>
      <c r="Q2" s="23" t="s">
        <v>29</v>
      </c>
      <c r="R2" s="24" t="s">
        <v>30</v>
      </c>
      <c r="S2" s="27" t="s">
        <v>31</v>
      </c>
      <c r="T2" s="23" t="s">
        <v>32</v>
      </c>
      <c r="U2" s="23" t="s">
        <v>33</v>
      </c>
      <c r="V2" s="23" t="s">
        <v>34</v>
      </c>
      <c r="W2" s="23" t="s">
        <v>35</v>
      </c>
      <c r="X2" s="23" t="s">
        <v>36</v>
      </c>
      <c r="Y2" s="23" t="s">
        <v>37</v>
      </c>
      <c r="Z2" s="23" t="s">
        <v>38</v>
      </c>
      <c r="AA2" s="23" t="s">
        <v>39</v>
      </c>
      <c r="AB2" s="23" t="s">
        <v>40</v>
      </c>
      <c r="AC2" s="23" t="s">
        <v>41</v>
      </c>
      <c r="AD2" s="23" t="s">
        <v>42</v>
      </c>
      <c r="AE2" s="23" t="s">
        <v>43</v>
      </c>
      <c r="AF2" s="23" t="s">
        <v>44</v>
      </c>
      <c r="AG2" s="23" t="s">
        <v>45</v>
      </c>
      <c r="AH2" s="23" t="s">
        <v>46</v>
      </c>
    </row>
    <row r="3" customFormat="false" ht="12" hidden="false" customHeight="true" outlineLevel="0" collapsed="false">
      <c r="A3" s="28" t="n">
        <v>36944</v>
      </c>
      <c r="B3" s="29"/>
      <c r="C3" s="30" t="s">
        <v>47</v>
      </c>
      <c r="D3" s="29"/>
      <c r="E3" s="31"/>
      <c r="F3" s="29"/>
      <c r="G3" s="32"/>
      <c r="H3" s="33"/>
      <c r="I3" s="34"/>
      <c r="J3" s="33"/>
      <c r="K3" s="33"/>
      <c r="L3" s="35"/>
      <c r="M3" s="33"/>
      <c r="N3" s="36"/>
      <c r="O3" s="37"/>
      <c r="P3" s="33"/>
      <c r="Q3" s="33"/>
      <c r="R3" s="33"/>
      <c r="S3" s="38"/>
      <c r="T3" s="33"/>
      <c r="U3" s="29"/>
      <c r="V3" s="29"/>
      <c r="W3" s="29"/>
      <c r="X3" s="33"/>
      <c r="Y3" s="33"/>
      <c r="Z3" s="29"/>
      <c r="AA3" s="29"/>
      <c r="AB3" s="29"/>
      <c r="AC3" s="29"/>
      <c r="AD3" s="29"/>
      <c r="AE3" s="29"/>
      <c r="AF3" s="29"/>
    </row>
    <row r="4" customFormat="false" ht="12" hidden="false" customHeight="true" outlineLevel="0" collapsed="false">
      <c r="A4" s="39" t="s">
        <v>48</v>
      </c>
      <c r="B4" s="40" t="n">
        <v>0</v>
      </c>
      <c r="C4" s="39" t="s">
        <v>49</v>
      </c>
      <c r="D4" s="39" t="s">
        <v>50</v>
      </c>
      <c r="E4" s="15" t="s">
        <v>51</v>
      </c>
      <c r="F4" s="15" t="n">
        <v>16</v>
      </c>
      <c r="G4" s="41" t="n">
        <v>0</v>
      </c>
      <c r="H4" s="33"/>
      <c r="I4" s="42" t="s">
        <v>52</v>
      </c>
      <c r="J4" s="43"/>
      <c r="K4" s="44" t="s">
        <v>53</v>
      </c>
      <c r="L4" s="45" t="s">
        <v>26</v>
      </c>
      <c r="M4" s="15"/>
      <c r="N4" s="33"/>
      <c r="O4" s="15"/>
      <c r="P4" s="15"/>
      <c r="Q4" s="39"/>
      <c r="R4" s="40"/>
      <c r="S4" s="15"/>
      <c r="T4" s="39"/>
      <c r="U4" s="15"/>
      <c r="V4" s="15"/>
      <c r="W4" s="15"/>
      <c r="X4" s="15"/>
      <c r="Y4" s="15"/>
      <c r="Z4" s="15"/>
      <c r="AA4" s="15"/>
      <c r="AB4" s="15"/>
      <c r="AC4" s="46"/>
      <c r="AD4" s="15"/>
      <c r="AE4" s="15"/>
      <c r="AF4" s="15"/>
    </row>
    <row r="5" customFormat="false" ht="12" hidden="false" customHeight="true" outlineLevel="0" collapsed="false">
      <c r="A5" s="39" t="s">
        <v>48</v>
      </c>
      <c r="B5" s="40" t="n">
        <v>0</v>
      </c>
      <c r="C5" s="39" t="s">
        <v>49</v>
      </c>
      <c r="D5" s="39" t="s">
        <v>50</v>
      </c>
      <c r="E5" s="15" t="s">
        <v>51</v>
      </c>
      <c r="F5" s="15" t="n">
        <v>16</v>
      </c>
      <c r="G5" s="41" t="n">
        <v>0</v>
      </c>
      <c r="H5" s="33"/>
      <c r="I5" s="42" t="s">
        <v>62</v>
      </c>
      <c r="J5" s="43"/>
      <c r="K5" s="44" t="s">
        <v>53</v>
      </c>
      <c r="L5" s="52" t="s">
        <v>26</v>
      </c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C5" s="59"/>
      <c r="AD5" s="50"/>
      <c r="AE5" s="50"/>
      <c r="AF5" s="50"/>
    </row>
    <row r="6" customFormat="false" ht="12" hidden="false" customHeight="true" outlineLevel="0" collapsed="false">
      <c r="A6" s="47" t="s">
        <v>48</v>
      </c>
      <c r="B6" s="48" t="n">
        <v>0</v>
      </c>
      <c r="C6" s="47" t="s">
        <v>49</v>
      </c>
      <c r="D6" s="47" t="s">
        <v>50</v>
      </c>
      <c r="E6" s="33" t="s">
        <v>51</v>
      </c>
      <c r="F6" s="33" t="n">
        <v>16</v>
      </c>
      <c r="G6" s="41" t="n">
        <v>25</v>
      </c>
      <c r="H6" s="33"/>
      <c r="I6" s="42" t="s">
        <v>62</v>
      </c>
      <c r="J6" s="43"/>
      <c r="K6" s="44" t="s">
        <v>53</v>
      </c>
      <c r="L6" s="52" t="s">
        <v>26</v>
      </c>
      <c r="M6" s="53" t="s">
        <v>58</v>
      </c>
      <c r="N6" s="297"/>
      <c r="O6" s="55"/>
      <c r="P6" s="50" t="n">
        <v>25</v>
      </c>
      <c r="Q6" s="56"/>
      <c r="R6" s="48"/>
      <c r="S6" s="97" t="s">
        <v>59</v>
      </c>
      <c r="T6" s="47"/>
      <c r="U6" s="33"/>
      <c r="V6" s="33"/>
      <c r="W6" s="33"/>
      <c r="X6" s="33"/>
      <c r="Y6" s="58"/>
      <c r="Z6" s="58" t="str">
        <f aca="false">IF(X6="N",Y6,"0")</f>
        <v>0</v>
      </c>
      <c r="AA6" s="58" t="str">
        <f aca="false">IF(X6="P",Y6,"0")</f>
        <v>0</v>
      </c>
      <c r="AB6" s="50"/>
      <c r="AC6" s="59"/>
      <c r="AD6" s="50"/>
      <c r="AE6" s="50"/>
      <c r="AF6" s="50"/>
    </row>
    <row r="7" customFormat="false" ht="12" hidden="false" customHeight="true" outlineLevel="0" collapsed="false">
      <c r="A7" s="39" t="s">
        <v>48</v>
      </c>
      <c r="B7" s="40" t="n">
        <v>0</v>
      </c>
      <c r="C7" s="39" t="s">
        <v>49</v>
      </c>
      <c r="D7" s="39" t="s">
        <v>50</v>
      </c>
      <c r="E7" s="15" t="s">
        <v>51</v>
      </c>
      <c r="F7" s="15" t="n">
        <v>16</v>
      </c>
      <c r="G7" s="41" t="n">
        <v>25</v>
      </c>
      <c r="H7" s="15"/>
      <c r="I7" s="42" t="s">
        <v>62</v>
      </c>
      <c r="J7" s="33" t="s">
        <v>24</v>
      </c>
      <c r="K7" s="44" t="s">
        <v>53</v>
      </c>
      <c r="L7" s="52" t="s">
        <v>26</v>
      </c>
      <c r="M7" s="55" t="s">
        <v>53</v>
      </c>
      <c r="N7" s="33" t="s">
        <v>24</v>
      </c>
      <c r="O7" s="55" t="s">
        <v>63</v>
      </c>
      <c r="P7" s="50" t="n">
        <v>25</v>
      </c>
      <c r="Q7" s="56" t="s">
        <v>880</v>
      </c>
      <c r="R7" s="48" t="n">
        <v>0</v>
      </c>
      <c r="S7" s="97" t="s">
        <v>65</v>
      </c>
      <c r="T7" s="39" t="s">
        <v>923</v>
      </c>
      <c r="U7" s="33" t="s">
        <v>67</v>
      </c>
      <c r="V7" s="33" t="s">
        <v>67</v>
      </c>
      <c r="W7" s="33" t="s">
        <v>68</v>
      </c>
      <c r="X7" s="33" t="s">
        <v>69</v>
      </c>
      <c r="Y7" s="58" t="n">
        <f aca="false">F7*G7*2</f>
        <v>800</v>
      </c>
      <c r="Z7" s="58" t="n">
        <f aca="false">IF(X7="N",Y7,"0")</f>
        <v>800</v>
      </c>
      <c r="AA7" s="58" t="str">
        <f aca="false">IF(X7="P",Y7,"0")</f>
        <v>0</v>
      </c>
      <c r="AB7" s="50"/>
      <c r="AC7" s="59"/>
      <c r="AD7" s="50"/>
      <c r="AE7" s="50"/>
      <c r="AF7" s="50"/>
    </row>
    <row r="8" customFormat="false" ht="12" hidden="false" customHeight="true" outlineLevel="0" collapsed="false">
      <c r="A8" s="47" t="s">
        <v>54</v>
      </c>
      <c r="B8" s="48" t="n">
        <v>216</v>
      </c>
      <c r="C8" s="47" t="s">
        <v>55</v>
      </c>
      <c r="D8" s="47" t="s">
        <v>50</v>
      </c>
      <c r="E8" s="33" t="s">
        <v>51</v>
      </c>
      <c r="F8" s="33" t="n">
        <v>16</v>
      </c>
      <c r="G8" s="33" t="n">
        <v>22</v>
      </c>
      <c r="H8" s="33" t="s">
        <v>61</v>
      </c>
      <c r="I8" s="51" t="s">
        <v>60</v>
      </c>
      <c r="J8" s="33" t="s">
        <v>24</v>
      </c>
      <c r="K8" s="51" t="s">
        <v>57</v>
      </c>
      <c r="L8" s="52" t="s">
        <v>26</v>
      </c>
      <c r="M8" s="55" t="s">
        <v>53</v>
      </c>
      <c r="N8" s="33" t="s">
        <v>24</v>
      </c>
      <c r="O8" s="55" t="s">
        <v>63</v>
      </c>
      <c r="P8" s="50" t="n">
        <v>22</v>
      </c>
      <c r="Q8" s="56" t="s">
        <v>880</v>
      </c>
      <c r="R8" s="48" t="n">
        <v>0</v>
      </c>
      <c r="S8" s="97" t="s">
        <v>924</v>
      </c>
      <c r="T8" s="39" t="s">
        <v>923</v>
      </c>
      <c r="U8" s="33" t="s">
        <v>67</v>
      </c>
      <c r="V8" s="33" t="s">
        <v>67</v>
      </c>
      <c r="W8" s="33" t="s">
        <v>68</v>
      </c>
      <c r="X8" s="33" t="s">
        <v>71</v>
      </c>
      <c r="Y8" s="58" t="n">
        <f aca="false">F8*G8*2</f>
        <v>704</v>
      </c>
      <c r="Z8" s="58" t="str">
        <f aca="false">IF(X8="N",Y8,"0")</f>
        <v>0</v>
      </c>
      <c r="AA8" s="58" t="n">
        <f aca="false">IF(X8="P",Y8,"0")</f>
        <v>704</v>
      </c>
      <c r="AB8" s="50"/>
      <c r="AC8" s="59"/>
      <c r="AD8" s="50"/>
      <c r="AE8" s="50"/>
      <c r="AF8" s="50"/>
    </row>
    <row r="9" customFormat="false" ht="12" hidden="false" customHeight="true" outlineLevel="0" collapsed="false">
      <c r="A9" s="47" t="s">
        <v>54</v>
      </c>
      <c r="B9" s="48" t="n">
        <v>216</v>
      </c>
      <c r="C9" s="47" t="s">
        <v>55</v>
      </c>
      <c r="D9" s="47" t="s">
        <v>50</v>
      </c>
      <c r="E9" s="33" t="s">
        <v>51</v>
      </c>
      <c r="F9" s="33" t="n">
        <v>16</v>
      </c>
      <c r="G9" s="33" t="n">
        <v>25</v>
      </c>
      <c r="H9" s="33"/>
      <c r="I9" s="51" t="s">
        <v>56</v>
      </c>
      <c r="J9" s="33" t="s">
        <v>24</v>
      </c>
      <c r="K9" s="51" t="s">
        <v>57</v>
      </c>
      <c r="L9" s="52" t="s">
        <v>26</v>
      </c>
      <c r="M9" s="55" t="s">
        <v>53</v>
      </c>
      <c r="N9" s="33" t="s">
        <v>24</v>
      </c>
      <c r="O9" s="55" t="s">
        <v>63</v>
      </c>
      <c r="P9" s="50" t="n">
        <v>25</v>
      </c>
      <c r="Q9" s="56" t="s">
        <v>880</v>
      </c>
      <c r="R9" s="48" t="n">
        <v>0</v>
      </c>
      <c r="S9" s="97" t="s">
        <v>925</v>
      </c>
      <c r="T9" s="39" t="s">
        <v>923</v>
      </c>
      <c r="U9" s="33" t="s">
        <v>67</v>
      </c>
      <c r="V9" s="33" t="s">
        <v>67</v>
      </c>
      <c r="W9" s="33" t="s">
        <v>68</v>
      </c>
      <c r="X9" s="33" t="s">
        <v>71</v>
      </c>
      <c r="Y9" s="58" t="n">
        <f aca="false">F9*G9*2</f>
        <v>800</v>
      </c>
      <c r="Z9" s="58" t="str">
        <f aca="false">IF(X9="N",Y9,"0")</f>
        <v>0</v>
      </c>
      <c r="AA9" s="58" t="n">
        <f aca="false">IF(X9="P",Y9,"0")</f>
        <v>800</v>
      </c>
      <c r="AB9" s="50"/>
      <c r="AC9" s="59"/>
      <c r="AD9" s="50"/>
      <c r="AE9" s="50"/>
      <c r="AF9" s="50"/>
    </row>
    <row r="10" customFormat="false" ht="12" hidden="false" customHeight="true" outlineLevel="0" collapsed="false">
      <c r="A10" s="47" t="s">
        <v>54</v>
      </c>
      <c r="B10" s="48" t="n">
        <v>216</v>
      </c>
      <c r="C10" s="47" t="s">
        <v>55</v>
      </c>
      <c r="D10" s="47" t="s">
        <v>50</v>
      </c>
      <c r="E10" s="33" t="s">
        <v>51</v>
      </c>
      <c r="F10" s="33" t="n">
        <v>16</v>
      </c>
      <c r="G10" s="33" t="n">
        <v>25</v>
      </c>
      <c r="H10" s="33"/>
      <c r="I10" s="51" t="s">
        <v>56</v>
      </c>
      <c r="J10" s="33" t="s">
        <v>24</v>
      </c>
      <c r="K10" s="51" t="s">
        <v>57</v>
      </c>
      <c r="L10" s="52" t="s">
        <v>26</v>
      </c>
      <c r="M10" s="55" t="s">
        <v>53</v>
      </c>
      <c r="N10" s="33" t="s">
        <v>24</v>
      </c>
      <c r="O10" s="55" t="s">
        <v>63</v>
      </c>
      <c r="P10" s="50" t="n">
        <v>25</v>
      </c>
      <c r="Q10" s="56" t="s">
        <v>880</v>
      </c>
      <c r="R10" s="48" t="n">
        <v>0</v>
      </c>
      <c r="S10" s="97" t="s">
        <v>925</v>
      </c>
      <c r="T10" s="39" t="s">
        <v>923</v>
      </c>
      <c r="U10" s="33" t="s">
        <v>67</v>
      </c>
      <c r="V10" s="33" t="s">
        <v>67</v>
      </c>
      <c r="W10" s="33" t="s">
        <v>68</v>
      </c>
      <c r="X10" s="33" t="s">
        <v>71</v>
      </c>
      <c r="Y10" s="58" t="n">
        <f aca="false">F10*G10*2</f>
        <v>800</v>
      </c>
      <c r="Z10" s="58" t="str">
        <f aca="false">IF(X10="N",Y10,"0")</f>
        <v>0</v>
      </c>
      <c r="AA10" s="58" t="n">
        <f aca="false">IF(X10="P",Y10,"0")</f>
        <v>800</v>
      </c>
      <c r="AB10" s="50"/>
      <c r="AC10" s="59"/>
      <c r="AD10" s="50"/>
      <c r="AE10" s="50"/>
      <c r="AF10" s="50"/>
    </row>
    <row r="11" customFormat="false" ht="12" hidden="false" customHeight="true" outlineLevel="0" collapsed="false">
      <c r="A11" s="47" t="s">
        <v>54</v>
      </c>
      <c r="B11" s="48" t="n">
        <v>216</v>
      </c>
      <c r="C11" s="47" t="s">
        <v>55</v>
      </c>
      <c r="D11" s="47" t="s">
        <v>50</v>
      </c>
      <c r="E11" s="33" t="s">
        <v>51</v>
      </c>
      <c r="F11" s="33" t="n">
        <v>16</v>
      </c>
      <c r="G11" s="33" t="n">
        <v>11</v>
      </c>
      <c r="H11" s="33"/>
      <c r="I11" s="51" t="s">
        <v>56</v>
      </c>
      <c r="J11" s="33" t="s">
        <v>24</v>
      </c>
      <c r="K11" s="51" t="s">
        <v>57</v>
      </c>
      <c r="L11" s="52" t="s">
        <v>26</v>
      </c>
      <c r="M11" s="55" t="s">
        <v>53</v>
      </c>
      <c r="N11" s="33" t="s">
        <v>24</v>
      </c>
      <c r="O11" s="55" t="s">
        <v>63</v>
      </c>
      <c r="P11" s="50" t="n">
        <v>11</v>
      </c>
      <c r="Q11" s="56" t="s">
        <v>880</v>
      </c>
      <c r="R11" s="48" t="n">
        <v>0</v>
      </c>
      <c r="S11" s="97" t="s">
        <v>925</v>
      </c>
      <c r="T11" s="39" t="s">
        <v>923</v>
      </c>
      <c r="U11" s="33" t="s">
        <v>67</v>
      </c>
      <c r="V11" s="33" t="s">
        <v>67</v>
      </c>
      <c r="W11" s="33" t="s">
        <v>68</v>
      </c>
      <c r="X11" s="33" t="s">
        <v>71</v>
      </c>
      <c r="Y11" s="58" t="n">
        <f aca="false">F11*G11*2</f>
        <v>352</v>
      </c>
      <c r="Z11" s="58" t="str">
        <f aca="false">IF(X11="N",Y11,"0")</f>
        <v>0</v>
      </c>
      <c r="AA11" s="58" t="n">
        <f aca="false">IF(X11="P",Y11,"0")</f>
        <v>352</v>
      </c>
      <c r="AB11" s="50"/>
      <c r="AC11" s="59"/>
      <c r="AD11" s="50"/>
      <c r="AE11" s="50"/>
      <c r="AF11" s="50"/>
    </row>
    <row r="12" customFormat="false" ht="12" hidden="false" customHeight="true" outlineLevel="0" collapsed="false">
      <c r="A12" s="50"/>
      <c r="B12" s="50"/>
      <c r="C12" s="50"/>
      <c r="D12" s="50"/>
      <c r="E12" s="50"/>
      <c r="F12" s="50"/>
      <c r="G12" s="50"/>
      <c r="H12" s="50"/>
      <c r="I12" s="50"/>
      <c r="J12" s="50"/>
      <c r="K12" s="50"/>
      <c r="L12" s="52" t="s">
        <v>26</v>
      </c>
      <c r="M12" s="55"/>
      <c r="N12" s="50"/>
      <c r="O12" s="55"/>
      <c r="P12" s="50"/>
      <c r="Q12" s="56"/>
      <c r="R12" s="48"/>
      <c r="S12" s="57"/>
      <c r="T12" s="47"/>
      <c r="U12" s="33"/>
      <c r="V12" s="33"/>
      <c r="W12" s="33"/>
      <c r="X12" s="33"/>
      <c r="Y12" s="58" t="n">
        <f aca="false">F12*G12*2</f>
        <v>0</v>
      </c>
      <c r="Z12" s="58" t="str">
        <f aca="false">IF(X12="N",Y12,"0")</f>
        <v>0</v>
      </c>
      <c r="AA12" s="58" t="str">
        <f aca="false">IF(X12="P",Y12,"0")</f>
        <v>0</v>
      </c>
      <c r="AB12" s="50"/>
      <c r="AC12" s="59"/>
      <c r="AD12" s="50"/>
      <c r="AE12" s="50"/>
      <c r="AF12" s="50"/>
    </row>
    <row r="13" customFormat="false" ht="12" hidden="false" customHeight="true" outlineLevel="0" collapsed="false">
      <c r="A13" s="288"/>
      <c r="B13" s="289"/>
      <c r="C13" s="288"/>
      <c r="D13" s="288"/>
      <c r="E13" s="212"/>
      <c r="F13" s="212"/>
      <c r="G13" s="290" t="n">
        <f aca="false">SUM(G3:G12)</f>
        <v>133</v>
      </c>
      <c r="H13" s="64"/>
      <c r="I13" s="291"/>
      <c r="J13" s="66"/>
      <c r="K13" s="67"/>
      <c r="L13" s="68"/>
      <c r="M13" s="292" t="n">
        <f aca="false">G13-P13</f>
        <v>0</v>
      </c>
      <c r="N13" s="62"/>
      <c r="O13" s="70"/>
      <c r="P13" s="292" t="n">
        <f aca="false">SUM(P3:P12)</f>
        <v>133</v>
      </c>
      <c r="Q13" s="288"/>
      <c r="R13" s="61"/>
      <c r="S13" s="70"/>
      <c r="T13" s="288"/>
      <c r="U13" s="62"/>
      <c r="V13" s="62"/>
      <c r="W13" s="62"/>
      <c r="X13" s="62"/>
      <c r="Y13" s="58" t="n">
        <f aca="false">F13*G13*2</f>
        <v>0</v>
      </c>
      <c r="Z13" s="58" t="str">
        <f aca="false">IF(X13="N",Y13,"0")</f>
        <v>0</v>
      </c>
      <c r="AA13" s="58" t="str">
        <f aca="false">IF(X13="P",Y13,"0")</f>
        <v>0</v>
      </c>
      <c r="AB13" s="212"/>
      <c r="AC13" s="293"/>
      <c r="AD13" s="212"/>
      <c r="AE13" s="212"/>
      <c r="AF13" s="212"/>
    </row>
    <row r="14" customFormat="false" ht="12" hidden="false" customHeight="true" outlineLevel="0" collapsed="false">
      <c r="A14" s="29"/>
      <c r="B14" s="29"/>
      <c r="C14" s="30" t="s">
        <v>72</v>
      </c>
      <c r="D14" s="29"/>
      <c r="E14" s="31"/>
      <c r="F14" s="29"/>
      <c r="G14" s="32"/>
      <c r="H14" s="33"/>
      <c r="I14" s="72"/>
      <c r="J14" s="73"/>
      <c r="K14" s="33"/>
      <c r="L14" s="45"/>
      <c r="M14" s="29"/>
      <c r="N14" s="33"/>
      <c r="O14" s="29"/>
      <c r="P14" s="29"/>
      <c r="Q14" s="29"/>
      <c r="R14" s="33"/>
      <c r="S14" s="74"/>
      <c r="T14" s="33"/>
      <c r="U14" s="29"/>
      <c r="V14" s="29"/>
      <c r="W14" s="29"/>
      <c r="X14" s="33"/>
      <c r="Y14" s="58" t="n">
        <f aca="false">F14*G14*2</f>
        <v>0</v>
      </c>
      <c r="Z14" s="58" t="str">
        <f aca="false">IF(X14="N",Y14,"0")</f>
        <v>0</v>
      </c>
      <c r="AA14" s="58" t="str">
        <f aca="false">IF(X14="P",Y14,"0")</f>
        <v>0</v>
      </c>
      <c r="AB14" s="29"/>
      <c r="AC14" s="29"/>
      <c r="AD14" s="29"/>
      <c r="AE14" s="29"/>
      <c r="AF14" s="29"/>
    </row>
    <row r="15" customFormat="false" ht="12" hidden="false" customHeight="true" outlineLevel="0" collapsed="false">
      <c r="A15" s="39" t="s">
        <v>926</v>
      </c>
      <c r="B15" s="40" t="n">
        <v>0</v>
      </c>
      <c r="C15" s="56" t="s">
        <v>880</v>
      </c>
      <c r="D15" s="39" t="s">
        <v>74</v>
      </c>
      <c r="E15" s="15" t="s">
        <v>51</v>
      </c>
      <c r="F15" s="15" t="n">
        <v>8</v>
      </c>
      <c r="G15" s="128" t="n">
        <v>25</v>
      </c>
      <c r="H15" s="15"/>
      <c r="I15" s="42" t="s">
        <v>75</v>
      </c>
      <c r="J15" s="33" t="s">
        <v>24</v>
      </c>
      <c r="K15" s="176" t="s">
        <v>53</v>
      </c>
      <c r="L15" s="45" t="s">
        <v>26</v>
      </c>
      <c r="M15" s="55" t="s">
        <v>53</v>
      </c>
      <c r="N15" s="33" t="s">
        <v>24</v>
      </c>
      <c r="O15" s="55" t="s">
        <v>63</v>
      </c>
      <c r="P15" s="33" t="n">
        <v>25</v>
      </c>
      <c r="Q15" s="56" t="s">
        <v>880</v>
      </c>
      <c r="R15" s="48" t="n">
        <v>0</v>
      </c>
      <c r="S15" s="97" t="s">
        <v>65</v>
      </c>
      <c r="T15" s="39" t="s">
        <v>927</v>
      </c>
      <c r="U15" s="33" t="s">
        <v>67</v>
      </c>
      <c r="V15" s="33" t="s">
        <v>67</v>
      </c>
      <c r="W15" s="33" t="s">
        <v>68</v>
      </c>
      <c r="X15" s="33" t="s">
        <v>69</v>
      </c>
      <c r="Y15" s="58" t="n">
        <f aca="false">F15*G15*2</f>
        <v>400</v>
      </c>
      <c r="Z15" s="58" t="n">
        <f aca="false">IF(X15="N",Y15,"0")</f>
        <v>400</v>
      </c>
      <c r="AA15" s="58" t="str">
        <f aca="false">IF(X15="P",Y15,"0")</f>
        <v>0</v>
      </c>
      <c r="AB15" s="15"/>
      <c r="AC15" s="46"/>
      <c r="AD15" s="15"/>
      <c r="AE15" s="15"/>
      <c r="AF15" s="15"/>
    </row>
    <row r="16" customFormat="false" ht="12" hidden="false" customHeight="true" outlineLevel="0" collapsed="false">
      <c r="A16" s="47" t="s">
        <v>54</v>
      </c>
      <c r="B16" s="48" t="n">
        <v>216</v>
      </c>
      <c r="C16" s="47" t="s">
        <v>55</v>
      </c>
      <c r="D16" s="47" t="s">
        <v>74</v>
      </c>
      <c r="E16" s="33" t="s">
        <v>51</v>
      </c>
      <c r="F16" s="33" t="n">
        <v>8</v>
      </c>
      <c r="G16" s="33" t="n">
        <v>8</v>
      </c>
      <c r="H16" s="33" t="s">
        <v>61</v>
      </c>
      <c r="I16" s="51" t="s">
        <v>56</v>
      </c>
      <c r="J16" s="33" t="s">
        <v>24</v>
      </c>
      <c r="K16" s="51" t="s">
        <v>57</v>
      </c>
      <c r="L16" s="52" t="s">
        <v>26</v>
      </c>
      <c r="M16" s="55" t="s">
        <v>53</v>
      </c>
      <c r="N16" s="33" t="s">
        <v>24</v>
      </c>
      <c r="O16" s="55" t="s">
        <v>63</v>
      </c>
      <c r="P16" s="33" t="n">
        <v>8</v>
      </c>
      <c r="Q16" s="56" t="s">
        <v>880</v>
      </c>
      <c r="R16" s="48" t="n">
        <v>0</v>
      </c>
      <c r="S16" s="97" t="s">
        <v>925</v>
      </c>
      <c r="T16" s="39" t="s">
        <v>927</v>
      </c>
      <c r="U16" s="33" t="s">
        <v>67</v>
      </c>
      <c r="V16" s="33" t="s">
        <v>67</v>
      </c>
      <c r="W16" s="33" t="s">
        <v>68</v>
      </c>
      <c r="X16" s="33" t="s">
        <v>71</v>
      </c>
      <c r="Y16" s="58" t="n">
        <f aca="false">F16*G16*2</f>
        <v>128</v>
      </c>
      <c r="Z16" s="58" t="str">
        <f aca="false">IF(X16="N",Y16,"0")</f>
        <v>0</v>
      </c>
      <c r="AA16" s="58" t="n">
        <f aca="false">IF(X16="P",Y16,"0")</f>
        <v>128</v>
      </c>
      <c r="AB16" s="33"/>
      <c r="AC16" s="75"/>
      <c r="AD16" s="33"/>
      <c r="AE16" s="33"/>
      <c r="AF16" s="33"/>
    </row>
    <row r="17" customFormat="false" ht="12" hidden="false" customHeight="true" outlineLevel="0" collapsed="false">
      <c r="A17" s="33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52" t="s">
        <v>26</v>
      </c>
      <c r="M17" s="55"/>
      <c r="N17" s="50"/>
      <c r="O17" s="55"/>
      <c r="P17" s="50"/>
      <c r="Q17" s="56"/>
      <c r="R17" s="48"/>
      <c r="S17" s="76"/>
      <c r="T17" s="47"/>
      <c r="U17" s="33"/>
      <c r="V17" s="33"/>
      <c r="W17" s="33"/>
      <c r="X17" s="33"/>
      <c r="Y17" s="58" t="n">
        <f aca="false">F17*G17*2</f>
        <v>0</v>
      </c>
      <c r="Z17" s="58" t="str">
        <f aca="false">IF(X17="N",Y17,"0")</f>
        <v>0</v>
      </c>
      <c r="AA17" s="58" t="str">
        <f aca="false">IF(X17="P",Y17,"0")</f>
        <v>0</v>
      </c>
      <c r="AB17" s="33"/>
      <c r="AC17" s="75"/>
      <c r="AD17" s="33"/>
      <c r="AE17" s="33"/>
      <c r="AF17" s="33"/>
    </row>
    <row r="18" customFormat="false" ht="12" hidden="false" customHeight="true" outlineLevel="0" collapsed="false">
      <c r="A18" s="77"/>
      <c r="B18" s="78"/>
      <c r="C18" s="77"/>
      <c r="D18" s="77"/>
      <c r="E18" s="79"/>
      <c r="F18" s="79"/>
      <c r="G18" s="80" t="n">
        <f aca="false">SUM(G14:G17)</f>
        <v>33</v>
      </c>
      <c r="H18" s="79"/>
      <c r="I18" s="81"/>
      <c r="J18" s="79"/>
      <c r="K18" s="81"/>
      <c r="L18" s="82"/>
      <c r="M18" s="83" t="n">
        <f aca="false">G18-P18</f>
        <v>0</v>
      </c>
      <c r="N18" s="79"/>
      <c r="O18" s="84"/>
      <c r="P18" s="83" t="n">
        <f aca="false">SUM(P14:P17)</f>
        <v>33</v>
      </c>
      <c r="Q18" s="77"/>
      <c r="R18" s="78"/>
      <c r="S18" s="85"/>
      <c r="T18" s="77"/>
      <c r="U18" s="79"/>
      <c r="V18" s="79"/>
      <c r="W18" s="79"/>
      <c r="X18" s="79"/>
      <c r="Y18" s="58" t="n">
        <f aca="false">F18*G18*2</f>
        <v>0</v>
      </c>
      <c r="Z18" s="58" t="str">
        <f aca="false">IF(X18="N",Y18,"0")</f>
        <v>0</v>
      </c>
      <c r="AA18" s="58" t="str">
        <f aca="false">IF(X18="P",Y18,"0")</f>
        <v>0</v>
      </c>
      <c r="AB18" s="79"/>
      <c r="AC18" s="86"/>
      <c r="AD18" s="79"/>
      <c r="AE18" s="79"/>
      <c r="AF18" s="79"/>
    </row>
    <row r="19" customFormat="false" ht="12" hidden="false" customHeight="true" outlineLevel="0" collapsed="false">
      <c r="A19" s="47"/>
      <c r="B19" s="48"/>
      <c r="C19" s="30" t="s">
        <v>77</v>
      </c>
      <c r="D19" s="47"/>
      <c r="E19" s="33"/>
      <c r="F19" s="33"/>
      <c r="G19" s="33"/>
      <c r="H19" s="33"/>
      <c r="I19" s="51"/>
      <c r="J19" s="73"/>
      <c r="K19" s="32"/>
      <c r="L19" s="87"/>
      <c r="M19" s="88"/>
      <c r="N19" s="89"/>
      <c r="O19" s="74"/>
      <c r="P19" s="88"/>
      <c r="Q19" s="90"/>
      <c r="R19" s="91"/>
      <c r="S19" s="74"/>
      <c r="T19" s="90"/>
      <c r="U19" s="50"/>
      <c r="V19" s="50"/>
      <c r="W19" s="50"/>
      <c r="X19" s="50"/>
      <c r="Y19" s="58" t="n">
        <f aca="false">F19*G19*2</f>
        <v>0</v>
      </c>
      <c r="Z19" s="58" t="str">
        <f aca="false">IF(X19="N",Y19,"0")</f>
        <v>0</v>
      </c>
      <c r="AA19" s="58" t="str">
        <f aca="false">IF(X19="P",Y19,"0")</f>
        <v>0</v>
      </c>
      <c r="AB19" s="50"/>
      <c r="AC19" s="59"/>
      <c r="AD19" s="50"/>
      <c r="AE19" s="50"/>
      <c r="AF19" s="50"/>
    </row>
    <row r="20" customFormat="false" ht="12" hidden="false" customHeight="true" outlineLevel="0" collapsed="false">
      <c r="A20" s="47"/>
      <c r="B20" s="48"/>
      <c r="C20" s="47"/>
      <c r="D20" s="47" t="s">
        <v>78</v>
      </c>
      <c r="E20" s="50" t="s">
        <v>51</v>
      </c>
      <c r="F20" s="50" t="n">
        <v>1</v>
      </c>
      <c r="G20" s="92" t="n">
        <v>0</v>
      </c>
      <c r="H20" s="33" t="s">
        <v>61</v>
      </c>
      <c r="I20" s="51"/>
      <c r="J20" s="33"/>
      <c r="K20" s="51"/>
      <c r="L20" s="87" t="s">
        <v>26</v>
      </c>
      <c r="M20" s="93"/>
      <c r="N20" s="89"/>
      <c r="O20" s="94"/>
      <c r="P20" s="92" t="n">
        <v>0</v>
      </c>
      <c r="Q20" s="56"/>
      <c r="R20" s="48"/>
      <c r="S20" s="57"/>
      <c r="T20" s="47"/>
      <c r="U20" s="33"/>
      <c r="V20" s="33"/>
      <c r="W20" s="33"/>
      <c r="X20" s="33"/>
      <c r="Y20" s="58" t="n">
        <f aca="false">F20*G20*2</f>
        <v>0</v>
      </c>
      <c r="Z20" s="58" t="str">
        <f aca="false">IF(X20="N",Y20,"0")</f>
        <v>0</v>
      </c>
      <c r="AA20" s="58" t="str">
        <f aca="false">IF(X20="P",Y20,"0")</f>
        <v>0</v>
      </c>
      <c r="AB20" s="95"/>
      <c r="AC20" s="95"/>
      <c r="AD20" s="95"/>
      <c r="AE20" s="95"/>
      <c r="AF20" s="95"/>
      <c r="AG20" s="95"/>
      <c r="AH20" s="95"/>
    </row>
    <row r="21" customFormat="false" ht="12" hidden="false" customHeight="true" outlineLevel="0" collapsed="false">
      <c r="A21" s="47"/>
      <c r="B21" s="48"/>
      <c r="C21" s="47"/>
      <c r="D21" s="47" t="s">
        <v>79</v>
      </c>
      <c r="E21" s="50" t="s">
        <v>51</v>
      </c>
      <c r="F21" s="50" t="n">
        <v>1</v>
      </c>
      <c r="G21" s="92" t="n">
        <v>0</v>
      </c>
      <c r="H21" s="33" t="s">
        <v>61</v>
      </c>
      <c r="I21" s="51"/>
      <c r="J21" s="33"/>
      <c r="K21" s="51"/>
      <c r="L21" s="87" t="s">
        <v>26</v>
      </c>
      <c r="M21" s="93"/>
      <c r="N21" s="89"/>
      <c r="O21" s="94"/>
      <c r="P21" s="92" t="n">
        <v>0</v>
      </c>
      <c r="Q21" s="56"/>
      <c r="R21" s="48"/>
      <c r="S21" s="57"/>
      <c r="T21" s="47"/>
      <c r="U21" s="33"/>
      <c r="V21" s="33"/>
      <c r="W21" s="33"/>
      <c r="X21" s="33"/>
      <c r="Y21" s="58" t="n">
        <f aca="false">F21*G21*2</f>
        <v>0</v>
      </c>
      <c r="Z21" s="58" t="str">
        <f aca="false">IF(X21="N",Y21,"0")</f>
        <v>0</v>
      </c>
      <c r="AA21" s="58" t="str">
        <f aca="false">IF(X21="P",Y21,"0")</f>
        <v>0</v>
      </c>
      <c r="AB21" s="96"/>
      <c r="AC21" s="95"/>
      <c r="AD21" s="95"/>
      <c r="AE21" s="95"/>
      <c r="AF21" s="95"/>
      <c r="AG21" s="95"/>
      <c r="AH21" s="95"/>
    </row>
    <row r="22" customFormat="false" ht="12" hidden="false" customHeight="true" outlineLevel="0" collapsed="false">
      <c r="A22" s="47"/>
      <c r="B22" s="48"/>
      <c r="C22" s="47"/>
      <c r="D22" s="47" t="s">
        <v>80</v>
      </c>
      <c r="E22" s="50" t="s">
        <v>51</v>
      </c>
      <c r="F22" s="50" t="n">
        <v>1</v>
      </c>
      <c r="G22" s="92" t="n">
        <v>0</v>
      </c>
      <c r="H22" s="33" t="s">
        <v>61</v>
      </c>
      <c r="I22" s="51"/>
      <c r="J22" s="33"/>
      <c r="K22" s="51"/>
      <c r="L22" s="87" t="s">
        <v>26</v>
      </c>
      <c r="M22" s="93"/>
      <c r="N22" s="33"/>
      <c r="O22" s="94"/>
      <c r="P22" s="92" t="n">
        <v>0</v>
      </c>
      <c r="Q22" s="56"/>
      <c r="R22" s="48"/>
      <c r="S22" s="97"/>
      <c r="T22" s="39"/>
      <c r="U22" s="33"/>
      <c r="V22" s="33"/>
      <c r="W22" s="33"/>
      <c r="X22" s="33"/>
      <c r="Y22" s="58" t="n">
        <f aca="false">F22*G22*2</f>
        <v>0</v>
      </c>
      <c r="Z22" s="58" t="str">
        <f aca="false">IF(X22="N",Y22,"0")</f>
        <v>0</v>
      </c>
      <c r="AA22" s="58" t="str">
        <f aca="false">IF(X22="P",Y22,"0")</f>
        <v>0</v>
      </c>
      <c r="AB22" s="96"/>
      <c r="AC22" s="95"/>
      <c r="AD22" s="95"/>
      <c r="AE22" s="95"/>
      <c r="AF22" s="95"/>
      <c r="AG22" s="95"/>
      <c r="AH22" s="95"/>
    </row>
    <row r="23" customFormat="false" ht="12" hidden="false" customHeight="true" outlineLevel="0" collapsed="false">
      <c r="A23" s="47"/>
      <c r="B23" s="48"/>
      <c r="C23" s="47"/>
      <c r="D23" s="47" t="s">
        <v>81</v>
      </c>
      <c r="E23" s="50" t="s">
        <v>51</v>
      </c>
      <c r="F23" s="50" t="n">
        <v>1</v>
      </c>
      <c r="G23" s="92" t="n">
        <v>0</v>
      </c>
      <c r="H23" s="33" t="s">
        <v>61</v>
      </c>
      <c r="I23" s="51"/>
      <c r="J23" s="33"/>
      <c r="K23" s="51"/>
      <c r="L23" s="87" t="s">
        <v>26</v>
      </c>
      <c r="M23" s="93"/>
      <c r="N23" s="33"/>
      <c r="O23" s="94"/>
      <c r="P23" s="92" t="n">
        <v>0</v>
      </c>
      <c r="Q23" s="56"/>
      <c r="R23" s="48"/>
      <c r="S23" s="98"/>
      <c r="T23" s="39"/>
      <c r="U23" s="33"/>
      <c r="V23" s="33"/>
      <c r="W23" s="33"/>
      <c r="X23" s="33"/>
      <c r="Y23" s="58" t="n">
        <f aca="false">F23*G23*2</f>
        <v>0</v>
      </c>
      <c r="Z23" s="58" t="str">
        <f aca="false">IF(X23="N",Y23,"0")</f>
        <v>0</v>
      </c>
      <c r="AA23" s="58" t="str">
        <f aca="false">IF(X23="P",Y23,"0")</f>
        <v>0</v>
      </c>
      <c r="AB23" s="96"/>
      <c r="AC23" s="95"/>
      <c r="AD23" s="95"/>
      <c r="AE23" s="95"/>
      <c r="AF23" s="95"/>
      <c r="AG23" s="95"/>
      <c r="AH23" s="95"/>
    </row>
    <row r="24" customFormat="false" ht="12" hidden="false" customHeight="true" outlineLevel="0" collapsed="false">
      <c r="A24" s="47" t="s">
        <v>54</v>
      </c>
      <c r="B24" s="48" t="n">
        <v>216</v>
      </c>
      <c r="C24" s="47" t="s">
        <v>55</v>
      </c>
      <c r="D24" s="47" t="s">
        <v>82</v>
      </c>
      <c r="E24" s="50" t="s">
        <v>51</v>
      </c>
      <c r="F24" s="50" t="n">
        <v>1</v>
      </c>
      <c r="G24" s="92" t="n">
        <v>2</v>
      </c>
      <c r="H24" s="33" t="s">
        <v>61</v>
      </c>
      <c r="I24" s="51" t="s">
        <v>56</v>
      </c>
      <c r="J24" s="33" t="s">
        <v>24</v>
      </c>
      <c r="K24" s="51" t="s">
        <v>57</v>
      </c>
      <c r="L24" s="87" t="s">
        <v>26</v>
      </c>
      <c r="M24" s="93" t="s">
        <v>53</v>
      </c>
      <c r="N24" s="33" t="s">
        <v>24</v>
      </c>
      <c r="O24" s="94" t="s">
        <v>83</v>
      </c>
      <c r="P24" s="92" t="n">
        <v>2</v>
      </c>
      <c r="Q24" s="56" t="s">
        <v>880</v>
      </c>
      <c r="R24" s="48" t="n">
        <v>0</v>
      </c>
      <c r="S24" s="97" t="s">
        <v>925</v>
      </c>
      <c r="T24" s="39" t="s">
        <v>928</v>
      </c>
      <c r="U24" s="33" t="s">
        <v>67</v>
      </c>
      <c r="V24" s="33" t="s">
        <v>67</v>
      </c>
      <c r="W24" s="33" t="s">
        <v>68</v>
      </c>
      <c r="X24" s="33" t="s">
        <v>71</v>
      </c>
      <c r="Y24" s="58" t="n">
        <f aca="false">F24*G24*2</f>
        <v>4</v>
      </c>
      <c r="Z24" s="58" t="str">
        <f aca="false">IF(X24="N",Y24,"0")</f>
        <v>0</v>
      </c>
      <c r="AA24" s="58" t="n">
        <f aca="false">IF(X24="P",Y24,"0")</f>
        <v>4</v>
      </c>
      <c r="AB24" s="96"/>
      <c r="AC24" s="95"/>
      <c r="AD24" s="95"/>
      <c r="AE24" s="95"/>
      <c r="AF24" s="95"/>
      <c r="AG24" s="95"/>
      <c r="AH24" s="95"/>
    </row>
    <row r="25" customFormat="false" ht="12" hidden="false" customHeight="true" outlineLevel="0" collapsed="false">
      <c r="A25" s="47" t="s">
        <v>54</v>
      </c>
      <c r="B25" s="48" t="n">
        <v>216</v>
      </c>
      <c r="C25" s="47" t="s">
        <v>55</v>
      </c>
      <c r="D25" s="47" t="s">
        <v>85</v>
      </c>
      <c r="E25" s="50" t="s">
        <v>51</v>
      </c>
      <c r="F25" s="50" t="n">
        <v>1</v>
      </c>
      <c r="G25" s="92" t="n">
        <v>2</v>
      </c>
      <c r="H25" s="33" t="s">
        <v>61</v>
      </c>
      <c r="I25" s="51" t="s">
        <v>56</v>
      </c>
      <c r="J25" s="33" t="s">
        <v>24</v>
      </c>
      <c r="K25" s="51" t="s">
        <v>57</v>
      </c>
      <c r="L25" s="87" t="s">
        <v>26</v>
      </c>
      <c r="M25" s="93" t="s">
        <v>53</v>
      </c>
      <c r="N25" s="33" t="s">
        <v>24</v>
      </c>
      <c r="O25" s="94" t="s">
        <v>83</v>
      </c>
      <c r="P25" s="92" t="n">
        <v>2</v>
      </c>
      <c r="Q25" s="56" t="s">
        <v>880</v>
      </c>
      <c r="R25" s="48" t="n">
        <v>0</v>
      </c>
      <c r="S25" s="97" t="s">
        <v>925</v>
      </c>
      <c r="T25" s="39" t="s">
        <v>928</v>
      </c>
      <c r="U25" s="33" t="s">
        <v>67</v>
      </c>
      <c r="V25" s="33" t="s">
        <v>67</v>
      </c>
      <c r="W25" s="33" t="s">
        <v>68</v>
      </c>
      <c r="X25" s="33" t="s">
        <v>71</v>
      </c>
      <c r="Y25" s="58" t="n">
        <f aca="false">F25*G25*2</f>
        <v>4</v>
      </c>
      <c r="Z25" s="58" t="str">
        <f aca="false">IF(X25="N",Y25,"0")</f>
        <v>0</v>
      </c>
      <c r="AA25" s="58" t="n">
        <f aca="false">IF(X25="P",Y25,"0")</f>
        <v>4</v>
      </c>
      <c r="AB25" s="96"/>
      <c r="AC25" s="95"/>
      <c r="AD25" s="95"/>
      <c r="AE25" s="95"/>
      <c r="AF25" s="95"/>
      <c r="AG25" s="95"/>
      <c r="AH25" s="95"/>
    </row>
    <row r="26" customFormat="false" ht="12" hidden="false" customHeight="true" outlineLevel="0" collapsed="false">
      <c r="A26" s="47" t="s">
        <v>54</v>
      </c>
      <c r="B26" s="48" t="n">
        <v>216</v>
      </c>
      <c r="C26" s="47" t="s">
        <v>55</v>
      </c>
      <c r="D26" s="47" t="s">
        <v>86</v>
      </c>
      <c r="E26" s="50" t="s">
        <v>51</v>
      </c>
      <c r="F26" s="50" t="n">
        <v>1</v>
      </c>
      <c r="G26" s="92" t="n">
        <v>3</v>
      </c>
      <c r="H26" s="33" t="s">
        <v>61</v>
      </c>
      <c r="I26" s="51" t="s">
        <v>56</v>
      </c>
      <c r="J26" s="33" t="s">
        <v>24</v>
      </c>
      <c r="K26" s="51" t="s">
        <v>57</v>
      </c>
      <c r="L26" s="87" t="s">
        <v>26</v>
      </c>
      <c r="M26" s="93" t="s">
        <v>53</v>
      </c>
      <c r="N26" s="33" t="s">
        <v>24</v>
      </c>
      <c r="O26" s="94" t="s">
        <v>83</v>
      </c>
      <c r="P26" s="92" t="n">
        <v>3</v>
      </c>
      <c r="Q26" s="56" t="s">
        <v>880</v>
      </c>
      <c r="R26" s="48" t="n">
        <v>0</v>
      </c>
      <c r="S26" s="97" t="s">
        <v>925</v>
      </c>
      <c r="T26" s="39" t="s">
        <v>928</v>
      </c>
      <c r="U26" s="33" t="s">
        <v>67</v>
      </c>
      <c r="V26" s="33" t="s">
        <v>67</v>
      </c>
      <c r="W26" s="33" t="s">
        <v>68</v>
      </c>
      <c r="X26" s="33" t="s">
        <v>71</v>
      </c>
      <c r="Y26" s="58" t="n">
        <f aca="false">F26*G26*2</f>
        <v>6</v>
      </c>
      <c r="Z26" s="58" t="str">
        <f aca="false">IF(X26="N",Y26,"0")</f>
        <v>0</v>
      </c>
      <c r="AA26" s="58" t="n">
        <f aca="false">IF(X26="P",Y26,"0")</f>
        <v>6</v>
      </c>
      <c r="AB26" s="95"/>
      <c r="AC26" s="95"/>
      <c r="AD26" s="95"/>
      <c r="AE26" s="95"/>
      <c r="AF26" s="95"/>
      <c r="AG26" s="95"/>
      <c r="AH26" s="95"/>
    </row>
    <row r="27" customFormat="false" ht="12" hidden="false" customHeight="true" outlineLevel="0" collapsed="false">
      <c r="A27" s="47" t="s">
        <v>54</v>
      </c>
      <c r="B27" s="48" t="n">
        <v>216</v>
      </c>
      <c r="C27" s="47" t="s">
        <v>55</v>
      </c>
      <c r="D27" s="47" t="s">
        <v>87</v>
      </c>
      <c r="E27" s="50" t="s">
        <v>51</v>
      </c>
      <c r="F27" s="50" t="n">
        <v>1</v>
      </c>
      <c r="G27" s="92" t="n">
        <v>3</v>
      </c>
      <c r="H27" s="33" t="s">
        <v>61</v>
      </c>
      <c r="I27" s="51" t="s">
        <v>56</v>
      </c>
      <c r="J27" s="33" t="s">
        <v>24</v>
      </c>
      <c r="K27" s="51" t="s">
        <v>57</v>
      </c>
      <c r="L27" s="87" t="s">
        <v>26</v>
      </c>
      <c r="M27" s="93" t="s">
        <v>53</v>
      </c>
      <c r="N27" s="33" t="s">
        <v>24</v>
      </c>
      <c r="O27" s="94" t="s">
        <v>83</v>
      </c>
      <c r="P27" s="92" t="n">
        <v>3</v>
      </c>
      <c r="Q27" s="56" t="s">
        <v>880</v>
      </c>
      <c r="R27" s="48" t="n">
        <v>0</v>
      </c>
      <c r="S27" s="97" t="s">
        <v>925</v>
      </c>
      <c r="T27" s="39" t="s">
        <v>928</v>
      </c>
      <c r="U27" s="33" t="s">
        <v>67</v>
      </c>
      <c r="V27" s="33" t="s">
        <v>67</v>
      </c>
      <c r="W27" s="33" t="s">
        <v>68</v>
      </c>
      <c r="X27" s="33" t="s">
        <v>71</v>
      </c>
      <c r="Y27" s="58" t="n">
        <f aca="false">F27*G27*2</f>
        <v>6</v>
      </c>
      <c r="Z27" s="58" t="str">
        <f aca="false">IF(X27="N",Y27,"0")</f>
        <v>0</v>
      </c>
      <c r="AA27" s="58" t="n">
        <f aca="false">IF(X27="P",Y27,"0")</f>
        <v>6</v>
      </c>
      <c r="AB27" s="95"/>
      <c r="AC27" s="95"/>
      <c r="AD27" s="95"/>
      <c r="AE27" s="95"/>
      <c r="AF27" s="95"/>
      <c r="AG27" s="95"/>
      <c r="AH27" s="95"/>
    </row>
    <row r="28" customFormat="false" ht="12" hidden="false" customHeight="true" outlineLevel="0" collapsed="false">
      <c r="A28" s="47" t="s">
        <v>54</v>
      </c>
      <c r="B28" s="48" t="n">
        <v>216</v>
      </c>
      <c r="C28" s="47" t="s">
        <v>55</v>
      </c>
      <c r="D28" s="47" t="s">
        <v>88</v>
      </c>
      <c r="E28" s="50" t="s">
        <v>51</v>
      </c>
      <c r="F28" s="50" t="n">
        <v>1</v>
      </c>
      <c r="G28" s="92" t="n">
        <v>3</v>
      </c>
      <c r="H28" s="33" t="s">
        <v>61</v>
      </c>
      <c r="I28" s="51" t="s">
        <v>56</v>
      </c>
      <c r="J28" s="33" t="s">
        <v>24</v>
      </c>
      <c r="K28" s="51" t="s">
        <v>57</v>
      </c>
      <c r="L28" s="87" t="s">
        <v>26</v>
      </c>
      <c r="M28" s="93" t="s">
        <v>53</v>
      </c>
      <c r="N28" s="33" t="s">
        <v>24</v>
      </c>
      <c r="O28" s="94" t="s">
        <v>83</v>
      </c>
      <c r="P28" s="92" t="n">
        <v>3</v>
      </c>
      <c r="Q28" s="56" t="s">
        <v>880</v>
      </c>
      <c r="R28" s="48" t="n">
        <v>0</v>
      </c>
      <c r="S28" s="97" t="s">
        <v>925</v>
      </c>
      <c r="T28" s="39" t="s">
        <v>928</v>
      </c>
      <c r="U28" s="33" t="s">
        <v>67</v>
      </c>
      <c r="V28" s="33" t="s">
        <v>67</v>
      </c>
      <c r="W28" s="33" t="s">
        <v>68</v>
      </c>
      <c r="X28" s="33" t="s">
        <v>71</v>
      </c>
      <c r="Y28" s="58" t="n">
        <f aca="false">F28*G28*2</f>
        <v>6</v>
      </c>
      <c r="Z28" s="58" t="str">
        <f aca="false">IF(X28="N",Y28,"0")</f>
        <v>0</v>
      </c>
      <c r="AA28" s="58" t="n">
        <f aca="false">IF(X28="P",Y28,"0")</f>
        <v>6</v>
      </c>
      <c r="AB28" s="95"/>
      <c r="AC28" s="95"/>
      <c r="AD28" s="95"/>
      <c r="AE28" s="95"/>
      <c r="AF28" s="95"/>
      <c r="AG28" s="95"/>
      <c r="AH28" s="95"/>
    </row>
    <row r="29" customFormat="false" ht="12" hidden="false" customHeight="true" outlineLevel="0" collapsed="false">
      <c r="A29" s="47" t="s">
        <v>54</v>
      </c>
      <c r="B29" s="48" t="n">
        <v>216</v>
      </c>
      <c r="C29" s="47" t="s">
        <v>55</v>
      </c>
      <c r="D29" s="47" t="s">
        <v>89</v>
      </c>
      <c r="E29" s="50" t="s">
        <v>51</v>
      </c>
      <c r="F29" s="50" t="n">
        <v>1</v>
      </c>
      <c r="G29" s="92" t="n">
        <v>3</v>
      </c>
      <c r="H29" s="33" t="s">
        <v>61</v>
      </c>
      <c r="I29" s="51" t="s">
        <v>56</v>
      </c>
      <c r="J29" s="33" t="s">
        <v>24</v>
      </c>
      <c r="K29" s="51" t="s">
        <v>57</v>
      </c>
      <c r="L29" s="87" t="s">
        <v>26</v>
      </c>
      <c r="M29" s="93" t="s">
        <v>53</v>
      </c>
      <c r="N29" s="33" t="s">
        <v>24</v>
      </c>
      <c r="O29" s="94" t="s">
        <v>83</v>
      </c>
      <c r="P29" s="92" t="n">
        <v>3</v>
      </c>
      <c r="Q29" s="56" t="s">
        <v>880</v>
      </c>
      <c r="R29" s="48" t="n">
        <v>0</v>
      </c>
      <c r="S29" s="97" t="s">
        <v>925</v>
      </c>
      <c r="T29" s="39" t="s">
        <v>928</v>
      </c>
      <c r="U29" s="33" t="s">
        <v>67</v>
      </c>
      <c r="V29" s="33" t="s">
        <v>67</v>
      </c>
      <c r="W29" s="33" t="s">
        <v>68</v>
      </c>
      <c r="X29" s="33" t="s">
        <v>71</v>
      </c>
      <c r="Y29" s="58" t="n">
        <f aca="false">F29*G29*2</f>
        <v>6</v>
      </c>
      <c r="Z29" s="58" t="str">
        <f aca="false">IF(X29="N",Y29,"0")</f>
        <v>0</v>
      </c>
      <c r="AA29" s="58" t="n">
        <f aca="false">IF(X29="P",Y29,"0")</f>
        <v>6</v>
      </c>
      <c r="AB29" s="95"/>
      <c r="AC29" s="95"/>
      <c r="AD29" s="95"/>
      <c r="AE29" s="95"/>
      <c r="AF29" s="95"/>
      <c r="AG29" s="95"/>
      <c r="AH29" s="95"/>
    </row>
    <row r="30" customFormat="false" ht="12" hidden="false" customHeight="true" outlineLevel="0" collapsed="false">
      <c r="A30" s="47" t="s">
        <v>54</v>
      </c>
      <c r="B30" s="48" t="n">
        <v>216</v>
      </c>
      <c r="C30" s="47" t="s">
        <v>55</v>
      </c>
      <c r="D30" s="47" t="s">
        <v>90</v>
      </c>
      <c r="E30" s="50" t="s">
        <v>51</v>
      </c>
      <c r="F30" s="50" t="n">
        <v>1</v>
      </c>
      <c r="G30" s="92" t="n">
        <v>3</v>
      </c>
      <c r="H30" s="33" t="s">
        <v>61</v>
      </c>
      <c r="I30" s="51" t="s">
        <v>56</v>
      </c>
      <c r="J30" s="33" t="s">
        <v>24</v>
      </c>
      <c r="K30" s="51" t="s">
        <v>57</v>
      </c>
      <c r="L30" s="87" t="s">
        <v>26</v>
      </c>
      <c r="M30" s="93" t="s">
        <v>53</v>
      </c>
      <c r="N30" s="33" t="s">
        <v>24</v>
      </c>
      <c r="O30" s="94" t="s">
        <v>83</v>
      </c>
      <c r="P30" s="92" t="n">
        <v>3</v>
      </c>
      <c r="Q30" s="56" t="s">
        <v>880</v>
      </c>
      <c r="R30" s="48" t="n">
        <v>0</v>
      </c>
      <c r="S30" s="97" t="s">
        <v>925</v>
      </c>
      <c r="T30" s="39" t="s">
        <v>928</v>
      </c>
      <c r="U30" s="33" t="s">
        <v>67</v>
      </c>
      <c r="V30" s="33" t="s">
        <v>67</v>
      </c>
      <c r="W30" s="33" t="s">
        <v>68</v>
      </c>
      <c r="X30" s="33" t="s">
        <v>71</v>
      </c>
      <c r="Y30" s="58" t="n">
        <f aca="false">F30*G30*2</f>
        <v>6</v>
      </c>
      <c r="Z30" s="58" t="str">
        <f aca="false">IF(X30="N",Y30,"0")</f>
        <v>0</v>
      </c>
      <c r="AA30" s="58" t="n">
        <f aca="false">IF(X30="P",Y30,"0")</f>
        <v>6</v>
      </c>
      <c r="AB30" s="95"/>
      <c r="AC30" s="95"/>
      <c r="AD30" s="95"/>
      <c r="AE30" s="95"/>
      <c r="AF30" s="95"/>
      <c r="AG30" s="95"/>
      <c r="AH30" s="95"/>
    </row>
    <row r="31" customFormat="false" ht="12" hidden="false" customHeight="true" outlineLevel="0" collapsed="false">
      <c r="A31" s="47" t="s">
        <v>54</v>
      </c>
      <c r="B31" s="48" t="n">
        <v>216</v>
      </c>
      <c r="C31" s="47" t="s">
        <v>55</v>
      </c>
      <c r="D31" s="47" t="s">
        <v>91</v>
      </c>
      <c r="E31" s="50" t="s">
        <v>51</v>
      </c>
      <c r="F31" s="50" t="n">
        <v>1</v>
      </c>
      <c r="G31" s="92" t="n">
        <v>3</v>
      </c>
      <c r="H31" s="33" t="s">
        <v>61</v>
      </c>
      <c r="I31" s="51" t="s">
        <v>56</v>
      </c>
      <c r="J31" s="33" t="s">
        <v>24</v>
      </c>
      <c r="K31" s="51" t="s">
        <v>57</v>
      </c>
      <c r="L31" s="87" t="s">
        <v>26</v>
      </c>
      <c r="M31" s="93" t="s">
        <v>53</v>
      </c>
      <c r="N31" s="33" t="s">
        <v>24</v>
      </c>
      <c r="O31" s="94" t="s">
        <v>83</v>
      </c>
      <c r="P31" s="92" t="n">
        <v>3</v>
      </c>
      <c r="Q31" s="56" t="s">
        <v>880</v>
      </c>
      <c r="R31" s="48" t="n">
        <v>0</v>
      </c>
      <c r="S31" s="97" t="s">
        <v>925</v>
      </c>
      <c r="T31" s="39" t="s">
        <v>928</v>
      </c>
      <c r="U31" s="33" t="s">
        <v>67</v>
      </c>
      <c r="V31" s="33" t="s">
        <v>67</v>
      </c>
      <c r="W31" s="33" t="s">
        <v>68</v>
      </c>
      <c r="X31" s="33" t="s">
        <v>71</v>
      </c>
      <c r="Y31" s="58" t="n">
        <f aca="false">F31*G31*2</f>
        <v>6</v>
      </c>
      <c r="Z31" s="58" t="str">
        <f aca="false">IF(X31="N",Y31,"0")</f>
        <v>0</v>
      </c>
      <c r="AA31" s="58" t="n">
        <f aca="false">IF(X31="P",Y31,"0")</f>
        <v>6</v>
      </c>
      <c r="AB31" s="95"/>
      <c r="AC31" s="95"/>
      <c r="AD31" s="95"/>
      <c r="AE31" s="95"/>
      <c r="AF31" s="95"/>
      <c r="AG31" s="95"/>
      <c r="AH31" s="95"/>
    </row>
    <row r="32" customFormat="false" ht="12" hidden="false" customHeight="true" outlineLevel="0" collapsed="false">
      <c r="A32" s="47" t="s">
        <v>54</v>
      </c>
      <c r="B32" s="48" t="n">
        <v>216</v>
      </c>
      <c r="C32" s="47" t="s">
        <v>55</v>
      </c>
      <c r="D32" s="47" t="s">
        <v>92</v>
      </c>
      <c r="E32" s="50" t="s">
        <v>51</v>
      </c>
      <c r="F32" s="50" t="n">
        <v>1</v>
      </c>
      <c r="G32" s="92" t="n">
        <v>3</v>
      </c>
      <c r="H32" s="33" t="s">
        <v>61</v>
      </c>
      <c r="I32" s="51" t="s">
        <v>56</v>
      </c>
      <c r="J32" s="33" t="s">
        <v>24</v>
      </c>
      <c r="K32" s="51" t="s">
        <v>57</v>
      </c>
      <c r="L32" s="87" t="s">
        <v>26</v>
      </c>
      <c r="M32" s="93" t="s">
        <v>53</v>
      </c>
      <c r="N32" s="33" t="s">
        <v>24</v>
      </c>
      <c r="O32" s="94" t="s">
        <v>83</v>
      </c>
      <c r="P32" s="92" t="n">
        <v>3</v>
      </c>
      <c r="Q32" s="56" t="s">
        <v>880</v>
      </c>
      <c r="R32" s="48" t="n">
        <v>0</v>
      </c>
      <c r="S32" s="97" t="s">
        <v>925</v>
      </c>
      <c r="T32" s="39" t="s">
        <v>928</v>
      </c>
      <c r="U32" s="33" t="s">
        <v>67</v>
      </c>
      <c r="V32" s="33" t="s">
        <v>67</v>
      </c>
      <c r="W32" s="33" t="s">
        <v>68</v>
      </c>
      <c r="X32" s="33" t="s">
        <v>71</v>
      </c>
      <c r="Y32" s="58" t="n">
        <f aca="false">F32*G32*2</f>
        <v>6</v>
      </c>
      <c r="Z32" s="58" t="str">
        <f aca="false">IF(X32="N",Y32,"0")</f>
        <v>0</v>
      </c>
      <c r="AA32" s="58" t="n">
        <f aca="false">IF(X32="P",Y32,"0")</f>
        <v>6</v>
      </c>
      <c r="AB32" s="95"/>
      <c r="AC32" s="95"/>
      <c r="AD32" s="95"/>
      <c r="AE32" s="95"/>
      <c r="AF32" s="95"/>
      <c r="AG32" s="95"/>
      <c r="AH32" s="95"/>
    </row>
    <row r="33" customFormat="false" ht="12" hidden="false" customHeight="true" outlineLevel="0" collapsed="false">
      <c r="A33" s="47" t="s">
        <v>54</v>
      </c>
      <c r="B33" s="48" t="n">
        <v>216</v>
      </c>
      <c r="C33" s="47" t="s">
        <v>55</v>
      </c>
      <c r="D33" s="47" t="s">
        <v>93</v>
      </c>
      <c r="E33" s="50" t="s">
        <v>51</v>
      </c>
      <c r="F33" s="50" t="n">
        <v>1</v>
      </c>
      <c r="G33" s="92" t="n">
        <v>3</v>
      </c>
      <c r="H33" s="33" t="s">
        <v>61</v>
      </c>
      <c r="I33" s="51" t="s">
        <v>56</v>
      </c>
      <c r="J33" s="33" t="s">
        <v>24</v>
      </c>
      <c r="K33" s="51" t="s">
        <v>57</v>
      </c>
      <c r="L33" s="87" t="s">
        <v>26</v>
      </c>
      <c r="M33" s="93" t="s">
        <v>53</v>
      </c>
      <c r="N33" s="33" t="s">
        <v>24</v>
      </c>
      <c r="O33" s="94" t="s">
        <v>83</v>
      </c>
      <c r="P33" s="92" t="n">
        <v>3</v>
      </c>
      <c r="Q33" s="56" t="s">
        <v>880</v>
      </c>
      <c r="R33" s="48" t="n">
        <v>0</v>
      </c>
      <c r="S33" s="97" t="s">
        <v>925</v>
      </c>
      <c r="T33" s="39" t="s">
        <v>928</v>
      </c>
      <c r="U33" s="33" t="s">
        <v>67</v>
      </c>
      <c r="V33" s="33" t="s">
        <v>67</v>
      </c>
      <c r="W33" s="33" t="s">
        <v>68</v>
      </c>
      <c r="X33" s="33" t="s">
        <v>71</v>
      </c>
      <c r="Y33" s="58" t="n">
        <f aca="false">F33*G33*2</f>
        <v>6</v>
      </c>
      <c r="Z33" s="58" t="str">
        <f aca="false">IF(X33="N",Y33,"0")</f>
        <v>0</v>
      </c>
      <c r="AA33" s="58" t="n">
        <f aca="false">IF(X33="P",Y33,"0")</f>
        <v>6</v>
      </c>
      <c r="AB33" s="95"/>
      <c r="AC33" s="95"/>
      <c r="AD33" s="95"/>
      <c r="AE33" s="95"/>
      <c r="AF33" s="95"/>
      <c r="AG33" s="95"/>
      <c r="AH33" s="95"/>
    </row>
    <row r="34" customFormat="false" ht="12" hidden="false" customHeight="true" outlineLevel="0" collapsed="false">
      <c r="A34" s="47" t="s">
        <v>54</v>
      </c>
      <c r="B34" s="48" t="n">
        <v>216</v>
      </c>
      <c r="C34" s="47" t="s">
        <v>55</v>
      </c>
      <c r="D34" s="47" t="s">
        <v>94</v>
      </c>
      <c r="E34" s="50" t="s">
        <v>51</v>
      </c>
      <c r="F34" s="50" t="n">
        <v>1</v>
      </c>
      <c r="G34" s="92" t="n">
        <v>3</v>
      </c>
      <c r="H34" s="33" t="s">
        <v>61</v>
      </c>
      <c r="I34" s="51" t="s">
        <v>56</v>
      </c>
      <c r="J34" s="33" t="s">
        <v>24</v>
      </c>
      <c r="K34" s="51" t="s">
        <v>57</v>
      </c>
      <c r="L34" s="87" t="s">
        <v>26</v>
      </c>
      <c r="M34" s="93" t="s">
        <v>53</v>
      </c>
      <c r="N34" s="33" t="s">
        <v>24</v>
      </c>
      <c r="O34" s="94" t="s">
        <v>83</v>
      </c>
      <c r="P34" s="92" t="n">
        <v>3</v>
      </c>
      <c r="Q34" s="56" t="s">
        <v>880</v>
      </c>
      <c r="R34" s="48" t="n">
        <v>0</v>
      </c>
      <c r="S34" s="97" t="s">
        <v>925</v>
      </c>
      <c r="T34" s="39" t="s">
        <v>928</v>
      </c>
      <c r="U34" s="33" t="s">
        <v>67</v>
      </c>
      <c r="V34" s="33" t="s">
        <v>67</v>
      </c>
      <c r="W34" s="33" t="s">
        <v>68</v>
      </c>
      <c r="X34" s="33" t="s">
        <v>71</v>
      </c>
      <c r="Y34" s="58" t="n">
        <f aca="false">F34*G34*2</f>
        <v>6</v>
      </c>
      <c r="Z34" s="58" t="str">
        <f aca="false">IF(X34="N",Y34,"0")</f>
        <v>0</v>
      </c>
      <c r="AA34" s="58" t="n">
        <f aca="false">IF(X34="P",Y34,"0")</f>
        <v>6</v>
      </c>
      <c r="AB34" s="95"/>
      <c r="AC34" s="95"/>
      <c r="AD34" s="95"/>
      <c r="AE34" s="95"/>
      <c r="AF34" s="95"/>
      <c r="AG34" s="95"/>
      <c r="AH34" s="95"/>
    </row>
    <row r="35" customFormat="false" ht="12" hidden="false" customHeight="true" outlineLevel="0" collapsed="false">
      <c r="A35" s="47" t="s">
        <v>54</v>
      </c>
      <c r="B35" s="48" t="n">
        <v>216</v>
      </c>
      <c r="C35" s="47" t="s">
        <v>55</v>
      </c>
      <c r="D35" s="47" t="s">
        <v>95</v>
      </c>
      <c r="E35" s="50" t="s">
        <v>51</v>
      </c>
      <c r="F35" s="50" t="n">
        <v>1</v>
      </c>
      <c r="G35" s="92" t="n">
        <v>3</v>
      </c>
      <c r="H35" s="33" t="s">
        <v>61</v>
      </c>
      <c r="I35" s="51" t="s">
        <v>56</v>
      </c>
      <c r="J35" s="33" t="s">
        <v>24</v>
      </c>
      <c r="K35" s="51" t="s">
        <v>57</v>
      </c>
      <c r="L35" s="87" t="s">
        <v>26</v>
      </c>
      <c r="M35" s="93" t="s">
        <v>53</v>
      </c>
      <c r="N35" s="33" t="s">
        <v>24</v>
      </c>
      <c r="O35" s="94" t="s">
        <v>83</v>
      </c>
      <c r="P35" s="92" t="n">
        <v>3</v>
      </c>
      <c r="Q35" s="56" t="s">
        <v>880</v>
      </c>
      <c r="R35" s="48" t="n">
        <v>0</v>
      </c>
      <c r="S35" s="97" t="s">
        <v>925</v>
      </c>
      <c r="T35" s="39" t="s">
        <v>928</v>
      </c>
      <c r="U35" s="33" t="s">
        <v>67</v>
      </c>
      <c r="V35" s="33" t="s">
        <v>67</v>
      </c>
      <c r="W35" s="33" t="s">
        <v>68</v>
      </c>
      <c r="X35" s="33" t="s">
        <v>71</v>
      </c>
      <c r="Y35" s="58" t="n">
        <f aca="false">F35*G35*2</f>
        <v>6</v>
      </c>
      <c r="Z35" s="58" t="str">
        <f aca="false">IF(X35="N",Y35,"0")</f>
        <v>0</v>
      </c>
      <c r="AA35" s="58" t="n">
        <f aca="false">IF(X35="P",Y35,"0")</f>
        <v>6</v>
      </c>
      <c r="AB35" s="95"/>
      <c r="AC35" s="95"/>
      <c r="AD35" s="95"/>
      <c r="AE35" s="95"/>
      <c r="AF35" s="95"/>
      <c r="AG35" s="95"/>
      <c r="AH35" s="95"/>
    </row>
    <row r="36" customFormat="false" ht="12" hidden="false" customHeight="true" outlineLevel="0" collapsed="false">
      <c r="A36" s="47" t="s">
        <v>54</v>
      </c>
      <c r="B36" s="48" t="n">
        <v>216</v>
      </c>
      <c r="C36" s="47" t="s">
        <v>55</v>
      </c>
      <c r="D36" s="47" t="s">
        <v>96</v>
      </c>
      <c r="E36" s="50" t="s">
        <v>51</v>
      </c>
      <c r="F36" s="50" t="n">
        <v>1</v>
      </c>
      <c r="G36" s="92" t="n">
        <v>3</v>
      </c>
      <c r="H36" s="33" t="s">
        <v>61</v>
      </c>
      <c r="I36" s="51" t="s">
        <v>56</v>
      </c>
      <c r="J36" s="33" t="s">
        <v>24</v>
      </c>
      <c r="K36" s="51" t="s">
        <v>57</v>
      </c>
      <c r="L36" s="87" t="s">
        <v>26</v>
      </c>
      <c r="M36" s="93" t="s">
        <v>53</v>
      </c>
      <c r="N36" s="33" t="s">
        <v>24</v>
      </c>
      <c r="O36" s="94" t="s">
        <v>83</v>
      </c>
      <c r="P36" s="92" t="n">
        <v>3</v>
      </c>
      <c r="Q36" s="56" t="s">
        <v>880</v>
      </c>
      <c r="R36" s="48" t="n">
        <v>0</v>
      </c>
      <c r="S36" s="97" t="s">
        <v>925</v>
      </c>
      <c r="T36" s="39" t="s">
        <v>928</v>
      </c>
      <c r="U36" s="33" t="s">
        <v>67</v>
      </c>
      <c r="V36" s="33" t="s">
        <v>67</v>
      </c>
      <c r="W36" s="33" t="s">
        <v>68</v>
      </c>
      <c r="X36" s="33" t="s">
        <v>71</v>
      </c>
      <c r="Y36" s="58" t="n">
        <f aca="false">F36*G36*2</f>
        <v>6</v>
      </c>
      <c r="Z36" s="58" t="str">
        <f aca="false">IF(X36="N",Y36,"0")</f>
        <v>0</v>
      </c>
      <c r="AA36" s="58" t="n">
        <f aca="false">IF(X36="P",Y36,"0")</f>
        <v>6</v>
      </c>
      <c r="AB36" s="95"/>
      <c r="AC36" s="95"/>
      <c r="AD36" s="95"/>
      <c r="AE36" s="95"/>
      <c r="AF36" s="95"/>
      <c r="AG36" s="95"/>
      <c r="AH36" s="95"/>
    </row>
    <row r="37" customFormat="false" ht="12" hidden="false" customHeight="true" outlineLevel="0" collapsed="false">
      <c r="A37" s="47" t="s">
        <v>54</v>
      </c>
      <c r="B37" s="48" t="n">
        <v>216</v>
      </c>
      <c r="C37" s="47" t="s">
        <v>55</v>
      </c>
      <c r="D37" s="47" t="s">
        <v>97</v>
      </c>
      <c r="E37" s="50" t="s">
        <v>51</v>
      </c>
      <c r="F37" s="50" t="n">
        <v>1</v>
      </c>
      <c r="G37" s="92" t="n">
        <v>3</v>
      </c>
      <c r="H37" s="33" t="s">
        <v>61</v>
      </c>
      <c r="I37" s="51" t="s">
        <v>56</v>
      </c>
      <c r="J37" s="33" t="s">
        <v>24</v>
      </c>
      <c r="K37" s="51" t="s">
        <v>57</v>
      </c>
      <c r="L37" s="87" t="s">
        <v>26</v>
      </c>
      <c r="M37" s="93" t="s">
        <v>53</v>
      </c>
      <c r="N37" s="33" t="s">
        <v>24</v>
      </c>
      <c r="O37" s="94" t="s">
        <v>83</v>
      </c>
      <c r="P37" s="92" t="n">
        <v>3</v>
      </c>
      <c r="Q37" s="56" t="s">
        <v>880</v>
      </c>
      <c r="R37" s="48" t="n">
        <v>0</v>
      </c>
      <c r="S37" s="97" t="s">
        <v>925</v>
      </c>
      <c r="T37" s="39" t="s">
        <v>928</v>
      </c>
      <c r="U37" s="33" t="s">
        <v>67</v>
      </c>
      <c r="V37" s="33" t="s">
        <v>67</v>
      </c>
      <c r="W37" s="33" t="s">
        <v>68</v>
      </c>
      <c r="X37" s="33" t="s">
        <v>71</v>
      </c>
      <c r="Y37" s="58" t="n">
        <f aca="false">F37*G37*2</f>
        <v>6</v>
      </c>
      <c r="Z37" s="58" t="str">
        <f aca="false">IF(X37="N",Y37,"0")</f>
        <v>0</v>
      </c>
      <c r="AA37" s="58" t="n">
        <f aca="false">IF(X37="P",Y37,"0")</f>
        <v>6</v>
      </c>
      <c r="AB37" s="95"/>
      <c r="AC37" s="95"/>
      <c r="AD37" s="95"/>
      <c r="AE37" s="95"/>
      <c r="AF37" s="95"/>
      <c r="AG37" s="95"/>
      <c r="AH37" s="95"/>
    </row>
    <row r="38" customFormat="false" ht="12" hidden="false" customHeight="true" outlineLevel="0" collapsed="false">
      <c r="A38" s="47" t="s">
        <v>54</v>
      </c>
      <c r="B38" s="48" t="n">
        <v>216</v>
      </c>
      <c r="C38" s="47" t="s">
        <v>55</v>
      </c>
      <c r="D38" s="47" t="s">
        <v>98</v>
      </c>
      <c r="E38" s="50" t="s">
        <v>51</v>
      </c>
      <c r="F38" s="50" t="n">
        <v>1</v>
      </c>
      <c r="G38" s="92" t="n">
        <v>3</v>
      </c>
      <c r="H38" s="33" t="s">
        <v>61</v>
      </c>
      <c r="I38" s="51" t="s">
        <v>56</v>
      </c>
      <c r="J38" s="33" t="s">
        <v>24</v>
      </c>
      <c r="K38" s="51" t="s">
        <v>57</v>
      </c>
      <c r="L38" s="87" t="s">
        <v>26</v>
      </c>
      <c r="M38" s="93" t="s">
        <v>53</v>
      </c>
      <c r="N38" s="33" t="s">
        <v>24</v>
      </c>
      <c r="O38" s="94" t="s">
        <v>83</v>
      </c>
      <c r="P38" s="92" t="n">
        <v>3</v>
      </c>
      <c r="Q38" s="56" t="s">
        <v>880</v>
      </c>
      <c r="R38" s="48" t="n">
        <v>0</v>
      </c>
      <c r="S38" s="97" t="s">
        <v>925</v>
      </c>
      <c r="T38" s="39" t="s">
        <v>928</v>
      </c>
      <c r="U38" s="33" t="s">
        <v>67</v>
      </c>
      <c r="V38" s="33" t="s">
        <v>67</v>
      </c>
      <c r="W38" s="33" t="s">
        <v>68</v>
      </c>
      <c r="X38" s="33" t="s">
        <v>71</v>
      </c>
      <c r="Y38" s="58" t="n">
        <f aca="false">F38*G38*2</f>
        <v>6</v>
      </c>
      <c r="Z38" s="58" t="str">
        <f aca="false">IF(X38="N",Y38,"0")</f>
        <v>0</v>
      </c>
      <c r="AA38" s="58" t="n">
        <f aca="false">IF(X38="P",Y38,"0")</f>
        <v>6</v>
      </c>
      <c r="AB38" s="95"/>
      <c r="AC38" s="95"/>
      <c r="AD38" s="95"/>
      <c r="AE38" s="95"/>
      <c r="AF38" s="95"/>
      <c r="AG38" s="95"/>
      <c r="AH38" s="95"/>
    </row>
    <row r="39" customFormat="false" ht="12" hidden="false" customHeight="true" outlineLevel="0" collapsed="false">
      <c r="A39" s="47" t="s">
        <v>54</v>
      </c>
      <c r="B39" s="48" t="n">
        <v>216</v>
      </c>
      <c r="C39" s="47" t="s">
        <v>55</v>
      </c>
      <c r="D39" s="47" t="s">
        <v>99</v>
      </c>
      <c r="E39" s="50" t="s">
        <v>51</v>
      </c>
      <c r="F39" s="50" t="n">
        <v>1</v>
      </c>
      <c r="G39" s="92" t="n">
        <v>3</v>
      </c>
      <c r="H39" s="33" t="s">
        <v>61</v>
      </c>
      <c r="I39" s="51" t="s">
        <v>56</v>
      </c>
      <c r="J39" s="33" t="s">
        <v>24</v>
      </c>
      <c r="K39" s="51" t="s">
        <v>57</v>
      </c>
      <c r="L39" s="87" t="s">
        <v>26</v>
      </c>
      <c r="M39" s="93" t="s">
        <v>53</v>
      </c>
      <c r="N39" s="33" t="s">
        <v>24</v>
      </c>
      <c r="O39" s="94" t="s">
        <v>83</v>
      </c>
      <c r="P39" s="92" t="n">
        <v>3</v>
      </c>
      <c r="Q39" s="56" t="s">
        <v>880</v>
      </c>
      <c r="R39" s="48" t="n">
        <v>0</v>
      </c>
      <c r="S39" s="97" t="s">
        <v>925</v>
      </c>
      <c r="T39" s="39" t="s">
        <v>928</v>
      </c>
      <c r="U39" s="33" t="s">
        <v>67</v>
      </c>
      <c r="V39" s="33" t="s">
        <v>67</v>
      </c>
      <c r="W39" s="33" t="s">
        <v>68</v>
      </c>
      <c r="X39" s="33" t="s">
        <v>71</v>
      </c>
      <c r="Y39" s="58" t="n">
        <f aca="false">F39*G39*2</f>
        <v>6</v>
      </c>
      <c r="Z39" s="58" t="str">
        <f aca="false">IF(X39="N",Y39,"0")</f>
        <v>0</v>
      </c>
      <c r="AA39" s="58" t="n">
        <f aca="false">IF(X39="P",Y39,"0")</f>
        <v>6</v>
      </c>
      <c r="AB39" s="95"/>
      <c r="AC39" s="95"/>
      <c r="AD39" s="95"/>
      <c r="AE39" s="95"/>
      <c r="AF39" s="95"/>
      <c r="AG39" s="95"/>
      <c r="AH39" s="95"/>
    </row>
    <row r="40" customFormat="false" ht="12" hidden="false" customHeight="true" outlineLevel="0" collapsed="false">
      <c r="A40" s="47" t="s">
        <v>54</v>
      </c>
      <c r="B40" s="48" t="n">
        <v>216</v>
      </c>
      <c r="C40" s="47" t="s">
        <v>55</v>
      </c>
      <c r="D40" s="47" t="s">
        <v>100</v>
      </c>
      <c r="E40" s="50" t="s">
        <v>51</v>
      </c>
      <c r="F40" s="50" t="n">
        <v>1</v>
      </c>
      <c r="G40" s="92" t="n">
        <v>3</v>
      </c>
      <c r="H40" s="33" t="s">
        <v>61</v>
      </c>
      <c r="I40" s="51" t="s">
        <v>56</v>
      </c>
      <c r="J40" s="33" t="s">
        <v>24</v>
      </c>
      <c r="K40" s="51" t="s">
        <v>57</v>
      </c>
      <c r="L40" s="87" t="s">
        <v>26</v>
      </c>
      <c r="M40" s="93" t="s">
        <v>53</v>
      </c>
      <c r="N40" s="33" t="s">
        <v>24</v>
      </c>
      <c r="O40" s="94" t="s">
        <v>83</v>
      </c>
      <c r="P40" s="92" t="n">
        <v>3</v>
      </c>
      <c r="Q40" s="56" t="s">
        <v>880</v>
      </c>
      <c r="R40" s="48" t="n">
        <v>0</v>
      </c>
      <c r="S40" s="97" t="s">
        <v>925</v>
      </c>
      <c r="T40" s="39" t="s">
        <v>928</v>
      </c>
      <c r="U40" s="33" t="s">
        <v>67</v>
      </c>
      <c r="V40" s="33" t="s">
        <v>67</v>
      </c>
      <c r="W40" s="33" t="s">
        <v>68</v>
      </c>
      <c r="X40" s="33" t="s">
        <v>71</v>
      </c>
      <c r="Y40" s="58" t="n">
        <f aca="false">F40*G40*2</f>
        <v>6</v>
      </c>
      <c r="Z40" s="58" t="str">
        <f aca="false">IF(X40="N",Y40,"0")</f>
        <v>0</v>
      </c>
      <c r="AA40" s="58" t="n">
        <f aca="false">IF(X40="P",Y40,"0")</f>
        <v>6</v>
      </c>
      <c r="AB40" s="95"/>
      <c r="AC40" s="95"/>
      <c r="AD40" s="95"/>
      <c r="AE40" s="95"/>
      <c r="AF40" s="95"/>
      <c r="AG40" s="95"/>
      <c r="AH40" s="95"/>
    </row>
    <row r="41" customFormat="false" ht="12" hidden="false" customHeight="true" outlineLevel="0" collapsed="false">
      <c r="A41" s="47" t="s">
        <v>54</v>
      </c>
      <c r="B41" s="48" t="n">
        <v>216</v>
      </c>
      <c r="C41" s="47" t="s">
        <v>55</v>
      </c>
      <c r="D41" s="47" t="s">
        <v>101</v>
      </c>
      <c r="E41" s="50" t="s">
        <v>51</v>
      </c>
      <c r="F41" s="50" t="n">
        <v>1</v>
      </c>
      <c r="G41" s="92" t="n">
        <v>3</v>
      </c>
      <c r="H41" s="33" t="s">
        <v>61</v>
      </c>
      <c r="I41" s="51" t="s">
        <v>56</v>
      </c>
      <c r="J41" s="33" t="s">
        <v>24</v>
      </c>
      <c r="K41" s="51" t="s">
        <v>57</v>
      </c>
      <c r="L41" s="87" t="s">
        <v>26</v>
      </c>
      <c r="M41" s="93" t="s">
        <v>53</v>
      </c>
      <c r="N41" s="33" t="s">
        <v>24</v>
      </c>
      <c r="O41" s="94" t="s">
        <v>83</v>
      </c>
      <c r="P41" s="92" t="n">
        <v>3</v>
      </c>
      <c r="Q41" s="56" t="s">
        <v>880</v>
      </c>
      <c r="R41" s="48" t="n">
        <v>0</v>
      </c>
      <c r="S41" s="97" t="s">
        <v>925</v>
      </c>
      <c r="T41" s="39" t="s">
        <v>928</v>
      </c>
      <c r="U41" s="33" t="s">
        <v>67</v>
      </c>
      <c r="V41" s="33" t="s">
        <v>67</v>
      </c>
      <c r="W41" s="33" t="s">
        <v>68</v>
      </c>
      <c r="X41" s="33" t="s">
        <v>71</v>
      </c>
      <c r="Y41" s="58" t="n">
        <f aca="false">F41*G41*2</f>
        <v>6</v>
      </c>
      <c r="Z41" s="58" t="str">
        <f aca="false">IF(X41="N",Y41,"0")</f>
        <v>0</v>
      </c>
      <c r="AA41" s="58" t="n">
        <f aca="false">IF(X41="P",Y41,"0")</f>
        <v>6</v>
      </c>
      <c r="AB41" s="95"/>
      <c r="AC41" s="95"/>
      <c r="AD41" s="95"/>
      <c r="AE41" s="95"/>
      <c r="AF41" s="95"/>
      <c r="AG41" s="95"/>
      <c r="AH41" s="95"/>
    </row>
    <row r="42" customFormat="false" ht="12" hidden="false" customHeight="true" outlineLevel="0" collapsed="false">
      <c r="A42" s="47"/>
      <c r="B42" s="48"/>
      <c r="C42" s="47"/>
      <c r="D42" s="47" t="s">
        <v>102</v>
      </c>
      <c r="E42" s="50" t="s">
        <v>51</v>
      </c>
      <c r="F42" s="50" t="n">
        <v>1</v>
      </c>
      <c r="G42" s="92" t="n">
        <v>0</v>
      </c>
      <c r="H42" s="33" t="s">
        <v>61</v>
      </c>
      <c r="I42" s="51"/>
      <c r="J42" s="33"/>
      <c r="K42" s="51"/>
      <c r="L42" s="87" t="s">
        <v>26</v>
      </c>
      <c r="M42" s="93"/>
      <c r="N42" s="33"/>
      <c r="O42" s="94"/>
      <c r="P42" s="92" t="n">
        <v>0</v>
      </c>
      <c r="Q42" s="56"/>
      <c r="R42" s="48"/>
      <c r="S42" s="287"/>
      <c r="T42" s="39"/>
      <c r="U42" s="33"/>
      <c r="V42" s="33"/>
      <c r="W42" s="33"/>
      <c r="X42" s="33"/>
      <c r="Y42" s="58" t="n">
        <f aca="false">F42*G42*2</f>
        <v>0</v>
      </c>
      <c r="Z42" s="58" t="str">
        <f aca="false">IF(X42="N",Y42,"0")</f>
        <v>0</v>
      </c>
      <c r="AA42" s="58" t="str">
        <f aca="false">IF(X42="P",Y42,"0")</f>
        <v>0</v>
      </c>
      <c r="AB42" s="96"/>
      <c r="AC42" s="95"/>
      <c r="AD42" s="95"/>
      <c r="AE42" s="95"/>
      <c r="AF42" s="95"/>
      <c r="AG42" s="95"/>
      <c r="AH42" s="95"/>
    </row>
    <row r="43" customFormat="false" ht="12" hidden="false" customHeight="true" outlineLevel="0" collapsed="false">
      <c r="A43" s="47"/>
      <c r="B43" s="48"/>
      <c r="C43" s="47"/>
      <c r="D43" s="47" t="s">
        <v>103</v>
      </c>
      <c r="E43" s="50" t="s">
        <v>51</v>
      </c>
      <c r="F43" s="50" t="n">
        <v>1</v>
      </c>
      <c r="G43" s="92" t="n">
        <v>0</v>
      </c>
      <c r="H43" s="33" t="s">
        <v>61</v>
      </c>
      <c r="I43" s="51"/>
      <c r="J43" s="33"/>
      <c r="K43" s="51"/>
      <c r="L43" s="87" t="s">
        <v>26</v>
      </c>
      <c r="M43" s="93"/>
      <c r="N43" s="33"/>
      <c r="O43" s="94"/>
      <c r="P43" s="92" t="n">
        <v>0</v>
      </c>
      <c r="Q43" s="56"/>
      <c r="R43" s="48"/>
      <c r="S43" s="57"/>
      <c r="T43" s="39"/>
      <c r="U43" s="33"/>
      <c r="V43" s="33"/>
      <c r="W43" s="33"/>
      <c r="X43" s="33"/>
      <c r="Y43" s="58" t="n">
        <f aca="false">F43*G43*2</f>
        <v>0</v>
      </c>
      <c r="Z43" s="58" t="str">
        <f aca="false">IF(X43="N",Y43,"0")</f>
        <v>0</v>
      </c>
      <c r="AA43" s="58" t="str">
        <f aca="false">IF(X43="P",Y43,"0")</f>
        <v>0</v>
      </c>
      <c r="AB43" s="96"/>
      <c r="AC43" s="95"/>
      <c r="AD43" s="95"/>
      <c r="AE43" s="95"/>
      <c r="AF43" s="95"/>
      <c r="AG43" s="95"/>
      <c r="AH43" s="95"/>
    </row>
    <row r="44" customFormat="false" ht="12" hidden="false" customHeight="true" outlineLevel="0" collapsed="false">
      <c r="A44" s="60"/>
      <c r="B44" s="61"/>
      <c r="C44" s="60"/>
      <c r="D44" s="60"/>
      <c r="E44" s="62"/>
      <c r="F44" s="62"/>
      <c r="G44" s="99" t="n">
        <f aca="false">SUM(G20:G43)</f>
        <v>52</v>
      </c>
      <c r="H44" s="64"/>
      <c r="I44" s="65"/>
      <c r="J44" s="100"/>
      <c r="K44" s="67"/>
      <c r="L44" s="68"/>
      <c r="M44" s="69" t="n">
        <f aca="false">G44-P44</f>
        <v>0</v>
      </c>
      <c r="N44" s="101"/>
      <c r="O44" s="102"/>
      <c r="P44" s="103" t="n">
        <f aca="false">SUM(P20:P43)</f>
        <v>52</v>
      </c>
      <c r="Q44" s="60"/>
      <c r="R44" s="61"/>
      <c r="S44" s="70"/>
      <c r="T44" s="60"/>
      <c r="U44" s="62"/>
      <c r="V44" s="62"/>
      <c r="W44" s="62"/>
      <c r="X44" s="62"/>
      <c r="Y44" s="58" t="n">
        <f aca="false">F44*G44*2</f>
        <v>0</v>
      </c>
      <c r="Z44" s="58" t="str">
        <f aca="false">IF(X44="N",Y44,"0")</f>
        <v>0</v>
      </c>
      <c r="AA44" s="58" t="str">
        <f aca="false">IF(X44="P",Y44,"0")</f>
        <v>0</v>
      </c>
      <c r="AB44" s="104"/>
      <c r="AC44" s="71"/>
      <c r="AD44" s="62"/>
      <c r="AE44" s="62"/>
      <c r="AF44" s="62"/>
    </row>
    <row r="45" customFormat="false" ht="12" hidden="false" customHeight="true" outlineLevel="0" collapsed="false">
      <c r="A45" s="90"/>
      <c r="B45" s="91"/>
      <c r="C45" s="90"/>
      <c r="D45" s="90"/>
      <c r="E45" s="50"/>
      <c r="F45" s="50"/>
      <c r="G45" s="105"/>
      <c r="H45" s="106"/>
      <c r="I45" s="92"/>
      <c r="J45" s="107"/>
      <c r="K45" s="49"/>
      <c r="L45" s="87"/>
      <c r="M45" s="88"/>
      <c r="N45" s="108"/>
      <c r="O45" s="94"/>
      <c r="P45" s="109"/>
      <c r="Q45" s="90"/>
      <c r="R45" s="91"/>
      <c r="S45" s="74"/>
      <c r="T45" s="90"/>
      <c r="U45" s="50"/>
      <c r="V45" s="50"/>
      <c r="W45" s="50"/>
      <c r="X45" s="50"/>
      <c r="Y45" s="58" t="n">
        <f aca="false">F45*G45*2</f>
        <v>0</v>
      </c>
      <c r="Z45" s="58" t="str">
        <f aca="false">IF(X45="N",Y45,"0")</f>
        <v>0</v>
      </c>
      <c r="AA45" s="58" t="str">
        <f aca="false">IF(X45="P",Y45,"0")</f>
        <v>0</v>
      </c>
      <c r="AB45" s="110"/>
      <c r="AC45" s="59"/>
      <c r="AD45" s="50"/>
      <c r="AE45" s="50"/>
      <c r="AF45" s="50"/>
    </row>
    <row r="46" customFormat="false" ht="12" hidden="false" customHeight="true" outlineLevel="0" collapsed="false">
      <c r="A46" s="47" t="s">
        <v>54</v>
      </c>
      <c r="B46" s="48" t="n">
        <v>216</v>
      </c>
      <c r="C46" s="47" t="s">
        <v>55</v>
      </c>
      <c r="D46" s="90" t="s">
        <v>78</v>
      </c>
      <c r="E46" s="50" t="s">
        <v>51</v>
      </c>
      <c r="F46" s="50" t="n">
        <v>1</v>
      </c>
      <c r="G46" s="93" t="n">
        <v>15</v>
      </c>
      <c r="H46" s="33" t="s">
        <v>61</v>
      </c>
      <c r="I46" s="51" t="s">
        <v>56</v>
      </c>
      <c r="J46" s="33" t="s">
        <v>24</v>
      </c>
      <c r="K46" s="51" t="s">
        <v>57</v>
      </c>
      <c r="L46" s="87" t="s">
        <v>26</v>
      </c>
      <c r="M46" s="55" t="s">
        <v>104</v>
      </c>
      <c r="N46" s="33" t="s">
        <v>24</v>
      </c>
      <c r="O46" s="111" t="s">
        <v>771</v>
      </c>
      <c r="P46" s="92" t="n">
        <v>15</v>
      </c>
      <c r="Q46" s="56" t="s">
        <v>880</v>
      </c>
      <c r="R46" s="40" t="n">
        <v>215</v>
      </c>
      <c r="S46" s="97" t="s">
        <v>929</v>
      </c>
      <c r="T46" s="39" t="s">
        <v>930</v>
      </c>
      <c r="U46" s="33" t="s">
        <v>774</v>
      </c>
      <c r="V46" s="33" t="s">
        <v>774</v>
      </c>
      <c r="W46" s="33" t="s">
        <v>68</v>
      </c>
      <c r="X46" s="33" t="s">
        <v>71</v>
      </c>
      <c r="Y46" s="58" t="n">
        <f aca="false">F46*G46*2</f>
        <v>30</v>
      </c>
      <c r="Z46" s="58" t="str">
        <f aca="false">IF(X46="N",Y46,"0")</f>
        <v>0</v>
      </c>
      <c r="AA46" s="58" t="n">
        <f aca="false">IF(X46="P",Y46,"0")</f>
        <v>30</v>
      </c>
      <c r="AB46" s="96"/>
      <c r="AC46" s="59"/>
      <c r="AD46" s="50"/>
      <c r="AE46" s="50"/>
      <c r="AF46" s="50"/>
    </row>
    <row r="47" customFormat="false" ht="12" hidden="false" customHeight="true" outlineLevel="0" collapsed="false">
      <c r="A47" s="47" t="s">
        <v>54</v>
      </c>
      <c r="B47" s="48" t="n">
        <v>216</v>
      </c>
      <c r="C47" s="47" t="s">
        <v>55</v>
      </c>
      <c r="D47" s="90" t="s">
        <v>79</v>
      </c>
      <c r="E47" s="50" t="s">
        <v>51</v>
      </c>
      <c r="F47" s="50" t="n">
        <v>1</v>
      </c>
      <c r="G47" s="93" t="n">
        <v>15</v>
      </c>
      <c r="H47" s="33" t="s">
        <v>61</v>
      </c>
      <c r="I47" s="51" t="s">
        <v>56</v>
      </c>
      <c r="J47" s="33" t="s">
        <v>24</v>
      </c>
      <c r="K47" s="51" t="s">
        <v>57</v>
      </c>
      <c r="L47" s="87" t="s">
        <v>26</v>
      </c>
      <c r="M47" s="55" t="s">
        <v>104</v>
      </c>
      <c r="N47" s="33" t="s">
        <v>24</v>
      </c>
      <c r="O47" s="111" t="s">
        <v>771</v>
      </c>
      <c r="P47" s="92" t="n">
        <v>15</v>
      </c>
      <c r="Q47" s="56" t="s">
        <v>880</v>
      </c>
      <c r="R47" s="40" t="n">
        <v>215</v>
      </c>
      <c r="S47" s="97" t="s">
        <v>929</v>
      </c>
      <c r="T47" s="39" t="s">
        <v>930</v>
      </c>
      <c r="U47" s="33" t="s">
        <v>774</v>
      </c>
      <c r="V47" s="33" t="s">
        <v>774</v>
      </c>
      <c r="W47" s="33" t="s">
        <v>68</v>
      </c>
      <c r="X47" s="33" t="s">
        <v>71</v>
      </c>
      <c r="Y47" s="58" t="n">
        <f aca="false">F47*G47*2</f>
        <v>30</v>
      </c>
      <c r="Z47" s="58" t="str">
        <f aca="false">IF(X47="N",Y47,"0")</f>
        <v>0</v>
      </c>
      <c r="AA47" s="58" t="n">
        <f aca="false">IF(X47="P",Y47,"0")</f>
        <v>30</v>
      </c>
      <c r="AB47" s="96"/>
      <c r="AC47" s="59"/>
      <c r="AD47" s="50"/>
      <c r="AE47" s="50"/>
      <c r="AF47" s="50"/>
    </row>
    <row r="48" customFormat="false" ht="12" hidden="false" customHeight="true" outlineLevel="0" collapsed="false">
      <c r="A48" s="47" t="s">
        <v>54</v>
      </c>
      <c r="B48" s="48" t="n">
        <v>216</v>
      </c>
      <c r="C48" s="47" t="s">
        <v>55</v>
      </c>
      <c r="D48" s="90" t="s">
        <v>80</v>
      </c>
      <c r="E48" s="50" t="s">
        <v>51</v>
      </c>
      <c r="F48" s="50" t="n">
        <v>1</v>
      </c>
      <c r="G48" s="93" t="n">
        <v>15</v>
      </c>
      <c r="H48" s="33" t="s">
        <v>61</v>
      </c>
      <c r="I48" s="51" t="s">
        <v>56</v>
      </c>
      <c r="J48" s="33" t="s">
        <v>24</v>
      </c>
      <c r="K48" s="51" t="s">
        <v>57</v>
      </c>
      <c r="L48" s="87" t="s">
        <v>26</v>
      </c>
      <c r="M48" s="55" t="s">
        <v>104</v>
      </c>
      <c r="N48" s="33" t="s">
        <v>24</v>
      </c>
      <c r="O48" s="111" t="s">
        <v>771</v>
      </c>
      <c r="P48" s="92" t="n">
        <v>15</v>
      </c>
      <c r="Q48" s="56" t="s">
        <v>880</v>
      </c>
      <c r="R48" s="40" t="n">
        <v>215</v>
      </c>
      <c r="S48" s="97" t="s">
        <v>929</v>
      </c>
      <c r="T48" s="39" t="s">
        <v>930</v>
      </c>
      <c r="U48" s="33" t="s">
        <v>774</v>
      </c>
      <c r="V48" s="33" t="s">
        <v>774</v>
      </c>
      <c r="W48" s="33" t="s">
        <v>68</v>
      </c>
      <c r="X48" s="33" t="s">
        <v>71</v>
      </c>
      <c r="Y48" s="58" t="n">
        <f aca="false">F48*G48*2</f>
        <v>30</v>
      </c>
      <c r="Z48" s="58" t="str">
        <f aca="false">IF(X48="N",Y48,"0")</f>
        <v>0</v>
      </c>
      <c r="AA48" s="58" t="n">
        <f aca="false">IF(X48="P",Y48,"0")</f>
        <v>30</v>
      </c>
      <c r="AB48" s="96"/>
      <c r="AC48" s="59"/>
      <c r="AD48" s="50"/>
      <c r="AE48" s="50"/>
      <c r="AF48" s="50"/>
    </row>
    <row r="49" customFormat="false" ht="12" hidden="false" customHeight="true" outlineLevel="0" collapsed="false">
      <c r="A49" s="47" t="s">
        <v>54</v>
      </c>
      <c r="B49" s="48" t="n">
        <v>216</v>
      </c>
      <c r="C49" s="47" t="s">
        <v>55</v>
      </c>
      <c r="D49" s="90" t="s">
        <v>81</v>
      </c>
      <c r="E49" s="50" t="s">
        <v>51</v>
      </c>
      <c r="F49" s="50" t="n">
        <v>1</v>
      </c>
      <c r="G49" s="93" t="n">
        <v>15</v>
      </c>
      <c r="H49" s="33" t="s">
        <v>61</v>
      </c>
      <c r="I49" s="51" t="s">
        <v>56</v>
      </c>
      <c r="J49" s="33" t="s">
        <v>24</v>
      </c>
      <c r="K49" s="51" t="s">
        <v>57</v>
      </c>
      <c r="L49" s="87" t="s">
        <v>26</v>
      </c>
      <c r="M49" s="55" t="s">
        <v>104</v>
      </c>
      <c r="N49" s="33" t="s">
        <v>24</v>
      </c>
      <c r="O49" s="111" t="s">
        <v>771</v>
      </c>
      <c r="P49" s="92" t="n">
        <v>15</v>
      </c>
      <c r="Q49" s="56" t="s">
        <v>880</v>
      </c>
      <c r="R49" s="40" t="n">
        <v>215</v>
      </c>
      <c r="S49" s="97" t="s">
        <v>929</v>
      </c>
      <c r="T49" s="39" t="s">
        <v>930</v>
      </c>
      <c r="U49" s="33" t="s">
        <v>774</v>
      </c>
      <c r="V49" s="33" t="s">
        <v>774</v>
      </c>
      <c r="W49" s="33" t="s">
        <v>68</v>
      </c>
      <c r="X49" s="33" t="s">
        <v>71</v>
      </c>
      <c r="Y49" s="58" t="n">
        <f aca="false">F49*G49*2</f>
        <v>30</v>
      </c>
      <c r="Z49" s="58" t="str">
        <f aca="false">IF(X49="N",Y49,"0")</f>
        <v>0</v>
      </c>
      <c r="AA49" s="58" t="n">
        <f aca="false">IF(X49="P",Y49,"0")</f>
        <v>30</v>
      </c>
      <c r="AB49" s="96"/>
      <c r="AC49" s="59"/>
      <c r="AD49" s="50"/>
      <c r="AE49" s="50"/>
      <c r="AF49" s="50"/>
    </row>
    <row r="50" customFormat="false" ht="12" hidden="false" customHeight="true" outlineLevel="0" collapsed="false">
      <c r="A50" s="47" t="s">
        <v>54</v>
      </c>
      <c r="B50" s="48" t="n">
        <v>216</v>
      </c>
      <c r="C50" s="47" t="s">
        <v>55</v>
      </c>
      <c r="D50" s="90" t="s">
        <v>82</v>
      </c>
      <c r="E50" s="50" t="s">
        <v>51</v>
      </c>
      <c r="F50" s="50" t="n">
        <v>1</v>
      </c>
      <c r="G50" s="93" t="n">
        <v>13</v>
      </c>
      <c r="H50" s="33" t="s">
        <v>61</v>
      </c>
      <c r="I50" s="51" t="s">
        <v>56</v>
      </c>
      <c r="J50" s="33" t="s">
        <v>24</v>
      </c>
      <c r="K50" s="51" t="s">
        <v>57</v>
      </c>
      <c r="L50" s="87" t="s">
        <v>26</v>
      </c>
      <c r="M50" s="55" t="s">
        <v>104</v>
      </c>
      <c r="N50" s="33" t="s">
        <v>24</v>
      </c>
      <c r="O50" s="111" t="s">
        <v>771</v>
      </c>
      <c r="P50" s="92" t="n">
        <v>13</v>
      </c>
      <c r="Q50" s="56" t="s">
        <v>880</v>
      </c>
      <c r="R50" s="40" t="n">
        <v>215</v>
      </c>
      <c r="S50" s="97" t="s">
        <v>929</v>
      </c>
      <c r="T50" s="39" t="s">
        <v>930</v>
      </c>
      <c r="U50" s="33" t="s">
        <v>774</v>
      </c>
      <c r="V50" s="33" t="s">
        <v>774</v>
      </c>
      <c r="W50" s="33" t="s">
        <v>68</v>
      </c>
      <c r="X50" s="33" t="s">
        <v>71</v>
      </c>
      <c r="Y50" s="58" t="n">
        <f aca="false">F50*G50*2</f>
        <v>26</v>
      </c>
      <c r="Z50" s="58" t="str">
        <f aca="false">IF(X50="N",Y50,"0")</f>
        <v>0</v>
      </c>
      <c r="AA50" s="58" t="n">
        <f aca="false">IF(X50="P",Y50,"0")</f>
        <v>26</v>
      </c>
      <c r="AB50" s="96"/>
      <c r="AC50" s="59"/>
      <c r="AD50" s="50"/>
      <c r="AE50" s="50"/>
      <c r="AF50" s="50"/>
    </row>
    <row r="51" customFormat="false" ht="12" hidden="false" customHeight="true" outlineLevel="0" collapsed="false">
      <c r="A51" s="47" t="s">
        <v>54</v>
      </c>
      <c r="B51" s="48" t="n">
        <v>216</v>
      </c>
      <c r="C51" s="47" t="s">
        <v>55</v>
      </c>
      <c r="D51" s="90" t="s">
        <v>85</v>
      </c>
      <c r="E51" s="50" t="s">
        <v>51</v>
      </c>
      <c r="F51" s="50" t="n">
        <v>1</v>
      </c>
      <c r="G51" s="93" t="n">
        <v>13</v>
      </c>
      <c r="H51" s="33" t="s">
        <v>61</v>
      </c>
      <c r="I51" s="51" t="s">
        <v>56</v>
      </c>
      <c r="J51" s="33" t="s">
        <v>24</v>
      </c>
      <c r="K51" s="51" t="s">
        <v>57</v>
      </c>
      <c r="L51" s="87" t="s">
        <v>26</v>
      </c>
      <c r="M51" s="55" t="s">
        <v>104</v>
      </c>
      <c r="N51" s="33" t="s">
        <v>24</v>
      </c>
      <c r="O51" s="111" t="s">
        <v>771</v>
      </c>
      <c r="P51" s="92" t="n">
        <v>13</v>
      </c>
      <c r="Q51" s="56" t="s">
        <v>880</v>
      </c>
      <c r="R51" s="40" t="n">
        <v>215</v>
      </c>
      <c r="S51" s="97" t="s">
        <v>929</v>
      </c>
      <c r="T51" s="39" t="s">
        <v>930</v>
      </c>
      <c r="U51" s="33" t="s">
        <v>774</v>
      </c>
      <c r="V51" s="33" t="s">
        <v>774</v>
      </c>
      <c r="W51" s="33" t="s">
        <v>68</v>
      </c>
      <c r="X51" s="33" t="s">
        <v>71</v>
      </c>
      <c r="Y51" s="58" t="n">
        <f aca="false">F51*G51*2</f>
        <v>26</v>
      </c>
      <c r="Z51" s="58" t="str">
        <f aca="false">IF(X51="N",Y51,"0")</f>
        <v>0</v>
      </c>
      <c r="AA51" s="58" t="n">
        <f aca="false">IF(X51="P",Y51,"0")</f>
        <v>26</v>
      </c>
      <c r="AB51" s="96"/>
      <c r="AC51" s="59"/>
      <c r="AD51" s="50"/>
      <c r="AE51" s="50"/>
      <c r="AF51" s="50"/>
    </row>
    <row r="52" customFormat="false" ht="12" hidden="false" customHeight="true" outlineLevel="0" collapsed="false">
      <c r="A52" s="47" t="s">
        <v>54</v>
      </c>
      <c r="B52" s="48" t="n">
        <v>216</v>
      </c>
      <c r="C52" s="47" t="s">
        <v>55</v>
      </c>
      <c r="D52" s="90" t="s">
        <v>86</v>
      </c>
      <c r="E52" s="50" t="s">
        <v>51</v>
      </c>
      <c r="F52" s="50" t="n">
        <v>1</v>
      </c>
      <c r="G52" s="93" t="n">
        <v>9</v>
      </c>
      <c r="H52" s="33" t="s">
        <v>61</v>
      </c>
      <c r="I52" s="51" t="s">
        <v>56</v>
      </c>
      <c r="J52" s="33" t="s">
        <v>24</v>
      </c>
      <c r="K52" s="51" t="s">
        <v>57</v>
      </c>
      <c r="L52" s="87" t="s">
        <v>26</v>
      </c>
      <c r="M52" s="55" t="s">
        <v>104</v>
      </c>
      <c r="N52" s="33" t="s">
        <v>24</v>
      </c>
      <c r="O52" s="111" t="s">
        <v>771</v>
      </c>
      <c r="P52" s="92" t="n">
        <v>9</v>
      </c>
      <c r="Q52" s="56" t="s">
        <v>880</v>
      </c>
      <c r="R52" s="40" t="n">
        <v>250</v>
      </c>
      <c r="S52" s="97" t="s">
        <v>929</v>
      </c>
      <c r="T52" s="39" t="s">
        <v>931</v>
      </c>
      <c r="U52" s="33" t="s">
        <v>774</v>
      </c>
      <c r="V52" s="33" t="s">
        <v>774</v>
      </c>
      <c r="W52" s="33" t="s">
        <v>68</v>
      </c>
      <c r="X52" s="33" t="s">
        <v>71</v>
      </c>
      <c r="Y52" s="58" t="n">
        <f aca="false">F52*G52*2</f>
        <v>18</v>
      </c>
      <c r="Z52" s="58" t="str">
        <f aca="false">IF(X52="N",Y52,"0")</f>
        <v>0</v>
      </c>
      <c r="AA52" s="58" t="n">
        <f aca="false">IF(X52="P",Y52,"0")</f>
        <v>18</v>
      </c>
      <c r="AB52" s="96"/>
      <c r="AC52" s="95"/>
      <c r="AD52" s="95"/>
      <c r="AE52" s="95"/>
      <c r="AF52" s="95"/>
      <c r="AG52" s="95"/>
      <c r="AH52" s="95"/>
    </row>
    <row r="53" customFormat="false" ht="12" hidden="false" customHeight="true" outlineLevel="0" collapsed="false">
      <c r="A53" s="47" t="s">
        <v>54</v>
      </c>
      <c r="B53" s="48" t="n">
        <v>216</v>
      </c>
      <c r="C53" s="47" t="s">
        <v>55</v>
      </c>
      <c r="D53" s="90" t="s">
        <v>87</v>
      </c>
      <c r="E53" s="50" t="s">
        <v>51</v>
      </c>
      <c r="F53" s="50" t="n">
        <v>1</v>
      </c>
      <c r="G53" s="93" t="n">
        <v>9</v>
      </c>
      <c r="H53" s="33" t="s">
        <v>61</v>
      </c>
      <c r="I53" s="51" t="s">
        <v>56</v>
      </c>
      <c r="J53" s="33" t="s">
        <v>24</v>
      </c>
      <c r="K53" s="51" t="s">
        <v>57</v>
      </c>
      <c r="L53" s="87" t="s">
        <v>26</v>
      </c>
      <c r="M53" s="55" t="s">
        <v>104</v>
      </c>
      <c r="N53" s="33" t="s">
        <v>24</v>
      </c>
      <c r="O53" s="111" t="s">
        <v>771</v>
      </c>
      <c r="P53" s="92" t="n">
        <v>9</v>
      </c>
      <c r="Q53" s="56" t="s">
        <v>880</v>
      </c>
      <c r="R53" s="40" t="n">
        <v>250</v>
      </c>
      <c r="S53" s="97" t="s">
        <v>929</v>
      </c>
      <c r="T53" s="39" t="s">
        <v>931</v>
      </c>
      <c r="U53" s="33" t="s">
        <v>774</v>
      </c>
      <c r="V53" s="33" t="s">
        <v>774</v>
      </c>
      <c r="W53" s="33" t="s">
        <v>68</v>
      </c>
      <c r="X53" s="33" t="s">
        <v>71</v>
      </c>
      <c r="Y53" s="58" t="n">
        <f aca="false">F53*G53*2</f>
        <v>18</v>
      </c>
      <c r="Z53" s="58" t="str">
        <f aca="false">IF(X53="N",Y53,"0")</f>
        <v>0</v>
      </c>
      <c r="AA53" s="58" t="n">
        <f aca="false">IF(X53="P",Y53,"0")</f>
        <v>18</v>
      </c>
      <c r="AB53" s="96"/>
      <c r="AC53" s="95"/>
      <c r="AD53" s="95"/>
      <c r="AE53" s="95"/>
      <c r="AF53" s="95"/>
      <c r="AG53" s="95"/>
      <c r="AH53" s="95"/>
    </row>
    <row r="54" customFormat="false" ht="12" hidden="false" customHeight="true" outlineLevel="0" collapsed="false">
      <c r="A54" s="47" t="s">
        <v>54</v>
      </c>
      <c r="B54" s="48" t="n">
        <v>216</v>
      </c>
      <c r="C54" s="47" t="s">
        <v>55</v>
      </c>
      <c r="D54" s="90" t="s">
        <v>88</v>
      </c>
      <c r="E54" s="50" t="s">
        <v>51</v>
      </c>
      <c r="F54" s="50" t="n">
        <v>1</v>
      </c>
      <c r="G54" s="93" t="n">
        <v>9</v>
      </c>
      <c r="H54" s="33" t="s">
        <v>61</v>
      </c>
      <c r="I54" s="51" t="s">
        <v>56</v>
      </c>
      <c r="J54" s="33" t="s">
        <v>24</v>
      </c>
      <c r="K54" s="51" t="s">
        <v>57</v>
      </c>
      <c r="L54" s="87" t="s">
        <v>26</v>
      </c>
      <c r="M54" s="55" t="s">
        <v>104</v>
      </c>
      <c r="N54" s="33" t="s">
        <v>24</v>
      </c>
      <c r="O54" s="111" t="s">
        <v>771</v>
      </c>
      <c r="P54" s="92" t="n">
        <v>9</v>
      </c>
      <c r="Q54" s="56" t="s">
        <v>880</v>
      </c>
      <c r="R54" s="40" t="n">
        <v>250</v>
      </c>
      <c r="S54" s="97" t="s">
        <v>929</v>
      </c>
      <c r="T54" s="39" t="s">
        <v>931</v>
      </c>
      <c r="U54" s="33" t="s">
        <v>774</v>
      </c>
      <c r="V54" s="33" t="s">
        <v>774</v>
      </c>
      <c r="W54" s="33" t="s">
        <v>68</v>
      </c>
      <c r="X54" s="33" t="s">
        <v>71</v>
      </c>
      <c r="Y54" s="58" t="n">
        <f aca="false">F54*G54*2</f>
        <v>18</v>
      </c>
      <c r="Z54" s="58" t="str">
        <f aca="false">IF(X54="N",Y54,"0")</f>
        <v>0</v>
      </c>
      <c r="AA54" s="58" t="n">
        <f aca="false">IF(X54="P",Y54,"0")</f>
        <v>18</v>
      </c>
      <c r="AB54" s="96"/>
      <c r="AC54" s="95"/>
      <c r="AD54" s="95"/>
      <c r="AE54" s="95"/>
      <c r="AF54" s="95"/>
      <c r="AG54" s="95"/>
      <c r="AH54" s="95"/>
    </row>
    <row r="55" customFormat="false" ht="12" hidden="false" customHeight="true" outlineLevel="0" collapsed="false">
      <c r="A55" s="47" t="s">
        <v>54</v>
      </c>
      <c r="B55" s="48" t="n">
        <v>216</v>
      </c>
      <c r="C55" s="47" t="s">
        <v>55</v>
      </c>
      <c r="D55" s="90" t="s">
        <v>89</v>
      </c>
      <c r="E55" s="50" t="s">
        <v>51</v>
      </c>
      <c r="F55" s="50" t="n">
        <v>1</v>
      </c>
      <c r="G55" s="93" t="n">
        <v>9</v>
      </c>
      <c r="H55" s="33" t="s">
        <v>61</v>
      </c>
      <c r="I55" s="51" t="s">
        <v>56</v>
      </c>
      <c r="J55" s="33" t="s">
        <v>24</v>
      </c>
      <c r="K55" s="51" t="s">
        <v>57</v>
      </c>
      <c r="L55" s="87" t="s">
        <v>26</v>
      </c>
      <c r="M55" s="55" t="s">
        <v>104</v>
      </c>
      <c r="N55" s="33" t="s">
        <v>24</v>
      </c>
      <c r="O55" s="111" t="s">
        <v>771</v>
      </c>
      <c r="P55" s="92" t="n">
        <v>9</v>
      </c>
      <c r="Q55" s="56" t="s">
        <v>880</v>
      </c>
      <c r="R55" s="40" t="n">
        <v>250</v>
      </c>
      <c r="S55" s="97" t="s">
        <v>929</v>
      </c>
      <c r="T55" s="39" t="s">
        <v>931</v>
      </c>
      <c r="U55" s="33" t="s">
        <v>774</v>
      </c>
      <c r="V55" s="33" t="s">
        <v>774</v>
      </c>
      <c r="W55" s="33" t="s">
        <v>68</v>
      </c>
      <c r="X55" s="33" t="s">
        <v>71</v>
      </c>
      <c r="Y55" s="58" t="n">
        <f aca="false">F55*G55*2</f>
        <v>18</v>
      </c>
      <c r="Z55" s="58" t="str">
        <f aca="false">IF(X55="N",Y55,"0")</f>
        <v>0</v>
      </c>
      <c r="AA55" s="58" t="n">
        <f aca="false">IF(X55="P",Y55,"0")</f>
        <v>18</v>
      </c>
      <c r="AB55" s="95"/>
      <c r="AC55" s="95"/>
      <c r="AD55" s="95"/>
      <c r="AE55" s="95"/>
      <c r="AF55" s="95"/>
      <c r="AG55" s="95"/>
      <c r="AH55" s="95"/>
    </row>
    <row r="56" customFormat="false" ht="12" hidden="false" customHeight="true" outlineLevel="0" collapsed="false">
      <c r="A56" s="47" t="s">
        <v>54</v>
      </c>
      <c r="B56" s="48" t="n">
        <v>216</v>
      </c>
      <c r="C56" s="47" t="s">
        <v>55</v>
      </c>
      <c r="D56" s="90" t="s">
        <v>90</v>
      </c>
      <c r="E56" s="50" t="s">
        <v>51</v>
      </c>
      <c r="F56" s="50" t="n">
        <v>1</v>
      </c>
      <c r="G56" s="93" t="n">
        <v>9</v>
      </c>
      <c r="H56" s="33" t="s">
        <v>61</v>
      </c>
      <c r="I56" s="51" t="s">
        <v>56</v>
      </c>
      <c r="J56" s="33" t="s">
        <v>24</v>
      </c>
      <c r="K56" s="51" t="s">
        <v>57</v>
      </c>
      <c r="L56" s="87" t="s">
        <v>26</v>
      </c>
      <c r="M56" s="55" t="s">
        <v>104</v>
      </c>
      <c r="N56" s="33" t="s">
        <v>24</v>
      </c>
      <c r="O56" s="111" t="s">
        <v>771</v>
      </c>
      <c r="P56" s="92" t="n">
        <v>9</v>
      </c>
      <c r="Q56" s="56" t="s">
        <v>880</v>
      </c>
      <c r="R56" s="40" t="n">
        <v>250</v>
      </c>
      <c r="S56" s="97" t="s">
        <v>929</v>
      </c>
      <c r="T56" s="39" t="s">
        <v>931</v>
      </c>
      <c r="U56" s="33" t="s">
        <v>774</v>
      </c>
      <c r="V56" s="33" t="s">
        <v>774</v>
      </c>
      <c r="W56" s="33" t="s">
        <v>68</v>
      </c>
      <c r="X56" s="33" t="s">
        <v>71</v>
      </c>
      <c r="Y56" s="58" t="n">
        <f aca="false">F56*G56*2</f>
        <v>18</v>
      </c>
      <c r="Z56" s="58" t="str">
        <f aca="false">IF(X56="N",Y56,"0")</f>
        <v>0</v>
      </c>
      <c r="AA56" s="58" t="n">
        <f aca="false">IF(X56="P",Y56,"0")</f>
        <v>18</v>
      </c>
      <c r="AB56" s="95"/>
      <c r="AC56" s="95"/>
      <c r="AD56" s="95"/>
      <c r="AE56" s="95"/>
      <c r="AF56" s="95"/>
      <c r="AG56" s="95"/>
      <c r="AH56" s="95"/>
    </row>
    <row r="57" customFormat="false" ht="12" hidden="false" customHeight="true" outlineLevel="0" collapsed="false">
      <c r="A57" s="47" t="s">
        <v>54</v>
      </c>
      <c r="B57" s="48" t="n">
        <v>216</v>
      </c>
      <c r="C57" s="47" t="s">
        <v>55</v>
      </c>
      <c r="D57" s="90" t="s">
        <v>91</v>
      </c>
      <c r="E57" s="50" t="s">
        <v>51</v>
      </c>
      <c r="F57" s="50" t="n">
        <v>1</v>
      </c>
      <c r="G57" s="93" t="n">
        <v>9</v>
      </c>
      <c r="H57" s="33" t="s">
        <v>61</v>
      </c>
      <c r="I57" s="51" t="s">
        <v>56</v>
      </c>
      <c r="J57" s="33" t="s">
        <v>24</v>
      </c>
      <c r="K57" s="51" t="s">
        <v>57</v>
      </c>
      <c r="L57" s="87" t="s">
        <v>26</v>
      </c>
      <c r="M57" s="55" t="s">
        <v>104</v>
      </c>
      <c r="N57" s="33" t="s">
        <v>24</v>
      </c>
      <c r="O57" s="111" t="s">
        <v>771</v>
      </c>
      <c r="P57" s="92" t="n">
        <v>9</v>
      </c>
      <c r="Q57" s="56" t="s">
        <v>880</v>
      </c>
      <c r="R57" s="40" t="n">
        <v>250</v>
      </c>
      <c r="S57" s="97" t="s">
        <v>929</v>
      </c>
      <c r="T57" s="39" t="s">
        <v>931</v>
      </c>
      <c r="U57" s="33" t="s">
        <v>774</v>
      </c>
      <c r="V57" s="33" t="s">
        <v>774</v>
      </c>
      <c r="W57" s="33" t="s">
        <v>68</v>
      </c>
      <c r="X57" s="33" t="s">
        <v>71</v>
      </c>
      <c r="Y57" s="58" t="n">
        <f aca="false">F57*G57*2</f>
        <v>18</v>
      </c>
      <c r="Z57" s="58" t="str">
        <f aca="false">IF(X57="N",Y57,"0")</f>
        <v>0</v>
      </c>
      <c r="AA57" s="58" t="n">
        <f aca="false">IF(X57="P",Y57,"0")</f>
        <v>18</v>
      </c>
      <c r="AB57" s="95"/>
      <c r="AC57" s="95"/>
      <c r="AD57" s="95"/>
      <c r="AE57" s="95"/>
      <c r="AF57" s="95"/>
      <c r="AG57" s="95"/>
      <c r="AH57" s="95"/>
    </row>
    <row r="58" customFormat="false" ht="12" hidden="false" customHeight="true" outlineLevel="0" collapsed="false">
      <c r="A58" s="47" t="s">
        <v>54</v>
      </c>
      <c r="B58" s="48" t="n">
        <v>216</v>
      </c>
      <c r="C58" s="47" t="s">
        <v>55</v>
      </c>
      <c r="D58" s="90" t="s">
        <v>92</v>
      </c>
      <c r="E58" s="50" t="s">
        <v>51</v>
      </c>
      <c r="F58" s="50" t="n">
        <v>1</v>
      </c>
      <c r="G58" s="93" t="n">
        <v>9</v>
      </c>
      <c r="H58" s="33" t="s">
        <v>61</v>
      </c>
      <c r="I58" s="51" t="s">
        <v>56</v>
      </c>
      <c r="J58" s="33" t="s">
        <v>24</v>
      </c>
      <c r="K58" s="51" t="s">
        <v>57</v>
      </c>
      <c r="L58" s="87" t="s">
        <v>26</v>
      </c>
      <c r="M58" s="55" t="s">
        <v>104</v>
      </c>
      <c r="N58" s="33" t="s">
        <v>24</v>
      </c>
      <c r="O58" s="111" t="s">
        <v>771</v>
      </c>
      <c r="P58" s="92" t="n">
        <v>9</v>
      </c>
      <c r="Q58" s="56" t="s">
        <v>880</v>
      </c>
      <c r="R58" s="40" t="n">
        <v>250</v>
      </c>
      <c r="S58" s="97" t="s">
        <v>929</v>
      </c>
      <c r="T58" s="39" t="s">
        <v>931</v>
      </c>
      <c r="U58" s="33" t="s">
        <v>774</v>
      </c>
      <c r="V58" s="33" t="s">
        <v>774</v>
      </c>
      <c r="W58" s="33" t="s">
        <v>68</v>
      </c>
      <c r="X58" s="33" t="s">
        <v>71</v>
      </c>
      <c r="Y58" s="58" t="n">
        <f aca="false">F58*G58*2</f>
        <v>18</v>
      </c>
      <c r="Z58" s="58" t="str">
        <f aca="false">IF(X58="N",Y58,"0")</f>
        <v>0</v>
      </c>
      <c r="AA58" s="58" t="n">
        <f aca="false">IF(X58="P",Y58,"0")</f>
        <v>18</v>
      </c>
      <c r="AB58" s="95"/>
      <c r="AC58" s="95"/>
      <c r="AD58" s="95"/>
      <c r="AE58" s="95"/>
      <c r="AF58" s="95"/>
      <c r="AG58" s="95"/>
      <c r="AH58" s="95"/>
    </row>
    <row r="59" customFormat="false" ht="12" hidden="false" customHeight="true" outlineLevel="0" collapsed="false">
      <c r="A59" s="47" t="s">
        <v>54</v>
      </c>
      <c r="B59" s="48" t="n">
        <v>216</v>
      </c>
      <c r="C59" s="47" t="s">
        <v>55</v>
      </c>
      <c r="D59" s="90" t="s">
        <v>93</v>
      </c>
      <c r="E59" s="50" t="s">
        <v>51</v>
      </c>
      <c r="F59" s="50" t="n">
        <v>1</v>
      </c>
      <c r="G59" s="93" t="n">
        <v>9</v>
      </c>
      <c r="H59" s="33" t="s">
        <v>61</v>
      </c>
      <c r="I59" s="51" t="s">
        <v>56</v>
      </c>
      <c r="J59" s="33" t="s">
        <v>24</v>
      </c>
      <c r="K59" s="51" t="s">
        <v>57</v>
      </c>
      <c r="L59" s="87" t="s">
        <v>26</v>
      </c>
      <c r="M59" s="55" t="s">
        <v>104</v>
      </c>
      <c r="N59" s="33" t="s">
        <v>24</v>
      </c>
      <c r="O59" s="111" t="s">
        <v>771</v>
      </c>
      <c r="P59" s="92" t="n">
        <v>9</v>
      </c>
      <c r="Q59" s="56" t="s">
        <v>880</v>
      </c>
      <c r="R59" s="40" t="n">
        <v>250</v>
      </c>
      <c r="S59" s="97" t="s">
        <v>929</v>
      </c>
      <c r="T59" s="39" t="s">
        <v>931</v>
      </c>
      <c r="U59" s="33" t="s">
        <v>774</v>
      </c>
      <c r="V59" s="33" t="s">
        <v>774</v>
      </c>
      <c r="W59" s="33" t="s">
        <v>68</v>
      </c>
      <c r="X59" s="33" t="s">
        <v>71</v>
      </c>
      <c r="Y59" s="58" t="n">
        <f aca="false">F59*G59*2</f>
        <v>18</v>
      </c>
      <c r="Z59" s="58" t="str">
        <f aca="false">IF(X59="N",Y59,"0")</f>
        <v>0</v>
      </c>
      <c r="AA59" s="58" t="n">
        <f aca="false">IF(X59="P",Y59,"0")</f>
        <v>18</v>
      </c>
      <c r="AB59" s="95"/>
      <c r="AC59" s="95"/>
      <c r="AD59" s="95"/>
      <c r="AE59" s="95"/>
      <c r="AF59" s="95"/>
      <c r="AG59" s="95"/>
      <c r="AH59" s="95"/>
    </row>
    <row r="60" customFormat="false" ht="12" hidden="false" customHeight="true" outlineLevel="0" collapsed="false">
      <c r="A60" s="47" t="s">
        <v>54</v>
      </c>
      <c r="B60" s="48" t="n">
        <v>216</v>
      </c>
      <c r="C60" s="47" t="s">
        <v>55</v>
      </c>
      <c r="D60" s="90" t="s">
        <v>94</v>
      </c>
      <c r="E60" s="50" t="s">
        <v>51</v>
      </c>
      <c r="F60" s="50" t="n">
        <v>1</v>
      </c>
      <c r="G60" s="93" t="n">
        <v>9</v>
      </c>
      <c r="H60" s="33" t="s">
        <v>61</v>
      </c>
      <c r="I60" s="51" t="s">
        <v>56</v>
      </c>
      <c r="J60" s="33" t="s">
        <v>24</v>
      </c>
      <c r="K60" s="51" t="s">
        <v>57</v>
      </c>
      <c r="L60" s="87" t="s">
        <v>26</v>
      </c>
      <c r="M60" s="55" t="s">
        <v>104</v>
      </c>
      <c r="N60" s="33" t="s">
        <v>24</v>
      </c>
      <c r="O60" s="111" t="s">
        <v>771</v>
      </c>
      <c r="P60" s="92" t="n">
        <v>9</v>
      </c>
      <c r="Q60" s="56" t="s">
        <v>880</v>
      </c>
      <c r="R60" s="40" t="n">
        <v>250</v>
      </c>
      <c r="S60" s="97" t="s">
        <v>929</v>
      </c>
      <c r="T60" s="39" t="s">
        <v>931</v>
      </c>
      <c r="U60" s="33" t="s">
        <v>774</v>
      </c>
      <c r="V60" s="33" t="s">
        <v>774</v>
      </c>
      <c r="W60" s="33" t="s">
        <v>68</v>
      </c>
      <c r="X60" s="33" t="s">
        <v>71</v>
      </c>
      <c r="Y60" s="58" t="n">
        <f aca="false">F60*G60*2</f>
        <v>18</v>
      </c>
      <c r="Z60" s="58" t="str">
        <f aca="false">IF(X60="N",Y60,"0")</f>
        <v>0</v>
      </c>
      <c r="AA60" s="58" t="n">
        <f aca="false">IF(X60="P",Y60,"0")</f>
        <v>18</v>
      </c>
      <c r="AB60" s="95"/>
      <c r="AC60" s="95"/>
      <c r="AD60" s="95"/>
      <c r="AE60" s="95"/>
      <c r="AF60" s="95"/>
      <c r="AG60" s="95"/>
      <c r="AH60" s="95"/>
    </row>
    <row r="61" customFormat="false" ht="12" hidden="false" customHeight="true" outlineLevel="0" collapsed="false">
      <c r="A61" s="47" t="s">
        <v>54</v>
      </c>
      <c r="B61" s="48" t="n">
        <v>216</v>
      </c>
      <c r="C61" s="47" t="s">
        <v>55</v>
      </c>
      <c r="D61" s="90" t="s">
        <v>95</v>
      </c>
      <c r="E61" s="50" t="s">
        <v>51</v>
      </c>
      <c r="F61" s="50" t="n">
        <v>1</v>
      </c>
      <c r="G61" s="93" t="n">
        <v>9</v>
      </c>
      <c r="H61" s="33" t="s">
        <v>61</v>
      </c>
      <c r="I61" s="51" t="s">
        <v>56</v>
      </c>
      <c r="J61" s="33" t="s">
        <v>24</v>
      </c>
      <c r="K61" s="51" t="s">
        <v>57</v>
      </c>
      <c r="L61" s="87" t="s">
        <v>26</v>
      </c>
      <c r="M61" s="55" t="s">
        <v>104</v>
      </c>
      <c r="N61" s="33" t="s">
        <v>24</v>
      </c>
      <c r="O61" s="111" t="s">
        <v>771</v>
      </c>
      <c r="P61" s="92" t="n">
        <v>9</v>
      </c>
      <c r="Q61" s="56" t="s">
        <v>880</v>
      </c>
      <c r="R61" s="40" t="n">
        <v>250</v>
      </c>
      <c r="S61" s="97" t="s">
        <v>929</v>
      </c>
      <c r="T61" s="39" t="s">
        <v>931</v>
      </c>
      <c r="U61" s="33" t="s">
        <v>774</v>
      </c>
      <c r="V61" s="33" t="s">
        <v>774</v>
      </c>
      <c r="W61" s="33" t="s">
        <v>68</v>
      </c>
      <c r="X61" s="33" t="s">
        <v>71</v>
      </c>
      <c r="Y61" s="58" t="n">
        <f aca="false">F61*G61*2</f>
        <v>18</v>
      </c>
      <c r="Z61" s="58" t="str">
        <f aca="false">IF(X61="N",Y61,"0")</f>
        <v>0</v>
      </c>
      <c r="AA61" s="58" t="n">
        <f aca="false">IF(X61="P",Y61,"0")</f>
        <v>18</v>
      </c>
      <c r="AB61" s="95"/>
      <c r="AC61" s="95"/>
      <c r="AD61" s="95"/>
      <c r="AE61" s="95"/>
      <c r="AF61" s="95"/>
      <c r="AG61" s="95"/>
      <c r="AH61" s="95"/>
    </row>
    <row r="62" customFormat="false" ht="12" hidden="false" customHeight="true" outlineLevel="0" collapsed="false">
      <c r="A62" s="47" t="s">
        <v>54</v>
      </c>
      <c r="B62" s="48" t="n">
        <v>216</v>
      </c>
      <c r="C62" s="47" t="s">
        <v>55</v>
      </c>
      <c r="D62" s="90" t="s">
        <v>96</v>
      </c>
      <c r="E62" s="50" t="s">
        <v>51</v>
      </c>
      <c r="F62" s="50" t="n">
        <v>1</v>
      </c>
      <c r="G62" s="93" t="n">
        <v>9</v>
      </c>
      <c r="H62" s="33" t="s">
        <v>61</v>
      </c>
      <c r="I62" s="51" t="s">
        <v>56</v>
      </c>
      <c r="J62" s="33" t="s">
        <v>24</v>
      </c>
      <c r="K62" s="51" t="s">
        <v>57</v>
      </c>
      <c r="L62" s="87" t="s">
        <v>26</v>
      </c>
      <c r="M62" s="55" t="s">
        <v>104</v>
      </c>
      <c r="N62" s="33" t="s">
        <v>24</v>
      </c>
      <c r="O62" s="111" t="s">
        <v>771</v>
      </c>
      <c r="P62" s="92" t="n">
        <v>9</v>
      </c>
      <c r="Q62" s="56" t="s">
        <v>880</v>
      </c>
      <c r="R62" s="40" t="n">
        <v>250</v>
      </c>
      <c r="S62" s="97" t="s">
        <v>929</v>
      </c>
      <c r="T62" s="39" t="s">
        <v>931</v>
      </c>
      <c r="U62" s="33" t="s">
        <v>774</v>
      </c>
      <c r="V62" s="33" t="s">
        <v>774</v>
      </c>
      <c r="W62" s="33" t="s">
        <v>68</v>
      </c>
      <c r="X62" s="33" t="s">
        <v>71</v>
      </c>
      <c r="Y62" s="58" t="n">
        <f aca="false">F62*G62*2</f>
        <v>18</v>
      </c>
      <c r="Z62" s="58" t="str">
        <f aca="false">IF(X62="N",Y62,"0")</f>
        <v>0</v>
      </c>
      <c r="AA62" s="58" t="n">
        <f aca="false">IF(X62="P",Y62,"0")</f>
        <v>18</v>
      </c>
      <c r="AB62" s="95"/>
      <c r="AC62" s="95"/>
      <c r="AD62" s="95"/>
      <c r="AE62" s="95"/>
      <c r="AF62" s="95"/>
      <c r="AG62" s="95"/>
      <c r="AH62" s="95"/>
    </row>
    <row r="63" customFormat="false" ht="12" hidden="false" customHeight="true" outlineLevel="0" collapsed="false">
      <c r="A63" s="47" t="s">
        <v>54</v>
      </c>
      <c r="B63" s="48" t="n">
        <v>216</v>
      </c>
      <c r="C63" s="47" t="s">
        <v>55</v>
      </c>
      <c r="D63" s="90" t="s">
        <v>97</v>
      </c>
      <c r="E63" s="50" t="s">
        <v>51</v>
      </c>
      <c r="F63" s="50" t="n">
        <v>1</v>
      </c>
      <c r="G63" s="93" t="n">
        <v>9</v>
      </c>
      <c r="H63" s="33" t="s">
        <v>61</v>
      </c>
      <c r="I63" s="51" t="s">
        <v>56</v>
      </c>
      <c r="J63" s="33" t="s">
        <v>24</v>
      </c>
      <c r="K63" s="51" t="s">
        <v>57</v>
      </c>
      <c r="L63" s="87" t="s">
        <v>26</v>
      </c>
      <c r="M63" s="55" t="s">
        <v>104</v>
      </c>
      <c r="N63" s="33" t="s">
        <v>24</v>
      </c>
      <c r="O63" s="111" t="s">
        <v>771</v>
      </c>
      <c r="P63" s="92" t="n">
        <v>9</v>
      </c>
      <c r="Q63" s="56" t="s">
        <v>880</v>
      </c>
      <c r="R63" s="40" t="n">
        <v>250</v>
      </c>
      <c r="S63" s="97" t="s">
        <v>929</v>
      </c>
      <c r="T63" s="39" t="s">
        <v>931</v>
      </c>
      <c r="U63" s="33" t="s">
        <v>774</v>
      </c>
      <c r="V63" s="33" t="s">
        <v>774</v>
      </c>
      <c r="W63" s="33" t="s">
        <v>68</v>
      </c>
      <c r="X63" s="33" t="s">
        <v>71</v>
      </c>
      <c r="Y63" s="58" t="n">
        <f aca="false">F63*G63*2</f>
        <v>18</v>
      </c>
      <c r="Z63" s="58" t="str">
        <f aca="false">IF(X63="N",Y63,"0")</f>
        <v>0</v>
      </c>
      <c r="AA63" s="58" t="n">
        <f aca="false">IF(X63="P",Y63,"0")</f>
        <v>18</v>
      </c>
      <c r="AB63" s="95"/>
      <c r="AC63" s="95"/>
      <c r="AD63" s="95"/>
      <c r="AE63" s="95"/>
      <c r="AF63" s="95"/>
      <c r="AG63" s="95"/>
      <c r="AH63" s="95"/>
    </row>
    <row r="64" customFormat="false" ht="12" hidden="false" customHeight="true" outlineLevel="0" collapsed="false">
      <c r="A64" s="47" t="s">
        <v>54</v>
      </c>
      <c r="B64" s="48" t="n">
        <v>216</v>
      </c>
      <c r="C64" s="47" t="s">
        <v>55</v>
      </c>
      <c r="D64" s="90" t="s">
        <v>98</v>
      </c>
      <c r="E64" s="50" t="s">
        <v>51</v>
      </c>
      <c r="F64" s="50" t="n">
        <v>1</v>
      </c>
      <c r="G64" s="93" t="n">
        <v>9</v>
      </c>
      <c r="H64" s="33" t="s">
        <v>61</v>
      </c>
      <c r="I64" s="51" t="s">
        <v>56</v>
      </c>
      <c r="J64" s="33" t="s">
        <v>24</v>
      </c>
      <c r="K64" s="51" t="s">
        <v>57</v>
      </c>
      <c r="L64" s="87" t="s">
        <v>26</v>
      </c>
      <c r="M64" s="55" t="s">
        <v>104</v>
      </c>
      <c r="N64" s="33" t="s">
        <v>24</v>
      </c>
      <c r="O64" s="111" t="s">
        <v>771</v>
      </c>
      <c r="P64" s="92" t="n">
        <v>9</v>
      </c>
      <c r="Q64" s="56" t="s">
        <v>880</v>
      </c>
      <c r="R64" s="40" t="n">
        <v>250</v>
      </c>
      <c r="S64" s="97" t="s">
        <v>929</v>
      </c>
      <c r="T64" s="39" t="s">
        <v>931</v>
      </c>
      <c r="U64" s="33" t="s">
        <v>774</v>
      </c>
      <c r="V64" s="33" t="s">
        <v>774</v>
      </c>
      <c r="W64" s="33" t="s">
        <v>68</v>
      </c>
      <c r="X64" s="33" t="s">
        <v>71</v>
      </c>
      <c r="Y64" s="58" t="n">
        <f aca="false">F64*G64*2</f>
        <v>18</v>
      </c>
      <c r="Z64" s="58" t="str">
        <f aca="false">IF(X64="N",Y64,"0")</f>
        <v>0</v>
      </c>
      <c r="AA64" s="58" t="n">
        <f aca="false">IF(X64="P",Y64,"0")</f>
        <v>18</v>
      </c>
      <c r="AB64" s="95"/>
      <c r="AC64" s="95"/>
      <c r="AD64" s="95"/>
      <c r="AE64" s="95"/>
      <c r="AF64" s="95"/>
      <c r="AG64" s="95"/>
      <c r="AH64" s="95"/>
    </row>
    <row r="65" customFormat="false" ht="12" hidden="false" customHeight="true" outlineLevel="0" collapsed="false">
      <c r="A65" s="47" t="s">
        <v>54</v>
      </c>
      <c r="B65" s="48" t="n">
        <v>216</v>
      </c>
      <c r="C65" s="47" t="s">
        <v>55</v>
      </c>
      <c r="D65" s="90" t="s">
        <v>99</v>
      </c>
      <c r="E65" s="50" t="s">
        <v>51</v>
      </c>
      <c r="F65" s="50" t="n">
        <v>1</v>
      </c>
      <c r="G65" s="93" t="n">
        <v>9</v>
      </c>
      <c r="H65" s="33" t="s">
        <v>61</v>
      </c>
      <c r="I65" s="51" t="s">
        <v>56</v>
      </c>
      <c r="J65" s="33" t="s">
        <v>24</v>
      </c>
      <c r="K65" s="51" t="s">
        <v>57</v>
      </c>
      <c r="L65" s="87" t="s">
        <v>26</v>
      </c>
      <c r="M65" s="55" t="s">
        <v>104</v>
      </c>
      <c r="N65" s="33" t="s">
        <v>24</v>
      </c>
      <c r="O65" s="111" t="s">
        <v>771</v>
      </c>
      <c r="P65" s="92" t="n">
        <v>9</v>
      </c>
      <c r="Q65" s="56" t="s">
        <v>880</v>
      </c>
      <c r="R65" s="40" t="n">
        <v>250</v>
      </c>
      <c r="S65" s="97" t="s">
        <v>929</v>
      </c>
      <c r="T65" s="39" t="s">
        <v>931</v>
      </c>
      <c r="U65" s="33" t="s">
        <v>774</v>
      </c>
      <c r="V65" s="33" t="s">
        <v>774</v>
      </c>
      <c r="W65" s="33" t="s">
        <v>68</v>
      </c>
      <c r="X65" s="33" t="s">
        <v>71</v>
      </c>
      <c r="Y65" s="58" t="n">
        <f aca="false">F65*G65*2</f>
        <v>18</v>
      </c>
      <c r="Z65" s="58" t="str">
        <f aca="false">IF(X65="N",Y65,"0")</f>
        <v>0</v>
      </c>
      <c r="AA65" s="58" t="n">
        <f aca="false">IF(X65="P",Y65,"0")</f>
        <v>18</v>
      </c>
      <c r="AB65" s="95"/>
      <c r="AC65" s="95"/>
      <c r="AD65" s="95"/>
      <c r="AE65" s="95"/>
      <c r="AF65" s="95"/>
      <c r="AG65" s="95"/>
      <c r="AH65" s="95"/>
    </row>
    <row r="66" customFormat="false" ht="12" hidden="false" customHeight="true" outlineLevel="0" collapsed="false">
      <c r="A66" s="47" t="s">
        <v>54</v>
      </c>
      <c r="B66" s="48" t="n">
        <v>216</v>
      </c>
      <c r="C66" s="47" t="s">
        <v>55</v>
      </c>
      <c r="D66" s="90" t="s">
        <v>100</v>
      </c>
      <c r="E66" s="50" t="s">
        <v>51</v>
      </c>
      <c r="F66" s="50" t="n">
        <v>1</v>
      </c>
      <c r="G66" s="93" t="n">
        <v>9</v>
      </c>
      <c r="H66" s="33" t="s">
        <v>61</v>
      </c>
      <c r="I66" s="51" t="s">
        <v>56</v>
      </c>
      <c r="J66" s="33" t="s">
        <v>24</v>
      </c>
      <c r="K66" s="51" t="s">
        <v>57</v>
      </c>
      <c r="L66" s="87" t="s">
        <v>26</v>
      </c>
      <c r="M66" s="55" t="s">
        <v>104</v>
      </c>
      <c r="N66" s="33" t="s">
        <v>24</v>
      </c>
      <c r="O66" s="111" t="s">
        <v>771</v>
      </c>
      <c r="P66" s="92" t="n">
        <v>9</v>
      </c>
      <c r="Q66" s="56" t="s">
        <v>880</v>
      </c>
      <c r="R66" s="40" t="n">
        <v>250</v>
      </c>
      <c r="S66" s="97" t="s">
        <v>929</v>
      </c>
      <c r="T66" s="39" t="s">
        <v>931</v>
      </c>
      <c r="U66" s="33" t="s">
        <v>774</v>
      </c>
      <c r="V66" s="33" t="s">
        <v>774</v>
      </c>
      <c r="W66" s="33" t="s">
        <v>68</v>
      </c>
      <c r="X66" s="33" t="s">
        <v>71</v>
      </c>
      <c r="Y66" s="58" t="n">
        <f aca="false">F66*G66*2</f>
        <v>18</v>
      </c>
      <c r="Z66" s="58" t="str">
        <f aca="false">IF(X66="N",Y66,"0")</f>
        <v>0</v>
      </c>
      <c r="AA66" s="58" t="n">
        <f aca="false">IF(X66="P",Y66,"0")</f>
        <v>18</v>
      </c>
      <c r="AB66" s="95"/>
      <c r="AC66" s="95"/>
      <c r="AD66" s="95"/>
      <c r="AE66" s="95"/>
      <c r="AF66" s="95"/>
      <c r="AG66" s="95"/>
      <c r="AH66" s="95"/>
    </row>
    <row r="67" customFormat="false" ht="12" hidden="false" customHeight="true" outlineLevel="0" collapsed="false">
      <c r="A67" s="47" t="s">
        <v>54</v>
      </c>
      <c r="B67" s="48" t="n">
        <v>216</v>
      </c>
      <c r="C67" s="47" t="s">
        <v>55</v>
      </c>
      <c r="D67" s="90" t="s">
        <v>101</v>
      </c>
      <c r="E67" s="50" t="s">
        <v>51</v>
      </c>
      <c r="F67" s="50" t="n">
        <v>1</v>
      </c>
      <c r="G67" s="93" t="n">
        <v>9</v>
      </c>
      <c r="H67" s="33" t="s">
        <v>61</v>
      </c>
      <c r="I67" s="51" t="s">
        <v>56</v>
      </c>
      <c r="J67" s="33" t="s">
        <v>24</v>
      </c>
      <c r="K67" s="51" t="s">
        <v>57</v>
      </c>
      <c r="L67" s="87" t="s">
        <v>26</v>
      </c>
      <c r="M67" s="55" t="s">
        <v>104</v>
      </c>
      <c r="N67" s="33" t="s">
        <v>24</v>
      </c>
      <c r="O67" s="111" t="s">
        <v>771</v>
      </c>
      <c r="P67" s="92" t="n">
        <v>9</v>
      </c>
      <c r="Q67" s="56" t="s">
        <v>880</v>
      </c>
      <c r="R67" s="40" t="n">
        <v>250</v>
      </c>
      <c r="S67" s="97" t="s">
        <v>929</v>
      </c>
      <c r="T67" s="39" t="s">
        <v>931</v>
      </c>
      <c r="U67" s="33" t="s">
        <v>774</v>
      </c>
      <c r="V67" s="33" t="s">
        <v>774</v>
      </c>
      <c r="W67" s="33" t="s">
        <v>68</v>
      </c>
      <c r="X67" s="33" t="s">
        <v>71</v>
      </c>
      <c r="Y67" s="58" t="n">
        <f aca="false">F67*G67*2</f>
        <v>18</v>
      </c>
      <c r="Z67" s="58" t="str">
        <f aca="false">IF(X67="N",Y67,"0")</f>
        <v>0</v>
      </c>
      <c r="AA67" s="58" t="n">
        <f aca="false">IF(X67="P",Y67,"0")</f>
        <v>18</v>
      </c>
      <c r="AB67" s="95"/>
      <c r="AC67" s="95"/>
      <c r="AD67" s="95"/>
      <c r="AE67" s="95"/>
      <c r="AF67" s="95"/>
      <c r="AG67" s="95"/>
      <c r="AH67" s="95"/>
    </row>
    <row r="68" customFormat="false" ht="12" hidden="false" customHeight="true" outlineLevel="0" collapsed="false">
      <c r="A68" s="47" t="s">
        <v>54</v>
      </c>
      <c r="B68" s="48" t="n">
        <v>216</v>
      </c>
      <c r="C68" s="47" t="s">
        <v>55</v>
      </c>
      <c r="D68" s="90" t="s">
        <v>102</v>
      </c>
      <c r="E68" s="50" t="s">
        <v>51</v>
      </c>
      <c r="F68" s="50" t="n">
        <v>1</v>
      </c>
      <c r="G68" s="93" t="n">
        <v>15</v>
      </c>
      <c r="H68" s="33" t="s">
        <v>61</v>
      </c>
      <c r="I68" s="51" t="s">
        <v>56</v>
      </c>
      <c r="J68" s="33" t="s">
        <v>24</v>
      </c>
      <c r="K68" s="51" t="s">
        <v>57</v>
      </c>
      <c r="L68" s="87" t="s">
        <v>26</v>
      </c>
      <c r="M68" s="55" t="s">
        <v>104</v>
      </c>
      <c r="N68" s="33" t="s">
        <v>24</v>
      </c>
      <c r="O68" s="111" t="s">
        <v>771</v>
      </c>
      <c r="P68" s="92" t="n">
        <v>15</v>
      </c>
      <c r="Q68" s="56" t="s">
        <v>880</v>
      </c>
      <c r="R68" s="40" t="n">
        <v>215</v>
      </c>
      <c r="S68" s="97" t="s">
        <v>929</v>
      </c>
      <c r="T68" s="39" t="s">
        <v>930</v>
      </c>
      <c r="U68" s="33" t="s">
        <v>774</v>
      </c>
      <c r="V68" s="33" t="s">
        <v>774</v>
      </c>
      <c r="W68" s="33" t="s">
        <v>68</v>
      </c>
      <c r="X68" s="33" t="s">
        <v>71</v>
      </c>
      <c r="Y68" s="58" t="n">
        <f aca="false">F68*G68*2</f>
        <v>30</v>
      </c>
      <c r="Z68" s="58" t="str">
        <f aca="false">IF(X68="N",Y68,"0")</f>
        <v>0</v>
      </c>
      <c r="AA68" s="58" t="n">
        <f aca="false">IF(X68="P",Y68,"0")</f>
        <v>30</v>
      </c>
      <c r="AB68" s="96"/>
      <c r="AC68" s="95"/>
      <c r="AD68" s="95"/>
      <c r="AE68" s="95"/>
      <c r="AF68" s="95"/>
      <c r="AG68" s="95"/>
      <c r="AH68" s="95"/>
    </row>
    <row r="69" customFormat="false" ht="12" hidden="false" customHeight="true" outlineLevel="0" collapsed="false">
      <c r="A69" s="47" t="s">
        <v>54</v>
      </c>
      <c r="B69" s="48" t="n">
        <v>216</v>
      </c>
      <c r="C69" s="47" t="s">
        <v>55</v>
      </c>
      <c r="D69" s="90" t="s">
        <v>103</v>
      </c>
      <c r="E69" s="50" t="s">
        <v>51</v>
      </c>
      <c r="F69" s="50" t="n">
        <v>1</v>
      </c>
      <c r="G69" s="93" t="n">
        <v>15</v>
      </c>
      <c r="H69" s="33" t="s">
        <v>61</v>
      </c>
      <c r="I69" s="51" t="s">
        <v>56</v>
      </c>
      <c r="J69" s="33" t="s">
        <v>24</v>
      </c>
      <c r="K69" s="51" t="s">
        <v>57</v>
      </c>
      <c r="L69" s="87" t="s">
        <v>26</v>
      </c>
      <c r="M69" s="55" t="s">
        <v>104</v>
      </c>
      <c r="N69" s="33" t="s">
        <v>24</v>
      </c>
      <c r="O69" s="111" t="s">
        <v>771</v>
      </c>
      <c r="P69" s="92" t="n">
        <v>15</v>
      </c>
      <c r="Q69" s="56" t="s">
        <v>880</v>
      </c>
      <c r="R69" s="40" t="n">
        <v>215</v>
      </c>
      <c r="S69" s="97" t="s">
        <v>929</v>
      </c>
      <c r="T69" s="39" t="s">
        <v>930</v>
      </c>
      <c r="U69" s="33" t="s">
        <v>774</v>
      </c>
      <c r="V69" s="33" t="s">
        <v>774</v>
      </c>
      <c r="W69" s="33" t="s">
        <v>68</v>
      </c>
      <c r="X69" s="33" t="s">
        <v>71</v>
      </c>
      <c r="Y69" s="58" t="n">
        <f aca="false">F69*G69*2</f>
        <v>30</v>
      </c>
      <c r="Z69" s="58" t="str">
        <f aca="false">IF(X69="N",Y69,"0")</f>
        <v>0</v>
      </c>
      <c r="AA69" s="58" t="n">
        <f aca="false">IF(X69="P",Y69,"0")</f>
        <v>30</v>
      </c>
      <c r="AB69" s="96"/>
      <c r="AC69" s="95"/>
      <c r="AD69" s="95"/>
      <c r="AE69" s="95"/>
      <c r="AF69" s="95"/>
      <c r="AG69" s="95"/>
      <c r="AH69" s="95"/>
    </row>
    <row r="70" customFormat="false" ht="12" hidden="false" customHeight="true" outlineLevel="0" collapsed="false">
      <c r="A70" s="77"/>
      <c r="B70" s="78"/>
      <c r="C70" s="77"/>
      <c r="D70" s="79"/>
      <c r="E70" s="79"/>
      <c r="F70" s="79"/>
      <c r="G70" s="112" t="n">
        <f aca="false">SUM(G46:G69)</f>
        <v>260</v>
      </c>
      <c r="H70" s="79"/>
      <c r="I70" s="81"/>
      <c r="J70" s="113"/>
      <c r="K70" s="114"/>
      <c r="L70" s="82"/>
      <c r="M70" s="115" t="n">
        <f aca="false">G70-P70</f>
        <v>0</v>
      </c>
      <c r="N70" s="116"/>
      <c r="O70" s="117"/>
      <c r="P70" s="112" t="n">
        <f aca="false">SUM(P46:P69)</f>
        <v>260</v>
      </c>
      <c r="Q70" s="118"/>
      <c r="R70" s="78"/>
      <c r="S70" s="119"/>
      <c r="T70" s="120"/>
      <c r="U70" s="121"/>
      <c r="V70" s="121"/>
      <c r="W70" s="79"/>
      <c r="X70" s="79"/>
      <c r="Y70" s="58" t="n">
        <f aca="false">F70*G70*2</f>
        <v>0</v>
      </c>
      <c r="Z70" s="58" t="str">
        <f aca="false">IF(X70="N",Y70,"0")</f>
        <v>0</v>
      </c>
      <c r="AA70" s="58" t="str">
        <f aca="false">IF(X70="P",Y70,"0")</f>
        <v>0</v>
      </c>
      <c r="AB70" s="79"/>
      <c r="AC70" s="86"/>
      <c r="AD70" s="79"/>
      <c r="AE70" s="79"/>
      <c r="AF70" s="79"/>
    </row>
    <row r="71" customFormat="false" ht="12" hidden="false" customHeight="true" outlineLevel="0" collapsed="false">
      <c r="A71" s="39"/>
      <c r="B71" s="40"/>
      <c r="C71" s="122" t="s">
        <v>108</v>
      </c>
      <c r="D71" s="39"/>
      <c r="E71" s="15"/>
      <c r="F71" s="15"/>
      <c r="G71" s="123"/>
      <c r="H71" s="15"/>
      <c r="I71" s="123"/>
      <c r="J71" s="33"/>
      <c r="K71" s="123"/>
      <c r="L71" s="45"/>
      <c r="M71" s="15"/>
      <c r="N71" s="33"/>
      <c r="O71" s="124"/>
      <c r="P71" s="15"/>
      <c r="Q71" s="39"/>
      <c r="R71" s="40"/>
      <c r="S71" s="37"/>
      <c r="T71" s="39"/>
      <c r="U71" s="15"/>
      <c r="V71" s="15"/>
      <c r="W71" s="15"/>
      <c r="X71" s="15"/>
      <c r="Y71" s="58" t="n">
        <f aca="false">F71*G71*2</f>
        <v>0</v>
      </c>
      <c r="Z71" s="58" t="str">
        <f aca="false">IF(X71="N",Y71,"0")</f>
        <v>0</v>
      </c>
      <c r="AA71" s="58" t="str">
        <f aca="false">IF(X71="P",Y71,"0")</f>
        <v>0</v>
      </c>
      <c r="AB71" s="15"/>
      <c r="AC71" s="46"/>
      <c r="AD71" s="15"/>
      <c r="AE71" s="15"/>
      <c r="AF71" s="15"/>
    </row>
    <row r="72" customFormat="false" ht="12" hidden="false" customHeight="true" outlineLevel="0" collapsed="false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45" t="s">
        <v>26</v>
      </c>
      <c r="M72" s="55"/>
      <c r="N72" s="33"/>
      <c r="O72" s="55"/>
      <c r="P72" s="55"/>
      <c r="Q72" s="33"/>
      <c r="R72" s="33"/>
      <c r="S72" s="33"/>
      <c r="T72" s="33"/>
      <c r="U72" s="33"/>
      <c r="V72" s="33"/>
      <c r="W72" s="33"/>
      <c r="X72" s="33"/>
      <c r="Y72" s="58" t="n">
        <f aca="false">F72*G72*2</f>
        <v>0</v>
      </c>
      <c r="Z72" s="58" t="str">
        <f aca="false">IF(X72="N",Y72,"0")</f>
        <v>0</v>
      </c>
      <c r="AA72" s="58" t="str">
        <f aca="false">IF(X72="P",Y72,"0")</f>
        <v>0</v>
      </c>
      <c r="AB72" s="33"/>
      <c r="AC72" s="75"/>
      <c r="AD72" s="33"/>
      <c r="AE72" s="33"/>
      <c r="AF72" s="33"/>
    </row>
    <row r="73" customFormat="false" ht="12" hidden="false" customHeight="true" outlineLevel="0" collapsed="false">
      <c r="A73" s="39" t="s">
        <v>932</v>
      </c>
      <c r="B73" s="40" t="n">
        <v>270</v>
      </c>
      <c r="C73" s="39" t="s">
        <v>933</v>
      </c>
      <c r="D73" s="39" t="s">
        <v>50</v>
      </c>
      <c r="E73" s="15" t="s">
        <v>51</v>
      </c>
      <c r="F73" s="15" t="n">
        <v>16</v>
      </c>
      <c r="G73" s="55" t="n">
        <v>25</v>
      </c>
      <c r="H73" s="33"/>
      <c r="I73" s="51" t="s">
        <v>934</v>
      </c>
      <c r="J73" s="33" t="s">
        <v>24</v>
      </c>
      <c r="K73" s="51" t="s">
        <v>152</v>
      </c>
      <c r="L73" s="52" t="s">
        <v>26</v>
      </c>
      <c r="M73" s="33" t="s">
        <v>133</v>
      </c>
      <c r="N73" s="33" t="s">
        <v>24</v>
      </c>
      <c r="O73" s="110" t="s">
        <v>134</v>
      </c>
      <c r="P73" s="33" t="n">
        <v>25</v>
      </c>
      <c r="Q73" s="47" t="s">
        <v>114</v>
      </c>
      <c r="R73" s="48" t="n">
        <v>24.73</v>
      </c>
      <c r="S73" s="97" t="s">
        <v>935</v>
      </c>
      <c r="T73" s="47" t="s">
        <v>136</v>
      </c>
      <c r="U73" s="33" t="s">
        <v>117</v>
      </c>
      <c r="V73" s="33" t="s">
        <v>117</v>
      </c>
      <c r="W73" s="33" t="s">
        <v>68</v>
      </c>
      <c r="X73" s="33" t="s">
        <v>71</v>
      </c>
      <c r="Y73" s="58" t="n">
        <f aca="false">F73*G73*2</f>
        <v>800</v>
      </c>
      <c r="Z73" s="58" t="str">
        <f aca="false">IF(X73="N",Y73,"0")</f>
        <v>0</v>
      </c>
      <c r="AA73" s="58" t="n">
        <f aca="false">IF(X73="P",Y73,"0")</f>
        <v>800</v>
      </c>
      <c r="AB73" s="33"/>
      <c r="AC73" s="75"/>
      <c r="AD73" s="33"/>
      <c r="AE73" s="33"/>
      <c r="AF73" s="33"/>
    </row>
    <row r="74" customFormat="false" ht="12" hidden="false" customHeight="true" outlineLevel="0" collapsed="false">
      <c r="A74" s="47" t="s">
        <v>131</v>
      </c>
      <c r="B74" s="48" t="n">
        <v>215</v>
      </c>
      <c r="C74" s="47" t="s">
        <v>55</v>
      </c>
      <c r="D74" s="47" t="s">
        <v>50</v>
      </c>
      <c r="E74" s="33" t="s">
        <v>51</v>
      </c>
      <c r="F74" s="33" t="n">
        <v>16</v>
      </c>
      <c r="G74" s="33" t="n">
        <v>25</v>
      </c>
      <c r="H74" s="33"/>
      <c r="I74" s="49" t="s">
        <v>132</v>
      </c>
      <c r="J74" s="33" t="s">
        <v>24</v>
      </c>
      <c r="K74" s="32" t="s">
        <v>112</v>
      </c>
      <c r="L74" s="52" t="s">
        <v>26</v>
      </c>
      <c r="M74" s="33" t="s">
        <v>133</v>
      </c>
      <c r="N74" s="33" t="s">
        <v>24</v>
      </c>
      <c r="O74" s="110" t="s">
        <v>134</v>
      </c>
      <c r="P74" s="33" t="n">
        <v>25</v>
      </c>
      <c r="Q74" s="47" t="s">
        <v>114</v>
      </c>
      <c r="R74" s="48" t="n">
        <v>24.73</v>
      </c>
      <c r="S74" s="97" t="s">
        <v>936</v>
      </c>
      <c r="T74" s="47" t="s">
        <v>136</v>
      </c>
      <c r="U74" s="33" t="s">
        <v>117</v>
      </c>
      <c r="V74" s="33" t="s">
        <v>117</v>
      </c>
      <c r="W74" s="33" t="s">
        <v>68</v>
      </c>
      <c r="X74" s="33" t="s">
        <v>71</v>
      </c>
      <c r="Y74" s="58" t="n">
        <f aca="false">F74*G74*2</f>
        <v>800</v>
      </c>
      <c r="Z74" s="58" t="str">
        <f aca="false">IF(X74="N",Y74,"0")</f>
        <v>0</v>
      </c>
      <c r="AA74" s="58" t="n">
        <f aca="false">IF(X74="P",Y74,"0")</f>
        <v>800</v>
      </c>
      <c r="AB74" s="33"/>
      <c r="AC74" s="75"/>
      <c r="AD74" s="33"/>
      <c r="AE74" s="33"/>
      <c r="AF74" s="33"/>
    </row>
    <row r="75" customFormat="false" ht="12" hidden="false" customHeight="true" outlineLevel="0" collapsed="false">
      <c r="A75" s="39" t="s">
        <v>937</v>
      </c>
      <c r="B75" s="40" t="n">
        <v>255</v>
      </c>
      <c r="C75" s="39" t="s">
        <v>933</v>
      </c>
      <c r="D75" s="39" t="s">
        <v>50</v>
      </c>
      <c r="E75" s="15" t="s">
        <v>51</v>
      </c>
      <c r="F75" s="15" t="n">
        <v>16</v>
      </c>
      <c r="G75" s="55" t="n">
        <v>25</v>
      </c>
      <c r="H75" s="33"/>
      <c r="I75" s="92" t="s">
        <v>132</v>
      </c>
      <c r="J75" s="33" t="s">
        <v>24</v>
      </c>
      <c r="K75" s="51" t="s">
        <v>112</v>
      </c>
      <c r="L75" s="52" t="s">
        <v>26</v>
      </c>
      <c r="M75" s="33" t="s">
        <v>133</v>
      </c>
      <c r="N75" s="33" t="s">
        <v>24</v>
      </c>
      <c r="O75" s="110" t="s">
        <v>134</v>
      </c>
      <c r="P75" s="33" t="n">
        <v>25</v>
      </c>
      <c r="Q75" s="47" t="s">
        <v>114</v>
      </c>
      <c r="R75" s="48" t="n">
        <v>24.73</v>
      </c>
      <c r="S75" s="97" t="s">
        <v>938</v>
      </c>
      <c r="T75" s="47" t="s">
        <v>136</v>
      </c>
      <c r="U75" s="33" t="s">
        <v>117</v>
      </c>
      <c r="V75" s="33" t="s">
        <v>117</v>
      </c>
      <c r="W75" s="33" t="s">
        <v>68</v>
      </c>
      <c r="X75" s="33" t="s">
        <v>71</v>
      </c>
      <c r="Y75" s="58" t="n">
        <f aca="false">F75*G75*2</f>
        <v>800</v>
      </c>
      <c r="Z75" s="58" t="str">
        <f aca="false">IF(X75="N",Y75,"0")</f>
        <v>0</v>
      </c>
      <c r="AA75" s="58" t="n">
        <f aca="false">IF(X75="P",Y75,"0")</f>
        <v>800</v>
      </c>
      <c r="AB75" s="33"/>
      <c r="AC75" s="75"/>
      <c r="AD75" s="33"/>
      <c r="AE75" s="33"/>
      <c r="AF75" s="33"/>
    </row>
    <row r="76" customFormat="false" ht="12" hidden="false" customHeight="true" outlineLevel="0" collapsed="false">
      <c r="A76" s="47" t="s">
        <v>137</v>
      </c>
      <c r="B76" s="48" t="n">
        <v>38.6</v>
      </c>
      <c r="C76" s="47" t="s">
        <v>114</v>
      </c>
      <c r="D76" s="47" t="s">
        <v>50</v>
      </c>
      <c r="E76" s="33" t="s">
        <v>51</v>
      </c>
      <c r="F76" s="33" t="n">
        <v>16</v>
      </c>
      <c r="G76" s="33" t="n">
        <v>25</v>
      </c>
      <c r="H76" s="33"/>
      <c r="I76" s="32" t="s">
        <v>138</v>
      </c>
      <c r="J76" s="33" t="s">
        <v>24</v>
      </c>
      <c r="K76" s="32" t="s">
        <v>139</v>
      </c>
      <c r="L76" s="52" t="s">
        <v>26</v>
      </c>
      <c r="M76" s="33" t="s">
        <v>133</v>
      </c>
      <c r="N76" s="33" t="s">
        <v>24</v>
      </c>
      <c r="O76" s="110" t="s">
        <v>134</v>
      </c>
      <c r="P76" s="33" t="n">
        <v>25</v>
      </c>
      <c r="Q76" s="47" t="s">
        <v>114</v>
      </c>
      <c r="R76" s="48" t="n">
        <v>24.73</v>
      </c>
      <c r="S76" s="97" t="s">
        <v>939</v>
      </c>
      <c r="T76" s="47" t="s">
        <v>136</v>
      </c>
      <c r="U76" s="33" t="s">
        <v>117</v>
      </c>
      <c r="V76" s="33" t="s">
        <v>117</v>
      </c>
      <c r="W76" s="33" t="s">
        <v>68</v>
      </c>
      <c r="X76" s="33" t="s">
        <v>71</v>
      </c>
      <c r="Y76" s="58" t="n">
        <f aca="false">F76*G76*2</f>
        <v>800</v>
      </c>
      <c r="Z76" s="58" t="str">
        <f aca="false">IF(X76="N",Y76,"0")</f>
        <v>0</v>
      </c>
      <c r="AA76" s="58" t="n">
        <f aca="false">IF(X76="P",Y76,"0")</f>
        <v>800</v>
      </c>
      <c r="AB76" s="33"/>
      <c r="AC76" s="75"/>
      <c r="AD76" s="33"/>
      <c r="AE76" s="33"/>
      <c r="AF76" s="33"/>
    </row>
    <row r="77" customFormat="false" ht="12" hidden="false" customHeight="true" outlineLevel="0" collapsed="false">
      <c r="A77" s="39" t="s">
        <v>940</v>
      </c>
      <c r="B77" s="48" t="n">
        <v>0</v>
      </c>
      <c r="C77" s="56" t="s">
        <v>880</v>
      </c>
      <c r="D77" s="47" t="s">
        <v>50</v>
      </c>
      <c r="E77" s="33" t="s">
        <v>51</v>
      </c>
      <c r="F77" s="33" t="n">
        <v>16</v>
      </c>
      <c r="G77" s="125" t="n">
        <v>7</v>
      </c>
      <c r="H77" s="33" t="s">
        <v>61</v>
      </c>
      <c r="I77" s="32" t="s">
        <v>110</v>
      </c>
      <c r="J77" s="33" t="s">
        <v>24</v>
      </c>
      <c r="K77" s="32" t="s">
        <v>111</v>
      </c>
      <c r="L77" s="52" t="s">
        <v>26</v>
      </c>
      <c r="M77" s="33" t="s">
        <v>112</v>
      </c>
      <c r="N77" s="33" t="s">
        <v>24</v>
      </c>
      <c r="O77" s="126" t="s">
        <v>113</v>
      </c>
      <c r="P77" s="127" t="n">
        <v>7</v>
      </c>
      <c r="Q77" s="47" t="s">
        <v>114</v>
      </c>
      <c r="R77" s="48" t="n">
        <v>19.3</v>
      </c>
      <c r="S77" s="97" t="s">
        <v>941</v>
      </c>
      <c r="T77" s="47" t="s">
        <v>116</v>
      </c>
      <c r="U77" s="33" t="s">
        <v>117</v>
      </c>
      <c r="V77" s="33" t="s">
        <v>117</v>
      </c>
      <c r="W77" s="33" t="s">
        <v>68</v>
      </c>
      <c r="X77" s="33" t="s">
        <v>71</v>
      </c>
      <c r="Y77" s="58" t="n">
        <f aca="false">F77*G77*2</f>
        <v>224</v>
      </c>
      <c r="Z77" s="58" t="str">
        <f aca="false">IF(X77="N",Y77,"0")</f>
        <v>0</v>
      </c>
      <c r="AA77" s="58" t="n">
        <f aca="false">IF(X77="P",Y77,"0")</f>
        <v>224</v>
      </c>
      <c r="AB77" s="33"/>
      <c r="AC77" s="75"/>
      <c r="AD77" s="33"/>
      <c r="AE77" s="33"/>
      <c r="AF77" s="33"/>
    </row>
    <row r="78" customFormat="false" ht="12" hidden="false" customHeight="true" outlineLevel="0" collapsed="false">
      <c r="A78" s="39" t="s">
        <v>940</v>
      </c>
      <c r="B78" s="48" t="n">
        <v>0</v>
      </c>
      <c r="C78" s="56" t="s">
        <v>880</v>
      </c>
      <c r="D78" s="47" t="s">
        <v>50</v>
      </c>
      <c r="E78" s="33" t="s">
        <v>51</v>
      </c>
      <c r="F78" s="33" t="n">
        <v>16</v>
      </c>
      <c r="G78" s="55" t="n">
        <v>25</v>
      </c>
      <c r="H78" s="33"/>
      <c r="I78" s="32" t="s">
        <v>110</v>
      </c>
      <c r="J78" s="33" t="s">
        <v>24</v>
      </c>
      <c r="K78" s="32" t="s">
        <v>123</v>
      </c>
      <c r="L78" s="52" t="s">
        <v>26</v>
      </c>
      <c r="M78" s="33" t="s">
        <v>124</v>
      </c>
      <c r="N78" s="33" t="s">
        <v>24</v>
      </c>
      <c r="O78" s="96" t="s">
        <v>942</v>
      </c>
      <c r="P78" s="33" t="n">
        <v>25</v>
      </c>
      <c r="Q78" s="47" t="s">
        <v>114</v>
      </c>
      <c r="R78" s="48" t="n">
        <v>61</v>
      </c>
      <c r="S78" s="97" t="s">
        <v>943</v>
      </c>
      <c r="T78" s="47" t="s">
        <v>130</v>
      </c>
      <c r="U78" s="33" t="s">
        <v>117</v>
      </c>
      <c r="V78" s="33" t="s">
        <v>117</v>
      </c>
      <c r="W78" s="33" t="s">
        <v>68</v>
      </c>
      <c r="X78" s="33" t="s">
        <v>71</v>
      </c>
      <c r="Y78" s="58" t="n">
        <f aca="false">F78*G78*2</f>
        <v>800</v>
      </c>
      <c r="Z78" s="58" t="str">
        <f aca="false">IF(X78="N",Y78,"0")</f>
        <v>0</v>
      </c>
      <c r="AA78" s="58" t="n">
        <f aca="false">IF(X78="P",Y78,"0")</f>
        <v>800</v>
      </c>
      <c r="AB78" s="29"/>
      <c r="AC78" s="29"/>
      <c r="AD78" s="29"/>
      <c r="AE78" s="29"/>
      <c r="AF78" s="29"/>
    </row>
    <row r="79" customFormat="false" ht="12" hidden="false" customHeight="true" outlineLevel="0" collapsed="false">
      <c r="A79" s="39" t="s">
        <v>940</v>
      </c>
      <c r="B79" s="48" t="n">
        <v>0</v>
      </c>
      <c r="C79" s="56" t="s">
        <v>880</v>
      </c>
      <c r="D79" s="47" t="s">
        <v>50</v>
      </c>
      <c r="E79" s="33" t="s">
        <v>51</v>
      </c>
      <c r="F79" s="33" t="n">
        <v>16</v>
      </c>
      <c r="G79" s="55" t="n">
        <v>25</v>
      </c>
      <c r="H79" s="33"/>
      <c r="I79" s="32" t="s">
        <v>110</v>
      </c>
      <c r="J79" s="33" t="s">
        <v>24</v>
      </c>
      <c r="K79" s="32" t="s">
        <v>123</v>
      </c>
      <c r="L79" s="45" t="s">
        <v>26</v>
      </c>
      <c r="M79" s="55" t="s">
        <v>120</v>
      </c>
      <c r="N79" s="33" t="s">
        <v>24</v>
      </c>
      <c r="O79" s="55" t="s">
        <v>944</v>
      </c>
      <c r="P79" s="55" t="n">
        <v>25</v>
      </c>
      <c r="Q79" s="39" t="s">
        <v>933</v>
      </c>
      <c r="R79" s="40" t="n">
        <v>260</v>
      </c>
      <c r="S79" s="97" t="s">
        <v>945</v>
      </c>
      <c r="T79" s="39" t="s">
        <v>946</v>
      </c>
      <c r="U79" s="15" t="s">
        <v>117</v>
      </c>
      <c r="V79" s="33" t="s">
        <v>117</v>
      </c>
      <c r="W79" s="33" t="s">
        <v>68</v>
      </c>
      <c r="X79" s="33" t="s">
        <v>71</v>
      </c>
      <c r="Y79" s="58" t="n">
        <f aca="false">F79*G79*2</f>
        <v>800</v>
      </c>
      <c r="Z79" s="58" t="str">
        <f aca="false">IF(X79="N",Y79,"0")</f>
        <v>0</v>
      </c>
      <c r="AA79" s="58" t="n">
        <f aca="false">IF(X79="P",Y79,"0")</f>
        <v>800</v>
      </c>
      <c r="AB79" s="33"/>
      <c r="AC79" s="75"/>
      <c r="AD79" s="33"/>
      <c r="AE79" s="33"/>
      <c r="AF79" s="33"/>
    </row>
    <row r="80" customFormat="false" ht="12" hidden="false" customHeight="true" outlineLevel="0" collapsed="false">
      <c r="A80" s="39" t="s">
        <v>940</v>
      </c>
      <c r="B80" s="48" t="n">
        <v>0</v>
      </c>
      <c r="C80" s="56" t="s">
        <v>880</v>
      </c>
      <c r="D80" s="47" t="s">
        <v>50</v>
      </c>
      <c r="E80" s="33" t="s">
        <v>51</v>
      </c>
      <c r="F80" s="33" t="n">
        <v>16</v>
      </c>
      <c r="G80" s="55" t="n">
        <v>25</v>
      </c>
      <c r="H80" s="33"/>
      <c r="I80" s="32" t="s">
        <v>110</v>
      </c>
      <c r="J80" s="33" t="s">
        <v>24</v>
      </c>
      <c r="K80" s="32" t="s">
        <v>123</v>
      </c>
      <c r="L80" s="45" t="s">
        <v>26</v>
      </c>
      <c r="M80" s="55" t="s">
        <v>120</v>
      </c>
      <c r="N80" s="33" t="s">
        <v>24</v>
      </c>
      <c r="O80" s="55" t="s">
        <v>944</v>
      </c>
      <c r="P80" s="55" t="n">
        <v>25</v>
      </c>
      <c r="Q80" s="39" t="s">
        <v>933</v>
      </c>
      <c r="R80" s="40" t="n">
        <v>260</v>
      </c>
      <c r="S80" s="97" t="s">
        <v>945</v>
      </c>
      <c r="T80" s="39" t="s">
        <v>947</v>
      </c>
      <c r="U80" s="15" t="s">
        <v>117</v>
      </c>
      <c r="V80" s="33" t="s">
        <v>117</v>
      </c>
      <c r="W80" s="33" t="s">
        <v>68</v>
      </c>
      <c r="X80" s="33" t="s">
        <v>71</v>
      </c>
      <c r="Y80" s="58" t="n">
        <f aca="false">F80*G80*2</f>
        <v>800</v>
      </c>
      <c r="Z80" s="58" t="str">
        <f aca="false">IF(X80="N",Y80,"0")</f>
        <v>0</v>
      </c>
      <c r="AA80" s="58" t="n">
        <f aca="false">IF(X80="P",Y80,"0")</f>
        <v>800</v>
      </c>
      <c r="AB80" s="33"/>
      <c r="AC80" s="75"/>
      <c r="AD80" s="33"/>
      <c r="AE80" s="33"/>
      <c r="AF80" s="33"/>
    </row>
    <row r="81" customFormat="false" ht="12" hidden="false" customHeight="true" outlineLevel="0" collapsed="false">
      <c r="A81" s="39" t="s">
        <v>940</v>
      </c>
      <c r="B81" s="48" t="n">
        <v>0</v>
      </c>
      <c r="C81" s="56" t="s">
        <v>880</v>
      </c>
      <c r="D81" s="47" t="s">
        <v>50</v>
      </c>
      <c r="E81" s="33" t="s">
        <v>51</v>
      </c>
      <c r="F81" s="33" t="n">
        <v>16</v>
      </c>
      <c r="G81" s="55" t="n">
        <v>25</v>
      </c>
      <c r="H81" s="33"/>
      <c r="I81" s="32" t="s">
        <v>110</v>
      </c>
      <c r="J81" s="33" t="s">
        <v>24</v>
      </c>
      <c r="K81" s="32" t="s">
        <v>123</v>
      </c>
      <c r="L81" s="52" t="s">
        <v>26</v>
      </c>
      <c r="M81" s="33" t="s">
        <v>133</v>
      </c>
      <c r="N81" s="33" t="s">
        <v>24</v>
      </c>
      <c r="O81" s="110" t="s">
        <v>148</v>
      </c>
      <c r="P81" s="33" t="n">
        <v>25</v>
      </c>
      <c r="Q81" s="47" t="s">
        <v>114</v>
      </c>
      <c r="R81" s="48" t="n">
        <v>24.73</v>
      </c>
      <c r="S81" s="97" t="s">
        <v>948</v>
      </c>
      <c r="T81" s="47" t="s">
        <v>136</v>
      </c>
      <c r="U81" s="33" t="s">
        <v>117</v>
      </c>
      <c r="V81" s="33" t="s">
        <v>117</v>
      </c>
      <c r="W81" s="33" t="s">
        <v>68</v>
      </c>
      <c r="X81" s="33" t="s">
        <v>71</v>
      </c>
      <c r="Y81" s="58" t="n">
        <f aca="false">F81*G81*2</f>
        <v>800</v>
      </c>
      <c r="Z81" s="58" t="str">
        <f aca="false">IF(X81="N",Y81,"0")</f>
        <v>0</v>
      </c>
      <c r="AA81" s="58" t="n">
        <f aca="false">IF(X81="P",Y81,"0")</f>
        <v>800</v>
      </c>
      <c r="AB81" s="33"/>
      <c r="AC81" s="75"/>
      <c r="AD81" s="33"/>
      <c r="AE81" s="33"/>
      <c r="AF81" s="33"/>
    </row>
    <row r="82" customFormat="false" ht="12" hidden="false" customHeight="true" outlineLevel="0" collapsed="false">
      <c r="A82" s="39" t="s">
        <v>940</v>
      </c>
      <c r="B82" s="48" t="n">
        <v>0</v>
      </c>
      <c r="C82" s="56" t="s">
        <v>880</v>
      </c>
      <c r="D82" s="47" t="s">
        <v>50</v>
      </c>
      <c r="E82" s="33" t="s">
        <v>51</v>
      </c>
      <c r="F82" s="33" t="n">
        <v>16</v>
      </c>
      <c r="G82" s="125" t="n">
        <v>1</v>
      </c>
      <c r="H82" s="33" t="s">
        <v>61</v>
      </c>
      <c r="I82" s="32" t="s">
        <v>110</v>
      </c>
      <c r="J82" s="33" t="s">
        <v>24</v>
      </c>
      <c r="K82" s="32" t="s">
        <v>123</v>
      </c>
      <c r="L82" s="52" t="s">
        <v>26</v>
      </c>
      <c r="M82" s="33" t="s">
        <v>133</v>
      </c>
      <c r="N82" s="33" t="s">
        <v>24</v>
      </c>
      <c r="O82" s="110" t="s">
        <v>148</v>
      </c>
      <c r="P82" s="127" t="n">
        <v>1</v>
      </c>
      <c r="Q82" s="47" t="s">
        <v>114</v>
      </c>
      <c r="R82" s="48" t="n">
        <v>24.73</v>
      </c>
      <c r="S82" s="97" t="s">
        <v>948</v>
      </c>
      <c r="T82" s="47" t="s">
        <v>136</v>
      </c>
      <c r="U82" s="33" t="s">
        <v>117</v>
      </c>
      <c r="V82" s="33" t="s">
        <v>117</v>
      </c>
      <c r="W82" s="33" t="s">
        <v>68</v>
      </c>
      <c r="X82" s="33" t="s">
        <v>71</v>
      </c>
      <c r="Y82" s="58" t="n">
        <f aca="false">F82*G82*2</f>
        <v>32</v>
      </c>
      <c r="Z82" s="58" t="str">
        <f aca="false">IF(X82="N",Y82,"0")</f>
        <v>0</v>
      </c>
      <c r="AA82" s="58" t="n">
        <f aca="false">IF(X82="P",Y82,"0")</f>
        <v>32</v>
      </c>
      <c r="AB82" s="15"/>
      <c r="AC82" s="46"/>
      <c r="AD82" s="15"/>
      <c r="AE82" s="15"/>
      <c r="AF82" s="15"/>
    </row>
    <row r="83" customFormat="false" ht="12" hidden="false" customHeight="true" outlineLevel="0" collapsed="false">
      <c r="A83" s="39" t="s">
        <v>949</v>
      </c>
      <c r="B83" s="40" t="n">
        <v>255</v>
      </c>
      <c r="C83" s="39" t="s">
        <v>933</v>
      </c>
      <c r="D83" s="39" t="s">
        <v>50</v>
      </c>
      <c r="E83" s="15" t="s">
        <v>51</v>
      </c>
      <c r="F83" s="15" t="n">
        <v>16</v>
      </c>
      <c r="G83" s="55" t="n">
        <v>25</v>
      </c>
      <c r="H83" s="33"/>
      <c r="I83" s="51" t="s">
        <v>120</v>
      </c>
      <c r="J83" s="33" t="s">
        <v>24</v>
      </c>
      <c r="K83" s="51" t="s">
        <v>151</v>
      </c>
      <c r="L83" s="52" t="s">
        <v>26</v>
      </c>
      <c r="M83" s="33" t="s">
        <v>120</v>
      </c>
      <c r="N83" s="33" t="s">
        <v>24</v>
      </c>
      <c r="O83" s="55"/>
      <c r="P83" s="33" t="n">
        <v>25</v>
      </c>
      <c r="Q83" s="47" t="s">
        <v>121</v>
      </c>
      <c r="R83" s="48" t="n">
        <v>400</v>
      </c>
      <c r="S83" s="97" t="s">
        <v>65</v>
      </c>
      <c r="T83" s="47" t="s">
        <v>122</v>
      </c>
      <c r="U83" s="33" t="s">
        <v>117</v>
      </c>
      <c r="V83" s="33" t="s">
        <v>117</v>
      </c>
      <c r="W83" s="33" t="s">
        <v>68</v>
      </c>
      <c r="X83" s="33" t="s">
        <v>69</v>
      </c>
      <c r="Y83" s="58" t="n">
        <f aca="false">F83*G83*2</f>
        <v>800</v>
      </c>
      <c r="Z83" s="58" t="n">
        <f aca="false">IF(X83="N",Y83,"0")</f>
        <v>800</v>
      </c>
      <c r="AA83" s="58" t="str">
        <f aca="false">IF(X83="P",Y83,"0")</f>
        <v>0</v>
      </c>
      <c r="AB83" s="33"/>
      <c r="AC83" s="33"/>
      <c r="AD83" s="33"/>
      <c r="AE83" s="33"/>
      <c r="AF83" s="33"/>
    </row>
    <row r="84" customFormat="false" ht="12" hidden="false" customHeight="true" outlineLevel="0" collapsed="false">
      <c r="A84" s="39" t="s">
        <v>950</v>
      </c>
      <c r="B84" s="40" t="n">
        <v>255</v>
      </c>
      <c r="C84" s="39" t="s">
        <v>933</v>
      </c>
      <c r="D84" s="39" t="s">
        <v>50</v>
      </c>
      <c r="E84" s="15" t="s">
        <v>51</v>
      </c>
      <c r="F84" s="15" t="n">
        <v>16</v>
      </c>
      <c r="G84" s="55" t="n">
        <v>25</v>
      </c>
      <c r="H84" s="33"/>
      <c r="I84" s="51"/>
      <c r="J84" s="33" t="s">
        <v>24</v>
      </c>
      <c r="K84" s="51" t="s">
        <v>151</v>
      </c>
      <c r="L84" s="52" t="s">
        <v>26</v>
      </c>
      <c r="M84" s="33" t="s">
        <v>151</v>
      </c>
      <c r="N84" s="33" t="s">
        <v>24</v>
      </c>
      <c r="O84" s="33"/>
      <c r="P84" s="33" t="n">
        <v>25</v>
      </c>
      <c r="Q84" s="47" t="s">
        <v>153</v>
      </c>
      <c r="R84" s="48" t="n">
        <v>325</v>
      </c>
      <c r="S84" s="97" t="s">
        <v>65</v>
      </c>
      <c r="T84" s="47" t="s">
        <v>154</v>
      </c>
      <c r="U84" s="33" t="s">
        <v>117</v>
      </c>
      <c r="V84" s="33" t="s">
        <v>117</v>
      </c>
      <c r="W84" s="33" t="s">
        <v>68</v>
      </c>
      <c r="X84" s="33" t="s">
        <v>69</v>
      </c>
      <c r="Y84" s="58" t="n">
        <f aca="false">F84*G84*2</f>
        <v>800</v>
      </c>
      <c r="Z84" s="58" t="n">
        <f aca="false">IF(X84="N",Y84,"0")</f>
        <v>800</v>
      </c>
      <c r="AA84" s="58" t="str">
        <f aca="false">IF(X84="P",Y84,"0")</f>
        <v>0</v>
      </c>
      <c r="AB84" s="15"/>
      <c r="AC84" s="46"/>
      <c r="AD84" s="15"/>
      <c r="AE84" s="15"/>
      <c r="AF84" s="15"/>
    </row>
    <row r="85" customFormat="false" ht="12" hidden="false" customHeight="true" outlineLevel="0" collapsed="false">
      <c r="A85" s="39" t="s">
        <v>951</v>
      </c>
      <c r="B85" s="40" t="n">
        <v>255</v>
      </c>
      <c r="C85" s="39" t="s">
        <v>933</v>
      </c>
      <c r="D85" s="39" t="s">
        <v>50</v>
      </c>
      <c r="E85" s="15" t="s">
        <v>51</v>
      </c>
      <c r="F85" s="15" t="n">
        <v>16</v>
      </c>
      <c r="G85" s="55" t="n">
        <v>25</v>
      </c>
      <c r="H85" s="33"/>
      <c r="I85" s="51"/>
      <c r="J85" s="33" t="s">
        <v>24</v>
      </c>
      <c r="K85" s="51" t="s">
        <v>157</v>
      </c>
      <c r="L85" s="52" t="s">
        <v>26</v>
      </c>
      <c r="M85" s="33" t="s">
        <v>157</v>
      </c>
      <c r="N85" s="33" t="s">
        <v>24</v>
      </c>
      <c r="O85" s="55"/>
      <c r="P85" s="33" t="n">
        <v>25</v>
      </c>
      <c r="Q85" s="47" t="s">
        <v>114</v>
      </c>
      <c r="R85" s="48" t="n">
        <v>86</v>
      </c>
      <c r="S85" s="97" t="s">
        <v>65</v>
      </c>
      <c r="T85" s="47" t="s">
        <v>162</v>
      </c>
      <c r="U85" s="33" t="s">
        <v>117</v>
      </c>
      <c r="V85" s="33" t="s">
        <v>117</v>
      </c>
      <c r="W85" s="33" t="s">
        <v>68</v>
      </c>
      <c r="X85" s="33" t="s">
        <v>69</v>
      </c>
      <c r="Y85" s="58" t="n">
        <f aca="false">F85*G85*2</f>
        <v>800</v>
      </c>
      <c r="Z85" s="58" t="n">
        <f aca="false">IF(X85="N",Y85,"0")</f>
        <v>800</v>
      </c>
      <c r="AA85" s="58" t="str">
        <f aca="false">IF(X85="P",Y85,"0")</f>
        <v>0</v>
      </c>
      <c r="AB85" s="15"/>
      <c r="AC85" s="46"/>
      <c r="AD85" s="15"/>
      <c r="AE85" s="15"/>
      <c r="AF85" s="15"/>
    </row>
    <row r="86" customFormat="false" ht="12" hidden="false" customHeight="true" outlineLevel="0" collapsed="false">
      <c r="A86" s="39" t="s">
        <v>952</v>
      </c>
      <c r="B86" s="40" t="n">
        <v>255</v>
      </c>
      <c r="C86" s="39" t="s">
        <v>933</v>
      </c>
      <c r="D86" s="39" t="s">
        <v>50</v>
      </c>
      <c r="E86" s="15" t="s">
        <v>51</v>
      </c>
      <c r="F86" s="15" t="n">
        <v>16</v>
      </c>
      <c r="G86" s="55" t="n">
        <v>25</v>
      </c>
      <c r="H86" s="33"/>
      <c r="I86" s="51"/>
      <c r="J86" s="33" t="s">
        <v>24</v>
      </c>
      <c r="K86" s="51" t="s">
        <v>157</v>
      </c>
      <c r="L86" s="52" t="s">
        <v>26</v>
      </c>
      <c r="M86" s="33" t="s">
        <v>157</v>
      </c>
      <c r="N86" s="33" t="s">
        <v>24</v>
      </c>
      <c r="O86" s="128"/>
      <c r="P86" s="33" t="n">
        <v>25</v>
      </c>
      <c r="Q86" s="47" t="s">
        <v>114</v>
      </c>
      <c r="R86" s="48" t="n">
        <v>86</v>
      </c>
      <c r="S86" s="97" t="s">
        <v>65</v>
      </c>
      <c r="T86" s="47" t="s">
        <v>160</v>
      </c>
      <c r="U86" s="33" t="s">
        <v>117</v>
      </c>
      <c r="V86" s="33" t="s">
        <v>117</v>
      </c>
      <c r="W86" s="33" t="s">
        <v>68</v>
      </c>
      <c r="X86" s="33" t="s">
        <v>69</v>
      </c>
      <c r="Y86" s="58" t="n">
        <f aca="false">F86*G86*2</f>
        <v>800</v>
      </c>
      <c r="Z86" s="58" t="n">
        <f aca="false">IF(X86="N",Y86,"0")</f>
        <v>800</v>
      </c>
      <c r="AA86" s="58" t="str">
        <f aca="false">IF(X86="P",Y86,"0")</f>
        <v>0</v>
      </c>
      <c r="AB86" s="15"/>
      <c r="AC86" s="46"/>
      <c r="AD86" s="15"/>
      <c r="AE86" s="15"/>
      <c r="AF86" s="15"/>
    </row>
    <row r="87" customFormat="false" ht="12" hidden="false" customHeight="true" outlineLevel="0" collapsed="false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52" t="s">
        <v>26</v>
      </c>
      <c r="M87" s="33"/>
      <c r="N87" s="33"/>
      <c r="O87" s="33"/>
      <c r="P87" s="33"/>
      <c r="Q87" s="33"/>
      <c r="R87" s="33"/>
      <c r="S87" s="127"/>
      <c r="T87" s="33"/>
      <c r="U87" s="33"/>
      <c r="V87" s="33"/>
      <c r="W87" s="33"/>
      <c r="X87" s="33"/>
      <c r="Y87" s="58" t="n">
        <f aca="false">F87*G87*2</f>
        <v>0</v>
      </c>
      <c r="Z87" s="58" t="str">
        <f aca="false">IF(X87="N",Y87,"0")</f>
        <v>0</v>
      </c>
      <c r="AA87" s="58" t="str">
        <f aca="false">IF(X87="P",Y87,"0")</f>
        <v>0</v>
      </c>
      <c r="AB87" s="33"/>
      <c r="AC87" s="75"/>
      <c r="AD87" s="33"/>
      <c r="AE87" s="33"/>
      <c r="AF87" s="33"/>
    </row>
    <row r="88" customFormat="false" ht="12" hidden="false" customHeight="true" outlineLevel="0" collapsed="false">
      <c r="A88" s="129"/>
      <c r="B88" s="129"/>
      <c r="C88" s="129"/>
      <c r="D88" s="129"/>
      <c r="E88" s="129"/>
      <c r="F88" s="129"/>
      <c r="G88" s="63" t="n">
        <f aca="false">SUM(G71:G86)</f>
        <v>308</v>
      </c>
      <c r="H88" s="129"/>
      <c r="I88" s="130"/>
      <c r="J88" s="131"/>
      <c r="K88" s="130"/>
      <c r="L88" s="130"/>
      <c r="M88" s="69" t="n">
        <f aca="false">G88-P88</f>
        <v>0</v>
      </c>
      <c r="N88" s="131"/>
      <c r="O88" s="132"/>
      <c r="P88" s="69" t="n">
        <f aca="false">SUM(P71:P87)</f>
        <v>308</v>
      </c>
      <c r="Q88" s="129"/>
      <c r="R88" s="129"/>
      <c r="S88" s="132"/>
      <c r="T88" s="129"/>
      <c r="U88" s="129"/>
      <c r="V88" s="129"/>
      <c r="W88" s="129"/>
      <c r="X88" s="129"/>
      <c r="Y88" s="58" t="n">
        <f aca="false">F88*G88*2</f>
        <v>0</v>
      </c>
      <c r="Z88" s="58" t="str">
        <f aca="false">IF(X88="N",Y88,"0")</f>
        <v>0</v>
      </c>
      <c r="AA88" s="58" t="str">
        <f aca="false">IF(X88="P",Y88,"0")</f>
        <v>0</v>
      </c>
      <c r="AB88" s="129"/>
      <c r="AC88" s="129"/>
      <c r="AD88" s="129"/>
      <c r="AE88" s="129"/>
      <c r="AF88" s="129"/>
    </row>
    <row r="89" customFormat="false" ht="12" hidden="false" customHeight="true" outlineLevel="0" collapsed="false">
      <c r="A89" s="133"/>
      <c r="B89" s="133"/>
      <c r="C89" s="134" t="s">
        <v>169</v>
      </c>
      <c r="D89" s="133"/>
      <c r="E89" s="133"/>
      <c r="F89" s="133"/>
      <c r="G89" s="135"/>
      <c r="H89" s="133"/>
      <c r="I89" s="135"/>
      <c r="J89" s="136"/>
      <c r="K89" s="135"/>
      <c r="L89" s="135"/>
      <c r="M89" s="133"/>
      <c r="N89" s="136"/>
      <c r="O89" s="137"/>
      <c r="P89" s="133"/>
      <c r="Q89" s="133"/>
      <c r="R89" s="133"/>
      <c r="S89" s="137"/>
      <c r="T89" s="133"/>
      <c r="U89" s="133"/>
      <c r="V89" s="133"/>
      <c r="W89" s="133"/>
      <c r="X89" s="133"/>
      <c r="Y89" s="58" t="n">
        <f aca="false">F89*G89*2</f>
        <v>0</v>
      </c>
      <c r="Z89" s="58" t="str">
        <f aca="false">IF(X89="N",Y89,"0")</f>
        <v>0</v>
      </c>
      <c r="AA89" s="58" t="str">
        <f aca="false">IF(X89="P",Y89,"0")</f>
        <v>0</v>
      </c>
      <c r="AB89" s="133"/>
      <c r="AC89" s="133"/>
      <c r="AD89" s="133"/>
      <c r="AE89" s="133"/>
      <c r="AF89" s="133"/>
    </row>
    <row r="90" customFormat="false" ht="12" hidden="false" customHeight="true" outlineLevel="0" collapsed="false">
      <c r="A90" s="133"/>
      <c r="B90" s="133"/>
      <c r="C90" s="133"/>
      <c r="D90" s="133"/>
      <c r="E90" s="133"/>
      <c r="F90" s="133"/>
      <c r="G90" s="133"/>
      <c r="H90" s="133"/>
      <c r="I90" s="133"/>
      <c r="J90" s="133"/>
      <c r="K90" s="133"/>
      <c r="L90" s="52" t="s">
        <v>26</v>
      </c>
      <c r="M90" s="133"/>
      <c r="N90" s="136"/>
      <c r="O90" s="137"/>
      <c r="P90" s="133"/>
      <c r="Q90" s="133"/>
      <c r="R90" s="133"/>
      <c r="S90" s="137"/>
      <c r="T90" s="133"/>
      <c r="U90" s="133"/>
      <c r="V90" s="133"/>
      <c r="W90" s="133"/>
      <c r="X90" s="133"/>
      <c r="Y90" s="58" t="n">
        <f aca="false">F90*G90*2</f>
        <v>0</v>
      </c>
      <c r="Z90" s="58" t="str">
        <f aca="false">IF(X90="N",Y90,"0")</f>
        <v>0</v>
      </c>
      <c r="AA90" s="58" t="str">
        <f aca="false">IF(X90="P",Y90,"0")</f>
        <v>0</v>
      </c>
      <c r="AB90" s="133"/>
      <c r="AC90" s="133"/>
      <c r="AD90" s="133"/>
      <c r="AE90" s="133"/>
      <c r="AF90" s="133"/>
    </row>
    <row r="91" customFormat="false" ht="12" hidden="false" customHeight="true" outlineLevel="0" collapsed="false">
      <c r="A91" s="39" t="s">
        <v>953</v>
      </c>
      <c r="B91" s="48" t="n">
        <v>0</v>
      </c>
      <c r="C91" s="56" t="s">
        <v>880</v>
      </c>
      <c r="D91" s="47" t="s">
        <v>74</v>
      </c>
      <c r="E91" s="33" t="s">
        <v>51</v>
      </c>
      <c r="F91" s="33" t="n">
        <v>8</v>
      </c>
      <c r="G91" s="125" t="n">
        <v>7</v>
      </c>
      <c r="H91" s="33" t="s">
        <v>61</v>
      </c>
      <c r="I91" s="32" t="s">
        <v>110</v>
      </c>
      <c r="J91" s="33" t="s">
        <v>24</v>
      </c>
      <c r="K91" s="32" t="s">
        <v>111</v>
      </c>
      <c r="L91" s="52" t="s">
        <v>26</v>
      </c>
      <c r="M91" s="138" t="s">
        <v>112</v>
      </c>
      <c r="N91" s="33" t="s">
        <v>24</v>
      </c>
      <c r="O91" s="126" t="s">
        <v>113</v>
      </c>
      <c r="P91" s="127" t="n">
        <v>7</v>
      </c>
      <c r="Q91" s="47" t="s">
        <v>114</v>
      </c>
      <c r="R91" s="48" t="n">
        <v>19.3</v>
      </c>
      <c r="S91" s="97" t="s">
        <v>941</v>
      </c>
      <c r="T91" s="47" t="s">
        <v>116</v>
      </c>
      <c r="U91" s="33" t="s">
        <v>117</v>
      </c>
      <c r="V91" s="33" t="s">
        <v>117</v>
      </c>
      <c r="W91" s="33" t="s">
        <v>68</v>
      </c>
      <c r="X91" s="33" t="s">
        <v>71</v>
      </c>
      <c r="Y91" s="58" t="n">
        <f aca="false">F91*G91*2</f>
        <v>112</v>
      </c>
      <c r="Z91" s="58" t="str">
        <f aca="false">IF(X91="N",Y91,"0")</f>
        <v>0</v>
      </c>
      <c r="AA91" s="58" t="n">
        <f aca="false">IF(X91="P",Y91,"0")</f>
        <v>112</v>
      </c>
      <c r="AB91" s="33"/>
      <c r="AC91" s="75"/>
      <c r="AD91" s="33"/>
      <c r="AE91" s="33"/>
      <c r="AF91" s="33"/>
    </row>
    <row r="92" customFormat="false" ht="12" hidden="false" customHeight="true" outlineLevel="0" collapsed="false">
      <c r="A92" s="47" t="s">
        <v>181</v>
      </c>
      <c r="B92" s="48" t="n">
        <v>185</v>
      </c>
      <c r="C92" s="47" t="s">
        <v>55</v>
      </c>
      <c r="D92" s="47" t="s">
        <v>74</v>
      </c>
      <c r="E92" s="33" t="s">
        <v>51</v>
      </c>
      <c r="F92" s="33" t="n">
        <v>8</v>
      </c>
      <c r="G92" s="33" t="n">
        <v>25</v>
      </c>
      <c r="H92" s="33"/>
      <c r="I92" s="176" t="s">
        <v>182</v>
      </c>
      <c r="J92" s="33" t="s">
        <v>24</v>
      </c>
      <c r="K92" s="32" t="s">
        <v>151</v>
      </c>
      <c r="L92" s="52" t="s">
        <v>26</v>
      </c>
      <c r="M92" s="33" t="s">
        <v>104</v>
      </c>
      <c r="N92" s="33" t="s">
        <v>24</v>
      </c>
      <c r="O92" s="55"/>
      <c r="P92" s="33" t="n">
        <v>25</v>
      </c>
      <c r="Q92" s="47" t="s">
        <v>114</v>
      </c>
      <c r="R92" s="48" t="n">
        <v>61</v>
      </c>
      <c r="S92" s="97" t="s">
        <v>65</v>
      </c>
      <c r="T92" s="47" t="s">
        <v>183</v>
      </c>
      <c r="U92" s="33" t="s">
        <v>117</v>
      </c>
      <c r="V92" s="33" t="s">
        <v>117</v>
      </c>
      <c r="W92" s="33" t="s">
        <v>68</v>
      </c>
      <c r="X92" s="33" t="s">
        <v>69</v>
      </c>
      <c r="Y92" s="58" t="n">
        <f aca="false">F92*G92*2</f>
        <v>400</v>
      </c>
      <c r="Z92" s="58" t="n">
        <f aca="false">IF(X92="N",Y92,"0")</f>
        <v>400</v>
      </c>
      <c r="AA92" s="58" t="str">
        <f aca="false">IF(X92="P",Y92,"0")</f>
        <v>0</v>
      </c>
      <c r="AB92" s="33"/>
      <c r="AC92" s="75"/>
      <c r="AD92" s="33"/>
      <c r="AE92" s="33"/>
      <c r="AF92" s="33"/>
    </row>
    <row r="93" customFormat="false" ht="12" hidden="false" customHeight="true" outlineLevel="0" collapsed="false">
      <c r="A93" s="47" t="s">
        <v>171</v>
      </c>
      <c r="B93" s="48" t="n">
        <v>360</v>
      </c>
      <c r="C93" s="47" t="s">
        <v>114</v>
      </c>
      <c r="D93" s="47" t="s">
        <v>74</v>
      </c>
      <c r="E93" s="33" t="s">
        <v>51</v>
      </c>
      <c r="F93" s="33" t="n">
        <v>8</v>
      </c>
      <c r="G93" s="33" t="n">
        <v>25</v>
      </c>
      <c r="H93" s="33"/>
      <c r="I93" s="51" t="s">
        <v>172</v>
      </c>
      <c r="J93" s="33" t="s">
        <v>24</v>
      </c>
      <c r="K93" s="32" t="s">
        <v>151</v>
      </c>
      <c r="L93" s="52" t="s">
        <v>26</v>
      </c>
      <c r="M93" s="33" t="s">
        <v>104</v>
      </c>
      <c r="N93" s="33" t="s">
        <v>24</v>
      </c>
      <c r="O93" s="128" t="s">
        <v>640</v>
      </c>
      <c r="P93" s="33" t="n">
        <v>25</v>
      </c>
      <c r="Q93" s="47" t="s">
        <v>114</v>
      </c>
      <c r="R93" s="48" t="n">
        <v>61</v>
      </c>
      <c r="S93" s="97" t="s">
        <v>954</v>
      </c>
      <c r="T93" s="47" t="s">
        <v>175</v>
      </c>
      <c r="U93" s="33" t="s">
        <v>117</v>
      </c>
      <c r="V93" s="33" t="s">
        <v>117</v>
      </c>
      <c r="W93" s="33" t="s">
        <v>68</v>
      </c>
      <c r="X93" s="33" t="s">
        <v>71</v>
      </c>
      <c r="Y93" s="58" t="n">
        <f aca="false">F93*G93*2</f>
        <v>400</v>
      </c>
      <c r="Z93" s="58" t="str">
        <f aca="false">IF(X93="N",Y93,"0")</f>
        <v>0</v>
      </c>
      <c r="AA93" s="58" t="n">
        <f aca="false">IF(X93="P",Y93,"0")</f>
        <v>400</v>
      </c>
      <c r="AB93" s="33"/>
      <c r="AC93" s="75"/>
      <c r="AD93" s="33"/>
      <c r="AE93" s="33"/>
      <c r="AF93" s="33"/>
    </row>
    <row r="94" customFormat="false" ht="12" hidden="false" customHeight="true" outlineLevel="0" collapsed="false">
      <c r="A94" s="47" t="s">
        <v>176</v>
      </c>
      <c r="B94" s="48" t="n">
        <v>19</v>
      </c>
      <c r="C94" s="47" t="s">
        <v>114</v>
      </c>
      <c r="D94" s="47" t="s">
        <v>74</v>
      </c>
      <c r="E94" s="33" t="s">
        <v>51</v>
      </c>
      <c r="F94" s="33" t="n">
        <v>8</v>
      </c>
      <c r="G94" s="33" t="n">
        <v>25</v>
      </c>
      <c r="H94" s="33"/>
      <c r="I94" s="176" t="s">
        <v>955</v>
      </c>
      <c r="J94" s="33" t="s">
        <v>24</v>
      </c>
      <c r="K94" s="32" t="s">
        <v>178</v>
      </c>
      <c r="L94" s="52" t="s">
        <v>26</v>
      </c>
      <c r="M94" s="33" t="s">
        <v>104</v>
      </c>
      <c r="N94" s="33" t="s">
        <v>24</v>
      </c>
      <c r="O94" s="128" t="s">
        <v>640</v>
      </c>
      <c r="P94" s="33" t="n">
        <v>25</v>
      </c>
      <c r="Q94" s="47" t="s">
        <v>114</v>
      </c>
      <c r="R94" s="48" t="n">
        <v>60.75</v>
      </c>
      <c r="S94" s="97" t="s">
        <v>956</v>
      </c>
      <c r="T94" s="47" t="s">
        <v>180</v>
      </c>
      <c r="U94" s="33" t="s">
        <v>117</v>
      </c>
      <c r="V94" s="33" t="s">
        <v>117</v>
      </c>
      <c r="W94" s="33" t="s">
        <v>68</v>
      </c>
      <c r="X94" s="33" t="s">
        <v>71</v>
      </c>
      <c r="Y94" s="58" t="n">
        <f aca="false">F94*G94*2</f>
        <v>400</v>
      </c>
      <c r="Z94" s="58" t="str">
        <f aca="false">IF(X94="N",Y94,"0")</f>
        <v>0</v>
      </c>
      <c r="AA94" s="58" t="n">
        <f aca="false">IF(X94="P",Y94,"0")</f>
        <v>400</v>
      </c>
      <c r="AB94" s="33"/>
      <c r="AC94" s="75"/>
      <c r="AD94" s="33"/>
      <c r="AE94" s="33"/>
      <c r="AF94" s="33"/>
    </row>
    <row r="95" customFormat="false" ht="12" hidden="false" customHeight="true" outlineLevel="0" collapsed="false">
      <c r="A95" s="47" t="s">
        <v>184</v>
      </c>
      <c r="B95" s="48" t="n">
        <v>26.35</v>
      </c>
      <c r="C95" s="47" t="s">
        <v>114</v>
      </c>
      <c r="D95" s="47" t="s">
        <v>74</v>
      </c>
      <c r="E95" s="33" t="s">
        <v>51</v>
      </c>
      <c r="F95" s="33" t="n">
        <v>8</v>
      </c>
      <c r="G95" s="33" t="n">
        <v>25</v>
      </c>
      <c r="H95" s="33"/>
      <c r="I95" s="32" t="s">
        <v>185</v>
      </c>
      <c r="J95" s="33" t="s">
        <v>24</v>
      </c>
      <c r="K95" s="32" t="s">
        <v>139</v>
      </c>
      <c r="L95" s="52" t="s">
        <v>26</v>
      </c>
      <c r="M95" s="55" t="s">
        <v>133</v>
      </c>
      <c r="N95" s="33" t="s">
        <v>24</v>
      </c>
      <c r="O95" s="110" t="s">
        <v>186</v>
      </c>
      <c r="P95" s="53" t="n">
        <v>25</v>
      </c>
      <c r="Q95" s="47" t="s">
        <v>114</v>
      </c>
      <c r="R95" s="48" t="n">
        <v>24.73</v>
      </c>
      <c r="S95" s="97" t="s">
        <v>957</v>
      </c>
      <c r="T95" s="47" t="s">
        <v>136</v>
      </c>
      <c r="U95" s="33" t="s">
        <v>117</v>
      </c>
      <c r="V95" s="33" t="s">
        <v>117</v>
      </c>
      <c r="W95" s="33" t="s">
        <v>68</v>
      </c>
      <c r="X95" s="33" t="s">
        <v>71</v>
      </c>
      <c r="Y95" s="58" t="n">
        <f aca="false">F95*G95*2</f>
        <v>400</v>
      </c>
      <c r="Z95" s="58" t="str">
        <f aca="false">IF(X95="N",Y95,"0")</f>
        <v>0</v>
      </c>
      <c r="AA95" s="58" t="n">
        <f aca="false">IF(X95="P",Y95,"0")</f>
        <v>400</v>
      </c>
      <c r="AB95" s="33"/>
      <c r="AC95" s="75"/>
      <c r="AD95" s="33"/>
      <c r="AE95" s="33"/>
      <c r="AF95" s="33"/>
    </row>
    <row r="96" customFormat="false" ht="12" hidden="false" customHeight="true" outlineLevel="0" collapsed="false">
      <c r="A96" s="47" t="s">
        <v>184</v>
      </c>
      <c r="B96" s="48" t="n">
        <v>26.35</v>
      </c>
      <c r="C96" s="47" t="s">
        <v>114</v>
      </c>
      <c r="D96" s="47" t="s">
        <v>74</v>
      </c>
      <c r="E96" s="33" t="s">
        <v>51</v>
      </c>
      <c r="F96" s="33" t="n">
        <v>8</v>
      </c>
      <c r="G96" s="33" t="n">
        <v>25</v>
      </c>
      <c r="H96" s="33"/>
      <c r="I96" s="51" t="s">
        <v>958</v>
      </c>
      <c r="J96" s="33" t="s">
        <v>24</v>
      </c>
      <c r="K96" s="32" t="s">
        <v>139</v>
      </c>
      <c r="L96" s="52" t="s">
        <v>26</v>
      </c>
      <c r="M96" s="55" t="s">
        <v>133</v>
      </c>
      <c r="N96" s="33" t="s">
        <v>24</v>
      </c>
      <c r="O96" s="110" t="s">
        <v>189</v>
      </c>
      <c r="P96" s="53" t="n">
        <v>25</v>
      </c>
      <c r="Q96" s="47" t="s">
        <v>114</v>
      </c>
      <c r="R96" s="48" t="n">
        <v>24.73</v>
      </c>
      <c r="S96" s="97" t="s">
        <v>959</v>
      </c>
      <c r="T96" s="47" t="s">
        <v>136</v>
      </c>
      <c r="U96" s="33" t="s">
        <v>117</v>
      </c>
      <c r="V96" s="33" t="s">
        <v>117</v>
      </c>
      <c r="W96" s="33" t="s">
        <v>68</v>
      </c>
      <c r="X96" s="33" t="s">
        <v>71</v>
      </c>
      <c r="Y96" s="58" t="n">
        <f aca="false">F96*G96*2</f>
        <v>400</v>
      </c>
      <c r="Z96" s="58" t="str">
        <f aca="false">IF(X96="N",Y96,"0")</f>
        <v>0</v>
      </c>
      <c r="AA96" s="58" t="n">
        <f aca="false">IF(X96="P",Y96,"0")</f>
        <v>400</v>
      </c>
      <c r="AB96" s="33"/>
      <c r="AC96" s="75"/>
      <c r="AD96" s="33"/>
      <c r="AE96" s="33"/>
      <c r="AF96" s="33"/>
    </row>
    <row r="97" customFormat="false" ht="12" hidden="false" customHeight="true" outlineLevel="0" collapsed="false">
      <c r="A97" s="47" t="s">
        <v>191</v>
      </c>
      <c r="B97" s="48" t="n">
        <v>360</v>
      </c>
      <c r="C97" s="47" t="s">
        <v>114</v>
      </c>
      <c r="D97" s="47" t="s">
        <v>74</v>
      </c>
      <c r="E97" s="33" t="s">
        <v>51</v>
      </c>
      <c r="F97" s="33" t="n">
        <v>8</v>
      </c>
      <c r="G97" s="33" t="n">
        <v>25</v>
      </c>
      <c r="H97" s="33"/>
      <c r="I97" s="51" t="s">
        <v>192</v>
      </c>
      <c r="J97" s="33" t="s">
        <v>24</v>
      </c>
      <c r="K97" s="32" t="s">
        <v>193</v>
      </c>
      <c r="L97" s="52" t="s">
        <v>26</v>
      </c>
      <c r="M97" s="55" t="s">
        <v>133</v>
      </c>
      <c r="N97" s="33" t="s">
        <v>24</v>
      </c>
      <c r="O97" s="110" t="s">
        <v>194</v>
      </c>
      <c r="P97" s="53" t="n">
        <v>25</v>
      </c>
      <c r="Q97" s="47" t="s">
        <v>114</v>
      </c>
      <c r="R97" s="48" t="n">
        <v>24.73</v>
      </c>
      <c r="S97" s="97" t="s">
        <v>960</v>
      </c>
      <c r="T97" s="47" t="s">
        <v>136</v>
      </c>
      <c r="U97" s="33" t="s">
        <v>117</v>
      </c>
      <c r="V97" s="33" t="s">
        <v>117</v>
      </c>
      <c r="W97" s="33" t="s">
        <v>68</v>
      </c>
      <c r="X97" s="33" t="s">
        <v>71</v>
      </c>
      <c r="Y97" s="58" t="n">
        <f aca="false">F97*G97*2</f>
        <v>400</v>
      </c>
      <c r="Z97" s="58" t="str">
        <f aca="false">IF(X97="N",Y97,"0")</f>
        <v>0</v>
      </c>
      <c r="AA97" s="58" t="n">
        <f aca="false">IF(X97="P",Y97,"0")</f>
        <v>400</v>
      </c>
      <c r="AB97" s="33"/>
      <c r="AC97" s="75"/>
      <c r="AD97" s="33"/>
      <c r="AE97" s="33"/>
      <c r="AF97" s="33"/>
    </row>
    <row r="98" customFormat="false" ht="12" hidden="false" customHeight="true" outlineLevel="0" collapsed="false">
      <c r="A98" s="47" t="s">
        <v>184</v>
      </c>
      <c r="B98" s="48" t="n">
        <v>26.35</v>
      </c>
      <c r="C98" s="47" t="s">
        <v>114</v>
      </c>
      <c r="D98" s="47" t="s">
        <v>74</v>
      </c>
      <c r="E98" s="33" t="s">
        <v>51</v>
      </c>
      <c r="F98" s="33" t="n">
        <v>8</v>
      </c>
      <c r="G98" s="33" t="n">
        <v>25</v>
      </c>
      <c r="H98" s="33"/>
      <c r="I98" s="32" t="s">
        <v>196</v>
      </c>
      <c r="J98" s="33" t="s">
        <v>24</v>
      </c>
      <c r="K98" s="32" t="s">
        <v>139</v>
      </c>
      <c r="L98" s="52" t="s">
        <v>26</v>
      </c>
      <c r="M98" s="55" t="s">
        <v>133</v>
      </c>
      <c r="N98" s="33" t="s">
        <v>24</v>
      </c>
      <c r="O98" s="110" t="s">
        <v>186</v>
      </c>
      <c r="P98" s="53" t="n">
        <v>25</v>
      </c>
      <c r="Q98" s="47" t="s">
        <v>114</v>
      </c>
      <c r="R98" s="48" t="n">
        <v>24.73</v>
      </c>
      <c r="S98" s="97" t="s">
        <v>961</v>
      </c>
      <c r="T98" s="47" t="s">
        <v>136</v>
      </c>
      <c r="U98" s="33" t="s">
        <v>117</v>
      </c>
      <c r="V98" s="33" t="s">
        <v>117</v>
      </c>
      <c r="W98" s="33" t="s">
        <v>68</v>
      </c>
      <c r="X98" s="33" t="s">
        <v>71</v>
      </c>
      <c r="Y98" s="58" t="n">
        <f aca="false">F98*G98*2</f>
        <v>400</v>
      </c>
      <c r="Z98" s="58" t="str">
        <f aca="false">IF(X98="N",Y98,"0")</f>
        <v>0</v>
      </c>
      <c r="AA98" s="58" t="n">
        <f aca="false">IF(X98="P",Y98,"0")</f>
        <v>400</v>
      </c>
      <c r="AB98" s="33"/>
      <c r="AC98" s="75"/>
      <c r="AD98" s="33"/>
      <c r="AE98" s="33"/>
      <c r="AF98" s="33"/>
    </row>
    <row r="99" customFormat="false" ht="12" hidden="false" customHeight="true" outlineLevel="0" collapsed="false">
      <c r="A99" s="47" t="s">
        <v>184</v>
      </c>
      <c r="B99" s="48" t="n">
        <v>26.35</v>
      </c>
      <c r="C99" s="47" t="s">
        <v>114</v>
      </c>
      <c r="D99" s="47" t="s">
        <v>74</v>
      </c>
      <c r="E99" s="33" t="s">
        <v>51</v>
      </c>
      <c r="F99" s="33" t="n">
        <v>8</v>
      </c>
      <c r="G99" s="33" t="n">
        <v>25</v>
      </c>
      <c r="H99" s="33"/>
      <c r="I99" s="32" t="s">
        <v>196</v>
      </c>
      <c r="J99" s="33" t="s">
        <v>24</v>
      </c>
      <c r="K99" s="32" t="s">
        <v>139</v>
      </c>
      <c r="L99" s="52" t="s">
        <v>26</v>
      </c>
      <c r="M99" s="55" t="s">
        <v>133</v>
      </c>
      <c r="N99" s="33" t="s">
        <v>24</v>
      </c>
      <c r="O99" s="110" t="s">
        <v>186</v>
      </c>
      <c r="P99" s="53" t="n">
        <v>25</v>
      </c>
      <c r="Q99" s="47" t="s">
        <v>114</v>
      </c>
      <c r="R99" s="48" t="n">
        <v>24.73</v>
      </c>
      <c r="S99" s="97" t="s">
        <v>961</v>
      </c>
      <c r="T99" s="47" t="s">
        <v>136</v>
      </c>
      <c r="U99" s="33" t="s">
        <v>117</v>
      </c>
      <c r="V99" s="33" t="s">
        <v>117</v>
      </c>
      <c r="W99" s="33" t="s">
        <v>68</v>
      </c>
      <c r="X99" s="33" t="s">
        <v>71</v>
      </c>
      <c r="Y99" s="58" t="n">
        <f aca="false">F99*G99*2</f>
        <v>400</v>
      </c>
      <c r="Z99" s="58" t="str">
        <f aca="false">IF(X99="N",Y99,"0")</f>
        <v>0</v>
      </c>
      <c r="AA99" s="58" t="n">
        <f aca="false">IF(X99="P",Y99,"0")</f>
        <v>400</v>
      </c>
      <c r="AB99" s="33"/>
      <c r="AC99" s="75"/>
      <c r="AD99" s="33"/>
      <c r="AE99" s="33"/>
      <c r="AF99" s="33"/>
    </row>
    <row r="100" customFormat="false" ht="12" hidden="false" customHeight="true" outlineLevel="0" collapsed="false">
      <c r="A100" s="39" t="s">
        <v>953</v>
      </c>
      <c r="B100" s="48" t="n">
        <v>0</v>
      </c>
      <c r="C100" s="56" t="s">
        <v>880</v>
      </c>
      <c r="D100" s="47" t="s">
        <v>74</v>
      </c>
      <c r="E100" s="33" t="s">
        <v>51</v>
      </c>
      <c r="F100" s="33" t="n">
        <v>8</v>
      </c>
      <c r="G100" s="125" t="n">
        <v>1</v>
      </c>
      <c r="H100" s="33" t="s">
        <v>61</v>
      </c>
      <c r="I100" s="32" t="s">
        <v>110</v>
      </c>
      <c r="J100" s="33" t="s">
        <v>24</v>
      </c>
      <c r="K100" s="32" t="s">
        <v>123</v>
      </c>
      <c r="L100" s="52" t="s">
        <v>26</v>
      </c>
      <c r="M100" s="55" t="s">
        <v>133</v>
      </c>
      <c r="N100" s="33" t="s">
        <v>24</v>
      </c>
      <c r="O100" s="110" t="s">
        <v>198</v>
      </c>
      <c r="P100" s="139" t="n">
        <v>1</v>
      </c>
      <c r="Q100" s="47" t="s">
        <v>114</v>
      </c>
      <c r="R100" s="48" t="n">
        <v>24.73</v>
      </c>
      <c r="S100" s="97" t="s">
        <v>962</v>
      </c>
      <c r="T100" s="47" t="s">
        <v>136</v>
      </c>
      <c r="U100" s="33" t="s">
        <v>117</v>
      </c>
      <c r="V100" s="33" t="s">
        <v>117</v>
      </c>
      <c r="W100" s="33" t="s">
        <v>68</v>
      </c>
      <c r="X100" s="33" t="s">
        <v>71</v>
      </c>
      <c r="Y100" s="58" t="n">
        <f aca="false">F100*G100*2</f>
        <v>16</v>
      </c>
      <c r="Z100" s="58" t="str">
        <f aca="false">IF(X100="N",Y100,"0")</f>
        <v>0</v>
      </c>
      <c r="AA100" s="58" t="n">
        <f aca="false">IF(X100="P",Y100,"0")</f>
        <v>16</v>
      </c>
      <c r="AB100" s="33"/>
      <c r="AC100" s="75"/>
      <c r="AD100" s="33"/>
      <c r="AE100" s="33"/>
      <c r="AF100" s="33"/>
    </row>
    <row r="101" customFormat="false" ht="12" hidden="false" customHeight="true" outlineLevel="0" collapsed="false">
      <c r="A101" s="39" t="s">
        <v>953</v>
      </c>
      <c r="B101" s="48" t="n">
        <v>0</v>
      </c>
      <c r="C101" s="56" t="s">
        <v>880</v>
      </c>
      <c r="D101" s="47" t="s">
        <v>74</v>
      </c>
      <c r="E101" s="33" t="s">
        <v>51</v>
      </c>
      <c r="F101" s="33" t="n">
        <v>8</v>
      </c>
      <c r="G101" s="55" t="n">
        <v>25</v>
      </c>
      <c r="H101" s="33"/>
      <c r="I101" s="32" t="s">
        <v>110</v>
      </c>
      <c r="J101" s="33" t="s">
        <v>24</v>
      </c>
      <c r="K101" s="32" t="s">
        <v>123</v>
      </c>
      <c r="L101" s="52" t="s">
        <v>26</v>
      </c>
      <c r="M101" s="55" t="s">
        <v>133</v>
      </c>
      <c r="N101" s="33" t="s">
        <v>24</v>
      </c>
      <c r="O101" s="110" t="s">
        <v>198</v>
      </c>
      <c r="P101" s="53" t="n">
        <v>25</v>
      </c>
      <c r="Q101" s="47" t="s">
        <v>114</v>
      </c>
      <c r="R101" s="48" t="n">
        <v>24.73</v>
      </c>
      <c r="S101" s="97" t="s">
        <v>962</v>
      </c>
      <c r="T101" s="47" t="s">
        <v>136</v>
      </c>
      <c r="U101" s="33" t="s">
        <v>117</v>
      </c>
      <c r="V101" s="33" t="s">
        <v>117</v>
      </c>
      <c r="W101" s="33" t="s">
        <v>68</v>
      </c>
      <c r="X101" s="33" t="s">
        <v>71</v>
      </c>
      <c r="Y101" s="58" t="n">
        <f aca="false">F101*G101*2</f>
        <v>400</v>
      </c>
      <c r="Z101" s="58" t="str">
        <f aca="false">IF(X101="N",Y101,"0")</f>
        <v>0</v>
      </c>
      <c r="AA101" s="58" t="n">
        <f aca="false">IF(X101="P",Y101,"0")</f>
        <v>400</v>
      </c>
      <c r="AB101" s="33"/>
      <c r="AC101" s="75"/>
      <c r="AD101" s="33"/>
      <c r="AE101" s="33"/>
      <c r="AF101" s="33"/>
    </row>
    <row r="102" customFormat="false" ht="12" hidden="false" customHeight="true" outlineLevel="0" collapsed="false">
      <c r="A102" s="47" t="s">
        <v>200</v>
      </c>
      <c r="B102" s="48" t="n">
        <v>25</v>
      </c>
      <c r="C102" s="47" t="s">
        <v>114</v>
      </c>
      <c r="D102" s="47" t="s">
        <v>74</v>
      </c>
      <c r="E102" s="33" t="s">
        <v>51</v>
      </c>
      <c r="F102" s="33" t="n">
        <v>8</v>
      </c>
      <c r="G102" s="33" t="n">
        <v>25</v>
      </c>
      <c r="H102" s="33"/>
      <c r="I102" s="51" t="s">
        <v>963</v>
      </c>
      <c r="J102" s="33" t="s">
        <v>24</v>
      </c>
      <c r="K102" s="32" t="s">
        <v>202</v>
      </c>
      <c r="L102" s="52" t="s">
        <v>26</v>
      </c>
      <c r="M102" s="55" t="s">
        <v>133</v>
      </c>
      <c r="N102" s="33" t="s">
        <v>24</v>
      </c>
      <c r="O102" s="110" t="s">
        <v>198</v>
      </c>
      <c r="P102" s="53" t="n">
        <v>25</v>
      </c>
      <c r="Q102" s="47" t="s">
        <v>114</v>
      </c>
      <c r="R102" s="48" t="n">
        <v>24.73</v>
      </c>
      <c r="S102" s="97" t="s">
        <v>964</v>
      </c>
      <c r="T102" s="47" t="s">
        <v>136</v>
      </c>
      <c r="U102" s="33" t="s">
        <v>117</v>
      </c>
      <c r="V102" s="33" t="s">
        <v>117</v>
      </c>
      <c r="W102" s="33" t="s">
        <v>68</v>
      </c>
      <c r="X102" s="33" t="s">
        <v>71</v>
      </c>
      <c r="Y102" s="58" t="n">
        <f aca="false">F102*G102*2</f>
        <v>400</v>
      </c>
      <c r="Z102" s="58" t="str">
        <f aca="false">IF(X102="N",Y102,"0")</f>
        <v>0</v>
      </c>
      <c r="AA102" s="58" t="n">
        <f aca="false">IF(X102="P",Y102,"0")</f>
        <v>400</v>
      </c>
      <c r="AB102" s="33"/>
      <c r="AC102" s="75"/>
      <c r="AD102" s="33"/>
      <c r="AE102" s="33"/>
      <c r="AF102" s="33"/>
    </row>
    <row r="103" customFormat="false" ht="12" hidden="false" customHeight="true" outlineLevel="0" collapsed="false">
      <c r="A103" s="50"/>
      <c r="B103" s="140"/>
      <c r="C103" s="140"/>
      <c r="D103" s="140"/>
      <c r="E103" s="140"/>
      <c r="F103" s="140"/>
      <c r="G103" s="140"/>
      <c r="H103" s="140"/>
      <c r="I103" s="140"/>
      <c r="J103" s="50"/>
      <c r="K103" s="140"/>
      <c r="L103" s="45" t="s">
        <v>26</v>
      </c>
      <c r="M103" s="50"/>
      <c r="N103" s="50"/>
      <c r="O103" s="141"/>
      <c r="P103" s="140"/>
      <c r="Q103" s="142"/>
      <c r="R103" s="143"/>
      <c r="S103" s="144"/>
      <c r="T103" s="142"/>
      <c r="U103" s="140"/>
      <c r="V103" s="140"/>
      <c r="W103" s="140"/>
      <c r="X103" s="50"/>
      <c r="Y103" s="58" t="n">
        <f aca="false">F103*G103*2</f>
        <v>0</v>
      </c>
      <c r="Z103" s="58" t="str">
        <f aca="false">IF(X103="N",Y103,"0")</f>
        <v>0</v>
      </c>
      <c r="AA103" s="58" t="str">
        <f aca="false">IF(X103="P",Y103,"0")</f>
        <v>0</v>
      </c>
      <c r="AB103" s="140"/>
      <c r="AC103" s="145"/>
      <c r="AD103" s="140"/>
      <c r="AE103" s="140"/>
      <c r="AF103" s="140"/>
    </row>
    <row r="104" customFormat="false" ht="12" hidden="false" customHeight="true" outlineLevel="0" collapsed="false">
      <c r="A104" s="146"/>
      <c r="B104" s="146"/>
      <c r="C104" s="146"/>
      <c r="D104" s="146"/>
      <c r="E104" s="146"/>
      <c r="F104" s="146"/>
      <c r="G104" s="147" t="n">
        <f aca="false">SUM(G89:G103)</f>
        <v>258</v>
      </c>
      <c r="H104" s="146"/>
      <c r="I104" s="148"/>
      <c r="J104" s="149"/>
      <c r="K104" s="150"/>
      <c r="L104" s="150"/>
      <c r="M104" s="83" t="n">
        <f aca="false">G104-P104</f>
        <v>0</v>
      </c>
      <c r="N104" s="149"/>
      <c r="O104" s="151"/>
      <c r="P104" s="115" t="n">
        <f aca="false">SUM(P89:P103)</f>
        <v>258</v>
      </c>
      <c r="Q104" s="146"/>
      <c r="R104" s="146"/>
      <c r="S104" s="151"/>
      <c r="T104" s="146"/>
      <c r="U104" s="146"/>
      <c r="V104" s="146"/>
      <c r="W104" s="146"/>
      <c r="X104" s="146"/>
      <c r="Y104" s="58" t="n">
        <f aca="false">F104*G104*2</f>
        <v>0</v>
      </c>
      <c r="Z104" s="58" t="str">
        <f aca="false">IF(X104="N",Y104,"0")</f>
        <v>0</v>
      </c>
      <c r="AA104" s="58" t="str">
        <f aca="false">IF(X104="P",Y104,"0")</f>
        <v>0</v>
      </c>
      <c r="AB104" s="146"/>
      <c r="AC104" s="146"/>
      <c r="AD104" s="146"/>
      <c r="AE104" s="146"/>
      <c r="AF104" s="146"/>
    </row>
    <row r="105" customFormat="false" ht="12" hidden="false" customHeight="true" outlineLevel="0" collapsed="false">
      <c r="A105" s="152"/>
      <c r="B105" s="152"/>
      <c r="C105" s="153" t="s">
        <v>204</v>
      </c>
      <c r="D105" s="152"/>
      <c r="E105" s="152"/>
      <c r="F105" s="152"/>
      <c r="G105" s="154"/>
      <c r="H105" s="155"/>
      <c r="I105" s="154"/>
      <c r="J105" s="136"/>
      <c r="K105" s="154"/>
      <c r="L105" s="154"/>
      <c r="M105" s="152"/>
      <c r="N105" s="136"/>
      <c r="O105" s="156"/>
      <c r="P105" s="152"/>
      <c r="Q105" s="152"/>
      <c r="R105" s="152"/>
      <c r="S105" s="156"/>
      <c r="T105" s="152"/>
      <c r="U105" s="152"/>
      <c r="V105" s="152"/>
      <c r="W105" s="152"/>
      <c r="X105" s="152"/>
      <c r="Y105" s="58" t="n">
        <f aca="false">F105*G105*2</f>
        <v>0</v>
      </c>
      <c r="Z105" s="58" t="str">
        <f aca="false">IF(X105="N",Y105,"0")</f>
        <v>0</v>
      </c>
      <c r="AA105" s="58" t="str">
        <f aca="false">IF(X105="P",Y105,"0")</f>
        <v>0</v>
      </c>
      <c r="AB105" s="152"/>
      <c r="AC105" s="152"/>
      <c r="AD105" s="152"/>
      <c r="AE105" s="152"/>
      <c r="AF105" s="152"/>
    </row>
    <row r="106" customFormat="false" ht="12" hidden="false" customHeight="true" outlineLevel="0" collapsed="false">
      <c r="A106" s="47" t="s">
        <v>205</v>
      </c>
      <c r="B106" s="48" t="n">
        <v>310</v>
      </c>
      <c r="C106" s="47" t="s">
        <v>206</v>
      </c>
      <c r="D106" s="47" t="s">
        <v>50</v>
      </c>
      <c r="E106" s="33" t="s">
        <v>51</v>
      </c>
      <c r="F106" s="33" t="n">
        <v>16</v>
      </c>
      <c r="G106" s="53" t="n">
        <v>25</v>
      </c>
      <c r="H106" s="33"/>
      <c r="I106" s="49" t="s">
        <v>207</v>
      </c>
      <c r="J106" s="33" t="s">
        <v>24</v>
      </c>
      <c r="K106" s="32" t="s">
        <v>208</v>
      </c>
      <c r="L106" s="52" t="s">
        <v>26</v>
      </c>
      <c r="M106" s="53" t="s">
        <v>53</v>
      </c>
      <c r="N106" s="33" t="s">
        <v>24</v>
      </c>
      <c r="O106" s="53" t="s">
        <v>209</v>
      </c>
      <c r="P106" s="53" t="n">
        <v>25</v>
      </c>
      <c r="Q106" s="47" t="s">
        <v>49</v>
      </c>
      <c r="R106" s="48" t="n">
        <v>0</v>
      </c>
      <c r="S106" s="97" t="s">
        <v>965</v>
      </c>
      <c r="T106" s="47" t="s">
        <v>211</v>
      </c>
      <c r="U106" s="33" t="s">
        <v>212</v>
      </c>
      <c r="V106" s="33" t="s">
        <v>212</v>
      </c>
      <c r="W106" s="33" t="s">
        <v>68</v>
      </c>
      <c r="X106" s="33" t="s">
        <v>71</v>
      </c>
      <c r="Y106" s="58" t="n">
        <f aca="false">F106*G106*2</f>
        <v>800</v>
      </c>
      <c r="Z106" s="58" t="str">
        <f aca="false">IF(X106="N",Y106,"0")</f>
        <v>0</v>
      </c>
      <c r="AA106" s="58" t="n">
        <f aca="false">IF(X106="P",Y106,"0")</f>
        <v>800</v>
      </c>
      <c r="AB106" s="33"/>
      <c r="AC106" s="75"/>
      <c r="AD106" s="33"/>
      <c r="AE106" s="33"/>
      <c r="AF106" s="33"/>
    </row>
    <row r="107" customFormat="false" ht="12" hidden="false" customHeight="true" outlineLevel="0" collapsed="false">
      <c r="A107" s="47" t="s">
        <v>213</v>
      </c>
      <c r="B107" s="48" t="n">
        <v>275</v>
      </c>
      <c r="C107" s="47" t="s">
        <v>214</v>
      </c>
      <c r="D107" s="47" t="s">
        <v>50</v>
      </c>
      <c r="E107" s="33" t="s">
        <v>51</v>
      </c>
      <c r="F107" s="33" t="n">
        <v>16</v>
      </c>
      <c r="G107" s="53" t="n">
        <v>25</v>
      </c>
      <c r="H107" s="33"/>
      <c r="I107" s="49" t="s">
        <v>215</v>
      </c>
      <c r="J107" s="33" t="s">
        <v>24</v>
      </c>
      <c r="K107" s="32" t="s">
        <v>112</v>
      </c>
      <c r="L107" s="47" t="s">
        <v>26</v>
      </c>
      <c r="M107" s="53" t="s">
        <v>53</v>
      </c>
      <c r="N107" s="33" t="s">
        <v>24</v>
      </c>
      <c r="O107" s="53" t="s">
        <v>209</v>
      </c>
      <c r="P107" s="53" t="n">
        <v>25</v>
      </c>
      <c r="Q107" s="47" t="s">
        <v>49</v>
      </c>
      <c r="R107" s="48" t="n">
        <v>0</v>
      </c>
      <c r="S107" s="97" t="s">
        <v>966</v>
      </c>
      <c r="T107" s="47" t="s">
        <v>211</v>
      </c>
      <c r="U107" s="33" t="s">
        <v>212</v>
      </c>
      <c r="V107" s="33" t="s">
        <v>212</v>
      </c>
      <c r="W107" s="33" t="s">
        <v>68</v>
      </c>
      <c r="X107" s="33" t="s">
        <v>71</v>
      </c>
      <c r="Y107" s="58" t="n">
        <f aca="false">F107*G107*2</f>
        <v>800</v>
      </c>
      <c r="Z107" s="58" t="str">
        <f aca="false">IF(X107="N",Y107,"0")</f>
        <v>0</v>
      </c>
      <c r="AA107" s="58" t="n">
        <f aca="false">IF(X107="P",Y107,"0")</f>
        <v>800</v>
      </c>
      <c r="AB107" s="33"/>
      <c r="AC107" s="75"/>
      <c r="AD107" s="33"/>
      <c r="AE107" s="33"/>
      <c r="AF107" s="33"/>
    </row>
    <row r="108" customFormat="false" ht="12" hidden="false" customHeight="true" outlineLevel="0" collapsed="false">
      <c r="A108" s="47" t="s">
        <v>217</v>
      </c>
      <c r="B108" s="48" t="n">
        <v>275</v>
      </c>
      <c r="C108" s="47" t="s">
        <v>214</v>
      </c>
      <c r="D108" s="47" t="s">
        <v>50</v>
      </c>
      <c r="E108" s="33" t="s">
        <v>51</v>
      </c>
      <c r="F108" s="33" t="n">
        <v>16</v>
      </c>
      <c r="G108" s="53" t="n">
        <v>0</v>
      </c>
      <c r="H108" s="33"/>
      <c r="I108" s="49" t="s">
        <v>215</v>
      </c>
      <c r="J108" s="43"/>
      <c r="K108" s="32" t="s">
        <v>112</v>
      </c>
      <c r="L108" s="47" t="s">
        <v>26</v>
      </c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58" t="n">
        <f aca="false">F108*G108*2</f>
        <v>0</v>
      </c>
      <c r="Z108" s="58" t="str">
        <f aca="false">IF(X108="N",Y108,"0")</f>
        <v>0</v>
      </c>
      <c r="AA108" s="58" t="str">
        <f aca="false">IF(X108="P",Y108,"0")</f>
        <v>0</v>
      </c>
      <c r="AB108" s="33"/>
      <c r="AC108" s="75"/>
      <c r="AD108" s="33"/>
      <c r="AE108" s="33"/>
      <c r="AF108" s="33"/>
    </row>
    <row r="109" customFormat="false" ht="12" hidden="false" customHeight="true" outlineLevel="0" collapsed="false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52" t="s">
        <v>26</v>
      </c>
      <c r="M109" s="53" t="s">
        <v>53</v>
      </c>
      <c r="N109" s="43"/>
      <c r="O109" s="53" t="s">
        <v>209</v>
      </c>
      <c r="P109" s="53" t="n">
        <v>0</v>
      </c>
      <c r="Q109" s="47" t="s">
        <v>49</v>
      </c>
      <c r="R109" s="48" t="n">
        <v>0</v>
      </c>
      <c r="S109" s="287"/>
      <c r="T109" s="47" t="s">
        <v>211</v>
      </c>
      <c r="U109" s="33" t="s">
        <v>212</v>
      </c>
      <c r="V109" s="33" t="s">
        <v>212</v>
      </c>
      <c r="W109" s="33" t="s">
        <v>68</v>
      </c>
      <c r="X109" s="33" t="s">
        <v>71</v>
      </c>
      <c r="Y109" s="58" t="n">
        <f aca="false">F109*G109*2</f>
        <v>0</v>
      </c>
      <c r="Z109" s="58" t="str">
        <f aca="false">IF(X109="N",Y109,"0")</f>
        <v>0</v>
      </c>
      <c r="AA109" s="58" t="n">
        <f aca="false">IF(X109="P",Y109,"0")</f>
        <v>0</v>
      </c>
      <c r="AB109" s="29"/>
      <c r="AC109" s="29"/>
      <c r="AD109" s="29"/>
      <c r="AE109" s="29"/>
      <c r="AF109" s="29"/>
    </row>
    <row r="110" customFormat="false" ht="12" hidden="false" customHeight="true" outlineLevel="0" collapsed="false">
      <c r="A110" s="90"/>
      <c r="B110" s="91"/>
      <c r="C110" s="90"/>
      <c r="D110" s="90"/>
      <c r="E110" s="50"/>
      <c r="F110" s="50"/>
      <c r="G110" s="49"/>
      <c r="H110" s="106"/>
      <c r="I110" s="92"/>
      <c r="J110" s="136"/>
      <c r="K110" s="49"/>
      <c r="L110" s="52" t="s">
        <v>26</v>
      </c>
      <c r="M110" s="53" t="s">
        <v>53</v>
      </c>
      <c r="N110" s="43"/>
      <c r="O110" s="53" t="s">
        <v>52</v>
      </c>
      <c r="P110" s="53" t="n">
        <v>0</v>
      </c>
      <c r="Q110" s="47" t="s">
        <v>49</v>
      </c>
      <c r="R110" s="48" t="n">
        <v>0</v>
      </c>
      <c r="S110" s="127"/>
      <c r="T110" s="47" t="s">
        <v>211</v>
      </c>
      <c r="U110" s="33" t="s">
        <v>212</v>
      </c>
      <c r="V110" s="33" t="s">
        <v>212</v>
      </c>
      <c r="W110" s="33" t="s">
        <v>68</v>
      </c>
      <c r="X110" s="33" t="s">
        <v>71</v>
      </c>
      <c r="Y110" s="58" t="n">
        <f aca="false">F110*G110*2</f>
        <v>0</v>
      </c>
      <c r="Z110" s="58" t="str">
        <f aca="false">IF(X110="N",Y110,"0")</f>
        <v>0</v>
      </c>
      <c r="AA110" s="58" t="n">
        <f aca="false">IF(X110="P",Y110,"0")</f>
        <v>0</v>
      </c>
      <c r="AB110" s="50"/>
      <c r="AC110" s="59"/>
      <c r="AD110" s="50"/>
      <c r="AE110" s="50"/>
      <c r="AF110" s="50"/>
    </row>
    <row r="111" customFormat="false" ht="12" hidden="false" customHeight="true" outlineLevel="0" collapsed="false">
      <c r="A111" s="157"/>
      <c r="B111" s="157"/>
      <c r="C111" s="157"/>
      <c r="D111" s="157"/>
      <c r="E111" s="157"/>
      <c r="F111" s="157"/>
      <c r="G111" s="80" t="n">
        <f aca="false">SUM(G105:G110)</f>
        <v>50</v>
      </c>
      <c r="H111" s="157"/>
      <c r="I111" s="158"/>
      <c r="J111" s="149"/>
      <c r="K111" s="157"/>
      <c r="L111" s="150"/>
      <c r="M111" s="83" t="n">
        <f aca="false">G111-P111</f>
        <v>0</v>
      </c>
      <c r="N111" s="149"/>
      <c r="O111" s="159"/>
      <c r="P111" s="83" t="n">
        <f aca="false">SUM(P105:P110)</f>
        <v>50</v>
      </c>
      <c r="Q111" s="157"/>
      <c r="R111" s="157"/>
      <c r="S111" s="159"/>
      <c r="T111" s="157"/>
      <c r="U111" s="157"/>
      <c r="V111" s="157"/>
      <c r="W111" s="157"/>
      <c r="X111" s="157"/>
      <c r="Y111" s="58" t="n">
        <f aca="false">F111*G111*2</f>
        <v>0</v>
      </c>
      <c r="Z111" s="58" t="str">
        <f aca="false">IF(X111="N",Y111,"0")</f>
        <v>0</v>
      </c>
      <c r="AA111" s="58" t="str">
        <f aca="false">IF(X111="P",Y111,"0")</f>
        <v>0</v>
      </c>
      <c r="AB111" s="157"/>
      <c r="AC111" s="157"/>
      <c r="AD111" s="157"/>
      <c r="AE111" s="157"/>
      <c r="AF111" s="157"/>
    </row>
    <row r="112" customFormat="false" ht="12" hidden="false" customHeight="true" outlineLevel="0" collapsed="false">
      <c r="A112" s="133"/>
      <c r="B112" s="133"/>
      <c r="C112" s="160" t="s">
        <v>218</v>
      </c>
      <c r="D112" s="133"/>
      <c r="E112" s="133"/>
      <c r="F112" s="133"/>
      <c r="G112" s="135"/>
      <c r="H112" s="161"/>
      <c r="I112" s="135"/>
      <c r="J112" s="136"/>
      <c r="K112" s="135"/>
      <c r="L112" s="135"/>
      <c r="M112" s="133"/>
      <c r="N112" s="136"/>
      <c r="O112" s="137"/>
      <c r="P112" s="133"/>
      <c r="Q112" s="133"/>
      <c r="R112" s="133"/>
      <c r="S112" s="137"/>
      <c r="T112" s="133"/>
      <c r="U112" s="133"/>
      <c r="V112" s="133"/>
      <c r="W112" s="133"/>
      <c r="X112" s="133"/>
      <c r="Y112" s="58" t="n">
        <f aca="false">F112*G112*2</f>
        <v>0</v>
      </c>
      <c r="Z112" s="58" t="str">
        <f aca="false">IF(X112="N",Y112,"0")</f>
        <v>0</v>
      </c>
      <c r="AA112" s="58" t="str">
        <f aca="false">IF(X112="P",Y112,"0")</f>
        <v>0</v>
      </c>
      <c r="AB112" s="133"/>
      <c r="AC112" s="133"/>
      <c r="AD112" s="133"/>
      <c r="AE112" s="133"/>
      <c r="AF112" s="133"/>
    </row>
    <row r="113" customFormat="false" ht="12" hidden="false" customHeight="true" outlineLevel="0" collapsed="false">
      <c r="A113" s="47" t="s">
        <v>205</v>
      </c>
      <c r="B113" s="48" t="n">
        <v>310</v>
      </c>
      <c r="C113" s="47" t="s">
        <v>206</v>
      </c>
      <c r="D113" s="47" t="s">
        <v>74</v>
      </c>
      <c r="E113" s="33" t="s">
        <v>51</v>
      </c>
      <c r="F113" s="33" t="n">
        <v>8</v>
      </c>
      <c r="G113" s="33" t="n">
        <v>25</v>
      </c>
      <c r="H113" s="33"/>
      <c r="I113" s="49" t="s">
        <v>207</v>
      </c>
      <c r="J113" s="33" t="s">
        <v>24</v>
      </c>
      <c r="K113" s="32" t="s">
        <v>208</v>
      </c>
      <c r="L113" s="52" t="s">
        <v>26</v>
      </c>
      <c r="M113" s="55" t="s">
        <v>53</v>
      </c>
      <c r="N113" s="33" t="s">
        <v>24</v>
      </c>
      <c r="O113" s="55" t="s">
        <v>219</v>
      </c>
      <c r="P113" s="55" t="n">
        <v>25</v>
      </c>
      <c r="Q113" s="56" t="s">
        <v>880</v>
      </c>
      <c r="R113" s="48" t="n">
        <v>0</v>
      </c>
      <c r="S113" s="97" t="s">
        <v>965</v>
      </c>
      <c r="T113" s="39" t="s">
        <v>967</v>
      </c>
      <c r="U113" s="33" t="s">
        <v>212</v>
      </c>
      <c r="V113" s="33" t="s">
        <v>212</v>
      </c>
      <c r="W113" s="33" t="s">
        <v>68</v>
      </c>
      <c r="X113" s="33" t="s">
        <v>71</v>
      </c>
      <c r="Y113" s="58" t="n">
        <f aca="false">F113*G113*2</f>
        <v>400</v>
      </c>
      <c r="Z113" s="58" t="str">
        <f aca="false">IF(X113="N",Y113,"0")</f>
        <v>0</v>
      </c>
      <c r="AA113" s="58" t="n">
        <f aca="false">IF(X113="P",Y113,"0")</f>
        <v>400</v>
      </c>
      <c r="AB113" s="29"/>
      <c r="AC113" s="29"/>
      <c r="AD113" s="29"/>
      <c r="AE113" s="29"/>
      <c r="AF113" s="29"/>
    </row>
    <row r="114" customFormat="false" ht="12" hidden="false" customHeight="true" outlineLevel="0" collapsed="false">
      <c r="A114" s="90"/>
      <c r="B114" s="91"/>
      <c r="C114" s="90"/>
      <c r="D114" s="90"/>
      <c r="E114" s="50"/>
      <c r="F114" s="50"/>
      <c r="G114" s="49"/>
      <c r="H114" s="106"/>
      <c r="I114" s="92"/>
      <c r="J114" s="136"/>
      <c r="K114" s="49"/>
      <c r="L114" s="52" t="s">
        <v>26</v>
      </c>
      <c r="M114" s="93"/>
      <c r="N114" s="50"/>
      <c r="O114" s="139"/>
      <c r="P114" s="50"/>
      <c r="Q114" s="56"/>
      <c r="R114" s="48"/>
      <c r="S114" s="94"/>
      <c r="T114" s="47"/>
      <c r="U114" s="50"/>
      <c r="V114" s="50"/>
      <c r="W114" s="50"/>
      <c r="X114" s="50"/>
      <c r="Y114" s="58" t="n">
        <f aca="false">F114*G114*2</f>
        <v>0</v>
      </c>
      <c r="Z114" s="58" t="str">
        <f aca="false">IF(X114="N",Y114,"0")</f>
        <v>0</v>
      </c>
      <c r="AA114" s="58" t="str">
        <f aca="false">IF(X114="P",Y114,"0")</f>
        <v>0</v>
      </c>
      <c r="AB114" s="50"/>
      <c r="AC114" s="59"/>
      <c r="AD114" s="50"/>
      <c r="AE114" s="50"/>
      <c r="AF114" s="50"/>
    </row>
    <row r="115" customFormat="false" ht="12" hidden="false" customHeight="true" outlineLevel="0" collapsed="false">
      <c r="A115" s="146"/>
      <c r="B115" s="146"/>
      <c r="C115" s="146"/>
      <c r="D115" s="146"/>
      <c r="E115" s="146"/>
      <c r="F115" s="146"/>
      <c r="G115" s="147" t="n">
        <f aca="false">SUM(G112:G114)</f>
        <v>25</v>
      </c>
      <c r="H115" s="157"/>
      <c r="I115" s="162"/>
      <c r="J115" s="163"/>
      <c r="K115" s="146"/>
      <c r="L115" s="148"/>
      <c r="M115" s="115" t="n">
        <f aca="false">G115-P115</f>
        <v>0</v>
      </c>
      <c r="N115" s="163"/>
      <c r="O115" s="151"/>
      <c r="P115" s="115" t="n">
        <f aca="false">SUM(P112:P114)</f>
        <v>25</v>
      </c>
      <c r="Q115" s="146"/>
      <c r="R115" s="146"/>
      <c r="S115" s="151"/>
      <c r="T115" s="146"/>
      <c r="U115" s="146"/>
      <c r="V115" s="146"/>
      <c r="W115" s="146"/>
      <c r="X115" s="146"/>
      <c r="Y115" s="58" t="n">
        <f aca="false">F115*G115*2</f>
        <v>0</v>
      </c>
      <c r="Z115" s="58" t="str">
        <f aca="false">IF(X115="N",Y115,"0")</f>
        <v>0</v>
      </c>
      <c r="AA115" s="58" t="str">
        <f aca="false">IF(X115="P",Y115,"0")</f>
        <v>0</v>
      </c>
      <c r="AB115" s="146"/>
      <c r="AC115" s="146"/>
      <c r="AD115" s="146"/>
      <c r="AE115" s="146"/>
      <c r="AF115" s="146"/>
    </row>
    <row r="116" customFormat="false" ht="12" hidden="false" customHeight="true" outlineLevel="0" collapsed="false">
      <c r="C116" s="3" t="s">
        <v>221</v>
      </c>
      <c r="G116" s="164"/>
      <c r="H116" s="0"/>
      <c r="I116" s="164"/>
      <c r="J116" s="18"/>
      <c r="L116" s="164"/>
      <c r="N116" s="18"/>
      <c r="O116" s="165"/>
      <c r="S116" s="165"/>
      <c r="Y116" s="58" t="n">
        <f aca="false">F116*G116*2</f>
        <v>0</v>
      </c>
      <c r="Z116" s="58" t="str">
        <f aca="false">IF(X116="N",Y116,"0")</f>
        <v>0</v>
      </c>
      <c r="AA116" s="58" t="str">
        <f aca="false">IF(X116="P",Y116,"0")</f>
        <v>0</v>
      </c>
    </row>
    <row r="117" customFormat="false" ht="12" hidden="false" customHeight="true" outlineLevel="0" collapsed="false">
      <c r="A117" s="39" t="s">
        <v>222</v>
      </c>
      <c r="B117" s="40" t="n">
        <v>374.98</v>
      </c>
      <c r="C117" s="39" t="s">
        <v>49</v>
      </c>
      <c r="D117" s="39" t="s">
        <v>50</v>
      </c>
      <c r="E117" s="15" t="s">
        <v>51</v>
      </c>
      <c r="F117" s="15" t="n">
        <v>16</v>
      </c>
      <c r="G117" s="15" t="n">
        <v>25</v>
      </c>
      <c r="H117" s="15"/>
      <c r="I117" s="123" t="s">
        <v>104</v>
      </c>
      <c r="J117" s="166" t="s">
        <v>24</v>
      </c>
      <c r="K117" s="123" t="s">
        <v>223</v>
      </c>
      <c r="L117" s="45" t="s">
        <v>26</v>
      </c>
      <c r="M117" s="15" t="s">
        <v>104</v>
      </c>
      <c r="N117" s="166" t="s">
        <v>24</v>
      </c>
      <c r="O117" s="128"/>
      <c r="P117" s="15" t="n">
        <v>25</v>
      </c>
      <c r="Q117" s="39" t="s">
        <v>114</v>
      </c>
      <c r="R117" s="40" t="n">
        <v>41.5</v>
      </c>
      <c r="S117" s="166" t="s">
        <v>65</v>
      </c>
      <c r="T117" s="39" t="s">
        <v>224</v>
      </c>
      <c r="U117" s="15" t="s">
        <v>117</v>
      </c>
      <c r="V117" s="15" t="s">
        <v>117</v>
      </c>
      <c r="W117" s="33" t="s">
        <v>225</v>
      </c>
      <c r="X117" s="33" t="s">
        <v>69</v>
      </c>
      <c r="Y117" s="58" t="n">
        <f aca="false">F117*G117*2</f>
        <v>800</v>
      </c>
      <c r="Z117" s="58" t="n">
        <f aca="false">IF(X117="N",Y117,"0")</f>
        <v>800</v>
      </c>
      <c r="AA117" s="58" t="str">
        <f aca="false">IF(X117="P",Y117,"0")</f>
        <v>0</v>
      </c>
      <c r="AB117" s="15"/>
      <c r="AC117" s="46"/>
      <c r="AD117" s="15"/>
      <c r="AE117" s="15"/>
      <c r="AF117" s="15"/>
    </row>
    <row r="118" customFormat="false" ht="12" hidden="false" customHeight="true" outlineLevel="0" collapsed="false">
      <c r="A118" s="39" t="s">
        <v>226</v>
      </c>
      <c r="B118" s="40" t="n">
        <v>145</v>
      </c>
      <c r="C118" s="39" t="s">
        <v>55</v>
      </c>
      <c r="D118" s="39" t="s">
        <v>50</v>
      </c>
      <c r="E118" s="15" t="s">
        <v>51</v>
      </c>
      <c r="F118" s="15" t="n">
        <v>16</v>
      </c>
      <c r="G118" s="15" t="n">
        <v>25</v>
      </c>
      <c r="H118" s="15"/>
      <c r="I118" s="15"/>
      <c r="J118" s="166" t="s">
        <v>24</v>
      </c>
      <c r="K118" s="123" t="s">
        <v>227</v>
      </c>
      <c r="L118" s="45" t="s">
        <v>26</v>
      </c>
      <c r="M118" s="15" t="s">
        <v>178</v>
      </c>
      <c r="N118" s="166" t="s">
        <v>24</v>
      </c>
      <c r="O118" s="15" t="s">
        <v>228</v>
      </c>
      <c r="P118" s="15" t="n">
        <v>25</v>
      </c>
      <c r="Q118" s="39" t="s">
        <v>229</v>
      </c>
      <c r="R118" s="40" t="n">
        <v>350</v>
      </c>
      <c r="S118" s="166" t="s">
        <v>65</v>
      </c>
      <c r="T118" s="39" t="s">
        <v>230</v>
      </c>
      <c r="U118" s="15" t="s">
        <v>117</v>
      </c>
      <c r="V118" s="33" t="s">
        <v>117</v>
      </c>
      <c r="W118" s="33" t="s">
        <v>231</v>
      </c>
      <c r="X118" s="33" t="s">
        <v>69</v>
      </c>
      <c r="Y118" s="58" t="n">
        <f aca="false">F118*G118*2</f>
        <v>800</v>
      </c>
      <c r="Z118" s="58" t="n">
        <f aca="false">IF(X118="N",Y118,"0")</f>
        <v>800</v>
      </c>
      <c r="AA118" s="58" t="str">
        <f aca="false">IF(X118="P",Y118,"0")</f>
        <v>0</v>
      </c>
      <c r="AB118" s="15"/>
      <c r="AC118" s="46"/>
      <c r="AD118" s="15"/>
      <c r="AE118" s="15"/>
      <c r="AF118" s="15"/>
    </row>
    <row r="119" customFormat="false" ht="12" hidden="false" customHeight="true" outlineLevel="0" collapsed="false">
      <c r="A119" s="39"/>
      <c r="B119" s="40"/>
      <c r="C119" s="39"/>
      <c r="D119" s="39"/>
      <c r="E119" s="15"/>
      <c r="F119" s="15"/>
      <c r="G119" s="123"/>
      <c r="H119" s="15"/>
      <c r="I119" s="123"/>
      <c r="J119" s="127"/>
      <c r="K119" s="32"/>
      <c r="L119" s="45" t="s">
        <v>26</v>
      </c>
      <c r="M119" s="33"/>
      <c r="N119" s="166"/>
      <c r="O119" s="167"/>
      <c r="P119" s="15"/>
      <c r="Q119" s="39"/>
      <c r="R119" s="40"/>
      <c r="S119" s="168"/>
      <c r="T119" s="39"/>
      <c r="U119" s="15"/>
      <c r="V119" s="15"/>
      <c r="W119" s="15"/>
      <c r="X119" s="15"/>
      <c r="Y119" s="58" t="n">
        <f aca="false">F119*G119*2</f>
        <v>0</v>
      </c>
      <c r="Z119" s="58" t="str">
        <f aca="false">IF(X119="N",Y119,"0")</f>
        <v>0</v>
      </c>
      <c r="AA119" s="58" t="str">
        <f aca="false">IF(X119="P",Y119,"0")</f>
        <v>0</v>
      </c>
      <c r="AB119" s="15"/>
      <c r="AC119" s="46"/>
      <c r="AD119" s="15"/>
      <c r="AE119" s="15"/>
      <c r="AF119" s="15"/>
    </row>
    <row r="120" customFormat="false" ht="12" hidden="false" customHeight="true" outlineLevel="0" collapsed="false">
      <c r="A120" s="169"/>
      <c r="B120" s="169"/>
      <c r="C120" s="169"/>
      <c r="D120" s="169"/>
      <c r="E120" s="169"/>
      <c r="F120" s="169"/>
      <c r="G120" s="147" t="n">
        <f aca="false">SUM(G116:G119)</f>
        <v>50</v>
      </c>
      <c r="H120" s="169"/>
      <c r="I120" s="170"/>
      <c r="J120" s="171"/>
      <c r="K120" s="172"/>
      <c r="L120" s="173"/>
      <c r="M120" s="83" t="n">
        <f aca="false">G120-P120</f>
        <v>0</v>
      </c>
      <c r="N120" s="171"/>
      <c r="O120" s="174"/>
      <c r="P120" s="115" t="n">
        <f aca="false">SUM(P116:P119)</f>
        <v>50</v>
      </c>
      <c r="Q120" s="169"/>
      <c r="R120" s="169"/>
      <c r="S120" s="174"/>
      <c r="T120" s="169"/>
      <c r="U120" s="169"/>
      <c r="V120" s="169"/>
      <c r="W120" s="169"/>
      <c r="X120" s="169"/>
      <c r="Y120" s="58" t="n">
        <f aca="false">F120*G120*2</f>
        <v>0</v>
      </c>
      <c r="Z120" s="58" t="str">
        <f aca="false">IF(X120="N",Y120,"0")</f>
        <v>0</v>
      </c>
      <c r="AA120" s="58" t="str">
        <f aca="false">IF(X120="P",Y120,"0")</f>
        <v>0</v>
      </c>
      <c r="AB120" s="169"/>
      <c r="AC120" s="169"/>
      <c r="AD120" s="169"/>
      <c r="AE120" s="169"/>
      <c r="AF120" s="169"/>
    </row>
    <row r="121" customFormat="false" ht="12" hidden="false" customHeight="true" outlineLevel="0" collapsed="false">
      <c r="C121" s="3" t="s">
        <v>232</v>
      </c>
      <c r="G121" s="164"/>
      <c r="H121" s="0"/>
      <c r="I121" s="164"/>
      <c r="J121" s="175"/>
      <c r="K121" s="29"/>
      <c r="L121" s="35"/>
      <c r="M121" s="29"/>
      <c r="N121" s="175"/>
      <c r="O121" s="165"/>
      <c r="S121" s="165"/>
      <c r="Y121" s="58" t="n">
        <f aca="false">F121*G121*2</f>
        <v>0</v>
      </c>
      <c r="Z121" s="58" t="str">
        <f aca="false">IF(X121="N",Y121,"0")</f>
        <v>0</v>
      </c>
      <c r="AA121" s="58" t="str">
        <f aca="false">IF(X121="P",Y121,"0")</f>
        <v>0</v>
      </c>
    </row>
    <row r="122" customFormat="false" ht="12" hidden="false" customHeight="true" outlineLevel="0" collapsed="false">
      <c r="A122" s="39" t="s">
        <v>233</v>
      </c>
      <c r="B122" s="40" t="n">
        <v>67</v>
      </c>
      <c r="C122" s="39" t="s">
        <v>114</v>
      </c>
      <c r="D122" s="39" t="s">
        <v>74</v>
      </c>
      <c r="E122" s="15" t="s">
        <v>51</v>
      </c>
      <c r="F122" s="15" t="n">
        <v>8</v>
      </c>
      <c r="G122" s="15" t="n">
        <v>25</v>
      </c>
      <c r="H122" s="15"/>
      <c r="I122" s="176"/>
      <c r="J122" s="166" t="s">
        <v>24</v>
      </c>
      <c r="K122" s="123" t="s">
        <v>234</v>
      </c>
      <c r="L122" s="45" t="s">
        <v>26</v>
      </c>
      <c r="M122" s="15" t="s">
        <v>235</v>
      </c>
      <c r="N122" s="166" t="s">
        <v>24</v>
      </c>
      <c r="O122" s="15" t="s">
        <v>234</v>
      </c>
      <c r="P122" s="15" t="n">
        <v>25</v>
      </c>
      <c r="Q122" s="39" t="s">
        <v>114</v>
      </c>
      <c r="R122" s="40" t="n">
        <v>27.5</v>
      </c>
      <c r="S122" s="166" t="s">
        <v>65</v>
      </c>
      <c r="T122" s="39" t="s">
        <v>236</v>
      </c>
      <c r="U122" s="15" t="s">
        <v>117</v>
      </c>
      <c r="V122" s="15" t="s">
        <v>117</v>
      </c>
      <c r="W122" s="33" t="s">
        <v>231</v>
      </c>
      <c r="X122" s="33" t="s">
        <v>69</v>
      </c>
      <c r="Y122" s="58" t="n">
        <f aca="false">F122*G122*2</f>
        <v>400</v>
      </c>
      <c r="Z122" s="58" t="n">
        <f aca="false">IF(X122="N",Y122,"0")</f>
        <v>400</v>
      </c>
      <c r="AA122" s="58" t="str">
        <f aca="false">IF(X122="P",Y122,"0")</f>
        <v>0</v>
      </c>
      <c r="AB122" s="15"/>
      <c r="AC122" s="46"/>
      <c r="AD122" s="15"/>
      <c r="AE122" s="15"/>
      <c r="AF122" s="15"/>
    </row>
    <row r="123" customFormat="false" ht="12" hidden="false" customHeight="true" outlineLevel="0" collapsed="false">
      <c r="A123" s="47" t="s">
        <v>200</v>
      </c>
      <c r="B123" s="48" t="n">
        <v>25</v>
      </c>
      <c r="C123" s="47" t="s">
        <v>114</v>
      </c>
      <c r="D123" s="47" t="s">
        <v>74</v>
      </c>
      <c r="E123" s="33" t="s">
        <v>51</v>
      </c>
      <c r="F123" s="33" t="n">
        <v>8</v>
      </c>
      <c r="G123" s="33" t="n">
        <v>25</v>
      </c>
      <c r="H123" s="33"/>
      <c r="I123" s="123" t="s">
        <v>165</v>
      </c>
      <c r="J123" s="127" t="s">
        <v>24</v>
      </c>
      <c r="K123" s="32" t="s">
        <v>202</v>
      </c>
      <c r="L123" s="45" t="s">
        <v>26</v>
      </c>
      <c r="M123" s="15" t="s">
        <v>165</v>
      </c>
      <c r="N123" s="166" t="s">
        <v>24</v>
      </c>
      <c r="O123" s="141"/>
      <c r="P123" s="15" t="n">
        <v>25</v>
      </c>
      <c r="Q123" s="39" t="s">
        <v>114</v>
      </c>
      <c r="R123" s="40" t="n">
        <v>370</v>
      </c>
      <c r="S123" s="127" t="s">
        <v>65</v>
      </c>
      <c r="T123" s="39" t="s">
        <v>237</v>
      </c>
      <c r="U123" s="15" t="s">
        <v>117</v>
      </c>
      <c r="V123" s="15" t="s">
        <v>117</v>
      </c>
      <c r="W123" s="33" t="s">
        <v>231</v>
      </c>
      <c r="X123" s="33" t="s">
        <v>69</v>
      </c>
      <c r="Y123" s="58" t="n">
        <f aca="false">F123*G123*2</f>
        <v>400</v>
      </c>
      <c r="Z123" s="58" t="n">
        <f aca="false">IF(X123="N",Y123,"0")</f>
        <v>400</v>
      </c>
      <c r="AA123" s="58" t="str">
        <f aca="false">IF(X123="P",Y123,"0")</f>
        <v>0</v>
      </c>
      <c r="AB123" s="15"/>
      <c r="AC123" s="46"/>
      <c r="AD123" s="15"/>
      <c r="AE123" s="15"/>
      <c r="AF123" s="15"/>
    </row>
    <row r="124" customFormat="false" ht="12" hidden="false" customHeight="true" outlineLevel="0" collapsed="false">
      <c r="A124" s="142"/>
      <c r="B124" s="143"/>
      <c r="C124" s="142"/>
      <c r="D124" s="142"/>
      <c r="E124" s="140"/>
      <c r="F124" s="140"/>
      <c r="G124" s="177"/>
      <c r="H124" s="140"/>
      <c r="I124" s="177"/>
      <c r="J124" s="178"/>
      <c r="K124" s="49"/>
      <c r="L124" s="45" t="s">
        <v>26</v>
      </c>
      <c r="M124" s="50"/>
      <c r="N124" s="178"/>
      <c r="O124" s="179"/>
      <c r="P124" s="140"/>
      <c r="Q124" s="142"/>
      <c r="R124" s="143"/>
      <c r="S124" s="180"/>
      <c r="T124" s="142"/>
      <c r="U124" s="140"/>
      <c r="V124" s="140"/>
      <c r="W124" s="140"/>
      <c r="X124" s="140"/>
      <c r="Y124" s="58" t="n">
        <f aca="false">F124*G124*2</f>
        <v>0</v>
      </c>
      <c r="Z124" s="58" t="str">
        <f aca="false">IF(X124="N",Y124,"0")</f>
        <v>0</v>
      </c>
      <c r="AA124" s="58" t="str">
        <f aca="false">IF(X124="P",Y124,"0")</f>
        <v>0</v>
      </c>
      <c r="AB124" s="140"/>
      <c r="AC124" s="145"/>
      <c r="AD124" s="140"/>
      <c r="AE124" s="140"/>
      <c r="AF124" s="140"/>
    </row>
    <row r="125" customFormat="false" ht="12" hidden="false" customHeight="true" outlineLevel="0" collapsed="false">
      <c r="A125" s="169"/>
      <c r="B125" s="169"/>
      <c r="C125" s="169"/>
      <c r="D125" s="169"/>
      <c r="E125" s="169"/>
      <c r="F125" s="169"/>
      <c r="G125" s="147" t="n">
        <f aca="false">SUM(G121:G124)</f>
        <v>50</v>
      </c>
      <c r="H125" s="169"/>
      <c r="I125" s="170"/>
      <c r="J125" s="171"/>
      <c r="K125" s="172"/>
      <c r="L125" s="173"/>
      <c r="M125" s="83" t="n">
        <f aca="false">G125-P125</f>
        <v>0</v>
      </c>
      <c r="N125" s="171"/>
      <c r="O125" s="174"/>
      <c r="P125" s="115" t="n">
        <f aca="false">SUM(P121:P124)</f>
        <v>50</v>
      </c>
      <c r="Q125" s="169"/>
      <c r="R125" s="169"/>
      <c r="S125" s="174"/>
      <c r="T125" s="169"/>
      <c r="U125" s="169"/>
      <c r="V125" s="169"/>
      <c r="W125" s="169"/>
      <c r="X125" s="169"/>
      <c r="Y125" s="58" t="n">
        <f aca="false">F125*G125*2</f>
        <v>0</v>
      </c>
      <c r="Z125" s="58" t="str">
        <f aca="false">IF(X125="N",Y125,"0")</f>
        <v>0</v>
      </c>
      <c r="AA125" s="58" t="str">
        <f aca="false">IF(X125="P",Y125,"0")</f>
        <v>0</v>
      </c>
      <c r="AB125" s="169"/>
      <c r="AC125" s="169"/>
      <c r="AD125" s="169"/>
      <c r="AE125" s="169"/>
      <c r="AF125" s="169"/>
    </row>
    <row r="126" customFormat="false" ht="11.85" hidden="false" customHeight="true" outlineLevel="0" collapsed="false">
      <c r="A126" s="95"/>
      <c r="B126" s="181"/>
      <c r="C126" s="182" t="s">
        <v>238</v>
      </c>
      <c r="D126" s="183"/>
      <c r="E126" s="95"/>
      <c r="F126" s="184"/>
      <c r="G126" s="184"/>
      <c r="H126" s="185"/>
      <c r="I126" s="95"/>
      <c r="J126" s="95"/>
      <c r="K126" s="95"/>
      <c r="L126" s="95"/>
      <c r="M126" s="95"/>
      <c r="N126" s="95"/>
      <c r="O126" s="95"/>
      <c r="P126" s="184"/>
      <c r="Q126" s="95"/>
      <c r="R126" s="181"/>
      <c r="S126" s="186"/>
      <c r="T126" s="95"/>
      <c r="U126" s="95"/>
      <c r="V126" s="95"/>
      <c r="W126" s="95"/>
      <c r="X126" s="95"/>
      <c r="Y126" s="58" t="n">
        <f aca="false">F126*G126*2</f>
        <v>0</v>
      </c>
      <c r="Z126" s="58" t="str">
        <f aca="false">IF(X126="N",Y126,"0")</f>
        <v>0</v>
      </c>
      <c r="AA126" s="58" t="str">
        <f aca="false">IF(X126="P",Y126,"0")</f>
        <v>0</v>
      </c>
      <c r="AB126" s="95"/>
      <c r="AC126" s="95"/>
      <c r="AD126" s="95"/>
      <c r="AE126" s="95"/>
      <c r="AF126" s="95"/>
      <c r="AG126" s="95"/>
      <c r="AH126" s="95"/>
    </row>
    <row r="127" customFormat="false" ht="11.25" hidden="false" customHeight="false" outlineLevel="0" collapsed="false">
      <c r="A127" s="39" t="s">
        <v>968</v>
      </c>
      <c r="B127" s="40" t="n">
        <v>255</v>
      </c>
      <c r="C127" s="39" t="s">
        <v>880</v>
      </c>
      <c r="D127" s="39" t="s">
        <v>50</v>
      </c>
      <c r="E127" s="15" t="s">
        <v>51</v>
      </c>
      <c r="F127" s="15" t="n">
        <v>16</v>
      </c>
      <c r="G127" s="15" t="n">
        <v>25</v>
      </c>
      <c r="H127" s="15"/>
      <c r="I127" s="176" t="s">
        <v>969</v>
      </c>
      <c r="J127" s="15" t="s">
        <v>24</v>
      </c>
      <c r="K127" s="187" t="s">
        <v>327</v>
      </c>
      <c r="L127" s="188" t="s">
        <v>26</v>
      </c>
      <c r="M127" s="191" t="s">
        <v>346</v>
      </c>
      <c r="N127" s="15" t="s">
        <v>24</v>
      </c>
      <c r="O127" s="192" t="s">
        <v>970</v>
      </c>
      <c r="P127" s="15" t="n">
        <v>25</v>
      </c>
      <c r="Q127" s="39" t="s">
        <v>519</v>
      </c>
      <c r="R127" s="40" t="n">
        <v>335</v>
      </c>
      <c r="S127" s="300" t="s">
        <v>327</v>
      </c>
      <c r="T127" s="39" t="s">
        <v>529</v>
      </c>
      <c r="U127" s="15" t="s">
        <v>244</v>
      </c>
      <c r="V127" s="15" t="s">
        <v>244</v>
      </c>
      <c r="W127" s="15" t="s">
        <v>68</v>
      </c>
      <c r="X127" s="15" t="s">
        <v>71</v>
      </c>
      <c r="Y127" s="58" t="n">
        <f aca="false">F127*G127*2</f>
        <v>800</v>
      </c>
      <c r="Z127" s="58" t="str">
        <f aca="false">IF(X127="N",Y127,"0")</f>
        <v>0</v>
      </c>
      <c r="AA127" s="58" t="n">
        <f aca="false">IF(X127="P",Y127,"0")</f>
        <v>800</v>
      </c>
      <c r="AB127" s="15"/>
      <c r="AC127" s="46"/>
      <c r="AD127" s="15"/>
      <c r="AE127" s="15"/>
      <c r="AF127" s="15"/>
    </row>
    <row r="128" customFormat="false" ht="11.25" hidden="false" customHeight="false" outlineLevel="0" collapsed="false">
      <c r="A128" s="39" t="s">
        <v>54</v>
      </c>
      <c r="B128" s="40" t="n">
        <v>216</v>
      </c>
      <c r="C128" s="39" t="s">
        <v>55</v>
      </c>
      <c r="D128" s="39" t="s">
        <v>50</v>
      </c>
      <c r="E128" s="15" t="s">
        <v>51</v>
      </c>
      <c r="F128" s="15" t="n">
        <v>16</v>
      </c>
      <c r="G128" s="15" t="n">
        <v>2</v>
      </c>
      <c r="H128" s="16"/>
      <c r="I128" s="196" t="s">
        <v>256</v>
      </c>
      <c r="J128" s="15" t="s">
        <v>24</v>
      </c>
      <c r="K128" s="298" t="s">
        <v>57</v>
      </c>
      <c r="L128" s="188" t="s">
        <v>26</v>
      </c>
      <c r="M128" s="191" t="s">
        <v>252</v>
      </c>
      <c r="N128" s="15" t="s">
        <v>24</v>
      </c>
      <c r="O128" s="192" t="s">
        <v>257</v>
      </c>
      <c r="P128" s="198" t="n">
        <v>2</v>
      </c>
      <c r="Q128" s="39" t="s">
        <v>114</v>
      </c>
      <c r="R128" s="40" t="n">
        <v>26.65</v>
      </c>
      <c r="S128" s="299" t="s">
        <v>254</v>
      </c>
      <c r="T128" s="39" t="s">
        <v>255</v>
      </c>
      <c r="U128" s="15" t="s">
        <v>244</v>
      </c>
      <c r="V128" s="15" t="s">
        <v>244</v>
      </c>
      <c r="W128" s="15" t="s">
        <v>68</v>
      </c>
      <c r="X128" s="15" t="s">
        <v>71</v>
      </c>
      <c r="Y128" s="58" t="n">
        <f aca="false">F128*G128*2</f>
        <v>64</v>
      </c>
      <c r="Z128" s="58" t="str">
        <f aca="false">IF(X128="N",Y128,"0")</f>
        <v>0</v>
      </c>
      <c r="AA128" s="58" t="n">
        <f aca="false">IF(X128="P",Y128,"0")</f>
        <v>64</v>
      </c>
      <c r="AB128" s="15"/>
      <c r="AC128" s="46"/>
      <c r="AD128" s="15"/>
      <c r="AE128" s="15"/>
      <c r="AF128" s="15"/>
    </row>
    <row r="129" customFormat="false" ht="11.25" hidden="false" customHeight="false" outlineLevel="0" collapsed="false">
      <c r="A129" s="39" t="s">
        <v>54</v>
      </c>
      <c r="B129" s="40" t="n">
        <v>216</v>
      </c>
      <c r="C129" s="39" t="s">
        <v>55</v>
      </c>
      <c r="D129" s="39" t="s">
        <v>50</v>
      </c>
      <c r="E129" s="15" t="s">
        <v>51</v>
      </c>
      <c r="F129" s="15" t="n">
        <v>16</v>
      </c>
      <c r="G129" s="15" t="n">
        <v>23</v>
      </c>
      <c r="H129" s="16"/>
      <c r="I129" s="196" t="s">
        <v>971</v>
      </c>
      <c r="J129" s="15" t="s">
        <v>24</v>
      </c>
      <c r="K129" s="298" t="s">
        <v>57</v>
      </c>
      <c r="L129" s="188" t="s">
        <v>26</v>
      </c>
      <c r="M129" s="191" t="s">
        <v>53</v>
      </c>
      <c r="N129" s="15" t="s">
        <v>24</v>
      </c>
      <c r="O129" s="203" t="s">
        <v>289</v>
      </c>
      <c r="P129" s="139" t="n">
        <v>23</v>
      </c>
      <c r="Q129" s="301" t="s">
        <v>880</v>
      </c>
      <c r="R129" s="40" t="n">
        <v>0</v>
      </c>
      <c r="S129" s="190" t="n">
        <v>16896</v>
      </c>
      <c r="T129" s="39" t="s">
        <v>972</v>
      </c>
      <c r="U129" s="15" t="s">
        <v>244</v>
      </c>
      <c r="V129" s="15" t="s">
        <v>244</v>
      </c>
      <c r="W129" s="15" t="s">
        <v>68</v>
      </c>
      <c r="X129" s="15" t="s">
        <v>71</v>
      </c>
      <c r="Y129" s="58" t="n">
        <f aca="false">F129*G129*2</f>
        <v>736</v>
      </c>
      <c r="Z129" s="58" t="str">
        <f aca="false">IF(X129="N",Y129,"0")</f>
        <v>0</v>
      </c>
      <c r="AA129" s="58" t="n">
        <f aca="false">IF(X129="P",Y129,"0")</f>
        <v>736</v>
      </c>
      <c r="AB129" s="15"/>
      <c r="AC129" s="15"/>
      <c r="AD129" s="15"/>
      <c r="AE129" s="15"/>
      <c r="AF129" s="15"/>
    </row>
    <row r="130" customFormat="false" ht="11.25" hidden="false" customHeight="false" outlineLevel="0" collapsed="false">
      <c r="A130" s="39" t="s">
        <v>54</v>
      </c>
      <c r="B130" s="40" t="n">
        <v>216</v>
      </c>
      <c r="C130" s="39" t="s">
        <v>55</v>
      </c>
      <c r="D130" s="39" t="s">
        <v>50</v>
      </c>
      <c r="E130" s="15" t="s">
        <v>51</v>
      </c>
      <c r="F130" s="15" t="n">
        <v>16</v>
      </c>
      <c r="G130" s="15" t="n">
        <v>25</v>
      </c>
      <c r="H130" s="16"/>
      <c r="I130" s="196" t="s">
        <v>971</v>
      </c>
      <c r="J130" s="15" t="s">
        <v>24</v>
      </c>
      <c r="K130" s="298" t="s">
        <v>57</v>
      </c>
      <c r="L130" s="188" t="s">
        <v>26</v>
      </c>
      <c r="M130" s="191" t="s">
        <v>302</v>
      </c>
      <c r="N130" s="15" t="s">
        <v>24</v>
      </c>
      <c r="O130" s="21" t="s">
        <v>303</v>
      </c>
      <c r="P130" s="15" t="n">
        <v>25</v>
      </c>
      <c r="Q130" s="39" t="s">
        <v>55</v>
      </c>
      <c r="R130" s="40" t="n">
        <v>225</v>
      </c>
      <c r="S130" s="190" t="n">
        <v>16899</v>
      </c>
      <c r="T130" s="39" t="s">
        <v>304</v>
      </c>
      <c r="U130" s="15" t="s">
        <v>244</v>
      </c>
      <c r="V130" s="15" t="s">
        <v>244</v>
      </c>
      <c r="W130" s="15" t="s">
        <v>68</v>
      </c>
      <c r="X130" s="15" t="s">
        <v>71</v>
      </c>
      <c r="Y130" s="58" t="n">
        <f aca="false">F130*G130*2</f>
        <v>800</v>
      </c>
      <c r="Z130" s="58" t="str">
        <f aca="false">IF(X130="N",Y130,"0")</f>
        <v>0</v>
      </c>
      <c r="AA130" s="58" t="n">
        <f aca="false">IF(X130="P",Y130,"0")</f>
        <v>800</v>
      </c>
      <c r="AB130" s="15"/>
      <c r="AC130" s="15"/>
      <c r="AD130" s="15"/>
      <c r="AE130" s="15"/>
      <c r="AF130" s="15"/>
    </row>
    <row r="131" customFormat="false" ht="11.25" hidden="false" customHeight="false" outlineLevel="0" collapsed="false">
      <c r="A131" s="39" t="s">
        <v>54</v>
      </c>
      <c r="B131" s="40" t="n">
        <v>216</v>
      </c>
      <c r="C131" s="39" t="s">
        <v>55</v>
      </c>
      <c r="D131" s="39" t="s">
        <v>50</v>
      </c>
      <c r="E131" s="15" t="s">
        <v>51</v>
      </c>
      <c r="F131" s="15" t="n">
        <v>16</v>
      </c>
      <c r="G131" s="15" t="n">
        <v>25</v>
      </c>
      <c r="H131" s="16"/>
      <c r="I131" s="196" t="s">
        <v>971</v>
      </c>
      <c r="J131" s="15" t="s">
        <v>24</v>
      </c>
      <c r="K131" s="298" t="s">
        <v>57</v>
      </c>
      <c r="L131" s="188" t="s">
        <v>26</v>
      </c>
      <c r="M131" s="191" t="s">
        <v>302</v>
      </c>
      <c r="N131" s="15" t="s">
        <v>24</v>
      </c>
      <c r="O131" s="21" t="s">
        <v>303</v>
      </c>
      <c r="P131" s="15" t="n">
        <v>25</v>
      </c>
      <c r="Q131" s="39" t="s">
        <v>305</v>
      </c>
      <c r="R131" s="40" t="n">
        <v>217</v>
      </c>
      <c r="S131" s="190" t="n">
        <v>16899</v>
      </c>
      <c r="T131" s="39" t="s">
        <v>306</v>
      </c>
      <c r="U131" s="15" t="s">
        <v>244</v>
      </c>
      <c r="V131" s="15" t="s">
        <v>244</v>
      </c>
      <c r="W131" s="15" t="s">
        <v>68</v>
      </c>
      <c r="X131" s="15" t="s">
        <v>71</v>
      </c>
      <c r="Y131" s="58" t="n">
        <f aca="false">F131*G131*2</f>
        <v>800</v>
      </c>
      <c r="Z131" s="58" t="str">
        <f aca="false">IF(X131="N",Y131,"0")</f>
        <v>0</v>
      </c>
      <c r="AA131" s="58" t="n">
        <f aca="false">IF(X131="P",Y131,"0")</f>
        <v>800</v>
      </c>
      <c r="AB131" s="15"/>
      <c r="AC131" s="15"/>
      <c r="AD131" s="15"/>
      <c r="AE131" s="15"/>
      <c r="AF131" s="15"/>
    </row>
    <row r="132" customFormat="false" ht="11.25" hidden="false" customHeight="false" outlineLevel="0" collapsed="false">
      <c r="A132" s="39" t="s">
        <v>54</v>
      </c>
      <c r="B132" s="40" t="n">
        <v>216</v>
      </c>
      <c r="C132" s="39" t="s">
        <v>55</v>
      </c>
      <c r="D132" s="39" t="s">
        <v>50</v>
      </c>
      <c r="E132" s="15" t="s">
        <v>51</v>
      </c>
      <c r="F132" s="15" t="n">
        <v>16</v>
      </c>
      <c r="G132" s="15" t="n">
        <v>25</v>
      </c>
      <c r="H132" s="16"/>
      <c r="I132" s="196" t="s">
        <v>971</v>
      </c>
      <c r="J132" s="15" t="s">
        <v>24</v>
      </c>
      <c r="K132" s="298" t="s">
        <v>57</v>
      </c>
      <c r="L132" s="188" t="s">
        <v>26</v>
      </c>
      <c r="M132" s="191" t="s">
        <v>302</v>
      </c>
      <c r="N132" s="15" t="s">
        <v>24</v>
      </c>
      <c r="O132" s="21" t="s">
        <v>303</v>
      </c>
      <c r="P132" s="15" t="n">
        <v>25</v>
      </c>
      <c r="Q132" s="39" t="s">
        <v>305</v>
      </c>
      <c r="R132" s="40" t="n">
        <v>217</v>
      </c>
      <c r="S132" s="190" t="n">
        <v>16899</v>
      </c>
      <c r="T132" s="39" t="s">
        <v>306</v>
      </c>
      <c r="U132" s="15" t="s">
        <v>244</v>
      </c>
      <c r="V132" s="15" t="s">
        <v>244</v>
      </c>
      <c r="W132" s="15" t="s">
        <v>68</v>
      </c>
      <c r="X132" s="15" t="s">
        <v>71</v>
      </c>
      <c r="Y132" s="58" t="n">
        <f aca="false">F132*G132*2</f>
        <v>800</v>
      </c>
      <c r="Z132" s="58" t="str">
        <f aca="false">IF(X132="N",Y132,"0")</f>
        <v>0</v>
      </c>
      <c r="AA132" s="58" t="n">
        <f aca="false">IF(X132="P",Y132,"0")</f>
        <v>800</v>
      </c>
      <c r="AB132" s="15"/>
      <c r="AC132" s="15"/>
      <c r="AD132" s="15"/>
      <c r="AE132" s="15"/>
      <c r="AF132" s="15"/>
    </row>
    <row r="133" customFormat="false" ht="11.25" hidden="false" customHeight="false" outlineLevel="0" collapsed="false">
      <c r="A133" s="39" t="s">
        <v>54</v>
      </c>
      <c r="B133" s="40" t="n">
        <v>216</v>
      </c>
      <c r="C133" s="39" t="s">
        <v>55</v>
      </c>
      <c r="D133" s="39" t="s">
        <v>50</v>
      </c>
      <c r="E133" s="15" t="s">
        <v>51</v>
      </c>
      <c r="F133" s="15" t="n">
        <v>16</v>
      </c>
      <c r="G133" s="15" t="n">
        <v>25</v>
      </c>
      <c r="H133" s="16"/>
      <c r="I133" s="196" t="s">
        <v>973</v>
      </c>
      <c r="J133" s="15" t="s">
        <v>24</v>
      </c>
      <c r="K133" s="298" t="s">
        <v>57</v>
      </c>
      <c r="L133" s="188" t="s">
        <v>26</v>
      </c>
      <c r="M133" s="191" t="s">
        <v>146</v>
      </c>
      <c r="N133" s="15" t="s">
        <v>24</v>
      </c>
      <c r="O133" s="96" t="s">
        <v>328</v>
      </c>
      <c r="P133" s="15" t="n">
        <v>25</v>
      </c>
      <c r="Q133" s="39" t="s">
        <v>114</v>
      </c>
      <c r="R133" s="40" t="n">
        <v>40</v>
      </c>
      <c r="S133" s="299" t="s">
        <v>146</v>
      </c>
      <c r="T133" s="39" t="s">
        <v>281</v>
      </c>
      <c r="U133" s="15" t="s">
        <v>244</v>
      </c>
      <c r="V133" s="15" t="s">
        <v>244</v>
      </c>
      <c r="W133" s="15" t="s">
        <v>68</v>
      </c>
      <c r="X133" s="15" t="s">
        <v>71</v>
      </c>
      <c r="Y133" s="58" t="n">
        <f aca="false">F133*G133*2</f>
        <v>800</v>
      </c>
      <c r="Z133" s="58" t="str">
        <f aca="false">IF(X133="N",Y133,"0")</f>
        <v>0</v>
      </c>
      <c r="AA133" s="58" t="n">
        <f aca="false">IF(X133="P",Y133,"0")</f>
        <v>800</v>
      </c>
      <c r="AB133" s="15"/>
      <c r="AC133" s="46"/>
      <c r="AD133" s="15"/>
      <c r="AE133" s="15"/>
      <c r="AF133" s="15"/>
    </row>
    <row r="134" customFormat="false" ht="11.25" hidden="false" customHeight="false" outlineLevel="0" collapsed="false">
      <c r="A134" s="39" t="s">
        <v>54</v>
      </c>
      <c r="B134" s="40" t="n">
        <v>216</v>
      </c>
      <c r="C134" s="39" t="s">
        <v>55</v>
      </c>
      <c r="D134" s="39" t="s">
        <v>50</v>
      </c>
      <c r="E134" s="15" t="s">
        <v>51</v>
      </c>
      <c r="F134" s="15" t="n">
        <v>16</v>
      </c>
      <c r="G134" s="15" t="n">
        <v>25</v>
      </c>
      <c r="H134" s="16"/>
      <c r="I134" s="196" t="s">
        <v>974</v>
      </c>
      <c r="J134" s="15" t="s">
        <v>24</v>
      </c>
      <c r="K134" s="298" t="s">
        <v>57</v>
      </c>
      <c r="L134" s="188" t="s">
        <v>26</v>
      </c>
      <c r="M134" s="189" t="s">
        <v>133</v>
      </c>
      <c r="N134" s="15" t="s">
        <v>24</v>
      </c>
      <c r="O134" s="21" t="s">
        <v>294</v>
      </c>
      <c r="P134" s="15" t="n">
        <v>25</v>
      </c>
      <c r="Q134" s="39" t="s">
        <v>880</v>
      </c>
      <c r="R134" s="40" t="n">
        <v>255</v>
      </c>
      <c r="S134" s="302" t="s">
        <v>133</v>
      </c>
      <c r="T134" s="39" t="s">
        <v>975</v>
      </c>
      <c r="U134" s="15" t="s">
        <v>244</v>
      </c>
      <c r="V134" s="15" t="s">
        <v>244</v>
      </c>
      <c r="W134" s="15" t="s">
        <v>68</v>
      </c>
      <c r="X134" s="15" t="s">
        <v>71</v>
      </c>
      <c r="Y134" s="58" t="n">
        <f aca="false">F134*G134*2</f>
        <v>800</v>
      </c>
      <c r="Z134" s="58" t="str">
        <f aca="false">IF(X134="N",Y134,"0")</f>
        <v>0</v>
      </c>
      <c r="AA134" s="58" t="n">
        <f aca="false">IF(X134="P",Y134,"0")</f>
        <v>800</v>
      </c>
      <c r="AB134" s="15"/>
      <c r="AC134" s="15"/>
      <c r="AD134" s="15"/>
      <c r="AE134" s="15"/>
      <c r="AF134" s="15"/>
    </row>
    <row r="135" customFormat="false" ht="11.25" hidden="false" customHeight="false" outlineLevel="0" collapsed="false">
      <c r="A135" s="39" t="s">
        <v>250</v>
      </c>
      <c r="B135" s="48" t="n">
        <v>0</v>
      </c>
      <c r="C135" s="39" t="s">
        <v>55</v>
      </c>
      <c r="D135" s="39" t="s">
        <v>50</v>
      </c>
      <c r="E135" s="15" t="s">
        <v>51</v>
      </c>
      <c r="F135" s="15" t="n">
        <v>16</v>
      </c>
      <c r="G135" s="198" t="n">
        <v>6</v>
      </c>
      <c r="H135" s="16" t="s">
        <v>61</v>
      </c>
      <c r="I135" s="194" t="s">
        <v>251</v>
      </c>
      <c r="J135" s="15" t="s">
        <v>24</v>
      </c>
      <c r="K135" s="195" t="s">
        <v>53</v>
      </c>
      <c r="L135" s="188" t="s">
        <v>26</v>
      </c>
      <c r="M135" s="191" t="s">
        <v>252</v>
      </c>
      <c r="N135" s="15" t="s">
        <v>24</v>
      </c>
      <c r="O135" s="192" t="s">
        <v>253</v>
      </c>
      <c r="P135" s="198" t="n">
        <v>6</v>
      </c>
      <c r="Q135" s="39" t="s">
        <v>114</v>
      </c>
      <c r="R135" s="40" t="n">
        <v>26.65</v>
      </c>
      <c r="S135" s="299" t="s">
        <v>254</v>
      </c>
      <c r="T135" s="39" t="s">
        <v>255</v>
      </c>
      <c r="U135" s="15" t="s">
        <v>244</v>
      </c>
      <c r="V135" s="15" t="s">
        <v>244</v>
      </c>
      <c r="W135" s="15" t="s">
        <v>68</v>
      </c>
      <c r="X135" s="15" t="s">
        <v>71</v>
      </c>
      <c r="Y135" s="58" t="n">
        <f aca="false">F135*G135*2</f>
        <v>192</v>
      </c>
      <c r="Z135" s="58" t="str">
        <f aca="false">IF(X135="N",Y135,"0")</f>
        <v>0</v>
      </c>
      <c r="AA135" s="58" t="n">
        <f aca="false">IF(X135="P",Y135,"0")</f>
        <v>192</v>
      </c>
      <c r="AB135" s="15"/>
      <c r="AC135" s="15"/>
      <c r="AD135" s="15"/>
      <c r="AE135" s="15"/>
      <c r="AF135" s="15"/>
    </row>
    <row r="136" customFormat="false" ht="11.25" hidden="false" customHeight="false" outlineLevel="0" collapsed="false">
      <c r="A136" s="39" t="s">
        <v>976</v>
      </c>
      <c r="B136" s="40" t="n">
        <v>260</v>
      </c>
      <c r="C136" s="39" t="s">
        <v>880</v>
      </c>
      <c r="D136" s="39" t="s">
        <v>50</v>
      </c>
      <c r="E136" s="15" t="s">
        <v>51</v>
      </c>
      <c r="F136" s="15" t="n">
        <v>16</v>
      </c>
      <c r="G136" s="15" t="n">
        <v>25</v>
      </c>
      <c r="H136" s="15"/>
      <c r="I136" s="176" t="s">
        <v>278</v>
      </c>
      <c r="J136" s="15" t="s">
        <v>24</v>
      </c>
      <c r="K136" s="187" t="s">
        <v>246</v>
      </c>
      <c r="L136" s="188" t="s">
        <v>26</v>
      </c>
      <c r="M136" s="189" t="s">
        <v>133</v>
      </c>
      <c r="N136" s="15" t="s">
        <v>24</v>
      </c>
      <c r="O136" s="21" t="s">
        <v>977</v>
      </c>
      <c r="P136" s="15" t="n">
        <v>25</v>
      </c>
      <c r="Q136" s="39" t="s">
        <v>880</v>
      </c>
      <c r="R136" s="40" t="n">
        <v>255</v>
      </c>
      <c r="S136" s="302" t="s">
        <v>133</v>
      </c>
      <c r="T136" s="39" t="s">
        <v>978</v>
      </c>
      <c r="U136" s="15" t="s">
        <v>244</v>
      </c>
      <c r="V136" s="15" t="s">
        <v>244</v>
      </c>
      <c r="W136" s="15" t="s">
        <v>68</v>
      </c>
      <c r="X136" s="15" t="s">
        <v>71</v>
      </c>
      <c r="Y136" s="58" t="n">
        <f aca="false">F136*G136*2</f>
        <v>800</v>
      </c>
      <c r="Z136" s="58" t="str">
        <f aca="false">IF(X136="N",Y136,"0")</f>
        <v>0</v>
      </c>
      <c r="AA136" s="58" t="n">
        <f aca="false">IF(X136="P",Y136,"0")</f>
        <v>800</v>
      </c>
      <c r="AB136" s="15"/>
      <c r="AC136" s="15"/>
      <c r="AD136" s="15"/>
      <c r="AE136" s="15"/>
      <c r="AF136" s="15"/>
    </row>
    <row r="137" customFormat="false" ht="11.25" hidden="false" customHeight="false" outlineLevel="0" collapsed="false">
      <c r="A137" s="39" t="s">
        <v>979</v>
      </c>
      <c r="B137" s="40" t="n">
        <v>255</v>
      </c>
      <c r="C137" s="39" t="s">
        <v>880</v>
      </c>
      <c r="D137" s="39" t="s">
        <v>50</v>
      </c>
      <c r="E137" s="15" t="s">
        <v>51</v>
      </c>
      <c r="F137" s="15" t="n">
        <v>16</v>
      </c>
      <c r="G137" s="15" t="n">
        <v>25</v>
      </c>
      <c r="H137" s="15"/>
      <c r="I137" s="176" t="s">
        <v>278</v>
      </c>
      <c r="J137" s="15" t="s">
        <v>24</v>
      </c>
      <c r="K137" s="187" t="s">
        <v>279</v>
      </c>
      <c r="L137" s="188" t="s">
        <v>26</v>
      </c>
      <c r="M137" s="189" t="s">
        <v>133</v>
      </c>
      <c r="N137" s="15" t="s">
        <v>24</v>
      </c>
      <c r="O137" s="21" t="s">
        <v>977</v>
      </c>
      <c r="P137" s="15" t="n">
        <v>25</v>
      </c>
      <c r="Q137" s="39" t="s">
        <v>880</v>
      </c>
      <c r="R137" s="40" t="n">
        <v>255</v>
      </c>
      <c r="S137" s="302" t="s">
        <v>133</v>
      </c>
      <c r="T137" s="39" t="s">
        <v>980</v>
      </c>
      <c r="U137" s="15" t="s">
        <v>244</v>
      </c>
      <c r="V137" s="15" t="s">
        <v>244</v>
      </c>
      <c r="W137" s="15" t="s">
        <v>68</v>
      </c>
      <c r="X137" s="15" t="s">
        <v>71</v>
      </c>
      <c r="Y137" s="58" t="n">
        <f aca="false">F137*G137*2</f>
        <v>800</v>
      </c>
      <c r="Z137" s="58" t="str">
        <f aca="false">IF(X137="N",Y137,"0")</f>
        <v>0</v>
      </c>
      <c r="AA137" s="58" t="n">
        <f aca="false">IF(X137="P",Y137,"0")</f>
        <v>800</v>
      </c>
      <c r="AB137" s="15"/>
      <c r="AC137" s="15"/>
      <c r="AD137" s="15"/>
      <c r="AE137" s="15"/>
      <c r="AF137" s="15"/>
    </row>
    <row r="138" customFormat="false" ht="11.85" hidden="false" customHeight="true" outlineLevel="0" collapsed="false">
      <c r="A138" s="47" t="s">
        <v>285</v>
      </c>
      <c r="B138" s="48" t="n">
        <v>0</v>
      </c>
      <c r="C138" s="47" t="s">
        <v>286</v>
      </c>
      <c r="D138" s="47" t="s">
        <v>50</v>
      </c>
      <c r="E138" s="33" t="s">
        <v>51</v>
      </c>
      <c r="F138" s="33" t="n">
        <v>16</v>
      </c>
      <c r="G138" s="139" t="n">
        <v>4</v>
      </c>
      <c r="H138" s="199" t="s">
        <v>61</v>
      </c>
      <c r="I138" s="32" t="s">
        <v>287</v>
      </c>
      <c r="J138" s="15" t="s">
        <v>24</v>
      </c>
      <c r="K138" s="200" t="s">
        <v>288</v>
      </c>
      <c r="L138" s="201" t="s">
        <v>26</v>
      </c>
      <c r="M138" s="202" t="s">
        <v>53</v>
      </c>
      <c r="N138" s="15" t="s">
        <v>24</v>
      </c>
      <c r="O138" s="203" t="s">
        <v>289</v>
      </c>
      <c r="P138" s="139" t="n">
        <v>4</v>
      </c>
      <c r="Q138" s="301" t="s">
        <v>880</v>
      </c>
      <c r="R138" s="40" t="n">
        <v>0</v>
      </c>
      <c r="S138" s="204" t="n">
        <v>15937</v>
      </c>
      <c r="T138" s="39" t="s">
        <v>972</v>
      </c>
      <c r="U138" s="15" t="s">
        <v>244</v>
      </c>
      <c r="V138" s="15" t="s">
        <v>244</v>
      </c>
      <c r="W138" s="15" t="s">
        <v>68</v>
      </c>
      <c r="X138" s="15" t="s">
        <v>71</v>
      </c>
      <c r="Y138" s="58" t="n">
        <f aca="false">F138*G138*2</f>
        <v>128</v>
      </c>
      <c r="Z138" s="58" t="str">
        <f aca="false">IF(X138="N",Y138,"0")</f>
        <v>0</v>
      </c>
      <c r="AA138" s="58" t="n">
        <f aca="false">IF(X138="P",Y138,"0")</f>
        <v>128</v>
      </c>
      <c r="AB138" s="15"/>
      <c r="AC138" s="46"/>
      <c r="AD138" s="15"/>
      <c r="AE138" s="15"/>
      <c r="AF138" s="15"/>
    </row>
    <row r="139" customFormat="false" ht="11.25" hidden="false" customHeight="false" outlineLevel="0" collapsed="false">
      <c r="A139" s="39" t="s">
        <v>292</v>
      </c>
      <c r="B139" s="40" t="n">
        <v>81.35</v>
      </c>
      <c r="C139" s="39" t="s">
        <v>114</v>
      </c>
      <c r="D139" s="39" t="s">
        <v>50</v>
      </c>
      <c r="E139" s="15" t="s">
        <v>51</v>
      </c>
      <c r="F139" s="15" t="n">
        <v>16</v>
      </c>
      <c r="G139" s="41" t="n">
        <v>5</v>
      </c>
      <c r="H139" s="16" t="s">
        <v>61</v>
      </c>
      <c r="I139" s="176" t="s">
        <v>723</v>
      </c>
      <c r="J139" s="15" t="s">
        <v>24</v>
      </c>
      <c r="K139" s="195" t="s">
        <v>259</v>
      </c>
      <c r="L139" s="188" t="s">
        <v>26</v>
      </c>
      <c r="M139" s="191" t="s">
        <v>133</v>
      </c>
      <c r="N139" s="15" t="s">
        <v>24</v>
      </c>
      <c r="O139" s="21" t="s">
        <v>294</v>
      </c>
      <c r="P139" s="198" t="n">
        <v>5</v>
      </c>
      <c r="Q139" s="39" t="s">
        <v>114</v>
      </c>
      <c r="R139" s="40" t="n">
        <v>86.5</v>
      </c>
      <c r="S139" s="302" t="s">
        <v>133</v>
      </c>
      <c r="T139" s="39" t="s">
        <v>295</v>
      </c>
      <c r="U139" s="15" t="s">
        <v>244</v>
      </c>
      <c r="V139" s="15" t="s">
        <v>244</v>
      </c>
      <c r="W139" s="15" t="s">
        <v>68</v>
      </c>
      <c r="X139" s="15" t="s">
        <v>71</v>
      </c>
      <c r="Y139" s="58" t="n">
        <f aca="false">F139*G139*2</f>
        <v>160</v>
      </c>
      <c r="Z139" s="58" t="str">
        <f aca="false">IF(X139="N",Y139,"0")</f>
        <v>0</v>
      </c>
      <c r="AA139" s="58" t="n">
        <f aca="false">IF(X139="P",Y139,"0")</f>
        <v>160</v>
      </c>
      <c r="AB139" s="15"/>
      <c r="AC139" s="46"/>
      <c r="AD139" s="15"/>
      <c r="AE139" s="15"/>
      <c r="AF139" s="15"/>
    </row>
    <row r="140" customFormat="false" ht="11.25" hidden="false" customHeight="false" outlineLevel="0" collapsed="false">
      <c r="A140" s="39" t="s">
        <v>269</v>
      </c>
      <c r="B140" s="40" t="n">
        <v>94</v>
      </c>
      <c r="C140" s="39" t="s">
        <v>114</v>
      </c>
      <c r="D140" s="39" t="s">
        <v>50</v>
      </c>
      <c r="E140" s="15" t="s">
        <v>51</v>
      </c>
      <c r="F140" s="15" t="n">
        <v>16</v>
      </c>
      <c r="G140" s="15" t="n">
        <v>25</v>
      </c>
      <c r="H140" s="16"/>
      <c r="I140" s="176" t="s">
        <v>981</v>
      </c>
      <c r="J140" s="15" t="s">
        <v>24</v>
      </c>
      <c r="K140" s="195" t="s">
        <v>259</v>
      </c>
      <c r="L140" s="188" t="s">
        <v>26</v>
      </c>
      <c r="M140" s="189" t="s">
        <v>133</v>
      </c>
      <c r="N140" s="15" t="s">
        <v>24</v>
      </c>
      <c r="O140" s="21" t="s">
        <v>294</v>
      </c>
      <c r="P140" s="15" t="n">
        <v>25</v>
      </c>
      <c r="Q140" s="39" t="s">
        <v>880</v>
      </c>
      <c r="R140" s="40" t="n">
        <v>253</v>
      </c>
      <c r="S140" s="302" t="s">
        <v>133</v>
      </c>
      <c r="T140" s="39" t="s">
        <v>982</v>
      </c>
      <c r="U140" s="15" t="s">
        <v>244</v>
      </c>
      <c r="V140" s="15" t="s">
        <v>244</v>
      </c>
      <c r="W140" s="15" t="s">
        <v>68</v>
      </c>
      <c r="X140" s="15" t="s">
        <v>71</v>
      </c>
      <c r="Y140" s="58" t="n">
        <f aca="false">F140*G140*2</f>
        <v>800</v>
      </c>
      <c r="Z140" s="58" t="str">
        <f aca="false">IF(X140="N",Y140,"0")</f>
        <v>0</v>
      </c>
      <c r="AA140" s="58" t="n">
        <f aca="false">IF(X140="P",Y140,"0")</f>
        <v>800</v>
      </c>
      <c r="AB140" s="15"/>
      <c r="AC140" s="15"/>
      <c r="AD140" s="15"/>
      <c r="AE140" s="15"/>
      <c r="AF140" s="15"/>
    </row>
    <row r="141" customFormat="false" ht="11.25" hidden="false" customHeight="false" outlineLevel="0" collapsed="false">
      <c r="A141" s="39" t="s">
        <v>263</v>
      </c>
      <c r="B141" s="40" t="n">
        <v>315</v>
      </c>
      <c r="C141" s="39" t="s">
        <v>55</v>
      </c>
      <c r="D141" s="39" t="s">
        <v>50</v>
      </c>
      <c r="E141" s="15" t="s">
        <v>51</v>
      </c>
      <c r="F141" s="15" t="n">
        <v>16</v>
      </c>
      <c r="G141" s="15" t="n">
        <v>25</v>
      </c>
      <c r="H141" s="16"/>
      <c r="I141" s="176" t="s">
        <v>981</v>
      </c>
      <c r="J141" s="15" t="s">
        <v>24</v>
      </c>
      <c r="K141" s="195" t="s">
        <v>259</v>
      </c>
      <c r="L141" s="188" t="s">
        <v>26</v>
      </c>
      <c r="M141" s="191" t="s">
        <v>133</v>
      </c>
      <c r="N141" s="15" t="s">
        <v>24</v>
      </c>
      <c r="O141" s="21" t="s">
        <v>294</v>
      </c>
      <c r="P141" s="15" t="n">
        <v>25</v>
      </c>
      <c r="Q141" s="39" t="s">
        <v>297</v>
      </c>
      <c r="R141" s="40" t="n">
        <v>325</v>
      </c>
      <c r="S141" s="300" t="s">
        <v>133</v>
      </c>
      <c r="T141" s="39" t="s">
        <v>298</v>
      </c>
      <c r="U141" s="15" t="s">
        <v>244</v>
      </c>
      <c r="V141" s="15" t="s">
        <v>244</v>
      </c>
      <c r="W141" s="15" t="s">
        <v>68</v>
      </c>
      <c r="X141" s="15" t="s">
        <v>71</v>
      </c>
      <c r="Y141" s="58" t="n">
        <f aca="false">F141*G141*2</f>
        <v>800</v>
      </c>
      <c r="Z141" s="58" t="str">
        <f aca="false">IF(X141="N",Y141,"0")</f>
        <v>0</v>
      </c>
      <c r="AA141" s="58" t="n">
        <f aca="false">IF(X141="P",Y141,"0")</f>
        <v>800</v>
      </c>
      <c r="AB141" s="15"/>
      <c r="AC141" s="46"/>
      <c r="AD141" s="15"/>
      <c r="AE141" s="15"/>
      <c r="AF141" s="15"/>
    </row>
    <row r="142" customFormat="false" ht="11.25" hidden="false" customHeight="false" outlineLevel="0" collapsed="false">
      <c r="A142" s="39" t="s">
        <v>258</v>
      </c>
      <c r="B142" s="40" t="n">
        <v>85.5</v>
      </c>
      <c r="C142" s="39" t="s">
        <v>114</v>
      </c>
      <c r="D142" s="39" t="s">
        <v>50</v>
      </c>
      <c r="E142" s="15" t="s">
        <v>51</v>
      </c>
      <c r="F142" s="15" t="n">
        <v>16</v>
      </c>
      <c r="G142" s="15" t="n">
        <v>25</v>
      </c>
      <c r="H142" s="16"/>
      <c r="I142" s="176" t="s">
        <v>981</v>
      </c>
      <c r="J142" s="15" t="s">
        <v>24</v>
      </c>
      <c r="K142" s="195" t="s">
        <v>259</v>
      </c>
      <c r="L142" s="188" t="s">
        <v>26</v>
      </c>
      <c r="M142" s="191" t="s">
        <v>133</v>
      </c>
      <c r="N142" s="15" t="s">
        <v>24</v>
      </c>
      <c r="O142" s="21" t="s">
        <v>294</v>
      </c>
      <c r="P142" s="15" t="n">
        <v>25</v>
      </c>
      <c r="Q142" s="39" t="s">
        <v>297</v>
      </c>
      <c r="R142" s="40" t="n">
        <v>325</v>
      </c>
      <c r="S142" s="300" t="s">
        <v>133</v>
      </c>
      <c r="T142" s="39" t="s">
        <v>301</v>
      </c>
      <c r="U142" s="15" t="s">
        <v>244</v>
      </c>
      <c r="V142" s="15" t="s">
        <v>244</v>
      </c>
      <c r="W142" s="15" t="s">
        <v>68</v>
      </c>
      <c r="X142" s="15" t="s">
        <v>71</v>
      </c>
      <c r="Y142" s="58" t="n">
        <f aca="false">F142*G142*2</f>
        <v>800</v>
      </c>
      <c r="Z142" s="58" t="str">
        <f aca="false">IF(X142="N",Y142,"0")</f>
        <v>0</v>
      </c>
      <c r="AA142" s="58" t="n">
        <f aca="false">IF(X142="P",Y142,"0")</f>
        <v>800</v>
      </c>
      <c r="AB142" s="15"/>
      <c r="AC142" s="46"/>
      <c r="AD142" s="15"/>
      <c r="AE142" s="15"/>
      <c r="AF142" s="15"/>
    </row>
    <row r="143" customFormat="false" ht="11.25" hidden="false" customHeight="false" outlineLevel="0" collapsed="false">
      <c r="A143" s="39" t="s">
        <v>273</v>
      </c>
      <c r="B143" s="40" t="n">
        <v>385</v>
      </c>
      <c r="C143" s="39" t="s">
        <v>274</v>
      </c>
      <c r="D143" s="39" t="s">
        <v>50</v>
      </c>
      <c r="E143" s="15" t="s">
        <v>51</v>
      </c>
      <c r="F143" s="15" t="n">
        <v>16</v>
      </c>
      <c r="G143" s="33" t="n">
        <v>25</v>
      </c>
      <c r="H143" s="199"/>
      <c r="I143" s="51" t="s">
        <v>703</v>
      </c>
      <c r="J143" s="15" t="s">
        <v>24</v>
      </c>
      <c r="K143" s="195" t="s">
        <v>275</v>
      </c>
      <c r="L143" s="188" t="s">
        <v>26</v>
      </c>
      <c r="M143" s="189" t="s">
        <v>133</v>
      </c>
      <c r="N143" s="15" t="s">
        <v>24</v>
      </c>
      <c r="O143" s="21" t="s">
        <v>977</v>
      </c>
      <c r="P143" s="15" t="n">
        <v>25</v>
      </c>
      <c r="Q143" s="39" t="s">
        <v>880</v>
      </c>
      <c r="R143" s="40" t="n">
        <v>255</v>
      </c>
      <c r="S143" s="302" t="s">
        <v>133</v>
      </c>
      <c r="T143" s="39" t="s">
        <v>983</v>
      </c>
      <c r="U143" s="15" t="s">
        <v>244</v>
      </c>
      <c r="V143" s="15" t="s">
        <v>244</v>
      </c>
      <c r="W143" s="15" t="s">
        <v>68</v>
      </c>
      <c r="X143" s="15" t="s">
        <v>71</v>
      </c>
      <c r="Y143" s="58" t="n">
        <f aca="false">F143*G143*2</f>
        <v>800</v>
      </c>
      <c r="Z143" s="58" t="str">
        <f aca="false">IF(X143="N",Y143,"0")</f>
        <v>0</v>
      </c>
      <c r="AA143" s="58" t="n">
        <f aca="false">IF(X143="P",Y143,"0")</f>
        <v>800</v>
      </c>
      <c r="AB143" s="15"/>
      <c r="AC143" s="15"/>
      <c r="AD143" s="15"/>
      <c r="AE143" s="15"/>
      <c r="AF143" s="15"/>
    </row>
    <row r="144" customFormat="false" ht="11.25" hidden="false" customHeight="false" outlineLevel="0" collapsed="false">
      <c r="A144" s="39" t="s">
        <v>48</v>
      </c>
      <c r="B144" s="40" t="n">
        <v>0</v>
      </c>
      <c r="C144" s="39" t="s">
        <v>114</v>
      </c>
      <c r="D144" s="39" t="s">
        <v>50</v>
      </c>
      <c r="E144" s="15" t="s">
        <v>51</v>
      </c>
      <c r="F144" s="15" t="n">
        <v>16</v>
      </c>
      <c r="G144" s="33" t="n">
        <v>25</v>
      </c>
      <c r="H144" s="15"/>
      <c r="I144" s="51" t="s">
        <v>349</v>
      </c>
      <c r="J144" s="15" t="s">
        <v>24</v>
      </c>
      <c r="K144" s="187" t="s">
        <v>53</v>
      </c>
      <c r="L144" s="188" t="s">
        <v>26</v>
      </c>
      <c r="M144" s="191" t="s">
        <v>302</v>
      </c>
      <c r="N144" s="15" t="s">
        <v>24</v>
      </c>
      <c r="O144" s="21" t="s">
        <v>679</v>
      </c>
      <c r="P144" s="15" t="n">
        <v>25</v>
      </c>
      <c r="Q144" s="39" t="s">
        <v>55</v>
      </c>
      <c r="R144" s="40" t="n">
        <v>201</v>
      </c>
      <c r="S144" s="190" t="n">
        <v>16900</v>
      </c>
      <c r="T144" s="39" t="s">
        <v>308</v>
      </c>
      <c r="U144" s="15" t="s">
        <v>67</v>
      </c>
      <c r="V144" s="15" t="s">
        <v>67</v>
      </c>
      <c r="W144" s="15" t="s">
        <v>68</v>
      </c>
      <c r="X144" s="15" t="s">
        <v>71</v>
      </c>
      <c r="Y144" s="58" t="n">
        <f aca="false">F144*G144*2</f>
        <v>800</v>
      </c>
      <c r="Z144" s="58" t="str">
        <f aca="false">IF(X144="N",Y144,"0")</f>
        <v>0</v>
      </c>
      <c r="AA144" s="58" t="n">
        <f aca="false">IF(X144="P",Y144,"0")</f>
        <v>800</v>
      </c>
      <c r="AB144" s="15"/>
      <c r="AC144" s="15"/>
      <c r="AD144" s="15"/>
      <c r="AE144" s="15"/>
      <c r="AF144" s="15"/>
    </row>
    <row r="145" customFormat="false" ht="11.25" hidden="false" customHeight="false" outlineLevel="0" collapsed="false">
      <c r="A145" s="39" t="s">
        <v>271</v>
      </c>
      <c r="B145" s="40" t="n">
        <v>94</v>
      </c>
      <c r="C145" s="39" t="s">
        <v>114</v>
      </c>
      <c r="D145" s="39" t="s">
        <v>50</v>
      </c>
      <c r="E145" s="15" t="s">
        <v>51</v>
      </c>
      <c r="F145" s="15" t="n">
        <v>16</v>
      </c>
      <c r="G145" s="15" t="n">
        <v>25</v>
      </c>
      <c r="H145" s="16"/>
      <c r="I145" s="128" t="s">
        <v>984</v>
      </c>
      <c r="J145" s="15" t="s">
        <v>24</v>
      </c>
      <c r="K145" s="195" t="s">
        <v>259</v>
      </c>
      <c r="L145" s="188" t="s">
        <v>26</v>
      </c>
      <c r="M145" s="189" t="s">
        <v>346</v>
      </c>
      <c r="N145" s="15" t="s">
        <v>24</v>
      </c>
      <c r="O145" s="21" t="s">
        <v>294</v>
      </c>
      <c r="P145" s="15" t="n">
        <v>25</v>
      </c>
      <c r="Q145" s="39" t="s">
        <v>880</v>
      </c>
      <c r="R145" s="40" t="n">
        <v>250</v>
      </c>
      <c r="S145" s="15" t="s">
        <v>259</v>
      </c>
      <c r="T145" s="39" t="s">
        <v>985</v>
      </c>
      <c r="U145" s="15" t="s">
        <v>244</v>
      </c>
      <c r="V145" s="15" t="s">
        <v>244</v>
      </c>
      <c r="W145" s="15" t="s">
        <v>68</v>
      </c>
      <c r="X145" s="15" t="s">
        <v>71</v>
      </c>
      <c r="Y145" s="58" t="n">
        <f aca="false">F145*G145*2</f>
        <v>800</v>
      </c>
      <c r="Z145" s="58" t="str">
        <f aca="false">IF(X145="N",Y145,"0")</f>
        <v>0</v>
      </c>
      <c r="AA145" s="58" t="n">
        <f aca="false">IF(X145="P",Y145,"0")</f>
        <v>800</v>
      </c>
      <c r="AB145" s="15"/>
      <c r="AC145" s="15"/>
      <c r="AD145" s="15"/>
      <c r="AE145" s="15"/>
      <c r="AF145" s="15"/>
    </row>
    <row r="146" customFormat="false" ht="11.25" hidden="false" customHeight="false" outlineLevel="0" collapsed="false">
      <c r="A146" s="39" t="s">
        <v>986</v>
      </c>
      <c r="B146" s="40" t="n">
        <v>253</v>
      </c>
      <c r="C146" s="39" t="s">
        <v>880</v>
      </c>
      <c r="D146" s="39" t="s">
        <v>50</v>
      </c>
      <c r="E146" s="15" t="s">
        <v>51</v>
      </c>
      <c r="F146" s="15" t="n">
        <v>16</v>
      </c>
      <c r="G146" s="15" t="n">
        <v>25</v>
      </c>
      <c r="H146" s="15"/>
      <c r="I146" s="15"/>
      <c r="J146" s="15" t="s">
        <v>24</v>
      </c>
      <c r="K146" s="187" t="s">
        <v>246</v>
      </c>
      <c r="L146" s="188" t="s">
        <v>26</v>
      </c>
      <c r="M146" s="189" t="s">
        <v>240</v>
      </c>
      <c r="N146" s="15" t="s">
        <v>24</v>
      </c>
      <c r="O146" s="21" t="s">
        <v>247</v>
      </c>
      <c r="P146" s="15" t="n">
        <v>25</v>
      </c>
      <c r="Q146" s="39" t="s">
        <v>880</v>
      </c>
      <c r="R146" s="40" t="n">
        <v>255</v>
      </c>
      <c r="S146" s="15" t="s">
        <v>65</v>
      </c>
      <c r="T146" s="39" t="s">
        <v>987</v>
      </c>
      <c r="U146" s="15" t="s">
        <v>244</v>
      </c>
      <c r="V146" s="15" t="s">
        <v>244</v>
      </c>
      <c r="W146" s="15" t="s">
        <v>68</v>
      </c>
      <c r="X146" s="15" t="s">
        <v>69</v>
      </c>
      <c r="Y146" s="58" t="n">
        <f aca="false">F146*G146*2</f>
        <v>800</v>
      </c>
      <c r="Z146" s="58" t="n">
        <f aca="false">IF(X146="N",Y146,"0")</f>
        <v>800</v>
      </c>
      <c r="AA146" s="58" t="str">
        <f aca="false">IF(X146="P",Y146,"0")</f>
        <v>0</v>
      </c>
      <c r="AB146" s="15"/>
      <c r="AC146" s="15"/>
      <c r="AD146" s="15"/>
      <c r="AE146" s="15"/>
      <c r="AF146" s="15"/>
    </row>
    <row r="147" customFormat="false" ht="11.25" hidden="false" customHeight="false" outlineLevel="0" collapsed="false">
      <c r="A147" s="39" t="s">
        <v>988</v>
      </c>
      <c r="B147" s="40" t="n">
        <v>252</v>
      </c>
      <c r="C147" s="39" t="s">
        <v>880</v>
      </c>
      <c r="D147" s="39" t="s">
        <v>50</v>
      </c>
      <c r="E147" s="15" t="s">
        <v>51</v>
      </c>
      <c r="F147" s="15" t="n">
        <v>16</v>
      </c>
      <c r="G147" s="15" t="n">
        <v>25</v>
      </c>
      <c r="H147" s="15"/>
      <c r="I147" s="15"/>
      <c r="J147" s="15" t="s">
        <v>24</v>
      </c>
      <c r="K147" s="187" t="s">
        <v>246</v>
      </c>
      <c r="L147" s="188" t="s">
        <v>26</v>
      </c>
      <c r="M147" s="189" t="s">
        <v>246</v>
      </c>
      <c r="N147" s="15" t="s">
        <v>24</v>
      </c>
      <c r="O147" s="21"/>
      <c r="P147" s="15" t="n">
        <v>25</v>
      </c>
      <c r="Q147" s="39" t="s">
        <v>880</v>
      </c>
      <c r="R147" s="40" t="n">
        <v>255</v>
      </c>
      <c r="S147" s="15" t="s">
        <v>65</v>
      </c>
      <c r="T147" s="39" t="s">
        <v>989</v>
      </c>
      <c r="U147" s="15" t="s">
        <v>244</v>
      </c>
      <c r="V147" s="15" t="s">
        <v>244</v>
      </c>
      <c r="W147" s="15" t="s">
        <v>68</v>
      </c>
      <c r="X147" s="15" t="s">
        <v>69</v>
      </c>
      <c r="Y147" s="58" t="n">
        <f aca="false">F147*G147*2</f>
        <v>800</v>
      </c>
      <c r="Z147" s="58" t="n">
        <f aca="false">IF(X147="N",Y147,"0")</f>
        <v>800</v>
      </c>
      <c r="AA147" s="58" t="str">
        <f aca="false">IF(X147="P",Y147,"0")</f>
        <v>0</v>
      </c>
      <c r="AB147" s="15"/>
      <c r="AC147" s="15"/>
      <c r="AD147" s="15"/>
      <c r="AE147" s="15"/>
      <c r="AF147" s="15"/>
    </row>
    <row r="148" customFormat="false" ht="11.25" hidden="false" customHeight="false" outlineLevel="0" collapsed="false">
      <c r="A148" s="39" t="s">
        <v>990</v>
      </c>
      <c r="B148" s="40" t="n">
        <v>253</v>
      </c>
      <c r="C148" s="39" t="s">
        <v>880</v>
      </c>
      <c r="D148" s="39" t="s">
        <v>50</v>
      </c>
      <c r="E148" s="15" t="s">
        <v>51</v>
      </c>
      <c r="F148" s="15" t="n">
        <v>16</v>
      </c>
      <c r="G148" s="15" t="n">
        <v>25</v>
      </c>
      <c r="H148" s="15"/>
      <c r="I148" s="15"/>
      <c r="J148" s="15" t="s">
        <v>24</v>
      </c>
      <c r="K148" s="187" t="s">
        <v>334</v>
      </c>
      <c r="L148" s="188" t="s">
        <v>26</v>
      </c>
      <c r="M148" s="191" t="s">
        <v>264</v>
      </c>
      <c r="N148" s="15" t="s">
        <v>24</v>
      </c>
      <c r="O148" s="15" t="s">
        <v>334</v>
      </c>
      <c r="P148" s="15" t="n">
        <v>25</v>
      </c>
      <c r="Q148" s="39" t="s">
        <v>265</v>
      </c>
      <c r="R148" s="40" t="n">
        <v>305</v>
      </c>
      <c r="S148" s="299" t="s">
        <v>65</v>
      </c>
      <c r="T148" s="39" t="s">
        <v>266</v>
      </c>
      <c r="U148" s="15" t="s">
        <v>244</v>
      </c>
      <c r="V148" s="15" t="s">
        <v>244</v>
      </c>
      <c r="W148" s="15" t="s">
        <v>68</v>
      </c>
      <c r="X148" s="15" t="s">
        <v>69</v>
      </c>
      <c r="Y148" s="58" t="n">
        <f aca="false">F148*G148*2</f>
        <v>800</v>
      </c>
      <c r="Z148" s="58" t="n">
        <f aca="false">IF(X148="N",Y148,"0")</f>
        <v>800</v>
      </c>
      <c r="AA148" s="58" t="str">
        <f aca="false">IF(X148="P",Y148,"0")</f>
        <v>0</v>
      </c>
      <c r="AB148" s="15"/>
      <c r="AC148" s="46"/>
      <c r="AD148" s="15"/>
      <c r="AE148" s="15"/>
      <c r="AF148" s="15"/>
    </row>
    <row r="149" customFormat="false" ht="11.25" hidden="false" customHeight="false" outlineLevel="0" collapsed="false">
      <c r="A149" s="39" t="s">
        <v>321</v>
      </c>
      <c r="B149" s="40" t="n">
        <v>95</v>
      </c>
      <c r="C149" s="39" t="s">
        <v>114</v>
      </c>
      <c r="D149" s="39" t="s">
        <v>50</v>
      </c>
      <c r="E149" s="15" t="s">
        <v>51</v>
      </c>
      <c r="F149" s="15" t="n">
        <v>16</v>
      </c>
      <c r="G149" s="15" t="n">
        <v>25</v>
      </c>
      <c r="H149" s="16"/>
      <c r="I149" s="176"/>
      <c r="J149" s="15" t="s">
        <v>24</v>
      </c>
      <c r="K149" s="195" t="s">
        <v>259</v>
      </c>
      <c r="L149" s="188" t="s">
        <v>26</v>
      </c>
      <c r="M149" s="189" t="s">
        <v>259</v>
      </c>
      <c r="N149" s="15" t="s">
        <v>24</v>
      </c>
      <c r="O149" s="21"/>
      <c r="P149" s="15" t="n">
        <v>25</v>
      </c>
      <c r="Q149" s="39" t="s">
        <v>880</v>
      </c>
      <c r="R149" s="40" t="n">
        <v>250</v>
      </c>
      <c r="S149" s="299" t="s">
        <v>65</v>
      </c>
      <c r="T149" s="39" t="s">
        <v>991</v>
      </c>
      <c r="U149" s="15" t="s">
        <v>244</v>
      </c>
      <c r="V149" s="15" t="s">
        <v>244</v>
      </c>
      <c r="W149" s="15" t="s">
        <v>68</v>
      </c>
      <c r="X149" s="15" t="s">
        <v>69</v>
      </c>
      <c r="Y149" s="58" t="n">
        <f aca="false">F149*G149*2</f>
        <v>800</v>
      </c>
      <c r="Z149" s="58" t="n">
        <f aca="false">IF(X149="N",Y149,"0")</f>
        <v>800</v>
      </c>
      <c r="AA149" s="58" t="str">
        <f aca="false">IF(X149="P",Y149,"0")</f>
        <v>0</v>
      </c>
      <c r="AB149" s="15"/>
      <c r="AC149" s="15"/>
      <c r="AD149" s="15"/>
      <c r="AE149" s="15"/>
      <c r="AF149" s="15"/>
    </row>
    <row r="150" customFormat="false" ht="11.25" hidden="false" customHeight="false" outlineLevel="0" collapsed="false">
      <c r="A150" s="39" t="s">
        <v>267</v>
      </c>
      <c r="B150" s="40" t="n">
        <v>215</v>
      </c>
      <c r="C150" s="39" t="s">
        <v>55</v>
      </c>
      <c r="D150" s="39" t="s">
        <v>50</v>
      </c>
      <c r="E150" s="15" t="s">
        <v>51</v>
      </c>
      <c r="F150" s="15" t="n">
        <v>16</v>
      </c>
      <c r="G150" s="15" t="n">
        <v>25</v>
      </c>
      <c r="H150" s="16"/>
      <c r="I150" s="176"/>
      <c r="J150" s="15" t="s">
        <v>24</v>
      </c>
      <c r="K150" s="195" t="s">
        <v>259</v>
      </c>
      <c r="L150" s="188" t="s">
        <v>26</v>
      </c>
      <c r="M150" s="189" t="s">
        <v>259</v>
      </c>
      <c r="N150" s="15" t="s">
        <v>24</v>
      </c>
      <c r="O150" s="21"/>
      <c r="P150" s="15" t="n">
        <v>25</v>
      </c>
      <c r="Q150" s="39" t="s">
        <v>880</v>
      </c>
      <c r="R150" s="40" t="n">
        <v>258</v>
      </c>
      <c r="S150" s="299" t="s">
        <v>65</v>
      </c>
      <c r="T150" s="39" t="s">
        <v>992</v>
      </c>
      <c r="U150" s="15" t="s">
        <v>244</v>
      </c>
      <c r="V150" s="15" t="s">
        <v>244</v>
      </c>
      <c r="W150" s="15" t="s">
        <v>68</v>
      </c>
      <c r="X150" s="15" t="s">
        <v>69</v>
      </c>
      <c r="Y150" s="58" t="n">
        <f aca="false">F150*G150*2</f>
        <v>800</v>
      </c>
      <c r="Z150" s="58" t="n">
        <f aca="false">IF(X150="N",Y150,"0")</f>
        <v>800</v>
      </c>
      <c r="AA150" s="58" t="str">
        <f aca="false">IF(X150="P",Y150,"0")</f>
        <v>0</v>
      </c>
      <c r="AB150" s="15"/>
      <c r="AC150" s="15"/>
      <c r="AD150" s="15"/>
      <c r="AE150" s="15"/>
      <c r="AF150" s="15"/>
    </row>
    <row r="151" customFormat="false" ht="11.25" hidden="false" customHeight="false" outlineLevel="0" collapsed="false">
      <c r="A151" s="39" t="s">
        <v>993</v>
      </c>
      <c r="B151" s="40" t="n">
        <v>253</v>
      </c>
      <c r="C151" s="39" t="s">
        <v>880</v>
      </c>
      <c r="D151" s="39" t="s">
        <v>50</v>
      </c>
      <c r="E151" s="15" t="s">
        <v>51</v>
      </c>
      <c r="F151" s="15" t="n">
        <v>16</v>
      </c>
      <c r="G151" s="15" t="n">
        <v>25</v>
      </c>
      <c r="H151" s="15"/>
      <c r="I151" s="15"/>
      <c r="J151" s="15" t="s">
        <v>24</v>
      </c>
      <c r="K151" s="187" t="s">
        <v>283</v>
      </c>
      <c r="L151" s="188" t="s">
        <v>26</v>
      </c>
      <c r="M151" s="191" t="s">
        <v>283</v>
      </c>
      <c r="N151" s="15" t="s">
        <v>24</v>
      </c>
      <c r="O151" s="192"/>
      <c r="P151" s="15" t="n">
        <v>25</v>
      </c>
      <c r="Q151" s="39" t="s">
        <v>55</v>
      </c>
      <c r="R151" s="40" t="n">
        <v>200</v>
      </c>
      <c r="S151" s="299" t="s">
        <v>65</v>
      </c>
      <c r="T151" s="39" t="s">
        <v>284</v>
      </c>
      <c r="U151" s="15" t="s">
        <v>244</v>
      </c>
      <c r="V151" s="15" t="s">
        <v>244</v>
      </c>
      <c r="W151" s="15" t="s">
        <v>68</v>
      </c>
      <c r="X151" s="15" t="s">
        <v>69</v>
      </c>
      <c r="Y151" s="58" t="n">
        <f aca="false">F151*G151*2</f>
        <v>800</v>
      </c>
      <c r="Z151" s="58" t="n">
        <f aca="false">IF(X151="N",Y151,"0")</f>
        <v>800</v>
      </c>
      <c r="AA151" s="58" t="str">
        <f aca="false">IF(X151="P",Y151,"0")</f>
        <v>0</v>
      </c>
      <c r="AB151" s="15"/>
      <c r="AC151" s="46"/>
      <c r="AD151" s="15"/>
      <c r="AE151" s="15"/>
      <c r="AF151" s="15"/>
    </row>
    <row r="152" customFormat="false" ht="11.25" hidden="false" customHeight="false" outlineLevel="0" collapsed="false">
      <c r="A152" s="39" t="s">
        <v>525</v>
      </c>
      <c r="B152" s="40" t="n">
        <v>305</v>
      </c>
      <c r="C152" s="39" t="s">
        <v>265</v>
      </c>
      <c r="D152" s="39" t="s">
        <v>50</v>
      </c>
      <c r="E152" s="15" t="s">
        <v>51</v>
      </c>
      <c r="F152" s="15" t="n">
        <v>16</v>
      </c>
      <c r="G152" s="15" t="n">
        <v>25</v>
      </c>
      <c r="H152" s="15"/>
      <c r="I152" s="15"/>
      <c r="J152" s="166" t="s">
        <v>24</v>
      </c>
      <c r="K152" s="200" t="s">
        <v>509</v>
      </c>
      <c r="L152" s="201" t="s">
        <v>26</v>
      </c>
      <c r="M152" s="202" t="s">
        <v>509</v>
      </c>
      <c r="N152" s="166" t="s">
        <v>24</v>
      </c>
      <c r="O152" s="192"/>
      <c r="P152" s="15" t="n">
        <v>25</v>
      </c>
      <c r="Q152" s="39" t="s">
        <v>55</v>
      </c>
      <c r="R152" s="40" t="n">
        <v>200</v>
      </c>
      <c r="S152" s="258" t="s">
        <v>231</v>
      </c>
      <c r="T152" s="39" t="s">
        <v>284</v>
      </c>
      <c r="U152" s="15" t="s">
        <v>244</v>
      </c>
      <c r="V152" s="15" t="s">
        <v>244</v>
      </c>
      <c r="W152" s="15" t="s">
        <v>231</v>
      </c>
      <c r="X152" s="15" t="s">
        <v>69</v>
      </c>
      <c r="Y152" s="58" t="n">
        <f aca="false">F152*G152*2</f>
        <v>800</v>
      </c>
      <c r="Z152" s="58" t="n">
        <f aca="false">IF(X152="N",Y152,"0")</f>
        <v>800</v>
      </c>
      <c r="AA152" s="58" t="str">
        <f aca="false">IF(X152="P",Y152,"0")</f>
        <v>0</v>
      </c>
      <c r="AB152" s="15"/>
      <c r="AC152" s="46"/>
      <c r="AD152" s="15"/>
      <c r="AE152" s="15"/>
      <c r="AF152" s="15"/>
    </row>
    <row r="153" customFormat="false" ht="11.25" hidden="false" customHeight="false" outlineLevel="0" collapsed="false">
      <c r="A153" s="39" t="s">
        <v>526</v>
      </c>
      <c r="B153" s="40" t="n">
        <v>305</v>
      </c>
      <c r="C153" s="39" t="s">
        <v>265</v>
      </c>
      <c r="D153" s="39" t="s">
        <v>50</v>
      </c>
      <c r="E153" s="15" t="s">
        <v>51</v>
      </c>
      <c r="F153" s="15" t="n">
        <v>16</v>
      </c>
      <c r="G153" s="15" t="n">
        <v>25</v>
      </c>
      <c r="H153" s="15"/>
      <c r="I153" s="15"/>
      <c r="J153" s="166" t="s">
        <v>24</v>
      </c>
      <c r="K153" s="200" t="s">
        <v>509</v>
      </c>
      <c r="L153" s="201" t="s">
        <v>26</v>
      </c>
      <c r="M153" s="202" t="s">
        <v>509</v>
      </c>
      <c r="N153" s="166" t="s">
        <v>24</v>
      </c>
      <c r="O153" s="192"/>
      <c r="P153" s="15" t="n">
        <v>25</v>
      </c>
      <c r="Q153" s="39" t="s">
        <v>55</v>
      </c>
      <c r="R153" s="40" t="n">
        <v>200</v>
      </c>
      <c r="S153" s="258" t="s">
        <v>231</v>
      </c>
      <c r="T153" s="39" t="s">
        <v>510</v>
      </c>
      <c r="U153" s="15" t="s">
        <v>244</v>
      </c>
      <c r="V153" s="15" t="s">
        <v>244</v>
      </c>
      <c r="W153" s="15" t="s">
        <v>231</v>
      </c>
      <c r="X153" s="15" t="s">
        <v>69</v>
      </c>
      <c r="Y153" s="58" t="n">
        <f aca="false">F153*G153*2</f>
        <v>800</v>
      </c>
      <c r="Z153" s="58" t="n">
        <f aca="false">IF(X153="N",Y153,"0")</f>
        <v>800</v>
      </c>
      <c r="AA153" s="58" t="str">
        <f aca="false">IF(X153="P",Y153,"0")</f>
        <v>0</v>
      </c>
      <c r="AB153" s="15"/>
      <c r="AC153" s="46"/>
      <c r="AD153" s="15"/>
      <c r="AE153" s="15"/>
      <c r="AF153" s="15"/>
    </row>
    <row r="154" customFormat="false" ht="11.25" hidden="false" customHeight="false" outlineLevel="0" collapsed="false">
      <c r="A154" s="39" t="s">
        <v>994</v>
      </c>
      <c r="B154" s="40" t="n">
        <v>255</v>
      </c>
      <c r="C154" s="39" t="s">
        <v>880</v>
      </c>
      <c r="D154" s="39" t="s">
        <v>50</v>
      </c>
      <c r="E154" s="15" t="s">
        <v>51</v>
      </c>
      <c r="F154" s="15" t="n">
        <v>16</v>
      </c>
      <c r="G154" s="15" t="n">
        <v>25</v>
      </c>
      <c r="H154" s="15"/>
      <c r="I154" s="15"/>
      <c r="J154" s="15" t="s">
        <v>24</v>
      </c>
      <c r="K154" s="187" t="s">
        <v>889</v>
      </c>
      <c r="L154" s="188" t="s">
        <v>26</v>
      </c>
      <c r="M154" s="191" t="s">
        <v>302</v>
      </c>
      <c r="N154" s="15" t="s">
        <v>24</v>
      </c>
      <c r="O154" s="21" t="s">
        <v>995</v>
      </c>
      <c r="P154" s="15" t="n">
        <v>25</v>
      </c>
      <c r="Q154" s="39" t="s">
        <v>55</v>
      </c>
      <c r="R154" s="40" t="n">
        <v>204</v>
      </c>
      <c r="S154" s="303" t="s">
        <v>65</v>
      </c>
      <c r="T154" s="39" t="s">
        <v>307</v>
      </c>
      <c r="U154" s="15" t="s">
        <v>244</v>
      </c>
      <c r="V154" s="15" t="s">
        <v>244</v>
      </c>
      <c r="W154" s="15" t="s">
        <v>68</v>
      </c>
      <c r="X154" s="15" t="s">
        <v>69</v>
      </c>
      <c r="Y154" s="58" t="n">
        <f aca="false">F154*G154*2</f>
        <v>800</v>
      </c>
      <c r="Z154" s="58" t="n">
        <f aca="false">IF(X154="N",Y154,"0")</f>
        <v>800</v>
      </c>
      <c r="AA154" s="58" t="str">
        <f aca="false">IF(X154="P",Y154,"0")</f>
        <v>0</v>
      </c>
      <c r="AB154" s="15"/>
      <c r="AC154" s="15"/>
      <c r="AD154" s="15"/>
      <c r="AE154" s="15"/>
      <c r="AF154" s="15"/>
    </row>
    <row r="155" customFormat="false" ht="11.25" hidden="false" customHeight="false" outlineLevel="0" collapsed="false">
      <c r="A155" s="39" t="s">
        <v>996</v>
      </c>
      <c r="B155" s="40" t="n">
        <v>253</v>
      </c>
      <c r="C155" s="39" t="s">
        <v>880</v>
      </c>
      <c r="D155" s="39" t="s">
        <v>50</v>
      </c>
      <c r="E155" s="15" t="s">
        <v>51</v>
      </c>
      <c r="F155" s="15" t="n">
        <v>16</v>
      </c>
      <c r="G155" s="15" t="n">
        <v>25</v>
      </c>
      <c r="H155" s="15"/>
      <c r="I155" s="15"/>
      <c r="J155" s="15" t="s">
        <v>24</v>
      </c>
      <c r="K155" s="187" t="s">
        <v>302</v>
      </c>
      <c r="L155" s="188" t="s">
        <v>26</v>
      </c>
      <c r="M155" s="191" t="s">
        <v>302</v>
      </c>
      <c r="N155" s="15" t="s">
        <v>24</v>
      </c>
      <c r="O155" s="21"/>
      <c r="P155" s="15" t="n">
        <v>25</v>
      </c>
      <c r="Q155" s="39" t="s">
        <v>55</v>
      </c>
      <c r="R155" s="40" t="n">
        <v>201</v>
      </c>
      <c r="S155" s="299" t="s">
        <v>65</v>
      </c>
      <c r="T155" s="39" t="s">
        <v>308</v>
      </c>
      <c r="U155" s="15" t="s">
        <v>244</v>
      </c>
      <c r="V155" s="15" t="s">
        <v>244</v>
      </c>
      <c r="W155" s="15" t="s">
        <v>68</v>
      </c>
      <c r="X155" s="15" t="s">
        <v>69</v>
      </c>
      <c r="Y155" s="58" t="n">
        <f aca="false">F155*G155*2</f>
        <v>800</v>
      </c>
      <c r="Z155" s="58" t="n">
        <f aca="false">IF(X155="N",Y155,"0")</f>
        <v>800</v>
      </c>
      <c r="AA155" s="58" t="str">
        <f aca="false">IF(X155="P",Y155,"0")</f>
        <v>0</v>
      </c>
      <c r="AB155" s="15"/>
      <c r="AC155" s="15"/>
      <c r="AD155" s="15"/>
      <c r="AE155" s="15"/>
      <c r="AF155" s="15"/>
    </row>
    <row r="156" customFormat="false" ht="11.85" hidden="false" customHeight="true" outlineLevel="0" collapsed="false">
      <c r="A156" s="208"/>
      <c r="B156" s="208"/>
      <c r="C156" s="208"/>
      <c r="D156" s="208"/>
      <c r="E156" s="208"/>
      <c r="F156" s="208"/>
      <c r="G156" s="209" t="n">
        <f aca="false">SUM(G127:G155)</f>
        <v>640</v>
      </c>
      <c r="H156" s="210"/>
      <c r="I156" s="211"/>
      <c r="J156" s="212"/>
      <c r="K156" s="213"/>
      <c r="L156" s="214"/>
      <c r="M156" s="213" t="n">
        <f aca="false">G156-P156</f>
        <v>0</v>
      </c>
      <c r="N156" s="213"/>
      <c r="O156" s="211"/>
      <c r="P156" s="209" t="n">
        <f aca="false">SUM(P127:P155)</f>
        <v>640</v>
      </c>
      <c r="Q156" s="62"/>
      <c r="R156" s="62"/>
      <c r="S156" s="215"/>
      <c r="T156" s="62"/>
      <c r="U156" s="208"/>
      <c r="V156" s="208"/>
      <c r="W156" s="208"/>
      <c r="X156" s="62"/>
      <c r="Y156" s="58" t="n">
        <f aca="false">F156*G156*2</f>
        <v>0</v>
      </c>
      <c r="Z156" s="58" t="str">
        <f aca="false">IF(X156="N",Y156,"0")</f>
        <v>0</v>
      </c>
      <c r="AA156" s="58" t="str">
        <f aca="false">IF(X156="P",Y156,"0")</f>
        <v>0</v>
      </c>
      <c r="AB156" s="208"/>
      <c r="AC156" s="208"/>
      <c r="AD156" s="208"/>
      <c r="AE156" s="208"/>
      <c r="AF156" s="208"/>
    </row>
    <row r="157" customFormat="false" ht="12" hidden="false" customHeight="true" outlineLevel="0" collapsed="false">
      <c r="A157" s="29"/>
      <c r="B157" s="29"/>
      <c r="C157" s="216" t="s">
        <v>336</v>
      </c>
      <c r="D157" s="29"/>
      <c r="E157" s="29"/>
      <c r="F157" s="29"/>
      <c r="G157" s="33"/>
      <c r="H157" s="199"/>
      <c r="I157" s="217"/>
      <c r="J157" s="15"/>
      <c r="K157" s="33"/>
      <c r="L157" s="218"/>
      <c r="M157" s="33"/>
      <c r="N157" s="33"/>
      <c r="O157" s="217"/>
      <c r="P157" s="33"/>
      <c r="Q157" s="33"/>
      <c r="R157" s="33"/>
      <c r="S157" s="219"/>
      <c r="T157" s="33"/>
      <c r="U157" s="29"/>
      <c r="V157" s="29"/>
      <c r="W157" s="29"/>
      <c r="X157" s="33"/>
      <c r="Y157" s="58" t="n">
        <f aca="false">F157*G157*2</f>
        <v>0</v>
      </c>
      <c r="Z157" s="58" t="str">
        <f aca="false">IF(X157="N",Y157,"0")</f>
        <v>0</v>
      </c>
      <c r="AA157" s="58" t="str">
        <f aca="false">IF(X157="P",Y157,"0")</f>
        <v>0</v>
      </c>
      <c r="AB157" s="29"/>
      <c r="AC157" s="29"/>
      <c r="AD157" s="29"/>
      <c r="AE157" s="29"/>
      <c r="AF157" s="29"/>
    </row>
    <row r="158" customFormat="false" ht="11.25" hidden="false" customHeight="false" outlineLevel="0" collapsed="false">
      <c r="A158" s="39" t="s">
        <v>338</v>
      </c>
      <c r="B158" s="48" t="n">
        <v>64.5</v>
      </c>
      <c r="C158" s="39" t="s">
        <v>114</v>
      </c>
      <c r="D158" s="39" t="s">
        <v>74</v>
      </c>
      <c r="E158" s="15" t="s">
        <v>51</v>
      </c>
      <c r="F158" s="15" t="n">
        <v>8</v>
      </c>
      <c r="G158" s="15" t="n">
        <v>25</v>
      </c>
      <c r="H158" s="16"/>
      <c r="I158" s="21"/>
      <c r="J158" s="15" t="s">
        <v>24</v>
      </c>
      <c r="K158" s="200" t="s">
        <v>133</v>
      </c>
      <c r="L158" s="201" t="s">
        <v>26</v>
      </c>
      <c r="M158" s="202" t="s">
        <v>133</v>
      </c>
      <c r="N158" s="15" t="s">
        <v>24</v>
      </c>
      <c r="O158" s="220" t="s">
        <v>339</v>
      </c>
      <c r="P158" s="15" t="n">
        <v>25</v>
      </c>
      <c r="Q158" s="39" t="s">
        <v>114</v>
      </c>
      <c r="R158" s="40" t="n">
        <v>38.5</v>
      </c>
      <c r="S158" s="180" t="s">
        <v>340</v>
      </c>
      <c r="T158" s="39" t="s">
        <v>341</v>
      </c>
      <c r="U158" s="15" t="s">
        <v>244</v>
      </c>
      <c r="V158" s="15" t="s">
        <v>244</v>
      </c>
      <c r="W158" s="15" t="s">
        <v>68</v>
      </c>
      <c r="X158" s="15" t="s">
        <v>69</v>
      </c>
      <c r="Y158" s="58" t="n">
        <f aca="false">F158*G158*2</f>
        <v>400</v>
      </c>
      <c r="Z158" s="58" t="n">
        <f aca="false">IF(X158="N",Y158,"0")</f>
        <v>400</v>
      </c>
      <c r="AA158" s="58" t="str">
        <f aca="false">IF(X158="P",Y158,"0")</f>
        <v>0</v>
      </c>
      <c r="AB158" s="15"/>
      <c r="AC158" s="46"/>
      <c r="AD158" s="15"/>
      <c r="AE158" s="15"/>
      <c r="AF158" s="15"/>
    </row>
    <row r="159" customFormat="false" ht="11.25" hidden="false" customHeight="false" outlineLevel="0" collapsed="false">
      <c r="A159" s="39" t="s">
        <v>342</v>
      </c>
      <c r="B159" s="48" t="n">
        <v>69.5</v>
      </c>
      <c r="C159" s="39" t="s">
        <v>114</v>
      </c>
      <c r="D159" s="39" t="s">
        <v>74</v>
      </c>
      <c r="E159" s="15" t="s">
        <v>51</v>
      </c>
      <c r="F159" s="15" t="n">
        <v>8</v>
      </c>
      <c r="G159" s="15" t="n">
        <v>25</v>
      </c>
      <c r="H159" s="16"/>
      <c r="I159" s="21"/>
      <c r="J159" s="15" t="s">
        <v>24</v>
      </c>
      <c r="K159" s="200" t="s">
        <v>133</v>
      </c>
      <c r="L159" s="201" t="s">
        <v>26</v>
      </c>
      <c r="M159" s="202" t="s">
        <v>133</v>
      </c>
      <c r="N159" s="15" t="s">
        <v>24</v>
      </c>
      <c r="O159" s="221" t="s">
        <v>339</v>
      </c>
      <c r="P159" s="15" t="n">
        <v>25</v>
      </c>
      <c r="Q159" s="39" t="s">
        <v>114</v>
      </c>
      <c r="R159" s="40" t="n">
        <v>38.5</v>
      </c>
      <c r="S159" s="180" t="s">
        <v>340</v>
      </c>
      <c r="T159" s="39" t="s">
        <v>343</v>
      </c>
      <c r="U159" s="15" t="s">
        <v>244</v>
      </c>
      <c r="V159" s="15" t="s">
        <v>244</v>
      </c>
      <c r="W159" s="15" t="s">
        <v>68</v>
      </c>
      <c r="X159" s="15" t="s">
        <v>69</v>
      </c>
      <c r="Y159" s="58" t="n">
        <f aca="false">F159*G159*2</f>
        <v>400</v>
      </c>
      <c r="Z159" s="58" t="n">
        <f aca="false">IF(X159="N",Y159,"0")</f>
        <v>400</v>
      </c>
      <c r="AA159" s="58" t="str">
        <f aca="false">IF(X159="P",Y159,"0")</f>
        <v>0</v>
      </c>
      <c r="AB159" s="15"/>
      <c r="AC159" s="46"/>
      <c r="AD159" s="15"/>
      <c r="AE159" s="15"/>
      <c r="AF159" s="15"/>
    </row>
    <row r="160" customFormat="false" ht="11.85" hidden="false" customHeight="true" outlineLevel="0" collapsed="false">
      <c r="A160" s="39" t="s">
        <v>344</v>
      </c>
      <c r="B160" s="40" t="n">
        <v>295</v>
      </c>
      <c r="C160" s="39" t="s">
        <v>274</v>
      </c>
      <c r="D160" s="39" t="s">
        <v>74</v>
      </c>
      <c r="E160" s="15" t="s">
        <v>51</v>
      </c>
      <c r="F160" s="15" t="n">
        <v>8</v>
      </c>
      <c r="G160" s="139" t="n">
        <v>5</v>
      </c>
      <c r="H160" s="199" t="s">
        <v>61</v>
      </c>
      <c r="I160" s="51" t="s">
        <v>345</v>
      </c>
      <c r="J160" s="166" t="s">
        <v>24</v>
      </c>
      <c r="K160" s="195" t="s">
        <v>346</v>
      </c>
      <c r="L160" s="188" t="s">
        <v>26</v>
      </c>
      <c r="M160" s="191" t="s">
        <v>302</v>
      </c>
      <c r="N160" s="15" t="s">
        <v>24</v>
      </c>
      <c r="O160" s="222" t="s">
        <v>303</v>
      </c>
      <c r="P160" s="198" t="n">
        <v>5</v>
      </c>
      <c r="Q160" s="39" t="s">
        <v>55</v>
      </c>
      <c r="R160" s="40" t="n">
        <v>240</v>
      </c>
      <c r="S160" s="300" t="s">
        <v>875</v>
      </c>
      <c r="T160" s="39" t="s">
        <v>347</v>
      </c>
      <c r="U160" s="15" t="s">
        <v>244</v>
      </c>
      <c r="V160" s="15" t="s">
        <v>244</v>
      </c>
      <c r="W160" s="15" t="s">
        <v>68</v>
      </c>
      <c r="X160" s="15" t="s">
        <v>71</v>
      </c>
      <c r="Y160" s="58" t="n">
        <f aca="false">F160*G160*2</f>
        <v>80</v>
      </c>
      <c r="Z160" s="58" t="str">
        <f aca="false">IF(X160="N",Y160,"0")</f>
        <v>0</v>
      </c>
      <c r="AA160" s="58" t="n">
        <f aca="false">IF(X160="P",Y160,"0")</f>
        <v>80</v>
      </c>
      <c r="AB160" s="15"/>
      <c r="AC160" s="46"/>
      <c r="AD160" s="15"/>
      <c r="AE160" s="15"/>
      <c r="AF160" s="15"/>
    </row>
    <row r="161" customFormat="false" ht="11.85" hidden="false" customHeight="true" outlineLevel="0" collapsed="false">
      <c r="A161" s="39" t="s">
        <v>344</v>
      </c>
      <c r="B161" s="40" t="n">
        <v>295</v>
      </c>
      <c r="C161" s="39" t="s">
        <v>274</v>
      </c>
      <c r="D161" s="39" t="s">
        <v>74</v>
      </c>
      <c r="E161" s="15" t="s">
        <v>51</v>
      </c>
      <c r="F161" s="15" t="n">
        <v>8</v>
      </c>
      <c r="G161" s="139" t="n">
        <v>3</v>
      </c>
      <c r="H161" s="199" t="s">
        <v>61</v>
      </c>
      <c r="I161" s="51" t="s">
        <v>348</v>
      </c>
      <c r="J161" s="166" t="s">
        <v>24</v>
      </c>
      <c r="K161" s="195" t="s">
        <v>346</v>
      </c>
      <c r="L161" s="188" t="s">
        <v>26</v>
      </c>
      <c r="M161" s="191" t="s">
        <v>252</v>
      </c>
      <c r="N161" s="15" t="s">
        <v>24</v>
      </c>
      <c r="O161" s="192" t="s">
        <v>349</v>
      </c>
      <c r="P161" s="198" t="n">
        <v>3</v>
      </c>
      <c r="Q161" s="39" t="s">
        <v>305</v>
      </c>
      <c r="R161" s="40" t="n">
        <v>199.25</v>
      </c>
      <c r="S161" s="299" t="s">
        <v>876</v>
      </c>
      <c r="T161" s="39" t="s">
        <v>350</v>
      </c>
      <c r="U161" s="15" t="s">
        <v>244</v>
      </c>
      <c r="V161" s="15" t="s">
        <v>244</v>
      </c>
      <c r="W161" s="15" t="s">
        <v>68</v>
      </c>
      <c r="X161" s="15" t="s">
        <v>71</v>
      </c>
      <c r="Y161" s="58" t="n">
        <f aca="false">F161*G161*2</f>
        <v>48</v>
      </c>
      <c r="Z161" s="58" t="str">
        <f aca="false">IF(X161="N",Y161,"0")</f>
        <v>0</v>
      </c>
      <c r="AA161" s="58" t="n">
        <f aca="false">IF(X161="P",Y161,"0")</f>
        <v>48</v>
      </c>
      <c r="AB161" s="15"/>
      <c r="AC161" s="46"/>
      <c r="AD161" s="15"/>
      <c r="AE161" s="15"/>
      <c r="AF161" s="15"/>
    </row>
    <row r="162" customFormat="false" ht="11.85" hidden="false" customHeight="true" outlineLevel="0" collapsed="false">
      <c r="A162" s="39" t="s">
        <v>344</v>
      </c>
      <c r="B162" s="40" t="n">
        <v>295</v>
      </c>
      <c r="C162" s="39" t="s">
        <v>274</v>
      </c>
      <c r="D162" s="39" t="s">
        <v>74</v>
      </c>
      <c r="E162" s="15" t="s">
        <v>51</v>
      </c>
      <c r="F162" s="15" t="n">
        <v>8</v>
      </c>
      <c r="G162" s="139" t="n">
        <v>8</v>
      </c>
      <c r="H162" s="199" t="s">
        <v>61</v>
      </c>
      <c r="I162" s="51" t="s">
        <v>997</v>
      </c>
      <c r="J162" s="166" t="s">
        <v>24</v>
      </c>
      <c r="K162" s="195" t="s">
        <v>346</v>
      </c>
      <c r="L162" s="188" t="s">
        <v>26</v>
      </c>
      <c r="M162" s="191" t="s">
        <v>252</v>
      </c>
      <c r="N162" s="15" t="s">
        <v>24</v>
      </c>
      <c r="O162" s="192" t="s">
        <v>998</v>
      </c>
      <c r="P162" s="198" t="n">
        <v>8</v>
      </c>
      <c r="Q162" s="39" t="s">
        <v>114</v>
      </c>
      <c r="R162" s="40" t="n">
        <v>26.65</v>
      </c>
      <c r="S162" s="299" t="s">
        <v>874</v>
      </c>
      <c r="T162" s="39" t="s">
        <v>255</v>
      </c>
      <c r="U162" s="15" t="s">
        <v>244</v>
      </c>
      <c r="V162" s="15" t="s">
        <v>244</v>
      </c>
      <c r="W162" s="15" t="s">
        <v>68</v>
      </c>
      <c r="X162" s="15" t="s">
        <v>71</v>
      </c>
      <c r="Y162" s="58" t="n">
        <f aca="false">F162*G162*2</f>
        <v>128</v>
      </c>
      <c r="Z162" s="58" t="str">
        <f aca="false">IF(X162="N",Y162,"0")</f>
        <v>0</v>
      </c>
      <c r="AA162" s="58" t="n">
        <f aca="false">IF(X162="P",Y162,"0")</f>
        <v>128</v>
      </c>
      <c r="AB162" s="15"/>
      <c r="AC162" s="15"/>
      <c r="AD162" s="15"/>
      <c r="AE162" s="15"/>
      <c r="AF162" s="15"/>
    </row>
    <row r="163" customFormat="false" ht="11.85" hidden="false" customHeight="true" outlineLevel="0" collapsed="false">
      <c r="A163" s="39" t="s">
        <v>573</v>
      </c>
      <c r="B163" s="40" t="n">
        <v>305</v>
      </c>
      <c r="C163" s="39" t="s">
        <v>397</v>
      </c>
      <c r="D163" s="39" t="s">
        <v>74</v>
      </c>
      <c r="E163" s="15" t="s">
        <v>51</v>
      </c>
      <c r="F163" s="15" t="n">
        <v>8</v>
      </c>
      <c r="G163" s="15" t="n">
        <v>25</v>
      </c>
      <c r="H163" s="16"/>
      <c r="I163" s="176" t="s">
        <v>999</v>
      </c>
      <c r="J163" s="15" t="s">
        <v>24</v>
      </c>
      <c r="K163" s="195" t="s">
        <v>264</v>
      </c>
      <c r="L163" s="188" t="s">
        <v>26</v>
      </c>
      <c r="M163" s="191" t="s">
        <v>139</v>
      </c>
      <c r="N163" s="15" t="s">
        <v>24</v>
      </c>
      <c r="O163" s="192" t="s">
        <v>53</v>
      </c>
      <c r="P163" s="15" t="n">
        <v>25</v>
      </c>
      <c r="Q163" s="39" t="s">
        <v>114</v>
      </c>
      <c r="R163" s="40" t="n">
        <v>24.18</v>
      </c>
      <c r="S163" s="299" t="s">
        <v>327</v>
      </c>
      <c r="T163" s="39" t="s">
        <v>403</v>
      </c>
      <c r="U163" s="15" t="s">
        <v>244</v>
      </c>
      <c r="V163" s="15" t="s">
        <v>244</v>
      </c>
      <c r="W163" s="15" t="s">
        <v>68</v>
      </c>
      <c r="X163" s="15" t="s">
        <v>71</v>
      </c>
      <c r="Y163" s="58" t="n">
        <f aca="false">F163*G163*2</f>
        <v>400</v>
      </c>
      <c r="Z163" s="58" t="str">
        <f aca="false">IF(X163="N",Y163,"0")</f>
        <v>0</v>
      </c>
      <c r="AA163" s="58" t="n">
        <f aca="false">IF(X163="P",Y163,"0")</f>
        <v>400</v>
      </c>
      <c r="AB163" s="15"/>
      <c r="AC163" s="46"/>
      <c r="AD163" s="15"/>
      <c r="AE163" s="15"/>
      <c r="AF163" s="15"/>
    </row>
    <row r="164" customFormat="false" ht="11.85" hidden="false" customHeight="true" outlineLevel="0" collapsed="false">
      <c r="A164" s="39" t="s">
        <v>351</v>
      </c>
      <c r="B164" s="40" t="n">
        <v>63.5</v>
      </c>
      <c r="C164" s="39" t="s">
        <v>114</v>
      </c>
      <c r="D164" s="39" t="s">
        <v>74</v>
      </c>
      <c r="E164" s="15" t="s">
        <v>51</v>
      </c>
      <c r="F164" s="15" t="n">
        <v>8</v>
      </c>
      <c r="G164" s="15" t="n">
        <v>25</v>
      </c>
      <c r="H164" s="16"/>
      <c r="I164" s="176" t="s">
        <v>737</v>
      </c>
      <c r="J164" s="15" t="s">
        <v>24</v>
      </c>
      <c r="K164" s="195" t="s">
        <v>327</v>
      </c>
      <c r="L164" s="188" t="s">
        <v>26</v>
      </c>
      <c r="M164" s="191" t="s">
        <v>353</v>
      </c>
      <c r="N164" s="15" t="s">
        <v>24</v>
      </c>
      <c r="O164" s="192" t="s">
        <v>1000</v>
      </c>
      <c r="P164" s="15" t="n">
        <v>25</v>
      </c>
      <c r="Q164" s="39" t="s">
        <v>114</v>
      </c>
      <c r="R164" s="40" t="n">
        <v>24.85</v>
      </c>
      <c r="S164" s="299" t="s">
        <v>327</v>
      </c>
      <c r="T164" s="39" t="s">
        <v>355</v>
      </c>
      <c r="U164" s="15" t="s">
        <v>244</v>
      </c>
      <c r="V164" s="15" t="s">
        <v>244</v>
      </c>
      <c r="W164" s="15" t="s">
        <v>68</v>
      </c>
      <c r="X164" s="15" t="s">
        <v>71</v>
      </c>
      <c r="Y164" s="58" t="n">
        <f aca="false">F164*G164*2</f>
        <v>400</v>
      </c>
      <c r="Z164" s="58" t="str">
        <f aca="false">IF(X164="N",Y164,"0")</f>
        <v>0</v>
      </c>
      <c r="AA164" s="58" t="n">
        <f aca="false">IF(X164="P",Y164,"0")</f>
        <v>400</v>
      </c>
      <c r="AB164" s="15"/>
      <c r="AC164" s="46"/>
      <c r="AD164" s="15"/>
      <c r="AE164" s="15"/>
      <c r="AF164" s="15"/>
    </row>
    <row r="165" customFormat="false" ht="11.85" hidden="false" customHeight="true" outlineLevel="0" collapsed="false">
      <c r="A165" s="39" t="s">
        <v>54</v>
      </c>
      <c r="B165" s="40" t="n">
        <v>216</v>
      </c>
      <c r="C165" s="39" t="s">
        <v>55</v>
      </c>
      <c r="D165" s="39" t="s">
        <v>74</v>
      </c>
      <c r="E165" s="15" t="s">
        <v>51</v>
      </c>
      <c r="F165" s="15" t="n">
        <v>8</v>
      </c>
      <c r="G165" s="15" t="n">
        <v>25</v>
      </c>
      <c r="H165" s="16"/>
      <c r="I165" s="51" t="s">
        <v>1001</v>
      </c>
      <c r="J165" s="15" t="s">
        <v>24</v>
      </c>
      <c r="K165" s="298" t="s">
        <v>57</v>
      </c>
      <c r="L165" s="188" t="s">
        <v>26</v>
      </c>
      <c r="M165" s="191" t="s">
        <v>139</v>
      </c>
      <c r="N165" s="15" t="s">
        <v>24</v>
      </c>
      <c r="O165" s="192" t="s">
        <v>889</v>
      </c>
      <c r="P165" s="15" t="n">
        <v>25</v>
      </c>
      <c r="Q165" s="39" t="s">
        <v>364</v>
      </c>
      <c r="R165" s="40" t="n">
        <v>26.15</v>
      </c>
      <c r="S165" s="299" t="s">
        <v>139</v>
      </c>
      <c r="T165" s="39" t="s">
        <v>365</v>
      </c>
      <c r="U165" s="15" t="s">
        <v>244</v>
      </c>
      <c r="V165" s="15" t="s">
        <v>244</v>
      </c>
      <c r="W165" s="15" t="s">
        <v>68</v>
      </c>
      <c r="X165" s="15" t="s">
        <v>71</v>
      </c>
      <c r="Y165" s="58" t="n">
        <f aca="false">F165*G165*2</f>
        <v>400</v>
      </c>
      <c r="Z165" s="58" t="str">
        <f aca="false">IF(X165="N",Y165,"0")</f>
        <v>0</v>
      </c>
      <c r="AA165" s="58" t="n">
        <f aca="false">IF(X165="P",Y165,"0")</f>
        <v>400</v>
      </c>
      <c r="AB165" s="15"/>
      <c r="AC165" s="46"/>
      <c r="AD165" s="15"/>
      <c r="AE165" s="15"/>
      <c r="AF165" s="15"/>
    </row>
    <row r="166" customFormat="false" ht="11.85" hidden="false" customHeight="true" outlineLevel="0" collapsed="false">
      <c r="A166" s="39" t="s">
        <v>54</v>
      </c>
      <c r="B166" s="40" t="n">
        <v>216</v>
      </c>
      <c r="C166" s="39" t="s">
        <v>55</v>
      </c>
      <c r="D166" s="39" t="s">
        <v>74</v>
      </c>
      <c r="E166" s="15" t="s">
        <v>51</v>
      </c>
      <c r="F166" s="15" t="n">
        <v>8</v>
      </c>
      <c r="G166" s="198" t="n">
        <v>22</v>
      </c>
      <c r="H166" s="16"/>
      <c r="I166" s="51" t="s">
        <v>1002</v>
      </c>
      <c r="J166" s="15" t="s">
        <v>24</v>
      </c>
      <c r="K166" s="298" t="s">
        <v>57</v>
      </c>
      <c r="L166" s="188" t="s">
        <v>26</v>
      </c>
      <c r="M166" s="191" t="s">
        <v>252</v>
      </c>
      <c r="N166" s="15" t="s">
        <v>24</v>
      </c>
      <c r="O166" s="192" t="s">
        <v>349</v>
      </c>
      <c r="P166" s="198" t="n">
        <v>22</v>
      </c>
      <c r="Q166" s="39" t="s">
        <v>305</v>
      </c>
      <c r="R166" s="40" t="n">
        <v>199.25</v>
      </c>
      <c r="S166" s="299" t="s">
        <v>743</v>
      </c>
      <c r="T166" s="39" t="s">
        <v>350</v>
      </c>
      <c r="U166" s="15" t="s">
        <v>244</v>
      </c>
      <c r="V166" s="15" t="s">
        <v>244</v>
      </c>
      <c r="W166" s="15" t="s">
        <v>68</v>
      </c>
      <c r="X166" s="15" t="s">
        <v>71</v>
      </c>
      <c r="Y166" s="58" t="n">
        <f aca="false">F166*G166*2</f>
        <v>352</v>
      </c>
      <c r="Z166" s="58" t="str">
        <f aca="false">IF(X166="N",Y166,"0")</f>
        <v>0</v>
      </c>
      <c r="AA166" s="58" t="n">
        <f aca="false">IF(X166="P",Y166,"0")</f>
        <v>352</v>
      </c>
      <c r="AB166" s="15"/>
      <c r="AC166" s="46"/>
      <c r="AD166" s="15"/>
      <c r="AE166" s="15"/>
      <c r="AF166" s="15"/>
    </row>
    <row r="167" customFormat="false" ht="11.85" hidden="false" customHeight="true" outlineLevel="0" collapsed="false">
      <c r="A167" s="39" t="s">
        <v>54</v>
      </c>
      <c r="B167" s="40" t="n">
        <v>216</v>
      </c>
      <c r="C167" s="39" t="s">
        <v>55</v>
      </c>
      <c r="D167" s="39" t="s">
        <v>74</v>
      </c>
      <c r="E167" s="15" t="s">
        <v>51</v>
      </c>
      <c r="F167" s="15" t="n">
        <v>8</v>
      </c>
      <c r="G167" s="15" t="n">
        <v>25</v>
      </c>
      <c r="H167" s="16"/>
      <c r="I167" s="51" t="s">
        <v>971</v>
      </c>
      <c r="J167" s="15" t="s">
        <v>24</v>
      </c>
      <c r="K167" s="298" t="s">
        <v>57</v>
      </c>
      <c r="L167" s="188" t="s">
        <v>26</v>
      </c>
      <c r="M167" s="191" t="s">
        <v>302</v>
      </c>
      <c r="N167" s="15" t="s">
        <v>24</v>
      </c>
      <c r="O167" s="222" t="s">
        <v>303</v>
      </c>
      <c r="P167" s="15" t="n">
        <v>25</v>
      </c>
      <c r="Q167" s="39" t="s">
        <v>55</v>
      </c>
      <c r="R167" s="40" t="n">
        <v>240</v>
      </c>
      <c r="S167" s="190" t="n">
        <v>16899</v>
      </c>
      <c r="T167" s="39" t="s">
        <v>347</v>
      </c>
      <c r="U167" s="15" t="s">
        <v>244</v>
      </c>
      <c r="V167" s="15" t="s">
        <v>244</v>
      </c>
      <c r="W167" s="15" t="s">
        <v>68</v>
      </c>
      <c r="X167" s="15" t="s">
        <v>71</v>
      </c>
      <c r="Y167" s="58" t="n">
        <f aca="false">F167*G167*2</f>
        <v>400</v>
      </c>
      <c r="Z167" s="58" t="str">
        <f aca="false">IF(X167="N",Y167,"0")</f>
        <v>0</v>
      </c>
      <c r="AA167" s="58" t="n">
        <f aca="false">IF(X167="P",Y167,"0")</f>
        <v>400</v>
      </c>
      <c r="AB167" s="15"/>
      <c r="AC167" s="46"/>
      <c r="AD167" s="15"/>
      <c r="AE167" s="15"/>
      <c r="AF167" s="15"/>
    </row>
    <row r="168" customFormat="false" ht="11.85" hidden="false" customHeight="true" outlineLevel="0" collapsed="false">
      <c r="A168" s="39" t="s">
        <v>54</v>
      </c>
      <c r="B168" s="40" t="n">
        <v>216</v>
      </c>
      <c r="C168" s="39" t="s">
        <v>55</v>
      </c>
      <c r="D168" s="39" t="s">
        <v>74</v>
      </c>
      <c r="E168" s="15" t="s">
        <v>51</v>
      </c>
      <c r="F168" s="15" t="n">
        <v>8</v>
      </c>
      <c r="G168" s="15" t="n">
        <v>25</v>
      </c>
      <c r="H168" s="16"/>
      <c r="I168" s="51" t="s">
        <v>971</v>
      </c>
      <c r="J168" s="15" t="s">
        <v>24</v>
      </c>
      <c r="K168" s="298" t="s">
        <v>57</v>
      </c>
      <c r="L168" s="188" t="s">
        <v>26</v>
      </c>
      <c r="M168" s="191" t="s">
        <v>302</v>
      </c>
      <c r="N168" s="15" t="s">
        <v>24</v>
      </c>
      <c r="O168" s="222" t="s">
        <v>303</v>
      </c>
      <c r="P168" s="15" t="n">
        <v>25</v>
      </c>
      <c r="Q168" s="39" t="s">
        <v>55</v>
      </c>
      <c r="R168" s="40" t="n">
        <v>204</v>
      </c>
      <c r="S168" s="190" t="n">
        <v>16899</v>
      </c>
      <c r="T168" s="39" t="s">
        <v>307</v>
      </c>
      <c r="U168" s="15" t="s">
        <v>244</v>
      </c>
      <c r="V168" s="15" t="s">
        <v>244</v>
      </c>
      <c r="W168" s="15" t="s">
        <v>68</v>
      </c>
      <c r="X168" s="15" t="s">
        <v>71</v>
      </c>
      <c r="Y168" s="58" t="n">
        <f aca="false">F168*G168*2</f>
        <v>400</v>
      </c>
      <c r="Z168" s="58" t="str">
        <f aca="false">IF(X168="N",Y168,"0")</f>
        <v>0</v>
      </c>
      <c r="AA168" s="58" t="n">
        <f aca="false">IF(X168="P",Y168,"0")</f>
        <v>400</v>
      </c>
      <c r="AB168" s="15"/>
      <c r="AC168" s="46"/>
      <c r="AD168" s="15"/>
      <c r="AE168" s="15"/>
      <c r="AF168" s="15"/>
    </row>
    <row r="169" customFormat="false" ht="11.85" hidden="false" customHeight="true" outlineLevel="0" collapsed="false">
      <c r="A169" s="39" t="s">
        <v>54</v>
      </c>
      <c r="B169" s="40" t="n">
        <v>216</v>
      </c>
      <c r="C169" s="39" t="s">
        <v>55</v>
      </c>
      <c r="D169" s="39" t="s">
        <v>74</v>
      </c>
      <c r="E169" s="15" t="s">
        <v>51</v>
      </c>
      <c r="F169" s="15" t="n">
        <v>8</v>
      </c>
      <c r="G169" s="15" t="n">
        <v>25</v>
      </c>
      <c r="H169" s="16"/>
      <c r="I169" s="51" t="s">
        <v>971</v>
      </c>
      <c r="J169" s="15" t="s">
        <v>24</v>
      </c>
      <c r="K169" s="298" t="s">
        <v>57</v>
      </c>
      <c r="L169" s="188" t="s">
        <v>26</v>
      </c>
      <c r="M169" s="191" t="s">
        <v>302</v>
      </c>
      <c r="N169" s="15" t="s">
        <v>24</v>
      </c>
      <c r="O169" s="222" t="s">
        <v>303</v>
      </c>
      <c r="P169" s="15" t="n">
        <v>25</v>
      </c>
      <c r="Q169" s="39" t="s">
        <v>55</v>
      </c>
      <c r="R169" s="40" t="n">
        <v>201</v>
      </c>
      <c r="S169" s="190" t="n">
        <v>16899</v>
      </c>
      <c r="T169" s="39" t="s">
        <v>308</v>
      </c>
      <c r="U169" s="15" t="s">
        <v>244</v>
      </c>
      <c r="V169" s="15" t="s">
        <v>244</v>
      </c>
      <c r="W169" s="15" t="s">
        <v>68</v>
      </c>
      <c r="X169" s="15" t="s">
        <v>71</v>
      </c>
      <c r="Y169" s="58" t="n">
        <f aca="false">F169*G169*2</f>
        <v>400</v>
      </c>
      <c r="Z169" s="58" t="str">
        <f aca="false">IF(X169="N",Y169,"0")</f>
        <v>0</v>
      </c>
      <c r="AA169" s="58" t="n">
        <f aca="false">IF(X169="P",Y169,"0")</f>
        <v>400</v>
      </c>
      <c r="AB169" s="15"/>
      <c r="AC169" s="46"/>
      <c r="AD169" s="15"/>
      <c r="AE169" s="15"/>
      <c r="AF169" s="15"/>
    </row>
    <row r="170" customFormat="false" ht="11.85" hidden="false" customHeight="true" outlineLevel="0" collapsed="false">
      <c r="A170" s="39" t="s">
        <v>54</v>
      </c>
      <c r="B170" s="40" t="n">
        <v>216</v>
      </c>
      <c r="C170" s="39" t="s">
        <v>55</v>
      </c>
      <c r="D170" s="39" t="s">
        <v>74</v>
      </c>
      <c r="E170" s="15" t="s">
        <v>51</v>
      </c>
      <c r="F170" s="15" t="n">
        <v>8</v>
      </c>
      <c r="G170" s="15" t="n">
        <v>25</v>
      </c>
      <c r="H170" s="16"/>
      <c r="I170" s="51" t="s">
        <v>1003</v>
      </c>
      <c r="J170" s="15" t="s">
        <v>24</v>
      </c>
      <c r="K170" s="298" t="s">
        <v>57</v>
      </c>
      <c r="L170" s="188" t="s">
        <v>26</v>
      </c>
      <c r="M170" s="191" t="s">
        <v>360</v>
      </c>
      <c r="N170" s="15" t="s">
        <v>24</v>
      </c>
      <c r="O170" s="192" t="s">
        <v>349</v>
      </c>
      <c r="P170" s="15" t="n">
        <v>25</v>
      </c>
      <c r="Q170" s="39" t="s">
        <v>55</v>
      </c>
      <c r="R170" s="40" t="n">
        <v>190</v>
      </c>
      <c r="S170" s="300" t="s">
        <v>360</v>
      </c>
      <c r="T170" s="39" t="s">
        <v>361</v>
      </c>
      <c r="U170" s="15" t="s">
        <v>244</v>
      </c>
      <c r="V170" s="15" t="s">
        <v>244</v>
      </c>
      <c r="W170" s="15" t="s">
        <v>68</v>
      </c>
      <c r="X170" s="15" t="s">
        <v>71</v>
      </c>
      <c r="Y170" s="58" t="n">
        <f aca="false">F170*G170*2</f>
        <v>400</v>
      </c>
      <c r="Z170" s="58" t="str">
        <f aca="false">IF(X170="N",Y170,"0")</f>
        <v>0</v>
      </c>
      <c r="AA170" s="58" t="n">
        <f aca="false">IF(X170="P",Y170,"0")</f>
        <v>400</v>
      </c>
      <c r="AB170" s="15"/>
      <c r="AC170" s="46"/>
      <c r="AD170" s="15"/>
      <c r="AE170" s="15"/>
      <c r="AF170" s="15"/>
    </row>
    <row r="171" customFormat="false" ht="11.85" hidden="false" customHeight="true" outlineLevel="0" collapsed="false">
      <c r="A171" s="39" t="s">
        <v>54</v>
      </c>
      <c r="B171" s="40" t="n">
        <v>216</v>
      </c>
      <c r="C171" s="39" t="s">
        <v>55</v>
      </c>
      <c r="D171" s="39" t="s">
        <v>74</v>
      </c>
      <c r="E171" s="15" t="s">
        <v>51</v>
      </c>
      <c r="F171" s="15" t="n">
        <v>8</v>
      </c>
      <c r="G171" s="15" t="n">
        <v>25</v>
      </c>
      <c r="H171" s="16"/>
      <c r="I171" s="51" t="s">
        <v>1003</v>
      </c>
      <c r="J171" s="15" t="s">
        <v>24</v>
      </c>
      <c r="K171" s="298" t="s">
        <v>57</v>
      </c>
      <c r="L171" s="188" t="s">
        <v>26</v>
      </c>
      <c r="M171" s="191" t="s">
        <v>360</v>
      </c>
      <c r="N171" s="15" t="s">
        <v>24</v>
      </c>
      <c r="O171" s="192" t="s">
        <v>349</v>
      </c>
      <c r="P171" s="15" t="n">
        <v>25</v>
      </c>
      <c r="Q171" s="39" t="s">
        <v>114</v>
      </c>
      <c r="R171" s="40" t="n">
        <v>24</v>
      </c>
      <c r="S171" s="300" t="s">
        <v>360</v>
      </c>
      <c r="T171" s="39" t="s">
        <v>362</v>
      </c>
      <c r="U171" s="15" t="s">
        <v>244</v>
      </c>
      <c r="V171" s="15" t="s">
        <v>244</v>
      </c>
      <c r="W171" s="15" t="s">
        <v>68</v>
      </c>
      <c r="X171" s="15" t="s">
        <v>71</v>
      </c>
      <c r="Y171" s="58" t="n">
        <f aca="false">F171*G171*2</f>
        <v>400</v>
      </c>
      <c r="Z171" s="58" t="str">
        <f aca="false">IF(X171="N",Y171,"0")</f>
        <v>0</v>
      </c>
      <c r="AA171" s="58" t="n">
        <f aca="false">IF(X171="P",Y171,"0")</f>
        <v>400</v>
      </c>
      <c r="AB171" s="15"/>
      <c r="AC171" s="46"/>
      <c r="AD171" s="15"/>
      <c r="AE171" s="15"/>
      <c r="AF171" s="15"/>
    </row>
    <row r="172" customFormat="false" ht="11.85" hidden="false" customHeight="true" outlineLevel="0" collapsed="false">
      <c r="A172" s="39" t="s">
        <v>54</v>
      </c>
      <c r="B172" s="40" t="n">
        <v>216</v>
      </c>
      <c r="C172" s="39" t="s">
        <v>55</v>
      </c>
      <c r="D172" s="39" t="s">
        <v>74</v>
      </c>
      <c r="E172" s="15" t="s">
        <v>51</v>
      </c>
      <c r="F172" s="15" t="n">
        <v>8</v>
      </c>
      <c r="G172" s="15" t="n">
        <v>25</v>
      </c>
      <c r="H172" s="16"/>
      <c r="I172" s="51" t="s">
        <v>1004</v>
      </c>
      <c r="J172" s="15" t="s">
        <v>24</v>
      </c>
      <c r="K172" s="298" t="s">
        <v>57</v>
      </c>
      <c r="L172" s="188" t="s">
        <v>26</v>
      </c>
      <c r="M172" s="191" t="s">
        <v>366</v>
      </c>
      <c r="N172" s="15" t="s">
        <v>24</v>
      </c>
      <c r="O172" s="128" t="s">
        <v>363</v>
      </c>
      <c r="P172" s="15" t="n">
        <v>25</v>
      </c>
      <c r="Q172" s="39" t="s">
        <v>55</v>
      </c>
      <c r="R172" s="40" t="n">
        <v>71</v>
      </c>
      <c r="S172" s="190" t="n">
        <v>16901</v>
      </c>
      <c r="T172" s="39" t="s">
        <v>368</v>
      </c>
      <c r="U172" s="15" t="s">
        <v>244</v>
      </c>
      <c r="V172" s="15" t="s">
        <v>244</v>
      </c>
      <c r="W172" s="15" t="s">
        <v>68</v>
      </c>
      <c r="X172" s="15" t="s">
        <v>71</v>
      </c>
      <c r="Y172" s="58" t="n">
        <f aca="false">F172*G172*2</f>
        <v>400</v>
      </c>
      <c r="Z172" s="58" t="str">
        <f aca="false">IF(X172="N",Y172,"0")</f>
        <v>0</v>
      </c>
      <c r="AA172" s="58" t="n">
        <f aca="false">IF(X172="P",Y172,"0")</f>
        <v>400</v>
      </c>
      <c r="AB172" s="15"/>
      <c r="AC172" s="46"/>
      <c r="AD172" s="15"/>
      <c r="AE172" s="15"/>
      <c r="AF172" s="15"/>
    </row>
    <row r="173" customFormat="false" ht="11.85" hidden="false" customHeight="true" outlineLevel="0" collapsed="false">
      <c r="A173" s="39" t="s">
        <v>54</v>
      </c>
      <c r="B173" s="40" t="n">
        <v>216</v>
      </c>
      <c r="C173" s="39" t="s">
        <v>55</v>
      </c>
      <c r="D173" s="39" t="s">
        <v>74</v>
      </c>
      <c r="E173" s="15" t="s">
        <v>51</v>
      </c>
      <c r="F173" s="15" t="n">
        <v>8</v>
      </c>
      <c r="G173" s="198" t="n">
        <v>2</v>
      </c>
      <c r="H173" s="16" t="s">
        <v>61</v>
      </c>
      <c r="I173" s="51" t="s">
        <v>1005</v>
      </c>
      <c r="J173" s="166" t="s">
        <v>24</v>
      </c>
      <c r="K173" s="298" t="s">
        <v>57</v>
      </c>
      <c r="L173" s="188" t="s">
        <v>26</v>
      </c>
      <c r="M173" s="191" t="s">
        <v>302</v>
      </c>
      <c r="N173" s="15" t="s">
        <v>24</v>
      </c>
      <c r="O173" s="21" t="s">
        <v>679</v>
      </c>
      <c r="P173" s="198" t="n">
        <v>2</v>
      </c>
      <c r="Q173" s="39" t="s">
        <v>55</v>
      </c>
      <c r="R173" s="40" t="n">
        <v>240</v>
      </c>
      <c r="S173" s="190" t="n">
        <v>16913</v>
      </c>
      <c r="T173" s="39" t="s">
        <v>347</v>
      </c>
      <c r="U173" s="15" t="s">
        <v>244</v>
      </c>
      <c r="V173" s="15" t="s">
        <v>244</v>
      </c>
      <c r="W173" s="15" t="s">
        <v>68</v>
      </c>
      <c r="X173" s="15" t="s">
        <v>71</v>
      </c>
      <c r="Y173" s="58" t="n">
        <f aca="false">F173*G173*2</f>
        <v>32</v>
      </c>
      <c r="Z173" s="58" t="str">
        <f aca="false">IF(X173="N",Y173,"0")</f>
        <v>0</v>
      </c>
      <c r="AA173" s="58" t="n">
        <f aca="false">IF(X173="P",Y173,"0")</f>
        <v>32</v>
      </c>
      <c r="AB173" s="15"/>
      <c r="AC173" s="15"/>
      <c r="AD173" s="15"/>
      <c r="AE173" s="15"/>
      <c r="AF173" s="15"/>
    </row>
    <row r="174" customFormat="false" ht="11.85" hidden="false" customHeight="true" outlineLevel="0" collapsed="false">
      <c r="A174" s="39" t="s">
        <v>54</v>
      </c>
      <c r="B174" s="40" t="n">
        <v>216</v>
      </c>
      <c r="C174" s="39" t="s">
        <v>55</v>
      </c>
      <c r="D174" s="39" t="s">
        <v>74</v>
      </c>
      <c r="E174" s="15" t="s">
        <v>51</v>
      </c>
      <c r="F174" s="15" t="n">
        <v>8</v>
      </c>
      <c r="G174" s="198" t="n">
        <v>23</v>
      </c>
      <c r="H174" s="16" t="s">
        <v>61</v>
      </c>
      <c r="I174" s="51" t="s">
        <v>309</v>
      </c>
      <c r="J174" s="166" t="s">
        <v>24</v>
      </c>
      <c r="K174" s="298" t="s">
        <v>57</v>
      </c>
      <c r="L174" s="188" t="s">
        <v>26</v>
      </c>
      <c r="M174" s="191" t="s">
        <v>53</v>
      </c>
      <c r="N174" s="15" t="s">
        <v>24</v>
      </c>
      <c r="O174" s="203" t="s">
        <v>289</v>
      </c>
      <c r="P174" s="139" t="n">
        <v>23</v>
      </c>
      <c r="Q174" s="301" t="s">
        <v>880</v>
      </c>
      <c r="R174" s="40" t="n">
        <v>0</v>
      </c>
      <c r="S174" s="190" t="n">
        <v>16911</v>
      </c>
      <c r="T174" s="39" t="s">
        <v>1006</v>
      </c>
      <c r="U174" s="15" t="s">
        <v>244</v>
      </c>
      <c r="V174" s="15" t="s">
        <v>244</v>
      </c>
      <c r="W174" s="15" t="s">
        <v>68</v>
      </c>
      <c r="X174" s="15" t="s">
        <v>71</v>
      </c>
      <c r="Y174" s="58" t="n">
        <f aca="false">F174*G174*2</f>
        <v>368</v>
      </c>
      <c r="Z174" s="58" t="str">
        <f aca="false">IF(X174="N",Y174,"0")</f>
        <v>0</v>
      </c>
      <c r="AA174" s="58" t="n">
        <f aca="false">IF(X174="P",Y174,"0")</f>
        <v>368</v>
      </c>
      <c r="AB174" s="15"/>
      <c r="AC174" s="15"/>
      <c r="AD174" s="15"/>
      <c r="AE174" s="15"/>
      <c r="AF174" s="15"/>
    </row>
    <row r="175" customFormat="false" ht="11.85" hidden="false" customHeight="true" outlineLevel="0" collapsed="false">
      <c r="A175" s="39" t="s">
        <v>250</v>
      </c>
      <c r="B175" s="48" t="n">
        <v>0</v>
      </c>
      <c r="C175" s="39" t="s">
        <v>55</v>
      </c>
      <c r="D175" s="39" t="s">
        <v>74</v>
      </c>
      <c r="E175" s="15" t="s">
        <v>51</v>
      </c>
      <c r="F175" s="15" t="n">
        <v>8</v>
      </c>
      <c r="G175" s="198" t="n">
        <v>8</v>
      </c>
      <c r="H175" s="16" t="s">
        <v>61</v>
      </c>
      <c r="I175" s="194" t="s">
        <v>251</v>
      </c>
      <c r="J175" s="166" t="s">
        <v>24</v>
      </c>
      <c r="K175" s="195" t="s">
        <v>53</v>
      </c>
      <c r="L175" s="188" t="s">
        <v>26</v>
      </c>
      <c r="M175" s="191" t="s">
        <v>302</v>
      </c>
      <c r="N175" s="15" t="s">
        <v>24</v>
      </c>
      <c r="O175" s="21" t="s">
        <v>679</v>
      </c>
      <c r="P175" s="198" t="n">
        <v>8</v>
      </c>
      <c r="Q175" s="39" t="s">
        <v>55</v>
      </c>
      <c r="R175" s="40" t="n">
        <v>240</v>
      </c>
      <c r="S175" s="190" t="n">
        <v>16902</v>
      </c>
      <c r="T175" s="39" t="s">
        <v>347</v>
      </c>
      <c r="U175" s="15" t="s">
        <v>244</v>
      </c>
      <c r="V175" s="15" t="s">
        <v>244</v>
      </c>
      <c r="W175" s="15" t="s">
        <v>68</v>
      </c>
      <c r="X175" s="15" t="s">
        <v>71</v>
      </c>
      <c r="Y175" s="58" t="n">
        <f aca="false">F175*G175*2</f>
        <v>128</v>
      </c>
      <c r="Z175" s="58" t="str">
        <f aca="false">IF(X175="N",Y175,"0")</f>
        <v>0</v>
      </c>
      <c r="AA175" s="58" t="n">
        <f aca="false">IF(X175="P",Y175,"0")</f>
        <v>128</v>
      </c>
      <c r="AB175" s="15"/>
      <c r="AC175" s="15"/>
      <c r="AD175" s="15"/>
      <c r="AE175" s="15"/>
      <c r="AF175" s="15"/>
    </row>
    <row r="176" customFormat="false" ht="11.25" hidden="false" customHeight="false" outlineLevel="0" collapsed="false">
      <c r="A176" s="47" t="s">
        <v>285</v>
      </c>
      <c r="B176" s="48" t="n">
        <v>0</v>
      </c>
      <c r="C176" s="47" t="s">
        <v>286</v>
      </c>
      <c r="D176" s="39" t="s">
        <v>74</v>
      </c>
      <c r="E176" s="15" t="s">
        <v>51</v>
      </c>
      <c r="F176" s="15" t="n">
        <v>8</v>
      </c>
      <c r="G176" s="139" t="n">
        <v>4</v>
      </c>
      <c r="H176" s="199" t="s">
        <v>61</v>
      </c>
      <c r="I176" s="32" t="s">
        <v>287</v>
      </c>
      <c r="J176" s="166" t="s">
        <v>24</v>
      </c>
      <c r="K176" s="200" t="s">
        <v>288</v>
      </c>
      <c r="L176" s="201" t="s">
        <v>26</v>
      </c>
      <c r="M176" s="202" t="s">
        <v>53</v>
      </c>
      <c r="N176" s="166" t="s">
        <v>24</v>
      </c>
      <c r="O176" s="203" t="s">
        <v>289</v>
      </c>
      <c r="P176" s="139" t="n">
        <v>4</v>
      </c>
      <c r="Q176" s="301" t="s">
        <v>880</v>
      </c>
      <c r="R176" s="40" t="n">
        <v>0</v>
      </c>
      <c r="S176" s="204" t="n">
        <v>15937</v>
      </c>
      <c r="T176" s="39" t="s">
        <v>1006</v>
      </c>
      <c r="U176" s="15" t="s">
        <v>244</v>
      </c>
      <c r="V176" s="15" t="s">
        <v>244</v>
      </c>
      <c r="W176" s="15" t="s">
        <v>68</v>
      </c>
      <c r="X176" s="15" t="s">
        <v>71</v>
      </c>
      <c r="Y176" s="58" t="n">
        <f aca="false">F176*G176*2</f>
        <v>64</v>
      </c>
      <c r="Z176" s="58" t="str">
        <f aca="false">IF(X176="N",Y176,"0")</f>
        <v>0</v>
      </c>
      <c r="AA176" s="58" t="n">
        <f aca="false">IF(X176="P",Y176,"0")</f>
        <v>64</v>
      </c>
      <c r="AB176" s="15"/>
      <c r="AC176" s="46"/>
      <c r="AD176" s="15"/>
      <c r="AE176" s="15"/>
      <c r="AF176" s="15"/>
    </row>
    <row r="177" customFormat="false" ht="11.85" hidden="false" customHeight="true" outlineLevel="0" collapsed="false">
      <c r="A177" s="39" t="s">
        <v>356</v>
      </c>
      <c r="B177" s="40" t="n">
        <v>225</v>
      </c>
      <c r="C177" s="39" t="s">
        <v>114</v>
      </c>
      <c r="D177" s="39" t="s">
        <v>74</v>
      </c>
      <c r="E177" s="15" t="s">
        <v>51</v>
      </c>
      <c r="F177" s="15" t="n">
        <v>8</v>
      </c>
      <c r="G177" s="15" t="n">
        <v>25</v>
      </c>
      <c r="H177" s="16"/>
      <c r="I177" s="176" t="s">
        <v>1007</v>
      </c>
      <c r="J177" s="15" t="s">
        <v>24</v>
      </c>
      <c r="K177" s="195" t="s">
        <v>259</v>
      </c>
      <c r="L177" s="188" t="s">
        <v>26</v>
      </c>
      <c r="M177" s="191" t="s">
        <v>283</v>
      </c>
      <c r="N177" s="15" t="s">
        <v>24</v>
      </c>
      <c r="O177" s="192" t="s">
        <v>878</v>
      </c>
      <c r="P177" s="15" t="n">
        <v>25</v>
      </c>
      <c r="Q177" s="39" t="s">
        <v>274</v>
      </c>
      <c r="R177" s="40" t="n">
        <v>310</v>
      </c>
      <c r="S177" s="190" t="n">
        <v>16905</v>
      </c>
      <c r="T177" s="39" t="s">
        <v>405</v>
      </c>
      <c r="U177" s="15" t="s">
        <v>244</v>
      </c>
      <c r="V177" s="15" t="s">
        <v>244</v>
      </c>
      <c r="W177" s="15" t="s">
        <v>68</v>
      </c>
      <c r="X177" s="15" t="s">
        <v>71</v>
      </c>
      <c r="Y177" s="58" t="n">
        <f aca="false">F177*G177*2</f>
        <v>400</v>
      </c>
      <c r="Z177" s="58" t="str">
        <f aca="false">IF(X177="N",Y177,"0")</f>
        <v>0</v>
      </c>
      <c r="AA177" s="58" t="n">
        <f aca="false">IF(X177="P",Y177,"0")</f>
        <v>400</v>
      </c>
      <c r="AB177" s="15"/>
      <c r="AC177" s="46"/>
      <c r="AD177" s="15"/>
      <c r="AE177" s="15"/>
      <c r="AF177" s="15"/>
    </row>
    <row r="178" customFormat="false" ht="11.85" hidden="false" customHeight="true" outlineLevel="0" collapsed="false">
      <c r="A178" s="39" t="s">
        <v>369</v>
      </c>
      <c r="B178" s="40" t="n">
        <v>15.9</v>
      </c>
      <c r="C178" s="39" t="s">
        <v>114</v>
      </c>
      <c r="D178" s="39" t="s">
        <v>74</v>
      </c>
      <c r="E178" s="15" t="s">
        <v>51</v>
      </c>
      <c r="F178" s="15" t="n">
        <v>8</v>
      </c>
      <c r="G178" s="15" t="n">
        <v>25</v>
      </c>
      <c r="H178" s="16"/>
      <c r="I178" s="176" t="s">
        <v>1007</v>
      </c>
      <c r="J178" s="15" t="s">
        <v>24</v>
      </c>
      <c r="K178" s="195" t="s">
        <v>259</v>
      </c>
      <c r="L178" s="188" t="s">
        <v>26</v>
      </c>
      <c r="M178" s="191" t="s">
        <v>283</v>
      </c>
      <c r="N178" s="15" t="s">
        <v>24</v>
      </c>
      <c r="O178" s="192" t="s">
        <v>878</v>
      </c>
      <c r="P178" s="15" t="n">
        <v>25</v>
      </c>
      <c r="Q178" s="39" t="s">
        <v>114</v>
      </c>
      <c r="R178" s="40" t="n">
        <v>67</v>
      </c>
      <c r="S178" s="190" t="n">
        <v>16905</v>
      </c>
      <c r="T178" s="39" t="s">
        <v>392</v>
      </c>
      <c r="U178" s="15" t="s">
        <v>244</v>
      </c>
      <c r="V178" s="15" t="s">
        <v>244</v>
      </c>
      <c r="W178" s="15" t="s">
        <v>68</v>
      </c>
      <c r="X178" s="15" t="s">
        <v>71</v>
      </c>
      <c r="Y178" s="58" t="n">
        <f aca="false">F178*G178*2</f>
        <v>400</v>
      </c>
      <c r="Z178" s="58" t="str">
        <f aca="false">IF(X178="N",Y178,"0")</f>
        <v>0</v>
      </c>
      <c r="AA178" s="58" t="n">
        <f aca="false">IF(X178="P",Y178,"0")</f>
        <v>400</v>
      </c>
      <c r="AB178" s="15"/>
      <c r="AC178" s="46"/>
      <c r="AD178" s="15"/>
      <c r="AE178" s="15"/>
      <c r="AF178" s="15"/>
    </row>
    <row r="179" customFormat="false" ht="11.85" hidden="false" customHeight="true" outlineLevel="0" collapsed="false">
      <c r="A179" s="39" t="s">
        <v>373</v>
      </c>
      <c r="B179" s="40" t="n">
        <v>62</v>
      </c>
      <c r="C179" s="39" t="s">
        <v>114</v>
      </c>
      <c r="D179" s="39" t="s">
        <v>74</v>
      </c>
      <c r="E179" s="15" t="s">
        <v>51</v>
      </c>
      <c r="F179" s="15" t="n">
        <v>8</v>
      </c>
      <c r="G179" s="15" t="n">
        <v>25</v>
      </c>
      <c r="H179" s="16"/>
      <c r="I179" s="176" t="s">
        <v>1007</v>
      </c>
      <c r="J179" s="15" t="s">
        <v>24</v>
      </c>
      <c r="K179" s="195" t="s">
        <v>259</v>
      </c>
      <c r="L179" s="188" t="s">
        <v>26</v>
      </c>
      <c r="M179" s="191" t="s">
        <v>283</v>
      </c>
      <c r="N179" s="15" t="s">
        <v>24</v>
      </c>
      <c r="O179" s="192" t="s">
        <v>878</v>
      </c>
      <c r="P179" s="15" t="n">
        <v>25</v>
      </c>
      <c r="Q179" s="39" t="s">
        <v>114</v>
      </c>
      <c r="R179" s="40" t="n">
        <v>62</v>
      </c>
      <c r="S179" s="190" t="n">
        <v>16905</v>
      </c>
      <c r="T179" s="39" t="s">
        <v>390</v>
      </c>
      <c r="U179" s="15" t="s">
        <v>244</v>
      </c>
      <c r="V179" s="15" t="s">
        <v>244</v>
      </c>
      <c r="W179" s="15" t="s">
        <v>68</v>
      </c>
      <c r="X179" s="15" t="s">
        <v>71</v>
      </c>
      <c r="Y179" s="58" t="n">
        <f aca="false">F179*G179*2</f>
        <v>400</v>
      </c>
      <c r="Z179" s="58" t="str">
        <f aca="false">IF(X179="N",Y179,"0")</f>
        <v>0</v>
      </c>
      <c r="AA179" s="58" t="n">
        <f aca="false">IF(X179="P",Y179,"0")</f>
        <v>400</v>
      </c>
      <c r="AB179" s="15"/>
      <c r="AC179" s="46"/>
      <c r="AD179" s="15"/>
      <c r="AE179" s="15"/>
      <c r="AF179" s="15"/>
    </row>
    <row r="180" customFormat="false" ht="11.85" hidden="false" customHeight="true" outlineLevel="0" collapsed="false">
      <c r="A180" s="39" t="s">
        <v>374</v>
      </c>
      <c r="B180" s="40" t="n">
        <v>62</v>
      </c>
      <c r="C180" s="39" t="s">
        <v>114</v>
      </c>
      <c r="D180" s="39" t="s">
        <v>74</v>
      </c>
      <c r="E180" s="15" t="s">
        <v>51</v>
      </c>
      <c r="F180" s="15" t="n">
        <v>8</v>
      </c>
      <c r="G180" s="15" t="n">
        <v>25</v>
      </c>
      <c r="H180" s="16"/>
      <c r="I180" s="176" t="s">
        <v>1008</v>
      </c>
      <c r="J180" s="15" t="s">
        <v>24</v>
      </c>
      <c r="K180" s="195" t="s">
        <v>259</v>
      </c>
      <c r="L180" s="188" t="s">
        <v>26</v>
      </c>
      <c r="M180" s="191" t="s">
        <v>357</v>
      </c>
      <c r="N180" s="15" t="s">
        <v>24</v>
      </c>
      <c r="O180" s="192" t="s">
        <v>1009</v>
      </c>
      <c r="P180" s="15" t="n">
        <v>25</v>
      </c>
      <c r="Q180" s="39" t="s">
        <v>114</v>
      </c>
      <c r="R180" s="40" t="n">
        <v>89.5</v>
      </c>
      <c r="S180" s="299" t="s">
        <v>862</v>
      </c>
      <c r="T180" s="39" t="s">
        <v>359</v>
      </c>
      <c r="U180" s="15" t="s">
        <v>244</v>
      </c>
      <c r="V180" s="15" t="s">
        <v>244</v>
      </c>
      <c r="W180" s="15" t="s">
        <v>68</v>
      </c>
      <c r="X180" s="15" t="s">
        <v>71</v>
      </c>
      <c r="Y180" s="58" t="n">
        <f aca="false">F180*G180*2</f>
        <v>400</v>
      </c>
      <c r="Z180" s="58" t="str">
        <f aca="false">IF(X180="N",Y180,"0")</f>
        <v>0</v>
      </c>
      <c r="AA180" s="58" t="n">
        <f aca="false">IF(X180="P",Y180,"0")</f>
        <v>400</v>
      </c>
      <c r="AB180" s="15"/>
      <c r="AC180" s="46"/>
      <c r="AD180" s="15"/>
      <c r="AE180" s="15"/>
      <c r="AF180" s="15"/>
    </row>
    <row r="181" customFormat="false" ht="11.85" hidden="false" customHeight="true" outlineLevel="0" collapsed="false">
      <c r="A181" s="39" t="s">
        <v>1010</v>
      </c>
      <c r="B181" s="40" t="n">
        <v>220</v>
      </c>
      <c r="C181" s="39" t="s">
        <v>880</v>
      </c>
      <c r="D181" s="39" t="s">
        <v>74</v>
      </c>
      <c r="E181" s="15" t="s">
        <v>51</v>
      </c>
      <c r="F181" s="15" t="n">
        <v>8</v>
      </c>
      <c r="G181" s="15" t="n">
        <v>9</v>
      </c>
      <c r="H181" s="16" t="s">
        <v>61</v>
      </c>
      <c r="I181" s="51" t="s">
        <v>1011</v>
      </c>
      <c r="J181" s="15" t="s">
        <v>24</v>
      </c>
      <c r="K181" s="187" t="s">
        <v>312</v>
      </c>
      <c r="L181" s="188" t="s">
        <v>26</v>
      </c>
      <c r="M181" s="191" t="s">
        <v>139</v>
      </c>
      <c r="N181" s="15" t="s">
        <v>24</v>
      </c>
      <c r="O181" s="192" t="s">
        <v>690</v>
      </c>
      <c r="P181" s="15" t="n">
        <v>9</v>
      </c>
      <c r="Q181" s="39" t="s">
        <v>364</v>
      </c>
      <c r="R181" s="40" t="n">
        <v>26.15</v>
      </c>
      <c r="S181" s="299" t="s">
        <v>240</v>
      </c>
      <c r="T181" s="39" t="s">
        <v>365</v>
      </c>
      <c r="U181" s="15" t="s">
        <v>244</v>
      </c>
      <c r="V181" s="15" t="s">
        <v>244</v>
      </c>
      <c r="W181" s="15" t="s">
        <v>68</v>
      </c>
      <c r="X181" s="15" t="s">
        <v>71</v>
      </c>
      <c r="Y181" s="58" t="n">
        <f aca="false">F181*G181*2</f>
        <v>144</v>
      </c>
      <c r="Z181" s="58" t="str">
        <f aca="false">IF(X181="N",Y181,"0")</f>
        <v>0</v>
      </c>
      <c r="AA181" s="58" t="n">
        <f aca="false">IF(X181="P",Y181,"0")</f>
        <v>144</v>
      </c>
      <c r="AB181" s="15"/>
      <c r="AC181" s="46"/>
      <c r="AD181" s="15"/>
      <c r="AE181" s="15"/>
      <c r="AF181" s="15"/>
    </row>
    <row r="182" customFormat="false" ht="11.85" hidden="false" customHeight="true" outlineLevel="0" collapsed="false">
      <c r="A182" s="39" t="s">
        <v>1010</v>
      </c>
      <c r="B182" s="40" t="n">
        <v>220</v>
      </c>
      <c r="C182" s="39" t="s">
        <v>880</v>
      </c>
      <c r="D182" s="39" t="s">
        <v>74</v>
      </c>
      <c r="E182" s="15" t="s">
        <v>51</v>
      </c>
      <c r="F182" s="15" t="n">
        <v>8</v>
      </c>
      <c r="G182" s="15" t="n">
        <v>16</v>
      </c>
      <c r="H182" s="16" t="s">
        <v>61</v>
      </c>
      <c r="I182" s="51" t="s">
        <v>1012</v>
      </c>
      <c r="J182" s="15" t="s">
        <v>24</v>
      </c>
      <c r="K182" s="187" t="s">
        <v>312</v>
      </c>
      <c r="L182" s="188" t="s">
        <v>26</v>
      </c>
      <c r="M182" s="191" t="s">
        <v>139</v>
      </c>
      <c r="N182" s="15" t="s">
        <v>24</v>
      </c>
      <c r="O182" s="192" t="s">
        <v>690</v>
      </c>
      <c r="P182" s="15" t="n">
        <v>16</v>
      </c>
      <c r="Q182" s="39" t="s">
        <v>364</v>
      </c>
      <c r="R182" s="40" t="n">
        <v>26.15</v>
      </c>
      <c r="S182" s="299" t="s">
        <v>240</v>
      </c>
      <c r="T182" s="39" t="s">
        <v>365</v>
      </c>
      <c r="U182" s="15" t="s">
        <v>244</v>
      </c>
      <c r="V182" s="15" t="s">
        <v>244</v>
      </c>
      <c r="W182" s="15" t="s">
        <v>68</v>
      </c>
      <c r="X182" s="15" t="s">
        <v>71</v>
      </c>
      <c r="Y182" s="58" t="n">
        <f aca="false">F182*G182*2</f>
        <v>256</v>
      </c>
      <c r="Z182" s="58" t="str">
        <f aca="false">IF(X182="N",Y182,"0")</f>
        <v>0</v>
      </c>
      <c r="AA182" s="58" t="n">
        <f aca="false">IF(X182="P",Y182,"0")</f>
        <v>256</v>
      </c>
      <c r="AB182" s="15"/>
      <c r="AC182" s="46"/>
      <c r="AD182" s="15"/>
      <c r="AE182" s="15"/>
      <c r="AF182" s="15"/>
    </row>
    <row r="183" customFormat="false" ht="11.85" hidden="false" customHeight="true" outlineLevel="0" collapsed="false">
      <c r="A183" s="39" t="s">
        <v>1013</v>
      </c>
      <c r="B183" s="40" t="n">
        <v>220</v>
      </c>
      <c r="C183" s="39" t="s">
        <v>880</v>
      </c>
      <c r="D183" s="39" t="s">
        <v>74</v>
      </c>
      <c r="E183" s="15" t="s">
        <v>51</v>
      </c>
      <c r="F183" s="15" t="n">
        <v>8</v>
      </c>
      <c r="G183" s="15" t="n">
        <v>25</v>
      </c>
      <c r="H183" s="16"/>
      <c r="I183" s="51" t="s">
        <v>328</v>
      </c>
      <c r="J183" s="15" t="s">
        <v>24</v>
      </c>
      <c r="K183" s="187" t="s">
        <v>334</v>
      </c>
      <c r="L183" s="188" t="s">
        <v>26</v>
      </c>
      <c r="M183" s="191" t="s">
        <v>366</v>
      </c>
      <c r="N183" s="15" t="s">
        <v>24</v>
      </c>
      <c r="O183" s="128" t="s">
        <v>879</v>
      </c>
      <c r="P183" s="15" t="n">
        <v>25</v>
      </c>
      <c r="Q183" s="39" t="s">
        <v>114</v>
      </c>
      <c r="R183" s="40" t="n">
        <v>48</v>
      </c>
      <c r="S183" s="190" t="n">
        <v>16907</v>
      </c>
      <c r="T183" s="39" t="s">
        <v>367</v>
      </c>
      <c r="U183" s="15" t="s">
        <v>244</v>
      </c>
      <c r="V183" s="15" t="s">
        <v>244</v>
      </c>
      <c r="W183" s="15" t="s">
        <v>68</v>
      </c>
      <c r="X183" s="15" t="s">
        <v>71</v>
      </c>
      <c r="Y183" s="58" t="n">
        <f aca="false">F183*G183*2</f>
        <v>400</v>
      </c>
      <c r="Z183" s="58" t="str">
        <f aca="false">IF(X183="N",Y183,"0")</f>
        <v>0</v>
      </c>
      <c r="AA183" s="58" t="n">
        <f aca="false">IF(X183="P",Y183,"0")</f>
        <v>400</v>
      </c>
      <c r="AB183" s="15"/>
      <c r="AC183" s="46"/>
      <c r="AD183" s="15"/>
      <c r="AE183" s="15"/>
      <c r="AF183" s="15"/>
    </row>
    <row r="184" customFormat="false" ht="11.85" hidden="false" customHeight="true" outlineLevel="0" collapsed="false">
      <c r="A184" s="39" t="s">
        <v>1014</v>
      </c>
      <c r="B184" s="40" t="n">
        <v>220</v>
      </c>
      <c r="C184" s="39" t="s">
        <v>880</v>
      </c>
      <c r="D184" s="39" t="s">
        <v>74</v>
      </c>
      <c r="E184" s="15" t="s">
        <v>51</v>
      </c>
      <c r="F184" s="15" t="n">
        <v>8</v>
      </c>
      <c r="G184" s="15" t="n">
        <v>25</v>
      </c>
      <c r="H184" s="16"/>
      <c r="I184" s="206"/>
      <c r="J184" s="15" t="s">
        <v>24</v>
      </c>
      <c r="K184" s="187" t="s">
        <v>240</v>
      </c>
      <c r="L184" s="188" t="s">
        <v>26</v>
      </c>
      <c r="M184" s="191" t="s">
        <v>240</v>
      </c>
      <c r="N184" s="15" t="s">
        <v>24</v>
      </c>
      <c r="O184" s="21"/>
      <c r="P184" s="15" t="n">
        <v>25</v>
      </c>
      <c r="Q184" s="39" t="s">
        <v>397</v>
      </c>
      <c r="R184" s="40" t="n">
        <v>315</v>
      </c>
      <c r="S184" s="300" t="s">
        <v>65</v>
      </c>
      <c r="T184" s="39" t="s">
        <v>398</v>
      </c>
      <c r="U184" s="15" t="s">
        <v>244</v>
      </c>
      <c r="V184" s="15" t="s">
        <v>244</v>
      </c>
      <c r="W184" s="15" t="s">
        <v>68</v>
      </c>
      <c r="X184" s="15" t="s">
        <v>69</v>
      </c>
      <c r="Y184" s="58" t="n">
        <f aca="false">F184*G184*2</f>
        <v>400</v>
      </c>
      <c r="Z184" s="58" t="n">
        <f aca="false">IF(X184="N",Y184,"0")</f>
        <v>400</v>
      </c>
      <c r="AA184" s="58" t="str">
        <f aca="false">IF(X184="P",Y184,"0")</f>
        <v>0</v>
      </c>
      <c r="AB184" s="15"/>
      <c r="AC184" s="46"/>
      <c r="AD184" s="15"/>
      <c r="AE184" s="15"/>
      <c r="AF184" s="15"/>
    </row>
    <row r="185" customFormat="false" ht="11.85" hidden="false" customHeight="true" outlineLevel="0" collapsed="false">
      <c r="A185" s="39" t="s">
        <v>406</v>
      </c>
      <c r="B185" s="48" t="n">
        <v>61</v>
      </c>
      <c r="C185" s="39" t="s">
        <v>114</v>
      </c>
      <c r="D185" s="39" t="s">
        <v>74</v>
      </c>
      <c r="E185" s="15" t="s">
        <v>51</v>
      </c>
      <c r="F185" s="15" t="n">
        <v>8</v>
      </c>
      <c r="G185" s="15" t="n">
        <v>25</v>
      </c>
      <c r="H185" s="16"/>
      <c r="I185" s="176"/>
      <c r="J185" s="15" t="s">
        <v>24</v>
      </c>
      <c r="K185" s="195" t="s">
        <v>133</v>
      </c>
      <c r="L185" s="188" t="s">
        <v>26</v>
      </c>
      <c r="M185" s="191" t="s">
        <v>376</v>
      </c>
      <c r="N185" s="15" t="s">
        <v>24</v>
      </c>
      <c r="O185" s="192" t="s">
        <v>133</v>
      </c>
      <c r="P185" s="15" t="n">
        <v>25</v>
      </c>
      <c r="Q185" s="39" t="s">
        <v>114</v>
      </c>
      <c r="R185" s="40" t="n">
        <v>126</v>
      </c>
      <c r="S185" s="300" t="s">
        <v>65</v>
      </c>
      <c r="T185" s="39" t="s">
        <v>378</v>
      </c>
      <c r="U185" s="15" t="s">
        <v>244</v>
      </c>
      <c r="V185" s="15" t="s">
        <v>244</v>
      </c>
      <c r="W185" s="15" t="s">
        <v>68</v>
      </c>
      <c r="X185" s="15" t="s">
        <v>69</v>
      </c>
      <c r="Y185" s="58" t="n">
        <f aca="false">F185*G185*2</f>
        <v>400</v>
      </c>
      <c r="Z185" s="58" t="n">
        <f aca="false">IF(X185="N",Y185,"0")</f>
        <v>400</v>
      </c>
      <c r="AA185" s="58" t="str">
        <f aca="false">IF(X185="P",Y185,"0")</f>
        <v>0</v>
      </c>
      <c r="AB185" s="15"/>
      <c r="AC185" s="46"/>
      <c r="AD185" s="15"/>
      <c r="AE185" s="15"/>
      <c r="AF185" s="15"/>
    </row>
    <row r="186" customFormat="false" ht="11.85" hidden="false" customHeight="true" outlineLevel="0" collapsed="false">
      <c r="A186" s="39" t="s">
        <v>1015</v>
      </c>
      <c r="B186" s="40" t="n">
        <v>220</v>
      </c>
      <c r="C186" s="39" t="s">
        <v>880</v>
      </c>
      <c r="D186" s="39" t="s">
        <v>74</v>
      </c>
      <c r="E186" s="15" t="s">
        <v>51</v>
      </c>
      <c r="F186" s="15" t="n">
        <v>8</v>
      </c>
      <c r="G186" s="15" t="n">
        <v>25</v>
      </c>
      <c r="H186" s="16"/>
      <c r="I186" s="206"/>
      <c r="J186" s="15" t="s">
        <v>24</v>
      </c>
      <c r="K186" s="187" t="s">
        <v>334</v>
      </c>
      <c r="L186" s="188" t="s">
        <v>26</v>
      </c>
      <c r="M186" s="191" t="s">
        <v>234</v>
      </c>
      <c r="N186" s="15" t="s">
        <v>24</v>
      </c>
      <c r="O186" s="192" t="s">
        <v>1016</v>
      </c>
      <c r="P186" s="15" t="n">
        <v>25</v>
      </c>
      <c r="Q186" s="39" t="s">
        <v>55</v>
      </c>
      <c r="R186" s="40" t="n">
        <v>185</v>
      </c>
      <c r="S186" s="299" t="s">
        <v>65</v>
      </c>
      <c r="T186" s="39" t="s">
        <v>384</v>
      </c>
      <c r="U186" s="15" t="s">
        <v>244</v>
      </c>
      <c r="V186" s="15" t="s">
        <v>244</v>
      </c>
      <c r="W186" s="15" t="s">
        <v>68</v>
      </c>
      <c r="X186" s="15" t="s">
        <v>69</v>
      </c>
      <c r="Y186" s="58" t="n">
        <f aca="false">F186*G186*2</f>
        <v>400</v>
      </c>
      <c r="Z186" s="58" t="n">
        <f aca="false">IF(X186="N",Y186,"0")</f>
        <v>400</v>
      </c>
      <c r="AA186" s="58" t="str">
        <f aca="false">IF(X186="P",Y186,"0")</f>
        <v>0</v>
      </c>
      <c r="AB186" s="15"/>
      <c r="AC186" s="46"/>
      <c r="AD186" s="15"/>
      <c r="AE186" s="15"/>
      <c r="AF186" s="15"/>
    </row>
    <row r="187" customFormat="false" ht="11.85" hidden="false" customHeight="true" outlineLevel="0" collapsed="false">
      <c r="A187" s="39" t="s">
        <v>1017</v>
      </c>
      <c r="B187" s="40" t="n">
        <v>218</v>
      </c>
      <c r="C187" s="39" t="s">
        <v>880</v>
      </c>
      <c r="D187" s="39" t="s">
        <v>74</v>
      </c>
      <c r="E187" s="15" t="s">
        <v>51</v>
      </c>
      <c r="F187" s="15" t="n">
        <v>8</v>
      </c>
      <c r="G187" s="15" t="n">
        <v>25</v>
      </c>
      <c r="H187" s="16"/>
      <c r="I187" s="206"/>
      <c r="J187" s="15" t="s">
        <v>24</v>
      </c>
      <c r="K187" s="187" t="s">
        <v>120</v>
      </c>
      <c r="L187" s="188" t="s">
        <v>26</v>
      </c>
      <c r="M187" s="191" t="s">
        <v>370</v>
      </c>
      <c r="N187" s="15" t="s">
        <v>24</v>
      </c>
      <c r="O187" s="192" t="s">
        <v>120</v>
      </c>
      <c r="P187" s="15" t="n">
        <v>25</v>
      </c>
      <c r="Q187" s="39" t="s">
        <v>114</v>
      </c>
      <c r="R187" s="40" t="n">
        <v>72</v>
      </c>
      <c r="S187" s="299" t="s">
        <v>65</v>
      </c>
      <c r="T187" s="39" t="s">
        <v>372</v>
      </c>
      <c r="U187" s="15" t="s">
        <v>244</v>
      </c>
      <c r="V187" s="15" t="s">
        <v>244</v>
      </c>
      <c r="W187" s="15" t="s">
        <v>68</v>
      </c>
      <c r="X187" s="15" t="s">
        <v>69</v>
      </c>
      <c r="Y187" s="58" t="n">
        <f aca="false">F187*G187*2</f>
        <v>400</v>
      </c>
      <c r="Z187" s="58" t="n">
        <f aca="false">IF(X187="N",Y187,"0")</f>
        <v>400</v>
      </c>
      <c r="AA187" s="58" t="str">
        <f aca="false">IF(X187="P",Y187,"0")</f>
        <v>0</v>
      </c>
      <c r="AB187" s="15"/>
      <c r="AC187" s="46"/>
      <c r="AD187" s="15"/>
      <c r="AE187" s="15"/>
      <c r="AF187" s="15"/>
    </row>
    <row r="188" customFormat="false" ht="11.85" hidden="false" customHeight="true" outlineLevel="0" collapsed="false">
      <c r="A188" s="172"/>
      <c r="B188" s="172"/>
      <c r="C188" s="172"/>
      <c r="D188" s="172"/>
      <c r="E188" s="172"/>
      <c r="F188" s="172"/>
      <c r="G188" s="223" t="n">
        <f aca="false">SUM(G158:G187)</f>
        <v>600</v>
      </c>
      <c r="H188" s="224"/>
      <c r="I188" s="225"/>
      <c r="J188" s="223"/>
      <c r="K188" s="223"/>
      <c r="L188" s="226"/>
      <c r="M188" s="223" t="n">
        <f aca="false">G188-P188</f>
        <v>0</v>
      </c>
      <c r="N188" s="223"/>
      <c r="O188" s="225"/>
      <c r="P188" s="223" t="n">
        <f aca="false">SUM(P158:P187)</f>
        <v>600</v>
      </c>
      <c r="Q188" s="79"/>
      <c r="R188" s="79"/>
      <c r="S188" s="227"/>
      <c r="T188" s="79"/>
      <c r="U188" s="172"/>
      <c r="V188" s="172"/>
      <c r="W188" s="172"/>
      <c r="X188" s="79"/>
      <c r="Y188" s="58" t="n">
        <f aca="false">F188*G188*2</f>
        <v>0</v>
      </c>
      <c r="Z188" s="58" t="str">
        <f aca="false">IF(X188="N",Y188,"0")</f>
        <v>0</v>
      </c>
      <c r="AA188" s="58" t="str">
        <f aca="false">IF(X188="P",Y188,"0")</f>
        <v>0</v>
      </c>
      <c r="AB188" s="172"/>
      <c r="AC188" s="172"/>
      <c r="AD188" s="172"/>
      <c r="AE188" s="172"/>
      <c r="AF188" s="172"/>
    </row>
    <row r="189" customFormat="false" ht="11.85" hidden="false" customHeight="true" outlineLevel="0" collapsed="false">
      <c r="A189" s="29"/>
      <c r="B189" s="29"/>
      <c r="C189" s="228" t="s">
        <v>408</v>
      </c>
      <c r="D189" s="29"/>
      <c r="E189" s="29"/>
      <c r="F189" s="29"/>
      <c r="G189" s="33"/>
      <c r="H189" s="199"/>
      <c r="I189" s="229"/>
      <c r="J189" s="33"/>
      <c r="K189" s="33"/>
      <c r="L189" s="218"/>
      <c r="M189" s="33"/>
      <c r="N189" s="33"/>
      <c r="O189" s="217"/>
      <c r="P189" s="33"/>
      <c r="Q189" s="33"/>
      <c r="R189" s="33"/>
      <c r="S189" s="230"/>
      <c r="T189" s="33"/>
      <c r="U189" s="29"/>
      <c r="V189" s="29"/>
      <c r="W189" s="29"/>
      <c r="X189" s="33"/>
      <c r="Y189" s="58" t="n">
        <f aca="false">F189*G189*2</f>
        <v>0</v>
      </c>
      <c r="Z189" s="58" t="str">
        <f aca="false">IF(X189="N",Y189,"0")</f>
        <v>0</v>
      </c>
      <c r="AA189" s="58" t="str">
        <f aca="false">IF(X189="P",Y189,"0")</f>
        <v>0</v>
      </c>
      <c r="AB189" s="29"/>
      <c r="AC189" s="29"/>
      <c r="AD189" s="29"/>
      <c r="AE189" s="29"/>
      <c r="AF189" s="29"/>
    </row>
    <row r="190" customFormat="false" ht="11.25" hidden="false" customHeight="false" outlineLevel="0" collapsed="false">
      <c r="A190" s="39" t="s">
        <v>1018</v>
      </c>
      <c r="B190" s="40" t="n">
        <v>0</v>
      </c>
      <c r="C190" s="39" t="s">
        <v>880</v>
      </c>
      <c r="D190" s="39" t="s">
        <v>50</v>
      </c>
      <c r="E190" s="15" t="s">
        <v>51</v>
      </c>
      <c r="F190" s="15" t="n">
        <v>16</v>
      </c>
      <c r="G190" s="15" t="n">
        <v>15</v>
      </c>
      <c r="H190" s="16"/>
      <c r="I190" s="176" t="s">
        <v>410</v>
      </c>
      <c r="J190" s="15"/>
      <c r="K190" s="176" t="s">
        <v>53</v>
      </c>
      <c r="L190" s="39" t="s">
        <v>26</v>
      </c>
      <c r="M190" s="33" t="s">
        <v>411</v>
      </c>
      <c r="N190" s="15" t="s">
        <v>24</v>
      </c>
      <c r="O190" s="21"/>
      <c r="P190" s="15" t="n">
        <v>15</v>
      </c>
      <c r="Q190" s="39" t="s">
        <v>305</v>
      </c>
      <c r="R190" s="40" t="n">
        <v>0</v>
      </c>
      <c r="S190" s="190" t="n">
        <v>16890</v>
      </c>
      <c r="T190" s="39" t="s">
        <v>412</v>
      </c>
      <c r="U190" s="15" t="s">
        <v>413</v>
      </c>
      <c r="V190" s="15" t="s">
        <v>413</v>
      </c>
      <c r="W190" s="15" t="s">
        <v>68</v>
      </c>
      <c r="X190" s="15" t="s">
        <v>71</v>
      </c>
      <c r="Y190" s="58" t="n">
        <f aca="false">F190*G190*2</f>
        <v>480</v>
      </c>
      <c r="Z190" s="58" t="str">
        <f aca="false">IF(X190="N",Y190,"0")</f>
        <v>0</v>
      </c>
      <c r="AA190" s="58" t="n">
        <f aca="false">IF(X190="P",Y190,"0")</f>
        <v>480</v>
      </c>
      <c r="AB190" s="15"/>
      <c r="AC190" s="46"/>
      <c r="AD190" s="15"/>
      <c r="AE190" s="15"/>
      <c r="AF190" s="15"/>
    </row>
    <row r="191" customFormat="false" ht="11.25" hidden="false" customHeight="false" outlineLevel="0" collapsed="false">
      <c r="A191" s="39" t="s">
        <v>1018</v>
      </c>
      <c r="B191" s="40" t="n">
        <v>0</v>
      </c>
      <c r="C191" s="39" t="s">
        <v>880</v>
      </c>
      <c r="D191" s="39" t="s">
        <v>50</v>
      </c>
      <c r="E191" s="15" t="s">
        <v>51</v>
      </c>
      <c r="F191" s="15" t="n">
        <v>16</v>
      </c>
      <c r="G191" s="15" t="n">
        <v>5</v>
      </c>
      <c r="H191" s="16"/>
      <c r="I191" s="176" t="s">
        <v>410</v>
      </c>
      <c r="J191" s="15"/>
      <c r="K191" s="176" t="s">
        <v>53</v>
      </c>
      <c r="L191" s="39" t="s">
        <v>26</v>
      </c>
      <c r="M191" s="15" t="s">
        <v>411</v>
      </c>
      <c r="N191" s="15" t="s">
        <v>24</v>
      </c>
      <c r="O191" s="21"/>
      <c r="P191" s="15" t="n">
        <v>5</v>
      </c>
      <c r="Q191" s="39" t="s">
        <v>364</v>
      </c>
      <c r="R191" s="40" t="n">
        <v>54.65</v>
      </c>
      <c r="S191" s="190" t="n">
        <v>16890</v>
      </c>
      <c r="T191" s="39" t="s">
        <v>414</v>
      </c>
      <c r="U191" s="15" t="s">
        <v>413</v>
      </c>
      <c r="V191" s="15" t="s">
        <v>413</v>
      </c>
      <c r="W191" s="33" t="s">
        <v>68</v>
      </c>
      <c r="X191" s="15" t="s">
        <v>71</v>
      </c>
      <c r="Y191" s="58" t="n">
        <f aca="false">F191*G191*2</f>
        <v>160</v>
      </c>
      <c r="Z191" s="58" t="str">
        <f aca="false">IF(X191="N",Y191,"0")</f>
        <v>0</v>
      </c>
      <c r="AA191" s="58" t="n">
        <f aca="false">IF(X191="P",Y191,"0")</f>
        <v>160</v>
      </c>
      <c r="AB191" s="15"/>
      <c r="AC191" s="46"/>
      <c r="AD191" s="15"/>
      <c r="AE191" s="15"/>
      <c r="AF191" s="15"/>
    </row>
    <row r="192" customFormat="false" ht="11.25" hidden="false" customHeight="false" outlineLevel="0" collapsed="false">
      <c r="A192" s="39" t="s">
        <v>1018</v>
      </c>
      <c r="B192" s="40" t="n">
        <v>0</v>
      </c>
      <c r="C192" s="39" t="s">
        <v>880</v>
      </c>
      <c r="D192" s="39" t="s">
        <v>50</v>
      </c>
      <c r="E192" s="15" t="s">
        <v>51</v>
      </c>
      <c r="F192" s="15" t="n">
        <v>16</v>
      </c>
      <c r="G192" s="15" t="n">
        <v>7</v>
      </c>
      <c r="H192" s="16"/>
      <c r="I192" s="176" t="s">
        <v>410</v>
      </c>
      <c r="J192" s="15"/>
      <c r="K192" s="176" t="s">
        <v>53</v>
      </c>
      <c r="L192" s="39" t="s">
        <v>26</v>
      </c>
      <c r="M192" s="15" t="s">
        <v>415</v>
      </c>
      <c r="N192" s="15" t="s">
        <v>24</v>
      </c>
      <c r="O192" s="21"/>
      <c r="P192" s="15" t="n">
        <v>7</v>
      </c>
      <c r="Q192" s="39" t="s">
        <v>364</v>
      </c>
      <c r="R192" s="40" t="n">
        <v>48</v>
      </c>
      <c r="S192" s="190" t="n">
        <v>16891</v>
      </c>
      <c r="T192" s="39" t="s">
        <v>416</v>
      </c>
      <c r="U192" s="15" t="s">
        <v>413</v>
      </c>
      <c r="V192" s="15" t="s">
        <v>413</v>
      </c>
      <c r="W192" s="33" t="s">
        <v>68</v>
      </c>
      <c r="X192" s="15" t="s">
        <v>71</v>
      </c>
      <c r="Y192" s="58" t="n">
        <f aca="false">F192*G192*2</f>
        <v>224</v>
      </c>
      <c r="Z192" s="58" t="str">
        <f aca="false">IF(X192="N",Y192,"0")</f>
        <v>0</v>
      </c>
      <c r="AA192" s="58" t="n">
        <f aca="false">IF(X192="P",Y192,"0")</f>
        <v>224</v>
      </c>
      <c r="AB192" s="15"/>
      <c r="AC192" s="46"/>
      <c r="AD192" s="15"/>
      <c r="AE192" s="15"/>
      <c r="AF192" s="15"/>
    </row>
    <row r="193" customFormat="false" ht="11.85" hidden="false" customHeight="true" outlineLevel="0" collapsed="false">
      <c r="A193" s="60"/>
      <c r="B193" s="61"/>
      <c r="C193" s="60"/>
      <c r="D193" s="60"/>
      <c r="E193" s="62"/>
      <c r="F193" s="62"/>
      <c r="G193" s="213" t="n">
        <f aca="false">SUM(G189:G192)</f>
        <v>27</v>
      </c>
      <c r="H193" s="210"/>
      <c r="I193" s="231"/>
      <c r="J193" s="213"/>
      <c r="K193" s="231"/>
      <c r="L193" s="232"/>
      <c r="M193" s="213" t="n">
        <f aca="false">G193-P193</f>
        <v>0</v>
      </c>
      <c r="N193" s="213"/>
      <c r="O193" s="211"/>
      <c r="P193" s="213" t="n">
        <f aca="false">SUM(P189:P192)</f>
        <v>27</v>
      </c>
      <c r="Q193" s="60"/>
      <c r="R193" s="61"/>
      <c r="S193" s="233"/>
      <c r="T193" s="60"/>
      <c r="U193" s="62"/>
      <c r="V193" s="62"/>
      <c r="W193" s="62"/>
      <c r="X193" s="62"/>
      <c r="Y193" s="58" t="n">
        <f aca="false">F193*G193*2</f>
        <v>0</v>
      </c>
      <c r="Z193" s="58" t="str">
        <f aca="false">IF(X193="N",Y193,"0")</f>
        <v>0</v>
      </c>
      <c r="AA193" s="58" t="str">
        <f aca="false">IF(X193="P",Y193,"0")</f>
        <v>0</v>
      </c>
      <c r="AB193" s="62"/>
      <c r="AC193" s="71"/>
      <c r="AD193" s="62"/>
      <c r="AE193" s="62"/>
      <c r="AF193" s="62"/>
    </row>
    <row r="194" customFormat="false" ht="11.85" hidden="false" customHeight="true" outlineLevel="0" collapsed="false">
      <c r="A194" s="29"/>
      <c r="B194" s="29"/>
      <c r="C194" s="228" t="s">
        <v>418</v>
      </c>
      <c r="D194" s="29"/>
      <c r="E194" s="29"/>
      <c r="F194" s="29"/>
      <c r="G194" s="33"/>
      <c r="H194" s="199"/>
      <c r="I194" s="234"/>
      <c r="J194" s="33"/>
      <c r="K194" s="33"/>
      <c r="L194" s="47"/>
      <c r="M194" s="33"/>
      <c r="N194" s="33"/>
      <c r="O194" s="217"/>
      <c r="P194" s="33"/>
      <c r="Q194" s="33"/>
      <c r="R194" s="33"/>
      <c r="S194" s="230"/>
      <c r="T194" s="33"/>
      <c r="U194" s="29"/>
      <c r="V194" s="29"/>
      <c r="W194" s="29"/>
      <c r="X194" s="33"/>
      <c r="Y194" s="58" t="n">
        <f aca="false">F194*G194*2</f>
        <v>0</v>
      </c>
      <c r="Z194" s="58" t="str">
        <f aca="false">IF(X194="N",Y194,"0")</f>
        <v>0</v>
      </c>
      <c r="AA194" s="58" t="str">
        <f aca="false">IF(X194="P",Y194,"0")</f>
        <v>0</v>
      </c>
      <c r="AB194" s="29"/>
      <c r="AC194" s="29"/>
      <c r="AD194" s="29"/>
      <c r="AE194" s="29"/>
      <c r="AF194" s="29"/>
    </row>
    <row r="195" customFormat="false" ht="11.25" hidden="false" customHeight="false" outlineLevel="0" collapsed="false">
      <c r="A195" s="39" t="s">
        <v>1019</v>
      </c>
      <c r="B195" s="40" t="n">
        <v>0</v>
      </c>
      <c r="C195" s="39" t="s">
        <v>880</v>
      </c>
      <c r="D195" s="39" t="s">
        <v>74</v>
      </c>
      <c r="E195" s="15" t="s">
        <v>51</v>
      </c>
      <c r="F195" s="15" t="n">
        <v>8</v>
      </c>
      <c r="G195" s="15" t="n">
        <v>15</v>
      </c>
      <c r="H195" s="16"/>
      <c r="I195" s="176" t="s">
        <v>410</v>
      </c>
      <c r="J195" s="15"/>
      <c r="K195" s="176" t="s">
        <v>53</v>
      </c>
      <c r="L195" s="39" t="s">
        <v>26</v>
      </c>
      <c r="M195" s="33" t="s">
        <v>411</v>
      </c>
      <c r="N195" s="15" t="s">
        <v>24</v>
      </c>
      <c r="O195" s="21"/>
      <c r="P195" s="15" t="n">
        <v>15</v>
      </c>
      <c r="Q195" s="39" t="s">
        <v>305</v>
      </c>
      <c r="R195" s="40" t="n">
        <v>0</v>
      </c>
      <c r="S195" s="190" t="n">
        <v>16890</v>
      </c>
      <c r="T195" s="39" t="s">
        <v>420</v>
      </c>
      <c r="U195" s="15" t="s">
        <v>413</v>
      </c>
      <c r="V195" s="15" t="s">
        <v>413</v>
      </c>
      <c r="W195" s="15" t="s">
        <v>68</v>
      </c>
      <c r="X195" s="15" t="s">
        <v>71</v>
      </c>
      <c r="Y195" s="58" t="n">
        <f aca="false">F195*G195*2</f>
        <v>240</v>
      </c>
      <c r="Z195" s="58" t="str">
        <f aca="false">IF(X195="N",Y195,"0")</f>
        <v>0</v>
      </c>
      <c r="AA195" s="58" t="n">
        <f aca="false">IF(X195="P",Y195,"0")</f>
        <v>240</v>
      </c>
      <c r="AB195" s="15"/>
      <c r="AC195" s="46"/>
      <c r="AD195" s="15"/>
      <c r="AE195" s="15"/>
      <c r="AF195" s="15"/>
    </row>
    <row r="196" customFormat="false" ht="11.25" hidden="false" customHeight="false" outlineLevel="0" collapsed="false">
      <c r="A196" s="39" t="s">
        <v>1019</v>
      </c>
      <c r="B196" s="40" t="n">
        <v>0</v>
      </c>
      <c r="C196" s="39" t="s">
        <v>880</v>
      </c>
      <c r="D196" s="39" t="s">
        <v>74</v>
      </c>
      <c r="E196" s="15" t="s">
        <v>51</v>
      </c>
      <c r="F196" s="15" t="n">
        <v>8</v>
      </c>
      <c r="G196" s="15" t="n">
        <v>5</v>
      </c>
      <c r="H196" s="16"/>
      <c r="I196" s="176" t="s">
        <v>410</v>
      </c>
      <c r="J196" s="15"/>
      <c r="K196" s="176" t="s">
        <v>53</v>
      </c>
      <c r="L196" s="39" t="s">
        <v>26</v>
      </c>
      <c r="M196" s="15" t="s">
        <v>411</v>
      </c>
      <c r="N196" s="15" t="s">
        <v>24</v>
      </c>
      <c r="O196" s="21"/>
      <c r="P196" s="15" t="n">
        <v>5</v>
      </c>
      <c r="Q196" s="39" t="s">
        <v>364</v>
      </c>
      <c r="R196" s="40" t="n">
        <v>54.65</v>
      </c>
      <c r="S196" s="190" t="n">
        <v>16890</v>
      </c>
      <c r="T196" s="39" t="s">
        <v>414</v>
      </c>
      <c r="U196" s="15" t="s">
        <v>413</v>
      </c>
      <c r="V196" s="15" t="s">
        <v>413</v>
      </c>
      <c r="W196" s="33" t="s">
        <v>68</v>
      </c>
      <c r="X196" s="15" t="s">
        <v>71</v>
      </c>
      <c r="Y196" s="58" t="n">
        <f aca="false">F196*G196*2</f>
        <v>80</v>
      </c>
      <c r="Z196" s="58" t="str">
        <f aca="false">IF(X196="N",Y196,"0")</f>
        <v>0</v>
      </c>
      <c r="AA196" s="58" t="n">
        <f aca="false">IF(X196="P",Y196,"0")</f>
        <v>80</v>
      </c>
      <c r="AB196" s="15"/>
      <c r="AC196" s="46"/>
      <c r="AD196" s="15"/>
      <c r="AE196" s="15"/>
      <c r="AF196" s="15"/>
    </row>
    <row r="197" customFormat="false" ht="11.25" hidden="false" customHeight="false" outlineLevel="0" collapsed="false">
      <c r="A197" s="39" t="s">
        <v>1019</v>
      </c>
      <c r="B197" s="40" t="n">
        <v>0</v>
      </c>
      <c r="C197" s="39" t="s">
        <v>880</v>
      </c>
      <c r="D197" s="39" t="s">
        <v>74</v>
      </c>
      <c r="E197" s="15" t="s">
        <v>51</v>
      </c>
      <c r="F197" s="15" t="n">
        <v>8</v>
      </c>
      <c r="G197" s="15" t="n">
        <v>7</v>
      </c>
      <c r="H197" s="16"/>
      <c r="I197" s="176" t="s">
        <v>410</v>
      </c>
      <c r="J197" s="15"/>
      <c r="K197" s="176" t="s">
        <v>53</v>
      </c>
      <c r="L197" s="39" t="s">
        <v>26</v>
      </c>
      <c r="M197" s="15" t="s">
        <v>415</v>
      </c>
      <c r="N197" s="15" t="s">
        <v>24</v>
      </c>
      <c r="O197" s="21"/>
      <c r="P197" s="15" t="n">
        <v>7</v>
      </c>
      <c r="Q197" s="39" t="s">
        <v>364</v>
      </c>
      <c r="R197" s="40" t="n">
        <v>48</v>
      </c>
      <c r="S197" s="190" t="n">
        <v>16891</v>
      </c>
      <c r="T197" s="39" t="s">
        <v>416</v>
      </c>
      <c r="U197" s="15" t="s">
        <v>413</v>
      </c>
      <c r="V197" s="15" t="s">
        <v>413</v>
      </c>
      <c r="W197" s="33" t="s">
        <v>68</v>
      </c>
      <c r="X197" s="15" t="s">
        <v>71</v>
      </c>
      <c r="Y197" s="58" t="n">
        <f aca="false">F197*G197*2</f>
        <v>112</v>
      </c>
      <c r="Z197" s="58" t="str">
        <f aca="false">IF(X197="N",Y197,"0")</f>
        <v>0</v>
      </c>
      <c r="AA197" s="58" t="n">
        <f aca="false">IF(X197="P",Y197,"0")</f>
        <v>112</v>
      </c>
      <c r="AB197" s="15"/>
      <c r="AC197" s="46"/>
      <c r="AD197" s="15"/>
      <c r="AE197" s="15"/>
      <c r="AF197" s="15"/>
    </row>
    <row r="198" customFormat="false" ht="11.85" hidden="false" customHeight="true" outlineLevel="0" collapsed="false">
      <c r="A198" s="172"/>
      <c r="B198" s="172"/>
      <c r="C198" s="172"/>
      <c r="D198" s="172"/>
      <c r="E198" s="172"/>
      <c r="F198" s="172"/>
      <c r="G198" s="223" t="n">
        <f aca="false">SUM(G194:G197)</f>
        <v>27</v>
      </c>
      <c r="H198" s="224"/>
      <c r="I198" s="225"/>
      <c r="J198" s="223"/>
      <c r="K198" s="223"/>
      <c r="L198" s="226"/>
      <c r="M198" s="223" t="n">
        <f aca="false">G198-P198</f>
        <v>0</v>
      </c>
      <c r="N198" s="223"/>
      <c r="O198" s="225"/>
      <c r="P198" s="223" t="n">
        <f aca="false">SUM(P194:P197)</f>
        <v>27</v>
      </c>
      <c r="Q198" s="79"/>
      <c r="R198" s="79"/>
      <c r="S198" s="235"/>
      <c r="T198" s="79"/>
      <c r="U198" s="172"/>
      <c r="V198" s="172"/>
      <c r="W198" s="172"/>
      <c r="X198" s="79"/>
      <c r="Y198" s="58" t="n">
        <f aca="false">F198*G198*2</f>
        <v>0</v>
      </c>
      <c r="Z198" s="58" t="str">
        <f aca="false">IF(X198="N",Y198,"0")</f>
        <v>0</v>
      </c>
      <c r="AA198" s="58" t="str">
        <f aca="false">IF(X198="P",Y198,"0")</f>
        <v>0</v>
      </c>
      <c r="AB198" s="172"/>
      <c r="AC198" s="172"/>
      <c r="AD198" s="172"/>
      <c r="AE198" s="172"/>
      <c r="AF198" s="172"/>
    </row>
    <row r="199" customFormat="false" ht="11.85" hidden="false" customHeight="true" outlineLevel="0" collapsed="false">
      <c r="A199" s="29"/>
      <c r="B199" s="29"/>
      <c r="C199" s="228" t="s">
        <v>421</v>
      </c>
      <c r="D199" s="29"/>
      <c r="E199" s="29"/>
      <c r="F199" s="29"/>
      <c r="G199" s="33"/>
      <c r="H199" s="199"/>
      <c r="I199" s="217"/>
      <c r="J199" s="33"/>
      <c r="K199" s="33"/>
      <c r="L199" s="218"/>
      <c r="M199" s="33"/>
      <c r="N199" s="33"/>
      <c r="O199" s="217"/>
      <c r="P199" s="33"/>
      <c r="Q199" s="33"/>
      <c r="R199" s="33"/>
      <c r="S199" s="219"/>
      <c r="T199" s="33"/>
      <c r="U199" s="29"/>
      <c r="V199" s="29"/>
      <c r="W199" s="29"/>
      <c r="X199" s="33"/>
      <c r="Y199" s="58" t="n">
        <f aca="false">F199*G199*2</f>
        <v>0</v>
      </c>
      <c r="Z199" s="58" t="str">
        <f aca="false">IF(X199="N",Y199,"0")</f>
        <v>0</v>
      </c>
      <c r="AA199" s="58" t="str">
        <f aca="false">IF(X199="P",Y199,"0")</f>
        <v>0</v>
      </c>
      <c r="AB199" s="29"/>
      <c r="AC199" s="29"/>
      <c r="AD199" s="29"/>
      <c r="AE199" s="29"/>
      <c r="AF199" s="29"/>
    </row>
    <row r="200" customFormat="false" ht="11.25" hidden="false" customHeight="false" outlineLevel="0" collapsed="false">
      <c r="A200" s="39" t="s">
        <v>1020</v>
      </c>
      <c r="B200" s="40" t="n">
        <v>0</v>
      </c>
      <c r="C200" s="39" t="s">
        <v>880</v>
      </c>
      <c r="D200" s="39" t="s">
        <v>50</v>
      </c>
      <c r="E200" s="15" t="s">
        <v>51</v>
      </c>
      <c r="F200" s="15" t="n">
        <v>16</v>
      </c>
      <c r="G200" s="15" t="n">
        <v>46</v>
      </c>
      <c r="H200" s="16"/>
      <c r="I200" s="21"/>
      <c r="J200" s="15"/>
      <c r="K200" s="176"/>
      <c r="L200" s="39" t="s">
        <v>26</v>
      </c>
      <c r="M200" s="15" t="s">
        <v>423</v>
      </c>
      <c r="N200" s="15" t="s">
        <v>24</v>
      </c>
      <c r="O200" s="21"/>
      <c r="P200" s="15" t="n">
        <v>46</v>
      </c>
      <c r="Q200" s="39" t="s">
        <v>114</v>
      </c>
      <c r="R200" s="40" t="n">
        <v>0</v>
      </c>
      <c r="S200" s="22" t="s">
        <v>65</v>
      </c>
      <c r="T200" s="39" t="s">
        <v>424</v>
      </c>
      <c r="U200" s="15" t="s">
        <v>425</v>
      </c>
      <c r="V200" s="15" t="s">
        <v>425</v>
      </c>
      <c r="W200" s="15" t="s">
        <v>68</v>
      </c>
      <c r="X200" s="15" t="s">
        <v>69</v>
      </c>
      <c r="Y200" s="58" t="n">
        <f aca="false">F200*G200*2</f>
        <v>1472</v>
      </c>
      <c r="Z200" s="58" t="n">
        <f aca="false">IF(X200="N",Y200,"0")</f>
        <v>1472</v>
      </c>
      <c r="AA200" s="58" t="str">
        <f aca="false">IF(X200="P",Y200,"0")</f>
        <v>0</v>
      </c>
      <c r="AB200" s="15"/>
      <c r="AC200" s="46"/>
      <c r="AD200" s="15"/>
      <c r="AE200" s="15"/>
      <c r="AF200" s="15"/>
    </row>
    <row r="201" customFormat="false" ht="11.85" hidden="false" customHeight="true" outlineLevel="0" collapsed="false">
      <c r="A201" s="33"/>
      <c r="B201" s="33"/>
      <c r="C201" s="33"/>
      <c r="D201" s="33"/>
      <c r="E201" s="33"/>
      <c r="F201" s="33"/>
      <c r="G201" s="33"/>
      <c r="H201" s="199"/>
      <c r="I201" s="217"/>
      <c r="J201" s="33"/>
      <c r="K201" s="55"/>
      <c r="L201" s="47" t="s">
        <v>26</v>
      </c>
      <c r="M201" s="33"/>
      <c r="N201" s="33"/>
      <c r="O201" s="237"/>
      <c r="P201" s="33"/>
      <c r="Q201" s="47"/>
      <c r="R201" s="48"/>
      <c r="S201" s="219"/>
      <c r="T201" s="47"/>
      <c r="U201" s="33"/>
      <c r="V201" s="33"/>
      <c r="W201" s="33"/>
      <c r="X201" s="33"/>
      <c r="Y201" s="58" t="n">
        <f aca="false">F201*G201*2</f>
        <v>0</v>
      </c>
      <c r="Z201" s="58" t="str">
        <f aca="false">IF(X201="N",Y201,"0")</f>
        <v>0</v>
      </c>
      <c r="AA201" s="58" t="str">
        <f aca="false">IF(X201="P",Y201,"0")</f>
        <v>0</v>
      </c>
      <c r="AB201" s="33"/>
      <c r="AC201" s="75"/>
      <c r="AD201" s="33"/>
      <c r="AE201" s="33"/>
      <c r="AF201" s="33"/>
    </row>
    <row r="202" customFormat="false" ht="11.85" hidden="false" customHeight="true" outlineLevel="0" collapsed="false">
      <c r="A202" s="60"/>
      <c r="B202" s="61"/>
      <c r="C202" s="60"/>
      <c r="D202" s="60"/>
      <c r="E202" s="62"/>
      <c r="F202" s="62"/>
      <c r="G202" s="213" t="n">
        <f aca="false">SUM(G199:G201)</f>
        <v>46</v>
      </c>
      <c r="H202" s="210"/>
      <c r="I202" s="211"/>
      <c r="J202" s="213"/>
      <c r="K202" s="239"/>
      <c r="L202" s="232"/>
      <c r="M202" s="213" t="n">
        <f aca="false">G202-P202</f>
        <v>0</v>
      </c>
      <c r="N202" s="213"/>
      <c r="O202" s="211"/>
      <c r="P202" s="213" t="n">
        <f aca="false">SUM(P199:P201)</f>
        <v>46</v>
      </c>
      <c r="Q202" s="60"/>
      <c r="R202" s="61"/>
      <c r="S202" s="215"/>
      <c r="T202" s="60"/>
      <c r="U202" s="62"/>
      <c r="V202" s="62"/>
      <c r="W202" s="62"/>
      <c r="X202" s="62"/>
      <c r="Y202" s="58" t="n">
        <f aca="false">F202*G202*2</f>
        <v>0</v>
      </c>
      <c r="Z202" s="58" t="str">
        <f aca="false">IF(X202="N",Y202,"0")</f>
        <v>0</v>
      </c>
      <c r="AA202" s="58" t="str">
        <f aca="false">IF(X202="P",Y202,"0")</f>
        <v>0</v>
      </c>
      <c r="AB202" s="62"/>
      <c r="AC202" s="71"/>
      <c r="AD202" s="62"/>
      <c r="AE202" s="62"/>
      <c r="AF202" s="62"/>
    </row>
    <row r="203" customFormat="false" ht="11.85" hidden="false" customHeight="true" outlineLevel="0" collapsed="false">
      <c r="A203" s="29"/>
      <c r="B203" s="29"/>
      <c r="C203" s="228" t="s">
        <v>426</v>
      </c>
      <c r="D203" s="29"/>
      <c r="E203" s="29"/>
      <c r="F203" s="29"/>
      <c r="G203" s="33"/>
      <c r="H203" s="199"/>
      <c r="I203" s="217"/>
      <c r="J203" s="33"/>
      <c r="K203" s="55"/>
      <c r="L203" s="47"/>
      <c r="M203" s="33"/>
      <c r="N203" s="33"/>
      <c r="O203" s="217"/>
      <c r="P203" s="33"/>
      <c r="Q203" s="33"/>
      <c r="R203" s="33"/>
      <c r="S203" s="219"/>
      <c r="T203" s="33"/>
      <c r="U203" s="29"/>
      <c r="V203" s="29"/>
      <c r="W203" s="29"/>
      <c r="X203" s="33"/>
      <c r="Y203" s="58" t="n">
        <f aca="false">F203*G203*2</f>
        <v>0</v>
      </c>
      <c r="Z203" s="58" t="str">
        <f aca="false">IF(X203="N",Y203,"0")</f>
        <v>0</v>
      </c>
      <c r="AA203" s="58" t="str">
        <f aca="false">IF(X203="P",Y203,"0")</f>
        <v>0</v>
      </c>
      <c r="AB203" s="29"/>
      <c r="AC203" s="29"/>
      <c r="AD203" s="29"/>
      <c r="AE203" s="29"/>
      <c r="AF203" s="29"/>
    </row>
    <row r="204" customFormat="false" ht="11.25" hidden="false" customHeight="false" outlineLevel="0" collapsed="false">
      <c r="A204" s="39" t="s">
        <v>1021</v>
      </c>
      <c r="B204" s="40" t="n">
        <v>0</v>
      </c>
      <c r="C204" s="39" t="s">
        <v>880</v>
      </c>
      <c r="D204" s="39" t="s">
        <v>74</v>
      </c>
      <c r="E204" s="15" t="s">
        <v>51</v>
      </c>
      <c r="F204" s="15" t="n">
        <v>8</v>
      </c>
      <c r="G204" s="15" t="n">
        <v>46</v>
      </c>
      <c r="H204" s="16"/>
      <c r="I204" s="21"/>
      <c r="J204" s="15"/>
      <c r="K204" s="176"/>
      <c r="L204" s="39" t="s">
        <v>26</v>
      </c>
      <c r="M204" s="15" t="s">
        <v>423</v>
      </c>
      <c r="N204" s="15" t="s">
        <v>24</v>
      </c>
      <c r="O204" s="21"/>
      <c r="P204" s="15" t="n">
        <v>46</v>
      </c>
      <c r="Q204" s="39" t="s">
        <v>114</v>
      </c>
      <c r="R204" s="40" t="n">
        <v>0</v>
      </c>
      <c r="S204" s="22" t="s">
        <v>65</v>
      </c>
      <c r="T204" s="39" t="s">
        <v>428</v>
      </c>
      <c r="U204" s="15" t="s">
        <v>425</v>
      </c>
      <c r="V204" s="15" t="s">
        <v>425</v>
      </c>
      <c r="W204" s="15" t="s">
        <v>68</v>
      </c>
      <c r="X204" s="15" t="s">
        <v>69</v>
      </c>
      <c r="Y204" s="58" t="n">
        <f aca="false">F204*G204*2</f>
        <v>736</v>
      </c>
      <c r="Z204" s="58" t="n">
        <f aca="false">IF(X204="N",Y204,"0")</f>
        <v>736</v>
      </c>
      <c r="AA204" s="58" t="str">
        <f aca="false">IF(X204="P",Y204,"0")</f>
        <v>0</v>
      </c>
      <c r="AB204" s="15"/>
      <c r="AC204" s="46"/>
      <c r="AD204" s="15"/>
      <c r="AE204" s="15"/>
      <c r="AF204" s="15"/>
    </row>
    <row r="205" customFormat="false" ht="11.85" hidden="false" customHeight="true" outlineLevel="0" collapsed="false">
      <c r="A205" s="33"/>
      <c r="B205" s="33"/>
      <c r="C205" s="33"/>
      <c r="D205" s="33"/>
      <c r="E205" s="33"/>
      <c r="F205" s="33"/>
      <c r="G205" s="33"/>
      <c r="H205" s="199"/>
      <c r="I205" s="217"/>
      <c r="J205" s="33"/>
      <c r="K205" s="33"/>
      <c r="L205" s="47" t="s">
        <v>26</v>
      </c>
      <c r="M205" s="33"/>
      <c r="N205" s="33"/>
      <c r="O205" s="237"/>
      <c r="P205" s="33"/>
      <c r="Q205" s="47"/>
      <c r="R205" s="48"/>
      <c r="S205" s="219"/>
      <c r="T205" s="47"/>
      <c r="U205" s="33"/>
      <c r="V205" s="33"/>
      <c r="W205" s="33"/>
      <c r="X205" s="33"/>
      <c r="Y205" s="58"/>
      <c r="Z205" s="58" t="str">
        <f aca="false">IF(X205="N",Y205,"0")</f>
        <v>0</v>
      </c>
      <c r="AA205" s="58" t="str">
        <f aca="false">IF(X205="P",Y205,"0")</f>
        <v>0</v>
      </c>
      <c r="AB205" s="33"/>
      <c r="AC205" s="75"/>
      <c r="AD205" s="33"/>
      <c r="AE205" s="33"/>
      <c r="AF205" s="33"/>
    </row>
    <row r="206" customFormat="false" ht="11.85" hidden="false" customHeight="true" outlineLevel="0" collapsed="false">
      <c r="A206" s="172"/>
      <c r="B206" s="172"/>
      <c r="C206" s="172"/>
      <c r="D206" s="172"/>
      <c r="E206" s="172"/>
      <c r="F206" s="172"/>
      <c r="G206" s="223" t="n">
        <f aca="false">SUM(G203:G205)</f>
        <v>46</v>
      </c>
      <c r="H206" s="224"/>
      <c r="I206" s="225"/>
      <c r="J206" s="223"/>
      <c r="K206" s="223"/>
      <c r="L206" s="226"/>
      <c r="M206" s="223" t="n">
        <f aca="false">G206-P206</f>
        <v>0</v>
      </c>
      <c r="N206" s="223"/>
      <c r="O206" s="225"/>
      <c r="P206" s="223" t="n">
        <f aca="false">SUM(P203:P205)</f>
        <v>46</v>
      </c>
      <c r="Q206" s="79"/>
      <c r="R206" s="79"/>
      <c r="S206" s="227"/>
      <c r="T206" s="79"/>
      <c r="U206" s="172"/>
      <c r="V206" s="172"/>
      <c r="W206" s="172"/>
      <c r="X206" s="79"/>
      <c r="Y206" s="58"/>
      <c r="Z206" s="58" t="str">
        <f aca="false">IF(X206="N",Y206,"0")</f>
        <v>0</v>
      </c>
      <c r="AA206" s="58" t="str">
        <f aca="false">IF(X206="P",Y206,"0")</f>
        <v>0</v>
      </c>
      <c r="AB206" s="172"/>
      <c r="AC206" s="172"/>
      <c r="AD206" s="172"/>
      <c r="AE206" s="172"/>
      <c r="AF206" s="172"/>
    </row>
    <row r="207" customFormat="false" ht="11.85" hidden="false" customHeight="true" outlineLevel="0" collapsed="false">
      <c r="A207" s="133"/>
      <c r="B207" s="133"/>
      <c r="C207" s="228" t="s">
        <v>429</v>
      </c>
      <c r="D207" s="133"/>
      <c r="E207" s="133"/>
      <c r="F207" s="133"/>
      <c r="G207" s="241"/>
      <c r="H207" s="242"/>
      <c r="I207" s="243" t="s">
        <v>430</v>
      </c>
      <c r="J207" s="241"/>
      <c r="K207" s="241"/>
      <c r="L207" s="244"/>
      <c r="M207" s="241"/>
      <c r="N207" s="241"/>
      <c r="O207" s="243"/>
      <c r="P207" s="241"/>
      <c r="Q207" s="50"/>
      <c r="R207" s="50"/>
      <c r="S207" s="245"/>
      <c r="T207" s="50"/>
      <c r="U207" s="133"/>
      <c r="V207" s="133"/>
      <c r="W207" s="133"/>
      <c r="X207" s="50"/>
      <c r="Y207" s="58"/>
      <c r="Z207" s="58" t="str">
        <f aca="false">IF(X207="N",Y207,"0")</f>
        <v>0</v>
      </c>
      <c r="AA207" s="58" t="str">
        <f aca="false">IF(X207="P",Y207,"0")</f>
        <v>0</v>
      </c>
      <c r="AB207" s="133"/>
      <c r="AC207" s="133"/>
      <c r="AD207" s="133"/>
      <c r="AE207" s="133"/>
      <c r="AF207" s="133"/>
    </row>
    <row r="208" customFormat="false" ht="11.25" hidden="false" customHeight="false" outlineLevel="0" collapsed="false">
      <c r="A208" s="39" t="s">
        <v>54</v>
      </c>
      <c r="B208" s="40" t="n">
        <v>216</v>
      </c>
      <c r="C208" s="39" t="s">
        <v>55</v>
      </c>
      <c r="D208" s="39" t="s">
        <v>50</v>
      </c>
      <c r="E208" s="15" t="s">
        <v>51</v>
      </c>
      <c r="F208" s="15" t="n">
        <v>16</v>
      </c>
      <c r="G208" s="15" t="n">
        <v>172</v>
      </c>
      <c r="H208" s="16"/>
      <c r="I208" s="196" t="s">
        <v>291</v>
      </c>
      <c r="J208" s="15"/>
      <c r="K208" s="246" t="s">
        <v>57</v>
      </c>
      <c r="L208" s="39" t="s">
        <v>26</v>
      </c>
      <c r="M208" s="15"/>
      <c r="N208" s="15"/>
      <c r="O208" s="21"/>
      <c r="P208" s="15"/>
      <c r="Q208" s="39"/>
      <c r="R208" s="40"/>
      <c r="S208" s="22"/>
      <c r="T208" s="39"/>
      <c r="U208" s="15"/>
      <c r="V208" s="15"/>
      <c r="W208" s="15"/>
      <c r="X208" s="15"/>
      <c r="Y208" s="58"/>
      <c r="Z208" s="58" t="str">
        <f aca="false">IF(X208="N",Y208,"0")</f>
        <v>0</v>
      </c>
      <c r="AA208" s="58" t="str">
        <f aca="false">IF(X208="P",Y208,"0")</f>
        <v>0</v>
      </c>
      <c r="AB208" s="15"/>
      <c r="AC208" s="46"/>
      <c r="AD208" s="15"/>
      <c r="AE208" s="15"/>
      <c r="AF208" s="15"/>
    </row>
    <row r="209" customFormat="false" ht="11.85" hidden="false" customHeight="true" outlineLevel="0" collapsed="false">
      <c r="A209" s="39" t="s">
        <v>54</v>
      </c>
      <c r="B209" s="40" t="n">
        <v>216</v>
      </c>
      <c r="C209" s="39" t="s">
        <v>55</v>
      </c>
      <c r="D209" s="39" t="s">
        <v>50</v>
      </c>
      <c r="E209" s="15" t="s">
        <v>51</v>
      </c>
      <c r="F209" s="15" t="n">
        <v>16</v>
      </c>
      <c r="G209" s="15" t="n">
        <v>73</v>
      </c>
      <c r="H209" s="16"/>
      <c r="I209" s="206" t="s">
        <v>309</v>
      </c>
      <c r="J209" s="15"/>
      <c r="K209" s="246" t="s">
        <v>57</v>
      </c>
      <c r="L209" s="39" t="s">
        <v>26</v>
      </c>
      <c r="M209" s="15"/>
      <c r="N209" s="15"/>
      <c r="O209" s="21"/>
      <c r="P209" s="15"/>
      <c r="Q209" s="39"/>
      <c r="R209" s="40"/>
      <c r="S209" s="22"/>
      <c r="T209" s="39"/>
      <c r="U209" s="15"/>
      <c r="V209" s="15"/>
      <c r="W209" s="15"/>
      <c r="X209" s="15"/>
      <c r="Y209" s="58"/>
      <c r="Z209" s="58" t="str">
        <f aca="false">IF(X209="N",Y209,"0")</f>
        <v>0</v>
      </c>
      <c r="AA209" s="58" t="str">
        <f aca="false">IF(X209="P",Y209,"0")</f>
        <v>0</v>
      </c>
      <c r="AB209" s="15"/>
      <c r="AC209" s="46"/>
      <c r="AD209" s="15"/>
      <c r="AE209" s="15"/>
      <c r="AF209" s="15"/>
    </row>
    <row r="210" customFormat="false" ht="11.25" hidden="false" customHeight="false" outlineLevel="0" collapsed="false">
      <c r="A210" s="39"/>
      <c r="B210" s="40"/>
      <c r="C210" s="39"/>
      <c r="D210" s="39"/>
      <c r="E210" s="15"/>
      <c r="F210" s="15"/>
      <c r="G210" s="15"/>
      <c r="H210" s="16"/>
      <c r="I210" s="96"/>
      <c r="J210" s="15"/>
      <c r="K210" s="176"/>
      <c r="L210" s="39" t="s">
        <v>26</v>
      </c>
      <c r="M210" s="15" t="s">
        <v>53</v>
      </c>
      <c r="N210" s="15"/>
      <c r="O210" s="21"/>
      <c r="P210" s="15"/>
      <c r="Q210" s="39"/>
      <c r="R210" s="40"/>
      <c r="S210" s="22"/>
      <c r="T210" s="39"/>
      <c r="U210" s="15"/>
      <c r="V210" s="15"/>
      <c r="W210" s="15"/>
      <c r="X210" s="15"/>
      <c r="Y210" s="58"/>
      <c r="Z210" s="58" t="str">
        <f aca="false">IF(X210="N",Y210,"0")</f>
        <v>0</v>
      </c>
      <c r="AA210" s="58" t="str">
        <f aca="false">IF(X210="P",Y210,"0")</f>
        <v>0</v>
      </c>
      <c r="AB210" s="15"/>
      <c r="AC210" s="46"/>
      <c r="AD210" s="15"/>
      <c r="AE210" s="15"/>
      <c r="AF210" s="15"/>
    </row>
    <row r="211" customFormat="false" ht="11.85" hidden="false" customHeight="true" outlineLevel="0" collapsed="false">
      <c r="A211" s="208"/>
      <c r="B211" s="208"/>
      <c r="C211" s="208"/>
      <c r="D211" s="208"/>
      <c r="E211" s="208"/>
      <c r="F211" s="208"/>
      <c r="G211" s="213" t="n">
        <f aca="false">SUM(G208:G209)</f>
        <v>245</v>
      </c>
      <c r="H211" s="210"/>
      <c r="I211" s="211"/>
      <c r="J211" s="213"/>
      <c r="K211" s="213"/>
      <c r="L211" s="214"/>
      <c r="M211" s="213"/>
      <c r="N211" s="213"/>
      <c r="O211" s="211"/>
      <c r="P211" s="213"/>
      <c r="Q211" s="62"/>
      <c r="R211" s="62"/>
      <c r="S211" s="215"/>
      <c r="T211" s="62"/>
      <c r="U211" s="208"/>
      <c r="V211" s="208"/>
      <c r="W211" s="208"/>
      <c r="X211" s="62"/>
      <c r="Y211" s="58"/>
      <c r="Z211" s="58" t="str">
        <f aca="false">IF(X211="N",Y211,"0")</f>
        <v>0</v>
      </c>
      <c r="AA211" s="58" t="str">
        <f aca="false">IF(X211="P",Y211,"0")</f>
        <v>0</v>
      </c>
      <c r="AB211" s="208"/>
      <c r="AC211" s="208"/>
      <c r="AD211" s="208"/>
      <c r="AE211" s="208"/>
      <c r="AF211" s="208"/>
      <c r="IV211" s="208" t="n">
        <f aca="false">SUM(A211:IU211)</f>
        <v>245</v>
      </c>
    </row>
    <row r="212" customFormat="false" ht="11.85" hidden="false" customHeight="true" outlineLevel="0" collapsed="false">
      <c r="A212" s="133"/>
      <c r="B212" s="133"/>
      <c r="C212" s="228" t="s">
        <v>431</v>
      </c>
      <c r="D212" s="133"/>
      <c r="E212" s="133"/>
      <c r="F212" s="133"/>
      <c r="G212" s="241"/>
      <c r="H212" s="242"/>
      <c r="I212" s="243" t="s">
        <v>430</v>
      </c>
      <c r="J212" s="241"/>
      <c r="K212" s="241"/>
      <c r="L212" s="244"/>
      <c r="M212" s="241"/>
      <c r="N212" s="241"/>
      <c r="O212" s="243"/>
      <c r="P212" s="241"/>
      <c r="Q212" s="50"/>
      <c r="R212" s="50"/>
      <c r="S212" s="245"/>
      <c r="T212" s="50"/>
      <c r="U212" s="133"/>
      <c r="V212" s="133"/>
      <c r="W212" s="133"/>
      <c r="X212" s="50"/>
      <c r="Y212" s="58"/>
      <c r="Z212" s="58" t="str">
        <f aca="false">IF(X212="N",Y212,"0")</f>
        <v>0</v>
      </c>
      <c r="AA212" s="58" t="str">
        <f aca="false">IF(X212="P",Y212,"0")</f>
        <v>0</v>
      </c>
      <c r="AB212" s="133"/>
      <c r="AC212" s="133"/>
      <c r="AD212" s="133"/>
      <c r="AE212" s="133"/>
      <c r="AF212" s="133"/>
    </row>
    <row r="213" customFormat="false" ht="11.25" hidden="false" customHeight="false" outlineLevel="0" collapsed="false">
      <c r="A213" s="39" t="s">
        <v>54</v>
      </c>
      <c r="B213" s="40" t="n">
        <v>216</v>
      </c>
      <c r="C213" s="39" t="s">
        <v>55</v>
      </c>
      <c r="D213" s="39" t="s">
        <v>74</v>
      </c>
      <c r="E213" s="15" t="s">
        <v>51</v>
      </c>
      <c r="F213" s="15" t="n">
        <v>8</v>
      </c>
      <c r="G213" s="15" t="n">
        <v>172</v>
      </c>
      <c r="H213" s="16"/>
      <c r="I213" s="196" t="s">
        <v>291</v>
      </c>
      <c r="J213" s="15"/>
      <c r="K213" s="246" t="s">
        <v>57</v>
      </c>
      <c r="L213" s="39" t="s">
        <v>26</v>
      </c>
      <c r="M213" s="15"/>
      <c r="N213" s="15"/>
      <c r="O213" s="21"/>
      <c r="P213" s="15"/>
      <c r="Q213" s="39"/>
      <c r="R213" s="40"/>
      <c r="S213" s="22"/>
      <c r="T213" s="39"/>
      <c r="U213" s="15"/>
      <c r="V213" s="15"/>
      <c r="W213" s="15"/>
      <c r="X213" s="15"/>
      <c r="Y213" s="58"/>
      <c r="Z213" s="58" t="str">
        <f aca="false">IF(X213="N",Y213,"0")</f>
        <v>0</v>
      </c>
      <c r="AA213" s="58" t="str">
        <f aca="false">IF(X213="P",Y213,"0")</f>
        <v>0</v>
      </c>
      <c r="AB213" s="15"/>
      <c r="AC213" s="46"/>
      <c r="AD213" s="15"/>
      <c r="AE213" s="15"/>
      <c r="AF213" s="15"/>
    </row>
    <row r="214" customFormat="false" ht="11.85" hidden="false" customHeight="true" outlineLevel="0" collapsed="false">
      <c r="A214" s="39" t="s">
        <v>54</v>
      </c>
      <c r="B214" s="40" t="n">
        <v>216</v>
      </c>
      <c r="C214" s="39" t="s">
        <v>55</v>
      </c>
      <c r="D214" s="39" t="s">
        <v>74</v>
      </c>
      <c r="E214" s="15" t="s">
        <v>51</v>
      </c>
      <c r="F214" s="15" t="n">
        <v>8</v>
      </c>
      <c r="G214" s="15" t="n">
        <v>73</v>
      </c>
      <c r="H214" s="16"/>
      <c r="I214" s="206" t="s">
        <v>309</v>
      </c>
      <c r="J214" s="15"/>
      <c r="K214" s="246" t="s">
        <v>57</v>
      </c>
      <c r="L214" s="39" t="s">
        <v>26</v>
      </c>
      <c r="M214" s="15"/>
      <c r="N214" s="15"/>
      <c r="O214" s="21"/>
      <c r="P214" s="15"/>
      <c r="Q214" s="39"/>
      <c r="R214" s="40"/>
      <c r="S214" s="22"/>
      <c r="T214" s="39"/>
      <c r="U214" s="15"/>
      <c r="V214" s="15"/>
      <c r="W214" s="15"/>
      <c r="X214" s="15"/>
      <c r="Y214" s="58"/>
      <c r="Z214" s="58" t="str">
        <f aca="false">IF(X214="N",Y214,"0")</f>
        <v>0</v>
      </c>
      <c r="AA214" s="58" t="str">
        <f aca="false">IF(X214="P",Y214,"0")</f>
        <v>0</v>
      </c>
      <c r="AB214" s="15"/>
      <c r="AC214" s="46"/>
      <c r="AD214" s="15"/>
      <c r="AE214" s="15"/>
      <c r="AF214" s="15"/>
    </row>
    <row r="215" customFormat="false" ht="11.25" hidden="false" customHeight="false" outlineLevel="0" collapsed="false">
      <c r="A215" s="39"/>
      <c r="B215" s="40"/>
      <c r="C215" s="39"/>
      <c r="D215" s="39"/>
      <c r="E215" s="15"/>
      <c r="F215" s="15"/>
      <c r="G215" s="15"/>
      <c r="H215" s="16"/>
      <c r="I215" s="96"/>
      <c r="J215" s="15"/>
      <c r="K215" s="176"/>
      <c r="L215" s="39" t="s">
        <v>26</v>
      </c>
      <c r="M215" s="15" t="s">
        <v>432</v>
      </c>
      <c r="N215" s="15"/>
      <c r="O215" s="21"/>
      <c r="P215" s="15"/>
      <c r="Q215" s="39"/>
      <c r="R215" s="40"/>
      <c r="S215" s="22"/>
      <c r="T215" s="39"/>
      <c r="U215" s="15"/>
      <c r="V215" s="15"/>
      <c r="W215" s="15"/>
      <c r="X215" s="15"/>
      <c r="Y215" s="58"/>
      <c r="Z215" s="58" t="str">
        <f aca="false">IF(X215="N",Y215,"0")</f>
        <v>0</v>
      </c>
      <c r="AA215" s="58" t="str">
        <f aca="false">IF(X215="P",Y215,"0")</f>
        <v>0</v>
      </c>
      <c r="AB215" s="15"/>
      <c r="AC215" s="46"/>
      <c r="AD215" s="15"/>
      <c r="AE215" s="15"/>
      <c r="AF215" s="15"/>
    </row>
    <row r="216" customFormat="false" ht="12.75" hidden="false" customHeight="false" outlineLevel="0" collapsed="false">
      <c r="A216" s="247"/>
      <c r="B216" s="247"/>
      <c r="C216" s="247"/>
      <c r="D216" s="247"/>
      <c r="E216" s="247"/>
      <c r="F216" s="247"/>
      <c r="G216" s="213" t="n">
        <f aca="false">SUM(G213:G215)</f>
        <v>245</v>
      </c>
      <c r="H216" s="248"/>
      <c r="I216" s="249"/>
      <c r="J216" s="247"/>
      <c r="K216" s="247"/>
      <c r="L216" s="247"/>
      <c r="M216" s="247"/>
      <c r="N216" s="247"/>
      <c r="O216" s="249"/>
      <c r="P216" s="247"/>
      <c r="Q216" s="247"/>
      <c r="R216" s="247"/>
      <c r="S216" s="250"/>
      <c r="T216" s="247"/>
      <c r="U216" s="247"/>
      <c r="V216" s="247"/>
      <c r="W216" s="247"/>
      <c r="X216" s="247"/>
      <c r="Y216" s="58"/>
      <c r="Z216" s="58" t="str">
        <f aca="false">IF(X216="N",Y216,"0")</f>
        <v>0</v>
      </c>
      <c r="AA216" s="58" t="str">
        <f aca="false">IF(X216="P",Y216,"0")</f>
        <v>0</v>
      </c>
      <c r="AB216" s="247"/>
      <c r="AC216" s="247"/>
      <c r="AD216" s="247"/>
      <c r="AE216" s="247"/>
      <c r="AF216" s="247"/>
    </row>
    <row r="217" customFormat="false" ht="11.85" hidden="false" customHeight="true" outlineLevel="0" collapsed="false">
      <c r="A217" s="29"/>
      <c r="B217" s="29"/>
      <c r="C217" s="228" t="s">
        <v>433</v>
      </c>
      <c r="D217" s="29"/>
      <c r="E217" s="29"/>
      <c r="F217" s="29"/>
      <c r="G217" s="33"/>
      <c r="H217" s="199"/>
      <c r="I217" s="217"/>
      <c r="J217" s="127"/>
      <c r="K217" s="33"/>
      <c r="L217" s="218"/>
      <c r="M217" s="33"/>
      <c r="N217" s="127"/>
      <c r="O217" s="217"/>
      <c r="P217" s="33"/>
      <c r="Q217" s="33"/>
      <c r="R217" s="33"/>
      <c r="S217" s="219"/>
      <c r="T217" s="33"/>
      <c r="U217" s="29"/>
      <c r="V217" s="29"/>
      <c r="W217" s="29"/>
      <c r="X217" s="33"/>
      <c r="Y217" s="58"/>
      <c r="Z217" s="58" t="str">
        <f aca="false">IF(X217="N",Y217,"0")</f>
        <v>0</v>
      </c>
      <c r="AA217" s="58" t="str">
        <f aca="false">IF(X217="P",Y217,"0")</f>
        <v>0</v>
      </c>
      <c r="AB217" s="29"/>
      <c r="AC217" s="29"/>
      <c r="AD217" s="29"/>
      <c r="AE217" s="29"/>
      <c r="AF217" s="29"/>
    </row>
    <row r="218" customFormat="false" ht="11.25" hidden="false" customHeight="false" outlineLevel="0" collapsed="false">
      <c r="A218" s="39" t="s">
        <v>434</v>
      </c>
      <c r="B218" s="40" t="n">
        <v>0</v>
      </c>
      <c r="C218" s="39" t="s">
        <v>55</v>
      </c>
      <c r="D218" s="39" t="s">
        <v>50</v>
      </c>
      <c r="E218" s="15" t="s">
        <v>51</v>
      </c>
      <c r="F218" s="15" t="n">
        <v>16</v>
      </c>
      <c r="G218" s="15" t="n">
        <v>41</v>
      </c>
      <c r="H218" s="16"/>
      <c r="I218" s="21"/>
      <c r="J218" s="15" t="s">
        <v>24</v>
      </c>
      <c r="K218" s="195" t="s">
        <v>435</v>
      </c>
      <c r="L218" s="188" t="s">
        <v>26</v>
      </c>
      <c r="M218" s="191" t="s">
        <v>436</v>
      </c>
      <c r="N218" s="15" t="s">
        <v>24</v>
      </c>
      <c r="O218" s="21"/>
      <c r="P218" s="15" t="n">
        <v>41</v>
      </c>
      <c r="Q218" s="39" t="s">
        <v>364</v>
      </c>
      <c r="R218" s="40" t="n">
        <v>0</v>
      </c>
      <c r="S218" s="251" t="s">
        <v>65</v>
      </c>
      <c r="T218" s="39" t="s">
        <v>437</v>
      </c>
      <c r="U218" s="15" t="s">
        <v>413</v>
      </c>
      <c r="V218" s="15" t="s">
        <v>413</v>
      </c>
      <c r="W218" s="15" t="s">
        <v>231</v>
      </c>
      <c r="X218" s="15" t="s">
        <v>69</v>
      </c>
      <c r="Y218" s="58" t="n">
        <f aca="false">F218*G218*2</f>
        <v>1312</v>
      </c>
      <c r="Z218" s="58" t="n">
        <f aca="false">IF(X218="N",Y218,"0")</f>
        <v>1312</v>
      </c>
      <c r="AA218" s="58" t="str">
        <f aca="false">IF(X218="P",Y218,"0")</f>
        <v>0</v>
      </c>
      <c r="AB218" s="15"/>
      <c r="AC218" s="46"/>
      <c r="AD218" s="15"/>
      <c r="AE218" s="15"/>
      <c r="AF218" s="15"/>
    </row>
    <row r="219" customFormat="false" ht="11.25" hidden="false" customHeight="false" outlineLevel="0" collapsed="false">
      <c r="A219" s="39" t="s">
        <v>438</v>
      </c>
      <c r="B219" s="40" t="n">
        <v>0</v>
      </c>
      <c r="C219" s="39" t="s">
        <v>114</v>
      </c>
      <c r="D219" s="39" t="s">
        <v>50</v>
      </c>
      <c r="E219" s="15" t="s">
        <v>51</v>
      </c>
      <c r="F219" s="15" t="n">
        <v>16</v>
      </c>
      <c r="G219" s="15" t="n">
        <v>20</v>
      </c>
      <c r="H219" s="16"/>
      <c r="I219" s="32" t="s">
        <v>439</v>
      </c>
      <c r="J219" s="15" t="s">
        <v>24</v>
      </c>
      <c r="K219" s="195" t="s">
        <v>440</v>
      </c>
      <c r="L219" s="188" t="s">
        <v>26</v>
      </c>
      <c r="M219" s="191" t="s">
        <v>411</v>
      </c>
      <c r="N219" s="15" t="s">
        <v>24</v>
      </c>
      <c r="O219" s="21"/>
      <c r="P219" s="15" t="n">
        <v>20</v>
      </c>
      <c r="Q219" s="39" t="s">
        <v>364</v>
      </c>
      <c r="R219" s="40" t="n">
        <v>54.65</v>
      </c>
      <c r="S219" s="204" t="n">
        <v>15815</v>
      </c>
      <c r="T219" s="39" t="s">
        <v>414</v>
      </c>
      <c r="U219" s="15" t="s">
        <v>413</v>
      </c>
      <c r="V219" s="15" t="s">
        <v>413</v>
      </c>
      <c r="W219" s="33" t="s">
        <v>68</v>
      </c>
      <c r="X219" s="15" t="s">
        <v>71</v>
      </c>
      <c r="Y219" s="58" t="n">
        <f aca="false">F219*G219*2</f>
        <v>640</v>
      </c>
      <c r="Z219" s="58" t="str">
        <f aca="false">IF(X219="N",Y219,"0")</f>
        <v>0</v>
      </c>
      <c r="AA219" s="58" t="n">
        <f aca="false">IF(X219="P",Y219,"0")</f>
        <v>640</v>
      </c>
      <c r="AB219" s="15"/>
      <c r="AC219" s="46"/>
      <c r="AD219" s="15"/>
      <c r="AE219" s="15"/>
      <c r="AF219" s="15"/>
    </row>
    <row r="220" customFormat="false" ht="11.85" hidden="false" customHeight="true" outlineLevel="0" collapsed="false">
      <c r="A220" s="47"/>
      <c r="B220" s="48"/>
      <c r="C220" s="47"/>
      <c r="D220" s="47"/>
      <c r="E220" s="33"/>
      <c r="F220" s="33"/>
      <c r="G220" s="33"/>
      <c r="H220" s="199"/>
      <c r="I220" s="252"/>
      <c r="J220" s="127"/>
      <c r="K220" s="32"/>
      <c r="L220" s="47" t="s">
        <v>26</v>
      </c>
      <c r="M220" s="33"/>
      <c r="N220" s="33"/>
      <c r="O220" s="217"/>
      <c r="P220" s="33"/>
      <c r="Q220" s="33"/>
      <c r="R220" s="33"/>
      <c r="S220" s="37"/>
      <c r="T220" s="33"/>
      <c r="U220" s="33"/>
      <c r="V220" s="33"/>
      <c r="W220" s="33"/>
      <c r="X220" s="33"/>
      <c r="Y220" s="58" t="n">
        <f aca="false">F220*G220*2</f>
        <v>0</v>
      </c>
      <c r="Z220" s="58" t="str">
        <f aca="false">IF(X220="N",Y220,"0")</f>
        <v>0</v>
      </c>
      <c r="AA220" s="58" t="str">
        <f aca="false">IF(X220="P",Y220,"0")</f>
        <v>0</v>
      </c>
      <c r="AB220" s="33"/>
      <c r="AC220" s="75"/>
      <c r="AD220" s="33"/>
      <c r="AE220" s="33"/>
      <c r="AF220" s="33"/>
    </row>
    <row r="221" customFormat="false" ht="11.85" hidden="false" customHeight="true" outlineLevel="0" collapsed="false">
      <c r="A221" s="208"/>
      <c r="B221" s="208"/>
      <c r="C221" s="208"/>
      <c r="D221" s="208"/>
      <c r="E221" s="208"/>
      <c r="F221" s="208"/>
      <c r="G221" s="213" t="n">
        <f aca="false">SUM(G217:G220)</f>
        <v>61</v>
      </c>
      <c r="H221" s="210"/>
      <c r="I221" s="211"/>
      <c r="J221" s="213"/>
      <c r="K221" s="213"/>
      <c r="L221" s="214"/>
      <c r="M221" s="213" t="n">
        <f aca="false">G221-P221</f>
        <v>0</v>
      </c>
      <c r="N221" s="213"/>
      <c r="O221" s="211"/>
      <c r="P221" s="213" t="n">
        <f aca="false">SUM(P218:P220)</f>
        <v>61</v>
      </c>
      <c r="Q221" s="62"/>
      <c r="R221" s="62"/>
      <c r="S221" s="253"/>
      <c r="T221" s="62"/>
      <c r="U221" s="208"/>
      <c r="V221" s="208"/>
      <c r="W221" s="208"/>
      <c r="X221" s="62"/>
      <c r="Y221" s="58" t="n">
        <f aca="false">F221*G221*2</f>
        <v>0</v>
      </c>
      <c r="Z221" s="58" t="str">
        <f aca="false">IF(X221="N",Y221,"0")</f>
        <v>0</v>
      </c>
      <c r="AA221" s="58" t="str">
        <f aca="false">IF(X221="P",Y221,"0")</f>
        <v>0</v>
      </c>
      <c r="AB221" s="208"/>
      <c r="AC221" s="208"/>
      <c r="AD221" s="208"/>
      <c r="AE221" s="208"/>
      <c r="AF221" s="208"/>
    </row>
    <row r="222" customFormat="false" ht="11.85" hidden="false" customHeight="true" outlineLevel="0" collapsed="false">
      <c r="A222" s="29"/>
      <c r="B222" s="29"/>
      <c r="C222" s="228" t="s">
        <v>441</v>
      </c>
      <c r="D222" s="29"/>
      <c r="E222" s="29"/>
      <c r="F222" s="29"/>
      <c r="G222" s="33"/>
      <c r="H222" s="199"/>
      <c r="I222" s="217"/>
      <c r="J222" s="127"/>
      <c r="K222" s="33"/>
      <c r="L222" s="218"/>
      <c r="M222" s="33"/>
      <c r="N222" s="127"/>
      <c r="O222" s="217"/>
      <c r="P222" s="33"/>
      <c r="Q222" s="33"/>
      <c r="R222" s="33"/>
      <c r="S222" s="190"/>
      <c r="T222" s="33"/>
      <c r="U222" s="29"/>
      <c r="V222" s="29"/>
      <c r="W222" s="29"/>
      <c r="X222" s="33"/>
      <c r="Y222" s="58" t="n">
        <f aca="false">F222*G222*2</f>
        <v>0</v>
      </c>
      <c r="Z222" s="58" t="str">
        <f aca="false">IF(X222="N",Y222,"0")</f>
        <v>0</v>
      </c>
      <c r="AA222" s="58" t="str">
        <f aca="false">IF(X222="P",Y222,"0")</f>
        <v>0</v>
      </c>
      <c r="AB222" s="29"/>
      <c r="AC222" s="29"/>
      <c r="AD222" s="29"/>
      <c r="AE222" s="29"/>
      <c r="AF222" s="29"/>
    </row>
    <row r="223" customFormat="false" ht="12" hidden="false" customHeight="true" outlineLevel="0" collapsed="false">
      <c r="A223" s="39" t="s">
        <v>442</v>
      </c>
      <c r="B223" s="40" t="n">
        <v>0</v>
      </c>
      <c r="C223" s="39" t="s">
        <v>55</v>
      </c>
      <c r="D223" s="39" t="s">
        <v>74</v>
      </c>
      <c r="E223" s="15" t="s">
        <v>51</v>
      </c>
      <c r="F223" s="15" t="n">
        <v>8</v>
      </c>
      <c r="G223" s="15" t="n">
        <v>41</v>
      </c>
      <c r="H223" s="16"/>
      <c r="I223" s="21"/>
      <c r="J223" s="15" t="s">
        <v>24</v>
      </c>
      <c r="K223" s="195" t="s">
        <v>435</v>
      </c>
      <c r="L223" s="188" t="s">
        <v>26</v>
      </c>
      <c r="M223" s="191" t="s">
        <v>436</v>
      </c>
      <c r="N223" s="15" t="s">
        <v>24</v>
      </c>
      <c r="O223" s="21"/>
      <c r="P223" s="15" t="n">
        <v>41</v>
      </c>
      <c r="Q223" s="39" t="s">
        <v>364</v>
      </c>
      <c r="R223" s="40" t="n">
        <v>0</v>
      </c>
      <c r="S223" s="251" t="s">
        <v>65</v>
      </c>
      <c r="T223" s="39" t="s">
        <v>443</v>
      </c>
      <c r="U223" s="15" t="s">
        <v>413</v>
      </c>
      <c r="V223" s="15" t="s">
        <v>413</v>
      </c>
      <c r="W223" s="15" t="s">
        <v>231</v>
      </c>
      <c r="X223" s="15" t="s">
        <v>69</v>
      </c>
      <c r="Y223" s="58" t="n">
        <f aca="false">F223*G223*2</f>
        <v>656</v>
      </c>
      <c r="Z223" s="58" t="n">
        <f aca="false">IF(X223="N",Y223,"0")</f>
        <v>656</v>
      </c>
      <c r="AA223" s="58" t="str">
        <f aca="false">IF(X223="P",Y223,"0")</f>
        <v>0</v>
      </c>
      <c r="AB223" s="15"/>
      <c r="AC223" s="46"/>
      <c r="AD223" s="15"/>
      <c r="AE223" s="15"/>
      <c r="AF223" s="15"/>
    </row>
    <row r="224" customFormat="false" ht="11.25" hidden="false" customHeight="false" outlineLevel="0" collapsed="false">
      <c r="A224" s="39" t="s">
        <v>444</v>
      </c>
      <c r="B224" s="40" t="n">
        <v>0</v>
      </c>
      <c r="C224" s="39" t="s">
        <v>114</v>
      </c>
      <c r="D224" s="39" t="s">
        <v>74</v>
      </c>
      <c r="E224" s="15" t="s">
        <v>51</v>
      </c>
      <c r="F224" s="15" t="n">
        <v>8</v>
      </c>
      <c r="G224" s="15" t="n">
        <v>20</v>
      </c>
      <c r="H224" s="16"/>
      <c r="I224" s="32" t="s">
        <v>439</v>
      </c>
      <c r="J224" s="15" t="s">
        <v>24</v>
      </c>
      <c r="K224" s="195" t="s">
        <v>440</v>
      </c>
      <c r="L224" s="188" t="s">
        <v>26</v>
      </c>
      <c r="M224" s="191" t="s">
        <v>411</v>
      </c>
      <c r="N224" s="15" t="s">
        <v>24</v>
      </c>
      <c r="O224" s="21"/>
      <c r="P224" s="15" t="n">
        <v>20</v>
      </c>
      <c r="Q224" s="39" t="s">
        <v>364</v>
      </c>
      <c r="R224" s="40" t="n">
        <v>54.65</v>
      </c>
      <c r="S224" s="204" t="n">
        <v>15815</v>
      </c>
      <c r="T224" s="39" t="s">
        <v>414</v>
      </c>
      <c r="U224" s="15" t="s">
        <v>413</v>
      </c>
      <c r="V224" s="15" t="s">
        <v>413</v>
      </c>
      <c r="W224" s="33" t="s">
        <v>68</v>
      </c>
      <c r="X224" s="15" t="s">
        <v>71</v>
      </c>
      <c r="Y224" s="58" t="n">
        <f aca="false">F224*G224*2</f>
        <v>320</v>
      </c>
      <c r="Z224" s="58" t="str">
        <f aca="false">IF(X224="N",Y224,"0")</f>
        <v>0</v>
      </c>
      <c r="AA224" s="58" t="n">
        <f aca="false">IF(X224="P",Y224,"0")</f>
        <v>320</v>
      </c>
      <c r="AB224" s="15"/>
      <c r="AC224" s="46"/>
      <c r="AD224" s="15"/>
      <c r="AE224" s="15"/>
      <c r="AF224" s="15"/>
    </row>
    <row r="225" customFormat="false" ht="11.85" hidden="false" customHeight="true" outlineLevel="0" collapsed="false">
      <c r="A225" s="47"/>
      <c r="B225" s="48"/>
      <c r="C225" s="47"/>
      <c r="D225" s="47"/>
      <c r="E225" s="33"/>
      <c r="F225" s="33"/>
      <c r="G225" s="33"/>
      <c r="H225" s="199"/>
      <c r="I225" s="252"/>
      <c r="J225" s="127"/>
      <c r="K225" s="32"/>
      <c r="L225" s="47" t="s">
        <v>26</v>
      </c>
      <c r="M225" s="33"/>
      <c r="N225" s="33"/>
      <c r="O225" s="217"/>
      <c r="P225" s="33"/>
      <c r="Q225" s="33"/>
      <c r="R225" s="33"/>
      <c r="S225" s="37"/>
      <c r="T225" s="33"/>
      <c r="U225" s="33"/>
      <c r="V225" s="33"/>
      <c r="W225" s="33"/>
      <c r="X225" s="33"/>
      <c r="Y225" s="58" t="n">
        <f aca="false">F225*G225*2</f>
        <v>0</v>
      </c>
      <c r="Z225" s="58" t="str">
        <f aca="false">IF(X225="N",Y225,"0")</f>
        <v>0</v>
      </c>
      <c r="AA225" s="58" t="str">
        <f aca="false">IF(X225="P",Y225,"0")</f>
        <v>0</v>
      </c>
      <c r="AB225" s="33"/>
      <c r="AC225" s="75"/>
      <c r="AD225" s="33"/>
      <c r="AE225" s="33"/>
      <c r="AF225" s="33"/>
    </row>
    <row r="226" customFormat="false" ht="11.85" hidden="false" customHeight="true" outlineLevel="0" collapsed="false">
      <c r="A226" s="172"/>
      <c r="B226" s="172"/>
      <c r="C226" s="172"/>
      <c r="D226" s="172"/>
      <c r="E226" s="172"/>
      <c r="F226" s="172"/>
      <c r="G226" s="223" t="n">
        <f aca="false">SUM(G222:G225)</f>
        <v>61</v>
      </c>
      <c r="H226" s="224"/>
      <c r="I226" s="225"/>
      <c r="J226" s="223"/>
      <c r="K226" s="223"/>
      <c r="L226" s="226"/>
      <c r="M226" s="223" t="n">
        <f aca="false">G226-P226</f>
        <v>0</v>
      </c>
      <c r="N226" s="223"/>
      <c r="O226" s="225"/>
      <c r="P226" s="223" t="n">
        <f aca="false">SUM(P223:P225)</f>
        <v>61</v>
      </c>
      <c r="Q226" s="79"/>
      <c r="R226" s="79"/>
      <c r="S226" s="254"/>
      <c r="T226" s="79"/>
      <c r="U226" s="172"/>
      <c r="V226" s="172"/>
      <c r="W226" s="172"/>
      <c r="X226" s="79"/>
      <c r="Y226" s="58" t="n">
        <f aca="false">F226*G226*2</f>
        <v>0</v>
      </c>
      <c r="Z226" s="58" t="str">
        <f aca="false">IF(X226="N",Y226,"0")</f>
        <v>0</v>
      </c>
      <c r="AA226" s="58" t="str">
        <f aca="false">IF(X226="P",Y226,"0")</f>
        <v>0</v>
      </c>
      <c r="AB226" s="172"/>
      <c r="AC226" s="172"/>
      <c r="AD226" s="172"/>
      <c r="AE226" s="172"/>
      <c r="AF226" s="172"/>
    </row>
    <row r="227" customFormat="false" ht="11.85" hidden="false" customHeight="true" outlineLevel="0" collapsed="false">
      <c r="C227" s="255" t="s">
        <v>445</v>
      </c>
      <c r="G227" s="15"/>
      <c r="H227" s="16"/>
      <c r="I227" s="21"/>
      <c r="J227" s="15"/>
      <c r="K227" s="15"/>
      <c r="L227" s="20"/>
      <c r="M227" s="15"/>
      <c r="N227" s="15"/>
      <c r="O227" s="21"/>
      <c r="P227" s="15"/>
      <c r="Q227" s="15"/>
      <c r="R227" s="15"/>
      <c r="S227" s="204"/>
      <c r="T227" s="15"/>
      <c r="X227" s="15"/>
      <c r="Y227" s="58" t="n">
        <f aca="false">F227*G227*2</f>
        <v>0</v>
      </c>
      <c r="Z227" s="58" t="str">
        <f aca="false">IF(X227="N",Y227,"0")</f>
        <v>0</v>
      </c>
      <c r="AA227" s="58" t="str">
        <f aca="false">IF(X227="P",Y227,"0")</f>
        <v>0</v>
      </c>
    </row>
    <row r="228" customFormat="false" ht="11.25" hidden="false" customHeight="false" outlineLevel="0" collapsed="false">
      <c r="A228" s="39" t="s">
        <v>446</v>
      </c>
      <c r="B228" s="40" t="n">
        <v>330</v>
      </c>
      <c r="C228" s="39" t="s">
        <v>447</v>
      </c>
      <c r="D228" s="39" t="s">
        <v>50</v>
      </c>
      <c r="E228" s="15" t="s">
        <v>51</v>
      </c>
      <c r="F228" s="15" t="n">
        <v>16</v>
      </c>
      <c r="G228" s="15" t="n">
        <v>25</v>
      </c>
      <c r="H228" s="16"/>
      <c r="I228" s="51"/>
      <c r="J228" s="166" t="s">
        <v>24</v>
      </c>
      <c r="K228" s="200" t="s">
        <v>240</v>
      </c>
      <c r="L228" s="201" t="s">
        <v>26</v>
      </c>
      <c r="M228" s="202" t="s">
        <v>240</v>
      </c>
      <c r="N228" s="166" t="s">
        <v>24</v>
      </c>
      <c r="O228" s="21"/>
      <c r="P228" s="15" t="n">
        <v>25</v>
      </c>
      <c r="Q228" s="39" t="s">
        <v>397</v>
      </c>
      <c r="R228" s="40" t="n">
        <v>360</v>
      </c>
      <c r="S228" s="256" t="s">
        <v>65</v>
      </c>
      <c r="T228" s="39" t="s">
        <v>448</v>
      </c>
      <c r="U228" s="15" t="s">
        <v>244</v>
      </c>
      <c r="V228" s="15" t="s">
        <v>244</v>
      </c>
      <c r="W228" s="166" t="s">
        <v>231</v>
      </c>
      <c r="X228" s="15" t="s">
        <v>69</v>
      </c>
      <c r="Y228" s="58" t="n">
        <f aca="false">F228*G228*2</f>
        <v>800</v>
      </c>
      <c r="Z228" s="58" t="n">
        <f aca="false">IF(X228="N",Y228,"0")</f>
        <v>800</v>
      </c>
      <c r="AA228" s="58" t="str">
        <f aca="false">IF(X228="P",Y228,"0")</f>
        <v>0</v>
      </c>
      <c r="AB228" s="15"/>
      <c r="AC228" s="46"/>
      <c r="AD228" s="15"/>
      <c r="AE228" s="15"/>
      <c r="AF228" s="15"/>
    </row>
    <row r="229" customFormat="false" ht="11.25" hidden="false" customHeight="false" outlineLevel="0" collapsed="false">
      <c r="A229" s="39" t="s">
        <v>449</v>
      </c>
      <c r="B229" s="40" t="n">
        <v>400</v>
      </c>
      <c r="C229" s="39" t="s">
        <v>55</v>
      </c>
      <c r="D229" s="39" t="s">
        <v>50</v>
      </c>
      <c r="E229" s="15" t="s">
        <v>51</v>
      </c>
      <c r="F229" s="15" t="n">
        <v>16</v>
      </c>
      <c r="G229" s="15" t="n">
        <v>25</v>
      </c>
      <c r="H229" s="16"/>
      <c r="I229" s="21"/>
      <c r="J229" s="15" t="s">
        <v>24</v>
      </c>
      <c r="K229" s="200" t="s">
        <v>346</v>
      </c>
      <c r="L229" s="201" t="s">
        <v>26</v>
      </c>
      <c r="M229" s="202" t="s">
        <v>240</v>
      </c>
      <c r="N229" s="15" t="s">
        <v>24</v>
      </c>
      <c r="O229" s="21" t="s">
        <v>346</v>
      </c>
      <c r="P229" s="15" t="n">
        <v>25</v>
      </c>
      <c r="Q229" s="39" t="s">
        <v>114</v>
      </c>
      <c r="R229" s="40" t="n">
        <v>80.75</v>
      </c>
      <c r="S229" s="251" t="s">
        <v>65</v>
      </c>
      <c r="T229" s="39" t="s">
        <v>450</v>
      </c>
      <c r="U229" s="15" t="s">
        <v>244</v>
      </c>
      <c r="V229" s="15" t="s">
        <v>244</v>
      </c>
      <c r="W229" s="33" t="s">
        <v>231</v>
      </c>
      <c r="X229" s="15" t="s">
        <v>69</v>
      </c>
      <c r="Y229" s="58" t="n">
        <f aca="false">F229*G229*2</f>
        <v>800</v>
      </c>
      <c r="Z229" s="58" t="n">
        <f aca="false">IF(X229="N",Y229,"0")</f>
        <v>800</v>
      </c>
      <c r="AA229" s="58" t="str">
        <f aca="false">IF(X229="P",Y229,"0")</f>
        <v>0</v>
      </c>
      <c r="AB229" s="15"/>
      <c r="AC229" s="46"/>
      <c r="AD229" s="15"/>
      <c r="AE229" s="15"/>
      <c r="AF229" s="15"/>
    </row>
    <row r="230" customFormat="false" ht="11.25" hidden="false" customHeight="false" outlineLevel="0" collapsed="false">
      <c r="A230" s="39" t="s">
        <v>451</v>
      </c>
      <c r="B230" s="40" t="n">
        <v>360</v>
      </c>
      <c r="C230" s="39" t="s">
        <v>55</v>
      </c>
      <c r="D230" s="39" t="s">
        <v>50</v>
      </c>
      <c r="E230" s="15" t="s">
        <v>51</v>
      </c>
      <c r="F230" s="15" t="n">
        <v>16</v>
      </c>
      <c r="G230" s="15" t="n">
        <v>25</v>
      </c>
      <c r="H230" s="16"/>
      <c r="I230" s="21" t="s">
        <v>452</v>
      </c>
      <c r="J230" s="15" t="s">
        <v>24</v>
      </c>
      <c r="K230" s="200" t="s">
        <v>259</v>
      </c>
      <c r="L230" s="201" t="s">
        <v>26</v>
      </c>
      <c r="M230" s="202" t="s">
        <v>234</v>
      </c>
      <c r="N230" s="15" t="s">
        <v>24</v>
      </c>
      <c r="O230" s="21" t="s">
        <v>453</v>
      </c>
      <c r="P230" s="15" t="n">
        <v>25</v>
      </c>
      <c r="Q230" s="39" t="s">
        <v>114</v>
      </c>
      <c r="R230" s="40" t="n">
        <v>83</v>
      </c>
      <c r="S230" s="251" t="s">
        <v>234</v>
      </c>
      <c r="T230" s="39" t="s">
        <v>454</v>
      </c>
      <c r="U230" s="15" t="s">
        <v>244</v>
      </c>
      <c r="V230" s="15" t="s">
        <v>244</v>
      </c>
      <c r="W230" s="33" t="s">
        <v>231</v>
      </c>
      <c r="X230" s="15" t="s">
        <v>71</v>
      </c>
      <c r="Y230" s="58" t="n">
        <f aca="false">F230*G230*2</f>
        <v>800</v>
      </c>
      <c r="Z230" s="58" t="str">
        <f aca="false">IF(X230="N",Y230,"0")</f>
        <v>0</v>
      </c>
      <c r="AA230" s="58" t="n">
        <f aca="false">IF(X230="P",Y230,"0")</f>
        <v>800</v>
      </c>
      <c r="AB230" s="15"/>
      <c r="AC230" s="46"/>
      <c r="AD230" s="15"/>
      <c r="AE230" s="15"/>
      <c r="AF230" s="15"/>
    </row>
    <row r="231" customFormat="false" ht="11.25" hidden="false" customHeight="false" outlineLevel="0" collapsed="false">
      <c r="A231" s="39" t="s">
        <v>455</v>
      </c>
      <c r="B231" s="40" t="n">
        <v>34.65</v>
      </c>
      <c r="C231" s="39" t="s">
        <v>114</v>
      </c>
      <c r="D231" s="39" t="s">
        <v>50</v>
      </c>
      <c r="E231" s="15" t="s">
        <v>51</v>
      </c>
      <c r="F231" s="15" t="n">
        <v>16</v>
      </c>
      <c r="G231" s="15" t="n">
        <v>25</v>
      </c>
      <c r="H231" s="16"/>
      <c r="I231" s="21" t="n">
        <v>23426</v>
      </c>
      <c r="J231" s="15" t="s">
        <v>24</v>
      </c>
      <c r="K231" s="200" t="s">
        <v>57</v>
      </c>
      <c r="L231" s="201" t="s">
        <v>26</v>
      </c>
      <c r="M231" s="202" t="s">
        <v>139</v>
      </c>
      <c r="N231" s="15" t="s">
        <v>24</v>
      </c>
      <c r="O231" s="21" t="s">
        <v>456</v>
      </c>
      <c r="P231" s="15" t="n">
        <v>25</v>
      </c>
      <c r="Q231" s="39" t="s">
        <v>364</v>
      </c>
      <c r="R231" s="40" t="n">
        <v>26.15</v>
      </c>
      <c r="S231" s="251" t="s">
        <v>240</v>
      </c>
      <c r="T231" s="39" t="s">
        <v>365</v>
      </c>
      <c r="U231" s="15" t="s">
        <v>244</v>
      </c>
      <c r="V231" s="15" t="s">
        <v>244</v>
      </c>
      <c r="W231" s="33" t="s">
        <v>231</v>
      </c>
      <c r="X231" s="15" t="s">
        <v>71</v>
      </c>
      <c r="Y231" s="58" t="n">
        <f aca="false">F231*G231*2</f>
        <v>800</v>
      </c>
      <c r="Z231" s="58" t="str">
        <f aca="false">IF(X231="N",Y231,"0")</f>
        <v>0</v>
      </c>
      <c r="AA231" s="58" t="n">
        <f aca="false">IF(X231="P",Y231,"0")</f>
        <v>800</v>
      </c>
      <c r="AB231" s="15"/>
      <c r="AC231" s="46"/>
      <c r="AD231" s="15"/>
      <c r="AE231" s="15"/>
      <c r="AF231" s="15"/>
    </row>
    <row r="232" customFormat="false" ht="11.25" hidden="false" customHeight="false" outlineLevel="0" collapsed="false">
      <c r="A232" s="39" t="s">
        <v>457</v>
      </c>
      <c r="B232" s="40" t="n">
        <v>35</v>
      </c>
      <c r="C232" s="39" t="s">
        <v>114</v>
      </c>
      <c r="D232" s="39" t="s">
        <v>50</v>
      </c>
      <c r="E232" s="15" t="s">
        <v>51</v>
      </c>
      <c r="F232" s="15" t="n">
        <v>16</v>
      </c>
      <c r="G232" s="15" t="n">
        <v>25</v>
      </c>
      <c r="H232" s="16"/>
      <c r="I232" s="21" t="n">
        <v>23435</v>
      </c>
      <c r="J232" s="15" t="s">
        <v>24</v>
      </c>
      <c r="K232" s="200" t="s">
        <v>57</v>
      </c>
      <c r="L232" s="201" t="s">
        <v>26</v>
      </c>
      <c r="M232" s="202" t="s">
        <v>139</v>
      </c>
      <c r="N232" s="15" t="s">
        <v>24</v>
      </c>
      <c r="O232" s="21" t="s">
        <v>458</v>
      </c>
      <c r="P232" s="15" t="n">
        <v>25</v>
      </c>
      <c r="Q232" s="39" t="s">
        <v>114</v>
      </c>
      <c r="R232" s="40" t="n">
        <v>24.18</v>
      </c>
      <c r="S232" s="251" t="s">
        <v>240</v>
      </c>
      <c r="T232" s="39" t="s">
        <v>403</v>
      </c>
      <c r="U232" s="15" t="s">
        <v>244</v>
      </c>
      <c r="V232" s="15" t="s">
        <v>244</v>
      </c>
      <c r="W232" s="33" t="s">
        <v>231</v>
      </c>
      <c r="X232" s="15" t="s">
        <v>71</v>
      </c>
      <c r="Y232" s="58" t="n">
        <f aca="false">F232*G232*2</f>
        <v>800</v>
      </c>
      <c r="Z232" s="58" t="str">
        <f aca="false">IF(X232="N",Y232,"0")</f>
        <v>0</v>
      </c>
      <c r="AA232" s="58" t="n">
        <f aca="false">IF(X232="P",Y232,"0")</f>
        <v>800</v>
      </c>
      <c r="AB232" s="15"/>
      <c r="AC232" s="46"/>
      <c r="AD232" s="15"/>
      <c r="AE232" s="15"/>
      <c r="AF232" s="15"/>
    </row>
    <row r="233" customFormat="false" ht="11.25" hidden="false" customHeight="false" outlineLevel="0" collapsed="false">
      <c r="A233" s="39" t="s">
        <v>459</v>
      </c>
      <c r="B233" s="40" t="n">
        <v>35</v>
      </c>
      <c r="C233" s="39" t="s">
        <v>114</v>
      </c>
      <c r="D233" s="39" t="s">
        <v>50</v>
      </c>
      <c r="E233" s="15" t="s">
        <v>51</v>
      </c>
      <c r="F233" s="15" t="n">
        <v>16</v>
      </c>
      <c r="G233" s="15" t="n">
        <v>25</v>
      </c>
      <c r="H233" s="16"/>
      <c r="I233" s="21" t="n">
        <v>23380</v>
      </c>
      <c r="J233" s="15" t="s">
        <v>24</v>
      </c>
      <c r="K233" s="200" t="s">
        <v>57</v>
      </c>
      <c r="L233" s="201" t="s">
        <v>26</v>
      </c>
      <c r="M233" s="202" t="s">
        <v>139</v>
      </c>
      <c r="N233" s="15" t="s">
        <v>24</v>
      </c>
      <c r="O233" s="21" t="s">
        <v>458</v>
      </c>
      <c r="P233" s="15" t="n">
        <v>25</v>
      </c>
      <c r="Q233" s="39" t="s">
        <v>114</v>
      </c>
      <c r="R233" s="40" t="n">
        <v>24.18</v>
      </c>
      <c r="S233" s="251" t="s">
        <v>240</v>
      </c>
      <c r="T233" s="39" t="s">
        <v>403</v>
      </c>
      <c r="U233" s="15" t="s">
        <v>244</v>
      </c>
      <c r="V233" s="15" t="s">
        <v>244</v>
      </c>
      <c r="W233" s="33" t="s">
        <v>231</v>
      </c>
      <c r="X233" s="15" t="s">
        <v>71</v>
      </c>
      <c r="Y233" s="58" t="n">
        <f aca="false">F233*G233*2</f>
        <v>800</v>
      </c>
      <c r="Z233" s="58" t="str">
        <f aca="false">IF(X233="N",Y233,"0")</f>
        <v>0</v>
      </c>
      <c r="AA233" s="58" t="n">
        <f aca="false">IF(X233="P",Y233,"0")</f>
        <v>800</v>
      </c>
      <c r="AB233" s="15"/>
      <c r="AC233" s="46"/>
      <c r="AD233" s="15"/>
      <c r="AE233" s="15"/>
      <c r="AF233" s="15"/>
    </row>
    <row r="234" customFormat="false" ht="11.25" hidden="false" customHeight="false" outlineLevel="0" collapsed="false">
      <c r="A234" s="39" t="s">
        <v>460</v>
      </c>
      <c r="B234" s="40" t="n">
        <v>48.4</v>
      </c>
      <c r="C234" s="39" t="s">
        <v>114</v>
      </c>
      <c r="D234" s="39" t="s">
        <v>50</v>
      </c>
      <c r="E234" s="15" t="s">
        <v>51</v>
      </c>
      <c r="F234" s="15" t="n">
        <v>16</v>
      </c>
      <c r="G234" s="15" t="n">
        <v>25</v>
      </c>
      <c r="H234" s="16"/>
      <c r="I234" s="21" t="n">
        <v>23519</v>
      </c>
      <c r="J234" s="15" t="s">
        <v>24</v>
      </c>
      <c r="K234" s="200" t="s">
        <v>57</v>
      </c>
      <c r="L234" s="201" t="s">
        <v>26</v>
      </c>
      <c r="M234" s="202" t="s">
        <v>235</v>
      </c>
      <c r="N234" s="15" t="s">
        <v>24</v>
      </c>
      <c r="O234" s="21" t="s">
        <v>461</v>
      </c>
      <c r="P234" s="15" t="n">
        <v>25</v>
      </c>
      <c r="Q234" s="39" t="s">
        <v>114</v>
      </c>
      <c r="R234" s="40" t="n">
        <v>77</v>
      </c>
      <c r="S234" s="251" t="s">
        <v>139</v>
      </c>
      <c r="T234" s="39" t="s">
        <v>462</v>
      </c>
      <c r="U234" s="15" t="s">
        <v>244</v>
      </c>
      <c r="V234" s="15" t="s">
        <v>244</v>
      </c>
      <c r="W234" s="33" t="s">
        <v>231</v>
      </c>
      <c r="X234" s="15" t="s">
        <v>71</v>
      </c>
      <c r="Y234" s="58" t="n">
        <f aca="false">F234*G234*2</f>
        <v>800</v>
      </c>
      <c r="Z234" s="58" t="str">
        <f aca="false">IF(X234="N",Y234,"0")</f>
        <v>0</v>
      </c>
      <c r="AA234" s="58" t="n">
        <f aca="false">IF(X234="P",Y234,"0")</f>
        <v>800</v>
      </c>
      <c r="AB234" s="15"/>
      <c r="AC234" s="46"/>
      <c r="AD234" s="15"/>
      <c r="AE234" s="15"/>
      <c r="AF234" s="15"/>
    </row>
    <row r="235" customFormat="false" ht="11.25" hidden="false" customHeight="false" outlineLevel="0" collapsed="false">
      <c r="A235" s="39" t="s">
        <v>463</v>
      </c>
      <c r="B235" s="40" t="n">
        <v>36</v>
      </c>
      <c r="C235" s="39" t="s">
        <v>114</v>
      </c>
      <c r="D235" s="39" t="s">
        <v>50</v>
      </c>
      <c r="E235" s="15" t="s">
        <v>51</v>
      </c>
      <c r="F235" s="15" t="n">
        <v>16</v>
      </c>
      <c r="G235" s="15" t="n">
        <v>25</v>
      </c>
      <c r="H235" s="16"/>
      <c r="I235" s="123" t="s">
        <v>464</v>
      </c>
      <c r="J235" s="15" t="s">
        <v>24</v>
      </c>
      <c r="K235" s="200" t="s">
        <v>57</v>
      </c>
      <c r="L235" s="201" t="s">
        <v>26</v>
      </c>
      <c r="M235" s="202" t="s">
        <v>234</v>
      </c>
      <c r="N235" s="15" t="s">
        <v>24</v>
      </c>
      <c r="O235" s="21" t="s">
        <v>334</v>
      </c>
      <c r="P235" s="15" t="n">
        <v>25</v>
      </c>
      <c r="Q235" s="39" t="s">
        <v>114</v>
      </c>
      <c r="R235" s="40" t="n">
        <v>86.5</v>
      </c>
      <c r="S235" s="251" t="s">
        <v>234</v>
      </c>
      <c r="T235" s="39" t="s">
        <v>465</v>
      </c>
      <c r="U235" s="15" t="s">
        <v>244</v>
      </c>
      <c r="V235" s="15" t="s">
        <v>244</v>
      </c>
      <c r="W235" s="33" t="s">
        <v>231</v>
      </c>
      <c r="X235" s="15" t="s">
        <v>71</v>
      </c>
      <c r="Y235" s="58" t="n">
        <f aca="false">F235*G235*2</f>
        <v>800</v>
      </c>
      <c r="Z235" s="58" t="str">
        <f aca="false">IF(X235="N",Y235,"0")</f>
        <v>0</v>
      </c>
      <c r="AA235" s="58" t="n">
        <f aca="false">IF(X235="P",Y235,"0")</f>
        <v>800</v>
      </c>
      <c r="AB235" s="15"/>
      <c r="AC235" s="46"/>
      <c r="AD235" s="15"/>
      <c r="AE235" s="15"/>
      <c r="AF235" s="15"/>
    </row>
    <row r="236" customFormat="false" ht="11.25" hidden="false" customHeight="false" outlineLevel="0" collapsed="false">
      <c r="A236" s="39" t="s">
        <v>466</v>
      </c>
      <c r="B236" s="40" t="n">
        <v>38</v>
      </c>
      <c r="C236" s="39" t="s">
        <v>114</v>
      </c>
      <c r="D236" s="39" t="s">
        <v>50</v>
      </c>
      <c r="E236" s="15" t="s">
        <v>51</v>
      </c>
      <c r="F236" s="15" t="n">
        <v>16</v>
      </c>
      <c r="G236" s="15" t="n">
        <v>25</v>
      </c>
      <c r="H236" s="16"/>
      <c r="I236" s="123" t="s">
        <v>467</v>
      </c>
      <c r="J236" s="15" t="s">
        <v>24</v>
      </c>
      <c r="K236" s="200" t="s">
        <v>57</v>
      </c>
      <c r="L236" s="201" t="s">
        <v>26</v>
      </c>
      <c r="M236" s="202" t="s">
        <v>234</v>
      </c>
      <c r="N236" s="15" t="s">
        <v>24</v>
      </c>
      <c r="O236" s="21" t="s">
        <v>334</v>
      </c>
      <c r="P236" s="15" t="n">
        <v>25</v>
      </c>
      <c r="Q236" s="39" t="s">
        <v>114</v>
      </c>
      <c r="R236" s="40" t="n">
        <v>96.75</v>
      </c>
      <c r="S236" s="251" t="s">
        <v>234</v>
      </c>
      <c r="T236" s="39" t="s">
        <v>468</v>
      </c>
      <c r="U236" s="15" t="s">
        <v>244</v>
      </c>
      <c r="V236" s="15" t="s">
        <v>244</v>
      </c>
      <c r="W236" s="33" t="s">
        <v>231</v>
      </c>
      <c r="X236" s="15" t="s">
        <v>71</v>
      </c>
      <c r="Y236" s="58" t="n">
        <f aca="false">F236*G236*2</f>
        <v>800</v>
      </c>
      <c r="Z236" s="58" t="str">
        <f aca="false">IF(X236="N",Y236,"0")</f>
        <v>0</v>
      </c>
      <c r="AA236" s="58" t="n">
        <f aca="false">IF(X236="P",Y236,"0")</f>
        <v>800</v>
      </c>
      <c r="AB236" s="15"/>
      <c r="AC236" s="46"/>
      <c r="AD236" s="15"/>
      <c r="AE236" s="15"/>
      <c r="AF236" s="15"/>
    </row>
    <row r="237" customFormat="false" ht="11.25" hidden="false" customHeight="false" outlineLevel="0" collapsed="false">
      <c r="A237" s="39" t="s">
        <v>469</v>
      </c>
      <c r="B237" s="40" t="n">
        <v>33.15</v>
      </c>
      <c r="C237" s="39" t="s">
        <v>114</v>
      </c>
      <c r="D237" s="39" t="s">
        <v>50</v>
      </c>
      <c r="E237" s="15" t="s">
        <v>51</v>
      </c>
      <c r="F237" s="15" t="n">
        <v>16</v>
      </c>
      <c r="G237" s="15" t="n">
        <v>25</v>
      </c>
      <c r="H237" s="16"/>
      <c r="I237" s="21" t="n">
        <v>23365</v>
      </c>
      <c r="J237" s="15" t="s">
        <v>24</v>
      </c>
      <c r="K237" s="200" t="s">
        <v>57</v>
      </c>
      <c r="L237" s="201" t="s">
        <v>26</v>
      </c>
      <c r="M237" s="202" t="s">
        <v>470</v>
      </c>
      <c r="N237" s="15" t="s">
        <v>24</v>
      </c>
      <c r="O237" s="21" t="s">
        <v>471</v>
      </c>
      <c r="P237" s="15" t="n">
        <v>25</v>
      </c>
      <c r="Q237" s="39" t="s">
        <v>114</v>
      </c>
      <c r="R237" s="40" t="n">
        <v>195</v>
      </c>
      <c r="S237" s="251" t="s">
        <v>470</v>
      </c>
      <c r="T237" s="39" t="s">
        <v>472</v>
      </c>
      <c r="U237" s="15" t="s">
        <v>244</v>
      </c>
      <c r="V237" s="15" t="s">
        <v>244</v>
      </c>
      <c r="W237" s="33" t="s">
        <v>231</v>
      </c>
      <c r="X237" s="15" t="s">
        <v>71</v>
      </c>
      <c r="Y237" s="58" t="n">
        <f aca="false">F237*G237*2</f>
        <v>800</v>
      </c>
      <c r="Z237" s="58" t="str">
        <f aca="false">IF(X237="N",Y237,"0")</f>
        <v>0</v>
      </c>
      <c r="AA237" s="58" t="n">
        <f aca="false">IF(X237="P",Y237,"0")</f>
        <v>800</v>
      </c>
      <c r="AB237" s="15"/>
      <c r="AC237" s="46"/>
      <c r="AD237" s="15"/>
      <c r="AE237" s="15"/>
      <c r="AF237" s="15"/>
    </row>
    <row r="238" customFormat="false" ht="11.25" hidden="false" customHeight="false" outlineLevel="0" collapsed="false">
      <c r="A238" s="39" t="s">
        <v>473</v>
      </c>
      <c r="B238" s="40" t="n">
        <v>375</v>
      </c>
      <c r="C238" s="39" t="s">
        <v>55</v>
      </c>
      <c r="D238" s="39" t="s">
        <v>50</v>
      </c>
      <c r="E238" s="15" t="s">
        <v>51</v>
      </c>
      <c r="F238" s="15" t="n">
        <v>16</v>
      </c>
      <c r="G238" s="15" t="n">
        <v>25</v>
      </c>
      <c r="H238" s="16"/>
      <c r="I238" s="21" t="n">
        <v>23856</v>
      </c>
      <c r="J238" s="15" t="s">
        <v>24</v>
      </c>
      <c r="K238" s="200" t="s">
        <v>57</v>
      </c>
      <c r="L238" s="201" t="s">
        <v>26</v>
      </c>
      <c r="M238" s="202" t="s">
        <v>474</v>
      </c>
      <c r="N238" s="15" t="s">
        <v>24</v>
      </c>
      <c r="O238" s="21" t="s">
        <v>471</v>
      </c>
      <c r="P238" s="15" t="n">
        <v>25</v>
      </c>
      <c r="Q238" s="39" t="s">
        <v>114</v>
      </c>
      <c r="R238" s="40" t="n">
        <v>69.25</v>
      </c>
      <c r="S238" s="251" t="s">
        <v>254</v>
      </c>
      <c r="T238" s="39" t="s">
        <v>475</v>
      </c>
      <c r="U238" s="15" t="s">
        <v>244</v>
      </c>
      <c r="V238" s="15" t="s">
        <v>244</v>
      </c>
      <c r="W238" s="33" t="s">
        <v>231</v>
      </c>
      <c r="X238" s="15" t="s">
        <v>71</v>
      </c>
      <c r="Y238" s="58" t="n">
        <f aca="false">F238*G238*2</f>
        <v>800</v>
      </c>
      <c r="Z238" s="58" t="str">
        <f aca="false">IF(X238="N",Y238,"0")</f>
        <v>0</v>
      </c>
      <c r="AA238" s="58" t="n">
        <f aca="false">IF(X238="P",Y238,"0")</f>
        <v>800</v>
      </c>
      <c r="AB238" s="15"/>
      <c r="AC238" s="46"/>
      <c r="AD238" s="15"/>
      <c r="AE238" s="15"/>
      <c r="AF238" s="15"/>
    </row>
    <row r="239" customFormat="false" ht="11.25" hidden="false" customHeight="false" outlineLevel="0" collapsed="false">
      <c r="A239" s="39" t="s">
        <v>476</v>
      </c>
      <c r="B239" s="40" t="n">
        <v>380</v>
      </c>
      <c r="C239" s="39" t="s">
        <v>55</v>
      </c>
      <c r="D239" s="39" t="s">
        <v>50</v>
      </c>
      <c r="E239" s="15" t="s">
        <v>51</v>
      </c>
      <c r="F239" s="15" t="n">
        <v>16</v>
      </c>
      <c r="G239" s="15" t="n">
        <v>25</v>
      </c>
      <c r="H239" s="16"/>
      <c r="I239" s="21" t="n">
        <v>24012</v>
      </c>
      <c r="J239" s="15" t="s">
        <v>24</v>
      </c>
      <c r="K239" s="200" t="s">
        <v>57</v>
      </c>
      <c r="L239" s="201" t="s">
        <v>26</v>
      </c>
      <c r="M239" s="202" t="s">
        <v>474</v>
      </c>
      <c r="N239" s="15" t="s">
        <v>24</v>
      </c>
      <c r="O239" s="21" t="s">
        <v>471</v>
      </c>
      <c r="P239" s="15" t="n">
        <v>25</v>
      </c>
      <c r="Q239" s="39" t="s">
        <v>305</v>
      </c>
      <c r="R239" s="40" t="n">
        <v>199.25</v>
      </c>
      <c r="S239" s="251" t="s">
        <v>254</v>
      </c>
      <c r="T239" s="39" t="s">
        <v>350</v>
      </c>
      <c r="U239" s="15" t="s">
        <v>244</v>
      </c>
      <c r="V239" s="15" t="s">
        <v>244</v>
      </c>
      <c r="W239" s="33" t="s">
        <v>231</v>
      </c>
      <c r="X239" s="15" t="s">
        <v>71</v>
      </c>
      <c r="Y239" s="58" t="n">
        <f aca="false">F239*G239*2</f>
        <v>800</v>
      </c>
      <c r="Z239" s="58" t="str">
        <f aca="false">IF(X239="N",Y239,"0")</f>
        <v>0</v>
      </c>
      <c r="AA239" s="58" t="n">
        <f aca="false">IF(X239="P",Y239,"0")</f>
        <v>800</v>
      </c>
      <c r="AB239" s="15"/>
      <c r="AC239" s="46"/>
      <c r="AD239" s="15"/>
      <c r="AE239" s="15"/>
      <c r="AF239" s="15"/>
    </row>
    <row r="240" customFormat="false" ht="11.25" hidden="false" customHeight="false" outlineLevel="0" collapsed="false">
      <c r="A240" s="39" t="s">
        <v>477</v>
      </c>
      <c r="B240" s="40" t="n">
        <v>56.75</v>
      </c>
      <c r="C240" s="39" t="s">
        <v>114</v>
      </c>
      <c r="D240" s="39" t="s">
        <v>50</v>
      </c>
      <c r="E240" s="15" t="s">
        <v>51</v>
      </c>
      <c r="F240" s="15" t="n">
        <v>16</v>
      </c>
      <c r="G240" s="15" t="n">
        <v>25</v>
      </c>
      <c r="H240" s="16"/>
      <c r="I240" s="123" t="s">
        <v>478</v>
      </c>
      <c r="J240" s="15" t="s">
        <v>24</v>
      </c>
      <c r="K240" s="200" t="s">
        <v>57</v>
      </c>
      <c r="L240" s="201" t="s">
        <v>26</v>
      </c>
      <c r="M240" s="202" t="s">
        <v>334</v>
      </c>
      <c r="N240" s="15" t="s">
        <v>24</v>
      </c>
      <c r="O240" s="21" t="s">
        <v>334</v>
      </c>
      <c r="P240" s="15" t="n">
        <v>25</v>
      </c>
      <c r="Q240" s="39" t="s">
        <v>114</v>
      </c>
      <c r="R240" s="40" t="n">
        <v>72.25</v>
      </c>
      <c r="S240" s="204" t="n">
        <v>15748</v>
      </c>
      <c r="T240" s="39" t="s">
        <v>479</v>
      </c>
      <c r="U240" s="15" t="s">
        <v>244</v>
      </c>
      <c r="V240" s="15" t="s">
        <v>244</v>
      </c>
      <c r="W240" s="33" t="s">
        <v>231</v>
      </c>
      <c r="X240" s="15" t="s">
        <v>71</v>
      </c>
      <c r="Y240" s="58" t="n">
        <f aca="false">F240*G240*2</f>
        <v>800</v>
      </c>
      <c r="Z240" s="58" t="str">
        <f aca="false">IF(X240="N",Y240,"0")</f>
        <v>0</v>
      </c>
      <c r="AA240" s="58" t="n">
        <f aca="false">IF(X240="P",Y240,"0")</f>
        <v>800</v>
      </c>
      <c r="AB240" s="15"/>
      <c r="AC240" s="46"/>
      <c r="AD240" s="15"/>
      <c r="AE240" s="15"/>
      <c r="AF240" s="15"/>
    </row>
    <row r="241" customFormat="false" ht="11.25" hidden="false" customHeight="false" outlineLevel="0" collapsed="false">
      <c r="A241" s="39" t="s">
        <v>480</v>
      </c>
      <c r="B241" s="40" t="n">
        <v>64</v>
      </c>
      <c r="C241" s="39" t="s">
        <v>114</v>
      </c>
      <c r="D241" s="39" t="s">
        <v>50</v>
      </c>
      <c r="E241" s="15" t="s">
        <v>51</v>
      </c>
      <c r="F241" s="15" t="n">
        <v>16</v>
      </c>
      <c r="G241" s="15" t="n">
        <v>25</v>
      </c>
      <c r="H241" s="16"/>
      <c r="I241" s="123" t="s">
        <v>481</v>
      </c>
      <c r="J241" s="15" t="s">
        <v>24</v>
      </c>
      <c r="K241" s="200" t="s">
        <v>57</v>
      </c>
      <c r="L241" s="201" t="s">
        <v>26</v>
      </c>
      <c r="M241" s="202" t="s">
        <v>334</v>
      </c>
      <c r="N241" s="15" t="s">
        <v>24</v>
      </c>
      <c r="O241" s="21" t="s">
        <v>334</v>
      </c>
      <c r="P241" s="15" t="n">
        <v>25</v>
      </c>
      <c r="Q241" s="39" t="s">
        <v>114</v>
      </c>
      <c r="R241" s="40" t="n">
        <v>74</v>
      </c>
      <c r="S241" s="204" t="n">
        <v>15749</v>
      </c>
      <c r="T241" s="39" t="s">
        <v>482</v>
      </c>
      <c r="U241" s="15" t="s">
        <v>244</v>
      </c>
      <c r="V241" s="15" t="s">
        <v>244</v>
      </c>
      <c r="W241" s="33" t="s">
        <v>231</v>
      </c>
      <c r="X241" s="15" t="s">
        <v>71</v>
      </c>
      <c r="Y241" s="58" t="n">
        <f aca="false">F241*G241*2</f>
        <v>800</v>
      </c>
      <c r="Z241" s="58" t="str">
        <f aca="false">IF(X241="N",Y241,"0")</f>
        <v>0</v>
      </c>
      <c r="AA241" s="58" t="n">
        <f aca="false">IF(X241="P",Y241,"0")</f>
        <v>800</v>
      </c>
      <c r="AB241" s="15"/>
      <c r="AC241" s="46"/>
      <c r="AD241" s="15"/>
      <c r="AE241" s="15"/>
      <c r="AF241" s="15"/>
    </row>
    <row r="242" customFormat="false" ht="11.25" hidden="false" customHeight="false" outlineLevel="0" collapsed="false">
      <c r="A242" s="39" t="s">
        <v>483</v>
      </c>
      <c r="B242" s="40" t="n">
        <v>210</v>
      </c>
      <c r="C242" s="39" t="s">
        <v>114</v>
      </c>
      <c r="D242" s="39" t="s">
        <v>50</v>
      </c>
      <c r="E242" s="15" t="s">
        <v>51</v>
      </c>
      <c r="F242" s="15" t="n">
        <v>16</v>
      </c>
      <c r="G242" s="15" t="n">
        <v>25</v>
      </c>
      <c r="H242" s="16"/>
      <c r="I242" s="123" t="s">
        <v>452</v>
      </c>
      <c r="J242" s="15" t="s">
        <v>24</v>
      </c>
      <c r="K242" s="200" t="s">
        <v>259</v>
      </c>
      <c r="L242" s="201" t="s">
        <v>26</v>
      </c>
      <c r="M242" s="202" t="s">
        <v>264</v>
      </c>
      <c r="N242" s="15" t="s">
        <v>24</v>
      </c>
      <c r="O242" s="21" t="s">
        <v>458</v>
      </c>
      <c r="P242" s="15" t="n">
        <v>25</v>
      </c>
      <c r="Q242" s="39" t="s">
        <v>305</v>
      </c>
      <c r="R242" s="40" t="n">
        <v>204</v>
      </c>
      <c r="S242" s="251" t="s">
        <v>240</v>
      </c>
      <c r="T242" s="39" t="s">
        <v>484</v>
      </c>
      <c r="U242" s="15" t="s">
        <v>244</v>
      </c>
      <c r="V242" s="15" t="s">
        <v>244</v>
      </c>
      <c r="W242" s="33" t="s">
        <v>231</v>
      </c>
      <c r="X242" s="15" t="s">
        <v>71</v>
      </c>
      <c r="Y242" s="58" t="n">
        <f aca="false">F242*G242*2</f>
        <v>800</v>
      </c>
      <c r="Z242" s="58" t="str">
        <f aca="false">IF(X242="N",Y242,"0")</f>
        <v>0</v>
      </c>
      <c r="AA242" s="58" t="n">
        <f aca="false">IF(X242="P",Y242,"0")</f>
        <v>800</v>
      </c>
      <c r="AB242" s="15"/>
      <c r="AC242" s="46"/>
      <c r="AD242" s="15"/>
      <c r="AE242" s="15"/>
      <c r="AF242" s="15"/>
    </row>
    <row r="243" customFormat="false" ht="11.25" hidden="false" customHeight="false" outlineLevel="0" collapsed="false">
      <c r="A243" s="39" t="s">
        <v>485</v>
      </c>
      <c r="B243" s="40" t="n">
        <v>33.85</v>
      </c>
      <c r="C243" s="39" t="s">
        <v>114</v>
      </c>
      <c r="D243" s="39" t="s">
        <v>50</v>
      </c>
      <c r="E243" s="15" t="s">
        <v>51</v>
      </c>
      <c r="F243" s="15" t="n">
        <v>16</v>
      </c>
      <c r="G243" s="15" t="n">
        <v>25</v>
      </c>
      <c r="H243" s="16"/>
      <c r="I243" s="123" t="s">
        <v>486</v>
      </c>
      <c r="J243" s="15" t="s">
        <v>24</v>
      </c>
      <c r="K243" s="200" t="s">
        <v>57</v>
      </c>
      <c r="L243" s="201" t="s">
        <v>26</v>
      </c>
      <c r="M243" s="202" t="s">
        <v>334</v>
      </c>
      <c r="N243" s="15" t="s">
        <v>24</v>
      </c>
      <c r="O243" s="21" t="s">
        <v>334</v>
      </c>
      <c r="P243" s="15" t="n">
        <v>25</v>
      </c>
      <c r="Q243" s="39" t="s">
        <v>114</v>
      </c>
      <c r="R243" s="40" t="n">
        <v>74</v>
      </c>
      <c r="S243" s="204" t="n">
        <v>15838</v>
      </c>
      <c r="T243" s="39" t="s">
        <v>487</v>
      </c>
      <c r="U243" s="15" t="s">
        <v>244</v>
      </c>
      <c r="V243" s="15" t="s">
        <v>244</v>
      </c>
      <c r="W243" s="33" t="s">
        <v>231</v>
      </c>
      <c r="X243" s="15" t="s">
        <v>71</v>
      </c>
      <c r="Y243" s="58" t="n">
        <f aca="false">F243*G243*2</f>
        <v>800</v>
      </c>
      <c r="Z243" s="58" t="str">
        <f aca="false">IF(X243="N",Y243,"0")</f>
        <v>0</v>
      </c>
      <c r="AA243" s="58" t="n">
        <f aca="false">IF(X243="P",Y243,"0")</f>
        <v>800</v>
      </c>
      <c r="AB243" s="15"/>
      <c r="AC243" s="46"/>
      <c r="AD243" s="15"/>
      <c r="AE243" s="15"/>
      <c r="AF243" s="15"/>
    </row>
    <row r="244" customFormat="false" ht="11.25" hidden="false" customHeight="false" outlineLevel="0" collapsed="false">
      <c r="A244" s="39" t="s">
        <v>488</v>
      </c>
      <c r="B244" s="40" t="n">
        <v>57</v>
      </c>
      <c r="C244" s="39" t="s">
        <v>114</v>
      </c>
      <c r="D244" s="39" t="s">
        <v>50</v>
      </c>
      <c r="E244" s="15" t="s">
        <v>51</v>
      </c>
      <c r="F244" s="15" t="n">
        <v>16</v>
      </c>
      <c r="G244" s="15" t="n">
        <v>25</v>
      </c>
      <c r="H244" s="16"/>
      <c r="I244" s="123" t="s">
        <v>489</v>
      </c>
      <c r="J244" s="15" t="s">
        <v>24</v>
      </c>
      <c r="K244" s="200" t="s">
        <v>490</v>
      </c>
      <c r="L244" s="201" t="s">
        <v>26</v>
      </c>
      <c r="M244" s="202" t="s">
        <v>334</v>
      </c>
      <c r="N244" s="15" t="s">
        <v>24</v>
      </c>
      <c r="O244" s="21" t="s">
        <v>491</v>
      </c>
      <c r="P244" s="15" t="n">
        <v>25</v>
      </c>
      <c r="Q244" s="39" t="s">
        <v>114</v>
      </c>
      <c r="R244" s="40" t="n">
        <v>57</v>
      </c>
      <c r="S244" s="204" t="n">
        <v>15858</v>
      </c>
      <c r="T244" s="39" t="s">
        <v>492</v>
      </c>
      <c r="U244" s="15" t="s">
        <v>244</v>
      </c>
      <c r="V244" s="15" t="s">
        <v>244</v>
      </c>
      <c r="W244" s="33" t="s">
        <v>231</v>
      </c>
      <c r="X244" s="15" t="s">
        <v>71</v>
      </c>
      <c r="Y244" s="58" t="n">
        <f aca="false">F244*G244*2</f>
        <v>800</v>
      </c>
      <c r="Z244" s="58" t="str">
        <f aca="false">IF(X244="N",Y244,"0")</f>
        <v>0</v>
      </c>
      <c r="AA244" s="58" t="n">
        <f aca="false">IF(X244="P",Y244,"0")</f>
        <v>800</v>
      </c>
      <c r="AB244" s="15"/>
      <c r="AC244" s="46"/>
      <c r="AD244" s="15"/>
      <c r="AE244" s="15"/>
      <c r="AF244" s="15"/>
    </row>
    <row r="245" customFormat="false" ht="11.25" hidden="false" customHeight="false" outlineLevel="0" collapsed="false">
      <c r="A245" s="39" t="s">
        <v>493</v>
      </c>
      <c r="B245" s="40" t="n">
        <v>400</v>
      </c>
      <c r="C245" s="39" t="s">
        <v>55</v>
      </c>
      <c r="D245" s="39" t="s">
        <v>50</v>
      </c>
      <c r="E245" s="15" t="s">
        <v>51</v>
      </c>
      <c r="F245" s="15" t="n">
        <v>16</v>
      </c>
      <c r="G245" s="15" t="n">
        <v>25</v>
      </c>
      <c r="H245" s="16"/>
      <c r="I245" s="123" t="s">
        <v>494</v>
      </c>
      <c r="J245" s="15" t="s">
        <v>24</v>
      </c>
      <c r="K245" s="200" t="s">
        <v>495</v>
      </c>
      <c r="L245" s="201" t="s">
        <v>26</v>
      </c>
      <c r="M245" s="202" t="s">
        <v>366</v>
      </c>
      <c r="N245" s="15" t="s">
        <v>24</v>
      </c>
      <c r="O245" s="21" t="s">
        <v>496</v>
      </c>
      <c r="P245" s="15" t="n">
        <v>25</v>
      </c>
      <c r="Q245" s="39" t="s">
        <v>114</v>
      </c>
      <c r="R245" s="40" t="n">
        <v>48</v>
      </c>
      <c r="S245" s="204" t="n">
        <v>15847</v>
      </c>
      <c r="T245" s="39" t="s">
        <v>367</v>
      </c>
      <c r="U245" s="15" t="s">
        <v>244</v>
      </c>
      <c r="V245" s="15" t="s">
        <v>244</v>
      </c>
      <c r="W245" s="33" t="s">
        <v>231</v>
      </c>
      <c r="X245" s="15" t="s">
        <v>71</v>
      </c>
      <c r="Y245" s="58" t="n">
        <f aca="false">F245*G245*2</f>
        <v>800</v>
      </c>
      <c r="Z245" s="58" t="str">
        <f aca="false">IF(X245="N",Y245,"0")</f>
        <v>0</v>
      </c>
      <c r="AA245" s="58" t="n">
        <f aca="false">IF(X245="P",Y245,"0")</f>
        <v>800</v>
      </c>
      <c r="AB245" s="15"/>
      <c r="AC245" s="46"/>
      <c r="AD245" s="15"/>
      <c r="AE245" s="15"/>
      <c r="AF245" s="15"/>
    </row>
    <row r="246" customFormat="false" ht="11.25" hidden="false" customHeight="false" outlineLevel="0" collapsed="false">
      <c r="A246" s="39" t="s">
        <v>497</v>
      </c>
      <c r="B246" s="40" t="n">
        <v>235</v>
      </c>
      <c r="C246" s="39" t="s">
        <v>114</v>
      </c>
      <c r="D246" s="39" t="s">
        <v>50</v>
      </c>
      <c r="E246" s="15" t="s">
        <v>51</v>
      </c>
      <c r="F246" s="15" t="n">
        <v>16</v>
      </c>
      <c r="G246" s="15" t="n">
        <v>25</v>
      </c>
      <c r="H246" s="16"/>
      <c r="I246" s="123"/>
      <c r="J246" s="15" t="s">
        <v>24</v>
      </c>
      <c r="K246" s="200" t="s">
        <v>193</v>
      </c>
      <c r="L246" s="201" t="s">
        <v>26</v>
      </c>
      <c r="M246" s="202" t="s">
        <v>235</v>
      </c>
      <c r="N246" s="15" t="s">
        <v>24</v>
      </c>
      <c r="O246" s="21" t="s">
        <v>498</v>
      </c>
      <c r="P246" s="15" t="n">
        <v>25</v>
      </c>
      <c r="Q246" s="39" t="s">
        <v>114</v>
      </c>
      <c r="R246" s="40" t="n">
        <v>40</v>
      </c>
      <c r="S246" s="251" t="s">
        <v>65</v>
      </c>
      <c r="T246" s="39" t="s">
        <v>281</v>
      </c>
      <c r="U246" s="15" t="s">
        <v>244</v>
      </c>
      <c r="V246" s="15" t="s">
        <v>244</v>
      </c>
      <c r="W246" s="33" t="s">
        <v>231</v>
      </c>
      <c r="X246" s="15" t="s">
        <v>69</v>
      </c>
      <c r="Y246" s="58" t="n">
        <f aca="false">F246*G246*2</f>
        <v>800</v>
      </c>
      <c r="Z246" s="58" t="n">
        <f aca="false">IF(X246="N",Y246,"0")</f>
        <v>800</v>
      </c>
      <c r="AA246" s="58" t="str">
        <f aca="false">IF(X246="P",Y246,"0")</f>
        <v>0</v>
      </c>
      <c r="AB246" s="15"/>
      <c r="AC246" s="46"/>
      <c r="AD246" s="15"/>
      <c r="AE246" s="15"/>
      <c r="AF246" s="15"/>
    </row>
    <row r="247" customFormat="false" ht="11.25" hidden="false" customHeight="false" outlineLevel="0" collapsed="false">
      <c r="A247" s="39" t="s">
        <v>499</v>
      </c>
      <c r="B247" s="40" t="n">
        <v>350</v>
      </c>
      <c r="C247" s="39" t="s">
        <v>447</v>
      </c>
      <c r="D247" s="39" t="s">
        <v>50</v>
      </c>
      <c r="E247" s="15" t="s">
        <v>51</v>
      </c>
      <c r="F247" s="15" t="n">
        <v>16</v>
      </c>
      <c r="G247" s="15" t="n">
        <v>25</v>
      </c>
      <c r="H247" s="16"/>
      <c r="I247" s="32" t="s">
        <v>500</v>
      </c>
      <c r="J247" s="15" t="s">
        <v>24</v>
      </c>
      <c r="K247" s="200" t="s">
        <v>353</v>
      </c>
      <c r="L247" s="201" t="s">
        <v>26</v>
      </c>
      <c r="M247" s="202" t="s">
        <v>133</v>
      </c>
      <c r="N247" s="15" t="s">
        <v>24</v>
      </c>
      <c r="O247" s="21" t="s">
        <v>501</v>
      </c>
      <c r="P247" s="15" t="n">
        <v>25</v>
      </c>
      <c r="Q247" s="39" t="s">
        <v>114</v>
      </c>
      <c r="R247" s="40" t="n">
        <v>86.5</v>
      </c>
      <c r="S247" s="251" t="s">
        <v>133</v>
      </c>
      <c r="T247" s="39" t="s">
        <v>295</v>
      </c>
      <c r="U247" s="15" t="s">
        <v>244</v>
      </c>
      <c r="V247" s="15" t="s">
        <v>244</v>
      </c>
      <c r="W247" s="33" t="s">
        <v>231</v>
      </c>
      <c r="X247" s="15" t="s">
        <v>71</v>
      </c>
      <c r="Y247" s="58" t="n">
        <f aca="false">F247*G247*2</f>
        <v>800</v>
      </c>
      <c r="Z247" s="58" t="str">
        <f aca="false">IF(X247="N",Y247,"0")</f>
        <v>0</v>
      </c>
      <c r="AA247" s="58" t="n">
        <f aca="false">IF(X247="P",Y247,"0")</f>
        <v>800</v>
      </c>
      <c r="AB247" s="15"/>
      <c r="AC247" s="46"/>
      <c r="AD247" s="15"/>
      <c r="AE247" s="15"/>
      <c r="AF247" s="15"/>
    </row>
    <row r="248" customFormat="false" ht="11.25" hidden="false" customHeight="false" outlineLevel="0" collapsed="false">
      <c r="A248" s="39" t="s">
        <v>502</v>
      </c>
      <c r="B248" s="40" t="n">
        <v>320</v>
      </c>
      <c r="C248" s="39" t="s">
        <v>503</v>
      </c>
      <c r="D248" s="39" t="s">
        <v>50</v>
      </c>
      <c r="E248" s="15" t="s">
        <v>51</v>
      </c>
      <c r="F248" s="15" t="n">
        <v>16</v>
      </c>
      <c r="G248" s="15" t="n">
        <v>25</v>
      </c>
      <c r="H248" s="16"/>
      <c r="I248" s="192"/>
      <c r="J248" s="15" t="s">
        <v>24</v>
      </c>
      <c r="K248" s="200" t="s">
        <v>234</v>
      </c>
      <c r="L248" s="201" t="s">
        <v>26</v>
      </c>
      <c r="M248" s="202" t="s">
        <v>234</v>
      </c>
      <c r="N248" s="15" t="s">
        <v>24</v>
      </c>
      <c r="O248" s="21"/>
      <c r="P248" s="15" t="n">
        <v>25</v>
      </c>
      <c r="Q248" s="39" t="s">
        <v>114</v>
      </c>
      <c r="R248" s="40" t="n">
        <v>86.5</v>
      </c>
      <c r="S248" s="251" t="s">
        <v>65</v>
      </c>
      <c r="T248" s="39" t="s">
        <v>504</v>
      </c>
      <c r="U248" s="15" t="s">
        <v>244</v>
      </c>
      <c r="V248" s="15" t="s">
        <v>244</v>
      </c>
      <c r="W248" s="33" t="s">
        <v>231</v>
      </c>
      <c r="X248" s="15" t="s">
        <v>69</v>
      </c>
      <c r="Y248" s="58" t="n">
        <f aca="false">F248*G248*2</f>
        <v>800</v>
      </c>
      <c r="Z248" s="58" t="n">
        <f aca="false">IF(X248="N",Y248,"0")</f>
        <v>800</v>
      </c>
      <c r="AA248" s="58" t="str">
        <f aca="false">IF(X248="P",Y248,"0")</f>
        <v>0</v>
      </c>
      <c r="AB248" s="15"/>
      <c r="AC248" s="46"/>
      <c r="AD248" s="15"/>
      <c r="AE248" s="15"/>
      <c r="AF248" s="15"/>
    </row>
    <row r="249" customFormat="false" ht="11.25" hidden="false" customHeight="false" outlineLevel="0" collapsed="false">
      <c r="A249" s="39" t="s">
        <v>292</v>
      </c>
      <c r="B249" s="40" t="n">
        <v>81.35</v>
      </c>
      <c r="C249" s="39" t="s">
        <v>114</v>
      </c>
      <c r="D249" s="39" t="s">
        <v>50</v>
      </c>
      <c r="E249" s="15" t="s">
        <v>51</v>
      </c>
      <c r="F249" s="15" t="n">
        <v>16</v>
      </c>
      <c r="G249" s="15" t="n">
        <v>20</v>
      </c>
      <c r="H249" s="16"/>
      <c r="I249" s="257"/>
      <c r="J249" s="15" t="s">
        <v>24</v>
      </c>
      <c r="K249" s="200" t="s">
        <v>259</v>
      </c>
      <c r="L249" s="201" t="s">
        <v>26</v>
      </c>
      <c r="M249" s="202" t="s">
        <v>133</v>
      </c>
      <c r="N249" s="15" t="s">
        <v>24</v>
      </c>
      <c r="O249" s="21" t="s">
        <v>259</v>
      </c>
      <c r="P249" s="15" t="n">
        <v>20</v>
      </c>
      <c r="Q249" s="39" t="s">
        <v>114</v>
      </c>
      <c r="R249" s="40" t="n">
        <v>86.5</v>
      </c>
      <c r="S249" s="180" t="s">
        <v>231</v>
      </c>
      <c r="T249" s="39" t="s">
        <v>295</v>
      </c>
      <c r="U249" s="15" t="s">
        <v>244</v>
      </c>
      <c r="V249" s="15" t="s">
        <v>244</v>
      </c>
      <c r="W249" s="33" t="s">
        <v>231</v>
      </c>
      <c r="X249" s="15" t="s">
        <v>69</v>
      </c>
      <c r="Y249" s="58" t="n">
        <f aca="false">F249*G249*2</f>
        <v>640</v>
      </c>
      <c r="Z249" s="58" t="n">
        <f aca="false">IF(X249="N",Y249,"0")</f>
        <v>640</v>
      </c>
      <c r="AA249" s="58" t="str">
        <f aca="false">IF(X249="P",Y249,"0")</f>
        <v>0</v>
      </c>
      <c r="AB249" s="15"/>
      <c r="AC249" s="46"/>
      <c r="AD249" s="15"/>
      <c r="AE249" s="15"/>
      <c r="AF249" s="15"/>
    </row>
    <row r="250" customFormat="false" ht="11.25" hidden="false" customHeight="false" outlineLevel="0" collapsed="false">
      <c r="A250" s="39" t="s">
        <v>505</v>
      </c>
      <c r="B250" s="40" t="n">
        <v>390</v>
      </c>
      <c r="C250" s="39" t="s">
        <v>55</v>
      </c>
      <c r="D250" s="39" t="s">
        <v>50</v>
      </c>
      <c r="E250" s="15" t="s">
        <v>51</v>
      </c>
      <c r="F250" s="15" t="n">
        <v>16</v>
      </c>
      <c r="G250" s="15" t="n">
        <v>25</v>
      </c>
      <c r="H250" s="16"/>
      <c r="I250" s="21"/>
      <c r="J250" s="15" t="s">
        <v>24</v>
      </c>
      <c r="K250" s="200" t="s">
        <v>312</v>
      </c>
      <c r="L250" s="201" t="s">
        <v>26</v>
      </c>
      <c r="M250" s="202" t="s">
        <v>157</v>
      </c>
      <c r="N250" s="15" t="s">
        <v>24</v>
      </c>
      <c r="O250" s="21" t="s">
        <v>506</v>
      </c>
      <c r="P250" s="15" t="n">
        <v>25</v>
      </c>
      <c r="Q250" s="39" t="s">
        <v>114</v>
      </c>
      <c r="R250" s="40" t="n">
        <v>400</v>
      </c>
      <c r="S250" s="204" t="s">
        <v>231</v>
      </c>
      <c r="T250" s="39" t="s">
        <v>507</v>
      </c>
      <c r="U250" s="15" t="s">
        <v>244</v>
      </c>
      <c r="V250" s="15" t="s">
        <v>244</v>
      </c>
      <c r="W250" s="33" t="s">
        <v>231</v>
      </c>
      <c r="X250" s="15" t="s">
        <v>69</v>
      </c>
      <c r="Y250" s="58" t="n">
        <f aca="false">F250*G250*2</f>
        <v>800</v>
      </c>
      <c r="Z250" s="58" t="n">
        <f aca="false">IF(X250="N",Y250,"0")</f>
        <v>800</v>
      </c>
      <c r="AA250" s="58" t="str">
        <f aca="false">IF(X250="P",Y250,"0")</f>
        <v>0</v>
      </c>
      <c r="AB250" s="15"/>
      <c r="AC250" s="46"/>
      <c r="AD250" s="15"/>
      <c r="AE250" s="15"/>
      <c r="AF250" s="15"/>
    </row>
    <row r="251" customFormat="false" ht="11.25" hidden="false" customHeight="false" outlineLevel="0" collapsed="false">
      <c r="A251" s="39" t="s">
        <v>508</v>
      </c>
      <c r="B251" s="40" t="n">
        <v>385</v>
      </c>
      <c r="C251" s="39" t="s">
        <v>274</v>
      </c>
      <c r="D251" s="39" t="s">
        <v>50</v>
      </c>
      <c r="E251" s="15" t="s">
        <v>51</v>
      </c>
      <c r="F251" s="15" t="n">
        <v>16</v>
      </c>
      <c r="G251" s="33" t="n">
        <v>25</v>
      </c>
      <c r="H251" s="199"/>
      <c r="I251" s="96"/>
      <c r="J251" s="15" t="s">
        <v>24</v>
      </c>
      <c r="K251" s="200" t="s">
        <v>283</v>
      </c>
      <c r="L251" s="201" t="s">
        <v>26</v>
      </c>
      <c r="M251" s="202" t="s">
        <v>509</v>
      </c>
      <c r="N251" s="15" t="s">
        <v>24</v>
      </c>
      <c r="O251" s="192"/>
      <c r="P251" s="15" t="n">
        <v>25</v>
      </c>
      <c r="Q251" s="39" t="s">
        <v>55</v>
      </c>
      <c r="R251" s="40" t="n">
        <v>200</v>
      </c>
      <c r="S251" s="204" t="s">
        <v>231</v>
      </c>
      <c r="T251" s="39" t="s">
        <v>510</v>
      </c>
      <c r="U251" s="15" t="s">
        <v>244</v>
      </c>
      <c r="V251" s="15" t="s">
        <v>244</v>
      </c>
      <c r="W251" s="33" t="s">
        <v>231</v>
      </c>
      <c r="X251" s="15" t="s">
        <v>69</v>
      </c>
      <c r="Y251" s="58" t="n">
        <f aca="false">F251*G251*2</f>
        <v>800</v>
      </c>
      <c r="Z251" s="58" t="n">
        <f aca="false">IF(X251="N",Y251,"0")</f>
        <v>800</v>
      </c>
      <c r="AA251" s="58" t="str">
        <f aca="false">IF(X251="P",Y251,"0")</f>
        <v>0</v>
      </c>
      <c r="AB251" s="15"/>
      <c r="AC251" s="46"/>
      <c r="AD251" s="15"/>
      <c r="AE251" s="15"/>
      <c r="AF251" s="15"/>
    </row>
    <row r="252" customFormat="false" ht="11.25" hidden="false" customHeight="false" outlineLevel="0" collapsed="false">
      <c r="A252" s="39" t="s">
        <v>511</v>
      </c>
      <c r="B252" s="40" t="n">
        <v>380</v>
      </c>
      <c r="C252" s="39" t="s">
        <v>274</v>
      </c>
      <c r="D252" s="39" t="s">
        <v>50</v>
      </c>
      <c r="E252" s="15" t="s">
        <v>51</v>
      </c>
      <c r="F252" s="15" t="n">
        <v>16</v>
      </c>
      <c r="G252" s="33" t="n">
        <v>25</v>
      </c>
      <c r="H252" s="199"/>
      <c r="I252" s="96"/>
      <c r="J252" s="15" t="s">
        <v>24</v>
      </c>
      <c r="K252" s="200" t="s">
        <v>283</v>
      </c>
      <c r="L252" s="201" t="s">
        <v>26</v>
      </c>
      <c r="M252" s="202" t="s">
        <v>509</v>
      </c>
      <c r="N252" s="15" t="s">
        <v>24</v>
      </c>
      <c r="O252" s="192"/>
      <c r="P252" s="33" t="n">
        <v>25</v>
      </c>
      <c r="Q252" s="39" t="s">
        <v>512</v>
      </c>
      <c r="R252" s="40" t="n">
        <v>350</v>
      </c>
      <c r="S252" s="204" t="s">
        <v>231</v>
      </c>
      <c r="T252" s="39" t="s">
        <v>513</v>
      </c>
      <c r="U252" s="15" t="s">
        <v>244</v>
      </c>
      <c r="V252" s="15" t="s">
        <v>244</v>
      </c>
      <c r="W252" s="33" t="s">
        <v>231</v>
      </c>
      <c r="X252" s="15" t="s">
        <v>69</v>
      </c>
      <c r="Y252" s="58" t="n">
        <f aca="false">F252*G252*2</f>
        <v>800</v>
      </c>
      <c r="Z252" s="58" t="n">
        <f aca="false">IF(X252="N",Y252,"0")</f>
        <v>800</v>
      </c>
      <c r="AA252" s="58" t="str">
        <f aca="false">IF(X252="P",Y252,"0")</f>
        <v>0</v>
      </c>
      <c r="AB252" s="15"/>
      <c r="AC252" s="46"/>
      <c r="AD252" s="15"/>
      <c r="AE252" s="15"/>
      <c r="AF252" s="15"/>
    </row>
    <row r="253" customFormat="false" ht="11.25" hidden="false" customHeight="false" outlineLevel="0" collapsed="false">
      <c r="A253" s="39" t="s">
        <v>511</v>
      </c>
      <c r="B253" s="40" t="n">
        <v>380</v>
      </c>
      <c r="C253" s="39" t="s">
        <v>274</v>
      </c>
      <c r="D253" s="39" t="s">
        <v>50</v>
      </c>
      <c r="E253" s="15" t="s">
        <v>51</v>
      </c>
      <c r="F253" s="15" t="n">
        <v>16</v>
      </c>
      <c r="G253" s="33" t="n">
        <v>25</v>
      </c>
      <c r="H253" s="199"/>
      <c r="I253" s="96"/>
      <c r="J253" s="15" t="s">
        <v>24</v>
      </c>
      <c r="K253" s="200" t="s">
        <v>283</v>
      </c>
      <c r="L253" s="201" t="s">
        <v>26</v>
      </c>
      <c r="M253" s="202" t="s">
        <v>509</v>
      </c>
      <c r="N253" s="15" t="s">
        <v>24</v>
      </c>
      <c r="O253" s="192"/>
      <c r="P253" s="15" t="n">
        <v>25</v>
      </c>
      <c r="Q253" s="39" t="s">
        <v>114</v>
      </c>
      <c r="R253" s="40" t="n">
        <v>83.75</v>
      </c>
      <c r="S253" s="204" t="s">
        <v>231</v>
      </c>
      <c r="T253" s="39" t="s">
        <v>514</v>
      </c>
      <c r="U253" s="15" t="s">
        <v>244</v>
      </c>
      <c r="V253" s="15" t="s">
        <v>244</v>
      </c>
      <c r="W253" s="33" t="s">
        <v>231</v>
      </c>
      <c r="X253" s="15" t="s">
        <v>69</v>
      </c>
      <c r="Y253" s="58" t="n">
        <f aca="false">F253*G253*2</f>
        <v>800</v>
      </c>
      <c r="Z253" s="58" t="n">
        <f aca="false">IF(X253="N",Y253,"0")</f>
        <v>800</v>
      </c>
      <c r="AA253" s="58" t="str">
        <f aca="false">IF(X253="P",Y253,"0")</f>
        <v>0</v>
      </c>
      <c r="AB253" s="15"/>
      <c r="AC253" s="46"/>
      <c r="AD253" s="15"/>
      <c r="AE253" s="15"/>
      <c r="AF253" s="15"/>
    </row>
    <row r="254" customFormat="false" ht="11.25" hidden="false" customHeight="false" outlineLevel="0" collapsed="false">
      <c r="A254" s="39" t="s">
        <v>515</v>
      </c>
      <c r="B254" s="40" t="n">
        <v>375</v>
      </c>
      <c r="C254" s="39" t="s">
        <v>274</v>
      </c>
      <c r="D254" s="39" t="s">
        <v>50</v>
      </c>
      <c r="E254" s="15" t="s">
        <v>51</v>
      </c>
      <c r="F254" s="15" t="n">
        <v>16</v>
      </c>
      <c r="G254" s="33" t="n">
        <v>25</v>
      </c>
      <c r="H254" s="199"/>
      <c r="I254" s="96"/>
      <c r="J254" s="15" t="s">
        <v>24</v>
      </c>
      <c r="K254" s="200" t="s">
        <v>401</v>
      </c>
      <c r="L254" s="201" t="s">
        <v>26</v>
      </c>
      <c r="M254" s="202" t="s">
        <v>235</v>
      </c>
      <c r="N254" s="15" t="s">
        <v>24</v>
      </c>
      <c r="O254" s="217" t="s">
        <v>401</v>
      </c>
      <c r="P254" s="15" t="n">
        <v>25</v>
      </c>
      <c r="Q254" s="39" t="s">
        <v>114</v>
      </c>
      <c r="R254" s="40" t="n">
        <v>40</v>
      </c>
      <c r="S254" s="251" t="s">
        <v>231</v>
      </c>
      <c r="T254" s="39" t="s">
        <v>281</v>
      </c>
      <c r="U254" s="15" t="s">
        <v>244</v>
      </c>
      <c r="V254" s="15" t="s">
        <v>244</v>
      </c>
      <c r="W254" s="33" t="s">
        <v>231</v>
      </c>
      <c r="X254" s="15" t="s">
        <v>69</v>
      </c>
      <c r="Y254" s="58" t="n">
        <f aca="false">F254*G254*2</f>
        <v>800</v>
      </c>
      <c r="Z254" s="58" t="n">
        <f aca="false">IF(X254="N",Y254,"0")</f>
        <v>800</v>
      </c>
      <c r="AA254" s="58" t="str">
        <f aca="false">IF(X254="P",Y254,"0")</f>
        <v>0</v>
      </c>
      <c r="AB254" s="15"/>
      <c r="AC254" s="46"/>
      <c r="AD254" s="15"/>
      <c r="AE254" s="15"/>
      <c r="AF254" s="15"/>
    </row>
    <row r="255" customFormat="false" ht="11.25" hidden="false" customHeight="false" outlineLevel="0" collapsed="false">
      <c r="A255" s="39" t="s">
        <v>516</v>
      </c>
      <c r="B255" s="40" t="n">
        <v>375</v>
      </c>
      <c r="C255" s="39" t="s">
        <v>274</v>
      </c>
      <c r="D255" s="39" t="s">
        <v>50</v>
      </c>
      <c r="E255" s="15" t="s">
        <v>51</v>
      </c>
      <c r="F255" s="15" t="n">
        <v>16</v>
      </c>
      <c r="G255" s="33" t="n">
        <v>25</v>
      </c>
      <c r="H255" s="199"/>
      <c r="I255" s="96"/>
      <c r="J255" s="15" t="s">
        <v>24</v>
      </c>
      <c r="K255" s="200" t="s">
        <v>227</v>
      </c>
      <c r="L255" s="201" t="s">
        <v>26</v>
      </c>
      <c r="M255" s="202" t="s">
        <v>517</v>
      </c>
      <c r="N255" s="15" t="s">
        <v>24</v>
      </c>
      <c r="O255" s="21" t="s">
        <v>227</v>
      </c>
      <c r="P255" s="15" t="n">
        <v>25</v>
      </c>
      <c r="Q255" s="39" t="s">
        <v>114</v>
      </c>
      <c r="R255" s="40" t="n">
        <v>180</v>
      </c>
      <c r="S255" s="204" t="s">
        <v>231</v>
      </c>
      <c r="T255" s="39" t="s">
        <v>518</v>
      </c>
      <c r="U255" s="15" t="s">
        <v>244</v>
      </c>
      <c r="V255" s="15" t="s">
        <v>244</v>
      </c>
      <c r="W255" s="33" t="s">
        <v>231</v>
      </c>
      <c r="X255" s="15" t="s">
        <v>69</v>
      </c>
      <c r="Y255" s="58" t="n">
        <f aca="false">F255*G255*2</f>
        <v>800</v>
      </c>
      <c r="Z255" s="58" t="n">
        <f aca="false">IF(X255="N",Y255,"0")</f>
        <v>800</v>
      </c>
      <c r="AA255" s="58" t="str">
        <f aca="false">IF(X255="P",Y255,"0")</f>
        <v>0</v>
      </c>
      <c r="AB255" s="15"/>
      <c r="AC255" s="46"/>
      <c r="AD255" s="15"/>
      <c r="AE255" s="15"/>
      <c r="AF255" s="15"/>
    </row>
    <row r="256" customFormat="false" ht="11.25" hidden="false" customHeight="false" outlineLevel="0" collapsed="false">
      <c r="A256" s="39" t="s">
        <v>515</v>
      </c>
      <c r="B256" s="40" t="n">
        <v>375</v>
      </c>
      <c r="C256" s="39" t="s">
        <v>274</v>
      </c>
      <c r="D256" s="39" t="s">
        <v>50</v>
      </c>
      <c r="E256" s="15" t="s">
        <v>51</v>
      </c>
      <c r="F256" s="15" t="n">
        <v>16</v>
      </c>
      <c r="G256" s="33" t="n">
        <v>25</v>
      </c>
      <c r="H256" s="199"/>
      <c r="I256" s="96"/>
      <c r="J256" s="15" t="s">
        <v>24</v>
      </c>
      <c r="K256" s="200" t="s">
        <v>401</v>
      </c>
      <c r="L256" s="201" t="s">
        <v>26</v>
      </c>
      <c r="M256" s="202" t="s">
        <v>401</v>
      </c>
      <c r="N256" s="15" t="s">
        <v>24</v>
      </c>
      <c r="O256" s="21"/>
      <c r="P256" s="15" t="n">
        <v>25</v>
      </c>
      <c r="Q256" s="39" t="s">
        <v>519</v>
      </c>
      <c r="R256" s="40" t="n">
        <v>300</v>
      </c>
      <c r="S256" s="180" t="s">
        <v>231</v>
      </c>
      <c r="T256" s="39" t="s">
        <v>520</v>
      </c>
      <c r="U256" s="15" t="s">
        <v>244</v>
      </c>
      <c r="V256" s="15" t="s">
        <v>244</v>
      </c>
      <c r="W256" s="33" t="s">
        <v>231</v>
      </c>
      <c r="X256" s="15" t="s">
        <v>69</v>
      </c>
      <c r="Y256" s="58" t="n">
        <f aca="false">F256*G256*2</f>
        <v>800</v>
      </c>
      <c r="Z256" s="58" t="n">
        <f aca="false">IF(X256="N",Y256,"0")</f>
        <v>800</v>
      </c>
      <c r="AA256" s="58" t="str">
        <f aca="false">IF(X256="P",Y256,"0")</f>
        <v>0</v>
      </c>
      <c r="AB256" s="15"/>
      <c r="AC256" s="46"/>
      <c r="AD256" s="15"/>
      <c r="AE256" s="15"/>
      <c r="AF256" s="15"/>
    </row>
    <row r="257" customFormat="false" ht="11.25" hidden="false" customHeight="false" outlineLevel="0" collapsed="false">
      <c r="A257" s="39" t="s">
        <v>521</v>
      </c>
      <c r="B257" s="40" t="n">
        <v>375</v>
      </c>
      <c r="C257" s="39" t="s">
        <v>274</v>
      </c>
      <c r="D257" s="39" t="s">
        <v>50</v>
      </c>
      <c r="E257" s="15" t="s">
        <v>51</v>
      </c>
      <c r="F257" s="15" t="n">
        <v>16</v>
      </c>
      <c r="G257" s="33" t="n">
        <v>25</v>
      </c>
      <c r="H257" s="199"/>
      <c r="I257" s="192"/>
      <c r="J257" s="15" t="s">
        <v>24</v>
      </c>
      <c r="K257" s="200" t="s">
        <v>323</v>
      </c>
      <c r="L257" s="201" t="s">
        <v>26</v>
      </c>
      <c r="M257" s="202" t="s">
        <v>323</v>
      </c>
      <c r="N257" s="15" t="s">
        <v>24</v>
      </c>
      <c r="O257" s="21"/>
      <c r="P257" s="15" t="n">
        <v>25</v>
      </c>
      <c r="Q257" s="39" t="s">
        <v>522</v>
      </c>
      <c r="R257" s="40" t="n">
        <v>350</v>
      </c>
      <c r="S257" s="204" t="s">
        <v>523</v>
      </c>
      <c r="T257" s="39" t="s">
        <v>524</v>
      </c>
      <c r="U257" s="15" t="s">
        <v>244</v>
      </c>
      <c r="V257" s="15" t="s">
        <v>244</v>
      </c>
      <c r="W257" s="33" t="s">
        <v>231</v>
      </c>
      <c r="X257" s="15" t="s">
        <v>69</v>
      </c>
      <c r="Y257" s="58" t="n">
        <f aca="false">F257*G257*2</f>
        <v>800</v>
      </c>
      <c r="Z257" s="58" t="n">
        <f aca="false">IF(X257="N",Y257,"0")</f>
        <v>800</v>
      </c>
      <c r="AA257" s="58" t="str">
        <f aca="false">IF(X257="P",Y257,"0")</f>
        <v>0</v>
      </c>
      <c r="AB257" s="15"/>
      <c r="AC257" s="46"/>
      <c r="AD257" s="15"/>
      <c r="AE257" s="15"/>
      <c r="AF257" s="15"/>
    </row>
    <row r="258" customFormat="false" ht="11.85" hidden="false" customHeight="true" outlineLevel="0" collapsed="false">
      <c r="G258" s="15"/>
      <c r="H258" s="16"/>
      <c r="I258" s="21"/>
      <c r="J258" s="15"/>
      <c r="K258" s="15"/>
      <c r="L258" s="39" t="s">
        <v>26</v>
      </c>
      <c r="M258" s="15"/>
      <c r="N258" s="15"/>
      <c r="O258" s="21"/>
      <c r="P258" s="15"/>
      <c r="Q258" s="15"/>
      <c r="R258" s="15"/>
      <c r="S258" s="204"/>
      <c r="T258" s="15"/>
      <c r="X258" s="15"/>
      <c r="Y258" s="58" t="n">
        <f aca="false">F258*G258*2</f>
        <v>0</v>
      </c>
      <c r="Z258" s="58" t="str">
        <f aca="false">IF(X258="N",Y258,"0")</f>
        <v>0</v>
      </c>
      <c r="AA258" s="58" t="str">
        <f aca="false">IF(X258="P",Y258,"0")</f>
        <v>0</v>
      </c>
    </row>
    <row r="259" customFormat="false" ht="11.85" hidden="false" customHeight="true" outlineLevel="0" collapsed="false">
      <c r="A259" s="247"/>
      <c r="B259" s="247"/>
      <c r="C259" s="247"/>
      <c r="D259" s="247"/>
      <c r="E259" s="247"/>
      <c r="F259" s="247"/>
      <c r="G259" s="259" t="n">
        <f aca="false">SUM(G227:G258)</f>
        <v>745</v>
      </c>
      <c r="H259" s="260"/>
      <c r="I259" s="261"/>
      <c r="J259" s="259"/>
      <c r="K259" s="259"/>
      <c r="L259" s="262"/>
      <c r="M259" s="259" t="n">
        <f aca="false">G259-P259</f>
        <v>0</v>
      </c>
      <c r="N259" s="259"/>
      <c r="O259" s="261"/>
      <c r="P259" s="259" t="n">
        <f aca="false">SUM(P227:P258)</f>
        <v>745</v>
      </c>
      <c r="Q259" s="212"/>
      <c r="R259" s="212"/>
      <c r="S259" s="263"/>
      <c r="T259" s="212"/>
      <c r="U259" s="247"/>
      <c r="V259" s="247"/>
      <c r="W259" s="247"/>
      <c r="X259" s="212"/>
      <c r="Y259" s="58" t="n">
        <f aca="false">F259*G259*2</f>
        <v>0</v>
      </c>
      <c r="Z259" s="58" t="str">
        <f aca="false">IF(X259="N",Y259,"0")</f>
        <v>0</v>
      </c>
      <c r="AA259" s="58" t="str">
        <f aca="false">IF(X259="P",Y259,"0")</f>
        <v>0</v>
      </c>
      <c r="AB259" s="247"/>
      <c r="AC259" s="247"/>
      <c r="AD259" s="247"/>
      <c r="AE259" s="247"/>
      <c r="AF259" s="247"/>
    </row>
    <row r="260" customFormat="false" ht="11.85" hidden="false" customHeight="true" outlineLevel="0" collapsed="false">
      <c r="C260" s="255" t="s">
        <v>530</v>
      </c>
      <c r="G260" s="15"/>
      <c r="H260" s="16"/>
      <c r="I260" s="21"/>
      <c r="J260" s="15"/>
      <c r="K260" s="15"/>
      <c r="L260" s="20"/>
      <c r="M260" s="15"/>
      <c r="N260" s="15"/>
      <c r="O260" s="21"/>
      <c r="P260" s="15"/>
      <c r="Q260" s="15"/>
      <c r="R260" s="15"/>
      <c r="S260" s="204"/>
      <c r="T260" s="15"/>
      <c r="X260" s="15"/>
      <c r="Y260" s="58" t="n">
        <f aca="false">F260*G260*2</f>
        <v>0</v>
      </c>
      <c r="Z260" s="58" t="str">
        <f aca="false">IF(X260="N",Y260,"0")</f>
        <v>0</v>
      </c>
      <c r="AA260" s="58" t="str">
        <f aca="false">IF(X260="P",Y260,"0")</f>
        <v>0</v>
      </c>
    </row>
    <row r="261" customFormat="false" ht="11.25" hidden="false" customHeight="false" outlineLevel="0" collapsed="false">
      <c r="A261" s="39" t="s">
        <v>531</v>
      </c>
      <c r="B261" s="48" t="n">
        <v>60</v>
      </c>
      <c r="C261" s="39" t="s">
        <v>114</v>
      </c>
      <c r="D261" s="39" t="s">
        <v>74</v>
      </c>
      <c r="E261" s="15" t="s">
        <v>51</v>
      </c>
      <c r="F261" s="15" t="n">
        <v>8</v>
      </c>
      <c r="G261" s="15" t="n">
        <v>25</v>
      </c>
      <c r="H261" s="16"/>
      <c r="I261" s="21"/>
      <c r="J261" s="15" t="s">
        <v>24</v>
      </c>
      <c r="K261" s="200" t="s">
        <v>133</v>
      </c>
      <c r="L261" s="201" t="s">
        <v>26</v>
      </c>
      <c r="M261" s="202" t="s">
        <v>302</v>
      </c>
      <c r="N261" s="15" t="s">
        <v>24</v>
      </c>
      <c r="O261" s="21" t="s">
        <v>532</v>
      </c>
      <c r="P261" s="15" t="n">
        <v>25</v>
      </c>
      <c r="Q261" s="39" t="s">
        <v>55</v>
      </c>
      <c r="R261" s="40" t="n">
        <v>201</v>
      </c>
      <c r="S261" s="180" t="s">
        <v>231</v>
      </c>
      <c r="T261" s="39" t="s">
        <v>308</v>
      </c>
      <c r="U261" s="15" t="s">
        <v>244</v>
      </c>
      <c r="V261" s="15" t="s">
        <v>244</v>
      </c>
      <c r="W261" s="33" t="s">
        <v>231</v>
      </c>
      <c r="X261" s="15" t="s">
        <v>69</v>
      </c>
      <c r="Y261" s="58" t="n">
        <f aca="false">F261*G261*2</f>
        <v>400</v>
      </c>
      <c r="Z261" s="58" t="n">
        <f aca="false">IF(X261="N",Y261,"0")</f>
        <v>400</v>
      </c>
      <c r="AA261" s="58" t="str">
        <f aca="false">IF(X261="P",Y261,"0")</f>
        <v>0</v>
      </c>
      <c r="AB261" s="15"/>
      <c r="AC261" s="46"/>
      <c r="AD261" s="15"/>
      <c r="AE261" s="15"/>
      <c r="AF261" s="15"/>
    </row>
    <row r="262" customFormat="false" ht="11.25" hidden="false" customHeight="false" outlineLevel="0" collapsed="false">
      <c r="A262" s="39" t="s">
        <v>533</v>
      </c>
      <c r="B262" s="40" t="n">
        <v>166</v>
      </c>
      <c r="C262" s="39" t="s">
        <v>55</v>
      </c>
      <c r="D262" s="39" t="s">
        <v>74</v>
      </c>
      <c r="E262" s="15" t="s">
        <v>51</v>
      </c>
      <c r="F262" s="15" t="n">
        <v>8</v>
      </c>
      <c r="G262" s="15" t="n">
        <v>25</v>
      </c>
      <c r="H262" s="16"/>
      <c r="I262" s="123" t="s">
        <v>534</v>
      </c>
      <c r="J262" s="15" t="s">
        <v>24</v>
      </c>
      <c r="K262" s="200" t="s">
        <v>323</v>
      </c>
      <c r="L262" s="201" t="s">
        <v>26</v>
      </c>
      <c r="M262" s="202" t="s">
        <v>139</v>
      </c>
      <c r="N262" s="15" t="s">
        <v>24</v>
      </c>
      <c r="O262" s="21" t="s">
        <v>453</v>
      </c>
      <c r="P262" s="15" t="n">
        <v>25</v>
      </c>
      <c r="Q262" s="39" t="s">
        <v>114</v>
      </c>
      <c r="R262" s="40" t="n">
        <v>65</v>
      </c>
      <c r="S262" s="180" t="s">
        <v>139</v>
      </c>
      <c r="T262" s="39" t="s">
        <v>535</v>
      </c>
      <c r="U262" s="15" t="s">
        <v>244</v>
      </c>
      <c r="V262" s="15" t="s">
        <v>244</v>
      </c>
      <c r="W262" s="33" t="s">
        <v>231</v>
      </c>
      <c r="X262" s="15" t="s">
        <v>71</v>
      </c>
      <c r="Y262" s="58" t="n">
        <f aca="false">F262*G262*2</f>
        <v>400</v>
      </c>
      <c r="Z262" s="58" t="str">
        <f aca="false">IF(X262="N",Y262,"0")</f>
        <v>0</v>
      </c>
      <c r="AA262" s="58" t="n">
        <f aca="false">IF(X262="P",Y262,"0")</f>
        <v>400</v>
      </c>
      <c r="AB262" s="15"/>
      <c r="AC262" s="46"/>
      <c r="AD262" s="15"/>
      <c r="AE262" s="15"/>
      <c r="AF262" s="15"/>
    </row>
    <row r="263" customFormat="false" ht="11.25" hidden="false" customHeight="false" outlineLevel="0" collapsed="false">
      <c r="A263" s="39" t="s">
        <v>536</v>
      </c>
      <c r="B263" s="40" t="n">
        <v>26.45</v>
      </c>
      <c r="C263" s="39" t="s">
        <v>114</v>
      </c>
      <c r="D263" s="39" t="s">
        <v>74</v>
      </c>
      <c r="E263" s="15" t="s">
        <v>51</v>
      </c>
      <c r="F263" s="15" t="n">
        <v>8</v>
      </c>
      <c r="G263" s="15" t="n">
        <v>25</v>
      </c>
      <c r="H263" s="16"/>
      <c r="I263" s="21" t="n">
        <v>23420</v>
      </c>
      <c r="J263" s="15" t="s">
        <v>24</v>
      </c>
      <c r="K263" s="200" t="s">
        <v>57</v>
      </c>
      <c r="L263" s="201" t="s">
        <v>26</v>
      </c>
      <c r="M263" s="202" t="s">
        <v>537</v>
      </c>
      <c r="N263" s="15" t="s">
        <v>24</v>
      </c>
      <c r="O263" s="21" t="s">
        <v>538</v>
      </c>
      <c r="P263" s="15" t="n">
        <v>25</v>
      </c>
      <c r="Q263" s="39" t="s">
        <v>114</v>
      </c>
      <c r="R263" s="40" t="n">
        <v>21</v>
      </c>
      <c r="S263" s="251" t="s">
        <v>240</v>
      </c>
      <c r="T263" s="39" t="s">
        <v>539</v>
      </c>
      <c r="U263" s="15" t="s">
        <v>244</v>
      </c>
      <c r="V263" s="15" t="s">
        <v>244</v>
      </c>
      <c r="W263" s="33" t="s">
        <v>231</v>
      </c>
      <c r="X263" s="15" t="s">
        <v>71</v>
      </c>
      <c r="Y263" s="58" t="n">
        <f aca="false">F263*G263*2</f>
        <v>400</v>
      </c>
      <c r="Z263" s="58" t="str">
        <f aca="false">IF(X263="N",Y263,"0")</f>
        <v>0</v>
      </c>
      <c r="AA263" s="58" t="n">
        <f aca="false">IF(X263="P",Y263,"0")</f>
        <v>400</v>
      </c>
      <c r="AB263" s="15"/>
      <c r="AC263" s="46"/>
      <c r="AD263" s="15"/>
      <c r="AE263" s="15"/>
      <c r="AF263" s="15"/>
    </row>
    <row r="264" customFormat="false" ht="11.25" hidden="false" customHeight="false" outlineLevel="0" collapsed="false">
      <c r="A264" s="39" t="s">
        <v>540</v>
      </c>
      <c r="B264" s="40" t="n">
        <v>27</v>
      </c>
      <c r="C264" s="39" t="s">
        <v>114</v>
      </c>
      <c r="D264" s="39" t="s">
        <v>74</v>
      </c>
      <c r="E264" s="15" t="s">
        <v>51</v>
      </c>
      <c r="F264" s="15" t="n">
        <v>8</v>
      </c>
      <c r="G264" s="15" t="n">
        <v>25</v>
      </c>
      <c r="H264" s="16"/>
      <c r="I264" s="21" t="n">
        <v>23432</v>
      </c>
      <c r="J264" s="15" t="s">
        <v>24</v>
      </c>
      <c r="K264" s="200" t="s">
        <v>57</v>
      </c>
      <c r="L264" s="201" t="s">
        <v>26</v>
      </c>
      <c r="M264" s="202" t="s">
        <v>537</v>
      </c>
      <c r="N264" s="15" t="s">
        <v>24</v>
      </c>
      <c r="O264" s="21" t="s">
        <v>538</v>
      </c>
      <c r="P264" s="15" t="n">
        <v>25</v>
      </c>
      <c r="Q264" s="39" t="s">
        <v>114</v>
      </c>
      <c r="R264" s="40" t="n">
        <v>21</v>
      </c>
      <c r="S264" s="251" t="s">
        <v>240</v>
      </c>
      <c r="T264" s="39" t="s">
        <v>539</v>
      </c>
      <c r="U264" s="15" t="s">
        <v>244</v>
      </c>
      <c r="V264" s="15" t="s">
        <v>244</v>
      </c>
      <c r="W264" s="33" t="s">
        <v>231</v>
      </c>
      <c r="X264" s="15" t="s">
        <v>71</v>
      </c>
      <c r="Y264" s="58" t="n">
        <f aca="false">F264*G264*2</f>
        <v>400</v>
      </c>
      <c r="Z264" s="58" t="str">
        <f aca="false">IF(X264="N",Y264,"0")</f>
        <v>0</v>
      </c>
      <c r="AA264" s="58" t="n">
        <f aca="false">IF(X264="P",Y264,"0")</f>
        <v>400</v>
      </c>
      <c r="AB264" s="15"/>
      <c r="AC264" s="46"/>
      <c r="AD264" s="15"/>
      <c r="AE264" s="15"/>
      <c r="AF264" s="15"/>
    </row>
    <row r="265" customFormat="false" ht="11.25" hidden="false" customHeight="false" outlineLevel="0" collapsed="false">
      <c r="A265" s="39" t="s">
        <v>541</v>
      </c>
      <c r="B265" s="40" t="n">
        <v>28</v>
      </c>
      <c r="C265" s="39" t="s">
        <v>114</v>
      </c>
      <c r="D265" s="39" t="s">
        <v>74</v>
      </c>
      <c r="E265" s="15" t="s">
        <v>51</v>
      </c>
      <c r="F265" s="15" t="n">
        <v>8</v>
      </c>
      <c r="G265" s="15" t="n">
        <v>25</v>
      </c>
      <c r="H265" s="16"/>
      <c r="I265" s="21" t="n">
        <v>23438</v>
      </c>
      <c r="J265" s="15" t="s">
        <v>24</v>
      </c>
      <c r="K265" s="200" t="s">
        <v>57</v>
      </c>
      <c r="L265" s="201" t="s">
        <v>26</v>
      </c>
      <c r="M265" s="202" t="s">
        <v>537</v>
      </c>
      <c r="N265" s="15" t="s">
        <v>24</v>
      </c>
      <c r="O265" s="21" t="s">
        <v>538</v>
      </c>
      <c r="P265" s="15" t="n">
        <v>25</v>
      </c>
      <c r="Q265" s="39" t="s">
        <v>114</v>
      </c>
      <c r="R265" s="40" t="n">
        <v>21</v>
      </c>
      <c r="S265" s="251" t="s">
        <v>240</v>
      </c>
      <c r="T265" s="39" t="s">
        <v>539</v>
      </c>
      <c r="U265" s="15" t="s">
        <v>244</v>
      </c>
      <c r="V265" s="15" t="s">
        <v>244</v>
      </c>
      <c r="W265" s="33" t="s">
        <v>231</v>
      </c>
      <c r="X265" s="15" t="s">
        <v>71</v>
      </c>
      <c r="Y265" s="58" t="n">
        <f aca="false">F265*G265*2</f>
        <v>400</v>
      </c>
      <c r="Z265" s="58" t="str">
        <f aca="false">IF(X265="N",Y265,"0")</f>
        <v>0</v>
      </c>
      <c r="AA265" s="58" t="n">
        <f aca="false">IF(X265="P",Y265,"0")</f>
        <v>400</v>
      </c>
      <c r="AB265" s="15"/>
      <c r="AC265" s="46"/>
      <c r="AD265" s="15"/>
      <c r="AE265" s="15"/>
      <c r="AF265" s="15"/>
    </row>
    <row r="266" customFormat="false" ht="11.25" hidden="false" customHeight="false" outlineLevel="0" collapsed="false">
      <c r="A266" s="39" t="s">
        <v>542</v>
      </c>
      <c r="B266" s="40" t="n">
        <v>44.25</v>
      </c>
      <c r="C266" s="39" t="s">
        <v>114</v>
      </c>
      <c r="D266" s="39" t="s">
        <v>74</v>
      </c>
      <c r="E266" s="15" t="s">
        <v>51</v>
      </c>
      <c r="F266" s="15" t="n">
        <v>8</v>
      </c>
      <c r="G266" s="15" t="n">
        <v>25</v>
      </c>
      <c r="H266" s="16"/>
      <c r="I266" s="21" t="n">
        <v>23610</v>
      </c>
      <c r="J266" s="15" t="s">
        <v>24</v>
      </c>
      <c r="K266" s="200" t="s">
        <v>57</v>
      </c>
      <c r="L266" s="201" t="s">
        <v>26</v>
      </c>
      <c r="M266" s="202" t="s">
        <v>537</v>
      </c>
      <c r="N266" s="15" t="s">
        <v>24</v>
      </c>
      <c r="O266" s="21" t="s">
        <v>538</v>
      </c>
      <c r="P266" s="15" t="n">
        <v>25</v>
      </c>
      <c r="Q266" s="39" t="s">
        <v>114</v>
      </c>
      <c r="R266" s="40" t="n">
        <v>21</v>
      </c>
      <c r="S266" s="251" t="s">
        <v>240</v>
      </c>
      <c r="T266" s="39" t="s">
        <v>539</v>
      </c>
      <c r="U266" s="15" t="s">
        <v>244</v>
      </c>
      <c r="V266" s="15" t="s">
        <v>244</v>
      </c>
      <c r="W266" s="33" t="s">
        <v>231</v>
      </c>
      <c r="X266" s="15" t="s">
        <v>71</v>
      </c>
      <c r="Y266" s="58" t="n">
        <f aca="false">F266*G266*2</f>
        <v>400</v>
      </c>
      <c r="Z266" s="58" t="str">
        <f aca="false">IF(X266="N",Y266,"0")</f>
        <v>0</v>
      </c>
      <c r="AA266" s="58" t="n">
        <f aca="false">IF(X266="P",Y266,"0")</f>
        <v>400</v>
      </c>
      <c r="AB266" s="15"/>
      <c r="AC266" s="46"/>
      <c r="AD266" s="15"/>
      <c r="AE266" s="15"/>
      <c r="AF266" s="15"/>
    </row>
    <row r="267" customFormat="false" ht="11.25" hidden="false" customHeight="false" outlineLevel="0" collapsed="false">
      <c r="A267" s="39" t="s">
        <v>543</v>
      </c>
      <c r="B267" s="40" t="n">
        <v>44.9</v>
      </c>
      <c r="C267" s="39" t="s">
        <v>114</v>
      </c>
      <c r="D267" s="39" t="s">
        <v>74</v>
      </c>
      <c r="E267" s="15" t="s">
        <v>51</v>
      </c>
      <c r="F267" s="15" t="n">
        <v>8</v>
      </c>
      <c r="G267" s="15" t="n">
        <v>25</v>
      </c>
      <c r="H267" s="16"/>
      <c r="I267" s="21" t="n">
        <v>23617</v>
      </c>
      <c r="J267" s="15" t="s">
        <v>24</v>
      </c>
      <c r="K267" s="200" t="s">
        <v>57</v>
      </c>
      <c r="L267" s="201" t="s">
        <v>26</v>
      </c>
      <c r="M267" s="202" t="s">
        <v>537</v>
      </c>
      <c r="N267" s="15" t="s">
        <v>24</v>
      </c>
      <c r="O267" s="21" t="s">
        <v>538</v>
      </c>
      <c r="P267" s="15" t="n">
        <v>25</v>
      </c>
      <c r="Q267" s="39" t="s">
        <v>114</v>
      </c>
      <c r="R267" s="40" t="n">
        <v>26.25</v>
      </c>
      <c r="S267" s="251" t="s">
        <v>240</v>
      </c>
      <c r="T267" s="39" t="s">
        <v>544</v>
      </c>
      <c r="U267" s="15" t="s">
        <v>244</v>
      </c>
      <c r="V267" s="15" t="s">
        <v>244</v>
      </c>
      <c r="W267" s="33" t="s">
        <v>231</v>
      </c>
      <c r="X267" s="15" t="s">
        <v>71</v>
      </c>
      <c r="Y267" s="58" t="n">
        <f aca="false">F267*G267*2</f>
        <v>400</v>
      </c>
      <c r="Z267" s="58" t="str">
        <f aca="false">IF(X267="N",Y267,"0")</f>
        <v>0</v>
      </c>
      <c r="AA267" s="58" t="n">
        <f aca="false">IF(X267="P",Y267,"0")</f>
        <v>400</v>
      </c>
      <c r="AB267" s="15"/>
      <c r="AC267" s="46"/>
      <c r="AD267" s="15"/>
      <c r="AE267" s="15"/>
      <c r="AF267" s="15"/>
    </row>
    <row r="268" customFormat="false" ht="11.25" hidden="false" customHeight="false" outlineLevel="0" collapsed="false">
      <c r="A268" s="39" t="s">
        <v>545</v>
      </c>
      <c r="B268" s="40" t="n">
        <v>45</v>
      </c>
      <c r="C268" s="39" t="s">
        <v>114</v>
      </c>
      <c r="D268" s="39" t="s">
        <v>74</v>
      </c>
      <c r="E268" s="15" t="s">
        <v>51</v>
      </c>
      <c r="F268" s="15" t="n">
        <v>8</v>
      </c>
      <c r="G268" s="15" t="n">
        <v>25</v>
      </c>
      <c r="H268" s="16"/>
      <c r="I268" s="123" t="s">
        <v>546</v>
      </c>
      <c r="J268" s="15" t="s">
        <v>24</v>
      </c>
      <c r="K268" s="200" t="s">
        <v>57</v>
      </c>
      <c r="L268" s="201" t="s">
        <v>26</v>
      </c>
      <c r="M268" s="202" t="s">
        <v>547</v>
      </c>
      <c r="N268" s="15" t="s">
        <v>24</v>
      </c>
      <c r="O268" s="21" t="s">
        <v>547</v>
      </c>
      <c r="P268" s="15" t="n">
        <v>25</v>
      </c>
      <c r="Q268" s="39" t="s">
        <v>114</v>
      </c>
      <c r="R268" s="40" t="n">
        <v>68</v>
      </c>
      <c r="S268" s="204" t="s">
        <v>548</v>
      </c>
      <c r="T268" s="39" t="s">
        <v>549</v>
      </c>
      <c r="U268" s="15" t="s">
        <v>244</v>
      </c>
      <c r="V268" s="15" t="s">
        <v>244</v>
      </c>
      <c r="W268" s="33" t="s">
        <v>231</v>
      </c>
      <c r="X268" s="15" t="s">
        <v>71</v>
      </c>
      <c r="Y268" s="58" t="n">
        <f aca="false">F268*G268*2</f>
        <v>400</v>
      </c>
      <c r="Z268" s="58" t="str">
        <f aca="false">IF(X268="N",Y268,"0")</f>
        <v>0</v>
      </c>
      <c r="AA268" s="58" t="n">
        <f aca="false">IF(X268="P",Y268,"0")</f>
        <v>400</v>
      </c>
      <c r="AB268" s="15"/>
      <c r="AC268" s="46"/>
      <c r="AD268" s="15"/>
      <c r="AE268" s="15"/>
      <c r="AF268" s="15"/>
    </row>
    <row r="269" customFormat="false" ht="11.25" hidden="false" customHeight="false" outlineLevel="0" collapsed="false">
      <c r="A269" s="39" t="s">
        <v>550</v>
      </c>
      <c r="B269" s="40" t="n">
        <v>63</v>
      </c>
      <c r="C269" s="39" t="s">
        <v>114</v>
      </c>
      <c r="D269" s="39" t="s">
        <v>74</v>
      </c>
      <c r="E269" s="15" t="s">
        <v>51</v>
      </c>
      <c r="F269" s="15" t="n">
        <v>8</v>
      </c>
      <c r="G269" s="15" t="n">
        <v>25</v>
      </c>
      <c r="H269" s="16"/>
      <c r="I269" s="123" t="s">
        <v>551</v>
      </c>
      <c r="J269" s="15" t="s">
        <v>24</v>
      </c>
      <c r="K269" s="200" t="s">
        <v>57</v>
      </c>
      <c r="L269" s="201" t="s">
        <v>26</v>
      </c>
      <c r="M269" s="202" t="s">
        <v>552</v>
      </c>
      <c r="N269" s="15" t="s">
        <v>24</v>
      </c>
      <c r="O269" s="21" t="s">
        <v>552</v>
      </c>
      <c r="P269" s="15" t="n">
        <v>25</v>
      </c>
      <c r="Q269" s="39" t="s">
        <v>55</v>
      </c>
      <c r="R269" s="40" t="n">
        <v>169</v>
      </c>
      <c r="S269" s="204" t="s">
        <v>553</v>
      </c>
      <c r="T269" s="39" t="s">
        <v>554</v>
      </c>
      <c r="U269" s="15" t="s">
        <v>244</v>
      </c>
      <c r="V269" s="15" t="s">
        <v>244</v>
      </c>
      <c r="W269" s="33" t="s">
        <v>231</v>
      </c>
      <c r="X269" s="15" t="s">
        <v>71</v>
      </c>
      <c r="Y269" s="58" t="n">
        <f aca="false">F269*G269*2</f>
        <v>400</v>
      </c>
      <c r="Z269" s="58" t="str">
        <f aca="false">IF(X269="N",Y269,"0")</f>
        <v>0</v>
      </c>
      <c r="AA269" s="58" t="n">
        <f aca="false">IF(X269="P",Y269,"0")</f>
        <v>400</v>
      </c>
      <c r="AB269" s="15"/>
      <c r="AC269" s="46"/>
      <c r="AD269" s="15"/>
      <c r="AE269" s="15"/>
      <c r="AF269" s="15"/>
    </row>
    <row r="270" customFormat="false" ht="11.25" hidden="false" customHeight="false" outlineLevel="0" collapsed="false">
      <c r="A270" s="39" t="s">
        <v>555</v>
      </c>
      <c r="B270" s="40" t="n">
        <v>69.5</v>
      </c>
      <c r="C270" s="39" t="s">
        <v>114</v>
      </c>
      <c r="D270" s="39" t="s">
        <v>74</v>
      </c>
      <c r="E270" s="15" t="s">
        <v>51</v>
      </c>
      <c r="F270" s="15" t="n">
        <v>8</v>
      </c>
      <c r="G270" s="15" t="n">
        <v>25</v>
      </c>
      <c r="H270" s="16"/>
      <c r="I270" s="21" t="n">
        <v>23763</v>
      </c>
      <c r="J270" s="15" t="s">
        <v>24</v>
      </c>
      <c r="K270" s="200" t="s">
        <v>57</v>
      </c>
      <c r="L270" s="201" t="s">
        <v>26</v>
      </c>
      <c r="M270" s="202" t="s">
        <v>139</v>
      </c>
      <c r="N270" s="15" t="s">
        <v>24</v>
      </c>
      <c r="O270" s="21" t="s">
        <v>556</v>
      </c>
      <c r="P270" s="15" t="n">
        <v>25</v>
      </c>
      <c r="Q270" s="39" t="s">
        <v>114</v>
      </c>
      <c r="R270" s="40" t="n">
        <v>25.25</v>
      </c>
      <c r="S270" s="251" t="s">
        <v>139</v>
      </c>
      <c r="T270" s="39" t="s">
        <v>557</v>
      </c>
      <c r="U270" s="15" t="s">
        <v>244</v>
      </c>
      <c r="V270" s="15" t="s">
        <v>244</v>
      </c>
      <c r="W270" s="33" t="s">
        <v>231</v>
      </c>
      <c r="X270" s="15" t="s">
        <v>71</v>
      </c>
      <c r="Y270" s="58" t="n">
        <f aca="false">F270*G270*2</f>
        <v>400</v>
      </c>
      <c r="Z270" s="58" t="str">
        <f aca="false">IF(X270="N",Y270,"0")</f>
        <v>0</v>
      </c>
      <c r="AA270" s="58" t="n">
        <f aca="false">IF(X270="P",Y270,"0")</f>
        <v>400</v>
      </c>
      <c r="AB270" s="15"/>
      <c r="AC270" s="46"/>
      <c r="AD270" s="15"/>
      <c r="AE270" s="15"/>
      <c r="AF270" s="15"/>
    </row>
    <row r="271" customFormat="false" ht="11.25" hidden="false" customHeight="false" outlineLevel="0" collapsed="false">
      <c r="A271" s="39" t="s">
        <v>558</v>
      </c>
      <c r="B271" s="40" t="n">
        <v>330</v>
      </c>
      <c r="C271" s="39" t="s">
        <v>114</v>
      </c>
      <c r="D271" s="39" t="s">
        <v>74</v>
      </c>
      <c r="E271" s="15" t="s">
        <v>51</v>
      </c>
      <c r="F271" s="15" t="n">
        <v>8</v>
      </c>
      <c r="G271" s="15" t="n">
        <v>25</v>
      </c>
      <c r="H271" s="16"/>
      <c r="I271" s="21" t="n">
        <v>23912</v>
      </c>
      <c r="J271" s="15" t="s">
        <v>24</v>
      </c>
      <c r="K271" s="200" t="s">
        <v>57</v>
      </c>
      <c r="L271" s="201" t="s">
        <v>26</v>
      </c>
      <c r="M271" s="202" t="s">
        <v>139</v>
      </c>
      <c r="N271" s="15" t="s">
        <v>24</v>
      </c>
      <c r="O271" s="21" t="s">
        <v>556</v>
      </c>
      <c r="P271" s="15" t="n">
        <v>25</v>
      </c>
      <c r="Q271" s="39" t="s">
        <v>114</v>
      </c>
      <c r="R271" s="40" t="n">
        <v>65</v>
      </c>
      <c r="S271" s="251" t="s">
        <v>139</v>
      </c>
      <c r="T271" s="39" t="s">
        <v>535</v>
      </c>
      <c r="U271" s="15" t="s">
        <v>244</v>
      </c>
      <c r="V271" s="15" t="s">
        <v>244</v>
      </c>
      <c r="W271" s="33" t="s">
        <v>231</v>
      </c>
      <c r="X271" s="15" t="s">
        <v>71</v>
      </c>
      <c r="Y271" s="58" t="n">
        <f aca="false">F271*G271*2</f>
        <v>400</v>
      </c>
      <c r="Z271" s="58" t="str">
        <f aca="false">IF(X271="N",Y271,"0")</f>
        <v>0</v>
      </c>
      <c r="AA271" s="58" t="n">
        <f aca="false">IF(X271="P",Y271,"0")</f>
        <v>400</v>
      </c>
      <c r="AB271" s="15"/>
      <c r="AC271" s="46"/>
      <c r="AD271" s="15"/>
      <c r="AE271" s="15"/>
      <c r="AF271" s="15"/>
    </row>
    <row r="272" customFormat="false" ht="11.25" hidden="false" customHeight="false" outlineLevel="0" collapsed="false">
      <c r="A272" s="39" t="s">
        <v>559</v>
      </c>
      <c r="B272" s="40" t="n">
        <v>180</v>
      </c>
      <c r="C272" s="39" t="s">
        <v>55</v>
      </c>
      <c r="D272" s="39" t="s">
        <v>74</v>
      </c>
      <c r="E272" s="15" t="s">
        <v>51</v>
      </c>
      <c r="F272" s="15" t="n">
        <v>8</v>
      </c>
      <c r="G272" s="15" t="n">
        <v>25</v>
      </c>
      <c r="H272" s="16"/>
      <c r="I272" s="21" t="n">
        <v>23961</v>
      </c>
      <c r="J272" s="15" t="s">
        <v>24</v>
      </c>
      <c r="K272" s="200" t="s">
        <v>57</v>
      </c>
      <c r="L272" s="201" t="s">
        <v>26</v>
      </c>
      <c r="M272" s="202" t="s">
        <v>312</v>
      </c>
      <c r="N272" s="15" t="s">
        <v>24</v>
      </c>
      <c r="O272" s="21" t="s">
        <v>560</v>
      </c>
      <c r="P272" s="15" t="n">
        <v>25</v>
      </c>
      <c r="Q272" s="39" t="s">
        <v>55</v>
      </c>
      <c r="R272" s="40" t="n">
        <v>170</v>
      </c>
      <c r="S272" s="204" t="s">
        <v>561</v>
      </c>
      <c r="T272" s="39" t="s">
        <v>562</v>
      </c>
      <c r="U272" s="15" t="s">
        <v>244</v>
      </c>
      <c r="V272" s="15" t="s">
        <v>244</v>
      </c>
      <c r="W272" s="33" t="s">
        <v>231</v>
      </c>
      <c r="X272" s="15" t="s">
        <v>71</v>
      </c>
      <c r="Y272" s="58" t="n">
        <f aca="false">F272*G272*2</f>
        <v>400</v>
      </c>
      <c r="Z272" s="58" t="str">
        <f aca="false">IF(X272="N",Y272,"0")</f>
        <v>0</v>
      </c>
      <c r="AA272" s="58" t="n">
        <f aca="false">IF(X272="P",Y272,"0")</f>
        <v>400</v>
      </c>
      <c r="AB272" s="15"/>
      <c r="AC272" s="46"/>
      <c r="AD272" s="15"/>
      <c r="AE272" s="15"/>
      <c r="AF272" s="15"/>
    </row>
    <row r="273" customFormat="false" ht="11.25" hidden="false" customHeight="false" outlineLevel="0" collapsed="false">
      <c r="A273" s="39" t="s">
        <v>559</v>
      </c>
      <c r="B273" s="40" t="n">
        <v>180</v>
      </c>
      <c r="C273" s="39" t="s">
        <v>55</v>
      </c>
      <c r="D273" s="39" t="s">
        <v>74</v>
      </c>
      <c r="E273" s="15" t="s">
        <v>51</v>
      </c>
      <c r="F273" s="15" t="n">
        <v>8</v>
      </c>
      <c r="G273" s="15" t="n">
        <v>25</v>
      </c>
      <c r="H273" s="16"/>
      <c r="I273" s="21" t="n">
        <v>23961</v>
      </c>
      <c r="J273" s="15" t="s">
        <v>24</v>
      </c>
      <c r="K273" s="200" t="s">
        <v>57</v>
      </c>
      <c r="L273" s="201" t="s">
        <v>26</v>
      </c>
      <c r="M273" s="202" t="s">
        <v>312</v>
      </c>
      <c r="N273" s="15" t="s">
        <v>24</v>
      </c>
      <c r="O273" s="21" t="s">
        <v>560</v>
      </c>
      <c r="P273" s="15" t="n">
        <v>25</v>
      </c>
      <c r="Q273" s="39" t="s">
        <v>55</v>
      </c>
      <c r="R273" s="40" t="n">
        <v>170</v>
      </c>
      <c r="S273" s="204" t="s">
        <v>561</v>
      </c>
      <c r="T273" s="39" t="s">
        <v>562</v>
      </c>
      <c r="U273" s="15" t="s">
        <v>244</v>
      </c>
      <c r="V273" s="15" t="s">
        <v>244</v>
      </c>
      <c r="W273" s="33" t="s">
        <v>231</v>
      </c>
      <c r="X273" s="15" t="s">
        <v>71</v>
      </c>
      <c r="Y273" s="58" t="n">
        <f aca="false">F273*G273*2</f>
        <v>400</v>
      </c>
      <c r="Z273" s="58" t="str">
        <f aca="false">IF(X273="N",Y273,"0")</f>
        <v>0</v>
      </c>
      <c r="AA273" s="58" t="n">
        <f aca="false">IF(X273="P",Y273,"0")</f>
        <v>400</v>
      </c>
      <c r="AB273" s="15"/>
      <c r="AC273" s="46"/>
      <c r="AD273" s="15"/>
      <c r="AE273" s="15"/>
      <c r="AF273" s="15"/>
    </row>
    <row r="274" customFormat="false" ht="11.25" hidden="false" customHeight="false" outlineLevel="0" collapsed="false">
      <c r="A274" s="39" t="s">
        <v>563</v>
      </c>
      <c r="B274" s="40" t="n">
        <v>285</v>
      </c>
      <c r="C274" s="39" t="s">
        <v>447</v>
      </c>
      <c r="D274" s="39" t="s">
        <v>74</v>
      </c>
      <c r="E274" s="15" t="s">
        <v>51</v>
      </c>
      <c r="F274" s="15" t="n">
        <v>8</v>
      </c>
      <c r="G274" s="15" t="n">
        <v>25</v>
      </c>
      <c r="H274" s="16"/>
      <c r="I274" s="21"/>
      <c r="J274" s="15" t="s">
        <v>24</v>
      </c>
      <c r="K274" s="200" t="s">
        <v>240</v>
      </c>
      <c r="L274" s="201" t="s">
        <v>26</v>
      </c>
      <c r="M274" s="264" t="s">
        <v>240</v>
      </c>
      <c r="N274" s="15" t="s">
        <v>24</v>
      </c>
      <c r="O274" s="21"/>
      <c r="P274" s="15" t="n">
        <v>25</v>
      </c>
      <c r="Q274" s="39" t="s">
        <v>114</v>
      </c>
      <c r="R274" s="40" t="n">
        <v>21</v>
      </c>
      <c r="S274" s="204" t="s">
        <v>65</v>
      </c>
      <c r="T274" s="39" t="s">
        <v>539</v>
      </c>
      <c r="U274" s="15" t="s">
        <v>244</v>
      </c>
      <c r="V274" s="15" t="s">
        <v>244</v>
      </c>
      <c r="W274" s="33" t="s">
        <v>231</v>
      </c>
      <c r="X274" s="15" t="s">
        <v>69</v>
      </c>
      <c r="Y274" s="58" t="n">
        <f aca="false">F274*G274*2</f>
        <v>400</v>
      </c>
      <c r="Z274" s="58" t="n">
        <f aca="false">IF(X274="N",Y274,"0")</f>
        <v>400</v>
      </c>
      <c r="AA274" s="58" t="str">
        <f aca="false">IF(X274="P",Y274,"0")</f>
        <v>0</v>
      </c>
      <c r="AB274" s="15"/>
      <c r="AC274" s="46"/>
      <c r="AD274" s="15"/>
      <c r="AE274" s="15"/>
      <c r="AF274" s="15"/>
    </row>
    <row r="275" customFormat="false" ht="11.25" hidden="false" customHeight="false" outlineLevel="0" collapsed="false">
      <c r="A275" s="39" t="s">
        <v>564</v>
      </c>
      <c r="B275" s="40" t="n">
        <v>14.48</v>
      </c>
      <c r="C275" s="39" t="s">
        <v>114</v>
      </c>
      <c r="D275" s="39" t="s">
        <v>74</v>
      </c>
      <c r="E275" s="15" t="s">
        <v>51</v>
      </c>
      <c r="F275" s="15" t="n">
        <v>8</v>
      </c>
      <c r="G275" s="15" t="n">
        <v>25</v>
      </c>
      <c r="H275" s="16"/>
      <c r="I275" s="21" t="s">
        <v>565</v>
      </c>
      <c r="J275" s="15" t="s">
        <v>24</v>
      </c>
      <c r="K275" s="200" t="s">
        <v>566</v>
      </c>
      <c r="L275" s="201" t="s">
        <v>26</v>
      </c>
      <c r="M275" s="202" t="s">
        <v>240</v>
      </c>
      <c r="N275" s="15" t="s">
        <v>24</v>
      </c>
      <c r="O275" s="21" t="s">
        <v>567</v>
      </c>
      <c r="P275" s="15" t="n">
        <v>25</v>
      </c>
      <c r="Q275" s="39" t="s">
        <v>114</v>
      </c>
      <c r="R275" s="40" t="n">
        <v>25.5</v>
      </c>
      <c r="S275" s="251" t="s">
        <v>323</v>
      </c>
      <c r="T275" s="39" t="s">
        <v>568</v>
      </c>
      <c r="U275" s="15" t="s">
        <v>244</v>
      </c>
      <c r="V275" s="15" t="s">
        <v>244</v>
      </c>
      <c r="W275" s="15" t="s">
        <v>68</v>
      </c>
      <c r="X275" s="15" t="s">
        <v>71</v>
      </c>
      <c r="Y275" s="58" t="n">
        <f aca="false">F275*G275*2</f>
        <v>400</v>
      </c>
      <c r="Z275" s="58" t="str">
        <f aca="false">IF(X275="N",Y275,"0")</f>
        <v>0</v>
      </c>
      <c r="AA275" s="58" t="n">
        <f aca="false">IF(X275="P",Y275,"0")</f>
        <v>400</v>
      </c>
      <c r="AB275" s="15"/>
      <c r="AC275" s="46"/>
      <c r="AD275" s="15"/>
      <c r="AE275" s="15"/>
      <c r="AF275" s="15"/>
    </row>
    <row r="276" customFormat="false" ht="11.25" hidden="false" customHeight="false" outlineLevel="0" collapsed="false">
      <c r="A276" s="39" t="s">
        <v>569</v>
      </c>
      <c r="B276" s="40" t="n">
        <v>275</v>
      </c>
      <c r="C276" s="39" t="s">
        <v>512</v>
      </c>
      <c r="D276" s="39" t="s">
        <v>74</v>
      </c>
      <c r="E276" s="15" t="s">
        <v>51</v>
      </c>
      <c r="F276" s="15" t="n">
        <v>8</v>
      </c>
      <c r="G276" s="33" t="n">
        <v>25</v>
      </c>
      <c r="H276" s="199"/>
      <c r="I276" s="96"/>
      <c r="J276" s="15" t="s">
        <v>24</v>
      </c>
      <c r="K276" s="200" t="s">
        <v>240</v>
      </c>
      <c r="L276" s="201" t="s">
        <v>26</v>
      </c>
      <c r="M276" s="202" t="s">
        <v>240</v>
      </c>
      <c r="N276" s="15" t="s">
        <v>24</v>
      </c>
      <c r="O276" s="192"/>
      <c r="P276" s="15" t="n">
        <v>25</v>
      </c>
      <c r="Q276" s="39" t="s">
        <v>114</v>
      </c>
      <c r="R276" s="40" t="n">
        <v>21</v>
      </c>
      <c r="S276" s="251" t="s">
        <v>231</v>
      </c>
      <c r="T276" s="39" t="s">
        <v>539</v>
      </c>
      <c r="U276" s="15" t="s">
        <v>244</v>
      </c>
      <c r="V276" s="15" t="s">
        <v>244</v>
      </c>
      <c r="W276" s="15" t="s">
        <v>68</v>
      </c>
      <c r="X276" s="15" t="s">
        <v>69</v>
      </c>
      <c r="Y276" s="58" t="n">
        <f aca="false">F276*G276*2</f>
        <v>400</v>
      </c>
      <c r="Z276" s="58" t="n">
        <f aca="false">IF(X276="N",Y276,"0")</f>
        <v>400</v>
      </c>
      <c r="AA276" s="58" t="str">
        <f aca="false">IF(X276="P",Y276,"0")</f>
        <v>0</v>
      </c>
      <c r="AB276" s="15"/>
      <c r="AC276" s="46"/>
      <c r="AD276" s="15"/>
      <c r="AE276" s="15"/>
      <c r="AF276" s="15"/>
    </row>
    <row r="277" customFormat="false" ht="11.25" hidden="false" customHeight="false" outlineLevel="0" collapsed="false">
      <c r="A277" s="39" t="s">
        <v>570</v>
      </c>
      <c r="B277" s="40" t="n">
        <v>185</v>
      </c>
      <c r="C277" s="39" t="s">
        <v>55</v>
      </c>
      <c r="D277" s="39" t="s">
        <v>74</v>
      </c>
      <c r="E277" s="15" t="s">
        <v>51</v>
      </c>
      <c r="F277" s="15" t="n">
        <v>8</v>
      </c>
      <c r="G277" s="15" t="n">
        <v>25</v>
      </c>
      <c r="H277" s="16"/>
      <c r="I277" s="141"/>
      <c r="J277" s="15" t="s">
        <v>24</v>
      </c>
      <c r="K277" s="200" t="s">
        <v>401</v>
      </c>
      <c r="L277" s="201" t="s">
        <v>26</v>
      </c>
      <c r="M277" s="264" t="s">
        <v>240</v>
      </c>
      <c r="N277" s="15" t="s">
        <v>24</v>
      </c>
      <c r="O277" s="21" t="s">
        <v>401</v>
      </c>
      <c r="P277" s="15" t="n">
        <v>25</v>
      </c>
      <c r="Q277" s="39" t="s">
        <v>114</v>
      </c>
      <c r="R277" s="40" t="n">
        <v>21</v>
      </c>
      <c r="S277" s="251" t="s">
        <v>231</v>
      </c>
      <c r="T277" s="39" t="s">
        <v>539</v>
      </c>
      <c r="U277" s="15" t="s">
        <v>244</v>
      </c>
      <c r="V277" s="15" t="s">
        <v>244</v>
      </c>
      <c r="W277" s="15" t="s">
        <v>68</v>
      </c>
      <c r="X277" s="15" t="s">
        <v>69</v>
      </c>
      <c r="Y277" s="58" t="n">
        <f aca="false">F277*G277*2</f>
        <v>400</v>
      </c>
      <c r="Z277" s="58" t="n">
        <f aca="false">IF(X277="N",Y277,"0")</f>
        <v>400</v>
      </c>
      <c r="AA277" s="58" t="str">
        <f aca="false">IF(X277="P",Y277,"0")</f>
        <v>0</v>
      </c>
      <c r="AB277" s="15"/>
      <c r="AC277" s="46"/>
      <c r="AD277" s="15"/>
      <c r="AE277" s="15"/>
      <c r="AF277" s="15"/>
    </row>
    <row r="278" customFormat="false" ht="11.25" hidden="false" customHeight="false" outlineLevel="0" collapsed="false">
      <c r="A278" s="39" t="s">
        <v>571</v>
      </c>
      <c r="B278" s="40" t="n">
        <v>185</v>
      </c>
      <c r="C278" s="39" t="s">
        <v>55</v>
      </c>
      <c r="D278" s="39" t="s">
        <v>74</v>
      </c>
      <c r="E278" s="15" t="s">
        <v>51</v>
      </c>
      <c r="F278" s="15" t="n">
        <v>8</v>
      </c>
      <c r="G278" s="15" t="n">
        <v>25</v>
      </c>
      <c r="H278" s="16"/>
      <c r="I278" s="96"/>
      <c r="J278" s="15" t="s">
        <v>24</v>
      </c>
      <c r="K278" s="200" t="s">
        <v>323</v>
      </c>
      <c r="L278" s="201" t="s">
        <v>26</v>
      </c>
      <c r="M278" s="264" t="s">
        <v>240</v>
      </c>
      <c r="N278" s="15" t="s">
        <v>24</v>
      </c>
      <c r="O278" s="21" t="s">
        <v>572</v>
      </c>
      <c r="P278" s="15" t="n">
        <v>25</v>
      </c>
      <c r="Q278" s="39" t="s">
        <v>114</v>
      </c>
      <c r="R278" s="40" t="n">
        <v>25.5</v>
      </c>
      <c r="S278" s="204" t="s">
        <v>528</v>
      </c>
      <c r="T278" s="39" t="s">
        <v>568</v>
      </c>
      <c r="U278" s="15" t="s">
        <v>244</v>
      </c>
      <c r="V278" s="15" t="s">
        <v>244</v>
      </c>
      <c r="W278" s="15" t="s">
        <v>68</v>
      </c>
      <c r="X278" s="15" t="s">
        <v>69</v>
      </c>
      <c r="Y278" s="58" t="n">
        <f aca="false">F278*G278*2</f>
        <v>400</v>
      </c>
      <c r="Z278" s="58" t="n">
        <f aca="false">IF(X278="N",Y278,"0")</f>
        <v>400</v>
      </c>
      <c r="AA278" s="58" t="str">
        <f aca="false">IF(X278="P",Y278,"0")</f>
        <v>0</v>
      </c>
      <c r="AB278" s="15"/>
      <c r="AC278" s="46"/>
      <c r="AD278" s="15"/>
      <c r="AE278" s="15"/>
      <c r="AF278" s="15"/>
    </row>
    <row r="279" customFormat="false" ht="11.85" hidden="false" customHeight="true" outlineLevel="0" collapsed="false">
      <c r="G279" s="15"/>
      <c r="H279" s="16"/>
      <c r="I279" s="21"/>
      <c r="J279" s="15"/>
      <c r="K279" s="15"/>
      <c r="L279" s="47" t="s">
        <v>26</v>
      </c>
      <c r="M279" s="15"/>
      <c r="N279" s="15"/>
      <c r="O279" s="21"/>
      <c r="P279" s="15"/>
      <c r="Q279" s="15"/>
      <c r="R279" s="15"/>
      <c r="S279" s="204"/>
      <c r="T279" s="15"/>
      <c r="X279" s="15"/>
      <c r="Y279" s="58" t="n">
        <f aca="false">F279*G279*2</f>
        <v>0</v>
      </c>
      <c r="Z279" s="58" t="str">
        <f aca="false">IF(X279="N",Y279,"0")</f>
        <v>0</v>
      </c>
      <c r="AA279" s="58" t="str">
        <f aca="false">IF(X279="P",Y279,"0")</f>
        <v>0</v>
      </c>
    </row>
    <row r="280" customFormat="false" ht="11.85" hidden="false" customHeight="true" outlineLevel="0" collapsed="false">
      <c r="A280" s="169"/>
      <c r="B280" s="169"/>
      <c r="C280" s="169"/>
      <c r="D280" s="169"/>
      <c r="E280" s="169"/>
      <c r="F280" s="169"/>
      <c r="G280" s="265" t="n">
        <f aca="false">SUM(G260:G279)</f>
        <v>450</v>
      </c>
      <c r="H280" s="266"/>
      <c r="I280" s="267"/>
      <c r="J280" s="265"/>
      <c r="K280" s="265"/>
      <c r="L280" s="268"/>
      <c r="M280" s="265" t="n">
        <f aca="false">G280-P280</f>
        <v>0</v>
      </c>
      <c r="N280" s="265"/>
      <c r="O280" s="267"/>
      <c r="P280" s="265" t="n">
        <f aca="false">SUM(P260:P279)</f>
        <v>450</v>
      </c>
      <c r="Q280" s="121"/>
      <c r="R280" s="121"/>
      <c r="S280" s="269"/>
      <c r="T280" s="121"/>
      <c r="U280" s="169"/>
      <c r="V280" s="169"/>
      <c r="W280" s="169"/>
      <c r="X280" s="121"/>
      <c r="Y280" s="58" t="n">
        <f aca="false">F280*G280*2</f>
        <v>0</v>
      </c>
      <c r="Z280" s="58" t="str">
        <f aca="false">IF(X280="N",Y280,"0")</f>
        <v>0</v>
      </c>
      <c r="AA280" s="58" t="str">
        <f aca="false">IF(X280="P",Y280,"0")</f>
        <v>0</v>
      </c>
      <c r="AB280" s="169"/>
      <c r="AC280" s="169"/>
      <c r="AD280" s="169"/>
      <c r="AE280" s="169"/>
      <c r="AF280" s="169"/>
    </row>
    <row r="281" customFormat="false" ht="11.85" hidden="false" customHeight="true" outlineLevel="0" collapsed="false">
      <c r="A281" s="133"/>
      <c r="B281" s="133"/>
      <c r="C281" s="228" t="s">
        <v>575</v>
      </c>
      <c r="D281" s="133"/>
      <c r="E281" s="133"/>
      <c r="F281" s="133"/>
      <c r="G281" s="241"/>
      <c r="H281" s="242"/>
      <c r="I281" s="243"/>
      <c r="J281" s="241"/>
      <c r="K281" s="241"/>
      <c r="L281" s="244"/>
      <c r="M281" s="241"/>
      <c r="N281" s="241"/>
      <c r="O281" s="243"/>
      <c r="P281" s="241"/>
      <c r="Q281" s="50"/>
      <c r="R281" s="50"/>
      <c r="S281" s="270"/>
      <c r="T281" s="50"/>
      <c r="U281" s="133"/>
      <c r="V281" s="133"/>
      <c r="W281" s="133"/>
      <c r="X281" s="50"/>
      <c r="Y281" s="58" t="n">
        <f aca="false">F281*G281*2</f>
        <v>0</v>
      </c>
      <c r="Z281" s="58" t="str">
        <f aca="false">IF(X281="N",Y281,"0")</f>
        <v>0</v>
      </c>
      <c r="AA281" s="58" t="str">
        <f aca="false">IF(X281="P",Y281,"0")</f>
        <v>0</v>
      </c>
      <c r="AB281" s="133"/>
      <c r="AC281" s="133"/>
      <c r="AD281" s="133"/>
      <c r="AE281" s="133"/>
      <c r="AF281" s="133"/>
    </row>
    <row r="282" customFormat="false" ht="11.85" hidden="false" customHeight="true" outlineLevel="0" collapsed="false">
      <c r="A282" s="271" t="n">
        <v>486140.1</v>
      </c>
      <c r="B282" s="40" t="n">
        <v>216</v>
      </c>
      <c r="C282" s="39" t="s">
        <v>55</v>
      </c>
      <c r="D282" s="39" t="s">
        <v>50</v>
      </c>
      <c r="E282" s="15" t="s">
        <v>51</v>
      </c>
      <c r="F282" s="15" t="n">
        <v>16</v>
      </c>
      <c r="G282" s="33" t="n">
        <v>4</v>
      </c>
      <c r="H282" s="199"/>
      <c r="I282" s="206" t="s">
        <v>309</v>
      </c>
      <c r="J282" s="33" t="s">
        <v>24</v>
      </c>
      <c r="K282" s="123" t="s">
        <v>57</v>
      </c>
      <c r="L282" s="39" t="s">
        <v>26</v>
      </c>
      <c r="M282" s="33" t="s">
        <v>576</v>
      </c>
      <c r="N282" s="272" t="s">
        <v>24</v>
      </c>
      <c r="O282" s="217"/>
      <c r="P282" s="33" t="n">
        <v>4</v>
      </c>
      <c r="Q282" s="47" t="s">
        <v>577</v>
      </c>
      <c r="R282" s="48" t="n">
        <v>0</v>
      </c>
      <c r="S282" s="204" t="n">
        <v>15757</v>
      </c>
      <c r="T282" s="47" t="s">
        <v>578</v>
      </c>
      <c r="U282" s="33" t="s">
        <v>579</v>
      </c>
      <c r="V282" s="33" t="s">
        <v>579</v>
      </c>
      <c r="W282" s="33" t="s">
        <v>231</v>
      </c>
      <c r="X282" s="33" t="s">
        <v>71</v>
      </c>
      <c r="Y282" s="58" t="n">
        <f aca="false">F282*G282*2</f>
        <v>128</v>
      </c>
      <c r="Z282" s="58" t="str">
        <f aca="false">IF(X282="N",Y282,"0")</f>
        <v>0</v>
      </c>
      <c r="AA282" s="58" t="n">
        <f aca="false">IF(X282="P",Y282,"0")</f>
        <v>128</v>
      </c>
      <c r="AB282" s="33"/>
      <c r="AC282" s="75"/>
      <c r="AD282" s="29"/>
      <c r="AE282" s="29"/>
      <c r="AF282" s="29"/>
    </row>
    <row r="283" customFormat="false" ht="11.85" hidden="false" customHeight="true" outlineLevel="0" collapsed="false">
      <c r="A283" s="273"/>
      <c r="B283" s="172"/>
      <c r="C283" s="172"/>
      <c r="D283" s="172"/>
      <c r="E283" s="172"/>
      <c r="F283" s="172"/>
      <c r="G283" s="223" t="n">
        <f aca="false">SUM(G282)</f>
        <v>4</v>
      </c>
      <c r="H283" s="224"/>
      <c r="I283" s="274"/>
      <c r="J283" s="223"/>
      <c r="K283" s="275"/>
      <c r="L283" s="226"/>
      <c r="M283" s="223" t="n">
        <f aca="false">G283-P283</f>
        <v>0</v>
      </c>
      <c r="N283" s="276"/>
      <c r="O283" s="225"/>
      <c r="P283" s="223" t="n">
        <f aca="false">SUM(P282)</f>
        <v>4</v>
      </c>
      <c r="Q283" s="79"/>
      <c r="R283" s="79"/>
      <c r="S283" s="254"/>
      <c r="T283" s="79"/>
      <c r="U283" s="172"/>
      <c r="V283" s="172"/>
      <c r="W283" s="172"/>
      <c r="X283" s="79"/>
      <c r="Y283" s="58" t="n">
        <f aca="false">F283*G283*2</f>
        <v>0</v>
      </c>
      <c r="Z283" s="58" t="str">
        <f aca="false">IF(X283="N",Y283,"0")</f>
        <v>0</v>
      </c>
      <c r="AA283" s="58" t="str">
        <f aca="false">IF(X283="P",Y283,"0")</f>
        <v>0</v>
      </c>
      <c r="AB283" s="172"/>
      <c r="AC283" s="172"/>
      <c r="AD283" s="172"/>
      <c r="AE283" s="172"/>
      <c r="AF283" s="172"/>
    </row>
    <row r="284" customFormat="false" ht="11.85" hidden="false" customHeight="true" outlineLevel="0" collapsed="false">
      <c r="A284" s="271"/>
      <c r="B284" s="29"/>
      <c r="C284" s="228" t="s">
        <v>580</v>
      </c>
      <c r="D284" s="29"/>
      <c r="E284" s="29"/>
      <c r="F284" s="29"/>
      <c r="G284" s="33"/>
      <c r="H284" s="199"/>
      <c r="I284" s="277"/>
      <c r="J284" s="33"/>
      <c r="K284" s="33"/>
      <c r="L284" s="218"/>
      <c r="M284" s="33"/>
      <c r="N284" s="73"/>
      <c r="O284" s="217"/>
      <c r="P284" s="33"/>
      <c r="Q284" s="33"/>
      <c r="R284" s="33"/>
      <c r="S284" s="204"/>
      <c r="T284" s="33"/>
      <c r="U284" s="29"/>
      <c r="V284" s="29"/>
      <c r="W284" s="29"/>
      <c r="X284" s="33"/>
      <c r="Y284" s="58" t="n">
        <f aca="false">F284*G284*2</f>
        <v>0</v>
      </c>
      <c r="Z284" s="58" t="str">
        <f aca="false">IF(X284="N",Y284,"0")</f>
        <v>0</v>
      </c>
      <c r="AA284" s="58" t="str">
        <f aca="false">IF(X284="P",Y284,"0")</f>
        <v>0</v>
      </c>
      <c r="AB284" s="29"/>
      <c r="AC284" s="29"/>
      <c r="AD284" s="29"/>
      <c r="AE284" s="29"/>
      <c r="AF284" s="29"/>
    </row>
    <row r="285" customFormat="false" ht="11.85" hidden="false" customHeight="true" outlineLevel="0" collapsed="false">
      <c r="A285" s="271" t="n">
        <v>486140.1</v>
      </c>
      <c r="B285" s="40" t="n">
        <v>216</v>
      </c>
      <c r="C285" s="39" t="s">
        <v>55</v>
      </c>
      <c r="D285" s="39" t="s">
        <v>74</v>
      </c>
      <c r="E285" s="15" t="s">
        <v>51</v>
      </c>
      <c r="F285" s="15" t="n">
        <v>8</v>
      </c>
      <c r="G285" s="50" t="n">
        <v>4</v>
      </c>
      <c r="H285" s="278"/>
      <c r="I285" s="206" t="s">
        <v>309</v>
      </c>
      <c r="J285" s="50" t="s">
        <v>24</v>
      </c>
      <c r="K285" s="123" t="s">
        <v>57</v>
      </c>
      <c r="L285" s="39" t="s">
        <v>26</v>
      </c>
      <c r="M285" s="50" t="s">
        <v>576</v>
      </c>
      <c r="N285" s="58" t="s">
        <v>24</v>
      </c>
      <c r="O285" s="279"/>
      <c r="P285" s="50" t="n">
        <v>4</v>
      </c>
      <c r="Q285" s="90" t="s">
        <v>577</v>
      </c>
      <c r="R285" s="91" t="n">
        <v>0</v>
      </c>
      <c r="S285" s="270" t="n">
        <v>15757</v>
      </c>
      <c r="T285" s="90" t="s">
        <v>578</v>
      </c>
      <c r="U285" s="50" t="s">
        <v>579</v>
      </c>
      <c r="V285" s="50" t="s">
        <v>579</v>
      </c>
      <c r="W285" s="33" t="s">
        <v>231</v>
      </c>
      <c r="X285" s="50" t="s">
        <v>71</v>
      </c>
      <c r="Y285" s="58" t="n">
        <f aca="false">F285*G285*2</f>
        <v>64</v>
      </c>
      <c r="Z285" s="58" t="str">
        <f aca="false">IF(X285="N",Y285,"0")</f>
        <v>0</v>
      </c>
      <c r="AA285" s="58" t="n">
        <f aca="false">IF(X285="P",Y285,"0")</f>
        <v>64</v>
      </c>
      <c r="AB285" s="50"/>
      <c r="AC285" s="59"/>
      <c r="AD285" s="133"/>
      <c r="AE285" s="133"/>
      <c r="AF285" s="133"/>
    </row>
    <row r="286" customFormat="false" ht="11.85" hidden="false" customHeight="true" outlineLevel="0" collapsed="false">
      <c r="A286" s="172"/>
      <c r="B286" s="172"/>
      <c r="C286" s="172"/>
      <c r="D286" s="172"/>
      <c r="E286" s="172"/>
      <c r="F286" s="172"/>
      <c r="G286" s="223" t="n">
        <f aca="false">SUM(G285)</f>
        <v>4</v>
      </c>
      <c r="H286" s="224"/>
      <c r="I286" s="274"/>
      <c r="J286" s="223"/>
      <c r="K286" s="223"/>
      <c r="L286" s="172"/>
      <c r="M286" s="223" t="n">
        <f aca="false">G286-P286</f>
        <v>0</v>
      </c>
      <c r="N286" s="276"/>
      <c r="O286" s="225"/>
      <c r="P286" s="223" t="n">
        <f aca="false">SUM(P285)</f>
        <v>4</v>
      </c>
      <c r="Q286" s="172"/>
      <c r="R286" s="172"/>
      <c r="S286" s="280"/>
      <c r="T286" s="172"/>
      <c r="U286" s="172"/>
      <c r="V286" s="172"/>
      <c r="W286" s="172"/>
      <c r="X286" s="172"/>
      <c r="Y286" s="58" t="n">
        <f aca="false">F286*G286*2</f>
        <v>0</v>
      </c>
      <c r="Z286" s="58" t="str">
        <f aca="false">IF(X286="N",Y286,"0")</f>
        <v>0</v>
      </c>
      <c r="AA286" s="58" t="str">
        <f aca="false">IF(X286="P",Y286,"0")</f>
        <v>0</v>
      </c>
      <c r="AB286" s="172"/>
      <c r="AC286" s="172"/>
      <c r="AD286" s="172"/>
      <c r="AE286" s="172"/>
      <c r="AF286" s="172"/>
    </row>
    <row r="287" customFormat="false" ht="11.85" hidden="false" customHeight="true" outlineLevel="0" collapsed="false">
      <c r="A287" s="133"/>
      <c r="B287" s="133"/>
      <c r="C287" s="133"/>
      <c r="D287" s="133"/>
      <c r="E287" s="133"/>
      <c r="F287" s="133"/>
      <c r="G287" s="241"/>
      <c r="H287" s="242"/>
      <c r="I287" s="281"/>
      <c r="J287" s="241"/>
      <c r="K287" s="241"/>
      <c r="L287" s="244"/>
      <c r="M287" s="50"/>
      <c r="N287" s="58"/>
      <c r="O287" s="279"/>
      <c r="P287" s="50"/>
      <c r="Q287" s="90"/>
      <c r="R287" s="91"/>
      <c r="S287" s="270"/>
      <c r="T287" s="90"/>
      <c r="U287" s="50"/>
      <c r="V287" s="50"/>
      <c r="W287" s="50"/>
      <c r="X287" s="50"/>
      <c r="Y287" s="58" t="n">
        <f aca="false">F287*G287*2</f>
        <v>0</v>
      </c>
      <c r="Z287" s="58" t="str">
        <f aca="false">IF(X287="N",Y287,"0")</f>
        <v>0</v>
      </c>
      <c r="AA287" s="58" t="str">
        <f aca="false">IF(X287="P",Y287,"0")</f>
        <v>0</v>
      </c>
      <c r="AB287" s="50"/>
      <c r="AC287" s="59"/>
      <c r="AD287" s="133"/>
      <c r="AE287" s="133"/>
      <c r="AF287" s="133"/>
    </row>
    <row r="288" customFormat="false" ht="11.25" hidden="false" customHeight="true" outlineLevel="0" collapsed="false">
      <c r="A288" s="29"/>
      <c r="B288" s="29"/>
      <c r="C288" s="228" t="s">
        <v>581</v>
      </c>
      <c r="D288" s="29"/>
      <c r="E288" s="29"/>
      <c r="F288" s="29"/>
      <c r="G288" s="33"/>
      <c r="H288" s="199"/>
      <c r="I288" s="32"/>
      <c r="J288" s="33"/>
      <c r="K288" s="161"/>
      <c r="L288" s="218"/>
      <c r="M288" s="33"/>
      <c r="N288" s="33"/>
      <c r="O288" s="217"/>
      <c r="P288" s="33"/>
      <c r="Q288" s="33"/>
      <c r="R288" s="33"/>
      <c r="S288" s="204"/>
      <c r="T288" s="33"/>
      <c r="U288" s="29"/>
      <c r="V288" s="29"/>
      <c r="W288" s="29"/>
      <c r="X288" s="33"/>
      <c r="Y288" s="58" t="n">
        <f aca="false">F288*G288*2</f>
        <v>0</v>
      </c>
      <c r="Z288" s="58" t="str">
        <f aca="false">IF(X288="N",Y288,"0")</f>
        <v>0</v>
      </c>
      <c r="AA288" s="58" t="str">
        <f aca="false">IF(X288="P",Y288,"0")</f>
        <v>0</v>
      </c>
      <c r="AB288" s="29"/>
      <c r="AC288" s="29"/>
      <c r="AD288" s="29"/>
      <c r="AE288" s="29"/>
      <c r="AF288" s="29"/>
    </row>
    <row r="289" customFormat="false" ht="11.25" hidden="false" customHeight="false" outlineLevel="0" collapsed="false">
      <c r="A289" s="39" t="s">
        <v>582</v>
      </c>
      <c r="B289" s="40" t="n">
        <v>197.04</v>
      </c>
      <c r="C289" s="39" t="s">
        <v>305</v>
      </c>
      <c r="D289" s="39" t="s">
        <v>50</v>
      </c>
      <c r="E289" s="15" t="s">
        <v>51</v>
      </c>
      <c r="F289" s="15" t="n">
        <v>16</v>
      </c>
      <c r="G289" s="15" t="n">
        <v>10</v>
      </c>
      <c r="H289" s="16"/>
      <c r="I289" s="123"/>
      <c r="J289" s="15" t="s">
        <v>24</v>
      </c>
      <c r="K289" s="123" t="s">
        <v>583</v>
      </c>
      <c r="L289" s="39" t="s">
        <v>26</v>
      </c>
      <c r="M289" s="15" t="s">
        <v>584</v>
      </c>
      <c r="N289" s="15" t="s">
        <v>24</v>
      </c>
      <c r="O289" s="21" t="s">
        <v>585</v>
      </c>
      <c r="P289" s="15" t="n">
        <v>10</v>
      </c>
      <c r="Q289" s="39"/>
      <c r="R289" s="40" t="n">
        <v>235</v>
      </c>
      <c r="S289" s="251" t="n">
        <v>15307</v>
      </c>
      <c r="T289" s="39" t="s">
        <v>586</v>
      </c>
      <c r="U289" s="15" t="s">
        <v>587</v>
      </c>
      <c r="V289" s="15" t="s">
        <v>587</v>
      </c>
      <c r="W289" s="33" t="s">
        <v>231</v>
      </c>
      <c r="X289" s="15" t="s">
        <v>71</v>
      </c>
      <c r="Y289" s="58" t="n">
        <f aca="false">F289*G289*2</f>
        <v>320</v>
      </c>
      <c r="Z289" s="58" t="str">
        <f aca="false">IF(X289="N",Y289,"0")</f>
        <v>0</v>
      </c>
      <c r="AA289" s="58" t="n">
        <f aca="false">IF(X289="P",Y289,"0")</f>
        <v>320</v>
      </c>
      <c r="AB289" s="15"/>
      <c r="AC289" s="46"/>
      <c r="AD289" s="15"/>
      <c r="AE289" s="15"/>
      <c r="AF289" s="15"/>
    </row>
    <row r="290" customFormat="false" ht="11.85" hidden="false" customHeight="true" outlineLevel="0" collapsed="false">
      <c r="A290" s="208"/>
      <c r="B290" s="208"/>
      <c r="C290" s="208"/>
      <c r="D290" s="208"/>
      <c r="E290" s="208"/>
      <c r="F290" s="208"/>
      <c r="G290" s="213" t="n">
        <f aca="false">SUM(G288:G289)</f>
        <v>10</v>
      </c>
      <c r="H290" s="210"/>
      <c r="I290" s="231"/>
      <c r="J290" s="213"/>
      <c r="K290" s="213"/>
      <c r="L290" s="214"/>
      <c r="M290" s="213" t="n">
        <f aca="false">G290-P290</f>
        <v>0</v>
      </c>
      <c r="N290" s="213"/>
      <c r="O290" s="211"/>
      <c r="P290" s="213" t="n">
        <f aca="false">SUM(P288:P289)</f>
        <v>10</v>
      </c>
      <c r="Q290" s="62"/>
      <c r="R290" s="62"/>
      <c r="S290" s="263"/>
      <c r="T290" s="62"/>
      <c r="U290" s="208"/>
      <c r="V290" s="208"/>
      <c r="W290" s="208"/>
      <c r="X290" s="62"/>
      <c r="Y290" s="58" t="n">
        <f aca="false">F290*G290*2</f>
        <v>0</v>
      </c>
      <c r="Z290" s="58" t="str">
        <f aca="false">IF(X290="N",Y290,"0")</f>
        <v>0</v>
      </c>
      <c r="AA290" s="58" t="str">
        <f aca="false">IF(X290="P",Y290,"0")</f>
        <v>0</v>
      </c>
      <c r="AB290" s="208"/>
      <c r="AC290" s="208"/>
      <c r="AD290" s="208"/>
      <c r="AE290" s="208"/>
      <c r="AF290" s="208"/>
    </row>
    <row r="291" customFormat="false" ht="11.85" hidden="false" customHeight="true" outlineLevel="0" collapsed="false">
      <c r="A291" s="29"/>
      <c r="B291" s="29"/>
      <c r="C291" s="228" t="s">
        <v>588</v>
      </c>
      <c r="D291" s="29"/>
      <c r="E291" s="29"/>
      <c r="F291" s="29"/>
      <c r="G291" s="33"/>
      <c r="H291" s="199"/>
      <c r="I291" s="32"/>
      <c r="J291" s="33"/>
      <c r="K291" s="33"/>
      <c r="L291" s="218"/>
      <c r="M291" s="33"/>
      <c r="N291" s="33"/>
      <c r="O291" s="217"/>
      <c r="P291" s="33"/>
      <c r="Q291" s="33"/>
      <c r="R291" s="33"/>
      <c r="S291" s="204"/>
      <c r="T291" s="33"/>
      <c r="U291" s="29"/>
      <c r="V291" s="29"/>
      <c r="W291" s="29"/>
      <c r="X291" s="33"/>
      <c r="Y291" s="58" t="n">
        <f aca="false">F291*G291*2</f>
        <v>0</v>
      </c>
      <c r="Z291" s="58" t="str">
        <f aca="false">IF(X291="N",Y291,"0")</f>
        <v>0</v>
      </c>
      <c r="AA291" s="58" t="str">
        <f aca="false">IF(X291="P",Y291,"0")</f>
        <v>0</v>
      </c>
      <c r="AB291" s="29"/>
      <c r="AC291" s="29"/>
      <c r="AD291" s="29"/>
      <c r="AE291" s="29"/>
      <c r="AF291" s="29"/>
    </row>
    <row r="292" customFormat="false" ht="11.25" hidden="false" customHeight="false" outlineLevel="0" collapsed="false">
      <c r="A292" s="39" t="s">
        <v>582</v>
      </c>
      <c r="B292" s="40" t="n">
        <v>197.04</v>
      </c>
      <c r="C292" s="39" t="s">
        <v>305</v>
      </c>
      <c r="D292" s="39" t="s">
        <v>74</v>
      </c>
      <c r="E292" s="15" t="s">
        <v>51</v>
      </c>
      <c r="F292" s="15" t="n">
        <v>8</v>
      </c>
      <c r="G292" s="15" t="n">
        <v>10</v>
      </c>
      <c r="H292" s="16"/>
      <c r="I292" s="123"/>
      <c r="J292" s="15" t="s">
        <v>24</v>
      </c>
      <c r="K292" s="123" t="s">
        <v>583</v>
      </c>
      <c r="L292" s="39" t="s">
        <v>26</v>
      </c>
      <c r="M292" s="15" t="s">
        <v>584</v>
      </c>
      <c r="N292" s="15" t="s">
        <v>24</v>
      </c>
      <c r="O292" s="21" t="s">
        <v>585</v>
      </c>
      <c r="P292" s="15" t="n">
        <v>10</v>
      </c>
      <c r="Q292" s="39"/>
      <c r="R292" s="40" t="n">
        <v>300</v>
      </c>
      <c r="S292" s="251" t="n">
        <v>15307</v>
      </c>
      <c r="T292" s="39" t="s">
        <v>586</v>
      </c>
      <c r="U292" s="15" t="s">
        <v>587</v>
      </c>
      <c r="V292" s="15" t="s">
        <v>587</v>
      </c>
      <c r="W292" s="33" t="s">
        <v>231</v>
      </c>
      <c r="X292" s="15" t="s">
        <v>71</v>
      </c>
      <c r="Y292" s="58" t="n">
        <f aca="false">F292*G292*2</f>
        <v>160</v>
      </c>
      <c r="Z292" s="58" t="str">
        <f aca="false">IF(X292="N",Y292,"0")</f>
        <v>0</v>
      </c>
      <c r="AA292" s="58" t="n">
        <f aca="false">IF(X292="P",Y292,"0")</f>
        <v>160</v>
      </c>
      <c r="AB292" s="15"/>
      <c r="AC292" s="46"/>
      <c r="AD292" s="15"/>
      <c r="AE292" s="15"/>
      <c r="AF292" s="15"/>
    </row>
    <row r="293" customFormat="false" ht="11.85" hidden="false" customHeight="true" outlineLevel="0" collapsed="false">
      <c r="A293" s="172"/>
      <c r="B293" s="172"/>
      <c r="C293" s="172"/>
      <c r="D293" s="172"/>
      <c r="E293" s="172"/>
      <c r="F293" s="172"/>
      <c r="G293" s="223" t="n">
        <f aca="false">SUM(G291:G292)</f>
        <v>10</v>
      </c>
      <c r="H293" s="224"/>
      <c r="I293" s="282"/>
      <c r="J293" s="223"/>
      <c r="K293" s="223"/>
      <c r="L293" s="226"/>
      <c r="M293" s="223" t="n">
        <f aca="false">G293-P293</f>
        <v>0</v>
      </c>
      <c r="N293" s="223"/>
      <c r="O293" s="225"/>
      <c r="P293" s="223" t="n">
        <f aca="false">SUM(P291:P292)</f>
        <v>10</v>
      </c>
      <c r="Q293" s="79"/>
      <c r="R293" s="79"/>
      <c r="S293" s="254"/>
      <c r="T293" s="79"/>
      <c r="U293" s="172"/>
      <c r="V293" s="172"/>
      <c r="W293" s="172"/>
      <c r="X293" s="79"/>
      <c r="Y293" s="58" t="n">
        <f aca="false">F293*G293*2</f>
        <v>0</v>
      </c>
      <c r="Z293" s="58" t="str">
        <f aca="false">IF(X293="N",Y293,"0")</f>
        <v>0</v>
      </c>
      <c r="AA293" s="58" t="str">
        <f aca="false">IF(X293="P",Y293,"0")</f>
        <v>0</v>
      </c>
      <c r="AB293" s="172"/>
      <c r="AC293" s="172"/>
      <c r="AD293" s="172"/>
      <c r="AE293" s="172"/>
      <c r="AF293" s="172"/>
    </row>
    <row r="294" customFormat="false" ht="11.85" hidden="false" customHeight="true" outlineLevel="0" collapsed="false">
      <c r="A294" s="29"/>
      <c r="B294" s="29"/>
      <c r="C294" s="228" t="s">
        <v>589</v>
      </c>
      <c r="D294" s="29"/>
      <c r="E294" s="29"/>
      <c r="F294" s="29"/>
      <c r="G294" s="33"/>
      <c r="H294" s="199"/>
      <c r="I294" s="34"/>
      <c r="J294" s="33"/>
      <c r="K294" s="33"/>
      <c r="L294" s="218"/>
      <c r="M294" s="33"/>
      <c r="N294" s="33"/>
      <c r="O294" s="217"/>
      <c r="P294" s="33"/>
      <c r="Q294" s="33"/>
      <c r="R294" s="33"/>
      <c r="S294" s="204"/>
      <c r="T294" s="33"/>
      <c r="U294" s="29"/>
      <c r="V294" s="29"/>
      <c r="W294" s="29"/>
      <c r="X294" s="33"/>
      <c r="Y294" s="58" t="n">
        <f aca="false">F294*G294*2</f>
        <v>0</v>
      </c>
      <c r="Z294" s="58" t="str">
        <f aca="false">IF(X294="N",Y294,"0")</f>
        <v>0</v>
      </c>
      <c r="AA294" s="58" t="str">
        <f aca="false">IF(X294="P",Y294,"0")</f>
        <v>0</v>
      </c>
      <c r="AB294" s="29"/>
      <c r="AC294" s="29"/>
      <c r="AD294" s="29"/>
      <c r="AE294" s="29"/>
      <c r="AF294" s="29"/>
    </row>
    <row r="295" customFormat="false" ht="11.25" hidden="false" customHeight="false" outlineLevel="0" collapsed="false">
      <c r="A295" s="39" t="s">
        <v>54</v>
      </c>
      <c r="B295" s="40" t="n">
        <v>216</v>
      </c>
      <c r="C295" s="39" t="s">
        <v>55</v>
      </c>
      <c r="D295" s="39" t="s">
        <v>50</v>
      </c>
      <c r="E295" s="15" t="s">
        <v>51</v>
      </c>
      <c r="F295" s="15" t="n">
        <v>16</v>
      </c>
      <c r="G295" s="15" t="n">
        <v>9</v>
      </c>
      <c r="H295" s="16"/>
      <c r="I295" s="206" t="s">
        <v>309</v>
      </c>
      <c r="J295" s="15" t="s">
        <v>24</v>
      </c>
      <c r="K295" s="123" t="s">
        <v>57</v>
      </c>
      <c r="L295" s="39" t="s">
        <v>26</v>
      </c>
      <c r="M295" s="15" t="s">
        <v>590</v>
      </c>
      <c r="N295" s="15" t="s">
        <v>24</v>
      </c>
      <c r="O295" s="21"/>
      <c r="P295" s="15" t="n">
        <v>9</v>
      </c>
      <c r="Q295" s="39" t="s">
        <v>114</v>
      </c>
      <c r="R295" s="40" t="n">
        <v>15.7</v>
      </c>
      <c r="S295" s="251" t="n">
        <v>15758</v>
      </c>
      <c r="T295" s="39" t="s">
        <v>591</v>
      </c>
      <c r="U295" s="15" t="s">
        <v>592</v>
      </c>
      <c r="V295" s="15" t="s">
        <v>592</v>
      </c>
      <c r="W295" s="33" t="s">
        <v>231</v>
      </c>
      <c r="X295" s="15" t="s">
        <v>71</v>
      </c>
      <c r="Y295" s="58" t="n">
        <f aca="false">F295*G295*2</f>
        <v>288</v>
      </c>
      <c r="Z295" s="58" t="str">
        <f aca="false">IF(X295="N",Y295,"0")</f>
        <v>0</v>
      </c>
      <c r="AA295" s="58" t="n">
        <f aca="false">IF(X295="P",Y295,"0")</f>
        <v>288</v>
      </c>
      <c r="AB295" s="15"/>
      <c r="AC295" s="46"/>
      <c r="AD295" s="15"/>
      <c r="AE295" s="15"/>
      <c r="AF295" s="15"/>
    </row>
    <row r="296" customFormat="false" ht="11.85" hidden="false" customHeight="true" outlineLevel="0" collapsed="false">
      <c r="A296" s="208"/>
      <c r="B296" s="208"/>
      <c r="C296" s="208"/>
      <c r="D296" s="208"/>
      <c r="E296" s="208"/>
      <c r="F296" s="208"/>
      <c r="G296" s="213" t="n">
        <f aca="false">SUM(G294:G295)</f>
        <v>9</v>
      </c>
      <c r="H296" s="210"/>
      <c r="I296" s="283"/>
      <c r="J296" s="213"/>
      <c r="K296" s="284"/>
      <c r="L296" s="214"/>
      <c r="M296" s="213" t="n">
        <f aca="false">G296-P296</f>
        <v>0</v>
      </c>
      <c r="N296" s="213"/>
      <c r="O296" s="211"/>
      <c r="P296" s="213" t="n">
        <f aca="false">SUM(P294:P295)</f>
        <v>9</v>
      </c>
      <c r="Q296" s="62"/>
      <c r="R296" s="62"/>
      <c r="S296" s="263"/>
      <c r="T296" s="62"/>
      <c r="U296" s="208"/>
      <c r="V296" s="208"/>
      <c r="W296" s="208"/>
      <c r="X296" s="62"/>
      <c r="Y296" s="58" t="n">
        <f aca="false">F296*G296*2</f>
        <v>0</v>
      </c>
      <c r="Z296" s="58" t="str">
        <f aca="false">IF(X296="N",Y296,"0")</f>
        <v>0</v>
      </c>
      <c r="AA296" s="58" t="str">
        <f aca="false">IF(X296="P",Y296,"0")</f>
        <v>0</v>
      </c>
      <c r="AB296" s="208"/>
      <c r="AC296" s="208"/>
      <c r="AD296" s="208"/>
      <c r="AE296" s="208"/>
      <c r="AF296" s="208"/>
    </row>
    <row r="297" customFormat="false" ht="11.85" hidden="false" customHeight="true" outlineLevel="0" collapsed="false">
      <c r="A297" s="29"/>
      <c r="B297" s="29"/>
      <c r="C297" s="228" t="s">
        <v>593</v>
      </c>
      <c r="D297" s="29"/>
      <c r="E297" s="29"/>
      <c r="F297" s="29"/>
      <c r="G297" s="33"/>
      <c r="H297" s="199"/>
      <c r="I297" s="277"/>
      <c r="J297" s="33"/>
      <c r="K297" s="33"/>
      <c r="L297" s="218"/>
      <c r="M297" s="33"/>
      <c r="N297" s="33"/>
      <c r="O297" s="217"/>
      <c r="P297" s="33"/>
      <c r="Q297" s="33"/>
      <c r="R297" s="33"/>
      <c r="S297" s="204"/>
      <c r="T297" s="33"/>
      <c r="U297" s="29"/>
      <c r="V297" s="29"/>
      <c r="W297" s="29"/>
      <c r="X297" s="33"/>
      <c r="Y297" s="58" t="n">
        <f aca="false">F297*G297*2</f>
        <v>0</v>
      </c>
      <c r="Z297" s="58" t="str">
        <f aca="false">IF(X297="N",Y297,"0")</f>
        <v>0</v>
      </c>
      <c r="AA297" s="58" t="str">
        <f aca="false">IF(X297="P",Y297,"0")</f>
        <v>0</v>
      </c>
      <c r="AB297" s="29"/>
      <c r="AC297" s="29"/>
      <c r="AD297" s="29"/>
      <c r="AE297" s="29"/>
      <c r="AF297" s="29"/>
    </row>
    <row r="298" customFormat="false" ht="11.25" hidden="false" customHeight="false" outlineLevel="0" collapsed="false">
      <c r="A298" s="39" t="s">
        <v>54</v>
      </c>
      <c r="B298" s="40" t="n">
        <v>216</v>
      </c>
      <c r="C298" s="39" t="s">
        <v>55</v>
      </c>
      <c r="D298" s="39" t="s">
        <v>74</v>
      </c>
      <c r="E298" s="15" t="s">
        <v>51</v>
      </c>
      <c r="F298" s="15" t="n">
        <v>8</v>
      </c>
      <c r="G298" s="15" t="n">
        <v>9</v>
      </c>
      <c r="H298" s="16"/>
      <c r="I298" s="206" t="s">
        <v>309</v>
      </c>
      <c r="J298" s="15" t="s">
        <v>24</v>
      </c>
      <c r="K298" s="123" t="s">
        <v>57</v>
      </c>
      <c r="L298" s="39" t="s">
        <v>26</v>
      </c>
      <c r="M298" s="15" t="s">
        <v>590</v>
      </c>
      <c r="N298" s="15" t="s">
        <v>24</v>
      </c>
      <c r="O298" s="21"/>
      <c r="P298" s="15" t="n">
        <v>9</v>
      </c>
      <c r="Q298" s="39" t="s">
        <v>114</v>
      </c>
      <c r="R298" s="40" t="n">
        <v>15.7</v>
      </c>
      <c r="S298" s="251" t="n">
        <v>15758</v>
      </c>
      <c r="T298" s="39" t="s">
        <v>591</v>
      </c>
      <c r="U298" s="15" t="s">
        <v>592</v>
      </c>
      <c r="V298" s="15" t="s">
        <v>592</v>
      </c>
      <c r="W298" s="33" t="s">
        <v>231</v>
      </c>
      <c r="X298" s="15" t="s">
        <v>71</v>
      </c>
      <c r="Y298" s="58" t="n">
        <f aca="false">F298*G298*2</f>
        <v>144</v>
      </c>
      <c r="Z298" s="58" t="str">
        <f aca="false">IF(X298="N",Y298,"0")</f>
        <v>0</v>
      </c>
      <c r="AA298" s="58" t="n">
        <f aca="false">IF(X298="P",Y298,"0")</f>
        <v>144</v>
      </c>
      <c r="AB298" s="15"/>
      <c r="AC298" s="46"/>
      <c r="AD298" s="15"/>
      <c r="AE298" s="15"/>
      <c r="AF298" s="15"/>
    </row>
    <row r="299" customFormat="false" ht="11.85" hidden="false" customHeight="true" outlineLevel="0" collapsed="false">
      <c r="A299" s="172"/>
      <c r="B299" s="172"/>
      <c r="C299" s="172"/>
      <c r="D299" s="172"/>
      <c r="E299" s="172"/>
      <c r="F299" s="172"/>
      <c r="G299" s="223" t="n">
        <f aca="false">SUM(G297:G298)</f>
        <v>9</v>
      </c>
      <c r="H299" s="224"/>
      <c r="I299" s="225"/>
      <c r="J299" s="223"/>
      <c r="K299" s="223"/>
      <c r="L299" s="226"/>
      <c r="M299" s="223" t="n">
        <f aca="false">G299-P299</f>
        <v>0</v>
      </c>
      <c r="N299" s="223"/>
      <c r="O299" s="225"/>
      <c r="P299" s="223" t="n">
        <f aca="false">SUM(P297:P298)</f>
        <v>9</v>
      </c>
      <c r="Q299" s="79"/>
      <c r="R299" s="79"/>
      <c r="S299" s="254"/>
      <c r="T299" s="79"/>
      <c r="U299" s="172"/>
      <c r="V299" s="172"/>
      <c r="W299" s="172"/>
      <c r="X299" s="79"/>
      <c r="Y299" s="58" t="n">
        <f aca="false">F299*G299*2</f>
        <v>0</v>
      </c>
      <c r="Z299" s="58" t="str">
        <f aca="false">IF(X299="N",Y299,"0")</f>
        <v>0</v>
      </c>
      <c r="AA299" s="58" t="str">
        <f aca="false">IF(X299="P",Y299,"0")</f>
        <v>0</v>
      </c>
      <c r="AB299" s="172"/>
      <c r="AC299" s="172"/>
      <c r="AD299" s="172"/>
      <c r="AE299" s="172"/>
      <c r="AF299" s="172"/>
    </row>
    <row r="300" customFormat="false" ht="11.25" hidden="false" customHeight="true" outlineLevel="0" collapsed="false">
      <c r="A300" s="29"/>
      <c r="B300" s="29"/>
      <c r="C300" s="228" t="s">
        <v>594</v>
      </c>
      <c r="D300" s="29"/>
      <c r="E300" s="29"/>
      <c r="F300" s="29"/>
      <c r="G300" s="33"/>
      <c r="H300" s="199"/>
      <c r="I300" s="38" t="s">
        <v>595</v>
      </c>
      <c r="J300" s="33"/>
      <c r="K300" s="33"/>
      <c r="L300" s="218"/>
      <c r="M300" s="33"/>
      <c r="N300" s="33"/>
      <c r="O300" s="285"/>
      <c r="P300" s="33"/>
      <c r="Q300" s="33"/>
      <c r="R300" s="33"/>
      <c r="S300" s="204"/>
      <c r="T300" s="33"/>
      <c r="U300" s="29"/>
      <c r="V300" s="29"/>
      <c r="W300" s="29"/>
      <c r="X300" s="33"/>
      <c r="Y300" s="58" t="n">
        <f aca="false">F300*G300*2</f>
        <v>0</v>
      </c>
      <c r="Z300" s="58" t="str">
        <f aca="false">IF(X300="N",Y300,"0")</f>
        <v>0</v>
      </c>
      <c r="AA300" s="58" t="str">
        <f aca="false">IF(X300="P",Y300,"0")</f>
        <v>0</v>
      </c>
      <c r="AB300" s="29"/>
      <c r="AC300" s="29"/>
      <c r="AD300" s="29"/>
      <c r="AE300" s="29"/>
      <c r="AF300" s="29"/>
    </row>
    <row r="301" customFormat="false" ht="11.25" hidden="false" customHeight="false" outlineLevel="0" collapsed="false">
      <c r="A301" s="39" t="s">
        <v>596</v>
      </c>
      <c r="B301" s="40" t="n">
        <v>20.85</v>
      </c>
      <c r="C301" s="39" t="s">
        <v>114</v>
      </c>
      <c r="D301" s="39" t="s">
        <v>50</v>
      </c>
      <c r="E301" s="15" t="s">
        <v>51</v>
      </c>
      <c r="F301" s="15" t="n">
        <v>16</v>
      </c>
      <c r="G301" s="15" t="n">
        <v>12</v>
      </c>
      <c r="H301" s="16"/>
      <c r="I301" s="32" t="s">
        <v>597</v>
      </c>
      <c r="J301" s="15" t="s">
        <v>24</v>
      </c>
      <c r="K301" s="123" t="s">
        <v>423</v>
      </c>
      <c r="L301" s="39" t="s">
        <v>26</v>
      </c>
      <c r="M301" s="15" t="s">
        <v>598</v>
      </c>
      <c r="N301" s="15" t="s">
        <v>24</v>
      </c>
      <c r="O301" s="21"/>
      <c r="P301" s="15" t="n">
        <v>12</v>
      </c>
      <c r="Q301" s="39" t="s">
        <v>599</v>
      </c>
      <c r="R301" s="40" t="n">
        <v>0</v>
      </c>
      <c r="S301" s="204" t="n">
        <v>15737</v>
      </c>
      <c r="T301" s="39" t="s">
        <v>600</v>
      </c>
      <c r="U301" s="15" t="s">
        <v>601</v>
      </c>
      <c r="V301" s="15" t="s">
        <v>601</v>
      </c>
      <c r="W301" s="15" t="s">
        <v>231</v>
      </c>
      <c r="X301" s="15" t="s">
        <v>71</v>
      </c>
      <c r="Y301" s="58" t="n">
        <f aca="false">F301*G301*2</f>
        <v>384</v>
      </c>
      <c r="Z301" s="58" t="str">
        <f aca="false">IF(X301="N",Y301,"0")</f>
        <v>0</v>
      </c>
      <c r="AA301" s="58" t="n">
        <f aca="false">IF(X301="P",Y301,"0")</f>
        <v>384</v>
      </c>
      <c r="AB301" s="15"/>
      <c r="AC301" s="46"/>
      <c r="AD301" s="15"/>
      <c r="AE301" s="15"/>
      <c r="AF301" s="15"/>
    </row>
    <row r="302" customFormat="false" ht="11.25" hidden="false" customHeight="false" outlineLevel="0" collapsed="false">
      <c r="A302" s="39" t="s">
        <v>596</v>
      </c>
      <c r="B302" s="40" t="n">
        <v>20.85</v>
      </c>
      <c r="C302" s="39" t="s">
        <v>114</v>
      </c>
      <c r="D302" s="39" t="s">
        <v>50</v>
      </c>
      <c r="E302" s="15" t="s">
        <v>51</v>
      </c>
      <c r="F302" s="15" t="n">
        <v>16</v>
      </c>
      <c r="G302" s="15" t="n">
        <v>5</v>
      </c>
      <c r="H302" s="16"/>
      <c r="I302" s="32" t="s">
        <v>597</v>
      </c>
      <c r="J302" s="15" t="s">
        <v>24</v>
      </c>
      <c r="K302" s="123" t="s">
        <v>423</v>
      </c>
      <c r="L302" s="39" t="s">
        <v>26</v>
      </c>
      <c r="M302" s="15" t="s">
        <v>602</v>
      </c>
      <c r="N302" s="15" t="s">
        <v>24</v>
      </c>
      <c r="O302" s="21"/>
      <c r="P302" s="15" t="n">
        <v>5</v>
      </c>
      <c r="Q302" s="39" t="s">
        <v>364</v>
      </c>
      <c r="R302" s="40" t="n">
        <v>23.7</v>
      </c>
      <c r="S302" s="204" t="n">
        <v>15740</v>
      </c>
      <c r="T302" s="39" t="s">
        <v>603</v>
      </c>
      <c r="U302" s="15" t="s">
        <v>601</v>
      </c>
      <c r="V302" s="15" t="s">
        <v>601</v>
      </c>
      <c r="W302" s="15" t="s">
        <v>231</v>
      </c>
      <c r="X302" s="15" t="s">
        <v>71</v>
      </c>
      <c r="Y302" s="58" t="n">
        <f aca="false">F302*G302*2</f>
        <v>160</v>
      </c>
      <c r="Z302" s="58" t="str">
        <f aca="false">IF(X302="N",Y302,"0")</f>
        <v>0</v>
      </c>
      <c r="AA302" s="58" t="n">
        <f aca="false">IF(X302="P",Y302,"0")</f>
        <v>160</v>
      </c>
      <c r="AB302" s="15"/>
      <c r="AC302" s="46"/>
      <c r="AD302" s="15"/>
      <c r="AE302" s="15"/>
      <c r="AF302" s="15"/>
    </row>
    <row r="303" customFormat="false" ht="11.25" hidden="false" customHeight="false" outlineLevel="0" collapsed="false">
      <c r="A303" s="39" t="s">
        <v>596</v>
      </c>
      <c r="B303" s="40" t="n">
        <v>20.85</v>
      </c>
      <c r="C303" s="39" t="s">
        <v>114</v>
      </c>
      <c r="D303" s="39" t="s">
        <v>50</v>
      </c>
      <c r="E303" s="15" t="s">
        <v>51</v>
      </c>
      <c r="F303" s="15" t="n">
        <v>16</v>
      </c>
      <c r="G303" s="15" t="n">
        <v>6</v>
      </c>
      <c r="H303" s="16"/>
      <c r="I303" s="32" t="s">
        <v>597</v>
      </c>
      <c r="J303" s="15" t="s">
        <v>24</v>
      </c>
      <c r="K303" s="123" t="s">
        <v>423</v>
      </c>
      <c r="L303" s="39" t="s">
        <v>26</v>
      </c>
      <c r="M303" s="15" t="s">
        <v>602</v>
      </c>
      <c r="N303" s="15" t="s">
        <v>24</v>
      </c>
      <c r="O303" s="21"/>
      <c r="P303" s="15" t="n">
        <v>6</v>
      </c>
      <c r="Q303" s="39" t="s">
        <v>364</v>
      </c>
      <c r="R303" s="40" t="n">
        <v>34.65</v>
      </c>
      <c r="S303" s="204" t="n">
        <v>15740</v>
      </c>
      <c r="T303" s="39" t="s">
        <v>604</v>
      </c>
      <c r="U303" s="15" t="s">
        <v>601</v>
      </c>
      <c r="V303" s="15" t="s">
        <v>601</v>
      </c>
      <c r="W303" s="15" t="s">
        <v>231</v>
      </c>
      <c r="X303" s="15" t="s">
        <v>71</v>
      </c>
      <c r="Y303" s="58" t="n">
        <f aca="false">F303*G303*2</f>
        <v>192</v>
      </c>
      <c r="Z303" s="58" t="str">
        <f aca="false">IF(X303="N",Y303,"0")</f>
        <v>0</v>
      </c>
      <c r="AA303" s="58" t="n">
        <f aca="false">IF(X303="P",Y303,"0")</f>
        <v>192</v>
      </c>
      <c r="AB303" s="15"/>
      <c r="AC303" s="46"/>
      <c r="AD303" s="15"/>
      <c r="AE303" s="15"/>
      <c r="AF303" s="15"/>
    </row>
    <row r="304" customFormat="false" ht="11.25" hidden="false" customHeight="false" outlineLevel="0" collapsed="false">
      <c r="A304" s="39" t="s">
        <v>596</v>
      </c>
      <c r="B304" s="40" t="n">
        <v>20.85</v>
      </c>
      <c r="C304" s="39" t="s">
        <v>114</v>
      </c>
      <c r="D304" s="39" t="s">
        <v>50</v>
      </c>
      <c r="E304" s="15" t="s">
        <v>51</v>
      </c>
      <c r="F304" s="15" t="n">
        <v>16</v>
      </c>
      <c r="G304" s="15" t="n">
        <v>7</v>
      </c>
      <c r="H304" s="16"/>
      <c r="I304" s="32" t="s">
        <v>597</v>
      </c>
      <c r="J304" s="15" t="s">
        <v>24</v>
      </c>
      <c r="K304" s="123" t="s">
        <v>423</v>
      </c>
      <c r="L304" s="39" t="s">
        <v>26</v>
      </c>
      <c r="M304" s="15" t="s">
        <v>605</v>
      </c>
      <c r="N304" s="15" t="s">
        <v>24</v>
      </c>
      <c r="O304" s="21"/>
      <c r="P304" s="15" t="n">
        <v>7</v>
      </c>
      <c r="Q304" s="39" t="s">
        <v>364</v>
      </c>
      <c r="R304" s="40" t="n">
        <v>28.75</v>
      </c>
      <c r="S304" s="204" t="n">
        <v>15735</v>
      </c>
      <c r="T304" s="39" t="s">
        <v>606</v>
      </c>
      <c r="U304" s="15" t="s">
        <v>601</v>
      </c>
      <c r="V304" s="15" t="s">
        <v>601</v>
      </c>
      <c r="W304" s="15" t="s">
        <v>231</v>
      </c>
      <c r="X304" s="15" t="s">
        <v>71</v>
      </c>
      <c r="Y304" s="58" t="n">
        <f aca="false">F304*G304*2</f>
        <v>224</v>
      </c>
      <c r="Z304" s="58" t="str">
        <f aca="false">IF(X304="N",Y304,"0")</f>
        <v>0</v>
      </c>
      <c r="AA304" s="58" t="n">
        <f aca="false">IF(X304="P",Y304,"0")</f>
        <v>224</v>
      </c>
      <c r="AB304" s="15"/>
      <c r="AC304" s="46"/>
      <c r="AD304" s="15"/>
      <c r="AE304" s="15"/>
      <c r="AF304" s="15"/>
    </row>
    <row r="305" customFormat="false" ht="11.25" hidden="false" customHeight="false" outlineLevel="0" collapsed="false">
      <c r="A305" s="39" t="s">
        <v>596</v>
      </c>
      <c r="B305" s="40" t="n">
        <v>20.85</v>
      </c>
      <c r="C305" s="39" t="s">
        <v>114</v>
      </c>
      <c r="D305" s="39" t="s">
        <v>50</v>
      </c>
      <c r="E305" s="15" t="s">
        <v>51</v>
      </c>
      <c r="F305" s="15" t="n">
        <v>16</v>
      </c>
      <c r="G305" s="15" t="n">
        <v>10</v>
      </c>
      <c r="H305" s="16"/>
      <c r="I305" s="32" t="s">
        <v>597</v>
      </c>
      <c r="J305" s="15" t="s">
        <v>24</v>
      </c>
      <c r="K305" s="123" t="s">
        <v>423</v>
      </c>
      <c r="L305" s="39" t="s">
        <v>26</v>
      </c>
      <c r="M305" s="15" t="s">
        <v>605</v>
      </c>
      <c r="N305" s="15" t="s">
        <v>24</v>
      </c>
      <c r="O305" s="21"/>
      <c r="P305" s="15" t="n">
        <v>10</v>
      </c>
      <c r="Q305" s="39" t="s">
        <v>607</v>
      </c>
      <c r="R305" s="40" t="n">
        <v>31.9</v>
      </c>
      <c r="S305" s="204" t="n">
        <v>15735</v>
      </c>
      <c r="T305" s="39" t="s">
        <v>608</v>
      </c>
      <c r="U305" s="15" t="s">
        <v>601</v>
      </c>
      <c r="V305" s="15" t="s">
        <v>601</v>
      </c>
      <c r="W305" s="15" t="s">
        <v>231</v>
      </c>
      <c r="X305" s="15" t="s">
        <v>71</v>
      </c>
      <c r="Y305" s="58" t="n">
        <f aca="false">F305*G305*2</f>
        <v>320</v>
      </c>
      <c r="Z305" s="58" t="str">
        <f aca="false">IF(X305="N",Y305,"0")</f>
        <v>0</v>
      </c>
      <c r="AA305" s="58" t="n">
        <f aca="false">IF(X305="P",Y305,"0")</f>
        <v>320</v>
      </c>
      <c r="AB305" s="15"/>
      <c r="AC305" s="46"/>
      <c r="AD305" s="15"/>
      <c r="AE305" s="15"/>
      <c r="AF305" s="15"/>
    </row>
    <row r="306" customFormat="false" ht="11.25" hidden="false" customHeight="false" outlineLevel="0" collapsed="false">
      <c r="A306" s="39" t="s">
        <v>596</v>
      </c>
      <c r="B306" s="40" t="n">
        <v>20.85</v>
      </c>
      <c r="C306" s="39" t="s">
        <v>114</v>
      </c>
      <c r="D306" s="39" t="s">
        <v>50</v>
      </c>
      <c r="E306" s="15" t="s">
        <v>51</v>
      </c>
      <c r="F306" s="15" t="n">
        <v>16</v>
      </c>
      <c r="G306" s="15" t="n">
        <v>6</v>
      </c>
      <c r="H306" s="16"/>
      <c r="I306" s="32" t="s">
        <v>597</v>
      </c>
      <c r="J306" s="15" t="s">
        <v>24</v>
      </c>
      <c r="K306" s="123" t="s">
        <v>423</v>
      </c>
      <c r="L306" s="39" t="s">
        <v>26</v>
      </c>
      <c r="M306" s="15" t="s">
        <v>53</v>
      </c>
      <c r="N306" s="15" t="s">
        <v>24</v>
      </c>
      <c r="O306" s="286" t="s">
        <v>251</v>
      </c>
      <c r="P306" s="15" t="n">
        <v>6</v>
      </c>
      <c r="Q306" s="15" t="s">
        <v>55</v>
      </c>
      <c r="R306" s="48" t="n">
        <v>0</v>
      </c>
      <c r="S306" s="204" t="n">
        <v>15741</v>
      </c>
      <c r="T306" s="15" t="s">
        <v>609</v>
      </c>
      <c r="U306" s="15" t="s">
        <v>601</v>
      </c>
      <c r="V306" s="15" t="s">
        <v>601</v>
      </c>
      <c r="W306" s="15" t="s">
        <v>231</v>
      </c>
      <c r="X306" s="15" t="s">
        <v>71</v>
      </c>
      <c r="Y306" s="58" t="n">
        <f aca="false">F306*G306*2</f>
        <v>192</v>
      </c>
      <c r="Z306" s="58" t="str">
        <f aca="false">IF(X306="N",Y306,"0")</f>
        <v>0</v>
      </c>
      <c r="AA306" s="58" t="n">
        <f aca="false">IF(X306="P",Y306,"0")</f>
        <v>192</v>
      </c>
      <c r="AB306" s="15"/>
      <c r="AC306" s="46"/>
      <c r="AD306" s="15"/>
      <c r="AE306" s="15"/>
      <c r="AF306" s="15"/>
    </row>
    <row r="307" customFormat="false" ht="11.85" hidden="false" customHeight="true" outlineLevel="0" collapsed="false">
      <c r="A307" s="208"/>
      <c r="B307" s="208"/>
      <c r="C307" s="208"/>
      <c r="D307" s="208"/>
      <c r="E307" s="208"/>
      <c r="F307" s="208"/>
      <c r="G307" s="213" t="n">
        <f aca="false">SUM(G300:G306)</f>
        <v>46</v>
      </c>
      <c r="H307" s="210"/>
      <c r="I307" s="211"/>
      <c r="J307" s="213"/>
      <c r="K307" s="213"/>
      <c r="L307" s="214"/>
      <c r="M307" s="213" t="n">
        <f aca="false">G307-P307</f>
        <v>0</v>
      </c>
      <c r="N307" s="213"/>
      <c r="O307" s="211"/>
      <c r="P307" s="213" t="n">
        <f aca="false">SUM(P300:P306)</f>
        <v>46</v>
      </c>
      <c r="Q307" s="62"/>
      <c r="R307" s="62"/>
      <c r="S307" s="263"/>
      <c r="T307" s="62"/>
      <c r="U307" s="208"/>
      <c r="V307" s="208"/>
      <c r="W307" s="208"/>
      <c r="X307" s="62"/>
      <c r="Y307" s="58" t="n">
        <f aca="false">F307*G307*2</f>
        <v>0</v>
      </c>
      <c r="Z307" s="58" t="str">
        <f aca="false">IF(X307="N",Y307,"0")</f>
        <v>0</v>
      </c>
      <c r="AA307" s="58" t="str">
        <f aca="false">IF(X307="P",Y307,"0")</f>
        <v>0</v>
      </c>
      <c r="AB307" s="208"/>
      <c r="AC307" s="208"/>
      <c r="AD307" s="208"/>
      <c r="AE307" s="208"/>
      <c r="AF307" s="208"/>
    </row>
    <row r="308" customFormat="false" ht="11.85" hidden="false" customHeight="true" outlineLevel="0" collapsed="false">
      <c r="A308" s="29"/>
      <c r="B308" s="29"/>
      <c r="C308" s="228" t="s">
        <v>610</v>
      </c>
      <c r="D308" s="29"/>
      <c r="E308" s="29"/>
      <c r="F308" s="29"/>
      <c r="G308" s="33"/>
      <c r="H308" s="199"/>
      <c r="I308" s="217"/>
      <c r="J308" s="127"/>
      <c r="K308" s="33"/>
      <c r="L308" s="218"/>
      <c r="M308" s="33"/>
      <c r="N308" s="127"/>
      <c r="O308" s="217"/>
      <c r="P308" s="33"/>
      <c r="Q308" s="33"/>
      <c r="R308" s="33"/>
      <c r="S308" s="204"/>
      <c r="T308" s="33"/>
      <c r="U308" s="29"/>
      <c r="V308" s="29"/>
      <c r="W308" s="29"/>
      <c r="X308" s="33"/>
      <c r="Y308" s="58" t="n">
        <f aca="false">F308*G308*2</f>
        <v>0</v>
      </c>
      <c r="Z308" s="58" t="str">
        <f aca="false">IF(X308="N",Y308,"0")</f>
        <v>0</v>
      </c>
      <c r="AA308" s="58" t="str">
        <f aca="false">IF(X308="P",Y308,"0")</f>
        <v>0</v>
      </c>
      <c r="AB308" s="29"/>
      <c r="AC308" s="29"/>
      <c r="AD308" s="29"/>
      <c r="AE308" s="29"/>
      <c r="AF308" s="29"/>
    </row>
    <row r="309" customFormat="false" ht="11.25" hidden="false" customHeight="false" outlineLevel="0" collapsed="false">
      <c r="A309" s="39" t="s">
        <v>596</v>
      </c>
      <c r="B309" s="40" t="n">
        <v>20.85</v>
      </c>
      <c r="C309" s="39" t="s">
        <v>114</v>
      </c>
      <c r="D309" s="39" t="s">
        <v>74</v>
      </c>
      <c r="E309" s="15" t="s">
        <v>51</v>
      </c>
      <c r="F309" s="15" t="n">
        <v>8</v>
      </c>
      <c r="G309" s="15" t="n">
        <v>12</v>
      </c>
      <c r="H309" s="16"/>
      <c r="I309" s="32" t="s">
        <v>597</v>
      </c>
      <c r="J309" s="15" t="s">
        <v>24</v>
      </c>
      <c r="K309" s="123" t="s">
        <v>423</v>
      </c>
      <c r="L309" s="39" t="s">
        <v>26</v>
      </c>
      <c r="M309" s="15" t="s">
        <v>598</v>
      </c>
      <c r="N309" s="15" t="s">
        <v>24</v>
      </c>
      <c r="O309" s="21"/>
      <c r="P309" s="15" t="n">
        <v>12</v>
      </c>
      <c r="Q309" s="39" t="s">
        <v>599</v>
      </c>
      <c r="R309" s="40" t="n">
        <v>0</v>
      </c>
      <c r="S309" s="204" t="n">
        <v>15737</v>
      </c>
      <c r="T309" s="39" t="s">
        <v>600</v>
      </c>
      <c r="U309" s="15" t="s">
        <v>601</v>
      </c>
      <c r="V309" s="15" t="s">
        <v>601</v>
      </c>
      <c r="W309" s="15" t="s">
        <v>231</v>
      </c>
      <c r="X309" s="15" t="s">
        <v>71</v>
      </c>
      <c r="Y309" s="58" t="n">
        <f aca="false">F309*G309*2</f>
        <v>192</v>
      </c>
      <c r="Z309" s="58" t="str">
        <f aca="false">IF(X309="N",Y309,"0")</f>
        <v>0</v>
      </c>
      <c r="AA309" s="58" t="n">
        <f aca="false">IF(X309="P",Y309,"0")</f>
        <v>192</v>
      </c>
      <c r="AB309" s="15"/>
      <c r="AC309" s="46"/>
      <c r="AD309" s="15"/>
      <c r="AE309" s="15"/>
      <c r="AF309" s="15"/>
    </row>
    <row r="310" customFormat="false" ht="11.25" hidden="false" customHeight="false" outlineLevel="0" collapsed="false">
      <c r="A310" s="39" t="s">
        <v>596</v>
      </c>
      <c r="B310" s="40" t="n">
        <v>20.85</v>
      </c>
      <c r="C310" s="39" t="s">
        <v>114</v>
      </c>
      <c r="D310" s="39" t="s">
        <v>74</v>
      </c>
      <c r="E310" s="15" t="s">
        <v>51</v>
      </c>
      <c r="F310" s="15" t="n">
        <v>8</v>
      </c>
      <c r="G310" s="15" t="n">
        <v>5</v>
      </c>
      <c r="H310" s="16"/>
      <c r="I310" s="32" t="s">
        <v>597</v>
      </c>
      <c r="J310" s="15" t="s">
        <v>24</v>
      </c>
      <c r="K310" s="123" t="s">
        <v>423</v>
      </c>
      <c r="L310" s="39" t="s">
        <v>26</v>
      </c>
      <c r="M310" s="15" t="s">
        <v>602</v>
      </c>
      <c r="N310" s="15" t="s">
        <v>24</v>
      </c>
      <c r="O310" s="21"/>
      <c r="P310" s="15" t="n">
        <v>5</v>
      </c>
      <c r="Q310" s="39" t="s">
        <v>364</v>
      </c>
      <c r="R310" s="40" t="n">
        <v>23.7</v>
      </c>
      <c r="S310" s="204" t="n">
        <v>15740</v>
      </c>
      <c r="T310" s="39" t="s">
        <v>603</v>
      </c>
      <c r="U310" s="15" t="s">
        <v>601</v>
      </c>
      <c r="V310" s="15" t="s">
        <v>601</v>
      </c>
      <c r="W310" s="15" t="s">
        <v>231</v>
      </c>
      <c r="X310" s="15" t="s">
        <v>71</v>
      </c>
      <c r="Y310" s="58" t="n">
        <f aca="false">F310*G310*2</f>
        <v>80</v>
      </c>
      <c r="Z310" s="58" t="str">
        <f aca="false">IF(X310="N",Y310,"0")</f>
        <v>0</v>
      </c>
      <c r="AA310" s="58" t="n">
        <f aca="false">IF(X310="P",Y310,"0")</f>
        <v>80</v>
      </c>
      <c r="AB310" s="15"/>
      <c r="AC310" s="46"/>
      <c r="AD310" s="15"/>
      <c r="AE310" s="15"/>
      <c r="AF310" s="15"/>
    </row>
    <row r="311" customFormat="false" ht="11.25" hidden="false" customHeight="false" outlineLevel="0" collapsed="false">
      <c r="A311" s="39" t="s">
        <v>596</v>
      </c>
      <c r="B311" s="40" t="n">
        <v>20.85</v>
      </c>
      <c r="C311" s="39" t="s">
        <v>114</v>
      </c>
      <c r="D311" s="39" t="s">
        <v>74</v>
      </c>
      <c r="E311" s="15" t="s">
        <v>51</v>
      </c>
      <c r="F311" s="15" t="n">
        <v>8</v>
      </c>
      <c r="G311" s="15" t="n">
        <v>6</v>
      </c>
      <c r="H311" s="16"/>
      <c r="I311" s="32" t="s">
        <v>597</v>
      </c>
      <c r="J311" s="15" t="s">
        <v>24</v>
      </c>
      <c r="K311" s="123" t="s">
        <v>423</v>
      </c>
      <c r="L311" s="39" t="s">
        <v>26</v>
      </c>
      <c r="M311" s="15" t="s">
        <v>602</v>
      </c>
      <c r="N311" s="15" t="s">
        <v>24</v>
      </c>
      <c r="O311" s="21"/>
      <c r="P311" s="15" t="n">
        <v>6</v>
      </c>
      <c r="Q311" s="39" t="s">
        <v>364</v>
      </c>
      <c r="R311" s="40" t="n">
        <v>34.65</v>
      </c>
      <c r="S311" s="204" t="n">
        <v>15740</v>
      </c>
      <c r="T311" s="39" t="s">
        <v>604</v>
      </c>
      <c r="U311" s="15" t="s">
        <v>601</v>
      </c>
      <c r="V311" s="15" t="s">
        <v>601</v>
      </c>
      <c r="W311" s="15" t="s">
        <v>231</v>
      </c>
      <c r="X311" s="15" t="s">
        <v>71</v>
      </c>
      <c r="Y311" s="58" t="n">
        <f aca="false">F311*G311*2</f>
        <v>96</v>
      </c>
      <c r="Z311" s="58" t="str">
        <f aca="false">IF(X311="N",Y311,"0")</f>
        <v>0</v>
      </c>
      <c r="AA311" s="58" t="n">
        <f aca="false">IF(X311="P",Y311,"0")</f>
        <v>96</v>
      </c>
      <c r="AB311" s="15"/>
      <c r="AC311" s="46"/>
      <c r="AD311" s="15"/>
      <c r="AE311" s="15"/>
      <c r="AF311" s="15"/>
    </row>
    <row r="312" customFormat="false" ht="11.25" hidden="false" customHeight="false" outlineLevel="0" collapsed="false">
      <c r="A312" s="39" t="s">
        <v>596</v>
      </c>
      <c r="B312" s="40" t="n">
        <v>20.85</v>
      </c>
      <c r="C312" s="39" t="s">
        <v>114</v>
      </c>
      <c r="D312" s="39" t="s">
        <v>74</v>
      </c>
      <c r="E312" s="15" t="s">
        <v>51</v>
      </c>
      <c r="F312" s="15" t="n">
        <v>8</v>
      </c>
      <c r="G312" s="15" t="n">
        <v>7</v>
      </c>
      <c r="H312" s="16"/>
      <c r="I312" s="32" t="s">
        <v>597</v>
      </c>
      <c r="J312" s="15" t="s">
        <v>24</v>
      </c>
      <c r="K312" s="123" t="s">
        <v>423</v>
      </c>
      <c r="L312" s="39" t="s">
        <v>26</v>
      </c>
      <c r="M312" s="15" t="s">
        <v>605</v>
      </c>
      <c r="N312" s="15" t="s">
        <v>24</v>
      </c>
      <c r="O312" s="21"/>
      <c r="P312" s="15" t="n">
        <v>7</v>
      </c>
      <c r="Q312" s="39" t="s">
        <v>364</v>
      </c>
      <c r="R312" s="40" t="n">
        <v>28.75</v>
      </c>
      <c r="S312" s="204" t="n">
        <v>15736</v>
      </c>
      <c r="T312" s="39" t="s">
        <v>606</v>
      </c>
      <c r="U312" s="15" t="s">
        <v>601</v>
      </c>
      <c r="V312" s="15" t="s">
        <v>601</v>
      </c>
      <c r="W312" s="15" t="s">
        <v>231</v>
      </c>
      <c r="X312" s="15" t="s">
        <v>71</v>
      </c>
      <c r="Y312" s="58" t="n">
        <f aca="false">F312*G312*2</f>
        <v>112</v>
      </c>
      <c r="Z312" s="58" t="str">
        <f aca="false">IF(X312="N",Y312,"0")</f>
        <v>0</v>
      </c>
      <c r="AA312" s="58" t="n">
        <f aca="false">IF(X312="P",Y312,"0")</f>
        <v>112</v>
      </c>
      <c r="AB312" s="15"/>
      <c r="AC312" s="46"/>
      <c r="AD312" s="15"/>
      <c r="AE312" s="15"/>
      <c r="AF312" s="15"/>
    </row>
    <row r="313" customFormat="false" ht="11.25" hidden="false" customHeight="false" outlineLevel="0" collapsed="false">
      <c r="A313" s="39" t="s">
        <v>596</v>
      </c>
      <c r="B313" s="40" t="n">
        <v>20.85</v>
      </c>
      <c r="C313" s="39" t="s">
        <v>114</v>
      </c>
      <c r="D313" s="39" t="s">
        <v>74</v>
      </c>
      <c r="E313" s="15" t="s">
        <v>51</v>
      </c>
      <c r="F313" s="15" t="n">
        <v>8</v>
      </c>
      <c r="G313" s="15" t="n">
        <v>8</v>
      </c>
      <c r="H313" s="16"/>
      <c r="I313" s="32" t="s">
        <v>597</v>
      </c>
      <c r="J313" s="15" t="s">
        <v>24</v>
      </c>
      <c r="K313" s="123" t="s">
        <v>423</v>
      </c>
      <c r="L313" s="39" t="s">
        <v>26</v>
      </c>
      <c r="M313" s="15" t="s">
        <v>605</v>
      </c>
      <c r="N313" s="15" t="s">
        <v>24</v>
      </c>
      <c r="O313" s="21"/>
      <c r="P313" s="15" t="n">
        <v>8</v>
      </c>
      <c r="Q313" s="39" t="s">
        <v>607</v>
      </c>
      <c r="R313" s="40" t="n">
        <v>31.9</v>
      </c>
      <c r="S313" s="204" t="n">
        <v>15736</v>
      </c>
      <c r="T313" s="39" t="s">
        <v>608</v>
      </c>
      <c r="U313" s="15" t="s">
        <v>601</v>
      </c>
      <c r="V313" s="15" t="s">
        <v>601</v>
      </c>
      <c r="W313" s="15" t="s">
        <v>231</v>
      </c>
      <c r="X313" s="15" t="s">
        <v>71</v>
      </c>
      <c r="Y313" s="58" t="n">
        <f aca="false">F313*G313*2</f>
        <v>128</v>
      </c>
      <c r="Z313" s="58" t="str">
        <f aca="false">IF(X313="N",Y313,"0")</f>
        <v>0</v>
      </c>
      <c r="AA313" s="58" t="n">
        <f aca="false">IF(X313="P",Y313,"0")</f>
        <v>128</v>
      </c>
      <c r="AB313" s="15"/>
      <c r="AC313" s="46"/>
      <c r="AD313" s="15"/>
      <c r="AE313" s="15"/>
      <c r="AF313" s="15"/>
    </row>
    <row r="314" customFormat="false" ht="11.85" hidden="false" customHeight="true" outlineLevel="0" collapsed="false">
      <c r="A314" s="39" t="s">
        <v>596</v>
      </c>
      <c r="B314" s="40" t="n">
        <v>20.85</v>
      </c>
      <c r="C314" s="39" t="s">
        <v>114</v>
      </c>
      <c r="D314" s="39" t="s">
        <v>74</v>
      </c>
      <c r="E314" s="15" t="s">
        <v>51</v>
      </c>
      <c r="F314" s="15" t="n">
        <v>8</v>
      </c>
      <c r="G314" s="15" t="n">
        <v>8</v>
      </c>
      <c r="H314" s="16"/>
      <c r="I314" s="32" t="s">
        <v>597</v>
      </c>
      <c r="J314" s="15" t="s">
        <v>24</v>
      </c>
      <c r="K314" s="123" t="s">
        <v>423</v>
      </c>
      <c r="L314" s="47" t="s">
        <v>26</v>
      </c>
      <c r="M314" s="33" t="s">
        <v>53</v>
      </c>
      <c r="N314" s="15" t="s">
        <v>24</v>
      </c>
      <c r="O314" s="217"/>
      <c r="P314" s="33" t="n">
        <v>8</v>
      </c>
      <c r="Q314" s="47" t="s">
        <v>55</v>
      </c>
      <c r="R314" s="48" t="n">
        <v>0</v>
      </c>
      <c r="S314" s="204" t="n">
        <v>15741</v>
      </c>
      <c r="T314" s="47" t="s">
        <v>611</v>
      </c>
      <c r="U314" s="33" t="s">
        <v>601</v>
      </c>
      <c r="V314" s="15" t="s">
        <v>601</v>
      </c>
      <c r="W314" s="15" t="s">
        <v>231</v>
      </c>
      <c r="X314" s="15" t="s">
        <v>71</v>
      </c>
      <c r="Y314" s="58" t="n">
        <f aca="false">F314*G314*2</f>
        <v>128</v>
      </c>
      <c r="Z314" s="58" t="str">
        <f aca="false">IF(X314="N",Y314,"0")</f>
        <v>0</v>
      </c>
      <c r="AA314" s="58" t="n">
        <f aca="false">IF(X314="P",Y314,"0")</f>
        <v>128</v>
      </c>
      <c r="AB314" s="33"/>
      <c r="AC314" s="75"/>
      <c r="AD314" s="33"/>
      <c r="AE314" s="33"/>
      <c r="AF314" s="33"/>
    </row>
    <row r="315" customFormat="false" ht="11.85" hidden="false" customHeight="true" outlineLevel="0" collapsed="false">
      <c r="A315" s="172"/>
      <c r="B315" s="172"/>
      <c r="C315" s="172"/>
      <c r="D315" s="172"/>
      <c r="E315" s="172"/>
      <c r="F315" s="172"/>
      <c r="G315" s="223" t="n">
        <f aca="false">SUM(G308:G314)</f>
        <v>46</v>
      </c>
      <c r="H315" s="224"/>
      <c r="I315" s="225"/>
      <c r="J315" s="223"/>
      <c r="K315" s="223"/>
      <c r="L315" s="226"/>
      <c r="M315" s="223" t="n">
        <f aca="false">G315-P315</f>
        <v>0</v>
      </c>
      <c r="N315" s="223"/>
      <c r="O315" s="225"/>
      <c r="P315" s="223" t="n">
        <f aca="false">SUM(P308:P314)</f>
        <v>46</v>
      </c>
      <c r="Q315" s="79"/>
      <c r="R315" s="79"/>
      <c r="S315" s="227"/>
      <c r="T315" s="79"/>
      <c r="U315" s="172"/>
      <c r="V315" s="172"/>
      <c r="W315" s="172"/>
      <c r="X315" s="79"/>
      <c r="Y315" s="79"/>
      <c r="Z315" s="172"/>
      <c r="AA315" s="172"/>
      <c r="AB315" s="172"/>
      <c r="AC315" s="172"/>
      <c r="AD315" s="172"/>
      <c r="AE315" s="172"/>
      <c r="AF315" s="172"/>
    </row>
    <row r="316" customFormat="false" ht="11.85" hidden="false" customHeight="true" outlineLevel="0" collapsed="false">
      <c r="G316" s="15"/>
      <c r="H316" s="16"/>
      <c r="I316" s="21"/>
      <c r="J316" s="15"/>
      <c r="K316" s="15"/>
      <c r="M316" s="15"/>
      <c r="N316" s="15"/>
      <c r="O316" s="21"/>
      <c r="P316" s="15"/>
      <c r="S316" s="22"/>
      <c r="X316" s="15"/>
      <c r="Y316" s="15"/>
    </row>
    <row r="317" customFormat="false" ht="11.85" hidden="false" customHeight="true" outlineLevel="0" collapsed="false">
      <c r="G317" s="15"/>
      <c r="H317" s="16"/>
      <c r="I317" s="21"/>
      <c r="J317" s="15"/>
      <c r="K317" s="15"/>
      <c r="M317" s="15"/>
      <c r="N317" s="15"/>
      <c r="O317" s="21"/>
      <c r="P317" s="15"/>
      <c r="S317" s="22"/>
      <c r="X317" s="15"/>
      <c r="Y317" s="15"/>
    </row>
    <row r="318" customFormat="false" ht="11.85" hidden="false" customHeight="true" outlineLevel="0" collapsed="false">
      <c r="Y318" s="0" t="n">
        <f aca="false">SUM(Y6:Y317)</f>
        <v>93856</v>
      </c>
      <c r="Z318" s="0" t="n">
        <f aca="false">SUM(Z6:Z317)</f>
        <v>34016</v>
      </c>
      <c r="AA318" s="0" t="n">
        <f aca="false">SUM(AA6:AA317)</f>
        <v>59840</v>
      </c>
    </row>
    <row r="319" customFormat="false" ht="11.85" hidden="false" customHeight="true" outlineLevel="0" collapsed="false"/>
    <row r="320" customFormat="false" ht="11.85" hidden="false" customHeight="true" outlineLevel="0" collapsed="false">
      <c r="AA320" s="0" t="n">
        <f aca="false">Z318+AA318</f>
        <v>93856</v>
      </c>
    </row>
    <row r="321" customFormat="false" ht="11.25" hidden="false" customHeight="false" outlineLevel="0" collapsed="false">
      <c r="A321" s="39"/>
      <c r="B321" s="40"/>
      <c r="C321" s="39"/>
      <c r="D321" s="39"/>
      <c r="E321" s="15"/>
      <c r="F321" s="15"/>
      <c r="G321" s="15"/>
      <c r="H321" s="16"/>
      <c r="I321" s="21"/>
      <c r="J321" s="15"/>
      <c r="K321" s="123"/>
      <c r="L321" s="39"/>
      <c r="M321" s="15"/>
      <c r="N321" s="15"/>
      <c r="O321" s="21"/>
      <c r="P321" s="15"/>
      <c r="Q321" s="39"/>
      <c r="R321" s="40"/>
      <c r="S321" s="22"/>
      <c r="T321" s="39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</row>
    <row r="324" customFormat="false" ht="11.25" hidden="false" customHeight="false" outlineLevel="0" collapsed="false">
      <c r="A324" s="39"/>
      <c r="B324" s="40"/>
      <c r="C324" s="39"/>
      <c r="D324" s="39"/>
      <c r="E324" s="15"/>
      <c r="F324" s="15"/>
      <c r="G324" s="15"/>
      <c r="H324" s="16"/>
      <c r="I324" s="21"/>
      <c r="J324" s="15"/>
      <c r="K324" s="123"/>
      <c r="L324" s="39"/>
      <c r="M324" s="15"/>
      <c r="N324" s="15"/>
      <c r="O324" s="21"/>
      <c r="P324" s="15"/>
      <c r="Q324" s="39"/>
      <c r="R324" s="40"/>
      <c r="S324" s="22"/>
      <c r="T324" s="39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</row>
    <row r="325" customFormat="false" ht="11.25" hidden="false" customHeight="false" outlineLevel="0" collapsed="false">
      <c r="A325" s="39"/>
      <c r="B325" s="40"/>
      <c r="C325" s="39"/>
      <c r="D325" s="39"/>
      <c r="E325" s="15"/>
      <c r="F325" s="15"/>
      <c r="G325" s="15"/>
      <c r="H325" s="16"/>
      <c r="I325" s="21"/>
      <c r="J325" s="15"/>
      <c r="K325" s="123"/>
      <c r="L325" s="39"/>
      <c r="M325" s="15"/>
      <c r="N325" s="15"/>
      <c r="O325" s="21"/>
      <c r="P325" s="15"/>
      <c r="Q325" s="39"/>
      <c r="R325" s="40"/>
      <c r="S325" s="22"/>
      <c r="T325" s="39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5" scale="100" fitToWidth="1" fitToHeight="3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H318"/>
  <sheetViews>
    <sheetView showFormulas="false" showGridLines="true" showRowColHeaders="true" showZeros="true" rightToLeft="false" tabSelected="false" showOutlineSymbols="true" defaultGridColor="true" view="normal" topLeftCell="N266" colorId="64" zoomScale="75" zoomScaleNormal="75" zoomScalePageLayoutView="100" workbookViewId="0">
      <selection pane="topLeft" activeCell="Y307" activeCellId="0" sqref="Y307:AA307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7.42"/>
    <col collapsed="false" customWidth="true" hidden="false" outlineLevel="0" max="2" min="2" style="0" width="7.7"/>
    <col collapsed="false" customWidth="true" hidden="false" outlineLevel="0" max="4" min="4" style="0" width="10.85"/>
    <col collapsed="false" customWidth="true" hidden="false" outlineLevel="0" max="5" min="5" style="0" width="3.85"/>
    <col collapsed="false" customWidth="true" hidden="false" outlineLevel="0" max="6" min="6" style="0" width="3.7"/>
    <col collapsed="false" customWidth="true" hidden="false" outlineLevel="0" max="7" min="7" style="0" width="8.56"/>
    <col collapsed="false" customWidth="true" hidden="false" outlineLevel="0" max="8" min="8" style="11" width="2.28"/>
    <col collapsed="false" customWidth="true" hidden="false" outlineLevel="0" max="9" min="9" style="12" width="25.13"/>
    <col collapsed="false" customWidth="true" hidden="false" outlineLevel="0" max="10" min="10" style="0" width="2.28"/>
    <col collapsed="false" customWidth="true" hidden="false" outlineLevel="0" max="11" min="11" style="0" width="14.14"/>
    <col collapsed="false" customWidth="true" hidden="false" outlineLevel="0" max="12" min="12" style="0" width="3.42"/>
    <col collapsed="false" customWidth="true" hidden="false" outlineLevel="0" max="13" min="13" style="0" width="13.56"/>
    <col collapsed="false" customWidth="true" hidden="false" outlineLevel="0" max="14" min="14" style="0" width="2.56"/>
    <col collapsed="false" customWidth="true" hidden="false" outlineLevel="0" max="15" min="15" style="12" width="13.85"/>
    <col collapsed="false" customWidth="true" hidden="false" outlineLevel="0" max="16" min="16" style="0" width="9.7"/>
    <col collapsed="false" customWidth="true" hidden="false" outlineLevel="0" max="17" min="17" style="0" width="13.14"/>
    <col collapsed="false" customWidth="true" hidden="false" outlineLevel="0" max="18" min="18" style="0" width="10.41"/>
    <col collapsed="false" customWidth="true" hidden="false" outlineLevel="0" max="19" min="19" style="13" width="25.56"/>
    <col collapsed="false" customWidth="true" hidden="false" outlineLevel="0" max="20" min="20" style="0" width="8.41"/>
    <col collapsed="false" customWidth="true" hidden="false" outlineLevel="0" max="21" min="21" style="0" width="9.28"/>
    <col collapsed="false" customWidth="true" hidden="false" outlineLevel="0" max="22" min="22" style="0" width="9.7"/>
    <col collapsed="false" customWidth="true" hidden="false" outlineLevel="0" max="23" min="23" style="0" width="8.56"/>
    <col collapsed="false" customWidth="true" hidden="false" outlineLevel="0" max="24" min="24" style="0" width="5.85"/>
    <col collapsed="false" customWidth="true" hidden="false" outlineLevel="0" max="29" min="29" style="0" width="10.56"/>
    <col collapsed="false" customWidth="true" hidden="false" outlineLevel="0" max="32" min="32" style="0" width="9.28"/>
  </cols>
  <sheetData>
    <row r="1" customFormat="false" ht="30.75" hidden="false" customHeight="true" outlineLevel="0" collapsed="false">
      <c r="A1" s="14" t="n">
        <v>36943</v>
      </c>
      <c r="G1" s="15"/>
      <c r="H1" s="16"/>
      <c r="I1" s="257"/>
      <c r="J1" s="18"/>
      <c r="K1" s="15"/>
      <c r="L1" s="20"/>
      <c r="M1" s="15"/>
      <c r="N1" s="18"/>
      <c r="O1" s="21"/>
      <c r="P1" s="15"/>
      <c r="S1" s="22"/>
      <c r="X1" s="15"/>
      <c r="Y1" s="15"/>
    </row>
    <row r="2" customFormat="false" ht="11.85" hidden="false" customHeight="true" outlineLevel="0" collapsed="false">
      <c r="A2" s="23" t="s">
        <v>15</v>
      </c>
      <c r="B2" s="24" t="s">
        <v>16</v>
      </c>
      <c r="C2" s="23" t="s">
        <v>17</v>
      </c>
      <c r="D2" s="25" t="s">
        <v>18</v>
      </c>
      <c r="E2" s="23" t="s">
        <v>19</v>
      </c>
      <c r="F2" s="26" t="s">
        <v>20</v>
      </c>
      <c r="G2" s="26" t="s">
        <v>21</v>
      </c>
      <c r="H2" s="23" t="s">
        <v>22</v>
      </c>
      <c r="I2" s="23" t="s">
        <v>23</v>
      </c>
      <c r="J2" s="23" t="s">
        <v>24</v>
      </c>
      <c r="K2" s="23" t="s">
        <v>25</v>
      </c>
      <c r="L2" s="23" t="s">
        <v>26</v>
      </c>
      <c r="M2" s="23" t="s">
        <v>27</v>
      </c>
      <c r="N2" s="23" t="s">
        <v>24</v>
      </c>
      <c r="O2" s="23" t="s">
        <v>28</v>
      </c>
      <c r="P2" s="26" t="s">
        <v>21</v>
      </c>
      <c r="Q2" s="23" t="s">
        <v>29</v>
      </c>
      <c r="R2" s="24" t="s">
        <v>30</v>
      </c>
      <c r="S2" s="27" t="s">
        <v>31</v>
      </c>
      <c r="T2" s="23" t="s">
        <v>32</v>
      </c>
      <c r="U2" s="23" t="s">
        <v>33</v>
      </c>
      <c r="V2" s="23" t="s">
        <v>34</v>
      </c>
      <c r="W2" s="23" t="s">
        <v>35</v>
      </c>
      <c r="X2" s="23" t="s">
        <v>36</v>
      </c>
      <c r="Y2" s="23" t="s">
        <v>37</v>
      </c>
      <c r="Z2" s="23" t="s">
        <v>38</v>
      </c>
      <c r="AA2" s="23" t="s">
        <v>39</v>
      </c>
      <c r="AB2" s="23" t="s">
        <v>40</v>
      </c>
      <c r="AC2" s="23" t="s">
        <v>41</v>
      </c>
      <c r="AD2" s="23" t="s">
        <v>42</v>
      </c>
      <c r="AE2" s="23" t="s">
        <v>43</v>
      </c>
      <c r="AF2" s="23" t="s">
        <v>44</v>
      </c>
      <c r="AG2" s="23" t="s">
        <v>45</v>
      </c>
      <c r="AH2" s="23" t="s">
        <v>46</v>
      </c>
    </row>
    <row r="3" customFormat="false" ht="12" hidden="false" customHeight="true" outlineLevel="0" collapsed="false">
      <c r="A3" s="28" t="n">
        <v>36943</v>
      </c>
      <c r="B3" s="29"/>
      <c r="C3" s="30" t="s">
        <v>47</v>
      </c>
      <c r="D3" s="29"/>
      <c r="E3" s="31"/>
      <c r="F3" s="29"/>
      <c r="G3" s="32"/>
      <c r="H3" s="33"/>
      <c r="I3" s="34"/>
      <c r="J3" s="33"/>
      <c r="K3" s="33"/>
      <c r="L3" s="35"/>
      <c r="M3" s="33"/>
      <c r="N3" s="36"/>
      <c r="O3" s="37"/>
      <c r="P3" s="33"/>
      <c r="Q3" s="33"/>
      <c r="R3" s="33"/>
      <c r="S3" s="38"/>
      <c r="T3" s="33"/>
      <c r="U3" s="29"/>
      <c r="V3" s="29"/>
      <c r="W3" s="29"/>
      <c r="X3" s="33"/>
      <c r="Y3" s="33"/>
      <c r="Z3" s="29"/>
      <c r="AA3" s="29"/>
      <c r="AB3" s="29"/>
      <c r="AC3" s="29"/>
      <c r="AD3" s="29"/>
      <c r="AE3" s="29"/>
      <c r="AF3" s="29"/>
    </row>
    <row r="4" customFormat="false" ht="12" hidden="false" customHeight="true" outlineLevel="0" collapsed="false">
      <c r="A4" s="39" t="s">
        <v>48</v>
      </c>
      <c r="B4" s="40" t="n">
        <v>0</v>
      </c>
      <c r="C4" s="39" t="s">
        <v>49</v>
      </c>
      <c r="D4" s="39" t="s">
        <v>50</v>
      </c>
      <c r="E4" s="15" t="s">
        <v>51</v>
      </c>
      <c r="F4" s="15" t="n">
        <v>16</v>
      </c>
      <c r="G4" s="41" t="n">
        <v>0</v>
      </c>
      <c r="H4" s="15"/>
      <c r="I4" s="42" t="s">
        <v>52</v>
      </c>
      <c r="J4" s="43"/>
      <c r="K4" s="44" t="s">
        <v>53</v>
      </c>
      <c r="L4" s="45" t="s">
        <v>26</v>
      </c>
      <c r="M4" s="15"/>
      <c r="N4" s="33"/>
      <c r="O4" s="15"/>
      <c r="P4" s="15"/>
      <c r="Q4" s="39"/>
      <c r="R4" s="40"/>
      <c r="S4" s="15"/>
      <c r="T4" s="39"/>
      <c r="U4" s="15"/>
      <c r="V4" s="15"/>
      <c r="W4" s="15"/>
      <c r="X4" s="15"/>
      <c r="Y4" s="15"/>
      <c r="Z4" s="15"/>
      <c r="AA4" s="15"/>
      <c r="AB4" s="15"/>
      <c r="AC4" s="46"/>
      <c r="AD4" s="15"/>
      <c r="AE4" s="15"/>
      <c r="AF4" s="15"/>
    </row>
    <row r="5" customFormat="false" ht="12" hidden="false" customHeight="true" outlineLevel="0" collapsed="false">
      <c r="A5" s="39" t="s">
        <v>48</v>
      </c>
      <c r="B5" s="40" t="n">
        <v>0</v>
      </c>
      <c r="C5" s="39" t="s">
        <v>49</v>
      </c>
      <c r="D5" s="39" t="s">
        <v>50</v>
      </c>
      <c r="E5" s="15" t="s">
        <v>51</v>
      </c>
      <c r="F5" s="15" t="n">
        <v>16</v>
      </c>
      <c r="G5" s="41" t="n">
        <v>25</v>
      </c>
      <c r="H5" s="15"/>
      <c r="I5" s="42" t="s">
        <v>62</v>
      </c>
      <c r="J5" s="43"/>
      <c r="K5" s="44" t="s">
        <v>53</v>
      </c>
      <c r="L5" s="52" t="s">
        <v>26</v>
      </c>
      <c r="M5" s="53" t="s">
        <v>58</v>
      </c>
      <c r="N5" s="297"/>
      <c r="O5" s="55"/>
      <c r="P5" s="50" t="n">
        <v>25</v>
      </c>
      <c r="Q5" s="56"/>
      <c r="R5" s="48"/>
      <c r="S5" s="287" t="s">
        <v>59</v>
      </c>
      <c r="T5" s="47"/>
      <c r="U5" s="33"/>
      <c r="V5" s="33"/>
      <c r="W5" s="33"/>
      <c r="X5" s="33"/>
      <c r="Y5" s="58"/>
      <c r="Z5" s="58" t="str">
        <f aca="false">IF(X5="N",Y5,"0")</f>
        <v>0</v>
      </c>
      <c r="AA5" s="58" t="str">
        <f aca="false">IF(X5="P",Y5,"0")</f>
        <v>0</v>
      </c>
      <c r="AB5" s="50"/>
      <c r="AC5" s="59"/>
      <c r="AD5" s="50"/>
      <c r="AE5" s="50"/>
      <c r="AF5" s="50"/>
    </row>
    <row r="6" customFormat="false" ht="12" hidden="false" customHeight="true" outlineLevel="0" collapsed="false">
      <c r="A6" s="47" t="s">
        <v>48</v>
      </c>
      <c r="B6" s="48" t="n">
        <v>0</v>
      </c>
      <c r="C6" s="47" t="s">
        <v>49</v>
      </c>
      <c r="D6" s="47" t="s">
        <v>50</v>
      </c>
      <c r="E6" s="33" t="s">
        <v>51</v>
      </c>
      <c r="F6" s="33" t="n">
        <v>16</v>
      </c>
      <c r="G6" s="41" t="n">
        <v>25</v>
      </c>
      <c r="H6" s="33"/>
      <c r="I6" s="42" t="s">
        <v>62</v>
      </c>
      <c r="J6" s="33" t="s">
        <v>24</v>
      </c>
      <c r="K6" s="44" t="s">
        <v>53</v>
      </c>
      <c r="L6" s="52" t="s">
        <v>26</v>
      </c>
      <c r="M6" s="55" t="s">
        <v>53</v>
      </c>
      <c r="N6" s="33" t="s">
        <v>24</v>
      </c>
      <c r="O6" s="55" t="s">
        <v>63</v>
      </c>
      <c r="P6" s="50" t="n">
        <v>25</v>
      </c>
      <c r="Q6" s="56" t="s">
        <v>1022</v>
      </c>
      <c r="R6" s="48" t="n">
        <v>0</v>
      </c>
      <c r="S6" s="287" t="s">
        <v>65</v>
      </c>
      <c r="T6" s="39" t="s">
        <v>1023</v>
      </c>
      <c r="U6" s="33" t="s">
        <v>67</v>
      </c>
      <c r="V6" s="33" t="s">
        <v>67</v>
      </c>
      <c r="W6" s="33" t="s">
        <v>68</v>
      </c>
      <c r="X6" s="33" t="s">
        <v>69</v>
      </c>
      <c r="Y6" s="58" t="n">
        <f aca="false">F6*G6*2</f>
        <v>800</v>
      </c>
      <c r="Z6" s="58" t="n">
        <f aca="false">IF(X6="N",Y6,"0")</f>
        <v>800</v>
      </c>
      <c r="AA6" s="58" t="str">
        <f aca="false">IF(X6="P",Y6,"0")</f>
        <v>0</v>
      </c>
      <c r="AB6" s="50"/>
      <c r="AC6" s="59"/>
      <c r="AD6" s="50"/>
      <c r="AE6" s="50"/>
      <c r="AF6" s="50"/>
    </row>
    <row r="7" customFormat="false" ht="12.75" hidden="false" customHeight="true" outlineLevel="0" collapsed="false">
      <c r="A7" s="39" t="s">
        <v>48</v>
      </c>
      <c r="B7" s="40" t="n">
        <v>0</v>
      </c>
      <c r="C7" s="39" t="s">
        <v>49</v>
      </c>
      <c r="D7" s="39" t="s">
        <v>50</v>
      </c>
      <c r="E7" s="15" t="s">
        <v>51</v>
      </c>
      <c r="F7" s="15" t="n">
        <v>16</v>
      </c>
      <c r="G7" s="41" t="n">
        <v>25</v>
      </c>
      <c r="H7" s="15"/>
      <c r="I7" s="42" t="s">
        <v>62</v>
      </c>
      <c r="J7" s="33" t="s">
        <v>24</v>
      </c>
      <c r="K7" s="44" t="s">
        <v>53</v>
      </c>
      <c r="L7" s="52" t="s">
        <v>26</v>
      </c>
      <c r="M7" s="55" t="s">
        <v>53</v>
      </c>
      <c r="N7" s="33" t="s">
        <v>24</v>
      </c>
      <c r="O7" s="55" t="s">
        <v>63</v>
      </c>
      <c r="P7" s="50" t="n">
        <v>25</v>
      </c>
      <c r="Q7" s="56" t="s">
        <v>1022</v>
      </c>
      <c r="R7" s="48" t="n">
        <v>0</v>
      </c>
      <c r="S7" s="287" t="s">
        <v>65</v>
      </c>
      <c r="T7" s="39" t="s">
        <v>1023</v>
      </c>
      <c r="U7" s="33" t="s">
        <v>67</v>
      </c>
      <c r="V7" s="33" t="s">
        <v>67</v>
      </c>
      <c r="W7" s="33" t="s">
        <v>68</v>
      </c>
      <c r="X7" s="33" t="s">
        <v>69</v>
      </c>
      <c r="Y7" s="58" t="n">
        <f aca="false">F7*G7*2</f>
        <v>800</v>
      </c>
      <c r="Z7" s="58" t="n">
        <f aca="false">IF(X7="N",Y7,"0")</f>
        <v>800</v>
      </c>
      <c r="AA7" s="58" t="str">
        <f aca="false">IF(X7="P",Y7,"0")</f>
        <v>0</v>
      </c>
      <c r="AB7" s="50"/>
      <c r="AC7" s="59"/>
      <c r="AD7" s="50"/>
      <c r="AE7" s="50"/>
      <c r="AF7" s="50"/>
    </row>
    <row r="8" customFormat="false" ht="12" hidden="false" customHeight="true" outlineLevel="0" collapsed="false">
      <c r="A8" s="47" t="s">
        <v>54</v>
      </c>
      <c r="B8" s="48" t="n">
        <v>216</v>
      </c>
      <c r="C8" s="47" t="s">
        <v>55</v>
      </c>
      <c r="D8" s="47" t="s">
        <v>50</v>
      </c>
      <c r="E8" s="33" t="s">
        <v>51</v>
      </c>
      <c r="F8" s="33" t="n">
        <v>16</v>
      </c>
      <c r="G8" s="33" t="n">
        <v>25</v>
      </c>
      <c r="H8" s="33"/>
      <c r="I8" s="51" t="s">
        <v>60</v>
      </c>
      <c r="J8" s="33" t="s">
        <v>24</v>
      </c>
      <c r="K8" s="51" t="s">
        <v>57</v>
      </c>
      <c r="L8" s="52" t="s">
        <v>26</v>
      </c>
      <c r="M8" s="55" t="s">
        <v>53</v>
      </c>
      <c r="N8" s="33" t="s">
        <v>24</v>
      </c>
      <c r="O8" s="55" t="s">
        <v>63</v>
      </c>
      <c r="P8" s="50" t="n">
        <v>25</v>
      </c>
      <c r="Q8" s="56" t="s">
        <v>1024</v>
      </c>
      <c r="R8" s="48" t="n">
        <v>0</v>
      </c>
      <c r="S8" s="287" t="s">
        <v>1025</v>
      </c>
      <c r="T8" s="39" t="s">
        <v>1023</v>
      </c>
      <c r="U8" s="33" t="s">
        <v>67</v>
      </c>
      <c r="V8" s="33" t="s">
        <v>67</v>
      </c>
      <c r="W8" s="33" t="s">
        <v>68</v>
      </c>
      <c r="X8" s="33" t="s">
        <v>71</v>
      </c>
      <c r="Y8" s="58" t="n">
        <f aca="false">F8*G8*2</f>
        <v>800</v>
      </c>
      <c r="Z8" s="58" t="str">
        <f aca="false">IF(X8="N",Y8,"0")</f>
        <v>0</v>
      </c>
      <c r="AA8" s="58" t="n">
        <f aca="false">IF(X8="P",Y8,"0")</f>
        <v>800</v>
      </c>
      <c r="AB8" s="50"/>
      <c r="AC8" s="59"/>
      <c r="AD8" s="50"/>
      <c r="AE8" s="50"/>
      <c r="AF8" s="50"/>
    </row>
    <row r="9" customFormat="false" ht="12" hidden="false" customHeight="true" outlineLevel="0" collapsed="false">
      <c r="A9" s="47" t="s">
        <v>54</v>
      </c>
      <c r="B9" s="48" t="n">
        <v>216</v>
      </c>
      <c r="C9" s="47" t="s">
        <v>55</v>
      </c>
      <c r="D9" s="47" t="s">
        <v>50</v>
      </c>
      <c r="E9" s="33" t="s">
        <v>51</v>
      </c>
      <c r="F9" s="33" t="n">
        <v>16</v>
      </c>
      <c r="G9" s="33" t="n">
        <v>25</v>
      </c>
      <c r="H9" s="33"/>
      <c r="I9" s="51" t="s">
        <v>56</v>
      </c>
      <c r="J9" s="33" t="s">
        <v>24</v>
      </c>
      <c r="K9" s="51" t="s">
        <v>57</v>
      </c>
      <c r="L9" s="52" t="s">
        <v>26</v>
      </c>
      <c r="M9" s="55" t="s">
        <v>53</v>
      </c>
      <c r="N9" s="33" t="s">
        <v>24</v>
      </c>
      <c r="O9" s="55" t="s">
        <v>63</v>
      </c>
      <c r="P9" s="50" t="n">
        <v>25</v>
      </c>
      <c r="Q9" s="56" t="s">
        <v>1022</v>
      </c>
      <c r="R9" s="48" t="n">
        <v>0</v>
      </c>
      <c r="S9" s="287" t="s">
        <v>1026</v>
      </c>
      <c r="T9" s="39" t="s">
        <v>1023</v>
      </c>
      <c r="U9" s="33" t="s">
        <v>67</v>
      </c>
      <c r="V9" s="33" t="s">
        <v>67</v>
      </c>
      <c r="W9" s="33" t="s">
        <v>68</v>
      </c>
      <c r="X9" s="33" t="s">
        <v>71</v>
      </c>
      <c r="Y9" s="58" t="n">
        <f aca="false">F9*G9*2</f>
        <v>800</v>
      </c>
      <c r="Z9" s="58" t="str">
        <f aca="false">IF(X9="N",Y9,"0")</f>
        <v>0</v>
      </c>
      <c r="AA9" s="58" t="n">
        <f aca="false">IF(X9="P",Y9,"0")</f>
        <v>800</v>
      </c>
      <c r="AB9" s="50"/>
      <c r="AC9" s="59"/>
      <c r="AD9" s="50"/>
      <c r="AE9" s="50"/>
      <c r="AF9" s="50"/>
    </row>
    <row r="10" customFormat="false" ht="12" hidden="false" customHeight="true" outlineLevel="0" collapsed="false">
      <c r="A10" s="47" t="s">
        <v>54</v>
      </c>
      <c r="B10" s="48" t="n">
        <v>216</v>
      </c>
      <c r="C10" s="47" t="s">
        <v>55</v>
      </c>
      <c r="D10" s="47" t="s">
        <v>50</v>
      </c>
      <c r="E10" s="33" t="s">
        <v>51</v>
      </c>
      <c r="F10" s="33" t="n">
        <v>16</v>
      </c>
      <c r="G10" s="33" t="n">
        <v>25</v>
      </c>
      <c r="H10" s="33"/>
      <c r="I10" s="51" t="s">
        <v>56</v>
      </c>
      <c r="J10" s="33" t="s">
        <v>24</v>
      </c>
      <c r="K10" s="51" t="s">
        <v>57</v>
      </c>
      <c r="L10" s="52" t="s">
        <v>26</v>
      </c>
      <c r="M10" s="55" t="s">
        <v>53</v>
      </c>
      <c r="N10" s="33" t="s">
        <v>24</v>
      </c>
      <c r="O10" s="55" t="s">
        <v>63</v>
      </c>
      <c r="P10" s="50" t="n">
        <v>25</v>
      </c>
      <c r="Q10" s="56" t="s">
        <v>1022</v>
      </c>
      <c r="R10" s="48" t="n">
        <v>0</v>
      </c>
      <c r="S10" s="287" t="s">
        <v>1026</v>
      </c>
      <c r="T10" s="39" t="s">
        <v>1023</v>
      </c>
      <c r="U10" s="33" t="s">
        <v>67</v>
      </c>
      <c r="V10" s="33" t="s">
        <v>67</v>
      </c>
      <c r="W10" s="33" t="s">
        <v>68</v>
      </c>
      <c r="X10" s="33" t="s">
        <v>71</v>
      </c>
      <c r="Y10" s="58" t="n">
        <f aca="false">F10*G10*2</f>
        <v>800</v>
      </c>
      <c r="Z10" s="58" t="str">
        <f aca="false">IF(X10="N",Y10,"0")</f>
        <v>0</v>
      </c>
      <c r="AA10" s="58" t="n">
        <f aca="false">IF(X10="P",Y10,"0")</f>
        <v>800</v>
      </c>
      <c r="AB10" s="50"/>
      <c r="AC10" s="59"/>
      <c r="AD10" s="50"/>
      <c r="AE10" s="50"/>
      <c r="AF10" s="50"/>
    </row>
    <row r="11" customFormat="false" ht="12" hidden="false" customHeight="true" outlineLevel="0" collapsed="false">
      <c r="A11" s="47" t="s">
        <v>54</v>
      </c>
      <c r="B11" s="48" t="n">
        <v>216</v>
      </c>
      <c r="C11" s="47" t="s">
        <v>55</v>
      </c>
      <c r="D11" s="47" t="s">
        <v>50</v>
      </c>
      <c r="E11" s="33" t="s">
        <v>51</v>
      </c>
      <c r="F11" s="33" t="n">
        <v>16</v>
      </c>
      <c r="G11" s="33" t="n">
        <v>8</v>
      </c>
      <c r="H11" s="33" t="s">
        <v>61</v>
      </c>
      <c r="I11" s="51" t="s">
        <v>56</v>
      </c>
      <c r="J11" s="33" t="s">
        <v>24</v>
      </c>
      <c r="K11" s="51" t="s">
        <v>57</v>
      </c>
      <c r="L11" s="52" t="s">
        <v>26</v>
      </c>
      <c r="M11" s="55" t="s">
        <v>53</v>
      </c>
      <c r="N11" s="33" t="s">
        <v>24</v>
      </c>
      <c r="O11" s="55" t="s">
        <v>63</v>
      </c>
      <c r="P11" s="50" t="n">
        <v>8</v>
      </c>
      <c r="Q11" s="56" t="s">
        <v>1022</v>
      </c>
      <c r="R11" s="48" t="n">
        <v>0</v>
      </c>
      <c r="S11" s="287" t="s">
        <v>1026</v>
      </c>
      <c r="T11" s="39" t="s">
        <v>1023</v>
      </c>
      <c r="U11" s="33" t="s">
        <v>67</v>
      </c>
      <c r="V11" s="33" t="s">
        <v>67</v>
      </c>
      <c r="W11" s="33" t="s">
        <v>68</v>
      </c>
      <c r="X11" s="33" t="s">
        <v>71</v>
      </c>
      <c r="Y11" s="58" t="n">
        <f aca="false">F11*G11*2</f>
        <v>256</v>
      </c>
      <c r="Z11" s="58" t="str">
        <f aca="false">IF(X11="N",Y11,"0")</f>
        <v>0</v>
      </c>
      <c r="AA11" s="58" t="n">
        <f aca="false">IF(X11="P",Y11,"0")</f>
        <v>256</v>
      </c>
      <c r="AB11" s="50"/>
      <c r="AC11" s="59"/>
      <c r="AD11" s="50"/>
      <c r="AE11" s="50"/>
      <c r="AF11" s="50"/>
    </row>
    <row r="12" customFormat="false" ht="12" hidden="false" customHeight="true" outlineLevel="0" collapsed="false">
      <c r="A12" s="50"/>
      <c r="B12" s="50"/>
      <c r="C12" s="50"/>
      <c r="D12" s="50"/>
      <c r="E12" s="50"/>
      <c r="F12" s="50"/>
      <c r="G12" s="50"/>
      <c r="H12" s="50"/>
      <c r="I12" s="50"/>
      <c r="J12" s="50"/>
      <c r="K12" s="50"/>
      <c r="L12" s="52" t="s">
        <v>26</v>
      </c>
      <c r="M12" s="55"/>
      <c r="N12" s="50"/>
      <c r="O12" s="55"/>
      <c r="P12" s="50"/>
      <c r="Q12" s="56"/>
      <c r="R12" s="48"/>
      <c r="S12" s="57"/>
      <c r="T12" s="47"/>
      <c r="U12" s="33"/>
      <c r="V12" s="33"/>
      <c r="W12" s="33"/>
      <c r="X12" s="33"/>
      <c r="Y12" s="58" t="n">
        <f aca="false">F12*G12*2</f>
        <v>0</v>
      </c>
      <c r="Z12" s="58" t="str">
        <f aca="false">IF(X12="N",Y12,"0")</f>
        <v>0</v>
      </c>
      <c r="AA12" s="58" t="str">
        <f aca="false">IF(X12="P",Y12,"0")</f>
        <v>0</v>
      </c>
      <c r="AB12" s="50"/>
      <c r="AC12" s="59"/>
      <c r="AD12" s="50"/>
      <c r="AE12" s="50"/>
      <c r="AF12" s="50"/>
    </row>
    <row r="13" customFormat="false" ht="12" hidden="false" customHeight="true" outlineLevel="0" collapsed="false">
      <c r="A13" s="288"/>
      <c r="B13" s="289"/>
      <c r="C13" s="288"/>
      <c r="D13" s="288"/>
      <c r="E13" s="212"/>
      <c r="F13" s="212"/>
      <c r="G13" s="290" t="n">
        <f aca="false">SUM(G3:G12)</f>
        <v>158</v>
      </c>
      <c r="H13" s="64"/>
      <c r="I13" s="291"/>
      <c r="J13" s="66"/>
      <c r="K13" s="67"/>
      <c r="L13" s="68"/>
      <c r="M13" s="292" t="n">
        <f aca="false">G13-P13</f>
        <v>0</v>
      </c>
      <c r="N13" s="62"/>
      <c r="O13" s="70"/>
      <c r="P13" s="292" t="n">
        <f aca="false">SUM(P3:P12)</f>
        <v>158</v>
      </c>
      <c r="Q13" s="288"/>
      <c r="R13" s="61"/>
      <c r="S13" s="70"/>
      <c r="T13" s="288"/>
      <c r="U13" s="62"/>
      <c r="V13" s="62"/>
      <c r="W13" s="62"/>
      <c r="X13" s="62"/>
      <c r="Y13" s="58" t="n">
        <f aca="false">F13*G13*2</f>
        <v>0</v>
      </c>
      <c r="Z13" s="58" t="str">
        <f aca="false">IF(X13="N",Y13,"0")</f>
        <v>0</v>
      </c>
      <c r="AA13" s="58" t="str">
        <f aca="false">IF(X13="P",Y13,"0")</f>
        <v>0</v>
      </c>
      <c r="AB13" s="212"/>
      <c r="AC13" s="293"/>
      <c r="AD13" s="212"/>
      <c r="AE13" s="212"/>
      <c r="AF13" s="212"/>
    </row>
    <row r="14" customFormat="false" ht="12" hidden="false" customHeight="true" outlineLevel="0" collapsed="false">
      <c r="A14" s="29"/>
      <c r="B14" s="29"/>
      <c r="C14" s="30" t="s">
        <v>72</v>
      </c>
      <c r="D14" s="29"/>
      <c r="E14" s="31"/>
      <c r="F14" s="29"/>
      <c r="G14" s="32"/>
      <c r="H14" s="33"/>
      <c r="I14" s="72"/>
      <c r="J14" s="73"/>
      <c r="K14" s="33"/>
      <c r="L14" s="45"/>
      <c r="M14" s="29"/>
      <c r="N14" s="33"/>
      <c r="O14" s="29"/>
      <c r="P14" s="29"/>
      <c r="Q14" s="29"/>
      <c r="R14" s="33"/>
      <c r="S14" s="74"/>
      <c r="T14" s="33"/>
      <c r="U14" s="29"/>
      <c r="V14" s="29"/>
      <c r="W14" s="29"/>
      <c r="X14" s="33"/>
      <c r="Y14" s="58" t="n">
        <f aca="false">F14*G14*2</f>
        <v>0</v>
      </c>
      <c r="Z14" s="58" t="str">
        <f aca="false">IF(X14="N",Y14,"0")</f>
        <v>0</v>
      </c>
      <c r="AA14" s="58" t="str">
        <f aca="false">IF(X14="P",Y14,"0")</f>
        <v>0</v>
      </c>
      <c r="AB14" s="29"/>
      <c r="AC14" s="29"/>
      <c r="AD14" s="29"/>
      <c r="AE14" s="29"/>
      <c r="AF14" s="29"/>
    </row>
    <row r="15" customFormat="false" ht="12" hidden="false" customHeight="true" outlineLevel="0" collapsed="false">
      <c r="A15" s="39" t="s">
        <v>1027</v>
      </c>
      <c r="B15" s="40" t="n">
        <v>0</v>
      </c>
      <c r="C15" s="56" t="s">
        <v>1022</v>
      </c>
      <c r="D15" s="39" t="s">
        <v>74</v>
      </c>
      <c r="E15" s="15" t="s">
        <v>51</v>
      </c>
      <c r="F15" s="15" t="n">
        <v>8</v>
      </c>
      <c r="G15" s="128" t="n">
        <v>25</v>
      </c>
      <c r="H15" s="15"/>
      <c r="I15" s="42" t="s">
        <v>75</v>
      </c>
      <c r="J15" s="33" t="s">
        <v>24</v>
      </c>
      <c r="K15" s="176" t="s">
        <v>53</v>
      </c>
      <c r="L15" s="45" t="s">
        <v>26</v>
      </c>
      <c r="M15" s="55" t="s">
        <v>53</v>
      </c>
      <c r="N15" s="33" t="s">
        <v>24</v>
      </c>
      <c r="O15" s="55" t="s">
        <v>63</v>
      </c>
      <c r="P15" s="33" t="n">
        <v>25</v>
      </c>
      <c r="Q15" s="56" t="s">
        <v>1022</v>
      </c>
      <c r="R15" s="48" t="n">
        <v>0</v>
      </c>
      <c r="S15" s="287" t="s">
        <v>65</v>
      </c>
      <c r="T15" s="39" t="s">
        <v>1028</v>
      </c>
      <c r="U15" s="33" t="s">
        <v>67</v>
      </c>
      <c r="V15" s="33" t="s">
        <v>67</v>
      </c>
      <c r="W15" s="33" t="s">
        <v>68</v>
      </c>
      <c r="X15" s="33" t="s">
        <v>69</v>
      </c>
      <c r="Y15" s="58" t="n">
        <f aca="false">F15*G15*2</f>
        <v>400</v>
      </c>
      <c r="Z15" s="58" t="n">
        <f aca="false">IF(X15="N",Y15,"0")</f>
        <v>400</v>
      </c>
      <c r="AA15" s="58" t="str">
        <f aca="false">IF(X15="P",Y15,"0")</f>
        <v>0</v>
      </c>
      <c r="AB15" s="15"/>
      <c r="AC15" s="46"/>
      <c r="AD15" s="15"/>
      <c r="AE15" s="15"/>
      <c r="AF15" s="15"/>
    </row>
    <row r="16" customFormat="false" ht="12" hidden="false" customHeight="true" outlineLevel="0" collapsed="false">
      <c r="A16" s="47" t="s">
        <v>54</v>
      </c>
      <c r="B16" s="48" t="n">
        <v>216</v>
      </c>
      <c r="C16" s="47" t="s">
        <v>55</v>
      </c>
      <c r="D16" s="47" t="s">
        <v>74</v>
      </c>
      <c r="E16" s="33" t="s">
        <v>51</v>
      </c>
      <c r="F16" s="33" t="n">
        <v>8</v>
      </c>
      <c r="G16" s="33" t="n">
        <v>8</v>
      </c>
      <c r="H16" s="33" t="s">
        <v>61</v>
      </c>
      <c r="I16" s="51" t="s">
        <v>56</v>
      </c>
      <c r="J16" s="33" t="s">
        <v>24</v>
      </c>
      <c r="K16" s="51" t="s">
        <v>57</v>
      </c>
      <c r="L16" s="52" t="s">
        <v>26</v>
      </c>
      <c r="M16" s="55" t="s">
        <v>53</v>
      </c>
      <c r="N16" s="33" t="s">
        <v>24</v>
      </c>
      <c r="O16" s="55" t="s">
        <v>63</v>
      </c>
      <c r="P16" s="33" t="n">
        <v>8</v>
      </c>
      <c r="Q16" s="56" t="s">
        <v>1022</v>
      </c>
      <c r="R16" s="48" t="n">
        <v>0</v>
      </c>
      <c r="S16" s="287" t="s">
        <v>1026</v>
      </c>
      <c r="T16" s="39" t="s">
        <v>1028</v>
      </c>
      <c r="U16" s="33" t="s">
        <v>67</v>
      </c>
      <c r="V16" s="33" t="s">
        <v>67</v>
      </c>
      <c r="W16" s="33" t="s">
        <v>68</v>
      </c>
      <c r="X16" s="33" t="s">
        <v>71</v>
      </c>
      <c r="Y16" s="58" t="n">
        <f aca="false">F16*G16*2</f>
        <v>128</v>
      </c>
      <c r="Z16" s="58" t="str">
        <f aca="false">IF(X16="N",Y16,"0")</f>
        <v>0</v>
      </c>
      <c r="AA16" s="58" t="n">
        <f aca="false">IF(X16="P",Y16,"0")</f>
        <v>128</v>
      </c>
      <c r="AB16" s="33"/>
      <c r="AC16" s="75"/>
      <c r="AD16" s="33"/>
      <c r="AE16" s="33"/>
      <c r="AF16" s="33"/>
    </row>
    <row r="17" customFormat="false" ht="12" hidden="false" customHeight="true" outlineLevel="0" collapsed="false">
      <c r="A17" s="33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52" t="s">
        <v>26</v>
      </c>
      <c r="M17" s="55"/>
      <c r="N17" s="50"/>
      <c r="O17" s="55"/>
      <c r="P17" s="50"/>
      <c r="Q17" s="56"/>
      <c r="R17" s="48"/>
      <c r="S17" s="76"/>
      <c r="T17" s="47"/>
      <c r="U17" s="33"/>
      <c r="V17" s="33"/>
      <c r="W17" s="33"/>
      <c r="X17" s="33"/>
      <c r="Y17" s="58" t="n">
        <f aca="false">F17*G17*2</f>
        <v>0</v>
      </c>
      <c r="Z17" s="58" t="str">
        <f aca="false">IF(X17="N",Y17,"0")</f>
        <v>0</v>
      </c>
      <c r="AA17" s="58" t="str">
        <f aca="false">IF(X17="P",Y17,"0")</f>
        <v>0</v>
      </c>
      <c r="AB17" s="33"/>
      <c r="AC17" s="75"/>
      <c r="AD17" s="33"/>
      <c r="AE17" s="33"/>
      <c r="AF17" s="33"/>
    </row>
    <row r="18" customFormat="false" ht="12" hidden="false" customHeight="true" outlineLevel="0" collapsed="false">
      <c r="A18" s="77"/>
      <c r="B18" s="78"/>
      <c r="C18" s="77"/>
      <c r="D18" s="77"/>
      <c r="E18" s="79"/>
      <c r="F18" s="79"/>
      <c r="G18" s="80" t="n">
        <f aca="false">SUM(G14:G17)</f>
        <v>33</v>
      </c>
      <c r="H18" s="79"/>
      <c r="I18" s="81"/>
      <c r="J18" s="79"/>
      <c r="K18" s="81"/>
      <c r="L18" s="82"/>
      <c r="M18" s="83" t="n">
        <f aca="false">G18-P18</f>
        <v>0</v>
      </c>
      <c r="N18" s="79"/>
      <c r="O18" s="84"/>
      <c r="P18" s="83" t="n">
        <f aca="false">SUM(P14:P17)</f>
        <v>33</v>
      </c>
      <c r="Q18" s="77"/>
      <c r="R18" s="78"/>
      <c r="S18" s="85"/>
      <c r="T18" s="77"/>
      <c r="U18" s="79"/>
      <c r="V18" s="79"/>
      <c r="W18" s="79"/>
      <c r="X18" s="79"/>
      <c r="Y18" s="58" t="n">
        <f aca="false">F18*G18*2</f>
        <v>0</v>
      </c>
      <c r="Z18" s="58" t="str">
        <f aca="false">IF(X18="N",Y18,"0")</f>
        <v>0</v>
      </c>
      <c r="AA18" s="58" t="str">
        <f aca="false">IF(X18="P",Y18,"0")</f>
        <v>0</v>
      </c>
      <c r="AB18" s="79"/>
      <c r="AC18" s="86"/>
      <c r="AD18" s="79"/>
      <c r="AE18" s="79"/>
      <c r="AF18" s="79"/>
    </row>
    <row r="19" customFormat="false" ht="12" hidden="false" customHeight="true" outlineLevel="0" collapsed="false">
      <c r="A19" s="47"/>
      <c r="B19" s="48"/>
      <c r="C19" s="30" t="s">
        <v>77</v>
      </c>
      <c r="D19" s="47"/>
      <c r="E19" s="33"/>
      <c r="F19" s="33"/>
      <c r="G19" s="33"/>
      <c r="H19" s="33"/>
      <c r="I19" s="51"/>
      <c r="J19" s="73"/>
      <c r="K19" s="32"/>
      <c r="L19" s="87"/>
      <c r="M19" s="88"/>
      <c r="N19" s="89"/>
      <c r="O19" s="74"/>
      <c r="P19" s="88"/>
      <c r="Q19" s="90"/>
      <c r="R19" s="91"/>
      <c r="S19" s="74"/>
      <c r="T19" s="90"/>
      <c r="U19" s="50"/>
      <c r="V19" s="50"/>
      <c r="W19" s="50"/>
      <c r="X19" s="50"/>
      <c r="Y19" s="58" t="n">
        <f aca="false">F19*G19*2</f>
        <v>0</v>
      </c>
      <c r="Z19" s="58" t="str">
        <f aca="false">IF(X19="N",Y19,"0")</f>
        <v>0</v>
      </c>
      <c r="AA19" s="58" t="str">
        <f aca="false">IF(X19="P",Y19,"0")</f>
        <v>0</v>
      </c>
      <c r="AB19" s="50"/>
      <c r="AC19" s="59"/>
      <c r="AD19" s="50"/>
      <c r="AE19" s="50"/>
      <c r="AF19" s="50"/>
    </row>
    <row r="20" customFormat="false" ht="12" hidden="false" customHeight="true" outlineLevel="0" collapsed="false">
      <c r="A20" s="47"/>
      <c r="B20" s="48"/>
      <c r="C20" s="47"/>
      <c r="D20" s="47" t="s">
        <v>78</v>
      </c>
      <c r="E20" s="50" t="s">
        <v>51</v>
      </c>
      <c r="F20" s="50" t="n">
        <v>1</v>
      </c>
      <c r="G20" s="93" t="n">
        <v>0</v>
      </c>
      <c r="H20" s="33" t="s">
        <v>61</v>
      </c>
      <c r="I20" s="51"/>
      <c r="J20" s="33"/>
      <c r="K20" s="51"/>
      <c r="L20" s="87" t="s">
        <v>26</v>
      </c>
      <c r="M20" s="93"/>
      <c r="N20" s="89"/>
      <c r="O20" s="94"/>
      <c r="P20" s="93" t="n">
        <v>0</v>
      </c>
      <c r="Q20" s="56"/>
      <c r="R20" s="48"/>
      <c r="S20" s="57"/>
      <c r="T20" s="47"/>
      <c r="U20" s="33"/>
      <c r="V20" s="33"/>
      <c r="W20" s="33"/>
      <c r="X20" s="33"/>
      <c r="Y20" s="58" t="n">
        <f aca="false">F20*G20*2</f>
        <v>0</v>
      </c>
      <c r="Z20" s="58" t="str">
        <f aca="false">IF(X20="N",Y20,"0")</f>
        <v>0</v>
      </c>
      <c r="AA20" s="58" t="str">
        <f aca="false">IF(X20="P",Y20,"0")</f>
        <v>0</v>
      </c>
      <c r="AB20" s="95"/>
      <c r="AC20" s="95"/>
      <c r="AD20" s="95"/>
      <c r="AE20" s="95"/>
      <c r="AF20" s="95"/>
      <c r="AG20" s="95"/>
      <c r="AH20" s="95"/>
    </row>
    <row r="21" customFormat="false" ht="12" hidden="false" customHeight="true" outlineLevel="0" collapsed="false">
      <c r="A21" s="47"/>
      <c r="B21" s="48"/>
      <c r="C21" s="47"/>
      <c r="D21" s="47" t="s">
        <v>79</v>
      </c>
      <c r="E21" s="50" t="s">
        <v>51</v>
      </c>
      <c r="F21" s="50" t="n">
        <v>1</v>
      </c>
      <c r="G21" s="93" t="n">
        <v>0</v>
      </c>
      <c r="H21" s="33" t="s">
        <v>61</v>
      </c>
      <c r="I21" s="51"/>
      <c r="J21" s="33"/>
      <c r="K21" s="51"/>
      <c r="L21" s="87" t="s">
        <v>26</v>
      </c>
      <c r="M21" s="93"/>
      <c r="N21" s="89"/>
      <c r="O21" s="94"/>
      <c r="P21" s="93" t="n">
        <v>0</v>
      </c>
      <c r="Q21" s="56"/>
      <c r="R21" s="48"/>
      <c r="S21" s="57"/>
      <c r="T21" s="47"/>
      <c r="U21" s="33"/>
      <c r="V21" s="33"/>
      <c r="W21" s="33"/>
      <c r="X21" s="33"/>
      <c r="Y21" s="58" t="n">
        <f aca="false">F21*G21*2</f>
        <v>0</v>
      </c>
      <c r="Z21" s="58" t="str">
        <f aca="false">IF(X21="N",Y21,"0")</f>
        <v>0</v>
      </c>
      <c r="AA21" s="58" t="str">
        <f aca="false">IF(X21="P",Y21,"0")</f>
        <v>0</v>
      </c>
      <c r="AB21" s="96"/>
      <c r="AC21" s="95"/>
      <c r="AD21" s="95"/>
      <c r="AE21" s="95"/>
      <c r="AF21" s="95"/>
      <c r="AG21" s="95"/>
      <c r="AH21" s="95"/>
    </row>
    <row r="22" customFormat="false" ht="12" hidden="false" customHeight="true" outlineLevel="0" collapsed="false">
      <c r="A22" s="47"/>
      <c r="B22" s="48"/>
      <c r="C22" s="47"/>
      <c r="D22" s="47" t="s">
        <v>80</v>
      </c>
      <c r="E22" s="50" t="s">
        <v>51</v>
      </c>
      <c r="F22" s="50" t="n">
        <v>1</v>
      </c>
      <c r="G22" s="93" t="n">
        <v>0</v>
      </c>
      <c r="H22" s="33" t="s">
        <v>61</v>
      </c>
      <c r="I22" s="51"/>
      <c r="J22" s="33"/>
      <c r="K22" s="51"/>
      <c r="L22" s="87" t="s">
        <v>26</v>
      </c>
      <c r="M22" s="93"/>
      <c r="N22" s="33"/>
      <c r="O22" s="94"/>
      <c r="P22" s="93" t="n">
        <v>0</v>
      </c>
      <c r="Q22" s="56"/>
      <c r="R22" s="48"/>
      <c r="S22" s="97"/>
      <c r="T22" s="39"/>
      <c r="U22" s="33"/>
      <c r="V22" s="33"/>
      <c r="W22" s="33"/>
      <c r="X22" s="33"/>
      <c r="Y22" s="58" t="n">
        <f aca="false">F22*G22*2</f>
        <v>0</v>
      </c>
      <c r="Z22" s="58" t="str">
        <f aca="false">IF(X22="N",Y22,"0")</f>
        <v>0</v>
      </c>
      <c r="AA22" s="58" t="str">
        <f aca="false">IF(X22="P",Y22,"0")</f>
        <v>0</v>
      </c>
      <c r="AB22" s="96"/>
      <c r="AC22" s="95"/>
      <c r="AD22" s="95"/>
      <c r="AE22" s="95"/>
      <c r="AF22" s="95"/>
      <c r="AG22" s="95"/>
      <c r="AH22" s="95"/>
    </row>
    <row r="23" customFormat="false" ht="12" hidden="false" customHeight="true" outlineLevel="0" collapsed="false">
      <c r="A23" s="47"/>
      <c r="B23" s="48"/>
      <c r="C23" s="47"/>
      <c r="D23" s="47" t="s">
        <v>81</v>
      </c>
      <c r="E23" s="50" t="s">
        <v>51</v>
      </c>
      <c r="F23" s="50" t="n">
        <v>1</v>
      </c>
      <c r="G23" s="93" t="n">
        <v>0</v>
      </c>
      <c r="H23" s="33" t="s">
        <v>61</v>
      </c>
      <c r="I23" s="51"/>
      <c r="J23" s="33"/>
      <c r="K23" s="51"/>
      <c r="L23" s="87" t="s">
        <v>26</v>
      </c>
      <c r="M23" s="93"/>
      <c r="N23" s="33"/>
      <c r="O23" s="94"/>
      <c r="P23" s="93" t="n">
        <v>0</v>
      </c>
      <c r="Q23" s="56"/>
      <c r="R23" s="48"/>
      <c r="S23" s="98"/>
      <c r="T23" s="39"/>
      <c r="U23" s="33"/>
      <c r="V23" s="33"/>
      <c r="W23" s="33"/>
      <c r="X23" s="33"/>
      <c r="Y23" s="58" t="n">
        <f aca="false">F23*G23*2</f>
        <v>0</v>
      </c>
      <c r="Z23" s="58" t="str">
        <f aca="false">IF(X23="N",Y23,"0")</f>
        <v>0</v>
      </c>
      <c r="AA23" s="58" t="str">
        <f aca="false">IF(X23="P",Y23,"0")</f>
        <v>0</v>
      </c>
      <c r="AB23" s="96"/>
      <c r="AC23" s="95"/>
      <c r="AD23" s="95"/>
      <c r="AE23" s="95"/>
      <c r="AF23" s="95"/>
      <c r="AG23" s="95"/>
      <c r="AH23" s="95"/>
    </row>
    <row r="24" customFormat="false" ht="12" hidden="false" customHeight="true" outlineLevel="0" collapsed="false">
      <c r="A24" s="47"/>
      <c r="B24" s="48"/>
      <c r="C24" s="47"/>
      <c r="D24" s="47" t="s">
        <v>82</v>
      </c>
      <c r="E24" s="50" t="s">
        <v>51</v>
      </c>
      <c r="F24" s="50" t="n">
        <v>1</v>
      </c>
      <c r="G24" s="93" t="n">
        <v>0</v>
      </c>
      <c r="H24" s="33" t="s">
        <v>61</v>
      </c>
      <c r="I24" s="51"/>
      <c r="J24" s="33"/>
      <c r="K24" s="51"/>
      <c r="L24" s="87" t="s">
        <v>26</v>
      </c>
      <c r="M24" s="93"/>
      <c r="N24" s="33"/>
      <c r="O24" s="94"/>
      <c r="P24" s="93" t="n">
        <v>0</v>
      </c>
      <c r="Q24" s="56"/>
      <c r="R24" s="48"/>
      <c r="S24" s="98"/>
      <c r="T24" s="39"/>
      <c r="U24" s="33"/>
      <c r="V24" s="33"/>
      <c r="W24" s="33"/>
      <c r="X24" s="33"/>
      <c r="Y24" s="58" t="n">
        <f aca="false">F24*G24*2</f>
        <v>0</v>
      </c>
      <c r="Z24" s="58" t="str">
        <f aca="false">IF(X24="N",Y24,"0")</f>
        <v>0</v>
      </c>
      <c r="AA24" s="58" t="str">
        <f aca="false">IF(X24="P",Y24,"0")</f>
        <v>0</v>
      </c>
      <c r="AB24" s="96"/>
      <c r="AC24" s="95"/>
      <c r="AD24" s="95"/>
      <c r="AE24" s="95"/>
      <c r="AF24" s="95"/>
      <c r="AG24" s="95"/>
      <c r="AH24" s="95"/>
    </row>
    <row r="25" customFormat="false" ht="12" hidden="false" customHeight="true" outlineLevel="0" collapsed="false">
      <c r="A25" s="47"/>
      <c r="B25" s="48"/>
      <c r="C25" s="47"/>
      <c r="D25" s="47" t="s">
        <v>85</v>
      </c>
      <c r="E25" s="50" t="s">
        <v>51</v>
      </c>
      <c r="F25" s="50" t="n">
        <v>1</v>
      </c>
      <c r="G25" s="93" t="n">
        <v>0</v>
      </c>
      <c r="H25" s="33" t="s">
        <v>61</v>
      </c>
      <c r="I25" s="51"/>
      <c r="J25" s="33"/>
      <c r="K25" s="51"/>
      <c r="L25" s="87" t="s">
        <v>26</v>
      </c>
      <c r="M25" s="93"/>
      <c r="N25" s="33"/>
      <c r="O25" s="94"/>
      <c r="P25" s="93" t="n">
        <v>0</v>
      </c>
      <c r="Q25" s="56"/>
      <c r="R25" s="48"/>
      <c r="S25" s="98"/>
      <c r="T25" s="39"/>
      <c r="U25" s="33"/>
      <c r="V25" s="33"/>
      <c r="W25" s="33"/>
      <c r="X25" s="33"/>
      <c r="Y25" s="58" t="n">
        <f aca="false">F25*G25*2</f>
        <v>0</v>
      </c>
      <c r="Z25" s="58" t="str">
        <f aca="false">IF(X25="N",Y25,"0")</f>
        <v>0</v>
      </c>
      <c r="AA25" s="58" t="str">
        <f aca="false">IF(X25="P",Y25,"0")</f>
        <v>0</v>
      </c>
      <c r="AB25" s="96"/>
      <c r="AC25" s="95"/>
      <c r="AD25" s="95"/>
      <c r="AE25" s="95"/>
      <c r="AF25" s="95"/>
      <c r="AG25" s="95"/>
      <c r="AH25" s="95"/>
    </row>
    <row r="26" customFormat="false" ht="12" hidden="false" customHeight="true" outlineLevel="0" collapsed="false">
      <c r="A26" s="47" t="s">
        <v>54</v>
      </c>
      <c r="B26" s="48" t="n">
        <v>216</v>
      </c>
      <c r="C26" s="47" t="s">
        <v>55</v>
      </c>
      <c r="D26" s="47" t="s">
        <v>86</v>
      </c>
      <c r="E26" s="50" t="s">
        <v>51</v>
      </c>
      <c r="F26" s="50" t="n">
        <v>1</v>
      </c>
      <c r="G26" s="93" t="n">
        <v>2</v>
      </c>
      <c r="H26" s="33" t="s">
        <v>61</v>
      </c>
      <c r="I26" s="51" t="s">
        <v>56</v>
      </c>
      <c r="J26" s="33" t="s">
        <v>24</v>
      </c>
      <c r="K26" s="51" t="s">
        <v>57</v>
      </c>
      <c r="L26" s="87" t="s">
        <v>26</v>
      </c>
      <c r="M26" s="93" t="s">
        <v>53</v>
      </c>
      <c r="N26" s="33" t="s">
        <v>24</v>
      </c>
      <c r="O26" s="94" t="s">
        <v>83</v>
      </c>
      <c r="P26" s="93" t="n">
        <v>2</v>
      </c>
      <c r="Q26" s="56" t="s">
        <v>1022</v>
      </c>
      <c r="R26" s="48" t="n">
        <v>0</v>
      </c>
      <c r="S26" s="287" t="s">
        <v>1026</v>
      </c>
      <c r="T26" s="39" t="s">
        <v>1029</v>
      </c>
      <c r="U26" s="33" t="s">
        <v>67</v>
      </c>
      <c r="V26" s="33" t="s">
        <v>67</v>
      </c>
      <c r="W26" s="33" t="s">
        <v>68</v>
      </c>
      <c r="X26" s="33" t="s">
        <v>71</v>
      </c>
      <c r="Y26" s="58" t="n">
        <f aca="false">F26*G26*2</f>
        <v>4</v>
      </c>
      <c r="Z26" s="58" t="str">
        <f aca="false">IF(X26="N",Y26,"0")</f>
        <v>0</v>
      </c>
      <c r="AA26" s="58" t="n">
        <f aca="false">IF(X26="P",Y26,"0")</f>
        <v>4</v>
      </c>
      <c r="AB26" s="95"/>
      <c r="AC26" s="95"/>
      <c r="AD26" s="95"/>
      <c r="AE26" s="95"/>
      <c r="AF26" s="95"/>
      <c r="AG26" s="95"/>
      <c r="AH26" s="95"/>
    </row>
    <row r="27" customFormat="false" ht="12" hidden="false" customHeight="true" outlineLevel="0" collapsed="false">
      <c r="A27" s="47" t="s">
        <v>54</v>
      </c>
      <c r="B27" s="48" t="n">
        <v>216</v>
      </c>
      <c r="C27" s="47" t="s">
        <v>55</v>
      </c>
      <c r="D27" s="47" t="s">
        <v>87</v>
      </c>
      <c r="E27" s="50" t="s">
        <v>51</v>
      </c>
      <c r="F27" s="50" t="n">
        <v>1</v>
      </c>
      <c r="G27" s="93" t="n">
        <v>2</v>
      </c>
      <c r="H27" s="33" t="s">
        <v>61</v>
      </c>
      <c r="I27" s="51" t="s">
        <v>56</v>
      </c>
      <c r="J27" s="33" t="s">
        <v>24</v>
      </c>
      <c r="K27" s="51" t="s">
        <v>57</v>
      </c>
      <c r="L27" s="87" t="s">
        <v>26</v>
      </c>
      <c r="M27" s="93" t="s">
        <v>53</v>
      </c>
      <c r="N27" s="33" t="s">
        <v>24</v>
      </c>
      <c r="O27" s="94" t="s">
        <v>83</v>
      </c>
      <c r="P27" s="93" t="n">
        <v>2</v>
      </c>
      <c r="Q27" s="56" t="s">
        <v>1022</v>
      </c>
      <c r="R27" s="48" t="n">
        <v>0</v>
      </c>
      <c r="S27" s="287" t="s">
        <v>1026</v>
      </c>
      <c r="T27" s="39" t="s">
        <v>1029</v>
      </c>
      <c r="U27" s="33" t="s">
        <v>67</v>
      </c>
      <c r="V27" s="33" t="s">
        <v>67</v>
      </c>
      <c r="W27" s="33" t="s">
        <v>68</v>
      </c>
      <c r="X27" s="33" t="s">
        <v>71</v>
      </c>
      <c r="Y27" s="58" t="n">
        <f aca="false">F27*G27*2</f>
        <v>4</v>
      </c>
      <c r="Z27" s="58" t="str">
        <f aca="false">IF(X27="N",Y27,"0")</f>
        <v>0</v>
      </c>
      <c r="AA27" s="58" t="n">
        <f aca="false">IF(X27="P",Y27,"0")</f>
        <v>4</v>
      </c>
      <c r="AB27" s="95"/>
      <c r="AC27" s="95"/>
      <c r="AD27" s="95"/>
      <c r="AE27" s="95"/>
      <c r="AF27" s="95"/>
      <c r="AG27" s="95"/>
      <c r="AH27" s="95"/>
    </row>
    <row r="28" customFormat="false" ht="12" hidden="false" customHeight="true" outlineLevel="0" collapsed="false">
      <c r="A28" s="47" t="s">
        <v>54</v>
      </c>
      <c r="B28" s="48" t="n">
        <v>216</v>
      </c>
      <c r="C28" s="47" t="s">
        <v>55</v>
      </c>
      <c r="D28" s="47" t="s">
        <v>88</v>
      </c>
      <c r="E28" s="50" t="s">
        <v>51</v>
      </c>
      <c r="F28" s="50" t="n">
        <v>1</v>
      </c>
      <c r="G28" s="93" t="n">
        <v>2</v>
      </c>
      <c r="H28" s="33" t="s">
        <v>61</v>
      </c>
      <c r="I28" s="51" t="s">
        <v>56</v>
      </c>
      <c r="J28" s="33" t="s">
        <v>24</v>
      </c>
      <c r="K28" s="51" t="s">
        <v>57</v>
      </c>
      <c r="L28" s="87" t="s">
        <v>26</v>
      </c>
      <c r="M28" s="93" t="s">
        <v>53</v>
      </c>
      <c r="N28" s="33" t="s">
        <v>24</v>
      </c>
      <c r="O28" s="94" t="s">
        <v>83</v>
      </c>
      <c r="P28" s="93" t="n">
        <v>2</v>
      </c>
      <c r="Q28" s="56" t="s">
        <v>1022</v>
      </c>
      <c r="R28" s="48" t="n">
        <v>0</v>
      </c>
      <c r="S28" s="287" t="s">
        <v>1026</v>
      </c>
      <c r="T28" s="39" t="s">
        <v>1029</v>
      </c>
      <c r="U28" s="33" t="s">
        <v>67</v>
      </c>
      <c r="V28" s="33" t="s">
        <v>67</v>
      </c>
      <c r="W28" s="33" t="s">
        <v>68</v>
      </c>
      <c r="X28" s="33" t="s">
        <v>71</v>
      </c>
      <c r="Y28" s="58" t="n">
        <f aca="false">F28*G28*2</f>
        <v>4</v>
      </c>
      <c r="Z28" s="58" t="str">
        <f aca="false">IF(X28="N",Y28,"0")</f>
        <v>0</v>
      </c>
      <c r="AA28" s="58" t="n">
        <f aca="false">IF(X28="P",Y28,"0")</f>
        <v>4</v>
      </c>
      <c r="AB28" s="95"/>
      <c r="AC28" s="95"/>
      <c r="AD28" s="95"/>
      <c r="AE28" s="95"/>
      <c r="AF28" s="95"/>
      <c r="AG28" s="95"/>
      <c r="AH28" s="95"/>
    </row>
    <row r="29" customFormat="false" ht="12" hidden="false" customHeight="true" outlineLevel="0" collapsed="false">
      <c r="A29" s="47" t="s">
        <v>54</v>
      </c>
      <c r="B29" s="48" t="n">
        <v>216</v>
      </c>
      <c r="C29" s="47" t="s">
        <v>55</v>
      </c>
      <c r="D29" s="47" t="s">
        <v>89</v>
      </c>
      <c r="E29" s="50" t="s">
        <v>51</v>
      </c>
      <c r="F29" s="50" t="n">
        <v>1</v>
      </c>
      <c r="G29" s="93" t="n">
        <v>2</v>
      </c>
      <c r="H29" s="33" t="s">
        <v>61</v>
      </c>
      <c r="I29" s="51" t="s">
        <v>56</v>
      </c>
      <c r="J29" s="33" t="s">
        <v>24</v>
      </c>
      <c r="K29" s="51" t="s">
        <v>57</v>
      </c>
      <c r="L29" s="87" t="s">
        <v>26</v>
      </c>
      <c r="M29" s="93" t="s">
        <v>53</v>
      </c>
      <c r="N29" s="33" t="s">
        <v>24</v>
      </c>
      <c r="O29" s="94" t="s">
        <v>83</v>
      </c>
      <c r="P29" s="93" t="n">
        <v>2</v>
      </c>
      <c r="Q29" s="56" t="s">
        <v>1022</v>
      </c>
      <c r="R29" s="48" t="n">
        <v>0</v>
      </c>
      <c r="S29" s="287" t="s">
        <v>1026</v>
      </c>
      <c r="T29" s="39" t="s">
        <v>1029</v>
      </c>
      <c r="U29" s="33" t="s">
        <v>67</v>
      </c>
      <c r="V29" s="33" t="s">
        <v>67</v>
      </c>
      <c r="W29" s="33" t="s">
        <v>68</v>
      </c>
      <c r="X29" s="33" t="s">
        <v>71</v>
      </c>
      <c r="Y29" s="58" t="n">
        <f aca="false">F29*G29*2</f>
        <v>4</v>
      </c>
      <c r="Z29" s="58" t="str">
        <f aca="false">IF(X29="N",Y29,"0")</f>
        <v>0</v>
      </c>
      <c r="AA29" s="58" t="n">
        <f aca="false">IF(X29="P",Y29,"0")</f>
        <v>4</v>
      </c>
      <c r="AB29" s="95"/>
      <c r="AC29" s="95"/>
      <c r="AD29" s="95"/>
      <c r="AE29" s="95"/>
      <c r="AF29" s="95"/>
      <c r="AG29" s="95"/>
      <c r="AH29" s="95"/>
    </row>
    <row r="30" customFormat="false" ht="12" hidden="false" customHeight="true" outlineLevel="0" collapsed="false">
      <c r="A30" s="47" t="s">
        <v>54</v>
      </c>
      <c r="B30" s="48" t="n">
        <v>216</v>
      </c>
      <c r="C30" s="47" t="s">
        <v>55</v>
      </c>
      <c r="D30" s="47" t="s">
        <v>90</v>
      </c>
      <c r="E30" s="50" t="s">
        <v>51</v>
      </c>
      <c r="F30" s="50" t="n">
        <v>1</v>
      </c>
      <c r="G30" s="93" t="n">
        <v>2</v>
      </c>
      <c r="H30" s="33" t="s">
        <v>61</v>
      </c>
      <c r="I30" s="51" t="s">
        <v>56</v>
      </c>
      <c r="J30" s="33" t="s">
        <v>24</v>
      </c>
      <c r="K30" s="51" t="s">
        <v>57</v>
      </c>
      <c r="L30" s="87" t="s">
        <v>26</v>
      </c>
      <c r="M30" s="93" t="s">
        <v>53</v>
      </c>
      <c r="N30" s="33" t="s">
        <v>24</v>
      </c>
      <c r="O30" s="94" t="s">
        <v>83</v>
      </c>
      <c r="P30" s="93" t="n">
        <v>2</v>
      </c>
      <c r="Q30" s="56" t="s">
        <v>1022</v>
      </c>
      <c r="R30" s="48" t="n">
        <v>0</v>
      </c>
      <c r="S30" s="287" t="s">
        <v>1026</v>
      </c>
      <c r="T30" s="39" t="s">
        <v>1029</v>
      </c>
      <c r="U30" s="33" t="s">
        <v>67</v>
      </c>
      <c r="V30" s="33" t="s">
        <v>67</v>
      </c>
      <c r="W30" s="33" t="s">
        <v>68</v>
      </c>
      <c r="X30" s="33" t="s">
        <v>71</v>
      </c>
      <c r="Y30" s="58" t="n">
        <f aca="false">F30*G30*2</f>
        <v>4</v>
      </c>
      <c r="Z30" s="58" t="str">
        <f aca="false">IF(X30="N",Y30,"0")</f>
        <v>0</v>
      </c>
      <c r="AA30" s="58" t="n">
        <f aca="false">IF(X30="P",Y30,"0")</f>
        <v>4</v>
      </c>
      <c r="AB30" s="95"/>
      <c r="AC30" s="95"/>
      <c r="AD30" s="95"/>
      <c r="AE30" s="95"/>
      <c r="AF30" s="95"/>
      <c r="AG30" s="95"/>
      <c r="AH30" s="95"/>
    </row>
    <row r="31" customFormat="false" ht="12" hidden="false" customHeight="true" outlineLevel="0" collapsed="false">
      <c r="A31" s="47" t="s">
        <v>54</v>
      </c>
      <c r="B31" s="48" t="n">
        <v>216</v>
      </c>
      <c r="C31" s="47" t="s">
        <v>55</v>
      </c>
      <c r="D31" s="47" t="s">
        <v>91</v>
      </c>
      <c r="E31" s="50" t="s">
        <v>51</v>
      </c>
      <c r="F31" s="50" t="n">
        <v>1</v>
      </c>
      <c r="G31" s="93" t="n">
        <v>3</v>
      </c>
      <c r="H31" s="33" t="s">
        <v>61</v>
      </c>
      <c r="I31" s="51" t="s">
        <v>56</v>
      </c>
      <c r="J31" s="33" t="s">
        <v>24</v>
      </c>
      <c r="K31" s="51" t="s">
        <v>57</v>
      </c>
      <c r="L31" s="87" t="s">
        <v>26</v>
      </c>
      <c r="M31" s="93" t="s">
        <v>53</v>
      </c>
      <c r="N31" s="33" t="s">
        <v>24</v>
      </c>
      <c r="O31" s="94" t="s">
        <v>83</v>
      </c>
      <c r="P31" s="93" t="n">
        <v>3</v>
      </c>
      <c r="Q31" s="56" t="s">
        <v>1022</v>
      </c>
      <c r="R31" s="48" t="n">
        <v>0</v>
      </c>
      <c r="S31" s="287" t="s">
        <v>1026</v>
      </c>
      <c r="T31" s="39" t="s">
        <v>1029</v>
      </c>
      <c r="U31" s="33" t="s">
        <v>67</v>
      </c>
      <c r="V31" s="33" t="s">
        <v>67</v>
      </c>
      <c r="W31" s="33" t="s">
        <v>68</v>
      </c>
      <c r="X31" s="33" t="s">
        <v>71</v>
      </c>
      <c r="Y31" s="58" t="n">
        <f aca="false">F31*G31*2</f>
        <v>6</v>
      </c>
      <c r="Z31" s="58" t="str">
        <f aca="false">IF(X31="N",Y31,"0")</f>
        <v>0</v>
      </c>
      <c r="AA31" s="58" t="n">
        <f aca="false">IF(X31="P",Y31,"0")</f>
        <v>6</v>
      </c>
      <c r="AB31" s="95"/>
      <c r="AC31" s="95"/>
      <c r="AD31" s="95"/>
      <c r="AE31" s="95"/>
      <c r="AF31" s="95"/>
      <c r="AG31" s="95"/>
      <c r="AH31" s="95"/>
    </row>
    <row r="32" customFormat="false" ht="12" hidden="false" customHeight="true" outlineLevel="0" collapsed="false">
      <c r="A32" s="47" t="s">
        <v>54</v>
      </c>
      <c r="B32" s="48" t="n">
        <v>216</v>
      </c>
      <c r="C32" s="47" t="s">
        <v>55</v>
      </c>
      <c r="D32" s="47" t="s">
        <v>92</v>
      </c>
      <c r="E32" s="50" t="s">
        <v>51</v>
      </c>
      <c r="F32" s="50" t="n">
        <v>1</v>
      </c>
      <c r="G32" s="93" t="n">
        <v>3</v>
      </c>
      <c r="H32" s="33" t="s">
        <v>61</v>
      </c>
      <c r="I32" s="51" t="s">
        <v>56</v>
      </c>
      <c r="J32" s="33" t="s">
        <v>24</v>
      </c>
      <c r="K32" s="51" t="s">
        <v>57</v>
      </c>
      <c r="L32" s="87" t="s">
        <v>26</v>
      </c>
      <c r="M32" s="93" t="s">
        <v>53</v>
      </c>
      <c r="N32" s="33" t="s">
        <v>24</v>
      </c>
      <c r="O32" s="94" t="s">
        <v>83</v>
      </c>
      <c r="P32" s="93" t="n">
        <v>3</v>
      </c>
      <c r="Q32" s="56" t="s">
        <v>1022</v>
      </c>
      <c r="R32" s="48" t="n">
        <v>0</v>
      </c>
      <c r="S32" s="287" t="s">
        <v>1026</v>
      </c>
      <c r="T32" s="39" t="s">
        <v>1029</v>
      </c>
      <c r="U32" s="33" t="s">
        <v>67</v>
      </c>
      <c r="V32" s="33" t="s">
        <v>67</v>
      </c>
      <c r="W32" s="33" t="s">
        <v>68</v>
      </c>
      <c r="X32" s="33" t="s">
        <v>71</v>
      </c>
      <c r="Y32" s="58" t="n">
        <f aca="false">F32*G32*2</f>
        <v>6</v>
      </c>
      <c r="Z32" s="58" t="str">
        <f aca="false">IF(X32="N",Y32,"0")</f>
        <v>0</v>
      </c>
      <c r="AA32" s="58" t="n">
        <f aca="false">IF(X32="P",Y32,"0")</f>
        <v>6</v>
      </c>
      <c r="AB32" s="95"/>
      <c r="AC32" s="95"/>
      <c r="AD32" s="95"/>
      <c r="AE32" s="95"/>
      <c r="AF32" s="95"/>
      <c r="AG32" s="95"/>
      <c r="AH32" s="95"/>
    </row>
    <row r="33" customFormat="false" ht="12" hidden="false" customHeight="true" outlineLevel="0" collapsed="false">
      <c r="A33" s="47" t="s">
        <v>54</v>
      </c>
      <c r="B33" s="48" t="n">
        <v>216</v>
      </c>
      <c r="C33" s="47" t="s">
        <v>55</v>
      </c>
      <c r="D33" s="47" t="s">
        <v>93</v>
      </c>
      <c r="E33" s="50" t="s">
        <v>51</v>
      </c>
      <c r="F33" s="50" t="n">
        <v>1</v>
      </c>
      <c r="G33" s="93" t="n">
        <v>3</v>
      </c>
      <c r="H33" s="33" t="s">
        <v>61</v>
      </c>
      <c r="I33" s="51" t="s">
        <v>56</v>
      </c>
      <c r="J33" s="33" t="s">
        <v>24</v>
      </c>
      <c r="K33" s="51" t="s">
        <v>57</v>
      </c>
      <c r="L33" s="87" t="s">
        <v>26</v>
      </c>
      <c r="M33" s="93" t="s">
        <v>53</v>
      </c>
      <c r="N33" s="33" t="s">
        <v>24</v>
      </c>
      <c r="O33" s="94" t="s">
        <v>83</v>
      </c>
      <c r="P33" s="93" t="n">
        <v>3</v>
      </c>
      <c r="Q33" s="56" t="s">
        <v>1022</v>
      </c>
      <c r="R33" s="48" t="n">
        <v>0</v>
      </c>
      <c r="S33" s="287" t="s">
        <v>1026</v>
      </c>
      <c r="T33" s="39" t="s">
        <v>1029</v>
      </c>
      <c r="U33" s="33" t="s">
        <v>67</v>
      </c>
      <c r="V33" s="33" t="s">
        <v>67</v>
      </c>
      <c r="W33" s="33" t="s">
        <v>68</v>
      </c>
      <c r="X33" s="33" t="s">
        <v>71</v>
      </c>
      <c r="Y33" s="58" t="n">
        <f aca="false">F33*G33*2</f>
        <v>6</v>
      </c>
      <c r="Z33" s="58" t="str">
        <f aca="false">IF(X33="N",Y33,"0")</f>
        <v>0</v>
      </c>
      <c r="AA33" s="58" t="n">
        <f aca="false">IF(X33="P",Y33,"0")</f>
        <v>6</v>
      </c>
      <c r="AB33" s="95"/>
      <c r="AC33" s="95"/>
      <c r="AD33" s="95"/>
      <c r="AE33" s="95"/>
      <c r="AF33" s="95"/>
      <c r="AG33" s="95"/>
      <c r="AH33" s="95"/>
    </row>
    <row r="34" customFormat="false" ht="12" hidden="false" customHeight="true" outlineLevel="0" collapsed="false">
      <c r="A34" s="47" t="s">
        <v>54</v>
      </c>
      <c r="B34" s="48" t="n">
        <v>216</v>
      </c>
      <c r="C34" s="47" t="s">
        <v>55</v>
      </c>
      <c r="D34" s="47" t="s">
        <v>94</v>
      </c>
      <c r="E34" s="50" t="s">
        <v>51</v>
      </c>
      <c r="F34" s="50" t="n">
        <v>1</v>
      </c>
      <c r="G34" s="93" t="n">
        <v>3</v>
      </c>
      <c r="H34" s="33" t="s">
        <v>61</v>
      </c>
      <c r="I34" s="51" t="s">
        <v>56</v>
      </c>
      <c r="J34" s="33" t="s">
        <v>24</v>
      </c>
      <c r="K34" s="51" t="s">
        <v>57</v>
      </c>
      <c r="L34" s="87" t="s">
        <v>26</v>
      </c>
      <c r="M34" s="93" t="s">
        <v>53</v>
      </c>
      <c r="N34" s="33" t="s">
        <v>24</v>
      </c>
      <c r="O34" s="94" t="s">
        <v>83</v>
      </c>
      <c r="P34" s="93" t="n">
        <v>3</v>
      </c>
      <c r="Q34" s="56" t="s">
        <v>1022</v>
      </c>
      <c r="R34" s="48" t="n">
        <v>0</v>
      </c>
      <c r="S34" s="287" t="s">
        <v>1026</v>
      </c>
      <c r="T34" s="39" t="s">
        <v>1029</v>
      </c>
      <c r="U34" s="33" t="s">
        <v>67</v>
      </c>
      <c r="V34" s="33" t="s">
        <v>67</v>
      </c>
      <c r="W34" s="33" t="s">
        <v>68</v>
      </c>
      <c r="X34" s="33" t="s">
        <v>71</v>
      </c>
      <c r="Y34" s="58" t="n">
        <f aca="false">F34*G34*2</f>
        <v>6</v>
      </c>
      <c r="Z34" s="58" t="str">
        <f aca="false">IF(X34="N",Y34,"0")</f>
        <v>0</v>
      </c>
      <c r="AA34" s="58" t="n">
        <f aca="false">IF(X34="P",Y34,"0")</f>
        <v>6</v>
      </c>
      <c r="AB34" s="95"/>
      <c r="AC34" s="95"/>
      <c r="AD34" s="95"/>
      <c r="AE34" s="95"/>
      <c r="AF34" s="95"/>
      <c r="AG34" s="95"/>
      <c r="AH34" s="95"/>
    </row>
    <row r="35" customFormat="false" ht="12" hidden="false" customHeight="true" outlineLevel="0" collapsed="false">
      <c r="A35" s="47" t="s">
        <v>54</v>
      </c>
      <c r="B35" s="48" t="n">
        <v>216</v>
      </c>
      <c r="C35" s="47" t="s">
        <v>55</v>
      </c>
      <c r="D35" s="47" t="s">
        <v>95</v>
      </c>
      <c r="E35" s="50" t="s">
        <v>51</v>
      </c>
      <c r="F35" s="50" t="n">
        <v>1</v>
      </c>
      <c r="G35" s="93" t="n">
        <v>3</v>
      </c>
      <c r="H35" s="33" t="s">
        <v>61</v>
      </c>
      <c r="I35" s="51" t="s">
        <v>56</v>
      </c>
      <c r="J35" s="33" t="s">
        <v>24</v>
      </c>
      <c r="K35" s="51" t="s">
        <v>57</v>
      </c>
      <c r="L35" s="87" t="s">
        <v>26</v>
      </c>
      <c r="M35" s="93" t="s">
        <v>53</v>
      </c>
      <c r="N35" s="33" t="s">
        <v>24</v>
      </c>
      <c r="O35" s="94" t="s">
        <v>83</v>
      </c>
      <c r="P35" s="93" t="n">
        <v>3</v>
      </c>
      <c r="Q35" s="56" t="s">
        <v>1022</v>
      </c>
      <c r="R35" s="48" t="n">
        <v>0</v>
      </c>
      <c r="S35" s="287" t="s">
        <v>1026</v>
      </c>
      <c r="T35" s="39" t="s">
        <v>1029</v>
      </c>
      <c r="U35" s="33" t="s">
        <v>67</v>
      </c>
      <c r="V35" s="33" t="s">
        <v>67</v>
      </c>
      <c r="W35" s="33" t="s">
        <v>68</v>
      </c>
      <c r="X35" s="33" t="s">
        <v>71</v>
      </c>
      <c r="Y35" s="58" t="n">
        <f aca="false">F35*G35*2</f>
        <v>6</v>
      </c>
      <c r="Z35" s="58" t="str">
        <f aca="false">IF(X35="N",Y35,"0")</f>
        <v>0</v>
      </c>
      <c r="AA35" s="58" t="n">
        <f aca="false">IF(X35="P",Y35,"0")</f>
        <v>6</v>
      </c>
      <c r="AB35" s="95"/>
      <c r="AC35" s="95"/>
      <c r="AD35" s="95"/>
      <c r="AE35" s="95"/>
      <c r="AF35" s="95"/>
      <c r="AG35" s="95"/>
      <c r="AH35" s="95"/>
    </row>
    <row r="36" customFormat="false" ht="12" hidden="false" customHeight="true" outlineLevel="0" collapsed="false">
      <c r="A36" s="47" t="s">
        <v>54</v>
      </c>
      <c r="B36" s="48" t="n">
        <v>216</v>
      </c>
      <c r="C36" s="47" t="s">
        <v>55</v>
      </c>
      <c r="D36" s="47" t="s">
        <v>96</v>
      </c>
      <c r="E36" s="50" t="s">
        <v>51</v>
      </c>
      <c r="F36" s="50" t="n">
        <v>1</v>
      </c>
      <c r="G36" s="93" t="n">
        <v>3</v>
      </c>
      <c r="H36" s="33" t="s">
        <v>61</v>
      </c>
      <c r="I36" s="51" t="s">
        <v>56</v>
      </c>
      <c r="J36" s="33" t="s">
        <v>24</v>
      </c>
      <c r="K36" s="51" t="s">
        <v>57</v>
      </c>
      <c r="L36" s="87" t="s">
        <v>26</v>
      </c>
      <c r="M36" s="93" t="s">
        <v>53</v>
      </c>
      <c r="N36" s="33" t="s">
        <v>24</v>
      </c>
      <c r="O36" s="94" t="s">
        <v>83</v>
      </c>
      <c r="P36" s="93" t="n">
        <v>3</v>
      </c>
      <c r="Q36" s="56" t="s">
        <v>1022</v>
      </c>
      <c r="R36" s="48" t="n">
        <v>0</v>
      </c>
      <c r="S36" s="287" t="s">
        <v>1026</v>
      </c>
      <c r="T36" s="39" t="s">
        <v>1029</v>
      </c>
      <c r="U36" s="33" t="s">
        <v>67</v>
      </c>
      <c r="V36" s="33" t="s">
        <v>67</v>
      </c>
      <c r="W36" s="33" t="s">
        <v>68</v>
      </c>
      <c r="X36" s="33" t="s">
        <v>71</v>
      </c>
      <c r="Y36" s="58" t="n">
        <f aca="false">F36*G36*2</f>
        <v>6</v>
      </c>
      <c r="Z36" s="58" t="str">
        <f aca="false">IF(X36="N",Y36,"0")</f>
        <v>0</v>
      </c>
      <c r="AA36" s="58" t="n">
        <f aca="false">IF(X36="P",Y36,"0")</f>
        <v>6</v>
      </c>
      <c r="AB36" s="95"/>
      <c r="AC36" s="95"/>
      <c r="AD36" s="95"/>
      <c r="AE36" s="95"/>
      <c r="AF36" s="95"/>
      <c r="AG36" s="95"/>
      <c r="AH36" s="95"/>
    </row>
    <row r="37" customFormat="false" ht="12" hidden="false" customHeight="true" outlineLevel="0" collapsed="false">
      <c r="A37" s="47" t="s">
        <v>54</v>
      </c>
      <c r="B37" s="48" t="n">
        <v>216</v>
      </c>
      <c r="C37" s="47" t="s">
        <v>55</v>
      </c>
      <c r="D37" s="47" t="s">
        <v>97</v>
      </c>
      <c r="E37" s="50" t="s">
        <v>51</v>
      </c>
      <c r="F37" s="50" t="n">
        <v>1</v>
      </c>
      <c r="G37" s="93" t="n">
        <v>3</v>
      </c>
      <c r="H37" s="33" t="s">
        <v>61</v>
      </c>
      <c r="I37" s="51" t="s">
        <v>56</v>
      </c>
      <c r="J37" s="33" t="s">
        <v>24</v>
      </c>
      <c r="K37" s="51" t="s">
        <v>57</v>
      </c>
      <c r="L37" s="87" t="s">
        <v>26</v>
      </c>
      <c r="M37" s="93" t="s">
        <v>53</v>
      </c>
      <c r="N37" s="33" t="s">
        <v>24</v>
      </c>
      <c r="O37" s="94" t="s">
        <v>83</v>
      </c>
      <c r="P37" s="93" t="n">
        <v>3</v>
      </c>
      <c r="Q37" s="56" t="s">
        <v>1022</v>
      </c>
      <c r="R37" s="48" t="n">
        <v>0</v>
      </c>
      <c r="S37" s="287" t="s">
        <v>1026</v>
      </c>
      <c r="T37" s="39" t="s">
        <v>1029</v>
      </c>
      <c r="U37" s="33" t="s">
        <v>67</v>
      </c>
      <c r="V37" s="33" t="s">
        <v>67</v>
      </c>
      <c r="W37" s="33" t="s">
        <v>68</v>
      </c>
      <c r="X37" s="33" t="s">
        <v>71</v>
      </c>
      <c r="Y37" s="58" t="n">
        <f aca="false">F37*G37*2</f>
        <v>6</v>
      </c>
      <c r="Z37" s="58" t="str">
        <f aca="false">IF(X37="N",Y37,"0")</f>
        <v>0</v>
      </c>
      <c r="AA37" s="58" t="n">
        <f aca="false">IF(X37="P",Y37,"0")</f>
        <v>6</v>
      </c>
      <c r="AB37" s="95"/>
      <c r="AC37" s="95"/>
      <c r="AD37" s="95"/>
      <c r="AE37" s="95"/>
      <c r="AF37" s="95"/>
      <c r="AG37" s="95"/>
      <c r="AH37" s="95"/>
    </row>
    <row r="38" customFormat="false" ht="12" hidden="false" customHeight="true" outlineLevel="0" collapsed="false">
      <c r="A38" s="47" t="s">
        <v>54</v>
      </c>
      <c r="B38" s="48" t="n">
        <v>216</v>
      </c>
      <c r="C38" s="47" t="s">
        <v>55</v>
      </c>
      <c r="D38" s="47" t="s">
        <v>98</v>
      </c>
      <c r="E38" s="50" t="s">
        <v>51</v>
      </c>
      <c r="F38" s="50" t="n">
        <v>1</v>
      </c>
      <c r="G38" s="93" t="n">
        <v>3</v>
      </c>
      <c r="H38" s="33" t="s">
        <v>61</v>
      </c>
      <c r="I38" s="51" t="s">
        <v>56</v>
      </c>
      <c r="J38" s="33" t="s">
        <v>24</v>
      </c>
      <c r="K38" s="51" t="s">
        <v>57</v>
      </c>
      <c r="L38" s="87" t="s">
        <v>26</v>
      </c>
      <c r="M38" s="93" t="s">
        <v>53</v>
      </c>
      <c r="N38" s="33" t="s">
        <v>24</v>
      </c>
      <c r="O38" s="94" t="s">
        <v>83</v>
      </c>
      <c r="P38" s="93" t="n">
        <v>3</v>
      </c>
      <c r="Q38" s="56" t="s">
        <v>1022</v>
      </c>
      <c r="R38" s="48" t="n">
        <v>0</v>
      </c>
      <c r="S38" s="287" t="s">
        <v>1026</v>
      </c>
      <c r="T38" s="39" t="s">
        <v>1029</v>
      </c>
      <c r="U38" s="33" t="s">
        <v>67</v>
      </c>
      <c r="V38" s="33" t="s">
        <v>67</v>
      </c>
      <c r="W38" s="33" t="s">
        <v>68</v>
      </c>
      <c r="X38" s="33" t="s">
        <v>71</v>
      </c>
      <c r="Y38" s="58" t="n">
        <f aca="false">F38*G38*2</f>
        <v>6</v>
      </c>
      <c r="Z38" s="58" t="str">
        <f aca="false">IF(X38="N",Y38,"0")</f>
        <v>0</v>
      </c>
      <c r="AA38" s="58" t="n">
        <f aca="false">IF(X38="P",Y38,"0")</f>
        <v>6</v>
      </c>
      <c r="AB38" s="95"/>
      <c r="AC38" s="95"/>
      <c r="AD38" s="95"/>
      <c r="AE38" s="95"/>
      <c r="AF38" s="95"/>
      <c r="AG38" s="95"/>
      <c r="AH38" s="95"/>
    </row>
    <row r="39" customFormat="false" ht="12" hidden="false" customHeight="true" outlineLevel="0" collapsed="false">
      <c r="A39" s="47" t="s">
        <v>54</v>
      </c>
      <c r="B39" s="48" t="n">
        <v>216</v>
      </c>
      <c r="C39" s="47" t="s">
        <v>55</v>
      </c>
      <c r="D39" s="47" t="s">
        <v>99</v>
      </c>
      <c r="E39" s="50" t="s">
        <v>51</v>
      </c>
      <c r="F39" s="50" t="n">
        <v>1</v>
      </c>
      <c r="G39" s="93" t="n">
        <v>3</v>
      </c>
      <c r="H39" s="33" t="s">
        <v>61</v>
      </c>
      <c r="I39" s="51" t="s">
        <v>56</v>
      </c>
      <c r="J39" s="33" t="s">
        <v>24</v>
      </c>
      <c r="K39" s="51" t="s">
        <v>57</v>
      </c>
      <c r="L39" s="87" t="s">
        <v>26</v>
      </c>
      <c r="M39" s="93" t="s">
        <v>53</v>
      </c>
      <c r="N39" s="33" t="s">
        <v>24</v>
      </c>
      <c r="O39" s="94" t="s">
        <v>83</v>
      </c>
      <c r="P39" s="93" t="n">
        <v>3</v>
      </c>
      <c r="Q39" s="56" t="s">
        <v>1022</v>
      </c>
      <c r="R39" s="48" t="n">
        <v>0</v>
      </c>
      <c r="S39" s="287" t="s">
        <v>1026</v>
      </c>
      <c r="T39" s="39" t="s">
        <v>1029</v>
      </c>
      <c r="U39" s="33" t="s">
        <v>67</v>
      </c>
      <c r="V39" s="33" t="s">
        <v>67</v>
      </c>
      <c r="W39" s="33" t="s">
        <v>68</v>
      </c>
      <c r="X39" s="33" t="s">
        <v>71</v>
      </c>
      <c r="Y39" s="58" t="n">
        <f aca="false">F39*G39*2</f>
        <v>6</v>
      </c>
      <c r="Z39" s="58" t="str">
        <f aca="false">IF(X39="N",Y39,"0")</f>
        <v>0</v>
      </c>
      <c r="AA39" s="58" t="n">
        <f aca="false">IF(X39="P",Y39,"0")</f>
        <v>6</v>
      </c>
      <c r="AB39" s="95"/>
      <c r="AC39" s="95"/>
      <c r="AD39" s="95"/>
      <c r="AE39" s="95"/>
      <c r="AF39" s="95"/>
      <c r="AG39" s="95"/>
      <c r="AH39" s="95"/>
    </row>
    <row r="40" customFormat="false" ht="12" hidden="false" customHeight="true" outlineLevel="0" collapsed="false">
      <c r="A40" s="47" t="s">
        <v>54</v>
      </c>
      <c r="B40" s="48" t="n">
        <v>216</v>
      </c>
      <c r="C40" s="47" t="s">
        <v>55</v>
      </c>
      <c r="D40" s="47" t="s">
        <v>100</v>
      </c>
      <c r="E40" s="50" t="s">
        <v>51</v>
      </c>
      <c r="F40" s="50" t="n">
        <v>1</v>
      </c>
      <c r="G40" s="93" t="n">
        <v>3</v>
      </c>
      <c r="H40" s="33" t="s">
        <v>61</v>
      </c>
      <c r="I40" s="51" t="s">
        <v>56</v>
      </c>
      <c r="J40" s="33" t="s">
        <v>24</v>
      </c>
      <c r="K40" s="51" t="s">
        <v>57</v>
      </c>
      <c r="L40" s="87" t="s">
        <v>26</v>
      </c>
      <c r="M40" s="93" t="s">
        <v>53</v>
      </c>
      <c r="N40" s="33" t="s">
        <v>24</v>
      </c>
      <c r="O40" s="94" t="s">
        <v>83</v>
      </c>
      <c r="P40" s="93" t="n">
        <v>3</v>
      </c>
      <c r="Q40" s="56" t="s">
        <v>1022</v>
      </c>
      <c r="R40" s="48" t="n">
        <v>0</v>
      </c>
      <c r="S40" s="287" t="s">
        <v>1026</v>
      </c>
      <c r="T40" s="39" t="s">
        <v>1029</v>
      </c>
      <c r="U40" s="33" t="s">
        <v>67</v>
      </c>
      <c r="V40" s="33" t="s">
        <v>67</v>
      </c>
      <c r="W40" s="33" t="s">
        <v>68</v>
      </c>
      <c r="X40" s="33" t="s">
        <v>71</v>
      </c>
      <c r="Y40" s="58" t="n">
        <f aca="false">F40*G40*2</f>
        <v>6</v>
      </c>
      <c r="Z40" s="58" t="str">
        <f aca="false">IF(X40="N",Y40,"0")</f>
        <v>0</v>
      </c>
      <c r="AA40" s="58" t="n">
        <f aca="false">IF(X40="P",Y40,"0")</f>
        <v>6</v>
      </c>
      <c r="AB40" s="95"/>
      <c r="AC40" s="95"/>
      <c r="AD40" s="95"/>
      <c r="AE40" s="95"/>
      <c r="AF40" s="95"/>
      <c r="AG40" s="95"/>
      <c r="AH40" s="95"/>
    </row>
    <row r="41" customFormat="false" ht="12" hidden="false" customHeight="true" outlineLevel="0" collapsed="false">
      <c r="A41" s="47" t="s">
        <v>54</v>
      </c>
      <c r="B41" s="48" t="n">
        <v>216</v>
      </c>
      <c r="C41" s="47" t="s">
        <v>55</v>
      </c>
      <c r="D41" s="47" t="s">
        <v>101</v>
      </c>
      <c r="E41" s="50" t="s">
        <v>51</v>
      </c>
      <c r="F41" s="50" t="n">
        <v>1</v>
      </c>
      <c r="G41" s="93" t="n">
        <v>3</v>
      </c>
      <c r="H41" s="33" t="s">
        <v>61</v>
      </c>
      <c r="I41" s="51" t="s">
        <v>56</v>
      </c>
      <c r="J41" s="33" t="s">
        <v>24</v>
      </c>
      <c r="K41" s="51" t="s">
        <v>57</v>
      </c>
      <c r="L41" s="87" t="s">
        <v>26</v>
      </c>
      <c r="M41" s="93" t="s">
        <v>53</v>
      </c>
      <c r="N41" s="33" t="s">
        <v>24</v>
      </c>
      <c r="O41" s="94" t="s">
        <v>83</v>
      </c>
      <c r="P41" s="93" t="n">
        <v>3</v>
      </c>
      <c r="Q41" s="56" t="s">
        <v>1022</v>
      </c>
      <c r="R41" s="48" t="n">
        <v>0</v>
      </c>
      <c r="S41" s="287" t="s">
        <v>1026</v>
      </c>
      <c r="T41" s="39" t="s">
        <v>1029</v>
      </c>
      <c r="U41" s="33" t="s">
        <v>67</v>
      </c>
      <c r="V41" s="33" t="s">
        <v>67</v>
      </c>
      <c r="W41" s="33" t="s">
        <v>68</v>
      </c>
      <c r="X41" s="33" t="s">
        <v>71</v>
      </c>
      <c r="Y41" s="58" t="n">
        <f aca="false">F41*G41*2</f>
        <v>6</v>
      </c>
      <c r="Z41" s="58" t="str">
        <f aca="false">IF(X41="N",Y41,"0")</f>
        <v>0</v>
      </c>
      <c r="AA41" s="58" t="n">
        <f aca="false">IF(X41="P",Y41,"0")</f>
        <v>6</v>
      </c>
      <c r="AB41" s="95"/>
      <c r="AC41" s="95"/>
      <c r="AD41" s="95"/>
      <c r="AE41" s="95"/>
      <c r="AF41" s="95"/>
      <c r="AG41" s="95"/>
      <c r="AH41" s="95"/>
    </row>
    <row r="42" customFormat="false" ht="12" hidden="false" customHeight="true" outlineLevel="0" collapsed="false">
      <c r="A42" s="47" t="s">
        <v>54</v>
      </c>
      <c r="B42" s="48" t="n">
        <v>216</v>
      </c>
      <c r="C42" s="47" t="s">
        <v>55</v>
      </c>
      <c r="D42" s="47" t="s">
        <v>102</v>
      </c>
      <c r="E42" s="50" t="s">
        <v>51</v>
      </c>
      <c r="F42" s="50" t="n">
        <v>1</v>
      </c>
      <c r="G42" s="93" t="n">
        <v>1</v>
      </c>
      <c r="H42" s="33" t="s">
        <v>61</v>
      </c>
      <c r="I42" s="51" t="s">
        <v>56</v>
      </c>
      <c r="J42" s="33" t="s">
        <v>24</v>
      </c>
      <c r="K42" s="51" t="s">
        <v>57</v>
      </c>
      <c r="L42" s="87" t="s">
        <v>26</v>
      </c>
      <c r="M42" s="93" t="s">
        <v>53</v>
      </c>
      <c r="N42" s="33" t="s">
        <v>24</v>
      </c>
      <c r="O42" s="94" t="s">
        <v>83</v>
      </c>
      <c r="P42" s="93" t="n">
        <v>1</v>
      </c>
      <c r="Q42" s="56" t="s">
        <v>1022</v>
      </c>
      <c r="R42" s="48" t="n">
        <v>0</v>
      </c>
      <c r="S42" s="287" t="s">
        <v>1026</v>
      </c>
      <c r="T42" s="39" t="s">
        <v>1029</v>
      </c>
      <c r="U42" s="33" t="s">
        <v>67</v>
      </c>
      <c r="V42" s="33" t="s">
        <v>67</v>
      </c>
      <c r="W42" s="33" t="s">
        <v>68</v>
      </c>
      <c r="X42" s="33" t="s">
        <v>71</v>
      </c>
      <c r="Y42" s="58" t="n">
        <f aca="false">F42*G42*2</f>
        <v>2</v>
      </c>
      <c r="Z42" s="58" t="str">
        <f aca="false">IF(X42="N",Y42,"0")</f>
        <v>0</v>
      </c>
      <c r="AA42" s="58" t="n">
        <f aca="false">IF(X42="P",Y42,"0")</f>
        <v>2</v>
      </c>
      <c r="AB42" s="96"/>
      <c r="AC42" s="95"/>
      <c r="AD42" s="95"/>
      <c r="AE42" s="95"/>
      <c r="AF42" s="95"/>
      <c r="AG42" s="95"/>
      <c r="AH42" s="95"/>
    </row>
    <row r="43" customFormat="false" ht="12" hidden="false" customHeight="true" outlineLevel="0" collapsed="false">
      <c r="A43" s="47"/>
      <c r="B43" s="48"/>
      <c r="C43" s="47"/>
      <c r="D43" s="47" t="s">
        <v>103</v>
      </c>
      <c r="E43" s="50" t="s">
        <v>51</v>
      </c>
      <c r="F43" s="50" t="n">
        <v>1</v>
      </c>
      <c r="G43" s="93" t="n">
        <v>0</v>
      </c>
      <c r="H43" s="33" t="s">
        <v>61</v>
      </c>
      <c r="I43" s="51"/>
      <c r="J43" s="33"/>
      <c r="K43" s="51"/>
      <c r="L43" s="87" t="s">
        <v>26</v>
      </c>
      <c r="M43" s="93"/>
      <c r="N43" s="33"/>
      <c r="O43" s="94"/>
      <c r="P43" s="93" t="n">
        <v>0</v>
      </c>
      <c r="Q43" s="56"/>
      <c r="R43" s="48"/>
      <c r="S43" s="57"/>
      <c r="T43" s="39"/>
      <c r="U43" s="33"/>
      <c r="V43" s="33"/>
      <c r="W43" s="33"/>
      <c r="X43" s="33"/>
      <c r="Y43" s="58" t="n">
        <f aca="false">F43*G43*2</f>
        <v>0</v>
      </c>
      <c r="Z43" s="58" t="str">
        <f aca="false">IF(X43="N",Y43,"0")</f>
        <v>0</v>
      </c>
      <c r="AA43" s="58" t="str">
        <f aca="false">IF(X43="P",Y43,"0")</f>
        <v>0</v>
      </c>
      <c r="AB43" s="96"/>
      <c r="AC43" s="95"/>
      <c r="AD43" s="95"/>
      <c r="AE43" s="95"/>
      <c r="AF43" s="95"/>
      <c r="AG43" s="95"/>
      <c r="AH43" s="95"/>
    </row>
    <row r="44" customFormat="false" ht="12" hidden="false" customHeight="true" outlineLevel="0" collapsed="false">
      <c r="A44" s="60"/>
      <c r="B44" s="61"/>
      <c r="C44" s="60"/>
      <c r="D44" s="60"/>
      <c r="E44" s="62"/>
      <c r="F44" s="62"/>
      <c r="G44" s="99" t="n">
        <f aca="false">SUM(G20:G43)</f>
        <v>44</v>
      </c>
      <c r="H44" s="64"/>
      <c r="I44" s="65"/>
      <c r="J44" s="100"/>
      <c r="K44" s="67"/>
      <c r="L44" s="68"/>
      <c r="M44" s="69" t="n">
        <f aca="false">G44-P44</f>
        <v>0</v>
      </c>
      <c r="N44" s="101"/>
      <c r="O44" s="102"/>
      <c r="P44" s="103" t="n">
        <f aca="false">SUM(P20:P43)</f>
        <v>44</v>
      </c>
      <c r="Q44" s="60"/>
      <c r="R44" s="61"/>
      <c r="S44" s="70"/>
      <c r="T44" s="60"/>
      <c r="U44" s="62"/>
      <c r="V44" s="62"/>
      <c r="W44" s="62"/>
      <c r="X44" s="62"/>
      <c r="Y44" s="58" t="n">
        <f aca="false">F44*G44*2</f>
        <v>0</v>
      </c>
      <c r="Z44" s="58" t="str">
        <f aca="false">IF(X44="N",Y44,"0")</f>
        <v>0</v>
      </c>
      <c r="AA44" s="58" t="str">
        <f aca="false">IF(X44="P",Y44,"0")</f>
        <v>0</v>
      </c>
      <c r="AB44" s="104"/>
      <c r="AC44" s="71"/>
      <c r="AD44" s="62"/>
      <c r="AE44" s="62"/>
      <c r="AF44" s="62"/>
    </row>
    <row r="45" customFormat="false" ht="12" hidden="false" customHeight="true" outlineLevel="0" collapsed="false">
      <c r="A45" s="90"/>
      <c r="B45" s="91"/>
      <c r="C45" s="90"/>
      <c r="D45" s="90"/>
      <c r="E45" s="50"/>
      <c r="F45" s="50"/>
      <c r="G45" s="105"/>
      <c r="H45" s="106"/>
      <c r="I45" s="92"/>
      <c r="J45" s="107"/>
      <c r="K45" s="49"/>
      <c r="L45" s="87"/>
      <c r="M45" s="88"/>
      <c r="N45" s="108"/>
      <c r="O45" s="94"/>
      <c r="P45" s="109"/>
      <c r="Q45" s="90"/>
      <c r="R45" s="91"/>
      <c r="S45" s="74"/>
      <c r="T45" s="90"/>
      <c r="U45" s="50"/>
      <c r="V45" s="50"/>
      <c r="W45" s="50"/>
      <c r="X45" s="50"/>
      <c r="Y45" s="58" t="n">
        <f aca="false">F45*G45*2</f>
        <v>0</v>
      </c>
      <c r="Z45" s="58" t="str">
        <f aca="false">IF(X45="N",Y45,"0")</f>
        <v>0</v>
      </c>
      <c r="AA45" s="58" t="str">
        <f aca="false">IF(X45="P",Y45,"0")</f>
        <v>0</v>
      </c>
      <c r="AB45" s="110"/>
      <c r="AC45" s="59"/>
      <c r="AD45" s="50"/>
      <c r="AE45" s="50"/>
      <c r="AF45" s="50"/>
    </row>
    <row r="46" customFormat="false" ht="12" hidden="false" customHeight="true" outlineLevel="0" collapsed="false">
      <c r="A46" s="47" t="s">
        <v>54</v>
      </c>
      <c r="B46" s="48" t="n">
        <v>216</v>
      </c>
      <c r="C46" s="47" t="s">
        <v>55</v>
      </c>
      <c r="D46" s="90" t="s">
        <v>78</v>
      </c>
      <c r="E46" s="50" t="s">
        <v>51</v>
      </c>
      <c r="F46" s="50" t="n">
        <v>1</v>
      </c>
      <c r="G46" s="92" t="n">
        <v>15</v>
      </c>
      <c r="H46" s="33" t="s">
        <v>61</v>
      </c>
      <c r="I46" s="51" t="s">
        <v>56</v>
      </c>
      <c r="J46" s="33" t="s">
        <v>24</v>
      </c>
      <c r="K46" s="51" t="s">
        <v>57</v>
      </c>
      <c r="L46" s="87" t="s">
        <v>26</v>
      </c>
      <c r="M46" s="55" t="s">
        <v>104</v>
      </c>
      <c r="N46" s="33" t="s">
        <v>24</v>
      </c>
      <c r="O46" s="111" t="s">
        <v>771</v>
      </c>
      <c r="P46" s="92" t="n">
        <v>15</v>
      </c>
      <c r="Q46" s="56" t="s">
        <v>1022</v>
      </c>
      <c r="R46" s="40" t="n">
        <v>270</v>
      </c>
      <c r="S46" s="287" t="s">
        <v>1030</v>
      </c>
      <c r="T46" s="39" t="s">
        <v>1031</v>
      </c>
      <c r="U46" s="33" t="s">
        <v>774</v>
      </c>
      <c r="V46" s="33" t="s">
        <v>774</v>
      </c>
      <c r="W46" s="33" t="s">
        <v>68</v>
      </c>
      <c r="X46" s="33" t="s">
        <v>71</v>
      </c>
      <c r="Y46" s="58" t="n">
        <f aca="false">F46*G46*2</f>
        <v>30</v>
      </c>
      <c r="Z46" s="58" t="str">
        <f aca="false">IF(X46="N",Y46,"0")</f>
        <v>0</v>
      </c>
      <c r="AA46" s="58" t="n">
        <f aca="false">IF(X46="P",Y46,"0")</f>
        <v>30</v>
      </c>
      <c r="AB46" s="96"/>
      <c r="AC46" s="59"/>
      <c r="AD46" s="50"/>
      <c r="AE46" s="50"/>
      <c r="AF46" s="50"/>
    </row>
    <row r="47" customFormat="false" ht="12" hidden="false" customHeight="true" outlineLevel="0" collapsed="false">
      <c r="A47" s="47" t="s">
        <v>54</v>
      </c>
      <c r="B47" s="48" t="n">
        <v>216</v>
      </c>
      <c r="C47" s="47" t="s">
        <v>55</v>
      </c>
      <c r="D47" s="90" t="s">
        <v>79</v>
      </c>
      <c r="E47" s="50" t="s">
        <v>51</v>
      </c>
      <c r="F47" s="50" t="n">
        <v>1</v>
      </c>
      <c r="G47" s="92" t="n">
        <v>15</v>
      </c>
      <c r="H47" s="33" t="s">
        <v>61</v>
      </c>
      <c r="I47" s="51" t="s">
        <v>56</v>
      </c>
      <c r="J47" s="33" t="s">
        <v>24</v>
      </c>
      <c r="K47" s="51" t="s">
        <v>57</v>
      </c>
      <c r="L47" s="87" t="s">
        <v>26</v>
      </c>
      <c r="M47" s="55" t="s">
        <v>104</v>
      </c>
      <c r="N47" s="33" t="s">
        <v>24</v>
      </c>
      <c r="O47" s="111" t="s">
        <v>771</v>
      </c>
      <c r="P47" s="92" t="n">
        <v>15</v>
      </c>
      <c r="Q47" s="56" t="s">
        <v>1022</v>
      </c>
      <c r="R47" s="40" t="n">
        <v>270</v>
      </c>
      <c r="S47" s="287" t="s">
        <v>1030</v>
      </c>
      <c r="T47" s="39" t="s">
        <v>1031</v>
      </c>
      <c r="U47" s="33" t="s">
        <v>774</v>
      </c>
      <c r="V47" s="33" t="s">
        <v>774</v>
      </c>
      <c r="W47" s="33" t="s">
        <v>68</v>
      </c>
      <c r="X47" s="33" t="s">
        <v>71</v>
      </c>
      <c r="Y47" s="58" t="n">
        <f aca="false">F47*G47*2</f>
        <v>30</v>
      </c>
      <c r="Z47" s="58" t="str">
        <f aca="false">IF(X47="N",Y47,"0")</f>
        <v>0</v>
      </c>
      <c r="AA47" s="58" t="n">
        <f aca="false">IF(X47="P",Y47,"0")</f>
        <v>30</v>
      </c>
      <c r="AB47" s="96"/>
      <c r="AC47" s="59"/>
      <c r="AD47" s="50"/>
      <c r="AE47" s="50"/>
      <c r="AF47" s="50"/>
    </row>
    <row r="48" customFormat="false" ht="12" hidden="false" customHeight="true" outlineLevel="0" collapsed="false">
      <c r="A48" s="47" t="s">
        <v>54</v>
      </c>
      <c r="B48" s="48" t="n">
        <v>216</v>
      </c>
      <c r="C48" s="47" t="s">
        <v>55</v>
      </c>
      <c r="D48" s="90" t="s">
        <v>80</v>
      </c>
      <c r="E48" s="50" t="s">
        <v>51</v>
      </c>
      <c r="F48" s="50" t="n">
        <v>1</v>
      </c>
      <c r="G48" s="92" t="n">
        <v>15</v>
      </c>
      <c r="H48" s="33" t="s">
        <v>61</v>
      </c>
      <c r="I48" s="51" t="s">
        <v>56</v>
      </c>
      <c r="J48" s="33" t="s">
        <v>24</v>
      </c>
      <c r="K48" s="51" t="s">
        <v>57</v>
      </c>
      <c r="L48" s="87" t="s">
        <v>26</v>
      </c>
      <c r="M48" s="55" t="s">
        <v>104</v>
      </c>
      <c r="N48" s="33" t="s">
        <v>24</v>
      </c>
      <c r="O48" s="111" t="s">
        <v>771</v>
      </c>
      <c r="P48" s="92" t="n">
        <v>15</v>
      </c>
      <c r="Q48" s="56" t="s">
        <v>1022</v>
      </c>
      <c r="R48" s="40" t="n">
        <v>270</v>
      </c>
      <c r="S48" s="287" t="s">
        <v>1030</v>
      </c>
      <c r="T48" s="39" t="s">
        <v>1031</v>
      </c>
      <c r="U48" s="33" t="s">
        <v>774</v>
      </c>
      <c r="V48" s="33" t="s">
        <v>774</v>
      </c>
      <c r="W48" s="33" t="s">
        <v>68</v>
      </c>
      <c r="X48" s="33" t="s">
        <v>71</v>
      </c>
      <c r="Y48" s="58" t="n">
        <f aca="false">F48*G48*2</f>
        <v>30</v>
      </c>
      <c r="Z48" s="58" t="str">
        <f aca="false">IF(X48="N",Y48,"0")</f>
        <v>0</v>
      </c>
      <c r="AA48" s="58" t="n">
        <f aca="false">IF(X48="P",Y48,"0")</f>
        <v>30</v>
      </c>
      <c r="AB48" s="96"/>
      <c r="AC48" s="59"/>
      <c r="AD48" s="50"/>
      <c r="AE48" s="50"/>
      <c r="AF48" s="50"/>
    </row>
    <row r="49" customFormat="false" ht="12" hidden="false" customHeight="true" outlineLevel="0" collapsed="false">
      <c r="A49" s="47" t="s">
        <v>54</v>
      </c>
      <c r="B49" s="48" t="n">
        <v>216</v>
      </c>
      <c r="C49" s="47" t="s">
        <v>55</v>
      </c>
      <c r="D49" s="90" t="s">
        <v>81</v>
      </c>
      <c r="E49" s="50" t="s">
        <v>51</v>
      </c>
      <c r="F49" s="50" t="n">
        <v>1</v>
      </c>
      <c r="G49" s="92" t="n">
        <v>15</v>
      </c>
      <c r="H49" s="33" t="s">
        <v>61</v>
      </c>
      <c r="I49" s="51" t="s">
        <v>56</v>
      </c>
      <c r="J49" s="33" t="s">
        <v>24</v>
      </c>
      <c r="K49" s="51" t="s">
        <v>57</v>
      </c>
      <c r="L49" s="87" t="s">
        <v>26</v>
      </c>
      <c r="M49" s="55" t="s">
        <v>104</v>
      </c>
      <c r="N49" s="33" t="s">
        <v>24</v>
      </c>
      <c r="O49" s="111" t="s">
        <v>771</v>
      </c>
      <c r="P49" s="92" t="n">
        <v>15</v>
      </c>
      <c r="Q49" s="56" t="s">
        <v>1022</v>
      </c>
      <c r="R49" s="40" t="n">
        <v>270</v>
      </c>
      <c r="S49" s="287" t="s">
        <v>1030</v>
      </c>
      <c r="T49" s="39" t="s">
        <v>1031</v>
      </c>
      <c r="U49" s="33" t="s">
        <v>774</v>
      </c>
      <c r="V49" s="33" t="s">
        <v>774</v>
      </c>
      <c r="W49" s="33" t="s">
        <v>68</v>
      </c>
      <c r="X49" s="33" t="s">
        <v>71</v>
      </c>
      <c r="Y49" s="58" t="n">
        <f aca="false">F49*G49*2</f>
        <v>30</v>
      </c>
      <c r="Z49" s="58" t="str">
        <f aca="false">IF(X49="N",Y49,"0")</f>
        <v>0</v>
      </c>
      <c r="AA49" s="58" t="n">
        <f aca="false">IF(X49="P",Y49,"0")</f>
        <v>30</v>
      </c>
      <c r="AB49" s="96"/>
      <c r="AC49" s="59"/>
      <c r="AD49" s="50"/>
      <c r="AE49" s="50"/>
      <c r="AF49" s="50"/>
    </row>
    <row r="50" customFormat="false" ht="12" hidden="false" customHeight="true" outlineLevel="0" collapsed="false">
      <c r="A50" s="47" t="s">
        <v>54</v>
      </c>
      <c r="B50" s="48" t="n">
        <v>216</v>
      </c>
      <c r="C50" s="47" t="s">
        <v>55</v>
      </c>
      <c r="D50" s="90" t="s">
        <v>82</v>
      </c>
      <c r="E50" s="50" t="s">
        <v>51</v>
      </c>
      <c r="F50" s="50" t="n">
        <v>1</v>
      </c>
      <c r="G50" s="92" t="n">
        <v>15</v>
      </c>
      <c r="H50" s="33" t="s">
        <v>61</v>
      </c>
      <c r="I50" s="51" t="s">
        <v>56</v>
      </c>
      <c r="J50" s="33" t="s">
        <v>24</v>
      </c>
      <c r="K50" s="51" t="s">
        <v>57</v>
      </c>
      <c r="L50" s="87" t="s">
        <v>26</v>
      </c>
      <c r="M50" s="55" t="s">
        <v>104</v>
      </c>
      <c r="N50" s="33" t="s">
        <v>24</v>
      </c>
      <c r="O50" s="111" t="s">
        <v>771</v>
      </c>
      <c r="P50" s="92" t="n">
        <v>15</v>
      </c>
      <c r="Q50" s="56" t="s">
        <v>1022</v>
      </c>
      <c r="R50" s="40" t="n">
        <v>270</v>
      </c>
      <c r="S50" s="287" t="s">
        <v>1030</v>
      </c>
      <c r="T50" s="39" t="s">
        <v>1031</v>
      </c>
      <c r="U50" s="33" t="s">
        <v>774</v>
      </c>
      <c r="V50" s="33" t="s">
        <v>774</v>
      </c>
      <c r="W50" s="33" t="s">
        <v>68</v>
      </c>
      <c r="X50" s="33" t="s">
        <v>71</v>
      </c>
      <c r="Y50" s="58" t="n">
        <f aca="false">F50*G50*2</f>
        <v>30</v>
      </c>
      <c r="Z50" s="58" t="str">
        <f aca="false">IF(X50="N",Y50,"0")</f>
        <v>0</v>
      </c>
      <c r="AA50" s="58" t="n">
        <f aca="false">IF(X50="P",Y50,"0")</f>
        <v>30</v>
      </c>
      <c r="AB50" s="96"/>
      <c r="AC50" s="59"/>
      <c r="AD50" s="50"/>
      <c r="AE50" s="50"/>
      <c r="AF50" s="50"/>
    </row>
    <row r="51" customFormat="false" ht="12" hidden="false" customHeight="true" outlineLevel="0" collapsed="false">
      <c r="A51" s="47" t="s">
        <v>54</v>
      </c>
      <c r="B51" s="48" t="n">
        <v>216</v>
      </c>
      <c r="C51" s="47" t="s">
        <v>55</v>
      </c>
      <c r="D51" s="90" t="s">
        <v>85</v>
      </c>
      <c r="E51" s="50" t="s">
        <v>51</v>
      </c>
      <c r="F51" s="50" t="n">
        <v>1</v>
      </c>
      <c r="G51" s="92" t="n">
        <v>15</v>
      </c>
      <c r="H51" s="33" t="s">
        <v>61</v>
      </c>
      <c r="I51" s="51" t="s">
        <v>56</v>
      </c>
      <c r="J51" s="33" t="s">
        <v>24</v>
      </c>
      <c r="K51" s="51" t="s">
        <v>57</v>
      </c>
      <c r="L51" s="87" t="s">
        <v>26</v>
      </c>
      <c r="M51" s="55" t="s">
        <v>104</v>
      </c>
      <c r="N51" s="33" t="s">
        <v>24</v>
      </c>
      <c r="O51" s="111" t="s">
        <v>771</v>
      </c>
      <c r="P51" s="92" t="n">
        <v>15</v>
      </c>
      <c r="Q51" s="56" t="s">
        <v>1022</v>
      </c>
      <c r="R51" s="40" t="n">
        <v>270</v>
      </c>
      <c r="S51" s="287" t="s">
        <v>1030</v>
      </c>
      <c r="T51" s="39" t="s">
        <v>1031</v>
      </c>
      <c r="U51" s="33" t="s">
        <v>774</v>
      </c>
      <c r="V51" s="33" t="s">
        <v>774</v>
      </c>
      <c r="W51" s="33" t="s">
        <v>68</v>
      </c>
      <c r="X51" s="33" t="s">
        <v>71</v>
      </c>
      <c r="Y51" s="58" t="n">
        <f aca="false">F51*G51*2</f>
        <v>30</v>
      </c>
      <c r="Z51" s="58" t="str">
        <f aca="false">IF(X51="N",Y51,"0")</f>
        <v>0</v>
      </c>
      <c r="AA51" s="58" t="n">
        <f aca="false">IF(X51="P",Y51,"0")</f>
        <v>30</v>
      </c>
      <c r="AB51" s="96"/>
      <c r="AC51" s="59"/>
      <c r="AD51" s="50"/>
      <c r="AE51" s="50"/>
      <c r="AF51" s="50"/>
    </row>
    <row r="52" customFormat="false" ht="12" hidden="false" customHeight="true" outlineLevel="0" collapsed="false">
      <c r="A52" s="47" t="s">
        <v>54</v>
      </c>
      <c r="B52" s="48" t="n">
        <v>216</v>
      </c>
      <c r="C52" s="47" t="s">
        <v>55</v>
      </c>
      <c r="D52" s="90" t="s">
        <v>86</v>
      </c>
      <c r="E52" s="50" t="s">
        <v>51</v>
      </c>
      <c r="F52" s="50" t="n">
        <v>1</v>
      </c>
      <c r="G52" s="92" t="n">
        <v>10</v>
      </c>
      <c r="H52" s="33" t="s">
        <v>61</v>
      </c>
      <c r="I52" s="51" t="s">
        <v>56</v>
      </c>
      <c r="J52" s="33" t="s">
        <v>24</v>
      </c>
      <c r="K52" s="51" t="s">
        <v>57</v>
      </c>
      <c r="L52" s="87" t="s">
        <v>26</v>
      </c>
      <c r="M52" s="55" t="s">
        <v>104</v>
      </c>
      <c r="N52" s="33" t="s">
        <v>24</v>
      </c>
      <c r="O52" s="111" t="s">
        <v>771</v>
      </c>
      <c r="P52" s="92" t="n">
        <v>10</v>
      </c>
      <c r="Q52" s="56" t="s">
        <v>1022</v>
      </c>
      <c r="R52" s="40" t="n">
        <v>270</v>
      </c>
      <c r="S52" s="287" t="s">
        <v>1030</v>
      </c>
      <c r="T52" s="39" t="s">
        <v>1031</v>
      </c>
      <c r="U52" s="33" t="s">
        <v>774</v>
      </c>
      <c r="V52" s="33" t="s">
        <v>774</v>
      </c>
      <c r="W52" s="33" t="s">
        <v>68</v>
      </c>
      <c r="X52" s="33" t="s">
        <v>71</v>
      </c>
      <c r="Y52" s="58" t="n">
        <f aca="false">F52*G52*2</f>
        <v>20</v>
      </c>
      <c r="Z52" s="58" t="str">
        <f aca="false">IF(X52="N",Y52,"0")</f>
        <v>0</v>
      </c>
      <c r="AA52" s="58" t="n">
        <f aca="false">IF(X52="P",Y52,"0")</f>
        <v>20</v>
      </c>
      <c r="AB52" s="96"/>
      <c r="AC52" s="95"/>
      <c r="AD52" s="95"/>
      <c r="AE52" s="95"/>
      <c r="AF52" s="95"/>
      <c r="AG52" s="95"/>
      <c r="AH52" s="95"/>
    </row>
    <row r="53" customFormat="false" ht="12" hidden="false" customHeight="true" outlineLevel="0" collapsed="false">
      <c r="A53" s="47" t="s">
        <v>54</v>
      </c>
      <c r="B53" s="48" t="n">
        <v>216</v>
      </c>
      <c r="C53" s="47" t="s">
        <v>55</v>
      </c>
      <c r="D53" s="90" t="s">
        <v>87</v>
      </c>
      <c r="E53" s="50" t="s">
        <v>51</v>
      </c>
      <c r="F53" s="50" t="n">
        <v>1</v>
      </c>
      <c r="G53" s="92" t="n">
        <v>10</v>
      </c>
      <c r="H53" s="33" t="s">
        <v>61</v>
      </c>
      <c r="I53" s="51" t="s">
        <v>56</v>
      </c>
      <c r="J53" s="33" t="s">
        <v>24</v>
      </c>
      <c r="K53" s="51" t="s">
        <v>57</v>
      </c>
      <c r="L53" s="87" t="s">
        <v>26</v>
      </c>
      <c r="M53" s="55" t="s">
        <v>104</v>
      </c>
      <c r="N53" s="33" t="s">
        <v>24</v>
      </c>
      <c r="O53" s="111" t="s">
        <v>771</v>
      </c>
      <c r="P53" s="92" t="n">
        <v>10</v>
      </c>
      <c r="Q53" s="56" t="s">
        <v>1022</v>
      </c>
      <c r="R53" s="40" t="n">
        <v>270</v>
      </c>
      <c r="S53" s="287" t="s">
        <v>1030</v>
      </c>
      <c r="T53" s="39" t="s">
        <v>1031</v>
      </c>
      <c r="U53" s="33" t="s">
        <v>774</v>
      </c>
      <c r="V53" s="33" t="s">
        <v>774</v>
      </c>
      <c r="W53" s="33" t="s">
        <v>68</v>
      </c>
      <c r="X53" s="33" t="s">
        <v>71</v>
      </c>
      <c r="Y53" s="58" t="n">
        <f aca="false">F53*G53*2</f>
        <v>20</v>
      </c>
      <c r="Z53" s="58" t="str">
        <f aca="false">IF(X53="N",Y53,"0")</f>
        <v>0</v>
      </c>
      <c r="AA53" s="58" t="n">
        <f aca="false">IF(X53="P",Y53,"0")</f>
        <v>20</v>
      </c>
      <c r="AB53" s="96"/>
      <c r="AC53" s="95"/>
      <c r="AD53" s="95"/>
      <c r="AE53" s="95"/>
      <c r="AF53" s="95"/>
      <c r="AG53" s="95"/>
      <c r="AH53" s="95"/>
    </row>
    <row r="54" customFormat="false" ht="12" hidden="false" customHeight="true" outlineLevel="0" collapsed="false">
      <c r="A54" s="47" t="s">
        <v>54</v>
      </c>
      <c r="B54" s="48" t="n">
        <v>216</v>
      </c>
      <c r="C54" s="47" t="s">
        <v>55</v>
      </c>
      <c r="D54" s="90" t="s">
        <v>88</v>
      </c>
      <c r="E54" s="50" t="s">
        <v>51</v>
      </c>
      <c r="F54" s="50" t="n">
        <v>1</v>
      </c>
      <c r="G54" s="92" t="n">
        <v>10</v>
      </c>
      <c r="H54" s="33" t="s">
        <v>61</v>
      </c>
      <c r="I54" s="51" t="s">
        <v>56</v>
      </c>
      <c r="J54" s="33" t="s">
        <v>24</v>
      </c>
      <c r="K54" s="51" t="s">
        <v>57</v>
      </c>
      <c r="L54" s="87" t="s">
        <v>26</v>
      </c>
      <c r="M54" s="55" t="s">
        <v>104</v>
      </c>
      <c r="N54" s="33" t="s">
        <v>24</v>
      </c>
      <c r="O54" s="111" t="s">
        <v>771</v>
      </c>
      <c r="P54" s="92" t="n">
        <v>10</v>
      </c>
      <c r="Q54" s="56" t="s">
        <v>1022</v>
      </c>
      <c r="R54" s="40" t="n">
        <v>270</v>
      </c>
      <c r="S54" s="287" t="s">
        <v>1030</v>
      </c>
      <c r="T54" s="39" t="s">
        <v>1031</v>
      </c>
      <c r="U54" s="33" t="s">
        <v>774</v>
      </c>
      <c r="V54" s="33" t="s">
        <v>774</v>
      </c>
      <c r="W54" s="33" t="s">
        <v>68</v>
      </c>
      <c r="X54" s="33" t="s">
        <v>71</v>
      </c>
      <c r="Y54" s="58" t="n">
        <f aca="false">F54*G54*2</f>
        <v>20</v>
      </c>
      <c r="Z54" s="58" t="str">
        <f aca="false">IF(X54="N",Y54,"0")</f>
        <v>0</v>
      </c>
      <c r="AA54" s="58" t="n">
        <f aca="false">IF(X54="P",Y54,"0")</f>
        <v>20</v>
      </c>
      <c r="AB54" s="96"/>
      <c r="AC54" s="95"/>
      <c r="AD54" s="95"/>
      <c r="AE54" s="95"/>
      <c r="AF54" s="95"/>
      <c r="AG54" s="95"/>
      <c r="AH54" s="95"/>
    </row>
    <row r="55" customFormat="false" ht="12" hidden="false" customHeight="true" outlineLevel="0" collapsed="false">
      <c r="A55" s="47" t="s">
        <v>54</v>
      </c>
      <c r="B55" s="48" t="n">
        <v>216</v>
      </c>
      <c r="C55" s="47" t="s">
        <v>55</v>
      </c>
      <c r="D55" s="90" t="s">
        <v>89</v>
      </c>
      <c r="E55" s="50" t="s">
        <v>51</v>
      </c>
      <c r="F55" s="50" t="n">
        <v>1</v>
      </c>
      <c r="G55" s="92" t="n">
        <v>10</v>
      </c>
      <c r="H55" s="33" t="s">
        <v>61</v>
      </c>
      <c r="I55" s="51" t="s">
        <v>56</v>
      </c>
      <c r="J55" s="33" t="s">
        <v>24</v>
      </c>
      <c r="K55" s="51" t="s">
        <v>57</v>
      </c>
      <c r="L55" s="87" t="s">
        <v>26</v>
      </c>
      <c r="M55" s="55" t="s">
        <v>104</v>
      </c>
      <c r="N55" s="33" t="s">
        <v>24</v>
      </c>
      <c r="O55" s="111" t="s">
        <v>771</v>
      </c>
      <c r="P55" s="92" t="n">
        <v>10</v>
      </c>
      <c r="Q55" s="56" t="s">
        <v>1022</v>
      </c>
      <c r="R55" s="40" t="n">
        <v>270</v>
      </c>
      <c r="S55" s="287" t="s">
        <v>1030</v>
      </c>
      <c r="T55" s="39" t="s">
        <v>1031</v>
      </c>
      <c r="U55" s="33" t="s">
        <v>774</v>
      </c>
      <c r="V55" s="33" t="s">
        <v>774</v>
      </c>
      <c r="W55" s="33" t="s">
        <v>68</v>
      </c>
      <c r="X55" s="33" t="s">
        <v>71</v>
      </c>
      <c r="Y55" s="58" t="n">
        <f aca="false">F55*G55*2</f>
        <v>20</v>
      </c>
      <c r="Z55" s="58" t="str">
        <f aca="false">IF(X55="N",Y55,"0")</f>
        <v>0</v>
      </c>
      <c r="AA55" s="58" t="n">
        <f aca="false">IF(X55="P",Y55,"0")</f>
        <v>20</v>
      </c>
      <c r="AB55" s="95"/>
      <c r="AC55" s="95"/>
      <c r="AD55" s="95"/>
      <c r="AE55" s="95"/>
      <c r="AF55" s="95"/>
      <c r="AG55" s="95"/>
      <c r="AH55" s="95"/>
    </row>
    <row r="56" customFormat="false" ht="12" hidden="false" customHeight="true" outlineLevel="0" collapsed="false">
      <c r="A56" s="47" t="s">
        <v>54</v>
      </c>
      <c r="B56" s="48" t="n">
        <v>216</v>
      </c>
      <c r="C56" s="47" t="s">
        <v>55</v>
      </c>
      <c r="D56" s="90" t="s">
        <v>90</v>
      </c>
      <c r="E56" s="50" t="s">
        <v>51</v>
      </c>
      <c r="F56" s="50" t="n">
        <v>1</v>
      </c>
      <c r="G56" s="92" t="n">
        <v>10</v>
      </c>
      <c r="H56" s="33" t="s">
        <v>61</v>
      </c>
      <c r="I56" s="51" t="s">
        <v>56</v>
      </c>
      <c r="J56" s="33" t="s">
        <v>24</v>
      </c>
      <c r="K56" s="51" t="s">
        <v>57</v>
      </c>
      <c r="L56" s="87" t="s">
        <v>26</v>
      </c>
      <c r="M56" s="55" t="s">
        <v>104</v>
      </c>
      <c r="N56" s="33" t="s">
        <v>24</v>
      </c>
      <c r="O56" s="111" t="s">
        <v>771</v>
      </c>
      <c r="P56" s="92" t="n">
        <v>10</v>
      </c>
      <c r="Q56" s="56" t="s">
        <v>1022</v>
      </c>
      <c r="R56" s="40" t="n">
        <v>270</v>
      </c>
      <c r="S56" s="287" t="s">
        <v>1030</v>
      </c>
      <c r="T56" s="39" t="s">
        <v>1031</v>
      </c>
      <c r="U56" s="33" t="s">
        <v>774</v>
      </c>
      <c r="V56" s="33" t="s">
        <v>774</v>
      </c>
      <c r="W56" s="33" t="s">
        <v>68</v>
      </c>
      <c r="X56" s="33" t="s">
        <v>71</v>
      </c>
      <c r="Y56" s="58" t="n">
        <f aca="false">F56*G56*2</f>
        <v>20</v>
      </c>
      <c r="Z56" s="58" t="str">
        <f aca="false">IF(X56="N",Y56,"0")</f>
        <v>0</v>
      </c>
      <c r="AA56" s="58" t="n">
        <f aca="false">IF(X56="P",Y56,"0")</f>
        <v>20</v>
      </c>
      <c r="AB56" s="95"/>
      <c r="AC56" s="95"/>
      <c r="AD56" s="95"/>
      <c r="AE56" s="95"/>
      <c r="AF56" s="95"/>
      <c r="AG56" s="95"/>
      <c r="AH56" s="95"/>
    </row>
    <row r="57" customFormat="false" ht="12" hidden="false" customHeight="true" outlineLevel="0" collapsed="false">
      <c r="A57" s="47" t="s">
        <v>54</v>
      </c>
      <c r="B57" s="48" t="n">
        <v>216</v>
      </c>
      <c r="C57" s="47" t="s">
        <v>55</v>
      </c>
      <c r="D57" s="90" t="s">
        <v>91</v>
      </c>
      <c r="E57" s="50" t="s">
        <v>51</v>
      </c>
      <c r="F57" s="50" t="n">
        <v>1</v>
      </c>
      <c r="G57" s="92" t="n">
        <v>9</v>
      </c>
      <c r="H57" s="33" t="s">
        <v>61</v>
      </c>
      <c r="I57" s="51" t="s">
        <v>56</v>
      </c>
      <c r="J57" s="33" t="s">
        <v>24</v>
      </c>
      <c r="K57" s="51" t="s">
        <v>57</v>
      </c>
      <c r="L57" s="87" t="s">
        <v>26</v>
      </c>
      <c r="M57" s="55" t="s">
        <v>104</v>
      </c>
      <c r="N57" s="33" t="s">
        <v>24</v>
      </c>
      <c r="O57" s="111" t="s">
        <v>771</v>
      </c>
      <c r="P57" s="92" t="n">
        <v>9</v>
      </c>
      <c r="Q57" s="56" t="s">
        <v>1022</v>
      </c>
      <c r="R57" s="40" t="n">
        <v>270</v>
      </c>
      <c r="S57" s="287" t="s">
        <v>1030</v>
      </c>
      <c r="T57" s="39" t="s">
        <v>1031</v>
      </c>
      <c r="U57" s="33" t="s">
        <v>774</v>
      </c>
      <c r="V57" s="33" t="s">
        <v>774</v>
      </c>
      <c r="W57" s="33" t="s">
        <v>68</v>
      </c>
      <c r="X57" s="33" t="s">
        <v>71</v>
      </c>
      <c r="Y57" s="58" t="n">
        <f aca="false">F57*G57*2</f>
        <v>18</v>
      </c>
      <c r="Z57" s="58" t="str">
        <f aca="false">IF(X57="N",Y57,"0")</f>
        <v>0</v>
      </c>
      <c r="AA57" s="58" t="n">
        <f aca="false">IF(X57="P",Y57,"0")</f>
        <v>18</v>
      </c>
      <c r="AB57" s="95"/>
      <c r="AC57" s="95"/>
      <c r="AD57" s="95"/>
      <c r="AE57" s="95"/>
      <c r="AF57" s="95"/>
      <c r="AG57" s="95"/>
      <c r="AH57" s="95"/>
    </row>
    <row r="58" customFormat="false" ht="12" hidden="false" customHeight="true" outlineLevel="0" collapsed="false">
      <c r="A58" s="47" t="s">
        <v>54</v>
      </c>
      <c r="B58" s="48" t="n">
        <v>216</v>
      </c>
      <c r="C58" s="47" t="s">
        <v>55</v>
      </c>
      <c r="D58" s="90" t="s">
        <v>92</v>
      </c>
      <c r="E58" s="50" t="s">
        <v>51</v>
      </c>
      <c r="F58" s="50" t="n">
        <v>1</v>
      </c>
      <c r="G58" s="92" t="n">
        <v>9</v>
      </c>
      <c r="H58" s="33" t="s">
        <v>61</v>
      </c>
      <c r="I58" s="51" t="s">
        <v>56</v>
      </c>
      <c r="J58" s="33" t="s">
        <v>24</v>
      </c>
      <c r="K58" s="51" t="s">
        <v>57</v>
      </c>
      <c r="L58" s="87" t="s">
        <v>26</v>
      </c>
      <c r="M58" s="55" t="s">
        <v>104</v>
      </c>
      <c r="N58" s="33" t="s">
        <v>24</v>
      </c>
      <c r="O58" s="111" t="s">
        <v>771</v>
      </c>
      <c r="P58" s="92" t="n">
        <v>9</v>
      </c>
      <c r="Q58" s="56" t="s">
        <v>1022</v>
      </c>
      <c r="R58" s="40" t="n">
        <v>270</v>
      </c>
      <c r="S58" s="287" t="s">
        <v>1030</v>
      </c>
      <c r="T58" s="39" t="s">
        <v>1031</v>
      </c>
      <c r="U58" s="33" t="s">
        <v>774</v>
      </c>
      <c r="V58" s="33" t="s">
        <v>774</v>
      </c>
      <c r="W58" s="33" t="s">
        <v>68</v>
      </c>
      <c r="X58" s="33" t="s">
        <v>71</v>
      </c>
      <c r="Y58" s="58" t="n">
        <f aca="false">F58*G58*2</f>
        <v>18</v>
      </c>
      <c r="Z58" s="58" t="str">
        <f aca="false">IF(X58="N",Y58,"0")</f>
        <v>0</v>
      </c>
      <c r="AA58" s="58" t="n">
        <f aca="false">IF(X58="P",Y58,"0")</f>
        <v>18</v>
      </c>
      <c r="AB58" s="95"/>
      <c r="AC58" s="95"/>
      <c r="AD58" s="95"/>
      <c r="AE58" s="95"/>
      <c r="AF58" s="95"/>
      <c r="AG58" s="95"/>
      <c r="AH58" s="95"/>
    </row>
    <row r="59" customFormat="false" ht="12" hidden="false" customHeight="true" outlineLevel="0" collapsed="false">
      <c r="A59" s="47" t="s">
        <v>54</v>
      </c>
      <c r="B59" s="48" t="n">
        <v>216</v>
      </c>
      <c r="C59" s="47" t="s">
        <v>55</v>
      </c>
      <c r="D59" s="90" t="s">
        <v>93</v>
      </c>
      <c r="E59" s="50" t="s">
        <v>51</v>
      </c>
      <c r="F59" s="50" t="n">
        <v>1</v>
      </c>
      <c r="G59" s="92" t="n">
        <v>9</v>
      </c>
      <c r="H59" s="33" t="s">
        <v>61</v>
      </c>
      <c r="I59" s="51" t="s">
        <v>56</v>
      </c>
      <c r="J59" s="33" t="s">
        <v>24</v>
      </c>
      <c r="K59" s="51" t="s">
        <v>57</v>
      </c>
      <c r="L59" s="87" t="s">
        <v>26</v>
      </c>
      <c r="M59" s="55" t="s">
        <v>104</v>
      </c>
      <c r="N59" s="33" t="s">
        <v>24</v>
      </c>
      <c r="O59" s="111" t="s">
        <v>771</v>
      </c>
      <c r="P59" s="92" t="n">
        <v>9</v>
      </c>
      <c r="Q59" s="56" t="s">
        <v>1022</v>
      </c>
      <c r="R59" s="40" t="n">
        <v>270</v>
      </c>
      <c r="S59" s="287" t="s">
        <v>1030</v>
      </c>
      <c r="T59" s="39" t="s">
        <v>1031</v>
      </c>
      <c r="U59" s="33" t="s">
        <v>774</v>
      </c>
      <c r="V59" s="33" t="s">
        <v>774</v>
      </c>
      <c r="W59" s="33" t="s">
        <v>68</v>
      </c>
      <c r="X59" s="33" t="s">
        <v>71</v>
      </c>
      <c r="Y59" s="58" t="n">
        <f aca="false">F59*G59*2</f>
        <v>18</v>
      </c>
      <c r="Z59" s="58" t="str">
        <f aca="false">IF(X59="N",Y59,"0")</f>
        <v>0</v>
      </c>
      <c r="AA59" s="58" t="n">
        <f aca="false">IF(X59="P",Y59,"0")</f>
        <v>18</v>
      </c>
      <c r="AB59" s="95"/>
      <c r="AC59" s="95"/>
      <c r="AD59" s="95"/>
      <c r="AE59" s="95"/>
      <c r="AF59" s="95"/>
      <c r="AG59" s="95"/>
      <c r="AH59" s="95"/>
    </row>
    <row r="60" customFormat="false" ht="12" hidden="false" customHeight="true" outlineLevel="0" collapsed="false">
      <c r="A60" s="47" t="s">
        <v>54</v>
      </c>
      <c r="B60" s="48" t="n">
        <v>216</v>
      </c>
      <c r="C60" s="47" t="s">
        <v>55</v>
      </c>
      <c r="D60" s="90" t="s">
        <v>94</v>
      </c>
      <c r="E60" s="50" t="s">
        <v>51</v>
      </c>
      <c r="F60" s="50" t="n">
        <v>1</v>
      </c>
      <c r="G60" s="92" t="n">
        <v>9</v>
      </c>
      <c r="H60" s="33" t="s">
        <v>61</v>
      </c>
      <c r="I60" s="51" t="s">
        <v>56</v>
      </c>
      <c r="J60" s="33" t="s">
        <v>24</v>
      </c>
      <c r="K60" s="51" t="s">
        <v>57</v>
      </c>
      <c r="L60" s="87" t="s">
        <v>26</v>
      </c>
      <c r="M60" s="55" t="s">
        <v>104</v>
      </c>
      <c r="N60" s="33" t="s">
        <v>24</v>
      </c>
      <c r="O60" s="111" t="s">
        <v>771</v>
      </c>
      <c r="P60" s="92" t="n">
        <v>9</v>
      </c>
      <c r="Q60" s="56" t="s">
        <v>1022</v>
      </c>
      <c r="R60" s="40" t="n">
        <v>270</v>
      </c>
      <c r="S60" s="287" t="s">
        <v>1030</v>
      </c>
      <c r="T60" s="39" t="s">
        <v>1031</v>
      </c>
      <c r="U60" s="33" t="s">
        <v>774</v>
      </c>
      <c r="V60" s="33" t="s">
        <v>774</v>
      </c>
      <c r="W60" s="33" t="s">
        <v>68</v>
      </c>
      <c r="X60" s="33" t="s">
        <v>71</v>
      </c>
      <c r="Y60" s="58" t="n">
        <f aca="false">F60*G60*2</f>
        <v>18</v>
      </c>
      <c r="Z60" s="58" t="str">
        <f aca="false">IF(X60="N",Y60,"0")</f>
        <v>0</v>
      </c>
      <c r="AA60" s="58" t="n">
        <f aca="false">IF(X60="P",Y60,"0")</f>
        <v>18</v>
      </c>
      <c r="AB60" s="95"/>
      <c r="AC60" s="95"/>
      <c r="AD60" s="95"/>
      <c r="AE60" s="95"/>
      <c r="AF60" s="95"/>
      <c r="AG60" s="95"/>
      <c r="AH60" s="95"/>
    </row>
    <row r="61" customFormat="false" ht="12" hidden="false" customHeight="true" outlineLevel="0" collapsed="false">
      <c r="A61" s="47" t="s">
        <v>54</v>
      </c>
      <c r="B61" s="48" t="n">
        <v>216</v>
      </c>
      <c r="C61" s="47" t="s">
        <v>55</v>
      </c>
      <c r="D61" s="90" t="s">
        <v>95</v>
      </c>
      <c r="E61" s="50" t="s">
        <v>51</v>
      </c>
      <c r="F61" s="50" t="n">
        <v>1</v>
      </c>
      <c r="G61" s="92" t="n">
        <v>9</v>
      </c>
      <c r="H61" s="33" t="s">
        <v>61</v>
      </c>
      <c r="I61" s="51" t="s">
        <v>56</v>
      </c>
      <c r="J61" s="33" t="s">
        <v>24</v>
      </c>
      <c r="K61" s="51" t="s">
        <v>57</v>
      </c>
      <c r="L61" s="87" t="s">
        <v>26</v>
      </c>
      <c r="M61" s="55" t="s">
        <v>104</v>
      </c>
      <c r="N61" s="33" t="s">
        <v>24</v>
      </c>
      <c r="O61" s="111" t="s">
        <v>771</v>
      </c>
      <c r="P61" s="92" t="n">
        <v>9</v>
      </c>
      <c r="Q61" s="56" t="s">
        <v>1022</v>
      </c>
      <c r="R61" s="40" t="n">
        <v>270</v>
      </c>
      <c r="S61" s="287" t="s">
        <v>1030</v>
      </c>
      <c r="T61" s="39" t="s">
        <v>1031</v>
      </c>
      <c r="U61" s="33" t="s">
        <v>774</v>
      </c>
      <c r="V61" s="33" t="s">
        <v>774</v>
      </c>
      <c r="W61" s="33" t="s">
        <v>68</v>
      </c>
      <c r="X61" s="33" t="s">
        <v>71</v>
      </c>
      <c r="Y61" s="58" t="n">
        <f aca="false">F61*G61*2</f>
        <v>18</v>
      </c>
      <c r="Z61" s="58" t="str">
        <f aca="false">IF(X61="N",Y61,"0")</f>
        <v>0</v>
      </c>
      <c r="AA61" s="58" t="n">
        <f aca="false">IF(X61="P",Y61,"0")</f>
        <v>18</v>
      </c>
      <c r="AB61" s="95"/>
      <c r="AC61" s="95"/>
      <c r="AD61" s="95"/>
      <c r="AE61" s="95"/>
      <c r="AF61" s="95"/>
      <c r="AG61" s="95"/>
      <c r="AH61" s="95"/>
    </row>
    <row r="62" customFormat="false" ht="12" hidden="false" customHeight="true" outlineLevel="0" collapsed="false">
      <c r="A62" s="47" t="s">
        <v>54</v>
      </c>
      <c r="B62" s="48" t="n">
        <v>216</v>
      </c>
      <c r="C62" s="47" t="s">
        <v>55</v>
      </c>
      <c r="D62" s="90" t="s">
        <v>96</v>
      </c>
      <c r="E62" s="50" t="s">
        <v>51</v>
      </c>
      <c r="F62" s="50" t="n">
        <v>1</v>
      </c>
      <c r="G62" s="92" t="n">
        <v>9</v>
      </c>
      <c r="H62" s="33" t="s">
        <v>61</v>
      </c>
      <c r="I62" s="51" t="s">
        <v>56</v>
      </c>
      <c r="J62" s="33" t="s">
        <v>24</v>
      </c>
      <c r="K62" s="51" t="s">
        <v>57</v>
      </c>
      <c r="L62" s="87" t="s">
        <v>26</v>
      </c>
      <c r="M62" s="55" t="s">
        <v>104</v>
      </c>
      <c r="N62" s="33" t="s">
        <v>24</v>
      </c>
      <c r="O62" s="111" t="s">
        <v>771</v>
      </c>
      <c r="P62" s="92" t="n">
        <v>9</v>
      </c>
      <c r="Q62" s="56" t="s">
        <v>1022</v>
      </c>
      <c r="R62" s="40" t="n">
        <v>270</v>
      </c>
      <c r="S62" s="287" t="s">
        <v>1030</v>
      </c>
      <c r="T62" s="39" t="s">
        <v>1031</v>
      </c>
      <c r="U62" s="33" t="s">
        <v>774</v>
      </c>
      <c r="V62" s="33" t="s">
        <v>774</v>
      </c>
      <c r="W62" s="33" t="s">
        <v>68</v>
      </c>
      <c r="X62" s="33" t="s">
        <v>71</v>
      </c>
      <c r="Y62" s="58" t="n">
        <f aca="false">F62*G62*2</f>
        <v>18</v>
      </c>
      <c r="Z62" s="58" t="str">
        <f aca="false">IF(X62="N",Y62,"0")</f>
        <v>0</v>
      </c>
      <c r="AA62" s="58" t="n">
        <f aca="false">IF(X62="P",Y62,"0")</f>
        <v>18</v>
      </c>
      <c r="AB62" s="95"/>
      <c r="AC62" s="95"/>
      <c r="AD62" s="95"/>
      <c r="AE62" s="95"/>
      <c r="AF62" s="95"/>
      <c r="AG62" s="95"/>
      <c r="AH62" s="95"/>
    </row>
    <row r="63" customFormat="false" ht="12" hidden="false" customHeight="true" outlineLevel="0" collapsed="false">
      <c r="A63" s="47" t="s">
        <v>54</v>
      </c>
      <c r="B63" s="48" t="n">
        <v>216</v>
      </c>
      <c r="C63" s="47" t="s">
        <v>55</v>
      </c>
      <c r="D63" s="90" t="s">
        <v>97</v>
      </c>
      <c r="E63" s="50" t="s">
        <v>51</v>
      </c>
      <c r="F63" s="50" t="n">
        <v>1</v>
      </c>
      <c r="G63" s="92" t="n">
        <v>9</v>
      </c>
      <c r="H63" s="33" t="s">
        <v>61</v>
      </c>
      <c r="I63" s="51" t="s">
        <v>56</v>
      </c>
      <c r="J63" s="33" t="s">
        <v>24</v>
      </c>
      <c r="K63" s="51" t="s">
        <v>57</v>
      </c>
      <c r="L63" s="87" t="s">
        <v>26</v>
      </c>
      <c r="M63" s="55" t="s">
        <v>104</v>
      </c>
      <c r="N63" s="33" t="s">
        <v>24</v>
      </c>
      <c r="O63" s="111" t="s">
        <v>771</v>
      </c>
      <c r="P63" s="92" t="n">
        <v>9</v>
      </c>
      <c r="Q63" s="56" t="s">
        <v>1022</v>
      </c>
      <c r="R63" s="40" t="n">
        <v>270</v>
      </c>
      <c r="S63" s="287" t="s">
        <v>1030</v>
      </c>
      <c r="T63" s="39" t="s">
        <v>1031</v>
      </c>
      <c r="U63" s="33" t="s">
        <v>774</v>
      </c>
      <c r="V63" s="33" t="s">
        <v>774</v>
      </c>
      <c r="W63" s="33" t="s">
        <v>68</v>
      </c>
      <c r="X63" s="33" t="s">
        <v>71</v>
      </c>
      <c r="Y63" s="58" t="n">
        <f aca="false">F63*G63*2</f>
        <v>18</v>
      </c>
      <c r="Z63" s="58" t="str">
        <f aca="false">IF(X63="N",Y63,"0")</f>
        <v>0</v>
      </c>
      <c r="AA63" s="58" t="n">
        <f aca="false">IF(X63="P",Y63,"0")</f>
        <v>18</v>
      </c>
      <c r="AB63" s="95"/>
      <c r="AC63" s="95"/>
      <c r="AD63" s="95"/>
      <c r="AE63" s="95"/>
      <c r="AF63" s="95"/>
      <c r="AG63" s="95"/>
      <c r="AH63" s="95"/>
    </row>
    <row r="64" customFormat="false" ht="12" hidden="false" customHeight="true" outlineLevel="0" collapsed="false">
      <c r="A64" s="47" t="s">
        <v>54</v>
      </c>
      <c r="B64" s="48" t="n">
        <v>216</v>
      </c>
      <c r="C64" s="47" t="s">
        <v>55</v>
      </c>
      <c r="D64" s="90" t="s">
        <v>98</v>
      </c>
      <c r="E64" s="50" t="s">
        <v>51</v>
      </c>
      <c r="F64" s="50" t="n">
        <v>1</v>
      </c>
      <c r="G64" s="92" t="n">
        <v>9</v>
      </c>
      <c r="H64" s="33" t="s">
        <v>61</v>
      </c>
      <c r="I64" s="51" t="s">
        <v>56</v>
      </c>
      <c r="J64" s="33" t="s">
        <v>24</v>
      </c>
      <c r="K64" s="51" t="s">
        <v>57</v>
      </c>
      <c r="L64" s="87" t="s">
        <v>26</v>
      </c>
      <c r="M64" s="55" t="s">
        <v>104</v>
      </c>
      <c r="N64" s="33" t="s">
        <v>24</v>
      </c>
      <c r="O64" s="111" t="s">
        <v>771</v>
      </c>
      <c r="P64" s="92" t="n">
        <v>9</v>
      </c>
      <c r="Q64" s="56" t="s">
        <v>1022</v>
      </c>
      <c r="R64" s="40" t="n">
        <v>270</v>
      </c>
      <c r="S64" s="287" t="s">
        <v>1030</v>
      </c>
      <c r="T64" s="39" t="s">
        <v>1031</v>
      </c>
      <c r="U64" s="33" t="s">
        <v>774</v>
      </c>
      <c r="V64" s="33" t="s">
        <v>774</v>
      </c>
      <c r="W64" s="33" t="s">
        <v>68</v>
      </c>
      <c r="X64" s="33" t="s">
        <v>71</v>
      </c>
      <c r="Y64" s="58" t="n">
        <f aca="false">F64*G64*2</f>
        <v>18</v>
      </c>
      <c r="Z64" s="58" t="str">
        <f aca="false">IF(X64="N",Y64,"0")</f>
        <v>0</v>
      </c>
      <c r="AA64" s="58" t="n">
        <f aca="false">IF(X64="P",Y64,"0")</f>
        <v>18</v>
      </c>
      <c r="AB64" s="95"/>
      <c r="AC64" s="95"/>
      <c r="AD64" s="95"/>
      <c r="AE64" s="95"/>
      <c r="AF64" s="95"/>
      <c r="AG64" s="95"/>
      <c r="AH64" s="95"/>
    </row>
    <row r="65" customFormat="false" ht="12" hidden="false" customHeight="true" outlineLevel="0" collapsed="false">
      <c r="A65" s="47" t="s">
        <v>54</v>
      </c>
      <c r="B65" s="48" t="n">
        <v>216</v>
      </c>
      <c r="C65" s="47" t="s">
        <v>55</v>
      </c>
      <c r="D65" s="90" t="s">
        <v>99</v>
      </c>
      <c r="E65" s="50" t="s">
        <v>51</v>
      </c>
      <c r="F65" s="50" t="n">
        <v>1</v>
      </c>
      <c r="G65" s="92" t="n">
        <v>9</v>
      </c>
      <c r="H65" s="33" t="s">
        <v>61</v>
      </c>
      <c r="I65" s="51" t="s">
        <v>56</v>
      </c>
      <c r="J65" s="33" t="s">
        <v>24</v>
      </c>
      <c r="K65" s="51" t="s">
        <v>57</v>
      </c>
      <c r="L65" s="87" t="s">
        <v>26</v>
      </c>
      <c r="M65" s="55" t="s">
        <v>104</v>
      </c>
      <c r="N65" s="33" t="s">
        <v>24</v>
      </c>
      <c r="O65" s="111" t="s">
        <v>771</v>
      </c>
      <c r="P65" s="92" t="n">
        <v>9</v>
      </c>
      <c r="Q65" s="56" t="s">
        <v>1022</v>
      </c>
      <c r="R65" s="40" t="n">
        <v>270</v>
      </c>
      <c r="S65" s="287" t="s">
        <v>1030</v>
      </c>
      <c r="T65" s="39" t="s">
        <v>1031</v>
      </c>
      <c r="U65" s="33" t="s">
        <v>774</v>
      </c>
      <c r="V65" s="33" t="s">
        <v>774</v>
      </c>
      <c r="W65" s="33" t="s">
        <v>68</v>
      </c>
      <c r="X65" s="33" t="s">
        <v>71</v>
      </c>
      <c r="Y65" s="58" t="n">
        <f aca="false">F65*G65*2</f>
        <v>18</v>
      </c>
      <c r="Z65" s="58" t="str">
        <f aca="false">IF(X65="N",Y65,"0")</f>
        <v>0</v>
      </c>
      <c r="AA65" s="58" t="n">
        <f aca="false">IF(X65="P",Y65,"0")</f>
        <v>18</v>
      </c>
      <c r="AB65" s="95"/>
      <c r="AC65" s="95"/>
      <c r="AD65" s="95"/>
      <c r="AE65" s="95"/>
      <c r="AF65" s="95"/>
      <c r="AG65" s="95"/>
      <c r="AH65" s="95"/>
    </row>
    <row r="66" customFormat="false" ht="12" hidden="false" customHeight="true" outlineLevel="0" collapsed="false">
      <c r="A66" s="47" t="s">
        <v>54</v>
      </c>
      <c r="B66" s="48" t="n">
        <v>216</v>
      </c>
      <c r="C66" s="47" t="s">
        <v>55</v>
      </c>
      <c r="D66" s="90" t="s">
        <v>100</v>
      </c>
      <c r="E66" s="50" t="s">
        <v>51</v>
      </c>
      <c r="F66" s="50" t="n">
        <v>1</v>
      </c>
      <c r="G66" s="92" t="n">
        <v>9</v>
      </c>
      <c r="H66" s="33" t="s">
        <v>61</v>
      </c>
      <c r="I66" s="51" t="s">
        <v>56</v>
      </c>
      <c r="J66" s="33" t="s">
        <v>24</v>
      </c>
      <c r="K66" s="51" t="s">
        <v>57</v>
      </c>
      <c r="L66" s="87" t="s">
        <v>26</v>
      </c>
      <c r="M66" s="55" t="s">
        <v>104</v>
      </c>
      <c r="N66" s="33" t="s">
        <v>24</v>
      </c>
      <c r="O66" s="111" t="s">
        <v>771</v>
      </c>
      <c r="P66" s="92" t="n">
        <v>9</v>
      </c>
      <c r="Q66" s="56" t="s">
        <v>1022</v>
      </c>
      <c r="R66" s="40" t="n">
        <v>270</v>
      </c>
      <c r="S66" s="287" t="s">
        <v>1030</v>
      </c>
      <c r="T66" s="39" t="s">
        <v>1031</v>
      </c>
      <c r="U66" s="33" t="s">
        <v>774</v>
      </c>
      <c r="V66" s="33" t="s">
        <v>774</v>
      </c>
      <c r="W66" s="33" t="s">
        <v>68</v>
      </c>
      <c r="X66" s="33" t="s">
        <v>71</v>
      </c>
      <c r="Y66" s="58" t="n">
        <f aca="false">F66*G66*2</f>
        <v>18</v>
      </c>
      <c r="Z66" s="58" t="str">
        <f aca="false">IF(X66="N",Y66,"0")</f>
        <v>0</v>
      </c>
      <c r="AA66" s="58" t="n">
        <f aca="false">IF(X66="P",Y66,"0")</f>
        <v>18</v>
      </c>
      <c r="AB66" s="95"/>
      <c r="AC66" s="95"/>
      <c r="AD66" s="95"/>
      <c r="AE66" s="95"/>
      <c r="AF66" s="95"/>
      <c r="AG66" s="95"/>
      <c r="AH66" s="95"/>
    </row>
    <row r="67" customFormat="false" ht="12" hidden="false" customHeight="true" outlineLevel="0" collapsed="false">
      <c r="A67" s="47" t="s">
        <v>54</v>
      </c>
      <c r="B67" s="48" t="n">
        <v>216</v>
      </c>
      <c r="C67" s="47" t="s">
        <v>55</v>
      </c>
      <c r="D67" s="90" t="s">
        <v>101</v>
      </c>
      <c r="E67" s="50" t="s">
        <v>51</v>
      </c>
      <c r="F67" s="50" t="n">
        <v>1</v>
      </c>
      <c r="G67" s="92" t="n">
        <v>9</v>
      </c>
      <c r="H67" s="33" t="s">
        <v>61</v>
      </c>
      <c r="I67" s="51" t="s">
        <v>56</v>
      </c>
      <c r="J67" s="33" t="s">
        <v>24</v>
      </c>
      <c r="K67" s="51" t="s">
        <v>57</v>
      </c>
      <c r="L67" s="87" t="s">
        <v>26</v>
      </c>
      <c r="M67" s="55" t="s">
        <v>104</v>
      </c>
      <c r="N67" s="33" t="s">
        <v>24</v>
      </c>
      <c r="O67" s="111" t="s">
        <v>771</v>
      </c>
      <c r="P67" s="92" t="n">
        <v>9</v>
      </c>
      <c r="Q67" s="56" t="s">
        <v>1022</v>
      </c>
      <c r="R67" s="40" t="n">
        <v>270</v>
      </c>
      <c r="S67" s="287" t="s">
        <v>1030</v>
      </c>
      <c r="T67" s="39" t="s">
        <v>1031</v>
      </c>
      <c r="U67" s="33" t="s">
        <v>774</v>
      </c>
      <c r="V67" s="33" t="s">
        <v>774</v>
      </c>
      <c r="W67" s="33" t="s">
        <v>68</v>
      </c>
      <c r="X67" s="33" t="s">
        <v>71</v>
      </c>
      <c r="Y67" s="58" t="n">
        <f aca="false">F67*G67*2</f>
        <v>18</v>
      </c>
      <c r="Z67" s="58" t="str">
        <f aca="false">IF(X67="N",Y67,"0")</f>
        <v>0</v>
      </c>
      <c r="AA67" s="58" t="n">
        <f aca="false">IF(X67="P",Y67,"0")</f>
        <v>18</v>
      </c>
      <c r="AB67" s="95"/>
      <c r="AC67" s="95"/>
      <c r="AD67" s="95"/>
      <c r="AE67" s="95"/>
      <c r="AF67" s="95"/>
      <c r="AG67" s="95"/>
      <c r="AH67" s="95"/>
    </row>
    <row r="68" customFormat="false" ht="12" hidden="false" customHeight="true" outlineLevel="0" collapsed="false">
      <c r="A68" s="47" t="s">
        <v>54</v>
      </c>
      <c r="B68" s="48" t="n">
        <v>216</v>
      </c>
      <c r="C68" s="47" t="s">
        <v>55</v>
      </c>
      <c r="D68" s="90" t="s">
        <v>102</v>
      </c>
      <c r="E68" s="50" t="s">
        <v>51</v>
      </c>
      <c r="F68" s="50" t="n">
        <v>1</v>
      </c>
      <c r="G68" s="92" t="n">
        <v>14</v>
      </c>
      <c r="H68" s="33" t="s">
        <v>61</v>
      </c>
      <c r="I68" s="51" t="s">
        <v>56</v>
      </c>
      <c r="J68" s="33" t="s">
        <v>24</v>
      </c>
      <c r="K68" s="51" t="s">
        <v>57</v>
      </c>
      <c r="L68" s="87" t="s">
        <v>26</v>
      </c>
      <c r="M68" s="55" t="s">
        <v>104</v>
      </c>
      <c r="N68" s="33" t="s">
        <v>24</v>
      </c>
      <c r="O68" s="111" t="s">
        <v>771</v>
      </c>
      <c r="P68" s="92" t="n">
        <v>14</v>
      </c>
      <c r="Q68" s="56" t="s">
        <v>1022</v>
      </c>
      <c r="R68" s="40" t="n">
        <v>270</v>
      </c>
      <c r="S68" s="287" t="s">
        <v>1030</v>
      </c>
      <c r="T68" s="39" t="s">
        <v>1031</v>
      </c>
      <c r="U68" s="33" t="s">
        <v>774</v>
      </c>
      <c r="V68" s="33" t="s">
        <v>774</v>
      </c>
      <c r="W68" s="33" t="s">
        <v>68</v>
      </c>
      <c r="X68" s="33" t="s">
        <v>71</v>
      </c>
      <c r="Y68" s="58" t="n">
        <f aca="false">F68*G68*2</f>
        <v>28</v>
      </c>
      <c r="Z68" s="58" t="str">
        <f aca="false">IF(X68="N",Y68,"0")</f>
        <v>0</v>
      </c>
      <c r="AA68" s="58" t="n">
        <f aca="false">IF(X68="P",Y68,"0")</f>
        <v>28</v>
      </c>
      <c r="AB68" s="96"/>
      <c r="AC68" s="95"/>
      <c r="AD68" s="95"/>
      <c r="AE68" s="95"/>
      <c r="AF68" s="95"/>
      <c r="AG68" s="95"/>
      <c r="AH68" s="95"/>
    </row>
    <row r="69" customFormat="false" ht="12" hidden="false" customHeight="true" outlineLevel="0" collapsed="false">
      <c r="A69" s="47" t="s">
        <v>54</v>
      </c>
      <c r="B69" s="48" t="n">
        <v>216</v>
      </c>
      <c r="C69" s="47" t="s">
        <v>55</v>
      </c>
      <c r="D69" s="90" t="s">
        <v>103</v>
      </c>
      <c r="E69" s="50" t="s">
        <v>51</v>
      </c>
      <c r="F69" s="50" t="n">
        <v>1</v>
      </c>
      <c r="G69" s="92" t="n">
        <v>15</v>
      </c>
      <c r="H69" s="33" t="s">
        <v>61</v>
      </c>
      <c r="I69" s="51" t="s">
        <v>56</v>
      </c>
      <c r="J69" s="33" t="s">
        <v>24</v>
      </c>
      <c r="K69" s="51" t="s">
        <v>57</v>
      </c>
      <c r="L69" s="87" t="s">
        <v>26</v>
      </c>
      <c r="M69" s="55" t="s">
        <v>104</v>
      </c>
      <c r="N69" s="33" t="s">
        <v>24</v>
      </c>
      <c r="O69" s="111" t="s">
        <v>771</v>
      </c>
      <c r="P69" s="92" t="n">
        <v>15</v>
      </c>
      <c r="Q69" s="56" t="s">
        <v>1022</v>
      </c>
      <c r="R69" s="40" t="n">
        <v>270</v>
      </c>
      <c r="S69" s="287" t="s">
        <v>1030</v>
      </c>
      <c r="T69" s="39" t="s">
        <v>1031</v>
      </c>
      <c r="U69" s="33" t="s">
        <v>774</v>
      </c>
      <c r="V69" s="33" t="s">
        <v>774</v>
      </c>
      <c r="W69" s="33" t="s">
        <v>68</v>
      </c>
      <c r="X69" s="33" t="s">
        <v>71</v>
      </c>
      <c r="Y69" s="58" t="n">
        <f aca="false">F69*G69*2</f>
        <v>30</v>
      </c>
      <c r="Z69" s="58" t="str">
        <f aca="false">IF(X69="N",Y69,"0")</f>
        <v>0</v>
      </c>
      <c r="AA69" s="58" t="n">
        <f aca="false">IF(X69="P",Y69,"0")</f>
        <v>30</v>
      </c>
      <c r="AB69" s="96"/>
      <c r="AC69" s="95"/>
      <c r="AD69" s="95"/>
      <c r="AE69" s="95"/>
      <c r="AF69" s="95"/>
      <c r="AG69" s="95"/>
      <c r="AH69" s="95"/>
    </row>
    <row r="70" customFormat="false" ht="12" hidden="false" customHeight="true" outlineLevel="0" collapsed="false">
      <c r="A70" s="77"/>
      <c r="B70" s="78"/>
      <c r="C70" s="77"/>
      <c r="D70" s="79"/>
      <c r="E70" s="79"/>
      <c r="F70" s="79"/>
      <c r="G70" s="112" t="n">
        <f aca="false">SUM(G46:G69)</f>
        <v>268</v>
      </c>
      <c r="H70" s="79"/>
      <c r="I70" s="81"/>
      <c r="J70" s="113"/>
      <c r="K70" s="114"/>
      <c r="L70" s="82"/>
      <c r="M70" s="115" t="n">
        <f aca="false">G70-P70</f>
        <v>0</v>
      </c>
      <c r="N70" s="116"/>
      <c r="O70" s="117"/>
      <c r="P70" s="112" t="n">
        <f aca="false">SUM(P46:P69)</f>
        <v>268</v>
      </c>
      <c r="Q70" s="118"/>
      <c r="R70" s="78"/>
      <c r="S70" s="119"/>
      <c r="T70" s="120"/>
      <c r="U70" s="121"/>
      <c r="V70" s="121"/>
      <c r="W70" s="79"/>
      <c r="X70" s="79"/>
      <c r="Y70" s="58" t="n">
        <f aca="false">F70*G70*2</f>
        <v>0</v>
      </c>
      <c r="Z70" s="58" t="str">
        <f aca="false">IF(X70="N",Y70,"0")</f>
        <v>0</v>
      </c>
      <c r="AA70" s="58" t="str">
        <f aca="false">IF(X70="P",Y70,"0")</f>
        <v>0</v>
      </c>
      <c r="AB70" s="79"/>
      <c r="AC70" s="86"/>
      <c r="AD70" s="79"/>
      <c r="AE70" s="79"/>
      <c r="AF70" s="79"/>
    </row>
    <row r="71" customFormat="false" ht="12" hidden="false" customHeight="true" outlineLevel="0" collapsed="false">
      <c r="A71" s="39"/>
      <c r="B71" s="40"/>
      <c r="C71" s="122" t="s">
        <v>108</v>
      </c>
      <c r="D71" s="39"/>
      <c r="E71" s="15"/>
      <c r="F71" s="15"/>
      <c r="G71" s="123"/>
      <c r="H71" s="15"/>
      <c r="I71" s="123"/>
      <c r="J71" s="33"/>
      <c r="K71" s="123"/>
      <c r="L71" s="45"/>
      <c r="M71" s="15"/>
      <c r="N71" s="33"/>
      <c r="O71" s="124"/>
      <c r="P71" s="15"/>
      <c r="Q71" s="39"/>
      <c r="R71" s="40"/>
      <c r="S71" s="37"/>
      <c r="T71" s="39"/>
      <c r="U71" s="15"/>
      <c r="V71" s="15"/>
      <c r="W71" s="15"/>
      <c r="X71" s="15"/>
      <c r="Y71" s="58" t="n">
        <f aca="false">F71*G71*2</f>
        <v>0</v>
      </c>
      <c r="Z71" s="58" t="str">
        <f aca="false">IF(X71="N",Y71,"0")</f>
        <v>0</v>
      </c>
      <c r="AA71" s="58" t="str">
        <f aca="false">IF(X71="P",Y71,"0")</f>
        <v>0</v>
      </c>
      <c r="AB71" s="15"/>
      <c r="AC71" s="46"/>
      <c r="AD71" s="15"/>
      <c r="AE71" s="15"/>
      <c r="AF71" s="15"/>
    </row>
    <row r="72" customFormat="false" ht="12" hidden="false" customHeight="true" outlineLevel="0" collapsed="false">
      <c r="A72" s="15"/>
      <c r="B72" s="15"/>
      <c r="C72" s="15"/>
      <c r="D72" s="15"/>
      <c r="E72" s="15"/>
      <c r="F72" s="15"/>
      <c r="G72" s="15"/>
      <c r="H72" s="15"/>
      <c r="I72" s="15"/>
      <c r="J72" s="33"/>
      <c r="K72" s="15"/>
      <c r="L72" s="45" t="s">
        <v>26</v>
      </c>
      <c r="M72" s="15"/>
      <c r="N72" s="33"/>
      <c r="O72" s="15"/>
      <c r="P72" s="15"/>
      <c r="Q72" s="15"/>
      <c r="R72" s="15"/>
      <c r="S72" s="33"/>
      <c r="T72" s="15"/>
      <c r="U72" s="15"/>
      <c r="V72" s="15"/>
      <c r="W72" s="15"/>
      <c r="X72" s="15"/>
      <c r="Y72" s="58" t="n">
        <f aca="false">F72*G72*2</f>
        <v>0</v>
      </c>
      <c r="Z72" s="58" t="str">
        <f aca="false">IF(X72="N",Y72,"0")</f>
        <v>0</v>
      </c>
      <c r="AA72" s="58" t="str">
        <f aca="false">IF(X72="P",Y72,"0")</f>
        <v>0</v>
      </c>
      <c r="AB72" s="15"/>
      <c r="AC72" s="46"/>
      <c r="AD72" s="15"/>
      <c r="AE72" s="15"/>
      <c r="AF72" s="15"/>
    </row>
    <row r="73" customFormat="false" ht="12" hidden="false" customHeight="true" outlineLevel="0" collapsed="false">
      <c r="A73" s="39" t="s">
        <v>1032</v>
      </c>
      <c r="B73" s="48" t="n">
        <v>0</v>
      </c>
      <c r="C73" s="56" t="s">
        <v>1022</v>
      </c>
      <c r="D73" s="47" t="s">
        <v>50</v>
      </c>
      <c r="E73" s="33" t="s">
        <v>51</v>
      </c>
      <c r="F73" s="33" t="n">
        <v>16</v>
      </c>
      <c r="G73" s="125" t="n">
        <v>7</v>
      </c>
      <c r="H73" s="33" t="s">
        <v>61</v>
      </c>
      <c r="I73" s="32" t="s">
        <v>110</v>
      </c>
      <c r="J73" s="33" t="s">
        <v>24</v>
      </c>
      <c r="K73" s="32" t="s">
        <v>111</v>
      </c>
      <c r="L73" s="52" t="s">
        <v>26</v>
      </c>
      <c r="M73" s="33" t="s">
        <v>112</v>
      </c>
      <c r="N73" s="33" t="s">
        <v>24</v>
      </c>
      <c r="O73" s="126" t="s">
        <v>113</v>
      </c>
      <c r="P73" s="127" t="n">
        <v>7</v>
      </c>
      <c r="Q73" s="47" t="s">
        <v>114</v>
      </c>
      <c r="R73" s="48" t="n">
        <v>19.3</v>
      </c>
      <c r="S73" s="287" t="s">
        <v>1033</v>
      </c>
      <c r="T73" s="47" t="s">
        <v>116</v>
      </c>
      <c r="U73" s="33" t="s">
        <v>117</v>
      </c>
      <c r="V73" s="33" t="s">
        <v>117</v>
      </c>
      <c r="W73" s="33" t="s">
        <v>68</v>
      </c>
      <c r="X73" s="33" t="s">
        <v>71</v>
      </c>
      <c r="Y73" s="58" t="n">
        <f aca="false">F73*G73*2</f>
        <v>224</v>
      </c>
      <c r="Z73" s="58" t="str">
        <f aca="false">IF(X73="N",Y73,"0")</f>
        <v>0</v>
      </c>
      <c r="AA73" s="58" t="n">
        <f aca="false">IF(X73="P",Y73,"0")</f>
        <v>224</v>
      </c>
      <c r="AB73" s="33"/>
      <c r="AC73" s="75"/>
      <c r="AD73" s="33"/>
      <c r="AE73" s="33"/>
      <c r="AF73" s="33"/>
    </row>
    <row r="74" customFormat="false" ht="12" hidden="false" customHeight="true" outlineLevel="0" collapsed="false">
      <c r="A74" s="39" t="s">
        <v>1034</v>
      </c>
      <c r="B74" s="40" t="n">
        <v>315</v>
      </c>
      <c r="C74" s="39" t="s">
        <v>1035</v>
      </c>
      <c r="D74" s="39" t="s">
        <v>50</v>
      </c>
      <c r="E74" s="15" t="s">
        <v>51</v>
      </c>
      <c r="F74" s="15" t="n">
        <v>16</v>
      </c>
      <c r="G74" s="55" t="n">
        <v>25</v>
      </c>
      <c r="H74" s="15"/>
      <c r="I74" s="176"/>
      <c r="J74" s="33" t="s">
        <v>24</v>
      </c>
      <c r="K74" s="176" t="s">
        <v>120</v>
      </c>
      <c r="L74" s="52" t="s">
        <v>26</v>
      </c>
      <c r="M74" s="33" t="s">
        <v>120</v>
      </c>
      <c r="N74" s="33" t="s">
        <v>24</v>
      </c>
      <c r="O74" s="55"/>
      <c r="P74" s="33" t="n">
        <v>25</v>
      </c>
      <c r="Q74" s="47" t="s">
        <v>121</v>
      </c>
      <c r="R74" s="48" t="n">
        <v>400</v>
      </c>
      <c r="S74" s="287" t="s">
        <v>65</v>
      </c>
      <c r="T74" s="47" t="s">
        <v>122</v>
      </c>
      <c r="U74" s="33" t="s">
        <v>117</v>
      </c>
      <c r="V74" s="33" t="s">
        <v>117</v>
      </c>
      <c r="W74" s="33" t="s">
        <v>68</v>
      </c>
      <c r="X74" s="33" t="s">
        <v>69</v>
      </c>
      <c r="Y74" s="58" t="n">
        <f aca="false">F74*G74*2</f>
        <v>800</v>
      </c>
      <c r="Z74" s="58" t="n">
        <f aca="false">IF(X74="N",Y74,"0")</f>
        <v>800</v>
      </c>
      <c r="AA74" s="58" t="str">
        <f aca="false">IF(X74="P",Y74,"0")</f>
        <v>0</v>
      </c>
      <c r="AB74" s="33"/>
      <c r="AC74" s="75"/>
      <c r="AD74" s="33"/>
      <c r="AE74" s="33"/>
      <c r="AF74" s="33"/>
    </row>
    <row r="75" customFormat="false" ht="12" hidden="false" customHeight="true" outlineLevel="0" collapsed="false">
      <c r="A75" s="39" t="s">
        <v>1036</v>
      </c>
      <c r="B75" s="40" t="n">
        <v>290</v>
      </c>
      <c r="C75" s="39" t="s">
        <v>1035</v>
      </c>
      <c r="D75" s="39" t="s">
        <v>50</v>
      </c>
      <c r="E75" s="15" t="s">
        <v>51</v>
      </c>
      <c r="F75" s="15" t="n">
        <v>16</v>
      </c>
      <c r="G75" s="55" t="n">
        <v>25</v>
      </c>
      <c r="H75" s="15"/>
      <c r="I75" s="176" t="s">
        <v>1037</v>
      </c>
      <c r="J75" s="33" t="s">
        <v>24</v>
      </c>
      <c r="K75" s="176" t="s">
        <v>152</v>
      </c>
      <c r="L75" s="45" t="s">
        <v>26</v>
      </c>
      <c r="M75" s="128" t="s">
        <v>104</v>
      </c>
      <c r="N75" s="33" t="s">
        <v>24</v>
      </c>
      <c r="O75" s="128"/>
      <c r="P75" s="128" t="n">
        <v>25</v>
      </c>
      <c r="Q75" s="39" t="s">
        <v>1035</v>
      </c>
      <c r="R75" s="40" t="n">
        <v>285</v>
      </c>
      <c r="S75" s="287" t="s">
        <v>65</v>
      </c>
      <c r="T75" s="39" t="s">
        <v>1038</v>
      </c>
      <c r="U75" s="33" t="s">
        <v>117</v>
      </c>
      <c r="V75" s="33" t="s">
        <v>117</v>
      </c>
      <c r="W75" s="33" t="s">
        <v>68</v>
      </c>
      <c r="X75" s="33" t="s">
        <v>69</v>
      </c>
      <c r="Y75" s="58" t="n">
        <f aca="false">F75*G75*2</f>
        <v>800</v>
      </c>
      <c r="Z75" s="58" t="n">
        <f aca="false">IF(X75="N",Y75,"0")</f>
        <v>800</v>
      </c>
      <c r="AA75" s="58" t="str">
        <f aca="false">IF(X75="P",Y75,"0")</f>
        <v>0</v>
      </c>
      <c r="AB75" s="15"/>
      <c r="AC75" s="46"/>
      <c r="AD75" s="15"/>
      <c r="AE75" s="15"/>
      <c r="AF75" s="15"/>
    </row>
    <row r="76" customFormat="false" ht="12" hidden="false" customHeight="true" outlineLevel="0" collapsed="false">
      <c r="A76" s="39" t="s">
        <v>1039</v>
      </c>
      <c r="B76" s="40" t="n">
        <v>285</v>
      </c>
      <c r="C76" s="39" t="s">
        <v>1035</v>
      </c>
      <c r="D76" s="39" t="s">
        <v>50</v>
      </c>
      <c r="E76" s="15" t="s">
        <v>51</v>
      </c>
      <c r="F76" s="15" t="n">
        <v>16</v>
      </c>
      <c r="G76" s="55" t="n">
        <v>25</v>
      </c>
      <c r="H76" s="15"/>
      <c r="I76" s="176" t="s">
        <v>182</v>
      </c>
      <c r="J76" s="33" t="s">
        <v>24</v>
      </c>
      <c r="K76" s="176" t="s">
        <v>151</v>
      </c>
      <c r="L76" s="45" t="s">
        <v>26</v>
      </c>
      <c r="M76" s="128" t="s">
        <v>104</v>
      </c>
      <c r="N76" s="33" t="s">
        <v>24</v>
      </c>
      <c r="O76" s="128"/>
      <c r="P76" s="128" t="n">
        <v>25</v>
      </c>
      <c r="Q76" s="39" t="s">
        <v>1035</v>
      </c>
      <c r="R76" s="40" t="n">
        <v>280</v>
      </c>
      <c r="S76" s="287" t="s">
        <v>65</v>
      </c>
      <c r="T76" s="39" t="s">
        <v>1040</v>
      </c>
      <c r="U76" s="33" t="s">
        <v>117</v>
      </c>
      <c r="V76" s="33" t="s">
        <v>117</v>
      </c>
      <c r="W76" s="33" t="s">
        <v>68</v>
      </c>
      <c r="X76" s="33" t="s">
        <v>69</v>
      </c>
      <c r="Y76" s="58" t="n">
        <f aca="false">F76*G76*2</f>
        <v>800</v>
      </c>
      <c r="Z76" s="58" t="n">
        <f aca="false">IF(X76="N",Y76,"0")</f>
        <v>800</v>
      </c>
      <c r="AA76" s="58" t="str">
        <f aca="false">IF(X76="P",Y76,"0")</f>
        <v>0</v>
      </c>
      <c r="AB76" s="15"/>
      <c r="AC76" s="46"/>
      <c r="AD76" s="15"/>
      <c r="AE76" s="15"/>
      <c r="AF76" s="15"/>
    </row>
    <row r="77" customFormat="false" ht="12" hidden="false" customHeight="true" outlineLevel="0" collapsed="false">
      <c r="A77" s="39" t="s">
        <v>1032</v>
      </c>
      <c r="B77" s="48" t="n">
        <v>0</v>
      </c>
      <c r="C77" s="56" t="s">
        <v>1022</v>
      </c>
      <c r="D77" s="47" t="s">
        <v>50</v>
      </c>
      <c r="E77" s="33" t="s">
        <v>51</v>
      </c>
      <c r="F77" s="33" t="n">
        <v>16</v>
      </c>
      <c r="G77" s="55" t="n">
        <v>25</v>
      </c>
      <c r="H77" s="33"/>
      <c r="I77" s="32" t="s">
        <v>110</v>
      </c>
      <c r="J77" s="33" t="s">
        <v>24</v>
      </c>
      <c r="K77" s="32" t="s">
        <v>123</v>
      </c>
      <c r="L77" s="52" t="s">
        <v>26</v>
      </c>
      <c r="M77" s="33" t="s">
        <v>124</v>
      </c>
      <c r="N77" s="33" t="s">
        <v>24</v>
      </c>
      <c r="O77" s="96" t="s">
        <v>1041</v>
      </c>
      <c r="P77" s="33" t="n">
        <v>25</v>
      </c>
      <c r="Q77" s="47" t="s">
        <v>114</v>
      </c>
      <c r="R77" s="48" t="n">
        <v>61</v>
      </c>
      <c r="S77" s="287" t="s">
        <v>1042</v>
      </c>
      <c r="T77" s="47" t="s">
        <v>130</v>
      </c>
      <c r="U77" s="33" t="s">
        <v>117</v>
      </c>
      <c r="V77" s="33" t="s">
        <v>117</v>
      </c>
      <c r="W77" s="33" t="s">
        <v>68</v>
      </c>
      <c r="X77" s="33" t="s">
        <v>71</v>
      </c>
      <c r="Y77" s="58" t="n">
        <f aca="false">F77*G77*2</f>
        <v>800</v>
      </c>
      <c r="Z77" s="58" t="str">
        <f aca="false">IF(X77="N",Y77,"0")</f>
        <v>0</v>
      </c>
      <c r="AA77" s="58" t="n">
        <f aca="false">IF(X77="P",Y77,"0")</f>
        <v>800</v>
      </c>
      <c r="AB77" s="33"/>
      <c r="AC77" s="75"/>
      <c r="AD77" s="33"/>
      <c r="AE77" s="33"/>
      <c r="AF77" s="33"/>
    </row>
    <row r="78" customFormat="false" ht="12" hidden="false" customHeight="true" outlineLevel="0" collapsed="false">
      <c r="A78" s="47" t="s">
        <v>131</v>
      </c>
      <c r="B78" s="48" t="n">
        <v>215</v>
      </c>
      <c r="C78" s="47" t="s">
        <v>55</v>
      </c>
      <c r="D78" s="47" t="s">
        <v>50</v>
      </c>
      <c r="E78" s="33" t="s">
        <v>51</v>
      </c>
      <c r="F78" s="33" t="n">
        <v>16</v>
      </c>
      <c r="G78" s="33" t="n">
        <v>25</v>
      </c>
      <c r="H78" s="33"/>
      <c r="I78" s="49" t="s">
        <v>132</v>
      </c>
      <c r="J78" s="33" t="s">
        <v>24</v>
      </c>
      <c r="K78" s="32" t="s">
        <v>112</v>
      </c>
      <c r="L78" s="52" t="s">
        <v>26</v>
      </c>
      <c r="M78" s="33" t="s">
        <v>133</v>
      </c>
      <c r="N78" s="33" t="s">
        <v>24</v>
      </c>
      <c r="O78" s="110" t="s">
        <v>134</v>
      </c>
      <c r="P78" s="33" t="n">
        <v>25</v>
      </c>
      <c r="Q78" s="47" t="s">
        <v>114</v>
      </c>
      <c r="R78" s="48" t="n">
        <v>24.73</v>
      </c>
      <c r="S78" s="287" t="s">
        <v>1043</v>
      </c>
      <c r="T78" s="47" t="s">
        <v>136</v>
      </c>
      <c r="U78" s="33" t="s">
        <v>117</v>
      </c>
      <c r="V78" s="33" t="s">
        <v>117</v>
      </c>
      <c r="W78" s="33" t="s">
        <v>68</v>
      </c>
      <c r="X78" s="33" t="s">
        <v>71</v>
      </c>
      <c r="Y78" s="58" t="n">
        <f aca="false">F78*G78*2</f>
        <v>800</v>
      </c>
      <c r="Z78" s="58" t="str">
        <f aca="false">IF(X78="N",Y78,"0")</f>
        <v>0</v>
      </c>
      <c r="AA78" s="58" t="n">
        <f aca="false">IF(X78="P",Y78,"0")</f>
        <v>800</v>
      </c>
      <c r="AB78" s="33"/>
      <c r="AC78" s="75"/>
      <c r="AD78" s="33"/>
      <c r="AE78" s="33"/>
      <c r="AF78" s="33"/>
    </row>
    <row r="79" customFormat="false" ht="12" hidden="false" customHeight="true" outlineLevel="0" collapsed="false">
      <c r="A79" s="47" t="s">
        <v>137</v>
      </c>
      <c r="B79" s="48" t="n">
        <v>38.6</v>
      </c>
      <c r="C79" s="47" t="s">
        <v>114</v>
      </c>
      <c r="D79" s="47" t="s">
        <v>50</v>
      </c>
      <c r="E79" s="33" t="s">
        <v>51</v>
      </c>
      <c r="F79" s="33" t="n">
        <v>16</v>
      </c>
      <c r="G79" s="33" t="n">
        <v>25</v>
      </c>
      <c r="H79" s="33"/>
      <c r="I79" s="32" t="s">
        <v>138</v>
      </c>
      <c r="J79" s="33" t="s">
        <v>24</v>
      </c>
      <c r="K79" s="32" t="s">
        <v>139</v>
      </c>
      <c r="L79" s="52" t="s">
        <v>26</v>
      </c>
      <c r="M79" s="33" t="s">
        <v>133</v>
      </c>
      <c r="N79" s="33" t="s">
        <v>24</v>
      </c>
      <c r="O79" s="110" t="s">
        <v>134</v>
      </c>
      <c r="P79" s="33" t="n">
        <v>25</v>
      </c>
      <c r="Q79" s="47" t="s">
        <v>114</v>
      </c>
      <c r="R79" s="48" t="n">
        <v>24.73</v>
      </c>
      <c r="S79" s="287" t="s">
        <v>1044</v>
      </c>
      <c r="T79" s="47" t="s">
        <v>136</v>
      </c>
      <c r="U79" s="33" t="s">
        <v>117</v>
      </c>
      <c r="V79" s="33" t="s">
        <v>117</v>
      </c>
      <c r="W79" s="33" t="s">
        <v>68</v>
      </c>
      <c r="X79" s="33" t="s">
        <v>71</v>
      </c>
      <c r="Y79" s="58" t="n">
        <f aca="false">F79*G79*2</f>
        <v>800</v>
      </c>
      <c r="Z79" s="58" t="str">
        <f aca="false">IF(X79="N",Y79,"0")</f>
        <v>0</v>
      </c>
      <c r="AA79" s="58" t="n">
        <f aca="false">IF(X79="P",Y79,"0")</f>
        <v>800</v>
      </c>
      <c r="AB79" s="33"/>
      <c r="AC79" s="75"/>
      <c r="AD79" s="33"/>
      <c r="AE79" s="33"/>
      <c r="AF79" s="33"/>
    </row>
    <row r="80" customFormat="false" ht="12" hidden="false" customHeight="true" outlineLevel="0" collapsed="false">
      <c r="A80" s="39" t="s">
        <v>1032</v>
      </c>
      <c r="B80" s="48" t="n">
        <v>0</v>
      </c>
      <c r="C80" s="56" t="s">
        <v>1022</v>
      </c>
      <c r="D80" s="47" t="s">
        <v>50</v>
      </c>
      <c r="E80" s="33" t="s">
        <v>51</v>
      </c>
      <c r="F80" s="33" t="n">
        <v>16</v>
      </c>
      <c r="G80" s="55" t="n">
        <v>25</v>
      </c>
      <c r="H80" s="33"/>
      <c r="I80" s="32" t="s">
        <v>110</v>
      </c>
      <c r="J80" s="33" t="s">
        <v>24</v>
      </c>
      <c r="K80" s="32" t="s">
        <v>123</v>
      </c>
      <c r="L80" s="52" t="s">
        <v>26</v>
      </c>
      <c r="M80" s="33" t="s">
        <v>133</v>
      </c>
      <c r="N80" s="33" t="s">
        <v>24</v>
      </c>
      <c r="O80" s="110" t="s">
        <v>148</v>
      </c>
      <c r="P80" s="33" t="n">
        <v>25</v>
      </c>
      <c r="Q80" s="47" t="s">
        <v>114</v>
      </c>
      <c r="R80" s="48" t="n">
        <v>24.73</v>
      </c>
      <c r="S80" s="287" t="s">
        <v>1045</v>
      </c>
      <c r="T80" s="47" t="s">
        <v>136</v>
      </c>
      <c r="U80" s="33" t="s">
        <v>117</v>
      </c>
      <c r="V80" s="33" t="s">
        <v>117</v>
      </c>
      <c r="W80" s="33" t="s">
        <v>68</v>
      </c>
      <c r="X80" s="33" t="s">
        <v>71</v>
      </c>
      <c r="Y80" s="58" t="n">
        <f aca="false">F80*G80*2</f>
        <v>800</v>
      </c>
      <c r="Z80" s="58" t="str">
        <f aca="false">IF(X80="N",Y80,"0")</f>
        <v>0</v>
      </c>
      <c r="AA80" s="58" t="n">
        <f aca="false">IF(X80="P",Y80,"0")</f>
        <v>800</v>
      </c>
      <c r="AB80" s="33"/>
      <c r="AC80" s="33"/>
      <c r="AD80" s="33"/>
      <c r="AE80" s="33"/>
      <c r="AF80" s="33"/>
    </row>
    <row r="81" customFormat="false" ht="12" hidden="false" customHeight="true" outlineLevel="0" collapsed="false">
      <c r="A81" s="39" t="s">
        <v>1032</v>
      </c>
      <c r="B81" s="48" t="n">
        <v>0</v>
      </c>
      <c r="C81" s="56" t="s">
        <v>1022</v>
      </c>
      <c r="D81" s="47" t="s">
        <v>50</v>
      </c>
      <c r="E81" s="33" t="s">
        <v>51</v>
      </c>
      <c r="F81" s="33" t="n">
        <v>16</v>
      </c>
      <c r="G81" s="55" t="n">
        <v>25</v>
      </c>
      <c r="H81" s="33"/>
      <c r="I81" s="32" t="s">
        <v>110</v>
      </c>
      <c r="J81" s="33" t="s">
        <v>24</v>
      </c>
      <c r="K81" s="32" t="s">
        <v>123</v>
      </c>
      <c r="L81" s="52" t="s">
        <v>26</v>
      </c>
      <c r="M81" s="33" t="s">
        <v>133</v>
      </c>
      <c r="N81" s="33" t="s">
        <v>24</v>
      </c>
      <c r="O81" s="110" t="s">
        <v>148</v>
      </c>
      <c r="P81" s="33" t="n">
        <v>25</v>
      </c>
      <c r="Q81" s="47" t="s">
        <v>114</v>
      </c>
      <c r="R81" s="48" t="n">
        <v>24.73</v>
      </c>
      <c r="S81" s="287" t="s">
        <v>1046</v>
      </c>
      <c r="T81" s="47" t="s">
        <v>136</v>
      </c>
      <c r="U81" s="33" t="s">
        <v>117</v>
      </c>
      <c r="V81" s="33" t="s">
        <v>117</v>
      </c>
      <c r="W81" s="33" t="s">
        <v>68</v>
      </c>
      <c r="X81" s="33" t="s">
        <v>71</v>
      </c>
      <c r="Y81" s="58" t="n">
        <f aca="false">F81*G81*2</f>
        <v>800</v>
      </c>
      <c r="Z81" s="58" t="str">
        <f aca="false">IF(X81="N",Y81,"0")</f>
        <v>0</v>
      </c>
      <c r="AA81" s="58" t="n">
        <f aca="false">IF(X81="P",Y81,"0")</f>
        <v>800</v>
      </c>
      <c r="AB81" s="29"/>
      <c r="AC81" s="29"/>
      <c r="AD81" s="29"/>
      <c r="AE81" s="29"/>
      <c r="AF81" s="29"/>
    </row>
    <row r="82" customFormat="false" ht="12" hidden="false" customHeight="true" outlineLevel="0" collapsed="false">
      <c r="A82" s="39" t="s">
        <v>1032</v>
      </c>
      <c r="B82" s="48" t="n">
        <v>0</v>
      </c>
      <c r="C82" s="56" t="s">
        <v>1022</v>
      </c>
      <c r="D82" s="47" t="s">
        <v>50</v>
      </c>
      <c r="E82" s="33" t="s">
        <v>51</v>
      </c>
      <c r="F82" s="33" t="n">
        <v>16</v>
      </c>
      <c r="G82" s="55" t="n">
        <v>25</v>
      </c>
      <c r="H82" s="33"/>
      <c r="I82" s="32" t="s">
        <v>110</v>
      </c>
      <c r="J82" s="33" t="s">
        <v>24</v>
      </c>
      <c r="K82" s="32" t="s">
        <v>123</v>
      </c>
      <c r="L82" s="52" t="s">
        <v>26</v>
      </c>
      <c r="M82" s="33" t="s">
        <v>133</v>
      </c>
      <c r="N82" s="33" t="s">
        <v>24</v>
      </c>
      <c r="O82" s="110" t="s">
        <v>148</v>
      </c>
      <c r="P82" s="33" t="n">
        <v>25</v>
      </c>
      <c r="Q82" s="47" t="s">
        <v>114</v>
      </c>
      <c r="R82" s="48" t="n">
        <v>24.73</v>
      </c>
      <c r="S82" s="287" t="s">
        <v>1046</v>
      </c>
      <c r="T82" s="47" t="s">
        <v>136</v>
      </c>
      <c r="U82" s="33" t="s">
        <v>117</v>
      </c>
      <c r="V82" s="33" t="s">
        <v>117</v>
      </c>
      <c r="W82" s="33" t="s">
        <v>68</v>
      </c>
      <c r="X82" s="33" t="s">
        <v>71</v>
      </c>
      <c r="Y82" s="58" t="n">
        <f aca="false">F82*G82*2</f>
        <v>800</v>
      </c>
      <c r="Z82" s="58" t="str">
        <f aca="false">IF(X82="N",Y82,"0")</f>
        <v>0</v>
      </c>
      <c r="AA82" s="58" t="n">
        <f aca="false">IF(X82="P",Y82,"0")</f>
        <v>800</v>
      </c>
      <c r="AB82" s="33"/>
      <c r="AC82" s="75"/>
      <c r="AD82" s="33"/>
      <c r="AE82" s="33"/>
      <c r="AF82" s="33"/>
    </row>
    <row r="83" customFormat="false" ht="12" hidden="false" customHeight="true" outlineLevel="0" collapsed="false">
      <c r="A83" s="39" t="s">
        <v>1032</v>
      </c>
      <c r="B83" s="48" t="n">
        <v>0</v>
      </c>
      <c r="C83" s="56" t="s">
        <v>1022</v>
      </c>
      <c r="D83" s="47" t="s">
        <v>50</v>
      </c>
      <c r="E83" s="33" t="s">
        <v>51</v>
      </c>
      <c r="F83" s="33" t="n">
        <v>16</v>
      </c>
      <c r="G83" s="125" t="n">
        <v>1</v>
      </c>
      <c r="H83" s="33" t="s">
        <v>61</v>
      </c>
      <c r="I83" s="32" t="s">
        <v>110</v>
      </c>
      <c r="J83" s="33" t="s">
        <v>24</v>
      </c>
      <c r="K83" s="32" t="s">
        <v>123</v>
      </c>
      <c r="L83" s="52" t="s">
        <v>26</v>
      </c>
      <c r="M83" s="33" t="s">
        <v>133</v>
      </c>
      <c r="N83" s="33" t="s">
        <v>24</v>
      </c>
      <c r="O83" s="110" t="s">
        <v>148</v>
      </c>
      <c r="P83" s="127" t="n">
        <v>1</v>
      </c>
      <c r="Q83" s="47" t="s">
        <v>114</v>
      </c>
      <c r="R83" s="48" t="n">
        <v>24.73</v>
      </c>
      <c r="S83" s="287" t="s">
        <v>1046</v>
      </c>
      <c r="T83" s="47" t="s">
        <v>136</v>
      </c>
      <c r="U83" s="33" t="s">
        <v>117</v>
      </c>
      <c r="V83" s="33" t="s">
        <v>117</v>
      </c>
      <c r="W83" s="33" t="s">
        <v>68</v>
      </c>
      <c r="X83" s="33" t="s">
        <v>71</v>
      </c>
      <c r="Y83" s="58" t="n">
        <f aca="false">F83*G83*2</f>
        <v>32</v>
      </c>
      <c r="Z83" s="58" t="str">
        <f aca="false">IF(X83="N",Y83,"0")</f>
        <v>0</v>
      </c>
      <c r="AA83" s="58" t="n">
        <f aca="false">IF(X83="P",Y83,"0")</f>
        <v>32</v>
      </c>
      <c r="AB83" s="33"/>
      <c r="AC83" s="75"/>
      <c r="AD83" s="33"/>
      <c r="AE83" s="33"/>
      <c r="AF83" s="33"/>
    </row>
    <row r="84" customFormat="false" ht="12" hidden="false" customHeight="true" outlineLevel="0" collapsed="false">
      <c r="A84" s="39" t="s">
        <v>1047</v>
      </c>
      <c r="B84" s="40" t="n">
        <v>280</v>
      </c>
      <c r="C84" s="39" t="s">
        <v>1035</v>
      </c>
      <c r="D84" s="39" t="s">
        <v>50</v>
      </c>
      <c r="E84" s="15" t="s">
        <v>51</v>
      </c>
      <c r="F84" s="15" t="n">
        <v>16</v>
      </c>
      <c r="G84" s="55" t="n">
        <v>25</v>
      </c>
      <c r="H84" s="15"/>
      <c r="I84" s="176" t="s">
        <v>1048</v>
      </c>
      <c r="J84" s="33" t="s">
        <v>24</v>
      </c>
      <c r="K84" s="176" t="s">
        <v>152</v>
      </c>
      <c r="L84" s="45" t="s">
        <v>26</v>
      </c>
      <c r="M84" s="128" t="s">
        <v>133</v>
      </c>
      <c r="N84" s="33" t="s">
        <v>24</v>
      </c>
      <c r="O84" s="110" t="s">
        <v>134</v>
      </c>
      <c r="P84" s="128" t="n">
        <v>25</v>
      </c>
      <c r="Q84" s="39" t="s">
        <v>1035</v>
      </c>
      <c r="R84" s="40" t="n">
        <v>280</v>
      </c>
      <c r="S84" s="287" t="s">
        <v>1049</v>
      </c>
      <c r="T84" s="39" t="s">
        <v>1050</v>
      </c>
      <c r="U84" s="15" t="s">
        <v>117</v>
      </c>
      <c r="V84" s="33" t="s">
        <v>117</v>
      </c>
      <c r="W84" s="33" t="s">
        <v>68</v>
      </c>
      <c r="X84" s="33" t="s">
        <v>71</v>
      </c>
      <c r="Y84" s="58" t="n">
        <f aca="false">F84*G84*2</f>
        <v>800</v>
      </c>
      <c r="Z84" s="58" t="str">
        <f aca="false">IF(X84="N",Y84,"0")</f>
        <v>0</v>
      </c>
      <c r="AA84" s="58" t="n">
        <f aca="false">IF(X84="P",Y84,"0")</f>
        <v>800</v>
      </c>
      <c r="AB84" s="15"/>
      <c r="AC84" s="46"/>
      <c r="AD84" s="15"/>
      <c r="AE84" s="15"/>
      <c r="AF84" s="15"/>
    </row>
    <row r="85" customFormat="false" ht="12" hidden="false" customHeight="true" outlineLevel="0" collapsed="false">
      <c r="A85" s="39" t="s">
        <v>1032</v>
      </c>
      <c r="B85" s="48" t="n">
        <v>0</v>
      </c>
      <c r="C85" s="56" t="s">
        <v>1022</v>
      </c>
      <c r="D85" s="47" t="s">
        <v>50</v>
      </c>
      <c r="E85" s="33" t="s">
        <v>51</v>
      </c>
      <c r="F85" s="33" t="n">
        <v>16</v>
      </c>
      <c r="G85" s="55" t="n">
        <v>25</v>
      </c>
      <c r="H85" s="33"/>
      <c r="I85" s="32" t="s">
        <v>110</v>
      </c>
      <c r="J85" s="33" t="s">
        <v>24</v>
      </c>
      <c r="K85" s="32" t="s">
        <v>123</v>
      </c>
      <c r="L85" s="45" t="s">
        <v>26</v>
      </c>
      <c r="M85" s="128" t="s">
        <v>133</v>
      </c>
      <c r="N85" s="33" t="s">
        <v>24</v>
      </c>
      <c r="O85" s="110" t="s">
        <v>148</v>
      </c>
      <c r="P85" s="128" t="n">
        <v>25</v>
      </c>
      <c r="Q85" s="39" t="s">
        <v>1035</v>
      </c>
      <c r="R85" s="40" t="n">
        <v>280</v>
      </c>
      <c r="S85" s="287" t="s">
        <v>1051</v>
      </c>
      <c r="T85" s="39" t="s">
        <v>1052</v>
      </c>
      <c r="U85" s="15" t="s">
        <v>117</v>
      </c>
      <c r="V85" s="33" t="s">
        <v>117</v>
      </c>
      <c r="W85" s="33" t="s">
        <v>68</v>
      </c>
      <c r="X85" s="33" t="s">
        <v>71</v>
      </c>
      <c r="Y85" s="58" t="n">
        <f aca="false">F85*G85*2</f>
        <v>800</v>
      </c>
      <c r="Z85" s="58" t="str">
        <f aca="false">IF(X85="N",Y85,"0")</f>
        <v>0</v>
      </c>
      <c r="AA85" s="58" t="n">
        <f aca="false">IF(X85="P",Y85,"0")</f>
        <v>800</v>
      </c>
      <c r="AB85" s="15"/>
      <c r="AC85" s="46"/>
      <c r="AD85" s="15"/>
      <c r="AE85" s="15"/>
      <c r="AF85" s="15"/>
    </row>
    <row r="86" customFormat="false" ht="12" hidden="false" customHeight="true" outlineLevel="0" collapsed="false">
      <c r="A86" s="39" t="s">
        <v>1053</v>
      </c>
      <c r="B86" s="40" t="n">
        <v>285</v>
      </c>
      <c r="C86" s="39" t="s">
        <v>1035</v>
      </c>
      <c r="D86" s="39" t="s">
        <v>50</v>
      </c>
      <c r="E86" s="15" t="s">
        <v>51</v>
      </c>
      <c r="F86" s="15" t="n">
        <v>16</v>
      </c>
      <c r="G86" s="55" t="n">
        <v>25</v>
      </c>
      <c r="H86" s="15"/>
      <c r="I86" s="176"/>
      <c r="J86" s="33" t="s">
        <v>24</v>
      </c>
      <c r="K86" s="176" t="s">
        <v>151</v>
      </c>
      <c r="L86" s="52" t="s">
        <v>26</v>
      </c>
      <c r="M86" s="33" t="s">
        <v>151</v>
      </c>
      <c r="N86" s="33" t="s">
        <v>24</v>
      </c>
      <c r="O86" s="33"/>
      <c r="P86" s="33" t="n">
        <v>25</v>
      </c>
      <c r="Q86" s="47" t="s">
        <v>153</v>
      </c>
      <c r="R86" s="48" t="n">
        <v>325</v>
      </c>
      <c r="S86" s="287" t="s">
        <v>65</v>
      </c>
      <c r="T86" s="47" t="s">
        <v>154</v>
      </c>
      <c r="U86" s="33" t="s">
        <v>117</v>
      </c>
      <c r="V86" s="33" t="s">
        <v>117</v>
      </c>
      <c r="W86" s="33" t="s">
        <v>68</v>
      </c>
      <c r="X86" s="33" t="s">
        <v>69</v>
      </c>
      <c r="Y86" s="58" t="n">
        <f aca="false">F86*G86*2</f>
        <v>800</v>
      </c>
      <c r="Z86" s="58" t="n">
        <f aca="false">IF(X86="N",Y86,"0")</f>
        <v>800</v>
      </c>
      <c r="AA86" s="58" t="str">
        <f aca="false">IF(X86="P",Y86,"0")</f>
        <v>0</v>
      </c>
      <c r="AB86" s="33"/>
      <c r="AC86" s="75"/>
      <c r="AD86" s="33"/>
      <c r="AE86" s="33"/>
      <c r="AF86" s="33"/>
    </row>
    <row r="87" customFormat="false" ht="12" hidden="false" customHeight="true" outlineLevel="0" collapsed="false">
      <c r="A87" s="39" t="s">
        <v>1054</v>
      </c>
      <c r="B87" s="40" t="n">
        <v>285</v>
      </c>
      <c r="C87" s="39" t="s">
        <v>1035</v>
      </c>
      <c r="D87" s="39" t="s">
        <v>50</v>
      </c>
      <c r="E87" s="15" t="s">
        <v>51</v>
      </c>
      <c r="F87" s="15" t="n">
        <v>16</v>
      </c>
      <c r="G87" s="55" t="n">
        <v>25</v>
      </c>
      <c r="H87" s="15"/>
      <c r="I87" s="176"/>
      <c r="J87" s="33" t="s">
        <v>24</v>
      </c>
      <c r="K87" s="176" t="s">
        <v>157</v>
      </c>
      <c r="L87" s="52" t="s">
        <v>26</v>
      </c>
      <c r="M87" s="33" t="s">
        <v>157</v>
      </c>
      <c r="N87" s="33" t="s">
        <v>24</v>
      </c>
      <c r="O87" s="55"/>
      <c r="P87" s="33" t="n">
        <v>25</v>
      </c>
      <c r="Q87" s="47" t="s">
        <v>114</v>
      </c>
      <c r="R87" s="48" t="n">
        <v>86</v>
      </c>
      <c r="S87" s="287" t="s">
        <v>65</v>
      </c>
      <c r="T87" s="47" t="s">
        <v>162</v>
      </c>
      <c r="U87" s="33" t="s">
        <v>117</v>
      </c>
      <c r="V87" s="33" t="s">
        <v>117</v>
      </c>
      <c r="W87" s="33" t="s">
        <v>68</v>
      </c>
      <c r="X87" s="33" t="s">
        <v>69</v>
      </c>
      <c r="Y87" s="58" t="n">
        <f aca="false">F87*G87*2</f>
        <v>800</v>
      </c>
      <c r="Z87" s="58" t="n">
        <f aca="false">IF(X87="N",Y87,"0")</f>
        <v>800</v>
      </c>
      <c r="AA87" s="58" t="str">
        <f aca="false">IF(X87="P",Y87,"0")</f>
        <v>0</v>
      </c>
      <c r="AB87" s="33"/>
      <c r="AC87" s="75"/>
      <c r="AD87" s="33"/>
      <c r="AE87" s="33"/>
      <c r="AF87" s="33"/>
    </row>
    <row r="88" customFormat="false" ht="12" hidden="false" customHeight="true" outlineLevel="0" collapsed="false">
      <c r="A88" s="39" t="s">
        <v>1055</v>
      </c>
      <c r="B88" s="40" t="n">
        <v>285</v>
      </c>
      <c r="C88" s="39" t="s">
        <v>1035</v>
      </c>
      <c r="D88" s="39" t="s">
        <v>50</v>
      </c>
      <c r="E88" s="15" t="s">
        <v>51</v>
      </c>
      <c r="F88" s="15" t="n">
        <v>16</v>
      </c>
      <c r="G88" s="55" t="n">
        <v>25</v>
      </c>
      <c r="H88" s="15"/>
      <c r="I88" s="176"/>
      <c r="J88" s="33" t="s">
        <v>24</v>
      </c>
      <c r="K88" s="176" t="s">
        <v>157</v>
      </c>
      <c r="L88" s="52" t="s">
        <v>26</v>
      </c>
      <c r="M88" s="33" t="s">
        <v>157</v>
      </c>
      <c r="N88" s="33" t="s">
        <v>24</v>
      </c>
      <c r="O88" s="128"/>
      <c r="P88" s="33" t="n">
        <v>25</v>
      </c>
      <c r="Q88" s="47" t="s">
        <v>114</v>
      </c>
      <c r="R88" s="48" t="n">
        <v>86</v>
      </c>
      <c r="S88" s="287" t="s">
        <v>65</v>
      </c>
      <c r="T88" s="47" t="s">
        <v>160</v>
      </c>
      <c r="U88" s="33" t="s">
        <v>117</v>
      </c>
      <c r="V88" s="33" t="s">
        <v>117</v>
      </c>
      <c r="W88" s="33" t="s">
        <v>68</v>
      </c>
      <c r="X88" s="33" t="s">
        <v>69</v>
      </c>
      <c r="Y88" s="58" t="n">
        <f aca="false">F88*G88*2</f>
        <v>800</v>
      </c>
      <c r="Z88" s="58" t="n">
        <f aca="false">IF(X88="N",Y88,"0")</f>
        <v>800</v>
      </c>
      <c r="AA88" s="58" t="str">
        <f aca="false">IF(X88="P",Y88,"0")</f>
        <v>0</v>
      </c>
      <c r="AB88" s="33"/>
      <c r="AC88" s="75"/>
      <c r="AD88" s="33"/>
      <c r="AE88" s="33"/>
      <c r="AF88" s="33"/>
    </row>
    <row r="89" customFormat="false" ht="12" hidden="false" customHeight="true" outlineLevel="0" collapsed="false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52" t="s">
        <v>26</v>
      </c>
      <c r="M89" s="33"/>
      <c r="N89" s="33"/>
      <c r="O89" s="33"/>
      <c r="P89" s="33"/>
      <c r="Q89" s="33"/>
      <c r="R89" s="33"/>
      <c r="S89" s="127"/>
      <c r="T89" s="33"/>
      <c r="U89" s="33"/>
      <c r="V89" s="33"/>
      <c r="W89" s="33"/>
      <c r="X89" s="33"/>
      <c r="Y89" s="58" t="n">
        <f aca="false">F89*G89*2</f>
        <v>0</v>
      </c>
      <c r="Z89" s="58" t="str">
        <f aca="false">IF(X89="N",Y89,"0")</f>
        <v>0</v>
      </c>
      <c r="AA89" s="58" t="str">
        <f aca="false">IF(X89="P",Y89,"0")</f>
        <v>0</v>
      </c>
      <c r="AB89" s="33"/>
      <c r="AC89" s="75"/>
      <c r="AD89" s="33"/>
      <c r="AE89" s="33"/>
      <c r="AF89" s="33"/>
    </row>
    <row r="90" customFormat="false" ht="12" hidden="false" customHeight="true" outlineLevel="0" collapsed="false">
      <c r="A90" s="129"/>
      <c r="B90" s="129"/>
      <c r="C90" s="129"/>
      <c r="D90" s="129"/>
      <c r="E90" s="129"/>
      <c r="F90" s="129"/>
      <c r="G90" s="63" t="n">
        <f aca="false">SUM(G71:G89)</f>
        <v>358</v>
      </c>
      <c r="H90" s="129"/>
      <c r="I90" s="130"/>
      <c r="J90" s="131"/>
      <c r="K90" s="130"/>
      <c r="L90" s="130"/>
      <c r="M90" s="69" t="n">
        <f aca="false">G90-P90</f>
        <v>0</v>
      </c>
      <c r="N90" s="131"/>
      <c r="O90" s="132"/>
      <c r="P90" s="69" t="n">
        <f aca="false">SUM(P71:P89)</f>
        <v>358</v>
      </c>
      <c r="Q90" s="129"/>
      <c r="R90" s="129"/>
      <c r="S90" s="132"/>
      <c r="T90" s="129"/>
      <c r="U90" s="129"/>
      <c r="V90" s="129"/>
      <c r="W90" s="129"/>
      <c r="X90" s="129"/>
      <c r="Y90" s="58" t="n">
        <f aca="false">F90*G90*2</f>
        <v>0</v>
      </c>
      <c r="Z90" s="58" t="str">
        <f aca="false">IF(X90="N",Y90,"0")</f>
        <v>0</v>
      </c>
      <c r="AA90" s="58" t="str">
        <f aca="false">IF(X90="P",Y90,"0")</f>
        <v>0</v>
      </c>
      <c r="AB90" s="129"/>
      <c r="AC90" s="129"/>
      <c r="AD90" s="129"/>
      <c r="AE90" s="129"/>
      <c r="AF90" s="129"/>
    </row>
    <row r="91" customFormat="false" ht="12" hidden="false" customHeight="true" outlineLevel="0" collapsed="false">
      <c r="A91" s="133"/>
      <c r="B91" s="133"/>
      <c r="C91" s="134" t="s">
        <v>169</v>
      </c>
      <c r="D91" s="133"/>
      <c r="E91" s="133"/>
      <c r="F91" s="133"/>
      <c r="G91" s="135"/>
      <c r="H91" s="133"/>
      <c r="I91" s="135"/>
      <c r="J91" s="136"/>
      <c r="K91" s="135"/>
      <c r="L91" s="135"/>
      <c r="M91" s="133"/>
      <c r="N91" s="136"/>
      <c r="O91" s="137"/>
      <c r="P91" s="133"/>
      <c r="Q91" s="133"/>
      <c r="R91" s="133"/>
      <c r="S91" s="137"/>
      <c r="T91" s="133"/>
      <c r="U91" s="133"/>
      <c r="V91" s="133"/>
      <c r="W91" s="133"/>
      <c r="X91" s="133"/>
      <c r="Y91" s="58" t="n">
        <f aca="false">F91*G91*2</f>
        <v>0</v>
      </c>
      <c r="Z91" s="58" t="str">
        <f aca="false">IF(X91="N",Y91,"0")</f>
        <v>0</v>
      </c>
      <c r="AA91" s="58" t="str">
        <f aca="false">IF(X91="P",Y91,"0")</f>
        <v>0</v>
      </c>
      <c r="AB91" s="133"/>
      <c r="AC91" s="133"/>
      <c r="AD91" s="133"/>
      <c r="AE91" s="133"/>
      <c r="AF91" s="133"/>
    </row>
    <row r="92" customFormat="false" ht="12" hidden="false" customHeight="true" outlineLevel="0" collapsed="false">
      <c r="A92" s="133"/>
      <c r="B92" s="133"/>
      <c r="C92" s="133"/>
      <c r="D92" s="133"/>
      <c r="E92" s="133"/>
      <c r="F92" s="133"/>
      <c r="G92" s="133"/>
      <c r="H92" s="133"/>
      <c r="I92" s="133"/>
      <c r="J92" s="133"/>
      <c r="K92" s="133"/>
      <c r="L92" s="52" t="s">
        <v>26</v>
      </c>
      <c r="M92" s="133"/>
      <c r="N92" s="136"/>
      <c r="O92" s="137"/>
      <c r="P92" s="133"/>
      <c r="Q92" s="133"/>
      <c r="R92" s="133"/>
      <c r="S92" s="137"/>
      <c r="T92" s="133"/>
      <c r="U92" s="133"/>
      <c r="V92" s="133"/>
      <c r="W92" s="133"/>
      <c r="X92" s="133"/>
      <c r="Y92" s="58" t="n">
        <f aca="false">F92*G92*2</f>
        <v>0</v>
      </c>
      <c r="Z92" s="58" t="str">
        <f aca="false">IF(X92="N",Y92,"0")</f>
        <v>0</v>
      </c>
      <c r="AA92" s="58" t="str">
        <f aca="false">IF(X92="P",Y92,"0")</f>
        <v>0</v>
      </c>
      <c r="AB92" s="133"/>
      <c r="AC92" s="133"/>
      <c r="AD92" s="133"/>
      <c r="AE92" s="133"/>
      <c r="AF92" s="133"/>
    </row>
    <row r="93" customFormat="false" ht="12" hidden="false" customHeight="true" outlineLevel="0" collapsed="false">
      <c r="A93" s="39" t="s">
        <v>1056</v>
      </c>
      <c r="B93" s="48" t="n">
        <v>0</v>
      </c>
      <c r="C93" s="56" t="s">
        <v>1022</v>
      </c>
      <c r="D93" s="47" t="s">
        <v>74</v>
      </c>
      <c r="E93" s="33" t="s">
        <v>51</v>
      </c>
      <c r="F93" s="33" t="n">
        <v>8</v>
      </c>
      <c r="G93" s="125" t="n">
        <v>7</v>
      </c>
      <c r="H93" s="33" t="s">
        <v>61</v>
      </c>
      <c r="I93" s="32" t="s">
        <v>110</v>
      </c>
      <c r="J93" s="33" t="s">
        <v>24</v>
      </c>
      <c r="K93" s="32" t="s">
        <v>111</v>
      </c>
      <c r="L93" s="52" t="s">
        <v>26</v>
      </c>
      <c r="M93" s="138" t="s">
        <v>112</v>
      </c>
      <c r="N93" s="33" t="s">
        <v>24</v>
      </c>
      <c r="O93" s="126" t="s">
        <v>113</v>
      </c>
      <c r="P93" s="127" t="n">
        <v>7</v>
      </c>
      <c r="Q93" s="47" t="s">
        <v>114</v>
      </c>
      <c r="R93" s="48" t="n">
        <v>19.3</v>
      </c>
      <c r="S93" s="287" t="s">
        <v>1033</v>
      </c>
      <c r="T93" s="47" t="s">
        <v>116</v>
      </c>
      <c r="U93" s="33" t="s">
        <v>117</v>
      </c>
      <c r="V93" s="33" t="s">
        <v>117</v>
      </c>
      <c r="W93" s="33" t="s">
        <v>68</v>
      </c>
      <c r="X93" s="33" t="s">
        <v>71</v>
      </c>
      <c r="Y93" s="58" t="n">
        <f aca="false">F93*G93*2</f>
        <v>112</v>
      </c>
      <c r="Z93" s="58" t="str">
        <f aca="false">IF(X93="N",Y93,"0")</f>
        <v>0</v>
      </c>
      <c r="AA93" s="58" t="n">
        <f aca="false">IF(X93="P",Y93,"0")</f>
        <v>112</v>
      </c>
      <c r="AB93" s="33"/>
      <c r="AC93" s="75"/>
      <c r="AD93" s="33"/>
      <c r="AE93" s="33"/>
      <c r="AF93" s="33"/>
    </row>
    <row r="94" customFormat="false" ht="12" hidden="false" customHeight="true" outlineLevel="0" collapsed="false">
      <c r="A94" s="47" t="s">
        <v>181</v>
      </c>
      <c r="B94" s="48" t="n">
        <v>185</v>
      </c>
      <c r="C94" s="47" t="s">
        <v>55</v>
      </c>
      <c r="D94" s="47" t="s">
        <v>74</v>
      </c>
      <c r="E94" s="33" t="s">
        <v>51</v>
      </c>
      <c r="F94" s="33" t="n">
        <v>8</v>
      </c>
      <c r="G94" s="33" t="n">
        <v>25</v>
      </c>
      <c r="H94" s="33"/>
      <c r="I94" s="176" t="s">
        <v>182</v>
      </c>
      <c r="J94" s="33" t="s">
        <v>24</v>
      </c>
      <c r="K94" s="32" t="s">
        <v>151</v>
      </c>
      <c r="L94" s="52" t="s">
        <v>26</v>
      </c>
      <c r="M94" s="33" t="s">
        <v>104</v>
      </c>
      <c r="N94" s="33" t="s">
        <v>24</v>
      </c>
      <c r="O94" s="55"/>
      <c r="P94" s="33" t="n">
        <v>25</v>
      </c>
      <c r="Q94" s="47" t="s">
        <v>114</v>
      </c>
      <c r="R94" s="48" t="n">
        <v>61</v>
      </c>
      <c r="S94" s="287" t="s">
        <v>65</v>
      </c>
      <c r="T94" s="47" t="s">
        <v>183</v>
      </c>
      <c r="U94" s="33" t="s">
        <v>117</v>
      </c>
      <c r="V94" s="33" t="s">
        <v>117</v>
      </c>
      <c r="W94" s="33" t="s">
        <v>68</v>
      </c>
      <c r="X94" s="33" t="s">
        <v>69</v>
      </c>
      <c r="Y94" s="58" t="n">
        <f aca="false">F94*G94*2</f>
        <v>400</v>
      </c>
      <c r="Z94" s="58" t="n">
        <f aca="false">IF(X94="N",Y94,"0")</f>
        <v>400</v>
      </c>
      <c r="AA94" s="58" t="str">
        <f aca="false">IF(X94="P",Y94,"0")</f>
        <v>0</v>
      </c>
      <c r="AB94" s="33"/>
      <c r="AC94" s="75"/>
      <c r="AD94" s="33"/>
      <c r="AE94" s="33"/>
      <c r="AF94" s="33"/>
    </row>
    <row r="95" customFormat="false" ht="12" hidden="false" customHeight="true" outlineLevel="0" collapsed="false">
      <c r="A95" s="47" t="s">
        <v>171</v>
      </c>
      <c r="B95" s="48" t="n">
        <v>360</v>
      </c>
      <c r="C95" s="47" t="s">
        <v>114</v>
      </c>
      <c r="D95" s="47" t="s">
        <v>74</v>
      </c>
      <c r="E95" s="33" t="s">
        <v>51</v>
      </c>
      <c r="F95" s="33" t="n">
        <v>8</v>
      </c>
      <c r="G95" s="33" t="n">
        <v>25</v>
      </c>
      <c r="H95" s="33"/>
      <c r="I95" s="51" t="s">
        <v>172</v>
      </c>
      <c r="J95" s="33" t="s">
        <v>24</v>
      </c>
      <c r="K95" s="32" t="s">
        <v>151</v>
      </c>
      <c r="L95" s="52" t="s">
        <v>26</v>
      </c>
      <c r="M95" s="33" t="s">
        <v>104</v>
      </c>
      <c r="N95" s="33" t="s">
        <v>24</v>
      </c>
      <c r="O95" s="128" t="s">
        <v>1057</v>
      </c>
      <c r="P95" s="33" t="n">
        <v>25</v>
      </c>
      <c r="Q95" s="47" t="s">
        <v>114</v>
      </c>
      <c r="R95" s="48" t="n">
        <v>61</v>
      </c>
      <c r="S95" s="287" t="s">
        <v>1058</v>
      </c>
      <c r="T95" s="47" t="s">
        <v>175</v>
      </c>
      <c r="U95" s="33" t="s">
        <v>117</v>
      </c>
      <c r="V95" s="33" t="s">
        <v>117</v>
      </c>
      <c r="W95" s="33" t="s">
        <v>68</v>
      </c>
      <c r="X95" s="33" t="s">
        <v>71</v>
      </c>
      <c r="Y95" s="58" t="n">
        <f aca="false">F95*G95*2</f>
        <v>400</v>
      </c>
      <c r="Z95" s="58" t="str">
        <f aca="false">IF(X95="N",Y95,"0")</f>
        <v>0</v>
      </c>
      <c r="AA95" s="58" t="n">
        <f aca="false">IF(X95="P",Y95,"0")</f>
        <v>400</v>
      </c>
      <c r="AB95" s="33"/>
      <c r="AC95" s="75"/>
      <c r="AD95" s="33"/>
      <c r="AE95" s="33"/>
      <c r="AF95" s="33"/>
    </row>
    <row r="96" customFormat="false" ht="12" hidden="false" customHeight="true" outlineLevel="0" collapsed="false">
      <c r="A96" s="47" t="s">
        <v>176</v>
      </c>
      <c r="B96" s="48" t="n">
        <v>19</v>
      </c>
      <c r="C96" s="47" t="s">
        <v>114</v>
      </c>
      <c r="D96" s="47" t="s">
        <v>74</v>
      </c>
      <c r="E96" s="33" t="s">
        <v>51</v>
      </c>
      <c r="F96" s="33" t="n">
        <v>8</v>
      </c>
      <c r="G96" s="33" t="n">
        <v>25</v>
      </c>
      <c r="H96" s="33"/>
      <c r="I96" s="176" t="s">
        <v>1059</v>
      </c>
      <c r="J96" s="33" t="s">
        <v>24</v>
      </c>
      <c r="K96" s="32" t="s">
        <v>178</v>
      </c>
      <c r="L96" s="52" t="s">
        <v>26</v>
      </c>
      <c r="M96" s="33" t="s">
        <v>104</v>
      </c>
      <c r="N96" s="33" t="s">
        <v>24</v>
      </c>
      <c r="O96" s="128" t="s">
        <v>1060</v>
      </c>
      <c r="P96" s="33" t="n">
        <v>25</v>
      </c>
      <c r="Q96" s="47" t="s">
        <v>114</v>
      </c>
      <c r="R96" s="48" t="n">
        <v>60.75</v>
      </c>
      <c r="S96" s="287" t="s">
        <v>1061</v>
      </c>
      <c r="T96" s="47" t="s">
        <v>180</v>
      </c>
      <c r="U96" s="33" t="s">
        <v>117</v>
      </c>
      <c r="V96" s="33" t="s">
        <v>117</v>
      </c>
      <c r="W96" s="33" t="s">
        <v>68</v>
      </c>
      <c r="X96" s="33" t="s">
        <v>71</v>
      </c>
      <c r="Y96" s="58" t="n">
        <f aca="false">F96*G96*2</f>
        <v>400</v>
      </c>
      <c r="Z96" s="58" t="str">
        <f aca="false">IF(X96="N",Y96,"0")</f>
        <v>0</v>
      </c>
      <c r="AA96" s="58" t="n">
        <f aca="false">IF(X96="P",Y96,"0")</f>
        <v>400</v>
      </c>
      <c r="AB96" s="33"/>
      <c r="AC96" s="75"/>
      <c r="AD96" s="33"/>
      <c r="AE96" s="33"/>
      <c r="AF96" s="33"/>
    </row>
    <row r="97" customFormat="false" ht="12" hidden="false" customHeight="true" outlineLevel="0" collapsed="false">
      <c r="A97" s="47" t="s">
        <v>184</v>
      </c>
      <c r="B97" s="48" t="n">
        <v>26.35</v>
      </c>
      <c r="C97" s="47" t="s">
        <v>114</v>
      </c>
      <c r="D97" s="47" t="s">
        <v>74</v>
      </c>
      <c r="E97" s="33" t="s">
        <v>51</v>
      </c>
      <c r="F97" s="33" t="n">
        <v>8</v>
      </c>
      <c r="G97" s="33" t="n">
        <v>25</v>
      </c>
      <c r="H97" s="33"/>
      <c r="I97" s="32" t="s">
        <v>185</v>
      </c>
      <c r="J97" s="33" t="s">
        <v>24</v>
      </c>
      <c r="K97" s="32" t="s">
        <v>139</v>
      </c>
      <c r="L97" s="52" t="s">
        <v>26</v>
      </c>
      <c r="M97" s="55" t="s">
        <v>133</v>
      </c>
      <c r="N97" s="33" t="s">
        <v>24</v>
      </c>
      <c r="O97" s="110" t="s">
        <v>186</v>
      </c>
      <c r="P97" s="53" t="n">
        <v>25</v>
      </c>
      <c r="Q97" s="47" t="s">
        <v>114</v>
      </c>
      <c r="R97" s="48" t="n">
        <v>24.73</v>
      </c>
      <c r="S97" s="287" t="s">
        <v>1062</v>
      </c>
      <c r="T97" s="47" t="s">
        <v>136</v>
      </c>
      <c r="U97" s="33" t="s">
        <v>117</v>
      </c>
      <c r="V97" s="33" t="s">
        <v>117</v>
      </c>
      <c r="W97" s="33" t="s">
        <v>68</v>
      </c>
      <c r="X97" s="33" t="s">
        <v>71</v>
      </c>
      <c r="Y97" s="58" t="n">
        <f aca="false">F97*G97*2</f>
        <v>400</v>
      </c>
      <c r="Z97" s="58" t="str">
        <f aca="false">IF(X97="N",Y97,"0")</f>
        <v>0</v>
      </c>
      <c r="AA97" s="58" t="n">
        <f aca="false">IF(X97="P",Y97,"0")</f>
        <v>400</v>
      </c>
      <c r="AB97" s="33"/>
      <c r="AC97" s="75"/>
      <c r="AD97" s="33"/>
      <c r="AE97" s="33"/>
      <c r="AF97" s="33"/>
    </row>
    <row r="98" customFormat="false" ht="12" hidden="false" customHeight="true" outlineLevel="0" collapsed="false">
      <c r="A98" s="47" t="s">
        <v>184</v>
      </c>
      <c r="B98" s="48" t="n">
        <v>26.35</v>
      </c>
      <c r="C98" s="47" t="s">
        <v>114</v>
      </c>
      <c r="D98" s="47" t="s">
        <v>74</v>
      </c>
      <c r="E98" s="33" t="s">
        <v>51</v>
      </c>
      <c r="F98" s="33" t="n">
        <v>8</v>
      </c>
      <c r="G98" s="33" t="n">
        <v>25</v>
      </c>
      <c r="H98" s="33"/>
      <c r="I98" s="51" t="s">
        <v>1063</v>
      </c>
      <c r="J98" s="33" t="s">
        <v>24</v>
      </c>
      <c r="K98" s="32" t="s">
        <v>139</v>
      </c>
      <c r="L98" s="52" t="s">
        <v>26</v>
      </c>
      <c r="M98" s="55" t="s">
        <v>133</v>
      </c>
      <c r="N98" s="33" t="s">
        <v>24</v>
      </c>
      <c r="O98" s="110" t="s">
        <v>189</v>
      </c>
      <c r="P98" s="53" t="n">
        <v>25</v>
      </c>
      <c r="Q98" s="47" t="s">
        <v>114</v>
      </c>
      <c r="R98" s="48" t="n">
        <v>24.73</v>
      </c>
      <c r="S98" s="287" t="s">
        <v>1064</v>
      </c>
      <c r="T98" s="47" t="s">
        <v>136</v>
      </c>
      <c r="U98" s="33" t="s">
        <v>117</v>
      </c>
      <c r="V98" s="33" t="s">
        <v>117</v>
      </c>
      <c r="W98" s="33" t="s">
        <v>68</v>
      </c>
      <c r="X98" s="33" t="s">
        <v>71</v>
      </c>
      <c r="Y98" s="58" t="n">
        <f aca="false">F98*G98*2</f>
        <v>400</v>
      </c>
      <c r="Z98" s="58" t="str">
        <f aca="false">IF(X98="N",Y98,"0")</f>
        <v>0</v>
      </c>
      <c r="AA98" s="58" t="n">
        <f aca="false">IF(X98="P",Y98,"0")</f>
        <v>400</v>
      </c>
      <c r="AB98" s="33"/>
      <c r="AC98" s="75"/>
      <c r="AD98" s="33"/>
      <c r="AE98" s="33"/>
      <c r="AF98" s="33"/>
    </row>
    <row r="99" customFormat="false" ht="12" hidden="false" customHeight="true" outlineLevel="0" collapsed="false">
      <c r="A99" s="47" t="s">
        <v>191</v>
      </c>
      <c r="B99" s="48" t="n">
        <v>360</v>
      </c>
      <c r="C99" s="47" t="s">
        <v>114</v>
      </c>
      <c r="D99" s="47" t="s">
        <v>74</v>
      </c>
      <c r="E99" s="33" t="s">
        <v>51</v>
      </c>
      <c r="F99" s="33" t="n">
        <v>8</v>
      </c>
      <c r="G99" s="33" t="n">
        <v>25</v>
      </c>
      <c r="H99" s="33"/>
      <c r="I99" s="51" t="s">
        <v>192</v>
      </c>
      <c r="J99" s="33" t="s">
        <v>24</v>
      </c>
      <c r="K99" s="32" t="s">
        <v>193</v>
      </c>
      <c r="L99" s="52" t="s">
        <v>26</v>
      </c>
      <c r="M99" s="55" t="s">
        <v>133</v>
      </c>
      <c r="N99" s="33" t="s">
        <v>24</v>
      </c>
      <c r="O99" s="110" t="s">
        <v>194</v>
      </c>
      <c r="P99" s="53" t="n">
        <v>25</v>
      </c>
      <c r="Q99" s="47" t="s">
        <v>114</v>
      </c>
      <c r="R99" s="48" t="n">
        <v>24.73</v>
      </c>
      <c r="S99" s="287" t="s">
        <v>1065</v>
      </c>
      <c r="T99" s="47" t="s">
        <v>136</v>
      </c>
      <c r="U99" s="33" t="s">
        <v>117</v>
      </c>
      <c r="V99" s="33" t="s">
        <v>117</v>
      </c>
      <c r="W99" s="33" t="s">
        <v>68</v>
      </c>
      <c r="X99" s="33" t="s">
        <v>71</v>
      </c>
      <c r="Y99" s="58" t="n">
        <f aca="false">F99*G99*2</f>
        <v>400</v>
      </c>
      <c r="Z99" s="58" t="str">
        <f aca="false">IF(X99="N",Y99,"0")</f>
        <v>0</v>
      </c>
      <c r="AA99" s="58" t="n">
        <f aca="false">IF(X99="P",Y99,"0")</f>
        <v>400</v>
      </c>
      <c r="AB99" s="33"/>
      <c r="AC99" s="75"/>
      <c r="AD99" s="33"/>
      <c r="AE99" s="33"/>
      <c r="AF99" s="33"/>
    </row>
    <row r="100" customFormat="false" ht="12" hidden="false" customHeight="true" outlineLevel="0" collapsed="false">
      <c r="A100" s="47" t="s">
        <v>184</v>
      </c>
      <c r="B100" s="48" t="n">
        <v>26.35</v>
      </c>
      <c r="C100" s="47" t="s">
        <v>114</v>
      </c>
      <c r="D100" s="47" t="s">
        <v>74</v>
      </c>
      <c r="E100" s="33" t="s">
        <v>51</v>
      </c>
      <c r="F100" s="33" t="n">
        <v>8</v>
      </c>
      <c r="G100" s="33" t="n">
        <v>25</v>
      </c>
      <c r="H100" s="33"/>
      <c r="I100" s="32" t="s">
        <v>196</v>
      </c>
      <c r="J100" s="33" t="s">
        <v>24</v>
      </c>
      <c r="K100" s="32" t="s">
        <v>139</v>
      </c>
      <c r="L100" s="52" t="s">
        <v>26</v>
      </c>
      <c r="M100" s="55" t="s">
        <v>133</v>
      </c>
      <c r="N100" s="33" t="s">
        <v>24</v>
      </c>
      <c r="O100" s="110" t="s">
        <v>186</v>
      </c>
      <c r="P100" s="53" t="n">
        <v>25</v>
      </c>
      <c r="Q100" s="47" t="s">
        <v>114</v>
      </c>
      <c r="R100" s="48" t="n">
        <v>24.73</v>
      </c>
      <c r="S100" s="287" t="s">
        <v>1066</v>
      </c>
      <c r="T100" s="47" t="s">
        <v>136</v>
      </c>
      <c r="U100" s="33" t="s">
        <v>117</v>
      </c>
      <c r="V100" s="33" t="s">
        <v>117</v>
      </c>
      <c r="W100" s="33" t="s">
        <v>68</v>
      </c>
      <c r="X100" s="33" t="s">
        <v>71</v>
      </c>
      <c r="Y100" s="58" t="n">
        <f aca="false">F100*G100*2</f>
        <v>400</v>
      </c>
      <c r="Z100" s="58" t="str">
        <f aca="false">IF(X100="N",Y100,"0")</f>
        <v>0</v>
      </c>
      <c r="AA100" s="58" t="n">
        <f aca="false">IF(X100="P",Y100,"0")</f>
        <v>400</v>
      </c>
      <c r="AB100" s="33"/>
      <c r="AC100" s="75"/>
      <c r="AD100" s="33"/>
      <c r="AE100" s="33"/>
      <c r="AF100" s="33"/>
    </row>
    <row r="101" customFormat="false" ht="12" hidden="false" customHeight="true" outlineLevel="0" collapsed="false">
      <c r="A101" s="47" t="s">
        <v>184</v>
      </c>
      <c r="B101" s="48" t="n">
        <v>26.35</v>
      </c>
      <c r="C101" s="47" t="s">
        <v>114</v>
      </c>
      <c r="D101" s="47" t="s">
        <v>74</v>
      </c>
      <c r="E101" s="33" t="s">
        <v>51</v>
      </c>
      <c r="F101" s="33" t="n">
        <v>8</v>
      </c>
      <c r="G101" s="33" t="n">
        <v>25</v>
      </c>
      <c r="H101" s="33"/>
      <c r="I101" s="32" t="s">
        <v>196</v>
      </c>
      <c r="J101" s="33" t="s">
        <v>24</v>
      </c>
      <c r="K101" s="32" t="s">
        <v>139</v>
      </c>
      <c r="L101" s="52" t="s">
        <v>26</v>
      </c>
      <c r="M101" s="55" t="s">
        <v>133</v>
      </c>
      <c r="N101" s="33" t="s">
        <v>24</v>
      </c>
      <c r="O101" s="110" t="s">
        <v>186</v>
      </c>
      <c r="P101" s="53" t="n">
        <v>25</v>
      </c>
      <c r="Q101" s="47" t="s">
        <v>114</v>
      </c>
      <c r="R101" s="48" t="n">
        <v>24.73</v>
      </c>
      <c r="S101" s="287" t="s">
        <v>1066</v>
      </c>
      <c r="T101" s="47" t="s">
        <v>136</v>
      </c>
      <c r="U101" s="33" t="s">
        <v>117</v>
      </c>
      <c r="V101" s="33" t="s">
        <v>117</v>
      </c>
      <c r="W101" s="33" t="s">
        <v>68</v>
      </c>
      <c r="X101" s="33" t="s">
        <v>71</v>
      </c>
      <c r="Y101" s="58" t="n">
        <f aca="false">F101*G101*2</f>
        <v>400</v>
      </c>
      <c r="Z101" s="58" t="str">
        <f aca="false">IF(X101="N",Y101,"0")</f>
        <v>0</v>
      </c>
      <c r="AA101" s="58" t="n">
        <f aca="false">IF(X101="P",Y101,"0")</f>
        <v>400</v>
      </c>
      <c r="AB101" s="33"/>
      <c r="AC101" s="75"/>
      <c r="AD101" s="33"/>
      <c r="AE101" s="33"/>
      <c r="AF101" s="33"/>
    </row>
    <row r="102" customFormat="false" ht="12" hidden="false" customHeight="true" outlineLevel="0" collapsed="false">
      <c r="A102" s="39" t="s">
        <v>1056</v>
      </c>
      <c r="B102" s="48" t="n">
        <v>0</v>
      </c>
      <c r="C102" s="56" t="s">
        <v>1022</v>
      </c>
      <c r="D102" s="47" t="s">
        <v>74</v>
      </c>
      <c r="E102" s="33" t="s">
        <v>51</v>
      </c>
      <c r="F102" s="33" t="n">
        <v>8</v>
      </c>
      <c r="G102" s="125" t="n">
        <v>1</v>
      </c>
      <c r="H102" s="33" t="s">
        <v>61</v>
      </c>
      <c r="I102" s="32" t="s">
        <v>110</v>
      </c>
      <c r="J102" s="33" t="s">
        <v>24</v>
      </c>
      <c r="K102" s="32" t="s">
        <v>123</v>
      </c>
      <c r="L102" s="52" t="s">
        <v>26</v>
      </c>
      <c r="M102" s="55" t="s">
        <v>133</v>
      </c>
      <c r="N102" s="33" t="s">
        <v>24</v>
      </c>
      <c r="O102" s="110" t="s">
        <v>198</v>
      </c>
      <c r="P102" s="139" t="n">
        <v>1</v>
      </c>
      <c r="Q102" s="47" t="s">
        <v>114</v>
      </c>
      <c r="R102" s="48" t="n">
        <v>24.73</v>
      </c>
      <c r="S102" s="287" t="s">
        <v>1067</v>
      </c>
      <c r="T102" s="47" t="s">
        <v>136</v>
      </c>
      <c r="U102" s="33" t="s">
        <v>117</v>
      </c>
      <c r="V102" s="33" t="s">
        <v>117</v>
      </c>
      <c r="W102" s="33" t="s">
        <v>68</v>
      </c>
      <c r="X102" s="33" t="s">
        <v>71</v>
      </c>
      <c r="Y102" s="58" t="n">
        <f aca="false">F102*G102*2</f>
        <v>16</v>
      </c>
      <c r="Z102" s="58" t="str">
        <f aca="false">IF(X102="N",Y102,"0")</f>
        <v>0</v>
      </c>
      <c r="AA102" s="58" t="n">
        <f aca="false">IF(X102="P",Y102,"0")</f>
        <v>16</v>
      </c>
      <c r="AB102" s="33"/>
      <c r="AC102" s="75"/>
      <c r="AD102" s="33"/>
      <c r="AE102" s="33"/>
      <c r="AF102" s="33"/>
    </row>
    <row r="103" customFormat="false" ht="12" hidden="false" customHeight="true" outlineLevel="0" collapsed="false">
      <c r="A103" s="39" t="s">
        <v>1056</v>
      </c>
      <c r="B103" s="48" t="n">
        <v>0</v>
      </c>
      <c r="C103" s="56" t="s">
        <v>1022</v>
      </c>
      <c r="D103" s="47" t="s">
        <v>74</v>
      </c>
      <c r="E103" s="33" t="s">
        <v>51</v>
      </c>
      <c r="F103" s="33" t="n">
        <v>8</v>
      </c>
      <c r="G103" s="55" t="n">
        <v>25</v>
      </c>
      <c r="H103" s="33"/>
      <c r="I103" s="32" t="s">
        <v>110</v>
      </c>
      <c r="J103" s="33" t="s">
        <v>24</v>
      </c>
      <c r="K103" s="32" t="s">
        <v>123</v>
      </c>
      <c r="L103" s="52" t="s">
        <v>26</v>
      </c>
      <c r="M103" s="55" t="s">
        <v>133</v>
      </c>
      <c r="N103" s="33" t="s">
        <v>24</v>
      </c>
      <c r="O103" s="110" t="s">
        <v>198</v>
      </c>
      <c r="P103" s="53" t="n">
        <v>25</v>
      </c>
      <c r="Q103" s="47" t="s">
        <v>114</v>
      </c>
      <c r="R103" s="48" t="n">
        <v>24.73</v>
      </c>
      <c r="S103" s="287" t="s">
        <v>1067</v>
      </c>
      <c r="T103" s="47" t="s">
        <v>136</v>
      </c>
      <c r="U103" s="33" t="s">
        <v>117</v>
      </c>
      <c r="V103" s="33" t="s">
        <v>117</v>
      </c>
      <c r="W103" s="33" t="s">
        <v>68</v>
      </c>
      <c r="X103" s="33" t="s">
        <v>71</v>
      </c>
      <c r="Y103" s="58" t="n">
        <f aca="false">F103*G103*2</f>
        <v>400</v>
      </c>
      <c r="Z103" s="58" t="str">
        <f aca="false">IF(X103="N",Y103,"0")</f>
        <v>0</v>
      </c>
      <c r="AA103" s="58" t="n">
        <f aca="false">IF(X103="P",Y103,"0")</f>
        <v>400</v>
      </c>
      <c r="AB103" s="33"/>
      <c r="AC103" s="75"/>
      <c r="AD103" s="33"/>
      <c r="AE103" s="33"/>
      <c r="AF103" s="33"/>
    </row>
    <row r="104" customFormat="false" ht="12" hidden="false" customHeight="true" outlineLevel="0" collapsed="false">
      <c r="A104" s="47" t="s">
        <v>200</v>
      </c>
      <c r="B104" s="48" t="n">
        <v>25</v>
      </c>
      <c r="C104" s="47" t="s">
        <v>114</v>
      </c>
      <c r="D104" s="47" t="s">
        <v>74</v>
      </c>
      <c r="E104" s="33" t="s">
        <v>51</v>
      </c>
      <c r="F104" s="33" t="n">
        <v>8</v>
      </c>
      <c r="G104" s="33" t="n">
        <v>13</v>
      </c>
      <c r="H104" s="33" t="s">
        <v>61</v>
      </c>
      <c r="I104" s="51" t="s">
        <v>1068</v>
      </c>
      <c r="J104" s="33" t="s">
        <v>24</v>
      </c>
      <c r="K104" s="32" t="s">
        <v>202</v>
      </c>
      <c r="L104" s="52" t="s">
        <v>26</v>
      </c>
      <c r="M104" s="55" t="s">
        <v>133</v>
      </c>
      <c r="N104" s="33" t="s">
        <v>24</v>
      </c>
      <c r="O104" s="110" t="s">
        <v>198</v>
      </c>
      <c r="P104" s="53" t="n">
        <v>13</v>
      </c>
      <c r="Q104" s="47" t="s">
        <v>114</v>
      </c>
      <c r="R104" s="48" t="n">
        <v>24.73</v>
      </c>
      <c r="S104" s="287" t="s">
        <v>1069</v>
      </c>
      <c r="T104" s="47" t="s">
        <v>136</v>
      </c>
      <c r="U104" s="33" t="s">
        <v>117</v>
      </c>
      <c r="V104" s="33" t="s">
        <v>117</v>
      </c>
      <c r="W104" s="33" t="s">
        <v>68</v>
      </c>
      <c r="X104" s="33" t="s">
        <v>71</v>
      </c>
      <c r="Y104" s="58" t="n">
        <f aca="false">F104*G104*2</f>
        <v>208</v>
      </c>
      <c r="Z104" s="58" t="str">
        <f aca="false">IF(X104="N",Y104,"0")</f>
        <v>0</v>
      </c>
      <c r="AA104" s="58" t="n">
        <f aca="false">IF(X104="P",Y104,"0")</f>
        <v>208</v>
      </c>
      <c r="AB104" s="33"/>
      <c r="AC104" s="75"/>
      <c r="AD104" s="33"/>
      <c r="AE104" s="33"/>
      <c r="AF104" s="33"/>
    </row>
    <row r="105" customFormat="false" ht="12" hidden="false" customHeight="true" outlineLevel="0" collapsed="false">
      <c r="A105" s="47" t="s">
        <v>200</v>
      </c>
      <c r="B105" s="48" t="n">
        <v>25</v>
      </c>
      <c r="C105" s="47" t="s">
        <v>114</v>
      </c>
      <c r="D105" s="47" t="s">
        <v>74</v>
      </c>
      <c r="E105" s="33" t="s">
        <v>51</v>
      </c>
      <c r="F105" s="33" t="n">
        <v>8</v>
      </c>
      <c r="G105" s="33" t="n">
        <v>12</v>
      </c>
      <c r="H105" s="33" t="s">
        <v>61</v>
      </c>
      <c r="I105" s="51" t="s">
        <v>1070</v>
      </c>
      <c r="J105" s="33" t="s">
        <v>24</v>
      </c>
      <c r="K105" s="32" t="s">
        <v>202</v>
      </c>
      <c r="L105" s="52" t="s">
        <v>26</v>
      </c>
      <c r="M105" s="55" t="s">
        <v>133</v>
      </c>
      <c r="N105" s="33" t="s">
        <v>24</v>
      </c>
      <c r="O105" s="110" t="s">
        <v>198</v>
      </c>
      <c r="P105" s="53" t="n">
        <v>12</v>
      </c>
      <c r="Q105" s="47" t="s">
        <v>114</v>
      </c>
      <c r="R105" s="48" t="n">
        <v>24.73</v>
      </c>
      <c r="S105" s="287" t="s">
        <v>1071</v>
      </c>
      <c r="T105" s="47" t="s">
        <v>136</v>
      </c>
      <c r="U105" s="33" t="s">
        <v>117</v>
      </c>
      <c r="V105" s="33" t="s">
        <v>117</v>
      </c>
      <c r="W105" s="33" t="s">
        <v>68</v>
      </c>
      <c r="X105" s="33" t="s">
        <v>71</v>
      </c>
      <c r="Y105" s="58" t="n">
        <f aca="false">F105*G105*2</f>
        <v>192</v>
      </c>
      <c r="Z105" s="58" t="str">
        <f aca="false">IF(X105="N",Y105,"0")</f>
        <v>0</v>
      </c>
      <c r="AA105" s="58" t="n">
        <f aca="false">IF(X105="P",Y105,"0")</f>
        <v>192</v>
      </c>
      <c r="AB105" s="33"/>
      <c r="AC105" s="75"/>
      <c r="AD105" s="33"/>
      <c r="AE105" s="33"/>
      <c r="AF105" s="33"/>
    </row>
    <row r="106" customFormat="false" ht="12" hidden="false" customHeight="true" outlineLevel="0" collapsed="false">
      <c r="A106" s="50"/>
      <c r="B106" s="140"/>
      <c r="C106" s="140"/>
      <c r="D106" s="140"/>
      <c r="E106" s="140"/>
      <c r="F106" s="140"/>
      <c r="G106" s="140"/>
      <c r="H106" s="140"/>
      <c r="I106" s="140"/>
      <c r="J106" s="50"/>
      <c r="K106" s="140"/>
      <c r="L106" s="45" t="s">
        <v>26</v>
      </c>
      <c r="M106" s="50"/>
      <c r="N106" s="50"/>
      <c r="O106" s="141"/>
      <c r="P106" s="140"/>
      <c r="Q106" s="142"/>
      <c r="R106" s="143"/>
      <c r="S106" s="144"/>
      <c r="T106" s="142"/>
      <c r="U106" s="140"/>
      <c r="V106" s="140"/>
      <c r="W106" s="140"/>
      <c r="X106" s="50"/>
      <c r="Y106" s="58" t="n">
        <f aca="false">F106*G106*2</f>
        <v>0</v>
      </c>
      <c r="Z106" s="58" t="str">
        <f aca="false">IF(X106="N",Y106,"0")</f>
        <v>0</v>
      </c>
      <c r="AA106" s="58" t="str">
        <f aca="false">IF(X106="P",Y106,"0")</f>
        <v>0</v>
      </c>
      <c r="AB106" s="140"/>
      <c r="AC106" s="145"/>
      <c r="AD106" s="140"/>
      <c r="AE106" s="140"/>
      <c r="AF106" s="140"/>
    </row>
    <row r="107" customFormat="false" ht="12" hidden="false" customHeight="true" outlineLevel="0" collapsed="false">
      <c r="A107" s="146"/>
      <c r="B107" s="146"/>
      <c r="C107" s="146"/>
      <c r="D107" s="146"/>
      <c r="E107" s="146"/>
      <c r="F107" s="146"/>
      <c r="G107" s="147" t="n">
        <f aca="false">SUM(G91:G106)</f>
        <v>258</v>
      </c>
      <c r="H107" s="146"/>
      <c r="I107" s="148"/>
      <c r="J107" s="149"/>
      <c r="K107" s="150"/>
      <c r="L107" s="150"/>
      <c r="M107" s="83" t="n">
        <f aca="false">G107-P107</f>
        <v>0</v>
      </c>
      <c r="N107" s="149"/>
      <c r="O107" s="151"/>
      <c r="P107" s="115" t="n">
        <f aca="false">SUM(P91:P106)</f>
        <v>258</v>
      </c>
      <c r="Q107" s="146"/>
      <c r="R107" s="146"/>
      <c r="S107" s="151"/>
      <c r="T107" s="146"/>
      <c r="U107" s="146"/>
      <c r="V107" s="146"/>
      <c r="W107" s="146"/>
      <c r="X107" s="146"/>
      <c r="Y107" s="58" t="n">
        <f aca="false">F107*G107*2</f>
        <v>0</v>
      </c>
      <c r="Z107" s="58" t="str">
        <f aca="false">IF(X107="N",Y107,"0")</f>
        <v>0</v>
      </c>
      <c r="AA107" s="58" t="str">
        <f aca="false">IF(X107="P",Y107,"0")</f>
        <v>0</v>
      </c>
      <c r="AB107" s="146"/>
      <c r="AC107" s="146"/>
      <c r="AD107" s="146"/>
      <c r="AE107" s="146"/>
      <c r="AF107" s="146"/>
    </row>
    <row r="108" customFormat="false" ht="12" hidden="false" customHeight="true" outlineLevel="0" collapsed="false">
      <c r="A108" s="152"/>
      <c r="B108" s="152"/>
      <c r="C108" s="153" t="s">
        <v>204</v>
      </c>
      <c r="D108" s="152"/>
      <c r="E108" s="152"/>
      <c r="F108" s="152"/>
      <c r="G108" s="154"/>
      <c r="H108" s="155"/>
      <c r="I108" s="154"/>
      <c r="J108" s="136"/>
      <c r="K108" s="154"/>
      <c r="L108" s="154"/>
      <c r="M108" s="152"/>
      <c r="N108" s="136"/>
      <c r="O108" s="156"/>
      <c r="P108" s="152"/>
      <c r="Q108" s="152"/>
      <c r="R108" s="152"/>
      <c r="S108" s="156"/>
      <c r="T108" s="152"/>
      <c r="U108" s="152"/>
      <c r="V108" s="152"/>
      <c r="W108" s="152"/>
      <c r="X108" s="152"/>
      <c r="Y108" s="58" t="n">
        <f aca="false">F108*G108*2</f>
        <v>0</v>
      </c>
      <c r="Z108" s="58" t="str">
        <f aca="false">IF(X108="N",Y108,"0")</f>
        <v>0</v>
      </c>
      <c r="AA108" s="58" t="str">
        <f aca="false">IF(X108="P",Y108,"0")</f>
        <v>0</v>
      </c>
      <c r="AB108" s="152"/>
      <c r="AC108" s="152"/>
      <c r="AD108" s="152"/>
      <c r="AE108" s="152"/>
      <c r="AF108" s="152"/>
    </row>
    <row r="109" customFormat="false" ht="12" hidden="false" customHeight="true" outlineLevel="0" collapsed="false">
      <c r="A109" s="47" t="s">
        <v>205</v>
      </c>
      <c r="B109" s="48" t="n">
        <v>310</v>
      </c>
      <c r="C109" s="47" t="s">
        <v>206</v>
      </c>
      <c r="D109" s="47" t="s">
        <v>50</v>
      </c>
      <c r="E109" s="33" t="s">
        <v>51</v>
      </c>
      <c r="F109" s="33" t="n">
        <v>16</v>
      </c>
      <c r="G109" s="53" t="n">
        <v>25</v>
      </c>
      <c r="H109" s="33"/>
      <c r="I109" s="49" t="s">
        <v>207</v>
      </c>
      <c r="J109" s="33" t="s">
        <v>24</v>
      </c>
      <c r="K109" s="32" t="s">
        <v>208</v>
      </c>
      <c r="L109" s="52" t="s">
        <v>26</v>
      </c>
      <c r="M109" s="53" t="s">
        <v>53</v>
      </c>
      <c r="N109" s="33" t="s">
        <v>24</v>
      </c>
      <c r="O109" s="53" t="s">
        <v>209</v>
      </c>
      <c r="P109" s="53" t="n">
        <v>25</v>
      </c>
      <c r="Q109" s="47" t="s">
        <v>49</v>
      </c>
      <c r="R109" s="48" t="n">
        <v>0</v>
      </c>
      <c r="S109" s="287" t="s">
        <v>1072</v>
      </c>
      <c r="T109" s="47" t="s">
        <v>211</v>
      </c>
      <c r="U109" s="33" t="s">
        <v>212</v>
      </c>
      <c r="V109" s="33" t="s">
        <v>212</v>
      </c>
      <c r="W109" s="33" t="s">
        <v>68</v>
      </c>
      <c r="X109" s="33" t="s">
        <v>71</v>
      </c>
      <c r="Y109" s="58" t="n">
        <f aca="false">F109*G109*2</f>
        <v>800</v>
      </c>
      <c r="Z109" s="58" t="str">
        <f aca="false">IF(X109="N",Y109,"0")</f>
        <v>0</v>
      </c>
      <c r="AA109" s="58" t="n">
        <f aca="false">IF(X109="P",Y109,"0")</f>
        <v>800</v>
      </c>
      <c r="AB109" s="33"/>
      <c r="AC109" s="75"/>
      <c r="AD109" s="33"/>
      <c r="AE109" s="33"/>
      <c r="AF109" s="33"/>
    </row>
    <row r="110" customFormat="false" ht="12" hidden="false" customHeight="true" outlineLevel="0" collapsed="false">
      <c r="A110" s="47" t="s">
        <v>217</v>
      </c>
      <c r="B110" s="48" t="n">
        <v>275</v>
      </c>
      <c r="C110" s="47" t="s">
        <v>214</v>
      </c>
      <c r="D110" s="47" t="s">
        <v>50</v>
      </c>
      <c r="E110" s="33" t="s">
        <v>51</v>
      </c>
      <c r="F110" s="33" t="n">
        <v>16</v>
      </c>
      <c r="G110" s="53" t="n">
        <v>25</v>
      </c>
      <c r="H110" s="33"/>
      <c r="I110" s="49" t="s">
        <v>215</v>
      </c>
      <c r="J110" s="33" t="s">
        <v>24</v>
      </c>
      <c r="K110" s="32" t="s">
        <v>112</v>
      </c>
      <c r="L110" s="47" t="s">
        <v>26</v>
      </c>
      <c r="M110" s="53" t="s">
        <v>53</v>
      </c>
      <c r="N110" s="33" t="s">
        <v>24</v>
      </c>
      <c r="O110" s="53" t="s">
        <v>209</v>
      </c>
      <c r="P110" s="53" t="n">
        <v>25</v>
      </c>
      <c r="Q110" s="47" t="s">
        <v>49</v>
      </c>
      <c r="R110" s="48" t="n">
        <v>0</v>
      </c>
      <c r="S110" s="287" t="s">
        <v>1073</v>
      </c>
      <c r="T110" s="47" t="s">
        <v>211</v>
      </c>
      <c r="U110" s="33" t="s">
        <v>212</v>
      </c>
      <c r="V110" s="33" t="s">
        <v>212</v>
      </c>
      <c r="W110" s="33" t="s">
        <v>68</v>
      </c>
      <c r="X110" s="33" t="s">
        <v>71</v>
      </c>
      <c r="Y110" s="58" t="n">
        <f aca="false">F110*G110*2</f>
        <v>800</v>
      </c>
      <c r="Z110" s="58" t="str">
        <f aca="false">IF(X110="N",Y110,"0")</f>
        <v>0</v>
      </c>
      <c r="AA110" s="58" t="n">
        <f aca="false">IF(X110="P",Y110,"0")</f>
        <v>800</v>
      </c>
      <c r="AB110" s="33"/>
      <c r="AC110" s="75"/>
      <c r="AD110" s="33"/>
      <c r="AE110" s="33"/>
      <c r="AF110" s="33"/>
    </row>
    <row r="111" customFormat="false" ht="12" hidden="false" customHeight="true" outlineLevel="0" collapsed="false">
      <c r="A111" s="47" t="s">
        <v>213</v>
      </c>
      <c r="B111" s="48" t="n">
        <v>275</v>
      </c>
      <c r="C111" s="47" t="s">
        <v>214</v>
      </c>
      <c r="D111" s="47" t="s">
        <v>50</v>
      </c>
      <c r="E111" s="33" t="s">
        <v>51</v>
      </c>
      <c r="F111" s="33" t="n">
        <v>16</v>
      </c>
      <c r="G111" s="53" t="n">
        <v>25</v>
      </c>
      <c r="H111" s="33"/>
      <c r="I111" s="49" t="s">
        <v>215</v>
      </c>
      <c r="J111" s="33" t="s">
        <v>24</v>
      </c>
      <c r="K111" s="32" t="s">
        <v>112</v>
      </c>
      <c r="L111" s="47" t="s">
        <v>26</v>
      </c>
      <c r="M111" s="53" t="s">
        <v>53</v>
      </c>
      <c r="N111" s="33" t="s">
        <v>24</v>
      </c>
      <c r="O111" s="53" t="s">
        <v>209</v>
      </c>
      <c r="P111" s="53" t="n">
        <v>25</v>
      </c>
      <c r="Q111" s="47" t="s">
        <v>49</v>
      </c>
      <c r="R111" s="48" t="n">
        <v>0</v>
      </c>
      <c r="S111" s="287" t="s">
        <v>1073</v>
      </c>
      <c r="T111" s="47" t="s">
        <v>211</v>
      </c>
      <c r="U111" s="33" t="s">
        <v>212</v>
      </c>
      <c r="V111" s="33" t="s">
        <v>212</v>
      </c>
      <c r="W111" s="33" t="s">
        <v>68</v>
      </c>
      <c r="X111" s="33" t="s">
        <v>71</v>
      </c>
      <c r="Y111" s="58" t="n">
        <f aca="false">F111*G111*2</f>
        <v>800</v>
      </c>
      <c r="Z111" s="58" t="str">
        <f aca="false">IF(X111="N",Y111,"0")</f>
        <v>0</v>
      </c>
      <c r="AA111" s="58" t="n">
        <f aca="false">IF(X111="P",Y111,"0")</f>
        <v>800</v>
      </c>
      <c r="AB111" s="33"/>
      <c r="AC111" s="75"/>
      <c r="AD111" s="33"/>
      <c r="AE111" s="33"/>
      <c r="AF111" s="33"/>
    </row>
    <row r="112" customFormat="false" ht="12" hidden="false" customHeight="true" outlineLevel="0" collapsed="false">
      <c r="A112" s="29"/>
      <c r="B112" s="29"/>
      <c r="C112" s="29"/>
      <c r="D112" s="29"/>
      <c r="E112" s="29"/>
      <c r="F112" s="29"/>
      <c r="G112" s="29"/>
      <c r="H112" s="29"/>
      <c r="I112" s="29"/>
      <c r="J112" s="73"/>
      <c r="K112" s="29"/>
      <c r="L112" s="52" t="s">
        <v>26</v>
      </c>
      <c r="M112" s="53" t="s">
        <v>53</v>
      </c>
      <c r="N112" s="43"/>
      <c r="O112" s="53" t="s">
        <v>52</v>
      </c>
      <c r="P112" s="53" t="n">
        <v>0</v>
      </c>
      <c r="Q112" s="47" t="s">
        <v>49</v>
      </c>
      <c r="R112" s="48" t="n">
        <v>0</v>
      </c>
      <c r="S112" s="127"/>
      <c r="T112" s="47" t="s">
        <v>211</v>
      </c>
      <c r="U112" s="33" t="s">
        <v>212</v>
      </c>
      <c r="V112" s="33" t="s">
        <v>212</v>
      </c>
      <c r="W112" s="33" t="s">
        <v>68</v>
      </c>
      <c r="X112" s="33" t="s">
        <v>71</v>
      </c>
      <c r="Y112" s="58" t="n">
        <f aca="false">F112*G112*2</f>
        <v>0</v>
      </c>
      <c r="Z112" s="58" t="str">
        <f aca="false">IF(X112="N",Y112,"0")</f>
        <v>0</v>
      </c>
      <c r="AA112" s="58" t="n">
        <f aca="false">IF(X112="P",Y112,"0")</f>
        <v>0</v>
      </c>
      <c r="AB112" s="29"/>
      <c r="AC112" s="29"/>
      <c r="AD112" s="29"/>
      <c r="AE112" s="29"/>
      <c r="AF112" s="29"/>
    </row>
    <row r="113" customFormat="false" ht="12" hidden="false" customHeight="true" outlineLevel="0" collapsed="false">
      <c r="A113" s="90"/>
      <c r="B113" s="91"/>
      <c r="C113" s="90"/>
      <c r="D113" s="90"/>
      <c r="E113" s="50"/>
      <c r="F113" s="50"/>
      <c r="G113" s="49"/>
      <c r="H113" s="106"/>
      <c r="I113" s="92"/>
      <c r="J113" s="136"/>
      <c r="K113" s="49"/>
      <c r="L113" s="52" t="s">
        <v>26</v>
      </c>
      <c r="M113" s="93"/>
      <c r="N113" s="50"/>
      <c r="O113" s="139"/>
      <c r="P113" s="50"/>
      <c r="Q113" s="56"/>
      <c r="R113" s="48"/>
      <c r="S113" s="94"/>
      <c r="T113" s="47"/>
      <c r="U113" s="50"/>
      <c r="V113" s="50"/>
      <c r="W113" s="50"/>
      <c r="X113" s="50"/>
      <c r="Y113" s="58" t="n">
        <f aca="false">F113*G113*2</f>
        <v>0</v>
      </c>
      <c r="Z113" s="58" t="str">
        <f aca="false">IF(X113="N",Y113,"0")</f>
        <v>0</v>
      </c>
      <c r="AA113" s="58" t="str">
        <f aca="false">IF(X113="P",Y113,"0")</f>
        <v>0</v>
      </c>
      <c r="AB113" s="50"/>
      <c r="AC113" s="59"/>
      <c r="AD113" s="50"/>
      <c r="AE113" s="50"/>
      <c r="AF113" s="50"/>
    </row>
    <row r="114" customFormat="false" ht="12" hidden="false" customHeight="true" outlineLevel="0" collapsed="false">
      <c r="A114" s="157"/>
      <c r="B114" s="157"/>
      <c r="C114" s="157"/>
      <c r="D114" s="157"/>
      <c r="E114" s="157"/>
      <c r="F114" s="157"/>
      <c r="G114" s="80" t="n">
        <f aca="false">SUM(G108:G113)</f>
        <v>75</v>
      </c>
      <c r="H114" s="157"/>
      <c r="I114" s="158"/>
      <c r="J114" s="149"/>
      <c r="K114" s="157"/>
      <c r="L114" s="150"/>
      <c r="M114" s="83" t="n">
        <f aca="false">G114-P114</f>
        <v>0</v>
      </c>
      <c r="N114" s="149"/>
      <c r="O114" s="159"/>
      <c r="P114" s="83" t="n">
        <f aca="false">SUM(P108:P113)</f>
        <v>75</v>
      </c>
      <c r="Q114" s="157"/>
      <c r="R114" s="157"/>
      <c r="S114" s="159"/>
      <c r="T114" s="157"/>
      <c r="U114" s="157"/>
      <c r="V114" s="157"/>
      <c r="W114" s="157"/>
      <c r="X114" s="157"/>
      <c r="Y114" s="58" t="n">
        <f aca="false">F114*G114*2</f>
        <v>0</v>
      </c>
      <c r="Z114" s="58" t="str">
        <f aca="false">IF(X114="N",Y114,"0")</f>
        <v>0</v>
      </c>
      <c r="AA114" s="58" t="str">
        <f aca="false">IF(X114="P",Y114,"0")</f>
        <v>0</v>
      </c>
      <c r="AB114" s="157"/>
      <c r="AC114" s="157"/>
      <c r="AD114" s="157"/>
      <c r="AE114" s="157"/>
      <c r="AF114" s="157"/>
    </row>
    <row r="115" customFormat="false" ht="12" hidden="false" customHeight="true" outlineLevel="0" collapsed="false">
      <c r="A115" s="133"/>
      <c r="B115" s="133"/>
      <c r="C115" s="160" t="s">
        <v>218</v>
      </c>
      <c r="D115" s="133"/>
      <c r="E115" s="133"/>
      <c r="F115" s="133"/>
      <c r="G115" s="135"/>
      <c r="H115" s="161"/>
      <c r="I115" s="135"/>
      <c r="J115" s="136"/>
      <c r="K115" s="135"/>
      <c r="L115" s="135"/>
      <c r="M115" s="133"/>
      <c r="N115" s="136"/>
      <c r="O115" s="137"/>
      <c r="P115" s="133"/>
      <c r="Q115" s="133"/>
      <c r="R115" s="133"/>
      <c r="S115" s="137"/>
      <c r="T115" s="133"/>
      <c r="U115" s="133"/>
      <c r="V115" s="133"/>
      <c r="W115" s="133"/>
      <c r="X115" s="133"/>
      <c r="Y115" s="58" t="n">
        <f aca="false">F115*G115*2</f>
        <v>0</v>
      </c>
      <c r="Z115" s="58" t="str">
        <f aca="false">IF(X115="N",Y115,"0")</f>
        <v>0</v>
      </c>
      <c r="AA115" s="58" t="str">
        <f aca="false">IF(X115="P",Y115,"0")</f>
        <v>0</v>
      </c>
      <c r="AB115" s="133"/>
      <c r="AC115" s="133"/>
      <c r="AD115" s="133"/>
      <c r="AE115" s="133"/>
      <c r="AF115" s="133"/>
    </row>
    <row r="116" customFormat="false" ht="12" hidden="false" customHeight="true" outlineLevel="0" collapsed="false">
      <c r="A116" s="47" t="s">
        <v>205</v>
      </c>
      <c r="B116" s="48" t="n">
        <v>310</v>
      </c>
      <c r="C116" s="47" t="s">
        <v>206</v>
      </c>
      <c r="D116" s="47" t="s">
        <v>74</v>
      </c>
      <c r="E116" s="33" t="s">
        <v>51</v>
      </c>
      <c r="F116" s="33" t="n">
        <v>8</v>
      </c>
      <c r="G116" s="33" t="n">
        <v>25</v>
      </c>
      <c r="H116" s="33"/>
      <c r="I116" s="49" t="s">
        <v>207</v>
      </c>
      <c r="J116" s="33" t="s">
        <v>24</v>
      </c>
      <c r="K116" s="32" t="s">
        <v>208</v>
      </c>
      <c r="L116" s="52" t="s">
        <v>26</v>
      </c>
      <c r="M116" s="55" t="s">
        <v>53</v>
      </c>
      <c r="N116" s="33" t="s">
        <v>24</v>
      </c>
      <c r="O116" s="55" t="s">
        <v>219</v>
      </c>
      <c r="P116" s="55" t="n">
        <v>25</v>
      </c>
      <c r="Q116" s="56" t="s">
        <v>1022</v>
      </c>
      <c r="R116" s="48" t="n">
        <v>0</v>
      </c>
      <c r="S116" s="287" t="s">
        <v>1072</v>
      </c>
      <c r="T116" s="39" t="s">
        <v>1074</v>
      </c>
      <c r="U116" s="33" t="s">
        <v>212</v>
      </c>
      <c r="V116" s="33" t="s">
        <v>212</v>
      </c>
      <c r="W116" s="33" t="s">
        <v>68</v>
      </c>
      <c r="X116" s="33" t="s">
        <v>71</v>
      </c>
      <c r="Y116" s="58" t="n">
        <f aca="false">F116*G116*2</f>
        <v>400</v>
      </c>
      <c r="Z116" s="58" t="str">
        <f aca="false">IF(X116="N",Y116,"0")</f>
        <v>0</v>
      </c>
      <c r="AA116" s="58" t="n">
        <f aca="false">IF(X116="P",Y116,"0")</f>
        <v>400</v>
      </c>
      <c r="AB116" s="29"/>
      <c r="AC116" s="29"/>
      <c r="AD116" s="29"/>
      <c r="AE116" s="29"/>
      <c r="AF116" s="29"/>
    </row>
    <row r="117" customFormat="false" ht="12" hidden="false" customHeight="true" outlineLevel="0" collapsed="false">
      <c r="A117" s="90"/>
      <c r="B117" s="91"/>
      <c r="C117" s="90"/>
      <c r="D117" s="90"/>
      <c r="E117" s="50"/>
      <c r="F117" s="50"/>
      <c r="G117" s="49"/>
      <c r="H117" s="106"/>
      <c r="I117" s="92"/>
      <c r="J117" s="136"/>
      <c r="K117" s="49"/>
      <c r="L117" s="52" t="s">
        <v>26</v>
      </c>
      <c r="M117" s="93"/>
      <c r="N117" s="50"/>
      <c r="O117" s="139"/>
      <c r="P117" s="50"/>
      <c r="Q117" s="56"/>
      <c r="R117" s="48"/>
      <c r="S117" s="94"/>
      <c r="T117" s="47"/>
      <c r="U117" s="50"/>
      <c r="V117" s="50"/>
      <c r="W117" s="50"/>
      <c r="X117" s="50"/>
      <c r="Y117" s="58" t="n">
        <f aca="false">F117*G117*2</f>
        <v>0</v>
      </c>
      <c r="Z117" s="58" t="str">
        <f aca="false">IF(X117="N",Y117,"0")</f>
        <v>0</v>
      </c>
      <c r="AA117" s="58" t="str">
        <f aca="false">IF(X117="P",Y117,"0")</f>
        <v>0</v>
      </c>
      <c r="AB117" s="50"/>
      <c r="AC117" s="59"/>
      <c r="AD117" s="50"/>
      <c r="AE117" s="50"/>
      <c r="AF117" s="50"/>
    </row>
    <row r="118" customFormat="false" ht="12" hidden="false" customHeight="true" outlineLevel="0" collapsed="false">
      <c r="A118" s="146"/>
      <c r="B118" s="146"/>
      <c r="C118" s="146"/>
      <c r="D118" s="146"/>
      <c r="E118" s="146"/>
      <c r="F118" s="146"/>
      <c r="G118" s="147" t="n">
        <f aca="false">SUM(G115:G117)</f>
        <v>25</v>
      </c>
      <c r="H118" s="157"/>
      <c r="I118" s="162"/>
      <c r="J118" s="163"/>
      <c r="K118" s="146"/>
      <c r="L118" s="148"/>
      <c r="M118" s="115" t="n">
        <f aca="false">G118-P118</f>
        <v>0</v>
      </c>
      <c r="N118" s="163"/>
      <c r="O118" s="151"/>
      <c r="P118" s="115" t="n">
        <f aca="false">SUM(P115:P117)</f>
        <v>25</v>
      </c>
      <c r="Q118" s="146"/>
      <c r="R118" s="146"/>
      <c r="S118" s="151"/>
      <c r="T118" s="146"/>
      <c r="U118" s="146"/>
      <c r="V118" s="146"/>
      <c r="W118" s="146"/>
      <c r="X118" s="146"/>
      <c r="Y118" s="58" t="n">
        <f aca="false">F118*G118*2</f>
        <v>0</v>
      </c>
      <c r="Z118" s="58" t="str">
        <f aca="false">IF(X118="N",Y118,"0")</f>
        <v>0</v>
      </c>
      <c r="AA118" s="58" t="str">
        <f aca="false">IF(X118="P",Y118,"0")</f>
        <v>0</v>
      </c>
      <c r="AB118" s="146"/>
      <c r="AC118" s="146"/>
      <c r="AD118" s="146"/>
      <c r="AE118" s="146"/>
      <c r="AF118" s="146"/>
    </row>
    <row r="119" customFormat="false" ht="12" hidden="false" customHeight="true" outlineLevel="0" collapsed="false">
      <c r="C119" s="3" t="s">
        <v>221</v>
      </c>
      <c r="G119" s="164"/>
      <c r="H119" s="0"/>
      <c r="I119" s="164"/>
      <c r="J119" s="18"/>
      <c r="L119" s="164"/>
      <c r="N119" s="18"/>
      <c r="O119" s="165"/>
      <c r="S119" s="165"/>
      <c r="Y119" s="58" t="n">
        <f aca="false">F119*G119*2</f>
        <v>0</v>
      </c>
      <c r="Z119" s="58" t="str">
        <f aca="false">IF(X119="N",Y119,"0")</f>
        <v>0</v>
      </c>
      <c r="AA119" s="58" t="str">
        <f aca="false">IF(X119="P",Y119,"0")</f>
        <v>0</v>
      </c>
    </row>
    <row r="120" customFormat="false" ht="12" hidden="false" customHeight="true" outlineLevel="0" collapsed="false">
      <c r="A120" s="39" t="s">
        <v>222</v>
      </c>
      <c r="B120" s="40" t="n">
        <v>374.98</v>
      </c>
      <c r="C120" s="39" t="s">
        <v>49</v>
      </c>
      <c r="D120" s="39" t="s">
        <v>50</v>
      </c>
      <c r="E120" s="15" t="s">
        <v>51</v>
      </c>
      <c r="F120" s="15" t="n">
        <v>16</v>
      </c>
      <c r="G120" s="15" t="n">
        <v>25</v>
      </c>
      <c r="H120" s="15"/>
      <c r="I120" s="123" t="s">
        <v>104</v>
      </c>
      <c r="J120" s="166" t="s">
        <v>24</v>
      </c>
      <c r="K120" s="123" t="s">
        <v>223</v>
      </c>
      <c r="L120" s="45" t="s">
        <v>26</v>
      </c>
      <c r="M120" s="15" t="s">
        <v>104</v>
      </c>
      <c r="N120" s="166" t="s">
        <v>24</v>
      </c>
      <c r="O120" s="128"/>
      <c r="P120" s="15" t="n">
        <v>25</v>
      </c>
      <c r="Q120" s="39" t="s">
        <v>114</v>
      </c>
      <c r="R120" s="40" t="n">
        <v>41.5</v>
      </c>
      <c r="S120" s="166" t="s">
        <v>65</v>
      </c>
      <c r="T120" s="39" t="s">
        <v>224</v>
      </c>
      <c r="U120" s="15" t="s">
        <v>117</v>
      </c>
      <c r="V120" s="15" t="s">
        <v>117</v>
      </c>
      <c r="W120" s="33" t="s">
        <v>225</v>
      </c>
      <c r="X120" s="33" t="s">
        <v>69</v>
      </c>
      <c r="Y120" s="58" t="n">
        <f aca="false">F120*G120*2</f>
        <v>800</v>
      </c>
      <c r="Z120" s="58" t="n">
        <f aca="false">IF(X120="N",Y120,"0")</f>
        <v>800</v>
      </c>
      <c r="AA120" s="58" t="str">
        <f aca="false">IF(X120="P",Y120,"0")</f>
        <v>0</v>
      </c>
      <c r="AB120" s="15"/>
      <c r="AC120" s="46"/>
      <c r="AD120" s="15"/>
      <c r="AE120" s="15"/>
      <c r="AF120" s="15"/>
    </row>
    <row r="121" customFormat="false" ht="12" hidden="false" customHeight="true" outlineLevel="0" collapsed="false">
      <c r="A121" s="39" t="s">
        <v>226</v>
      </c>
      <c r="B121" s="40" t="n">
        <v>145</v>
      </c>
      <c r="C121" s="39" t="s">
        <v>55</v>
      </c>
      <c r="D121" s="39" t="s">
        <v>50</v>
      </c>
      <c r="E121" s="15" t="s">
        <v>51</v>
      </c>
      <c r="F121" s="15" t="n">
        <v>16</v>
      </c>
      <c r="G121" s="15" t="n">
        <v>25</v>
      </c>
      <c r="H121" s="15"/>
      <c r="I121" s="15"/>
      <c r="J121" s="166" t="s">
        <v>24</v>
      </c>
      <c r="K121" s="123" t="s">
        <v>227</v>
      </c>
      <c r="L121" s="45" t="s">
        <v>26</v>
      </c>
      <c r="M121" s="15" t="s">
        <v>178</v>
      </c>
      <c r="N121" s="166" t="s">
        <v>24</v>
      </c>
      <c r="O121" s="15" t="s">
        <v>228</v>
      </c>
      <c r="P121" s="15" t="n">
        <v>25</v>
      </c>
      <c r="Q121" s="39" t="s">
        <v>229</v>
      </c>
      <c r="R121" s="40" t="n">
        <v>350</v>
      </c>
      <c r="S121" s="166" t="s">
        <v>65</v>
      </c>
      <c r="T121" s="39" t="s">
        <v>230</v>
      </c>
      <c r="U121" s="15" t="s">
        <v>117</v>
      </c>
      <c r="V121" s="33" t="s">
        <v>117</v>
      </c>
      <c r="W121" s="33" t="s">
        <v>231</v>
      </c>
      <c r="X121" s="33" t="s">
        <v>69</v>
      </c>
      <c r="Y121" s="58" t="n">
        <f aca="false">F121*G121*2</f>
        <v>800</v>
      </c>
      <c r="Z121" s="58" t="n">
        <f aca="false">IF(X121="N",Y121,"0")</f>
        <v>800</v>
      </c>
      <c r="AA121" s="58" t="str">
        <f aca="false">IF(X121="P",Y121,"0")</f>
        <v>0</v>
      </c>
      <c r="AB121" s="15"/>
      <c r="AC121" s="46"/>
      <c r="AD121" s="15"/>
      <c r="AE121" s="15"/>
      <c r="AF121" s="15"/>
    </row>
    <row r="122" customFormat="false" ht="12" hidden="false" customHeight="true" outlineLevel="0" collapsed="false">
      <c r="A122" s="39"/>
      <c r="B122" s="40"/>
      <c r="C122" s="39"/>
      <c r="D122" s="39"/>
      <c r="E122" s="15"/>
      <c r="F122" s="15"/>
      <c r="G122" s="123"/>
      <c r="H122" s="15"/>
      <c r="I122" s="123"/>
      <c r="J122" s="127"/>
      <c r="K122" s="32"/>
      <c r="L122" s="45" t="s">
        <v>26</v>
      </c>
      <c r="M122" s="33"/>
      <c r="N122" s="166"/>
      <c r="O122" s="167"/>
      <c r="P122" s="15"/>
      <c r="Q122" s="39"/>
      <c r="R122" s="40"/>
      <c r="S122" s="168"/>
      <c r="T122" s="39"/>
      <c r="U122" s="15"/>
      <c r="V122" s="15"/>
      <c r="W122" s="15"/>
      <c r="X122" s="15"/>
      <c r="Y122" s="58" t="n">
        <f aca="false">F122*G122*2</f>
        <v>0</v>
      </c>
      <c r="Z122" s="58" t="str">
        <f aca="false">IF(X122="N",Y122,"0")</f>
        <v>0</v>
      </c>
      <c r="AA122" s="58" t="str">
        <f aca="false">IF(X122="P",Y122,"0")</f>
        <v>0</v>
      </c>
      <c r="AB122" s="15"/>
      <c r="AC122" s="46"/>
      <c r="AD122" s="15"/>
      <c r="AE122" s="15"/>
      <c r="AF122" s="15"/>
    </row>
    <row r="123" customFormat="false" ht="12" hidden="false" customHeight="true" outlineLevel="0" collapsed="false">
      <c r="A123" s="169"/>
      <c r="B123" s="169"/>
      <c r="C123" s="169"/>
      <c r="D123" s="169"/>
      <c r="E123" s="169"/>
      <c r="F123" s="169"/>
      <c r="G123" s="147" t="n">
        <f aca="false">SUM(G119:G122)</f>
        <v>50</v>
      </c>
      <c r="H123" s="169"/>
      <c r="I123" s="170"/>
      <c r="J123" s="171"/>
      <c r="K123" s="172"/>
      <c r="L123" s="173"/>
      <c r="M123" s="83" t="n">
        <f aca="false">G123-P123</f>
        <v>0</v>
      </c>
      <c r="N123" s="171"/>
      <c r="O123" s="174"/>
      <c r="P123" s="115" t="n">
        <f aca="false">SUM(P119:P122)</f>
        <v>50</v>
      </c>
      <c r="Q123" s="169"/>
      <c r="R123" s="169"/>
      <c r="S123" s="174"/>
      <c r="T123" s="169"/>
      <c r="U123" s="169"/>
      <c r="V123" s="169"/>
      <c r="W123" s="169"/>
      <c r="X123" s="169"/>
      <c r="Y123" s="58" t="n">
        <f aca="false">F123*G123*2</f>
        <v>0</v>
      </c>
      <c r="Z123" s="58" t="str">
        <f aca="false">IF(X123="N",Y123,"0")</f>
        <v>0</v>
      </c>
      <c r="AA123" s="58" t="str">
        <f aca="false">IF(X123="P",Y123,"0")</f>
        <v>0</v>
      </c>
      <c r="AB123" s="169"/>
      <c r="AC123" s="169"/>
      <c r="AD123" s="169"/>
      <c r="AE123" s="169"/>
      <c r="AF123" s="169"/>
    </row>
    <row r="124" customFormat="false" ht="12" hidden="false" customHeight="true" outlineLevel="0" collapsed="false">
      <c r="C124" s="3" t="s">
        <v>232</v>
      </c>
      <c r="G124" s="164"/>
      <c r="H124" s="0"/>
      <c r="I124" s="164"/>
      <c r="J124" s="175"/>
      <c r="K124" s="29"/>
      <c r="L124" s="35"/>
      <c r="M124" s="29"/>
      <c r="N124" s="175"/>
      <c r="O124" s="165"/>
      <c r="S124" s="165"/>
      <c r="Y124" s="58" t="n">
        <f aca="false">F124*G124*2</f>
        <v>0</v>
      </c>
      <c r="Z124" s="58" t="str">
        <f aca="false">IF(X124="N",Y124,"0")</f>
        <v>0</v>
      </c>
      <c r="AA124" s="58" t="str">
        <f aca="false">IF(X124="P",Y124,"0")</f>
        <v>0</v>
      </c>
    </row>
    <row r="125" customFormat="false" ht="12" hidden="false" customHeight="true" outlineLevel="0" collapsed="false">
      <c r="A125" s="39" t="s">
        <v>233</v>
      </c>
      <c r="B125" s="40" t="n">
        <v>67</v>
      </c>
      <c r="C125" s="39" t="s">
        <v>114</v>
      </c>
      <c r="D125" s="39" t="s">
        <v>74</v>
      </c>
      <c r="E125" s="15" t="s">
        <v>51</v>
      </c>
      <c r="F125" s="15" t="n">
        <v>8</v>
      </c>
      <c r="G125" s="15" t="n">
        <v>25</v>
      </c>
      <c r="H125" s="15"/>
      <c r="I125" s="176"/>
      <c r="J125" s="166" t="s">
        <v>24</v>
      </c>
      <c r="K125" s="123" t="s">
        <v>234</v>
      </c>
      <c r="L125" s="45" t="s">
        <v>26</v>
      </c>
      <c r="M125" s="15" t="s">
        <v>235</v>
      </c>
      <c r="N125" s="166" t="s">
        <v>24</v>
      </c>
      <c r="O125" s="15" t="s">
        <v>234</v>
      </c>
      <c r="P125" s="15" t="n">
        <v>25</v>
      </c>
      <c r="Q125" s="39" t="s">
        <v>114</v>
      </c>
      <c r="R125" s="40" t="n">
        <v>27.5</v>
      </c>
      <c r="S125" s="166" t="s">
        <v>65</v>
      </c>
      <c r="T125" s="39" t="s">
        <v>236</v>
      </c>
      <c r="U125" s="15" t="s">
        <v>117</v>
      </c>
      <c r="V125" s="15" t="s">
        <v>117</v>
      </c>
      <c r="W125" s="33" t="s">
        <v>231</v>
      </c>
      <c r="X125" s="33" t="s">
        <v>69</v>
      </c>
      <c r="Y125" s="58" t="n">
        <f aca="false">F125*G125*2</f>
        <v>400</v>
      </c>
      <c r="Z125" s="58" t="n">
        <f aca="false">IF(X125="N",Y125,"0")</f>
        <v>400</v>
      </c>
      <c r="AA125" s="58" t="str">
        <f aca="false">IF(X125="P",Y125,"0")</f>
        <v>0</v>
      </c>
      <c r="AB125" s="15"/>
      <c r="AC125" s="46"/>
      <c r="AD125" s="15"/>
      <c r="AE125" s="15"/>
      <c r="AF125" s="15"/>
    </row>
    <row r="126" customFormat="false" ht="12" hidden="false" customHeight="true" outlineLevel="0" collapsed="false">
      <c r="A126" s="47" t="s">
        <v>200</v>
      </c>
      <c r="B126" s="48" t="n">
        <v>25</v>
      </c>
      <c r="C126" s="47" t="s">
        <v>114</v>
      </c>
      <c r="D126" s="47" t="s">
        <v>74</v>
      </c>
      <c r="E126" s="33" t="s">
        <v>51</v>
      </c>
      <c r="F126" s="33" t="n">
        <v>8</v>
      </c>
      <c r="G126" s="33" t="n">
        <v>25</v>
      </c>
      <c r="H126" s="33"/>
      <c r="I126" s="123" t="s">
        <v>165</v>
      </c>
      <c r="J126" s="127" t="s">
        <v>24</v>
      </c>
      <c r="K126" s="32" t="s">
        <v>202</v>
      </c>
      <c r="L126" s="45" t="s">
        <v>26</v>
      </c>
      <c r="M126" s="15" t="s">
        <v>165</v>
      </c>
      <c r="N126" s="166" t="s">
        <v>24</v>
      </c>
      <c r="O126" s="141"/>
      <c r="P126" s="15" t="n">
        <v>25</v>
      </c>
      <c r="Q126" s="39" t="s">
        <v>114</v>
      </c>
      <c r="R126" s="40" t="n">
        <v>370</v>
      </c>
      <c r="S126" s="127" t="s">
        <v>65</v>
      </c>
      <c r="T126" s="39" t="s">
        <v>237</v>
      </c>
      <c r="U126" s="15" t="s">
        <v>117</v>
      </c>
      <c r="V126" s="15" t="s">
        <v>117</v>
      </c>
      <c r="W126" s="33" t="s">
        <v>231</v>
      </c>
      <c r="X126" s="33" t="s">
        <v>69</v>
      </c>
      <c r="Y126" s="58" t="n">
        <f aca="false">F126*G126*2</f>
        <v>400</v>
      </c>
      <c r="Z126" s="58" t="n">
        <f aca="false">IF(X126="N",Y126,"0")</f>
        <v>400</v>
      </c>
      <c r="AA126" s="58" t="str">
        <f aca="false">IF(X126="P",Y126,"0")</f>
        <v>0</v>
      </c>
      <c r="AB126" s="15"/>
      <c r="AC126" s="46"/>
      <c r="AD126" s="15"/>
      <c r="AE126" s="15"/>
      <c r="AF126" s="15"/>
    </row>
    <row r="127" customFormat="false" ht="12" hidden="false" customHeight="true" outlineLevel="0" collapsed="false">
      <c r="A127" s="142"/>
      <c r="B127" s="143"/>
      <c r="C127" s="142"/>
      <c r="D127" s="142"/>
      <c r="E127" s="140"/>
      <c r="F127" s="140"/>
      <c r="G127" s="177"/>
      <c r="H127" s="140"/>
      <c r="I127" s="177"/>
      <c r="J127" s="178"/>
      <c r="K127" s="49"/>
      <c r="L127" s="45" t="s">
        <v>26</v>
      </c>
      <c r="M127" s="50"/>
      <c r="N127" s="178"/>
      <c r="O127" s="179"/>
      <c r="P127" s="140"/>
      <c r="Q127" s="142"/>
      <c r="R127" s="143"/>
      <c r="S127" s="180"/>
      <c r="T127" s="142"/>
      <c r="U127" s="140"/>
      <c r="V127" s="140"/>
      <c r="W127" s="140"/>
      <c r="X127" s="140"/>
      <c r="Y127" s="58" t="n">
        <f aca="false">F127*G127*2</f>
        <v>0</v>
      </c>
      <c r="Z127" s="58" t="str">
        <f aca="false">IF(X127="N",Y127,"0")</f>
        <v>0</v>
      </c>
      <c r="AA127" s="58" t="str">
        <f aca="false">IF(X127="P",Y127,"0")</f>
        <v>0</v>
      </c>
      <c r="AB127" s="140"/>
      <c r="AC127" s="145"/>
      <c r="AD127" s="140"/>
      <c r="AE127" s="140"/>
      <c r="AF127" s="140"/>
    </row>
    <row r="128" customFormat="false" ht="12" hidden="false" customHeight="true" outlineLevel="0" collapsed="false">
      <c r="A128" s="169"/>
      <c r="B128" s="169"/>
      <c r="C128" s="169"/>
      <c r="D128" s="169"/>
      <c r="E128" s="169"/>
      <c r="F128" s="169"/>
      <c r="G128" s="147" t="n">
        <f aca="false">SUM(G124:G127)</f>
        <v>50</v>
      </c>
      <c r="H128" s="169"/>
      <c r="I128" s="170"/>
      <c r="J128" s="171"/>
      <c r="K128" s="172"/>
      <c r="L128" s="173"/>
      <c r="M128" s="83" t="n">
        <f aca="false">G128-P128</f>
        <v>0</v>
      </c>
      <c r="N128" s="171"/>
      <c r="O128" s="174"/>
      <c r="P128" s="115" t="n">
        <f aca="false">SUM(P124:P127)</f>
        <v>50</v>
      </c>
      <c r="Q128" s="169"/>
      <c r="R128" s="169"/>
      <c r="S128" s="174"/>
      <c r="T128" s="169"/>
      <c r="U128" s="169"/>
      <c r="V128" s="169"/>
      <c r="W128" s="169"/>
      <c r="X128" s="169"/>
      <c r="Y128" s="58" t="n">
        <f aca="false">F128*G128*2</f>
        <v>0</v>
      </c>
      <c r="Z128" s="58" t="str">
        <f aca="false">IF(X128="N",Y128,"0")</f>
        <v>0</v>
      </c>
      <c r="AA128" s="58" t="str">
        <f aca="false">IF(X128="P",Y128,"0")</f>
        <v>0</v>
      </c>
      <c r="AB128" s="169"/>
      <c r="AC128" s="169"/>
      <c r="AD128" s="169"/>
      <c r="AE128" s="169"/>
      <c r="AF128" s="169"/>
    </row>
    <row r="129" customFormat="false" ht="11.85" hidden="false" customHeight="true" outlineLevel="0" collapsed="false">
      <c r="A129" s="95"/>
      <c r="B129" s="181"/>
      <c r="C129" s="182" t="s">
        <v>238</v>
      </c>
      <c r="D129" s="183"/>
      <c r="E129" s="95"/>
      <c r="F129" s="184"/>
      <c r="G129" s="184"/>
      <c r="H129" s="185"/>
      <c r="I129" s="95"/>
      <c r="J129" s="95"/>
      <c r="K129" s="95"/>
      <c r="L129" s="95"/>
      <c r="M129" s="95"/>
      <c r="N129" s="95"/>
      <c r="O129" s="95"/>
      <c r="P129" s="184"/>
      <c r="Q129" s="95"/>
      <c r="R129" s="181"/>
      <c r="S129" s="186"/>
      <c r="T129" s="95"/>
      <c r="U129" s="95"/>
      <c r="V129" s="95"/>
      <c r="W129" s="95"/>
      <c r="X129" s="95"/>
      <c r="Y129" s="58" t="n">
        <f aca="false">F129*G129*2</f>
        <v>0</v>
      </c>
      <c r="Z129" s="58" t="str">
        <f aca="false">IF(X129="N",Y129,"0")</f>
        <v>0</v>
      </c>
      <c r="AA129" s="58" t="str">
        <f aca="false">IF(X129="P",Y129,"0")</f>
        <v>0</v>
      </c>
      <c r="AB129" s="95"/>
      <c r="AC129" s="95"/>
      <c r="AD129" s="95"/>
      <c r="AE129" s="95"/>
      <c r="AF129" s="95"/>
      <c r="AG129" s="95"/>
      <c r="AH129" s="95"/>
    </row>
    <row r="130" customFormat="false" ht="11.25" hidden="false" customHeight="false" outlineLevel="0" collapsed="false">
      <c r="A130" s="39" t="s">
        <v>1075</v>
      </c>
      <c r="B130" s="40" t="n">
        <v>280</v>
      </c>
      <c r="C130" s="39" t="s">
        <v>1022</v>
      </c>
      <c r="D130" s="39" t="s">
        <v>50</v>
      </c>
      <c r="E130" s="15" t="s">
        <v>51</v>
      </c>
      <c r="F130" s="15" t="n">
        <v>16</v>
      </c>
      <c r="G130" s="15" t="n">
        <v>25</v>
      </c>
      <c r="H130" s="16"/>
      <c r="I130" s="176" t="s">
        <v>1076</v>
      </c>
      <c r="J130" s="15" t="s">
        <v>24</v>
      </c>
      <c r="K130" s="176" t="s">
        <v>1077</v>
      </c>
      <c r="L130" s="47" t="s">
        <v>26</v>
      </c>
      <c r="M130" s="128" t="s">
        <v>1078</v>
      </c>
      <c r="N130" s="15" t="s">
        <v>24</v>
      </c>
      <c r="O130" s="192" t="s">
        <v>334</v>
      </c>
      <c r="P130" s="15" t="n">
        <v>25</v>
      </c>
      <c r="Q130" s="39" t="s">
        <v>1022</v>
      </c>
      <c r="R130" s="40" t="n">
        <v>295</v>
      </c>
      <c r="S130" s="302" t="s">
        <v>1079</v>
      </c>
      <c r="T130" s="39" t="s">
        <v>1080</v>
      </c>
      <c r="U130" s="15" t="s">
        <v>244</v>
      </c>
      <c r="V130" s="15" t="s">
        <v>244</v>
      </c>
      <c r="W130" s="15" t="s">
        <v>68</v>
      </c>
      <c r="X130" s="15" t="s">
        <v>71</v>
      </c>
      <c r="Y130" s="58" t="n">
        <f aca="false">F130*G130*2</f>
        <v>800</v>
      </c>
      <c r="Z130" s="58" t="str">
        <f aca="false">IF(X130="N",Y130,"0")</f>
        <v>0</v>
      </c>
      <c r="AA130" s="58" t="n">
        <f aca="false">IF(X130="P",Y130,"0")</f>
        <v>800</v>
      </c>
      <c r="AB130" s="15"/>
      <c r="AC130" s="46"/>
      <c r="AD130" s="15"/>
      <c r="AE130" s="15"/>
      <c r="AF130" s="15"/>
    </row>
    <row r="131" customFormat="false" ht="11.25" hidden="false" customHeight="false" outlineLevel="0" collapsed="false">
      <c r="A131" s="39" t="s">
        <v>1081</v>
      </c>
      <c r="B131" s="40" t="n">
        <v>285</v>
      </c>
      <c r="C131" s="39" t="s">
        <v>1022</v>
      </c>
      <c r="D131" s="39" t="s">
        <v>50</v>
      </c>
      <c r="E131" s="15" t="s">
        <v>51</v>
      </c>
      <c r="F131" s="15" t="n">
        <v>16</v>
      </c>
      <c r="G131" s="15" t="n">
        <v>25</v>
      </c>
      <c r="H131" s="16"/>
      <c r="I131" s="176" t="s">
        <v>1076</v>
      </c>
      <c r="J131" s="15" t="s">
        <v>24</v>
      </c>
      <c r="K131" s="176" t="s">
        <v>1077</v>
      </c>
      <c r="L131" s="47" t="s">
        <v>26</v>
      </c>
      <c r="M131" s="128" t="s">
        <v>1078</v>
      </c>
      <c r="N131" s="15" t="s">
        <v>24</v>
      </c>
      <c r="O131" s="192" t="s">
        <v>334</v>
      </c>
      <c r="P131" s="15" t="n">
        <v>25</v>
      </c>
      <c r="Q131" s="39" t="s">
        <v>1022</v>
      </c>
      <c r="R131" s="40" t="n">
        <v>285</v>
      </c>
      <c r="S131" s="302" t="s">
        <v>1079</v>
      </c>
      <c r="T131" s="39" t="s">
        <v>1082</v>
      </c>
      <c r="U131" s="15" t="s">
        <v>244</v>
      </c>
      <c r="V131" s="15" t="s">
        <v>244</v>
      </c>
      <c r="W131" s="15" t="s">
        <v>68</v>
      </c>
      <c r="X131" s="15" t="s">
        <v>71</v>
      </c>
      <c r="Y131" s="58" t="n">
        <f aca="false">F131*G131*2</f>
        <v>800</v>
      </c>
      <c r="Z131" s="58" t="str">
        <f aca="false">IF(X131="N",Y131,"0")</f>
        <v>0</v>
      </c>
      <c r="AA131" s="58" t="n">
        <f aca="false">IF(X131="P",Y131,"0")</f>
        <v>800</v>
      </c>
      <c r="AB131" s="15"/>
      <c r="AC131" s="46"/>
      <c r="AD131" s="15"/>
      <c r="AE131" s="15"/>
      <c r="AF131" s="15"/>
    </row>
    <row r="132" customFormat="false" ht="11.25" hidden="false" customHeight="false" outlineLevel="0" collapsed="false">
      <c r="A132" s="39" t="s">
        <v>1083</v>
      </c>
      <c r="B132" s="40" t="n">
        <v>315</v>
      </c>
      <c r="C132" s="39" t="s">
        <v>1022</v>
      </c>
      <c r="D132" s="39" t="s">
        <v>50</v>
      </c>
      <c r="E132" s="15" t="s">
        <v>51</v>
      </c>
      <c r="F132" s="15" t="n">
        <v>16</v>
      </c>
      <c r="G132" s="15" t="n">
        <v>25</v>
      </c>
      <c r="H132" s="16"/>
      <c r="I132" s="176" t="s">
        <v>1084</v>
      </c>
      <c r="J132" s="15" t="s">
        <v>24</v>
      </c>
      <c r="K132" s="176" t="s">
        <v>120</v>
      </c>
      <c r="L132" s="47" t="s">
        <v>26</v>
      </c>
      <c r="M132" s="128" t="s">
        <v>1078</v>
      </c>
      <c r="N132" s="15" t="s">
        <v>24</v>
      </c>
      <c r="O132" s="192" t="s">
        <v>334</v>
      </c>
      <c r="P132" s="15" t="n">
        <v>25</v>
      </c>
      <c r="Q132" s="39" t="s">
        <v>1022</v>
      </c>
      <c r="R132" s="40" t="n">
        <v>285</v>
      </c>
      <c r="S132" s="302" t="s">
        <v>1085</v>
      </c>
      <c r="T132" s="39" t="s">
        <v>1086</v>
      </c>
      <c r="U132" s="15" t="s">
        <v>244</v>
      </c>
      <c r="V132" s="15" t="s">
        <v>244</v>
      </c>
      <c r="W132" s="15" t="s">
        <v>68</v>
      </c>
      <c r="X132" s="15" t="s">
        <v>71</v>
      </c>
      <c r="Y132" s="58" t="n">
        <f aca="false">F132*G132*2</f>
        <v>800</v>
      </c>
      <c r="Z132" s="58" t="str">
        <f aca="false">IF(X132="N",Y132,"0")</f>
        <v>0</v>
      </c>
      <c r="AA132" s="58" t="n">
        <f aca="false">IF(X132="P",Y132,"0")</f>
        <v>800</v>
      </c>
      <c r="AB132" s="15"/>
      <c r="AC132" s="46"/>
      <c r="AD132" s="15"/>
      <c r="AE132" s="15"/>
      <c r="AF132" s="15"/>
    </row>
    <row r="133" customFormat="false" ht="11.25" hidden="false" customHeight="false" outlineLevel="0" collapsed="false">
      <c r="A133" s="39" t="s">
        <v>54</v>
      </c>
      <c r="B133" s="40" t="n">
        <v>216</v>
      </c>
      <c r="C133" s="39" t="s">
        <v>55</v>
      </c>
      <c r="D133" s="39" t="s">
        <v>50</v>
      </c>
      <c r="E133" s="15" t="s">
        <v>51</v>
      </c>
      <c r="F133" s="15" t="n">
        <v>16</v>
      </c>
      <c r="G133" s="198" t="n">
        <v>22</v>
      </c>
      <c r="H133" s="16" t="s">
        <v>61</v>
      </c>
      <c r="I133" s="196" t="s">
        <v>1087</v>
      </c>
      <c r="J133" s="15" t="s">
        <v>24</v>
      </c>
      <c r="K133" s="246" t="s">
        <v>57</v>
      </c>
      <c r="L133" s="47" t="s">
        <v>26</v>
      </c>
      <c r="M133" s="33" t="s">
        <v>53</v>
      </c>
      <c r="N133" s="15" t="s">
        <v>24</v>
      </c>
      <c r="O133" s="203" t="s">
        <v>289</v>
      </c>
      <c r="P133" s="139" t="n">
        <v>22</v>
      </c>
      <c r="Q133" s="301" t="s">
        <v>1022</v>
      </c>
      <c r="R133" s="40" t="n">
        <v>0</v>
      </c>
      <c r="S133" s="303" t="n">
        <v>16817</v>
      </c>
      <c r="T133" s="39" t="s">
        <v>1088</v>
      </c>
      <c r="U133" s="15" t="s">
        <v>244</v>
      </c>
      <c r="V133" s="15" t="s">
        <v>244</v>
      </c>
      <c r="W133" s="15" t="s">
        <v>68</v>
      </c>
      <c r="X133" s="15" t="s">
        <v>71</v>
      </c>
      <c r="Y133" s="58" t="n">
        <f aca="false">F133*G133*2</f>
        <v>704</v>
      </c>
      <c r="Z133" s="58" t="str">
        <f aca="false">IF(X133="N",Y133,"0")</f>
        <v>0</v>
      </c>
      <c r="AA133" s="58" t="n">
        <f aca="false">IF(X133="P",Y133,"0")</f>
        <v>704</v>
      </c>
      <c r="AB133" s="15"/>
      <c r="AC133" s="15"/>
      <c r="AD133" s="15"/>
      <c r="AE133" s="15"/>
      <c r="AF133" s="15"/>
    </row>
    <row r="134" customFormat="false" ht="11.25" hidden="false" customHeight="false" outlineLevel="0" collapsed="false">
      <c r="A134" s="39" t="s">
        <v>54</v>
      </c>
      <c r="B134" s="40" t="n">
        <v>216</v>
      </c>
      <c r="C134" s="39" t="s">
        <v>55</v>
      </c>
      <c r="D134" s="39" t="s">
        <v>50</v>
      </c>
      <c r="E134" s="15" t="s">
        <v>51</v>
      </c>
      <c r="F134" s="15" t="n">
        <v>16</v>
      </c>
      <c r="G134" s="15" t="n">
        <v>25</v>
      </c>
      <c r="H134" s="16" t="s">
        <v>61</v>
      </c>
      <c r="I134" s="196" t="s">
        <v>971</v>
      </c>
      <c r="J134" s="15" t="s">
        <v>24</v>
      </c>
      <c r="K134" s="246" t="s">
        <v>57</v>
      </c>
      <c r="L134" s="47" t="s">
        <v>26</v>
      </c>
      <c r="M134" s="33" t="s">
        <v>302</v>
      </c>
      <c r="N134" s="15" t="s">
        <v>24</v>
      </c>
      <c r="O134" s="21" t="s">
        <v>303</v>
      </c>
      <c r="P134" s="15" t="n">
        <v>25</v>
      </c>
      <c r="Q134" s="39" t="s">
        <v>55</v>
      </c>
      <c r="R134" s="40" t="n">
        <v>225</v>
      </c>
      <c r="S134" s="300" t="n">
        <v>16811</v>
      </c>
      <c r="T134" s="39" t="s">
        <v>304</v>
      </c>
      <c r="U134" s="15" t="s">
        <v>244</v>
      </c>
      <c r="V134" s="15" t="s">
        <v>244</v>
      </c>
      <c r="W134" s="15" t="s">
        <v>68</v>
      </c>
      <c r="X134" s="15" t="s">
        <v>71</v>
      </c>
      <c r="Y134" s="58" t="n">
        <f aca="false">F134*G134*2</f>
        <v>800</v>
      </c>
      <c r="Z134" s="58" t="str">
        <f aca="false">IF(X134="N",Y134,"0")</f>
        <v>0</v>
      </c>
      <c r="AA134" s="58" t="n">
        <f aca="false">IF(X134="P",Y134,"0")</f>
        <v>800</v>
      </c>
      <c r="AB134" s="15"/>
      <c r="AC134" s="46"/>
      <c r="AD134" s="15"/>
      <c r="AE134" s="15"/>
      <c r="AF134" s="15"/>
    </row>
    <row r="135" customFormat="false" ht="11.25" hidden="false" customHeight="false" outlineLevel="0" collapsed="false">
      <c r="A135" s="39" t="s">
        <v>54</v>
      </c>
      <c r="B135" s="40" t="n">
        <v>216</v>
      </c>
      <c r="C135" s="39" t="s">
        <v>55</v>
      </c>
      <c r="D135" s="39" t="s">
        <v>50</v>
      </c>
      <c r="E135" s="15" t="s">
        <v>51</v>
      </c>
      <c r="F135" s="15" t="n">
        <v>16</v>
      </c>
      <c r="G135" s="15" t="n">
        <v>25</v>
      </c>
      <c r="H135" s="16" t="s">
        <v>61</v>
      </c>
      <c r="I135" s="196" t="s">
        <v>971</v>
      </c>
      <c r="J135" s="15" t="s">
        <v>24</v>
      </c>
      <c r="K135" s="246" t="s">
        <v>57</v>
      </c>
      <c r="L135" s="47" t="s">
        <v>26</v>
      </c>
      <c r="M135" s="33" t="s">
        <v>302</v>
      </c>
      <c r="N135" s="15" t="s">
        <v>24</v>
      </c>
      <c r="O135" s="21" t="s">
        <v>303</v>
      </c>
      <c r="P135" s="15" t="n">
        <v>25</v>
      </c>
      <c r="Q135" s="39" t="s">
        <v>305</v>
      </c>
      <c r="R135" s="40" t="n">
        <v>217</v>
      </c>
      <c r="S135" s="300" t="n">
        <v>16811</v>
      </c>
      <c r="T135" s="39" t="s">
        <v>306</v>
      </c>
      <c r="U135" s="15" t="s">
        <v>244</v>
      </c>
      <c r="V135" s="15" t="s">
        <v>244</v>
      </c>
      <c r="W135" s="15" t="s">
        <v>68</v>
      </c>
      <c r="X135" s="15" t="s">
        <v>71</v>
      </c>
      <c r="Y135" s="58" t="n">
        <f aca="false">F135*G135*2</f>
        <v>800</v>
      </c>
      <c r="Z135" s="58" t="str">
        <f aca="false">IF(X135="N",Y135,"0")</f>
        <v>0</v>
      </c>
      <c r="AA135" s="58" t="n">
        <f aca="false">IF(X135="P",Y135,"0")</f>
        <v>800</v>
      </c>
      <c r="AB135" s="15"/>
      <c r="AC135" s="46"/>
      <c r="AD135" s="15"/>
      <c r="AE135" s="15"/>
      <c r="AF135" s="15"/>
    </row>
    <row r="136" customFormat="false" ht="11.25" hidden="false" customHeight="false" outlineLevel="0" collapsed="false">
      <c r="A136" s="39" t="s">
        <v>54</v>
      </c>
      <c r="B136" s="40" t="n">
        <v>216</v>
      </c>
      <c r="C136" s="39" t="s">
        <v>55</v>
      </c>
      <c r="D136" s="39" t="s">
        <v>50</v>
      </c>
      <c r="E136" s="15" t="s">
        <v>51</v>
      </c>
      <c r="F136" s="15" t="n">
        <v>16</v>
      </c>
      <c r="G136" s="15" t="n">
        <v>25</v>
      </c>
      <c r="H136" s="16" t="s">
        <v>61</v>
      </c>
      <c r="I136" s="196" t="s">
        <v>971</v>
      </c>
      <c r="J136" s="15" t="s">
        <v>24</v>
      </c>
      <c r="K136" s="246" t="s">
        <v>57</v>
      </c>
      <c r="L136" s="47" t="s">
        <v>26</v>
      </c>
      <c r="M136" s="33" t="s">
        <v>302</v>
      </c>
      <c r="N136" s="15" t="s">
        <v>24</v>
      </c>
      <c r="O136" s="21" t="s">
        <v>303</v>
      </c>
      <c r="P136" s="15" t="n">
        <v>25</v>
      </c>
      <c r="Q136" s="39" t="s">
        <v>55</v>
      </c>
      <c r="R136" s="40" t="n">
        <v>204</v>
      </c>
      <c r="S136" s="300" t="n">
        <v>16811</v>
      </c>
      <c r="T136" s="39" t="s">
        <v>307</v>
      </c>
      <c r="U136" s="15" t="s">
        <v>244</v>
      </c>
      <c r="V136" s="15" t="s">
        <v>244</v>
      </c>
      <c r="W136" s="15" t="s">
        <v>68</v>
      </c>
      <c r="X136" s="15" t="s">
        <v>71</v>
      </c>
      <c r="Y136" s="58" t="n">
        <f aca="false">F136*G136*2</f>
        <v>800</v>
      </c>
      <c r="Z136" s="58" t="str">
        <f aca="false">IF(X136="N",Y136,"0")</f>
        <v>0</v>
      </c>
      <c r="AA136" s="58" t="n">
        <f aca="false">IF(X136="P",Y136,"0")</f>
        <v>800</v>
      </c>
      <c r="AB136" s="15"/>
      <c r="AC136" s="46"/>
      <c r="AD136" s="15"/>
      <c r="AE136" s="15"/>
      <c r="AF136" s="15"/>
    </row>
    <row r="137" customFormat="false" ht="11.25" hidden="false" customHeight="false" outlineLevel="0" collapsed="false">
      <c r="A137" s="39" t="s">
        <v>54</v>
      </c>
      <c r="B137" s="40" t="n">
        <v>216</v>
      </c>
      <c r="C137" s="39" t="s">
        <v>55</v>
      </c>
      <c r="D137" s="39" t="s">
        <v>50</v>
      </c>
      <c r="E137" s="15" t="s">
        <v>51</v>
      </c>
      <c r="F137" s="15" t="n">
        <v>16</v>
      </c>
      <c r="G137" s="15" t="n">
        <v>25</v>
      </c>
      <c r="H137" s="16" t="s">
        <v>61</v>
      </c>
      <c r="I137" s="196" t="s">
        <v>971</v>
      </c>
      <c r="J137" s="15" t="s">
        <v>24</v>
      </c>
      <c r="K137" s="246" t="s">
        <v>57</v>
      </c>
      <c r="L137" s="47" t="s">
        <v>26</v>
      </c>
      <c r="M137" s="33" t="s">
        <v>302</v>
      </c>
      <c r="N137" s="15" t="s">
        <v>24</v>
      </c>
      <c r="O137" s="21" t="s">
        <v>303</v>
      </c>
      <c r="P137" s="15" t="n">
        <v>25</v>
      </c>
      <c r="Q137" s="39" t="s">
        <v>55</v>
      </c>
      <c r="R137" s="40" t="n">
        <v>201</v>
      </c>
      <c r="S137" s="300" t="n">
        <v>16811</v>
      </c>
      <c r="T137" s="39" t="s">
        <v>308</v>
      </c>
      <c r="U137" s="15" t="s">
        <v>244</v>
      </c>
      <c r="V137" s="15" t="s">
        <v>244</v>
      </c>
      <c r="W137" s="15" t="s">
        <v>68</v>
      </c>
      <c r="X137" s="15" t="s">
        <v>71</v>
      </c>
      <c r="Y137" s="58" t="n">
        <f aca="false">F137*G137*2</f>
        <v>800</v>
      </c>
      <c r="Z137" s="58" t="str">
        <f aca="false">IF(X137="N",Y137,"0")</f>
        <v>0</v>
      </c>
      <c r="AA137" s="58" t="n">
        <f aca="false">IF(X137="P",Y137,"0")</f>
        <v>800</v>
      </c>
      <c r="AB137" s="15"/>
      <c r="AC137" s="46"/>
      <c r="AD137" s="15"/>
      <c r="AE137" s="15"/>
      <c r="AF137" s="15"/>
    </row>
    <row r="138" customFormat="false" ht="11.25" hidden="false" customHeight="false" outlineLevel="0" collapsed="false">
      <c r="A138" s="39" t="s">
        <v>54</v>
      </c>
      <c r="B138" s="40" t="n">
        <v>216</v>
      </c>
      <c r="C138" s="39" t="s">
        <v>55</v>
      </c>
      <c r="D138" s="39" t="s">
        <v>50</v>
      </c>
      <c r="E138" s="15" t="s">
        <v>51</v>
      </c>
      <c r="F138" s="15" t="n">
        <v>16</v>
      </c>
      <c r="G138" s="15" t="n">
        <v>25</v>
      </c>
      <c r="H138" s="16" t="s">
        <v>61</v>
      </c>
      <c r="I138" s="196" t="s">
        <v>971</v>
      </c>
      <c r="J138" s="15" t="s">
        <v>24</v>
      </c>
      <c r="K138" s="246" t="s">
        <v>57</v>
      </c>
      <c r="L138" s="47" t="s">
        <v>26</v>
      </c>
      <c r="M138" s="33" t="s">
        <v>302</v>
      </c>
      <c r="N138" s="15" t="s">
        <v>24</v>
      </c>
      <c r="O138" s="21" t="s">
        <v>303</v>
      </c>
      <c r="P138" s="15" t="n">
        <v>25</v>
      </c>
      <c r="Q138" s="39" t="s">
        <v>55</v>
      </c>
      <c r="R138" s="40" t="n">
        <v>201</v>
      </c>
      <c r="S138" s="300" t="n">
        <v>16811</v>
      </c>
      <c r="T138" s="39" t="s">
        <v>308</v>
      </c>
      <c r="U138" s="15" t="s">
        <v>244</v>
      </c>
      <c r="V138" s="15" t="s">
        <v>244</v>
      </c>
      <c r="W138" s="15" t="s">
        <v>68</v>
      </c>
      <c r="X138" s="15" t="s">
        <v>71</v>
      </c>
      <c r="Y138" s="58" t="n">
        <f aca="false">F138*G138*2</f>
        <v>800</v>
      </c>
      <c r="Z138" s="58" t="str">
        <f aca="false">IF(X138="N",Y138,"0")</f>
        <v>0</v>
      </c>
      <c r="AA138" s="58" t="n">
        <f aca="false">IF(X138="P",Y138,"0")</f>
        <v>800</v>
      </c>
      <c r="AB138" s="15"/>
      <c r="AC138" s="46"/>
      <c r="AD138" s="15"/>
      <c r="AE138" s="15"/>
      <c r="AF138" s="15"/>
    </row>
    <row r="139" customFormat="false" ht="11.25" hidden="false" customHeight="false" outlineLevel="0" collapsed="false">
      <c r="A139" s="39" t="s">
        <v>54</v>
      </c>
      <c r="B139" s="40" t="n">
        <v>216</v>
      </c>
      <c r="C139" s="39" t="s">
        <v>55</v>
      </c>
      <c r="D139" s="39" t="s">
        <v>50</v>
      </c>
      <c r="E139" s="15" t="s">
        <v>51</v>
      </c>
      <c r="F139" s="15" t="n">
        <v>16</v>
      </c>
      <c r="G139" s="198" t="n">
        <v>2</v>
      </c>
      <c r="H139" s="16" t="s">
        <v>61</v>
      </c>
      <c r="I139" s="206" t="s">
        <v>1089</v>
      </c>
      <c r="J139" s="15" t="s">
        <v>24</v>
      </c>
      <c r="K139" s="246" t="s">
        <v>57</v>
      </c>
      <c r="L139" s="47" t="s">
        <v>26</v>
      </c>
      <c r="M139" s="33" t="s">
        <v>252</v>
      </c>
      <c r="N139" s="15" t="s">
        <v>24</v>
      </c>
      <c r="O139" s="192" t="s">
        <v>257</v>
      </c>
      <c r="P139" s="198" t="n">
        <v>2</v>
      </c>
      <c r="Q139" s="39" t="s">
        <v>114</v>
      </c>
      <c r="R139" s="40" t="n">
        <v>26.65</v>
      </c>
      <c r="S139" s="299" t="s">
        <v>1090</v>
      </c>
      <c r="T139" s="39" t="s">
        <v>255</v>
      </c>
      <c r="U139" s="15" t="s">
        <v>244</v>
      </c>
      <c r="V139" s="15" t="s">
        <v>244</v>
      </c>
      <c r="W139" s="15" t="s">
        <v>68</v>
      </c>
      <c r="X139" s="15" t="s">
        <v>71</v>
      </c>
      <c r="Y139" s="58" t="n">
        <f aca="false">F139*G139*2</f>
        <v>64</v>
      </c>
      <c r="Z139" s="58" t="str">
        <f aca="false">IF(X139="N",Y139,"0")</f>
        <v>0</v>
      </c>
      <c r="AA139" s="58" t="n">
        <f aca="false">IF(X139="P",Y139,"0")</f>
        <v>64</v>
      </c>
      <c r="AB139" s="15"/>
      <c r="AC139" s="46"/>
      <c r="AD139" s="15"/>
      <c r="AE139" s="15"/>
      <c r="AF139" s="15"/>
    </row>
    <row r="140" customFormat="false" ht="11.25" hidden="false" customHeight="false" outlineLevel="0" collapsed="false">
      <c r="A140" s="39" t="s">
        <v>54</v>
      </c>
      <c r="B140" s="40" t="n">
        <v>216</v>
      </c>
      <c r="C140" s="39" t="s">
        <v>55</v>
      </c>
      <c r="D140" s="39" t="s">
        <v>50</v>
      </c>
      <c r="E140" s="15" t="s">
        <v>51</v>
      </c>
      <c r="F140" s="15" t="n">
        <v>16</v>
      </c>
      <c r="G140" s="198" t="n">
        <v>1</v>
      </c>
      <c r="H140" s="16" t="s">
        <v>61</v>
      </c>
      <c r="I140" s="206" t="s">
        <v>309</v>
      </c>
      <c r="J140" s="15" t="s">
        <v>24</v>
      </c>
      <c r="K140" s="246" t="s">
        <v>57</v>
      </c>
      <c r="L140" s="47" t="s">
        <v>26</v>
      </c>
      <c r="M140" s="33" t="s">
        <v>53</v>
      </c>
      <c r="N140" s="15" t="s">
        <v>24</v>
      </c>
      <c r="O140" s="203" t="s">
        <v>289</v>
      </c>
      <c r="P140" s="139" t="n">
        <v>1</v>
      </c>
      <c r="Q140" s="301" t="s">
        <v>1022</v>
      </c>
      <c r="R140" s="40" t="n">
        <v>0</v>
      </c>
      <c r="S140" s="300" t="n">
        <v>16815</v>
      </c>
      <c r="T140" s="39" t="s">
        <v>1088</v>
      </c>
      <c r="U140" s="15" t="s">
        <v>244</v>
      </c>
      <c r="V140" s="15" t="s">
        <v>244</v>
      </c>
      <c r="W140" s="15" t="s">
        <v>68</v>
      </c>
      <c r="X140" s="15" t="s">
        <v>71</v>
      </c>
      <c r="Y140" s="58" t="n">
        <f aca="false">F140*G140*2</f>
        <v>32</v>
      </c>
      <c r="Z140" s="58" t="str">
        <f aca="false">IF(X140="N",Y140,"0")</f>
        <v>0</v>
      </c>
      <c r="AA140" s="58" t="n">
        <f aca="false">IF(X140="P",Y140,"0")</f>
        <v>32</v>
      </c>
      <c r="AB140" s="15"/>
      <c r="AC140" s="15"/>
      <c r="AD140" s="15"/>
      <c r="AE140" s="15"/>
      <c r="AF140" s="15"/>
    </row>
    <row r="141" customFormat="false" ht="11.25" hidden="false" customHeight="false" outlineLevel="0" collapsed="false">
      <c r="A141" s="39" t="s">
        <v>250</v>
      </c>
      <c r="B141" s="48" t="n">
        <v>0</v>
      </c>
      <c r="C141" s="39" t="s">
        <v>55</v>
      </c>
      <c r="D141" s="39" t="s">
        <v>50</v>
      </c>
      <c r="E141" s="15" t="s">
        <v>51</v>
      </c>
      <c r="F141" s="15" t="n">
        <v>16</v>
      </c>
      <c r="G141" s="198" t="n">
        <v>6</v>
      </c>
      <c r="H141" s="16" t="s">
        <v>61</v>
      </c>
      <c r="I141" s="194" t="s">
        <v>251</v>
      </c>
      <c r="J141" s="15" t="s">
        <v>24</v>
      </c>
      <c r="K141" s="195" t="s">
        <v>53</v>
      </c>
      <c r="L141" s="188" t="s">
        <v>26</v>
      </c>
      <c r="M141" s="191" t="s">
        <v>252</v>
      </c>
      <c r="N141" s="15" t="s">
        <v>24</v>
      </c>
      <c r="O141" s="192" t="s">
        <v>257</v>
      </c>
      <c r="P141" s="198" t="n">
        <v>6</v>
      </c>
      <c r="Q141" s="39" t="s">
        <v>114</v>
      </c>
      <c r="R141" s="40" t="n">
        <v>26.65</v>
      </c>
      <c r="S141" s="299" t="s">
        <v>1091</v>
      </c>
      <c r="T141" s="39" t="s">
        <v>255</v>
      </c>
      <c r="U141" s="15" t="s">
        <v>244</v>
      </c>
      <c r="V141" s="15" t="s">
        <v>244</v>
      </c>
      <c r="W141" s="15" t="s">
        <v>68</v>
      </c>
      <c r="X141" s="15" t="s">
        <v>71</v>
      </c>
      <c r="Y141" s="58" t="n">
        <f aca="false">F141*G141*2</f>
        <v>192</v>
      </c>
      <c r="Z141" s="58" t="str">
        <f aca="false">IF(X141="N",Y141,"0")</f>
        <v>0</v>
      </c>
      <c r="AA141" s="58" t="n">
        <f aca="false">IF(X141="P",Y141,"0")</f>
        <v>192</v>
      </c>
      <c r="AB141" s="15"/>
      <c r="AC141" s="15"/>
      <c r="AD141" s="15"/>
      <c r="AE141" s="15"/>
      <c r="AF141" s="15"/>
    </row>
    <row r="142" customFormat="false" ht="11.85" hidden="false" customHeight="true" outlineLevel="0" collapsed="false">
      <c r="A142" s="47" t="s">
        <v>285</v>
      </c>
      <c r="B142" s="48" t="n">
        <v>0</v>
      </c>
      <c r="C142" s="47" t="s">
        <v>286</v>
      </c>
      <c r="D142" s="47" t="s">
        <v>50</v>
      </c>
      <c r="E142" s="33" t="s">
        <v>51</v>
      </c>
      <c r="F142" s="33" t="n">
        <v>16</v>
      </c>
      <c r="G142" s="139" t="n">
        <v>4</v>
      </c>
      <c r="H142" s="199" t="s">
        <v>61</v>
      </c>
      <c r="I142" s="32" t="s">
        <v>287</v>
      </c>
      <c r="J142" s="15" t="s">
        <v>24</v>
      </c>
      <c r="K142" s="200" t="s">
        <v>288</v>
      </c>
      <c r="L142" s="201" t="s">
        <v>26</v>
      </c>
      <c r="M142" s="202" t="s">
        <v>53</v>
      </c>
      <c r="N142" s="15" t="s">
        <v>24</v>
      </c>
      <c r="O142" s="203" t="s">
        <v>289</v>
      </c>
      <c r="P142" s="139" t="n">
        <v>4</v>
      </c>
      <c r="Q142" s="301" t="s">
        <v>1022</v>
      </c>
      <c r="R142" s="40" t="n">
        <v>0</v>
      </c>
      <c r="S142" s="204" t="n">
        <v>15937</v>
      </c>
      <c r="T142" s="39" t="s">
        <v>1088</v>
      </c>
      <c r="U142" s="15" t="s">
        <v>244</v>
      </c>
      <c r="V142" s="15" t="s">
        <v>244</v>
      </c>
      <c r="W142" s="15" t="s">
        <v>68</v>
      </c>
      <c r="X142" s="15" t="s">
        <v>71</v>
      </c>
      <c r="Y142" s="58" t="n">
        <f aca="false">F142*G142*2</f>
        <v>128</v>
      </c>
      <c r="Z142" s="58" t="str">
        <f aca="false">IF(X142="N",Y142,"0")</f>
        <v>0</v>
      </c>
      <c r="AA142" s="58" t="n">
        <f aca="false">IF(X142="P",Y142,"0")</f>
        <v>128</v>
      </c>
      <c r="AB142" s="15"/>
      <c r="AC142" s="46"/>
      <c r="AD142" s="15"/>
      <c r="AE142" s="15"/>
      <c r="AF142" s="15"/>
    </row>
    <row r="143" customFormat="false" ht="11.25" hidden="false" customHeight="false" outlineLevel="0" collapsed="false">
      <c r="A143" s="39" t="s">
        <v>48</v>
      </c>
      <c r="B143" s="40" t="n">
        <v>0</v>
      </c>
      <c r="C143" s="39" t="s">
        <v>114</v>
      </c>
      <c r="D143" s="39" t="s">
        <v>50</v>
      </c>
      <c r="E143" s="15" t="s">
        <v>51</v>
      </c>
      <c r="F143" s="15" t="n">
        <v>16</v>
      </c>
      <c r="G143" s="15" t="n">
        <v>25</v>
      </c>
      <c r="H143" s="16" t="s">
        <v>61</v>
      </c>
      <c r="I143" s="176" t="s">
        <v>1092</v>
      </c>
      <c r="J143" s="15" t="s">
        <v>24</v>
      </c>
      <c r="K143" s="176" t="s">
        <v>53</v>
      </c>
      <c r="L143" s="47" t="s">
        <v>26</v>
      </c>
      <c r="M143" s="33" t="s">
        <v>302</v>
      </c>
      <c r="N143" s="15" t="s">
        <v>24</v>
      </c>
      <c r="O143" s="21" t="s">
        <v>679</v>
      </c>
      <c r="P143" s="15" t="n">
        <v>25</v>
      </c>
      <c r="Q143" s="39" t="s">
        <v>305</v>
      </c>
      <c r="R143" s="40" t="n">
        <v>217</v>
      </c>
      <c r="S143" s="300" t="n">
        <v>16828</v>
      </c>
      <c r="T143" s="39" t="s">
        <v>306</v>
      </c>
      <c r="U143" s="15" t="s">
        <v>67</v>
      </c>
      <c r="V143" s="15" t="s">
        <v>67</v>
      </c>
      <c r="W143" s="15" t="s">
        <v>68</v>
      </c>
      <c r="X143" s="15" t="s">
        <v>71</v>
      </c>
      <c r="Y143" s="58" t="n">
        <f aca="false">F143*G143*2</f>
        <v>800</v>
      </c>
      <c r="Z143" s="58" t="str">
        <f aca="false">IF(X143="N",Y143,"0")</f>
        <v>0</v>
      </c>
      <c r="AA143" s="58" t="n">
        <f aca="false">IF(X143="P",Y143,"0")</f>
        <v>800</v>
      </c>
      <c r="AB143" s="15"/>
      <c r="AC143" s="46"/>
      <c r="AD143" s="15"/>
      <c r="AE143" s="15"/>
      <c r="AF143" s="15"/>
    </row>
    <row r="144" customFormat="false" ht="11.25" hidden="false" customHeight="false" outlineLevel="0" collapsed="false">
      <c r="A144" s="39" t="s">
        <v>292</v>
      </c>
      <c r="B144" s="40" t="n">
        <v>81.35</v>
      </c>
      <c r="C144" s="39" t="s">
        <v>114</v>
      </c>
      <c r="D144" s="39" t="s">
        <v>50</v>
      </c>
      <c r="E144" s="15" t="s">
        <v>51</v>
      </c>
      <c r="F144" s="15" t="n">
        <v>16</v>
      </c>
      <c r="G144" s="41" t="n">
        <v>5</v>
      </c>
      <c r="H144" s="16" t="s">
        <v>61</v>
      </c>
      <c r="I144" s="176" t="s">
        <v>723</v>
      </c>
      <c r="J144" s="15" t="s">
        <v>24</v>
      </c>
      <c r="K144" s="195" t="s">
        <v>259</v>
      </c>
      <c r="L144" s="188" t="s">
        <v>26</v>
      </c>
      <c r="M144" s="191" t="s">
        <v>133</v>
      </c>
      <c r="N144" s="15" t="s">
        <v>24</v>
      </c>
      <c r="O144" s="21" t="s">
        <v>294</v>
      </c>
      <c r="P144" s="198" t="n">
        <v>5</v>
      </c>
      <c r="Q144" s="39" t="s">
        <v>114</v>
      </c>
      <c r="R144" s="40" t="n">
        <v>86.5</v>
      </c>
      <c r="S144" s="302" t="s">
        <v>1093</v>
      </c>
      <c r="T144" s="39" t="s">
        <v>295</v>
      </c>
      <c r="U144" s="15" t="s">
        <v>244</v>
      </c>
      <c r="V144" s="15" t="s">
        <v>244</v>
      </c>
      <c r="W144" s="15" t="s">
        <v>68</v>
      </c>
      <c r="X144" s="15" t="s">
        <v>71</v>
      </c>
      <c r="Y144" s="58" t="n">
        <f aca="false">F144*G144*2</f>
        <v>160</v>
      </c>
      <c r="Z144" s="58" t="str">
        <f aca="false">IF(X144="N",Y144,"0")</f>
        <v>0</v>
      </c>
      <c r="AA144" s="58" t="n">
        <f aca="false">IF(X144="P",Y144,"0")</f>
        <v>160</v>
      </c>
      <c r="AB144" s="15"/>
      <c r="AC144" s="46"/>
      <c r="AD144" s="15"/>
      <c r="AE144" s="15"/>
      <c r="AF144" s="15"/>
    </row>
    <row r="145" customFormat="false" ht="11.25" hidden="false" customHeight="false" outlineLevel="0" collapsed="false">
      <c r="A145" s="39" t="s">
        <v>267</v>
      </c>
      <c r="B145" s="40" t="n">
        <v>215</v>
      </c>
      <c r="C145" s="39" t="s">
        <v>55</v>
      </c>
      <c r="D145" s="39" t="s">
        <v>50</v>
      </c>
      <c r="E145" s="15" t="s">
        <v>51</v>
      </c>
      <c r="F145" s="15" t="n">
        <v>16</v>
      </c>
      <c r="G145" s="15" t="n">
        <v>25</v>
      </c>
      <c r="H145" s="16"/>
      <c r="I145" s="176" t="s">
        <v>1094</v>
      </c>
      <c r="J145" s="15" t="s">
        <v>24</v>
      </c>
      <c r="K145" s="32" t="s">
        <v>259</v>
      </c>
      <c r="L145" s="47" t="s">
        <v>26</v>
      </c>
      <c r="M145" s="33" t="s">
        <v>133</v>
      </c>
      <c r="N145" s="15" t="s">
        <v>24</v>
      </c>
      <c r="O145" s="192" t="s">
        <v>294</v>
      </c>
      <c r="P145" s="15" t="n">
        <v>25</v>
      </c>
      <c r="Q145" s="39" t="s">
        <v>297</v>
      </c>
      <c r="R145" s="40" t="n">
        <v>325</v>
      </c>
      <c r="S145" s="300" t="s">
        <v>1095</v>
      </c>
      <c r="T145" s="39" t="s">
        <v>301</v>
      </c>
      <c r="U145" s="15" t="s">
        <v>244</v>
      </c>
      <c r="V145" s="15" t="s">
        <v>244</v>
      </c>
      <c r="W145" s="15" t="s">
        <v>68</v>
      </c>
      <c r="X145" s="15" t="s">
        <v>71</v>
      </c>
      <c r="Y145" s="58" t="n">
        <f aca="false">F145*G145*2</f>
        <v>800</v>
      </c>
      <c r="Z145" s="58" t="str">
        <f aca="false">IF(X145="N",Y145,"0")</f>
        <v>0</v>
      </c>
      <c r="AA145" s="58" t="n">
        <f aca="false">IF(X145="P",Y145,"0")</f>
        <v>800</v>
      </c>
      <c r="AB145" s="15"/>
      <c r="AC145" s="46"/>
      <c r="AD145" s="15"/>
      <c r="AE145" s="15"/>
      <c r="AF145" s="15"/>
    </row>
    <row r="146" customFormat="false" ht="11.25" hidden="false" customHeight="false" outlineLevel="0" collapsed="false">
      <c r="A146" s="39" t="s">
        <v>321</v>
      </c>
      <c r="B146" s="40" t="n">
        <v>95</v>
      </c>
      <c r="C146" s="39" t="s">
        <v>114</v>
      </c>
      <c r="D146" s="39" t="s">
        <v>50</v>
      </c>
      <c r="E146" s="15" t="s">
        <v>51</v>
      </c>
      <c r="F146" s="15" t="n">
        <v>16</v>
      </c>
      <c r="G146" s="15" t="n">
        <v>25</v>
      </c>
      <c r="H146" s="16"/>
      <c r="I146" s="176" t="s">
        <v>1096</v>
      </c>
      <c r="J146" s="15" t="s">
        <v>24</v>
      </c>
      <c r="K146" s="32" t="s">
        <v>259</v>
      </c>
      <c r="L146" s="47" t="s">
        <v>26</v>
      </c>
      <c r="M146" s="33" t="s">
        <v>133</v>
      </c>
      <c r="N146" s="15" t="s">
        <v>24</v>
      </c>
      <c r="O146" s="192" t="s">
        <v>294</v>
      </c>
      <c r="P146" s="15" t="n">
        <v>25</v>
      </c>
      <c r="Q146" s="39" t="s">
        <v>297</v>
      </c>
      <c r="R146" s="40" t="n">
        <v>325</v>
      </c>
      <c r="S146" s="300" t="s">
        <v>1097</v>
      </c>
      <c r="T146" s="39" t="s">
        <v>298</v>
      </c>
      <c r="U146" s="15" t="s">
        <v>244</v>
      </c>
      <c r="V146" s="15" t="s">
        <v>244</v>
      </c>
      <c r="W146" s="15" t="s">
        <v>68</v>
      </c>
      <c r="X146" s="15" t="s">
        <v>71</v>
      </c>
      <c r="Y146" s="58" t="n">
        <f aca="false">F146*G146*2</f>
        <v>800</v>
      </c>
      <c r="Z146" s="58" t="str">
        <f aca="false">IF(X146="N",Y146,"0")</f>
        <v>0</v>
      </c>
      <c r="AA146" s="58" t="n">
        <f aca="false">IF(X146="P",Y146,"0")</f>
        <v>800</v>
      </c>
      <c r="AB146" s="15"/>
      <c r="AC146" s="46"/>
      <c r="AD146" s="15"/>
      <c r="AE146" s="15"/>
      <c r="AF146" s="15"/>
    </row>
    <row r="147" customFormat="false" ht="11.25" hidden="false" customHeight="false" outlineLevel="0" collapsed="false">
      <c r="A147" s="39" t="s">
        <v>258</v>
      </c>
      <c r="B147" s="40" t="n">
        <v>85.5</v>
      </c>
      <c r="C147" s="39" t="s">
        <v>114</v>
      </c>
      <c r="D147" s="39" t="s">
        <v>50</v>
      </c>
      <c r="E147" s="15" t="s">
        <v>51</v>
      </c>
      <c r="F147" s="15" t="n">
        <v>16</v>
      </c>
      <c r="G147" s="15" t="n">
        <v>25</v>
      </c>
      <c r="H147" s="16"/>
      <c r="I147" s="176" t="s">
        <v>1098</v>
      </c>
      <c r="J147" s="15" t="s">
        <v>24</v>
      </c>
      <c r="K147" s="32" t="s">
        <v>259</v>
      </c>
      <c r="L147" s="47" t="s">
        <v>26</v>
      </c>
      <c r="M147" s="33" t="s">
        <v>283</v>
      </c>
      <c r="N147" s="15" t="s">
        <v>24</v>
      </c>
      <c r="O147" s="192" t="s">
        <v>878</v>
      </c>
      <c r="P147" s="15" t="n">
        <v>25</v>
      </c>
      <c r="Q147" s="39" t="s">
        <v>55</v>
      </c>
      <c r="R147" s="40" t="n">
        <v>200</v>
      </c>
      <c r="S147" s="300" t="n">
        <v>16825</v>
      </c>
      <c r="T147" s="39" t="s">
        <v>284</v>
      </c>
      <c r="U147" s="15" t="s">
        <v>244</v>
      </c>
      <c r="V147" s="15" t="s">
        <v>244</v>
      </c>
      <c r="W147" s="15" t="s">
        <v>68</v>
      </c>
      <c r="X147" s="15" t="s">
        <v>71</v>
      </c>
      <c r="Y147" s="58" t="n">
        <f aca="false">F147*G147*2</f>
        <v>800</v>
      </c>
      <c r="Z147" s="58" t="str">
        <f aca="false">IF(X147="N",Y147,"0")</f>
        <v>0</v>
      </c>
      <c r="AA147" s="58" t="n">
        <f aca="false">IF(X147="P",Y147,"0")</f>
        <v>800</v>
      </c>
      <c r="AB147" s="15"/>
      <c r="AC147" s="46"/>
      <c r="AD147" s="15"/>
      <c r="AE147" s="15"/>
      <c r="AF147" s="15"/>
    </row>
    <row r="148" customFormat="false" ht="11.25" hidden="false" customHeight="false" outlineLevel="0" collapsed="false">
      <c r="A148" s="39" t="s">
        <v>269</v>
      </c>
      <c r="B148" s="40" t="n">
        <v>94</v>
      </c>
      <c r="C148" s="39" t="s">
        <v>114</v>
      </c>
      <c r="D148" s="39" t="s">
        <v>50</v>
      </c>
      <c r="E148" s="15" t="s">
        <v>51</v>
      </c>
      <c r="F148" s="15" t="n">
        <v>16</v>
      </c>
      <c r="G148" s="15" t="n">
        <v>25</v>
      </c>
      <c r="H148" s="16"/>
      <c r="I148" s="176" t="s">
        <v>1098</v>
      </c>
      <c r="J148" s="15" t="s">
        <v>24</v>
      </c>
      <c r="K148" s="32" t="s">
        <v>259</v>
      </c>
      <c r="L148" s="47" t="s">
        <v>26</v>
      </c>
      <c r="M148" s="33" t="s">
        <v>283</v>
      </c>
      <c r="N148" s="15" t="s">
        <v>24</v>
      </c>
      <c r="O148" s="192" t="s">
        <v>878</v>
      </c>
      <c r="P148" s="15" t="n">
        <v>25</v>
      </c>
      <c r="Q148" s="39" t="s">
        <v>55</v>
      </c>
      <c r="R148" s="40" t="n">
        <v>200</v>
      </c>
      <c r="S148" s="300" t="n">
        <v>16825</v>
      </c>
      <c r="T148" s="39" t="s">
        <v>510</v>
      </c>
      <c r="U148" s="15" t="s">
        <v>244</v>
      </c>
      <c r="V148" s="15" t="s">
        <v>244</v>
      </c>
      <c r="W148" s="15" t="s">
        <v>68</v>
      </c>
      <c r="X148" s="15" t="s">
        <v>71</v>
      </c>
      <c r="Y148" s="58" t="n">
        <f aca="false">F148*G148*2</f>
        <v>800</v>
      </c>
      <c r="Z148" s="58" t="str">
        <f aca="false">IF(X148="N",Y148,"0")</f>
        <v>0</v>
      </c>
      <c r="AA148" s="58" t="n">
        <f aca="false">IF(X148="P",Y148,"0")</f>
        <v>800</v>
      </c>
      <c r="AB148" s="15"/>
      <c r="AC148" s="46"/>
      <c r="AD148" s="15"/>
      <c r="AE148" s="15"/>
      <c r="AF148" s="15"/>
    </row>
    <row r="149" customFormat="false" ht="11.25" hidden="false" customHeight="false" outlineLevel="0" collapsed="false">
      <c r="A149" s="39" t="s">
        <v>271</v>
      </c>
      <c r="B149" s="40" t="n">
        <v>94</v>
      </c>
      <c r="C149" s="39" t="s">
        <v>114</v>
      </c>
      <c r="D149" s="39" t="s">
        <v>50</v>
      </c>
      <c r="E149" s="15" t="s">
        <v>51</v>
      </c>
      <c r="F149" s="15" t="n">
        <v>16</v>
      </c>
      <c r="G149" s="15" t="n">
        <v>25</v>
      </c>
      <c r="H149" s="16"/>
      <c r="I149" s="176" t="s">
        <v>1098</v>
      </c>
      <c r="J149" s="15" t="s">
        <v>24</v>
      </c>
      <c r="K149" s="32" t="s">
        <v>259</v>
      </c>
      <c r="L149" s="47" t="s">
        <v>26</v>
      </c>
      <c r="M149" s="33" t="s">
        <v>283</v>
      </c>
      <c r="N149" s="15" t="s">
        <v>24</v>
      </c>
      <c r="O149" s="192" t="s">
        <v>878</v>
      </c>
      <c r="P149" s="15" t="n">
        <v>25</v>
      </c>
      <c r="Q149" s="39" t="s">
        <v>55</v>
      </c>
      <c r="R149" s="40" t="n">
        <v>200</v>
      </c>
      <c r="S149" s="300" t="n">
        <v>16825</v>
      </c>
      <c r="T149" s="39" t="s">
        <v>284</v>
      </c>
      <c r="U149" s="15" t="s">
        <v>244</v>
      </c>
      <c r="V149" s="15" t="s">
        <v>244</v>
      </c>
      <c r="W149" s="15" t="s">
        <v>68</v>
      </c>
      <c r="X149" s="15" t="s">
        <v>71</v>
      </c>
      <c r="Y149" s="58" t="n">
        <f aca="false">F149*G149*2</f>
        <v>800</v>
      </c>
      <c r="Z149" s="58" t="str">
        <f aca="false">IF(X149="N",Y149,"0")</f>
        <v>0</v>
      </c>
      <c r="AA149" s="58" t="n">
        <f aca="false">IF(X149="P",Y149,"0")</f>
        <v>800</v>
      </c>
      <c r="AB149" s="15"/>
      <c r="AC149" s="46"/>
      <c r="AD149" s="15"/>
      <c r="AE149" s="15"/>
      <c r="AF149" s="15"/>
    </row>
    <row r="150" customFormat="false" ht="11.25" hidden="false" customHeight="false" outlineLevel="0" collapsed="false">
      <c r="A150" s="39" t="s">
        <v>263</v>
      </c>
      <c r="B150" s="40" t="n">
        <v>315</v>
      </c>
      <c r="C150" s="39" t="s">
        <v>55</v>
      </c>
      <c r="D150" s="39" t="s">
        <v>50</v>
      </c>
      <c r="E150" s="15" t="s">
        <v>51</v>
      </c>
      <c r="F150" s="15" t="n">
        <v>16</v>
      </c>
      <c r="G150" s="15" t="n">
        <v>25</v>
      </c>
      <c r="H150" s="16"/>
      <c r="I150" s="176" t="s">
        <v>1099</v>
      </c>
      <c r="J150" s="15" t="s">
        <v>24</v>
      </c>
      <c r="K150" s="32" t="s">
        <v>259</v>
      </c>
      <c r="L150" s="47" t="s">
        <v>26</v>
      </c>
      <c r="M150" s="128" t="s">
        <v>302</v>
      </c>
      <c r="N150" s="15" t="s">
        <v>24</v>
      </c>
      <c r="O150" s="21"/>
      <c r="P150" s="15" t="n">
        <v>25</v>
      </c>
      <c r="Q150" s="39" t="s">
        <v>1022</v>
      </c>
      <c r="R150" s="40" t="n">
        <v>295</v>
      </c>
      <c r="S150" s="303" t="s">
        <v>1100</v>
      </c>
      <c r="T150" s="39" t="s">
        <v>1101</v>
      </c>
      <c r="U150" s="15" t="s">
        <v>244</v>
      </c>
      <c r="V150" s="15" t="s">
        <v>244</v>
      </c>
      <c r="W150" s="15" t="s">
        <v>68</v>
      </c>
      <c r="X150" s="15" t="s">
        <v>71</v>
      </c>
      <c r="Y150" s="58" t="n">
        <f aca="false">F150*G150*2</f>
        <v>800</v>
      </c>
      <c r="Z150" s="58" t="str">
        <f aca="false">IF(X150="N",Y150,"0")</f>
        <v>0</v>
      </c>
      <c r="AA150" s="58" t="n">
        <f aca="false">IF(X150="P",Y150,"0")</f>
        <v>800</v>
      </c>
      <c r="AB150" s="15"/>
      <c r="AC150" s="15"/>
      <c r="AD150" s="15"/>
      <c r="AE150" s="15"/>
      <c r="AF150" s="15"/>
    </row>
    <row r="151" customFormat="false" ht="11.25" hidden="false" customHeight="false" outlineLevel="0" collapsed="false">
      <c r="A151" s="39" t="s">
        <v>273</v>
      </c>
      <c r="B151" s="40" t="n">
        <v>385</v>
      </c>
      <c r="C151" s="39" t="s">
        <v>274</v>
      </c>
      <c r="D151" s="39" t="s">
        <v>50</v>
      </c>
      <c r="E151" s="15" t="s">
        <v>51</v>
      </c>
      <c r="F151" s="15" t="n">
        <v>16</v>
      </c>
      <c r="G151" s="33" t="n">
        <v>25</v>
      </c>
      <c r="H151" s="199"/>
      <c r="I151" s="51" t="s">
        <v>53</v>
      </c>
      <c r="J151" s="15" t="s">
        <v>24</v>
      </c>
      <c r="K151" s="32" t="s">
        <v>120</v>
      </c>
      <c r="L151" s="47" t="s">
        <v>26</v>
      </c>
      <c r="M151" s="128" t="s">
        <v>240</v>
      </c>
      <c r="N151" s="15" t="s">
        <v>24</v>
      </c>
      <c r="O151" s="192" t="s">
        <v>53</v>
      </c>
      <c r="P151" s="15" t="n">
        <v>25</v>
      </c>
      <c r="Q151" s="39" t="s">
        <v>397</v>
      </c>
      <c r="R151" s="40" t="n">
        <v>360</v>
      </c>
      <c r="S151" s="299" t="s">
        <v>65</v>
      </c>
      <c r="T151" s="39" t="s">
        <v>448</v>
      </c>
      <c r="U151" s="15" t="s">
        <v>244</v>
      </c>
      <c r="V151" s="15" t="s">
        <v>244</v>
      </c>
      <c r="W151" s="15" t="s">
        <v>68</v>
      </c>
      <c r="X151" s="15" t="s">
        <v>69</v>
      </c>
      <c r="Y151" s="58" t="n">
        <f aca="false">F151*G151*2</f>
        <v>800</v>
      </c>
      <c r="Z151" s="58" t="n">
        <f aca="false">IF(X151="N",Y151,"0")</f>
        <v>800</v>
      </c>
      <c r="AA151" s="58" t="str">
        <f aca="false">IF(X151="P",Y151,"0")</f>
        <v>0</v>
      </c>
      <c r="AB151" s="15"/>
      <c r="AC151" s="15"/>
      <c r="AD151" s="15"/>
      <c r="AE151" s="15"/>
      <c r="AF151" s="15"/>
    </row>
    <row r="152" customFormat="false" ht="11.25" hidden="false" customHeight="false" outlineLevel="0" collapsed="false">
      <c r="A152" s="39" t="s">
        <v>446</v>
      </c>
      <c r="B152" s="40" t="n">
        <v>330</v>
      </c>
      <c r="C152" s="39" t="s">
        <v>447</v>
      </c>
      <c r="D152" s="39" t="s">
        <v>50</v>
      </c>
      <c r="E152" s="15" t="s">
        <v>51</v>
      </c>
      <c r="F152" s="15" t="n">
        <v>16</v>
      </c>
      <c r="G152" s="15" t="n">
        <v>25</v>
      </c>
      <c r="H152" s="16"/>
      <c r="I152" s="51"/>
      <c r="J152" s="166" t="s">
        <v>24</v>
      </c>
      <c r="K152" s="32" t="s">
        <v>240</v>
      </c>
      <c r="L152" s="47" t="s">
        <v>26</v>
      </c>
      <c r="M152" s="15" t="s">
        <v>240</v>
      </c>
      <c r="N152" s="166" t="s">
        <v>24</v>
      </c>
      <c r="O152" s="21"/>
      <c r="P152" s="15" t="n">
        <v>25</v>
      </c>
      <c r="Q152" s="39" t="s">
        <v>397</v>
      </c>
      <c r="R152" s="40" t="n">
        <v>360</v>
      </c>
      <c r="S152" s="256" t="s">
        <v>65</v>
      </c>
      <c r="T152" s="39" t="s">
        <v>448</v>
      </c>
      <c r="U152" s="15" t="s">
        <v>244</v>
      </c>
      <c r="V152" s="15" t="s">
        <v>244</v>
      </c>
      <c r="W152" s="166" t="s">
        <v>231</v>
      </c>
      <c r="X152" s="15" t="s">
        <v>69</v>
      </c>
      <c r="Y152" s="58" t="n">
        <f aca="false">F152*G152*2</f>
        <v>800</v>
      </c>
      <c r="Z152" s="58" t="n">
        <f aca="false">IF(X152="N",Y152,"0")</f>
        <v>800</v>
      </c>
      <c r="AA152" s="58" t="str">
        <f aca="false">IF(X152="P",Y152,"0")</f>
        <v>0</v>
      </c>
      <c r="AB152" s="15"/>
      <c r="AC152" s="46"/>
      <c r="AD152" s="15"/>
      <c r="AE152" s="15"/>
      <c r="AF152" s="15"/>
    </row>
    <row r="153" customFormat="false" ht="11.25" hidden="false" customHeight="false" outlineLevel="0" collapsed="false">
      <c r="A153" s="39" t="s">
        <v>1102</v>
      </c>
      <c r="B153" s="40" t="n">
        <v>290</v>
      </c>
      <c r="C153" s="39" t="s">
        <v>1022</v>
      </c>
      <c r="D153" s="39" t="s">
        <v>50</v>
      </c>
      <c r="E153" s="15" t="s">
        <v>51</v>
      </c>
      <c r="F153" s="15" t="n">
        <v>16</v>
      </c>
      <c r="G153" s="15" t="n">
        <v>25</v>
      </c>
      <c r="H153" s="16" t="s">
        <v>61</v>
      </c>
      <c r="I153" s="21"/>
      <c r="J153" s="15" t="s">
        <v>24</v>
      </c>
      <c r="K153" s="176" t="s">
        <v>146</v>
      </c>
      <c r="L153" s="47" t="s">
        <v>26</v>
      </c>
      <c r="M153" s="33" t="s">
        <v>346</v>
      </c>
      <c r="N153" s="15" t="s">
        <v>24</v>
      </c>
      <c r="O153" s="192" t="s">
        <v>146</v>
      </c>
      <c r="P153" s="15" t="n">
        <v>25</v>
      </c>
      <c r="Q153" s="39" t="s">
        <v>519</v>
      </c>
      <c r="R153" s="40" t="n">
        <v>335</v>
      </c>
      <c r="S153" s="299" t="s">
        <v>65</v>
      </c>
      <c r="T153" s="39" t="s">
        <v>529</v>
      </c>
      <c r="U153" s="15" t="s">
        <v>244</v>
      </c>
      <c r="V153" s="15" t="s">
        <v>244</v>
      </c>
      <c r="W153" s="15" t="s">
        <v>68</v>
      </c>
      <c r="X153" s="15" t="s">
        <v>69</v>
      </c>
      <c r="Y153" s="58" t="n">
        <f aca="false">F153*G153*2</f>
        <v>800</v>
      </c>
      <c r="Z153" s="58" t="n">
        <f aca="false">IF(X153="N",Y153,"0")</f>
        <v>800</v>
      </c>
      <c r="AA153" s="58" t="str">
        <f aca="false">IF(X153="P",Y153,"0")</f>
        <v>0</v>
      </c>
      <c r="AB153" s="15"/>
      <c r="AC153" s="46"/>
      <c r="AD153" s="15"/>
      <c r="AE153" s="15"/>
      <c r="AF153" s="15"/>
    </row>
    <row r="154" customFormat="false" ht="11.25" hidden="false" customHeight="false" outlineLevel="0" collapsed="false">
      <c r="A154" s="39" t="s">
        <v>1103</v>
      </c>
      <c r="B154" s="40" t="n">
        <v>285</v>
      </c>
      <c r="C154" s="39" t="s">
        <v>1022</v>
      </c>
      <c r="D154" s="39" t="s">
        <v>50</v>
      </c>
      <c r="E154" s="15" t="s">
        <v>51</v>
      </c>
      <c r="F154" s="15" t="n">
        <v>16</v>
      </c>
      <c r="G154" s="15" t="n">
        <v>25</v>
      </c>
      <c r="H154" s="16"/>
      <c r="I154" s="21"/>
      <c r="J154" s="15" t="s">
        <v>24</v>
      </c>
      <c r="K154" s="176" t="s">
        <v>279</v>
      </c>
      <c r="L154" s="47" t="s">
        <v>26</v>
      </c>
      <c r="M154" s="128" t="s">
        <v>264</v>
      </c>
      <c r="N154" s="15" t="s">
        <v>24</v>
      </c>
      <c r="O154" s="192" t="s">
        <v>1104</v>
      </c>
      <c r="P154" s="15" t="n">
        <v>25</v>
      </c>
      <c r="Q154" s="39" t="s">
        <v>1022</v>
      </c>
      <c r="R154" s="40" t="n">
        <v>325</v>
      </c>
      <c r="S154" s="302" t="s">
        <v>1105</v>
      </c>
      <c r="T154" s="39" t="s">
        <v>1106</v>
      </c>
      <c r="U154" s="15" t="s">
        <v>244</v>
      </c>
      <c r="V154" s="15" t="s">
        <v>244</v>
      </c>
      <c r="W154" s="15" t="s">
        <v>68</v>
      </c>
      <c r="X154" s="15" t="s">
        <v>71</v>
      </c>
      <c r="Y154" s="58" t="n">
        <f aca="false">F154*G154*2</f>
        <v>800</v>
      </c>
      <c r="Z154" s="58" t="str">
        <f aca="false">IF(X154="N",Y154,"0")</f>
        <v>0</v>
      </c>
      <c r="AA154" s="58" t="n">
        <f aca="false">IF(X154="P",Y154,"0")</f>
        <v>800</v>
      </c>
      <c r="AB154" s="15"/>
      <c r="AC154" s="46"/>
      <c r="AD154" s="15"/>
      <c r="AE154" s="15"/>
      <c r="AF154" s="15"/>
    </row>
    <row r="155" customFormat="false" ht="11.25" hidden="false" customHeight="false" outlineLevel="0" collapsed="false">
      <c r="A155" s="39" t="s">
        <v>1107</v>
      </c>
      <c r="B155" s="40" t="n">
        <v>300</v>
      </c>
      <c r="C155" s="39" t="s">
        <v>1022</v>
      </c>
      <c r="D155" s="39" t="s">
        <v>50</v>
      </c>
      <c r="E155" s="15" t="s">
        <v>51</v>
      </c>
      <c r="F155" s="15" t="n">
        <v>16</v>
      </c>
      <c r="G155" s="15" t="n">
        <v>25</v>
      </c>
      <c r="H155" s="16"/>
      <c r="I155" s="21"/>
      <c r="J155" s="15" t="s">
        <v>24</v>
      </c>
      <c r="K155" s="176" t="s">
        <v>246</v>
      </c>
      <c r="L155" s="47" t="s">
        <v>26</v>
      </c>
      <c r="M155" s="128" t="s">
        <v>246</v>
      </c>
      <c r="N155" s="15" t="s">
        <v>24</v>
      </c>
      <c r="O155" s="21"/>
      <c r="P155" s="15" t="n">
        <v>25</v>
      </c>
      <c r="Q155" s="39" t="s">
        <v>1022</v>
      </c>
      <c r="R155" s="40" t="n">
        <v>295</v>
      </c>
      <c r="S155" s="299" t="s">
        <v>65</v>
      </c>
      <c r="T155" s="39" t="s">
        <v>1108</v>
      </c>
      <c r="U155" s="15" t="s">
        <v>244</v>
      </c>
      <c r="V155" s="15" t="s">
        <v>244</v>
      </c>
      <c r="W155" s="15" t="s">
        <v>68</v>
      </c>
      <c r="X155" s="15" t="s">
        <v>69</v>
      </c>
      <c r="Y155" s="58" t="n">
        <f aca="false">F155*G155*2</f>
        <v>800</v>
      </c>
      <c r="Z155" s="58" t="n">
        <f aca="false">IF(X155="N",Y155,"0")</f>
        <v>800</v>
      </c>
      <c r="AA155" s="58" t="str">
        <f aca="false">IF(X155="P",Y155,"0")</f>
        <v>0</v>
      </c>
      <c r="AB155" s="15"/>
      <c r="AC155" s="46"/>
      <c r="AD155" s="15"/>
      <c r="AE155" s="15"/>
      <c r="AF155" s="15"/>
    </row>
    <row r="156" customFormat="false" ht="11.25" hidden="false" customHeight="false" outlineLevel="0" collapsed="false">
      <c r="A156" s="39" t="s">
        <v>1109</v>
      </c>
      <c r="B156" s="40" t="n">
        <v>290</v>
      </c>
      <c r="C156" s="39" t="s">
        <v>1022</v>
      </c>
      <c r="D156" s="39" t="s">
        <v>50</v>
      </c>
      <c r="E156" s="15" t="s">
        <v>51</v>
      </c>
      <c r="F156" s="15" t="n">
        <v>16</v>
      </c>
      <c r="G156" s="15" t="n">
        <v>25</v>
      </c>
      <c r="H156" s="16"/>
      <c r="I156" s="21"/>
      <c r="J156" s="15" t="s">
        <v>24</v>
      </c>
      <c r="K156" s="176" t="s">
        <v>246</v>
      </c>
      <c r="L156" s="47" t="s">
        <v>26</v>
      </c>
      <c r="M156" s="128" t="s">
        <v>246</v>
      </c>
      <c r="N156" s="15" t="s">
        <v>24</v>
      </c>
      <c r="O156" s="21"/>
      <c r="P156" s="15" t="n">
        <v>25</v>
      </c>
      <c r="Q156" s="39" t="s">
        <v>1022</v>
      </c>
      <c r="R156" s="40" t="n">
        <v>290</v>
      </c>
      <c r="S156" s="299" t="s">
        <v>65</v>
      </c>
      <c r="T156" s="39" t="s">
        <v>1110</v>
      </c>
      <c r="U156" s="15" t="s">
        <v>244</v>
      </c>
      <c r="V156" s="15" t="s">
        <v>244</v>
      </c>
      <c r="W156" s="15" t="s">
        <v>68</v>
      </c>
      <c r="X156" s="15" t="s">
        <v>69</v>
      </c>
      <c r="Y156" s="58" t="n">
        <f aca="false">F156*G156*2</f>
        <v>800</v>
      </c>
      <c r="Z156" s="58" t="n">
        <f aca="false">IF(X156="N",Y156,"0")</f>
        <v>800</v>
      </c>
      <c r="AA156" s="58" t="str">
        <f aca="false">IF(X156="P",Y156,"0")</f>
        <v>0</v>
      </c>
      <c r="AB156" s="15"/>
      <c r="AC156" s="46"/>
      <c r="AD156" s="15"/>
      <c r="AE156" s="15"/>
      <c r="AF156" s="15"/>
    </row>
    <row r="157" customFormat="false" ht="11.25" hidden="false" customHeight="false" outlineLevel="0" collapsed="false">
      <c r="A157" s="39" t="s">
        <v>1102</v>
      </c>
      <c r="B157" s="40" t="n">
        <v>290</v>
      </c>
      <c r="C157" s="39" t="s">
        <v>1022</v>
      </c>
      <c r="D157" s="39" t="s">
        <v>50</v>
      </c>
      <c r="E157" s="15" t="s">
        <v>51</v>
      </c>
      <c r="F157" s="15" t="n">
        <v>16</v>
      </c>
      <c r="G157" s="15" t="n">
        <v>25</v>
      </c>
      <c r="H157" s="16" t="s">
        <v>61</v>
      </c>
      <c r="I157" s="21"/>
      <c r="J157" s="15" t="s">
        <v>24</v>
      </c>
      <c r="K157" s="176" t="s">
        <v>146</v>
      </c>
      <c r="L157" s="47" t="s">
        <v>26</v>
      </c>
      <c r="M157" s="33" t="s">
        <v>146</v>
      </c>
      <c r="N157" s="15" t="s">
        <v>24</v>
      </c>
      <c r="O157" s="96"/>
      <c r="P157" s="15" t="n">
        <v>25</v>
      </c>
      <c r="Q157" s="39" t="s">
        <v>114</v>
      </c>
      <c r="R157" s="40" t="n">
        <v>40</v>
      </c>
      <c r="S157" s="299" t="s">
        <v>65</v>
      </c>
      <c r="T157" s="39" t="s">
        <v>281</v>
      </c>
      <c r="U157" s="15" t="s">
        <v>244</v>
      </c>
      <c r="V157" s="15" t="s">
        <v>244</v>
      </c>
      <c r="W157" s="15" t="s">
        <v>68</v>
      </c>
      <c r="X157" s="15" t="s">
        <v>69</v>
      </c>
      <c r="Y157" s="58" t="n">
        <f aca="false">F157*G157*2</f>
        <v>800</v>
      </c>
      <c r="Z157" s="58" t="n">
        <f aca="false">IF(X157="N",Y157,"0")</f>
        <v>800</v>
      </c>
      <c r="AA157" s="58" t="str">
        <f aca="false">IF(X157="P",Y157,"0")</f>
        <v>0</v>
      </c>
      <c r="AB157" s="15"/>
      <c r="AC157" s="46"/>
      <c r="AD157" s="15"/>
      <c r="AE157" s="15"/>
      <c r="AF157" s="15"/>
    </row>
    <row r="158" customFormat="false" ht="11.25" hidden="false" customHeight="false" outlineLevel="0" collapsed="false">
      <c r="A158" s="39"/>
      <c r="B158" s="40"/>
      <c r="C158" s="39"/>
      <c r="D158" s="39"/>
      <c r="E158" s="15"/>
      <c r="F158" s="15"/>
      <c r="G158" s="15"/>
      <c r="H158" s="16"/>
      <c r="I158" s="196"/>
      <c r="J158" s="15"/>
      <c r="K158" s="246"/>
      <c r="L158" s="47"/>
      <c r="M158" s="15"/>
      <c r="N158" s="15"/>
      <c r="O158" s="21"/>
      <c r="P158" s="15"/>
      <c r="Q158" s="15"/>
      <c r="R158" s="15"/>
      <c r="S158" s="124"/>
      <c r="T158" s="15"/>
      <c r="U158" s="15"/>
      <c r="V158" s="15"/>
      <c r="W158" s="15"/>
      <c r="X158" s="15"/>
      <c r="Y158" s="58" t="n">
        <f aca="false">F158*G158*2</f>
        <v>0</v>
      </c>
      <c r="Z158" s="58" t="str">
        <f aca="false">IF(X158="N",Y158,"0")</f>
        <v>0</v>
      </c>
      <c r="AA158" s="58" t="str">
        <f aca="false">IF(X158="P",Y158,"0")</f>
        <v>0</v>
      </c>
      <c r="AB158" s="15"/>
      <c r="AC158" s="46"/>
      <c r="AD158" s="15"/>
      <c r="AE158" s="15"/>
      <c r="AF158" s="15"/>
    </row>
    <row r="159" customFormat="false" ht="11.85" hidden="false" customHeight="true" outlineLevel="0" collapsed="false">
      <c r="A159" s="208"/>
      <c r="B159" s="208"/>
      <c r="C159" s="208"/>
      <c r="D159" s="208"/>
      <c r="E159" s="208"/>
      <c r="F159" s="208"/>
      <c r="G159" s="209" t="n">
        <f aca="false">SUM(G131:G158)</f>
        <v>565</v>
      </c>
      <c r="H159" s="210"/>
      <c r="I159" s="211"/>
      <c r="J159" s="212"/>
      <c r="K159" s="213"/>
      <c r="L159" s="214"/>
      <c r="M159" s="213" t="n">
        <f aca="false">G159-P159</f>
        <v>0</v>
      </c>
      <c r="N159" s="213"/>
      <c r="O159" s="211"/>
      <c r="P159" s="209" t="n">
        <f aca="false">SUM(P131:P157)</f>
        <v>565</v>
      </c>
      <c r="Q159" s="62"/>
      <c r="R159" s="62"/>
      <c r="S159" s="215"/>
      <c r="T159" s="62"/>
      <c r="U159" s="208"/>
      <c r="V159" s="208"/>
      <c r="W159" s="208"/>
      <c r="X159" s="62"/>
      <c r="Y159" s="58" t="n">
        <f aca="false">F159*G159*2</f>
        <v>0</v>
      </c>
      <c r="Z159" s="58" t="str">
        <f aca="false">IF(X159="N",Y159,"0")</f>
        <v>0</v>
      </c>
      <c r="AA159" s="58" t="str">
        <f aca="false">IF(X159="P",Y159,"0")</f>
        <v>0</v>
      </c>
      <c r="AB159" s="208"/>
      <c r="AC159" s="208"/>
      <c r="AD159" s="208"/>
      <c r="AE159" s="208"/>
      <c r="AF159" s="208"/>
    </row>
    <row r="160" customFormat="false" ht="12" hidden="false" customHeight="true" outlineLevel="0" collapsed="false">
      <c r="A160" s="29"/>
      <c r="B160" s="29"/>
      <c r="C160" s="216" t="s">
        <v>336</v>
      </c>
      <c r="D160" s="29"/>
      <c r="E160" s="29"/>
      <c r="F160" s="29"/>
      <c r="G160" s="33"/>
      <c r="H160" s="199"/>
      <c r="I160" s="217"/>
      <c r="J160" s="15"/>
      <c r="K160" s="33"/>
      <c r="L160" s="218"/>
      <c r="M160" s="33"/>
      <c r="N160" s="33"/>
      <c r="O160" s="217"/>
      <c r="P160" s="33"/>
      <c r="Q160" s="33"/>
      <c r="R160" s="33"/>
      <c r="S160" s="219"/>
      <c r="T160" s="33"/>
      <c r="U160" s="29"/>
      <c r="V160" s="29"/>
      <c r="W160" s="29"/>
      <c r="X160" s="33"/>
      <c r="Y160" s="58" t="n">
        <f aca="false">F160*G160*2</f>
        <v>0</v>
      </c>
      <c r="Z160" s="58" t="str">
        <f aca="false">IF(X160="N",Y160,"0")</f>
        <v>0</v>
      </c>
      <c r="AA160" s="58" t="str">
        <f aca="false">IF(X160="P",Y160,"0")</f>
        <v>0</v>
      </c>
      <c r="AB160" s="29"/>
      <c r="AC160" s="29"/>
      <c r="AD160" s="29"/>
      <c r="AE160" s="29"/>
      <c r="AF160" s="29"/>
    </row>
    <row r="161" customFormat="false" ht="11.85" hidden="false" customHeight="true" outlineLevel="0" collapsed="false">
      <c r="A161" s="39" t="s">
        <v>344</v>
      </c>
      <c r="B161" s="40" t="n">
        <v>295</v>
      </c>
      <c r="C161" s="39" t="s">
        <v>274</v>
      </c>
      <c r="D161" s="39" t="s">
        <v>74</v>
      </c>
      <c r="E161" s="15" t="s">
        <v>51</v>
      </c>
      <c r="F161" s="15" t="n">
        <v>8</v>
      </c>
      <c r="G161" s="139" t="n">
        <v>5</v>
      </c>
      <c r="H161" s="199" t="s">
        <v>61</v>
      </c>
      <c r="I161" s="51" t="s">
        <v>345</v>
      </c>
      <c r="J161" s="15" t="s">
        <v>24</v>
      </c>
      <c r="K161" s="32" t="s">
        <v>346</v>
      </c>
      <c r="L161" s="47" t="s">
        <v>26</v>
      </c>
      <c r="M161" s="33" t="s">
        <v>302</v>
      </c>
      <c r="N161" s="15" t="s">
        <v>24</v>
      </c>
      <c r="O161" s="222" t="s">
        <v>303</v>
      </c>
      <c r="P161" s="198" t="n">
        <v>5</v>
      </c>
      <c r="Q161" s="39" t="s">
        <v>55</v>
      </c>
      <c r="R161" s="40" t="n">
        <v>240</v>
      </c>
      <c r="S161" s="300" t="s">
        <v>875</v>
      </c>
      <c r="T161" s="39" t="s">
        <v>347</v>
      </c>
      <c r="U161" s="15" t="s">
        <v>244</v>
      </c>
      <c r="V161" s="15" t="s">
        <v>244</v>
      </c>
      <c r="W161" s="15" t="s">
        <v>68</v>
      </c>
      <c r="X161" s="15" t="s">
        <v>71</v>
      </c>
      <c r="Y161" s="58" t="n">
        <f aca="false">F161*G161*2</f>
        <v>80</v>
      </c>
      <c r="Z161" s="58" t="str">
        <f aca="false">IF(X161="N",Y161,"0")</f>
        <v>0</v>
      </c>
      <c r="AA161" s="58" t="n">
        <f aca="false">IF(X161="P",Y161,"0")</f>
        <v>80</v>
      </c>
      <c r="AB161" s="15"/>
      <c r="AC161" s="46"/>
      <c r="AD161" s="15"/>
      <c r="AE161" s="15"/>
      <c r="AF161" s="15"/>
    </row>
    <row r="162" customFormat="false" ht="11.85" hidden="false" customHeight="true" outlineLevel="0" collapsed="false">
      <c r="A162" s="39" t="s">
        <v>344</v>
      </c>
      <c r="B162" s="40" t="n">
        <v>295</v>
      </c>
      <c r="C162" s="39" t="s">
        <v>274</v>
      </c>
      <c r="D162" s="39" t="s">
        <v>74</v>
      </c>
      <c r="E162" s="15" t="s">
        <v>51</v>
      </c>
      <c r="F162" s="15" t="n">
        <v>8</v>
      </c>
      <c r="G162" s="139" t="n">
        <v>3</v>
      </c>
      <c r="H162" s="199" t="s">
        <v>61</v>
      </c>
      <c r="I162" s="51" t="s">
        <v>348</v>
      </c>
      <c r="J162" s="15" t="s">
        <v>24</v>
      </c>
      <c r="K162" s="32" t="s">
        <v>346</v>
      </c>
      <c r="L162" s="47" t="s">
        <v>26</v>
      </c>
      <c r="M162" s="33" t="s">
        <v>252</v>
      </c>
      <c r="N162" s="15" t="s">
        <v>24</v>
      </c>
      <c r="O162" s="192" t="s">
        <v>349</v>
      </c>
      <c r="P162" s="198" t="n">
        <v>3</v>
      </c>
      <c r="Q162" s="39" t="s">
        <v>305</v>
      </c>
      <c r="R162" s="40" t="n">
        <v>199.25</v>
      </c>
      <c r="S162" s="299" t="s">
        <v>876</v>
      </c>
      <c r="T162" s="39" t="s">
        <v>350</v>
      </c>
      <c r="U162" s="15" t="s">
        <v>244</v>
      </c>
      <c r="V162" s="15" t="s">
        <v>244</v>
      </c>
      <c r="W162" s="15" t="s">
        <v>68</v>
      </c>
      <c r="X162" s="15" t="s">
        <v>71</v>
      </c>
      <c r="Y162" s="58" t="n">
        <f aca="false">F162*G162*2</f>
        <v>48</v>
      </c>
      <c r="Z162" s="58" t="str">
        <f aca="false">IF(X162="N",Y162,"0")</f>
        <v>0</v>
      </c>
      <c r="AA162" s="58" t="n">
        <f aca="false">IF(X162="P",Y162,"0")</f>
        <v>48</v>
      </c>
      <c r="AB162" s="15"/>
      <c r="AC162" s="46"/>
      <c r="AD162" s="15"/>
      <c r="AE162" s="15"/>
      <c r="AF162" s="15"/>
    </row>
    <row r="163" customFormat="false" ht="11.85" hidden="false" customHeight="true" outlineLevel="0" collapsed="false">
      <c r="A163" s="39" t="s">
        <v>344</v>
      </c>
      <c r="B163" s="40" t="n">
        <v>295</v>
      </c>
      <c r="C163" s="39" t="s">
        <v>274</v>
      </c>
      <c r="D163" s="39" t="s">
        <v>74</v>
      </c>
      <c r="E163" s="15" t="s">
        <v>51</v>
      </c>
      <c r="F163" s="15" t="n">
        <v>8</v>
      </c>
      <c r="G163" s="139" t="n">
        <v>8</v>
      </c>
      <c r="H163" s="199" t="s">
        <v>61</v>
      </c>
      <c r="I163" s="51" t="s">
        <v>1111</v>
      </c>
      <c r="J163" s="15" t="s">
        <v>24</v>
      </c>
      <c r="K163" s="32" t="s">
        <v>346</v>
      </c>
      <c r="L163" s="47" t="s">
        <v>26</v>
      </c>
      <c r="M163" s="33" t="s">
        <v>252</v>
      </c>
      <c r="N163" s="15" t="s">
        <v>24</v>
      </c>
      <c r="O163" s="192" t="s">
        <v>873</v>
      </c>
      <c r="P163" s="198" t="n">
        <v>8</v>
      </c>
      <c r="Q163" s="39" t="s">
        <v>114</v>
      </c>
      <c r="R163" s="40" t="n">
        <v>26.65</v>
      </c>
      <c r="S163" s="299" t="s">
        <v>874</v>
      </c>
      <c r="T163" s="39" t="s">
        <v>255</v>
      </c>
      <c r="U163" s="15" t="s">
        <v>244</v>
      </c>
      <c r="V163" s="15" t="s">
        <v>244</v>
      </c>
      <c r="W163" s="15" t="s">
        <v>68</v>
      </c>
      <c r="X163" s="15" t="s">
        <v>71</v>
      </c>
      <c r="Y163" s="58" t="n">
        <f aca="false">F163*G163*2</f>
        <v>128</v>
      </c>
      <c r="Z163" s="58" t="str">
        <f aca="false">IF(X163="N",Y163,"0")</f>
        <v>0</v>
      </c>
      <c r="AA163" s="58" t="n">
        <f aca="false">IF(X163="P",Y163,"0")</f>
        <v>128</v>
      </c>
      <c r="AB163" s="15"/>
      <c r="AC163" s="46"/>
      <c r="AD163" s="15"/>
      <c r="AE163" s="15"/>
      <c r="AF163" s="15"/>
    </row>
    <row r="164" customFormat="false" ht="11.85" hidden="false" customHeight="true" outlineLevel="0" collapsed="false">
      <c r="A164" s="39" t="s">
        <v>1112</v>
      </c>
      <c r="B164" s="40" t="n">
        <v>275</v>
      </c>
      <c r="C164" s="39" t="s">
        <v>1022</v>
      </c>
      <c r="D164" s="39" t="s">
        <v>74</v>
      </c>
      <c r="E164" s="15" t="s">
        <v>51</v>
      </c>
      <c r="F164" s="15" t="n">
        <v>8</v>
      </c>
      <c r="G164" s="15" t="n">
        <v>25</v>
      </c>
      <c r="H164" s="16"/>
      <c r="I164" s="176" t="s">
        <v>1113</v>
      </c>
      <c r="J164" s="15" t="s">
        <v>24</v>
      </c>
      <c r="K164" s="51" t="s">
        <v>1077</v>
      </c>
      <c r="L164" s="47" t="s">
        <v>26</v>
      </c>
      <c r="M164" s="33" t="s">
        <v>139</v>
      </c>
      <c r="N164" s="15" t="s">
        <v>24</v>
      </c>
      <c r="O164" s="192" t="s">
        <v>1114</v>
      </c>
      <c r="P164" s="15" t="n">
        <v>25</v>
      </c>
      <c r="Q164" s="39" t="s">
        <v>364</v>
      </c>
      <c r="R164" s="40" t="n">
        <v>26.15</v>
      </c>
      <c r="S164" s="299" t="s">
        <v>1115</v>
      </c>
      <c r="T164" s="39" t="s">
        <v>365</v>
      </c>
      <c r="U164" s="15" t="s">
        <v>244</v>
      </c>
      <c r="V164" s="15" t="s">
        <v>244</v>
      </c>
      <c r="W164" s="15" t="s">
        <v>68</v>
      </c>
      <c r="X164" s="15" t="s">
        <v>71</v>
      </c>
      <c r="Y164" s="58" t="n">
        <f aca="false">F164*G164*2</f>
        <v>400</v>
      </c>
      <c r="Z164" s="58" t="str">
        <f aca="false">IF(X164="N",Y164,"0")</f>
        <v>0</v>
      </c>
      <c r="AA164" s="58" t="n">
        <f aca="false">IF(X164="P",Y164,"0")</f>
        <v>400</v>
      </c>
      <c r="AB164" s="15"/>
      <c r="AC164" s="46"/>
      <c r="AD164" s="15"/>
      <c r="AE164" s="15"/>
      <c r="AF164" s="15"/>
    </row>
    <row r="165" customFormat="false" ht="11.85" hidden="false" customHeight="true" outlineLevel="0" collapsed="false">
      <c r="A165" s="39" t="s">
        <v>351</v>
      </c>
      <c r="B165" s="40" t="n">
        <v>63.5</v>
      </c>
      <c r="C165" s="39" t="s">
        <v>114</v>
      </c>
      <c r="D165" s="39" t="s">
        <v>74</v>
      </c>
      <c r="E165" s="15" t="s">
        <v>51</v>
      </c>
      <c r="F165" s="15" t="n">
        <v>8</v>
      </c>
      <c r="G165" s="15" t="n">
        <v>25</v>
      </c>
      <c r="H165" s="16"/>
      <c r="I165" s="176" t="s">
        <v>1116</v>
      </c>
      <c r="J165" s="15" t="s">
        <v>24</v>
      </c>
      <c r="K165" s="32" t="s">
        <v>327</v>
      </c>
      <c r="L165" s="47" t="s">
        <v>26</v>
      </c>
      <c r="M165" s="33" t="s">
        <v>139</v>
      </c>
      <c r="N165" s="15" t="s">
        <v>24</v>
      </c>
      <c r="O165" s="192" t="s">
        <v>53</v>
      </c>
      <c r="P165" s="15" t="n">
        <v>25</v>
      </c>
      <c r="Q165" s="39" t="s">
        <v>364</v>
      </c>
      <c r="R165" s="40" t="n">
        <v>26.15</v>
      </c>
      <c r="S165" s="299" t="s">
        <v>1117</v>
      </c>
      <c r="T165" s="39" t="s">
        <v>365</v>
      </c>
      <c r="U165" s="15" t="s">
        <v>244</v>
      </c>
      <c r="V165" s="15" t="s">
        <v>244</v>
      </c>
      <c r="W165" s="15" t="s">
        <v>68</v>
      </c>
      <c r="X165" s="15" t="s">
        <v>71</v>
      </c>
      <c r="Y165" s="58" t="n">
        <f aca="false">F165*G165*2</f>
        <v>400</v>
      </c>
      <c r="Z165" s="58" t="str">
        <f aca="false">IF(X165="N",Y165,"0")</f>
        <v>0</v>
      </c>
      <c r="AA165" s="58" t="n">
        <f aca="false">IF(X165="P",Y165,"0")</f>
        <v>400</v>
      </c>
      <c r="AB165" s="15"/>
      <c r="AC165" s="46"/>
      <c r="AD165" s="15"/>
      <c r="AE165" s="15"/>
      <c r="AF165" s="15"/>
    </row>
    <row r="166" customFormat="false" ht="11.85" hidden="false" customHeight="true" outlineLevel="0" collapsed="false">
      <c r="A166" s="39" t="s">
        <v>54</v>
      </c>
      <c r="B166" s="40" t="n">
        <v>216</v>
      </c>
      <c r="C166" s="39" t="s">
        <v>55</v>
      </c>
      <c r="D166" s="39" t="s">
        <v>74</v>
      </c>
      <c r="E166" s="15" t="s">
        <v>51</v>
      </c>
      <c r="F166" s="15" t="n">
        <v>8</v>
      </c>
      <c r="G166" s="15" t="n">
        <v>25</v>
      </c>
      <c r="H166" s="16" t="s">
        <v>61</v>
      </c>
      <c r="I166" s="196" t="s">
        <v>1001</v>
      </c>
      <c r="J166" s="15" t="s">
        <v>24</v>
      </c>
      <c r="K166" s="246" t="s">
        <v>57</v>
      </c>
      <c r="L166" s="47" t="s">
        <v>26</v>
      </c>
      <c r="M166" s="33" t="s">
        <v>353</v>
      </c>
      <c r="N166" s="15" t="s">
        <v>24</v>
      </c>
      <c r="O166" s="192" t="s">
        <v>750</v>
      </c>
      <c r="P166" s="15" t="n">
        <v>25</v>
      </c>
      <c r="Q166" s="39" t="s">
        <v>114</v>
      </c>
      <c r="R166" s="40" t="n">
        <v>24.85</v>
      </c>
      <c r="S166" s="299" t="s">
        <v>1118</v>
      </c>
      <c r="T166" s="39" t="s">
        <v>355</v>
      </c>
      <c r="U166" s="15" t="s">
        <v>244</v>
      </c>
      <c r="V166" s="15" t="s">
        <v>244</v>
      </c>
      <c r="W166" s="15" t="s">
        <v>68</v>
      </c>
      <c r="X166" s="15" t="s">
        <v>71</v>
      </c>
      <c r="Y166" s="58" t="n">
        <f aca="false">F166*G166*2</f>
        <v>400</v>
      </c>
      <c r="Z166" s="58" t="str">
        <f aca="false">IF(X166="N",Y166,"0")</f>
        <v>0</v>
      </c>
      <c r="AA166" s="58" t="n">
        <f aca="false">IF(X166="P",Y166,"0")</f>
        <v>400</v>
      </c>
      <c r="AB166" s="15"/>
      <c r="AC166" s="46"/>
      <c r="AD166" s="15"/>
      <c r="AE166" s="15"/>
      <c r="AF166" s="15"/>
    </row>
    <row r="167" customFormat="false" ht="11.85" hidden="false" customHeight="true" outlineLevel="0" collapsed="false">
      <c r="A167" s="39" t="s">
        <v>54</v>
      </c>
      <c r="B167" s="40" t="n">
        <v>216</v>
      </c>
      <c r="C167" s="39" t="s">
        <v>55</v>
      </c>
      <c r="D167" s="39" t="s">
        <v>74</v>
      </c>
      <c r="E167" s="15" t="s">
        <v>51</v>
      </c>
      <c r="F167" s="15" t="n">
        <v>8</v>
      </c>
      <c r="G167" s="198" t="n">
        <v>22</v>
      </c>
      <c r="H167" s="16" t="s">
        <v>61</v>
      </c>
      <c r="I167" s="196" t="s">
        <v>1002</v>
      </c>
      <c r="J167" s="15" t="s">
        <v>24</v>
      </c>
      <c r="K167" s="246" t="s">
        <v>57</v>
      </c>
      <c r="L167" s="47" t="s">
        <v>26</v>
      </c>
      <c r="M167" s="33" t="s">
        <v>252</v>
      </c>
      <c r="N167" s="15" t="s">
        <v>24</v>
      </c>
      <c r="O167" s="192" t="s">
        <v>349</v>
      </c>
      <c r="P167" s="198" t="n">
        <v>22</v>
      </c>
      <c r="Q167" s="39" t="s">
        <v>305</v>
      </c>
      <c r="R167" s="40" t="n">
        <v>199.25</v>
      </c>
      <c r="S167" s="299" t="s">
        <v>743</v>
      </c>
      <c r="T167" s="39" t="s">
        <v>350</v>
      </c>
      <c r="U167" s="15" t="s">
        <v>244</v>
      </c>
      <c r="V167" s="15" t="s">
        <v>244</v>
      </c>
      <c r="W167" s="15" t="s">
        <v>68</v>
      </c>
      <c r="X167" s="15" t="s">
        <v>71</v>
      </c>
      <c r="Y167" s="58" t="n">
        <f aca="false">F167*G167*2</f>
        <v>352</v>
      </c>
      <c r="Z167" s="58" t="str">
        <f aca="false">IF(X167="N",Y167,"0")</f>
        <v>0</v>
      </c>
      <c r="AA167" s="58" t="n">
        <f aca="false">IF(X167="P",Y167,"0")</f>
        <v>352</v>
      </c>
      <c r="AB167" s="15"/>
      <c r="AC167" s="46"/>
      <c r="AD167" s="15"/>
      <c r="AE167" s="15"/>
      <c r="AF167" s="15"/>
    </row>
    <row r="168" customFormat="false" ht="11.85" hidden="false" customHeight="true" outlineLevel="0" collapsed="false">
      <c r="A168" s="39" t="s">
        <v>54</v>
      </c>
      <c r="B168" s="40" t="n">
        <v>216</v>
      </c>
      <c r="C168" s="39" t="s">
        <v>55</v>
      </c>
      <c r="D168" s="39" t="s">
        <v>74</v>
      </c>
      <c r="E168" s="15" t="s">
        <v>51</v>
      </c>
      <c r="F168" s="15" t="n">
        <v>8</v>
      </c>
      <c r="G168" s="15" t="n">
        <v>25</v>
      </c>
      <c r="H168" s="16" t="s">
        <v>61</v>
      </c>
      <c r="I168" s="196" t="s">
        <v>971</v>
      </c>
      <c r="J168" s="15" t="s">
        <v>24</v>
      </c>
      <c r="K168" s="246" t="s">
        <v>57</v>
      </c>
      <c r="L168" s="47" t="s">
        <v>26</v>
      </c>
      <c r="M168" s="33" t="s">
        <v>302</v>
      </c>
      <c r="N168" s="15" t="s">
        <v>24</v>
      </c>
      <c r="O168" s="192"/>
      <c r="P168" s="15" t="n">
        <v>25</v>
      </c>
      <c r="Q168" s="39" t="s">
        <v>55</v>
      </c>
      <c r="R168" s="40" t="n">
        <v>240</v>
      </c>
      <c r="S168" s="300" t="n">
        <v>16811</v>
      </c>
      <c r="T168" s="39" t="s">
        <v>347</v>
      </c>
      <c r="U168" s="15" t="s">
        <v>244</v>
      </c>
      <c r="V168" s="15" t="s">
        <v>244</v>
      </c>
      <c r="W168" s="15" t="s">
        <v>68</v>
      </c>
      <c r="X168" s="15" t="s">
        <v>71</v>
      </c>
      <c r="Y168" s="58" t="n">
        <f aca="false">F168*G168*2</f>
        <v>400</v>
      </c>
      <c r="Z168" s="58" t="str">
        <f aca="false">IF(X168="N",Y168,"0")</f>
        <v>0</v>
      </c>
      <c r="AA168" s="58" t="n">
        <f aca="false">IF(X168="P",Y168,"0")</f>
        <v>400</v>
      </c>
      <c r="AB168" s="15"/>
      <c r="AC168" s="46"/>
      <c r="AD168" s="15"/>
      <c r="AE168" s="15"/>
      <c r="AF168" s="15"/>
    </row>
    <row r="169" customFormat="false" ht="11.85" hidden="false" customHeight="true" outlineLevel="0" collapsed="false">
      <c r="A169" s="39" t="s">
        <v>54</v>
      </c>
      <c r="B169" s="40" t="n">
        <v>216</v>
      </c>
      <c r="C169" s="39" t="s">
        <v>55</v>
      </c>
      <c r="D169" s="39" t="s">
        <v>74</v>
      </c>
      <c r="E169" s="15" t="s">
        <v>51</v>
      </c>
      <c r="F169" s="15" t="n">
        <v>8</v>
      </c>
      <c r="G169" s="15" t="n">
        <v>25</v>
      </c>
      <c r="H169" s="16" t="s">
        <v>61</v>
      </c>
      <c r="I169" s="196" t="s">
        <v>971</v>
      </c>
      <c r="J169" s="15" t="s">
        <v>24</v>
      </c>
      <c r="K169" s="246" t="s">
        <v>57</v>
      </c>
      <c r="L169" s="47" t="s">
        <v>26</v>
      </c>
      <c r="M169" s="33" t="s">
        <v>302</v>
      </c>
      <c r="N169" s="15" t="s">
        <v>24</v>
      </c>
      <c r="O169" s="192"/>
      <c r="P169" s="15" t="n">
        <v>25</v>
      </c>
      <c r="Q169" s="39" t="s">
        <v>55</v>
      </c>
      <c r="R169" s="40" t="n">
        <v>204</v>
      </c>
      <c r="S169" s="300" t="n">
        <v>16811</v>
      </c>
      <c r="T169" s="39" t="s">
        <v>307</v>
      </c>
      <c r="U169" s="15" t="s">
        <v>67</v>
      </c>
      <c r="V169" s="15" t="s">
        <v>67</v>
      </c>
      <c r="W169" s="15" t="s">
        <v>68</v>
      </c>
      <c r="X169" s="15" t="s">
        <v>71</v>
      </c>
      <c r="Y169" s="58" t="n">
        <f aca="false">F169*G169*2</f>
        <v>400</v>
      </c>
      <c r="Z169" s="58" t="str">
        <f aca="false">IF(X169="N",Y169,"0")</f>
        <v>0</v>
      </c>
      <c r="AA169" s="58" t="n">
        <f aca="false">IF(X169="P",Y169,"0")</f>
        <v>400</v>
      </c>
      <c r="AB169" s="15"/>
      <c r="AC169" s="46"/>
      <c r="AD169" s="15"/>
      <c r="AE169" s="15"/>
      <c r="AF169" s="15"/>
    </row>
    <row r="170" customFormat="false" ht="11.85" hidden="false" customHeight="true" outlineLevel="0" collapsed="false">
      <c r="A170" s="39" t="s">
        <v>54</v>
      </c>
      <c r="B170" s="40" t="n">
        <v>216</v>
      </c>
      <c r="C170" s="39" t="s">
        <v>55</v>
      </c>
      <c r="D170" s="39" t="s">
        <v>74</v>
      </c>
      <c r="E170" s="15" t="s">
        <v>51</v>
      </c>
      <c r="F170" s="15" t="n">
        <v>8</v>
      </c>
      <c r="G170" s="15" t="n">
        <v>25</v>
      </c>
      <c r="H170" s="16" t="s">
        <v>61</v>
      </c>
      <c r="I170" s="196" t="s">
        <v>971</v>
      </c>
      <c r="J170" s="15" t="s">
        <v>24</v>
      </c>
      <c r="K170" s="246" t="s">
        <v>57</v>
      </c>
      <c r="L170" s="47" t="s">
        <v>26</v>
      </c>
      <c r="M170" s="33" t="s">
        <v>302</v>
      </c>
      <c r="N170" s="15" t="s">
        <v>24</v>
      </c>
      <c r="O170" s="192"/>
      <c r="P170" s="15" t="n">
        <v>25</v>
      </c>
      <c r="Q170" s="39" t="s">
        <v>55</v>
      </c>
      <c r="R170" s="40" t="n">
        <v>201</v>
      </c>
      <c r="S170" s="300" t="n">
        <v>16811</v>
      </c>
      <c r="T170" s="39" t="s">
        <v>308</v>
      </c>
      <c r="U170" s="15" t="s">
        <v>244</v>
      </c>
      <c r="V170" s="15" t="s">
        <v>244</v>
      </c>
      <c r="W170" s="15" t="s">
        <v>68</v>
      </c>
      <c r="X170" s="15" t="s">
        <v>71</v>
      </c>
      <c r="Y170" s="58" t="n">
        <f aca="false">F170*G170*2</f>
        <v>400</v>
      </c>
      <c r="Z170" s="58" t="str">
        <f aca="false">IF(X170="N",Y170,"0")</f>
        <v>0</v>
      </c>
      <c r="AA170" s="58" t="n">
        <f aca="false">IF(X170="P",Y170,"0")</f>
        <v>400</v>
      </c>
      <c r="AB170" s="15"/>
      <c r="AC170" s="46"/>
      <c r="AD170" s="15"/>
      <c r="AE170" s="15"/>
      <c r="AF170" s="15"/>
    </row>
    <row r="171" customFormat="false" ht="11.85" hidden="false" customHeight="true" outlineLevel="0" collapsed="false">
      <c r="A171" s="39" t="s">
        <v>54</v>
      </c>
      <c r="B171" s="40" t="n">
        <v>216</v>
      </c>
      <c r="C171" s="39" t="s">
        <v>55</v>
      </c>
      <c r="D171" s="39" t="s">
        <v>74</v>
      </c>
      <c r="E171" s="15" t="s">
        <v>51</v>
      </c>
      <c r="F171" s="15" t="n">
        <v>8</v>
      </c>
      <c r="G171" s="15" t="n">
        <v>25</v>
      </c>
      <c r="H171" s="16" t="s">
        <v>61</v>
      </c>
      <c r="I171" s="196" t="s">
        <v>1003</v>
      </c>
      <c r="J171" s="15" t="s">
        <v>24</v>
      </c>
      <c r="K171" s="246" t="s">
        <v>57</v>
      </c>
      <c r="L171" s="47" t="s">
        <v>26</v>
      </c>
      <c r="M171" s="33" t="s">
        <v>366</v>
      </c>
      <c r="N171" s="15" t="s">
        <v>24</v>
      </c>
      <c r="O171" s="21"/>
      <c r="P171" s="15" t="n">
        <v>25</v>
      </c>
      <c r="Q171" s="39" t="s">
        <v>55</v>
      </c>
      <c r="R171" s="40" t="n">
        <v>71</v>
      </c>
      <c r="S171" s="300" t="n">
        <v>16808</v>
      </c>
      <c r="T171" s="39" t="s">
        <v>368</v>
      </c>
      <c r="U171" s="15" t="s">
        <v>244</v>
      </c>
      <c r="V171" s="15" t="s">
        <v>244</v>
      </c>
      <c r="W171" s="15" t="s">
        <v>68</v>
      </c>
      <c r="X171" s="15" t="s">
        <v>71</v>
      </c>
      <c r="Y171" s="58" t="n">
        <f aca="false">F171*G171*2</f>
        <v>400</v>
      </c>
      <c r="Z171" s="58" t="str">
        <f aca="false">IF(X171="N",Y171,"0")</f>
        <v>0</v>
      </c>
      <c r="AA171" s="58" t="n">
        <f aca="false">IF(X171="P",Y171,"0")</f>
        <v>400</v>
      </c>
      <c r="AB171" s="15"/>
      <c r="AC171" s="46"/>
      <c r="AD171" s="15"/>
      <c r="AE171" s="15"/>
      <c r="AF171" s="15"/>
    </row>
    <row r="172" customFormat="false" ht="11.85" hidden="false" customHeight="true" outlineLevel="0" collapsed="false">
      <c r="A172" s="39" t="s">
        <v>54</v>
      </c>
      <c r="B172" s="40" t="n">
        <v>216</v>
      </c>
      <c r="C172" s="39" t="s">
        <v>55</v>
      </c>
      <c r="D172" s="39" t="s">
        <v>74</v>
      </c>
      <c r="E172" s="15" t="s">
        <v>51</v>
      </c>
      <c r="F172" s="15" t="n">
        <v>8</v>
      </c>
      <c r="G172" s="15" t="n">
        <v>25</v>
      </c>
      <c r="H172" s="16" t="s">
        <v>61</v>
      </c>
      <c r="I172" s="196" t="s">
        <v>1003</v>
      </c>
      <c r="J172" s="15" t="s">
        <v>24</v>
      </c>
      <c r="K172" s="246" t="s">
        <v>57</v>
      </c>
      <c r="L172" s="47" t="s">
        <v>26</v>
      </c>
      <c r="M172" s="33" t="s">
        <v>366</v>
      </c>
      <c r="N172" s="15" t="s">
        <v>24</v>
      </c>
      <c r="O172" s="21"/>
      <c r="P172" s="15" t="n">
        <v>25</v>
      </c>
      <c r="Q172" s="39" t="s">
        <v>114</v>
      </c>
      <c r="R172" s="40" t="n">
        <v>48</v>
      </c>
      <c r="S172" s="300" t="n">
        <v>16808</v>
      </c>
      <c r="T172" s="39" t="s">
        <v>367</v>
      </c>
      <c r="U172" s="15" t="s">
        <v>244</v>
      </c>
      <c r="V172" s="15" t="s">
        <v>244</v>
      </c>
      <c r="W172" s="15" t="s">
        <v>68</v>
      </c>
      <c r="X172" s="15" t="s">
        <v>71</v>
      </c>
      <c r="Y172" s="58" t="n">
        <f aca="false">F172*G172*2</f>
        <v>400</v>
      </c>
      <c r="Z172" s="58" t="str">
        <f aca="false">IF(X172="N",Y172,"0")</f>
        <v>0</v>
      </c>
      <c r="AA172" s="58" t="n">
        <f aca="false">IF(X172="P",Y172,"0")</f>
        <v>400</v>
      </c>
      <c r="AB172" s="15"/>
      <c r="AC172" s="46"/>
      <c r="AD172" s="15"/>
      <c r="AE172" s="15"/>
      <c r="AF172" s="15"/>
    </row>
    <row r="173" customFormat="false" ht="11.85" hidden="false" customHeight="true" outlineLevel="0" collapsed="false">
      <c r="A173" s="39" t="s">
        <v>54</v>
      </c>
      <c r="B173" s="40" t="n">
        <v>216</v>
      </c>
      <c r="C173" s="39" t="s">
        <v>55</v>
      </c>
      <c r="D173" s="39" t="s">
        <v>74</v>
      </c>
      <c r="E173" s="15" t="s">
        <v>51</v>
      </c>
      <c r="F173" s="15" t="n">
        <v>8</v>
      </c>
      <c r="G173" s="15" t="n">
        <v>25</v>
      </c>
      <c r="H173" s="16" t="s">
        <v>61</v>
      </c>
      <c r="I173" s="206" t="s">
        <v>1119</v>
      </c>
      <c r="J173" s="15" t="s">
        <v>24</v>
      </c>
      <c r="K173" s="246" t="s">
        <v>57</v>
      </c>
      <c r="L173" s="47" t="s">
        <v>26</v>
      </c>
      <c r="M173" s="33" t="s">
        <v>357</v>
      </c>
      <c r="N173" s="15" t="s">
        <v>24</v>
      </c>
      <c r="O173" s="192" t="s">
        <v>1120</v>
      </c>
      <c r="P173" s="15" t="n">
        <v>25</v>
      </c>
      <c r="Q173" s="39" t="s">
        <v>114</v>
      </c>
      <c r="R173" s="40" t="n">
        <v>89.5</v>
      </c>
      <c r="S173" s="299" t="s">
        <v>1121</v>
      </c>
      <c r="T173" s="39" t="s">
        <v>359</v>
      </c>
      <c r="U173" s="15" t="s">
        <v>244</v>
      </c>
      <c r="V173" s="15" t="s">
        <v>244</v>
      </c>
      <c r="W173" s="15" t="s">
        <v>68</v>
      </c>
      <c r="X173" s="15" t="s">
        <v>71</v>
      </c>
      <c r="Y173" s="58" t="n">
        <f aca="false">F173*G173*2</f>
        <v>400</v>
      </c>
      <c r="Z173" s="58" t="str">
        <f aca="false">IF(X173="N",Y173,"0")</f>
        <v>0</v>
      </c>
      <c r="AA173" s="58" t="n">
        <f aca="false">IF(X173="P",Y173,"0")</f>
        <v>400</v>
      </c>
      <c r="AB173" s="15"/>
      <c r="AC173" s="46"/>
      <c r="AD173" s="15"/>
      <c r="AE173" s="15"/>
      <c r="AF173" s="15"/>
    </row>
    <row r="174" customFormat="false" ht="11.85" hidden="false" customHeight="true" outlineLevel="0" collapsed="false">
      <c r="A174" s="39" t="s">
        <v>54</v>
      </c>
      <c r="B174" s="40" t="n">
        <v>216</v>
      </c>
      <c r="C174" s="39" t="s">
        <v>55</v>
      </c>
      <c r="D174" s="39" t="s">
        <v>74</v>
      </c>
      <c r="E174" s="15" t="s">
        <v>51</v>
      </c>
      <c r="F174" s="15" t="n">
        <v>8</v>
      </c>
      <c r="G174" s="198" t="n">
        <v>2</v>
      </c>
      <c r="H174" s="16" t="s">
        <v>61</v>
      </c>
      <c r="I174" s="206" t="s">
        <v>1005</v>
      </c>
      <c r="J174" s="15" t="s">
        <v>24</v>
      </c>
      <c r="K174" s="246" t="s">
        <v>57</v>
      </c>
      <c r="L174" s="47" t="s">
        <v>26</v>
      </c>
      <c r="M174" s="33" t="s">
        <v>302</v>
      </c>
      <c r="N174" s="15" t="s">
        <v>24</v>
      </c>
      <c r="O174" s="192"/>
      <c r="P174" s="198" t="n">
        <v>2</v>
      </c>
      <c r="Q174" s="39" t="s">
        <v>55</v>
      </c>
      <c r="R174" s="40" t="n">
        <v>240</v>
      </c>
      <c r="S174" s="300" t="n">
        <v>16813</v>
      </c>
      <c r="T174" s="39" t="s">
        <v>347</v>
      </c>
      <c r="U174" s="15" t="s">
        <v>244</v>
      </c>
      <c r="V174" s="15" t="s">
        <v>244</v>
      </c>
      <c r="W174" s="15" t="s">
        <v>68</v>
      </c>
      <c r="X174" s="15" t="s">
        <v>71</v>
      </c>
      <c r="Y174" s="58" t="n">
        <f aca="false">F174*G174*2</f>
        <v>32</v>
      </c>
      <c r="Z174" s="58" t="str">
        <f aca="false">IF(X174="N",Y174,"0")</f>
        <v>0</v>
      </c>
      <c r="AA174" s="58" t="n">
        <f aca="false">IF(X174="P",Y174,"0")</f>
        <v>32</v>
      </c>
      <c r="AB174" s="15"/>
      <c r="AC174" s="46"/>
      <c r="AD174" s="15"/>
      <c r="AE174" s="15"/>
      <c r="AF174" s="15"/>
    </row>
    <row r="175" customFormat="false" ht="11.85" hidden="false" customHeight="true" outlineLevel="0" collapsed="false">
      <c r="A175" s="39" t="s">
        <v>54</v>
      </c>
      <c r="B175" s="40" t="n">
        <v>216</v>
      </c>
      <c r="C175" s="39" t="s">
        <v>55</v>
      </c>
      <c r="D175" s="39" t="s">
        <v>74</v>
      </c>
      <c r="E175" s="15" t="s">
        <v>51</v>
      </c>
      <c r="F175" s="15" t="n">
        <v>8</v>
      </c>
      <c r="G175" s="198" t="n">
        <v>23</v>
      </c>
      <c r="H175" s="16" t="s">
        <v>61</v>
      </c>
      <c r="I175" s="206" t="s">
        <v>309</v>
      </c>
      <c r="J175" s="15" t="s">
        <v>24</v>
      </c>
      <c r="K175" s="246" t="s">
        <v>57</v>
      </c>
      <c r="L175" s="47" t="s">
        <v>26</v>
      </c>
      <c r="M175" s="33" t="s">
        <v>53</v>
      </c>
      <c r="N175" s="15" t="s">
        <v>24</v>
      </c>
      <c r="O175" s="203" t="s">
        <v>289</v>
      </c>
      <c r="P175" s="139" t="n">
        <v>23</v>
      </c>
      <c r="Q175" s="301" t="s">
        <v>1022</v>
      </c>
      <c r="R175" s="40" t="n">
        <v>0</v>
      </c>
      <c r="S175" s="300" t="n">
        <v>16815</v>
      </c>
      <c r="T175" s="39" t="s">
        <v>1122</v>
      </c>
      <c r="U175" s="15" t="s">
        <v>244</v>
      </c>
      <c r="V175" s="15" t="s">
        <v>244</v>
      </c>
      <c r="W175" s="15" t="s">
        <v>68</v>
      </c>
      <c r="X175" s="15" t="s">
        <v>71</v>
      </c>
      <c r="Y175" s="58" t="n">
        <f aca="false">F175*G175*2</f>
        <v>368</v>
      </c>
      <c r="Z175" s="58" t="str">
        <f aca="false">IF(X175="N",Y175,"0")</f>
        <v>0</v>
      </c>
      <c r="AA175" s="58" t="n">
        <f aca="false">IF(X175="P",Y175,"0")</f>
        <v>368</v>
      </c>
      <c r="AB175" s="15"/>
      <c r="AC175" s="46"/>
      <c r="AD175" s="15"/>
      <c r="AE175" s="15"/>
      <c r="AF175" s="15"/>
    </row>
    <row r="176" customFormat="false" ht="11.85" hidden="false" customHeight="true" outlineLevel="0" collapsed="false">
      <c r="A176" s="39" t="s">
        <v>250</v>
      </c>
      <c r="B176" s="48" t="n">
        <v>0</v>
      </c>
      <c r="C176" s="39" t="s">
        <v>55</v>
      </c>
      <c r="D176" s="39" t="s">
        <v>74</v>
      </c>
      <c r="E176" s="15" t="s">
        <v>51</v>
      </c>
      <c r="F176" s="15" t="n">
        <v>8</v>
      </c>
      <c r="G176" s="198" t="n">
        <v>8</v>
      </c>
      <c r="H176" s="16" t="s">
        <v>61</v>
      </c>
      <c r="I176" s="194" t="s">
        <v>251</v>
      </c>
      <c r="J176" s="15" t="s">
        <v>24</v>
      </c>
      <c r="K176" s="32" t="s">
        <v>53</v>
      </c>
      <c r="L176" s="47" t="s">
        <v>26</v>
      </c>
      <c r="M176" s="33" t="s">
        <v>302</v>
      </c>
      <c r="N176" s="15" t="s">
        <v>24</v>
      </c>
      <c r="O176" s="21" t="s">
        <v>679</v>
      </c>
      <c r="P176" s="198" t="n">
        <v>8</v>
      </c>
      <c r="Q176" s="39" t="s">
        <v>55</v>
      </c>
      <c r="R176" s="40" t="n">
        <v>240</v>
      </c>
      <c r="S176" s="300" t="n">
        <v>16826</v>
      </c>
      <c r="T176" s="39" t="s">
        <v>347</v>
      </c>
      <c r="U176" s="15" t="s">
        <v>244</v>
      </c>
      <c r="V176" s="15" t="s">
        <v>244</v>
      </c>
      <c r="W176" s="15" t="s">
        <v>68</v>
      </c>
      <c r="X176" s="15" t="s">
        <v>71</v>
      </c>
      <c r="Y176" s="58" t="n">
        <f aca="false">F176*G176*2</f>
        <v>128</v>
      </c>
      <c r="Z176" s="58" t="str">
        <f aca="false">IF(X176="N",Y176,"0")</f>
        <v>0</v>
      </c>
      <c r="AA176" s="58" t="n">
        <f aca="false">IF(X176="P",Y176,"0")</f>
        <v>128</v>
      </c>
      <c r="AB176" s="15"/>
      <c r="AC176" s="15"/>
      <c r="AD176" s="15"/>
      <c r="AE176" s="15"/>
      <c r="AF176" s="15"/>
    </row>
    <row r="177" customFormat="false" ht="11.25" hidden="false" customHeight="false" outlineLevel="0" collapsed="false">
      <c r="A177" s="47" t="s">
        <v>285</v>
      </c>
      <c r="B177" s="48" t="n">
        <v>0</v>
      </c>
      <c r="C177" s="47" t="s">
        <v>286</v>
      </c>
      <c r="D177" s="39" t="s">
        <v>74</v>
      </c>
      <c r="E177" s="15" t="s">
        <v>51</v>
      </c>
      <c r="F177" s="15" t="n">
        <v>8</v>
      </c>
      <c r="G177" s="139" t="n">
        <v>4</v>
      </c>
      <c r="H177" s="199" t="s">
        <v>61</v>
      </c>
      <c r="I177" s="32" t="s">
        <v>287</v>
      </c>
      <c r="J177" s="166" t="s">
        <v>24</v>
      </c>
      <c r="K177" s="200" t="s">
        <v>288</v>
      </c>
      <c r="L177" s="201" t="s">
        <v>26</v>
      </c>
      <c r="M177" s="202" t="s">
        <v>53</v>
      </c>
      <c r="N177" s="166" t="s">
        <v>24</v>
      </c>
      <c r="O177" s="203" t="s">
        <v>289</v>
      </c>
      <c r="P177" s="139" t="n">
        <v>4</v>
      </c>
      <c r="Q177" s="301" t="s">
        <v>1022</v>
      </c>
      <c r="R177" s="40" t="n">
        <v>0</v>
      </c>
      <c r="S177" s="204" t="n">
        <v>15937</v>
      </c>
      <c r="T177" s="39" t="s">
        <v>1122</v>
      </c>
      <c r="U177" s="15" t="s">
        <v>244</v>
      </c>
      <c r="V177" s="15" t="s">
        <v>244</v>
      </c>
      <c r="W177" s="15" t="s">
        <v>68</v>
      </c>
      <c r="X177" s="15" t="s">
        <v>71</v>
      </c>
      <c r="Y177" s="58" t="n">
        <f aca="false">F177*G177*2</f>
        <v>64</v>
      </c>
      <c r="Z177" s="58" t="str">
        <f aca="false">IF(X177="N",Y177,"0")</f>
        <v>0</v>
      </c>
      <c r="AA177" s="58" t="n">
        <f aca="false">IF(X177="P",Y177,"0")</f>
        <v>64</v>
      </c>
      <c r="AB177" s="15"/>
      <c r="AC177" s="46"/>
      <c r="AD177" s="15"/>
      <c r="AE177" s="15"/>
      <c r="AF177" s="15"/>
    </row>
    <row r="178" customFormat="false" ht="11.85" hidden="false" customHeight="true" outlineLevel="0" collapsed="false">
      <c r="A178" s="39" t="s">
        <v>406</v>
      </c>
      <c r="B178" s="48" t="n">
        <v>61</v>
      </c>
      <c r="C178" s="39" t="s">
        <v>114</v>
      </c>
      <c r="D178" s="39" t="s">
        <v>74</v>
      </c>
      <c r="E178" s="15" t="s">
        <v>51</v>
      </c>
      <c r="F178" s="15" t="n">
        <v>8</v>
      </c>
      <c r="G178" s="15" t="n">
        <v>25</v>
      </c>
      <c r="H178" s="16"/>
      <c r="I178" s="176" t="s">
        <v>360</v>
      </c>
      <c r="J178" s="15" t="s">
        <v>24</v>
      </c>
      <c r="K178" s="32" t="s">
        <v>133</v>
      </c>
      <c r="L178" s="47" t="s">
        <v>26</v>
      </c>
      <c r="M178" s="33" t="s">
        <v>376</v>
      </c>
      <c r="N178" s="15" t="s">
        <v>24</v>
      </c>
      <c r="O178" s="192"/>
      <c r="P178" s="15" t="n">
        <v>25</v>
      </c>
      <c r="Q178" s="39" t="s">
        <v>114</v>
      </c>
      <c r="R178" s="40" t="n">
        <v>126</v>
      </c>
      <c r="S178" s="300" t="s">
        <v>65</v>
      </c>
      <c r="T178" s="39" t="s">
        <v>378</v>
      </c>
      <c r="U178" s="15" t="s">
        <v>244</v>
      </c>
      <c r="V178" s="15" t="s">
        <v>244</v>
      </c>
      <c r="W178" s="15" t="s">
        <v>68</v>
      </c>
      <c r="X178" s="15" t="s">
        <v>69</v>
      </c>
      <c r="Y178" s="58" t="n">
        <f aca="false">F178*G178*2</f>
        <v>400</v>
      </c>
      <c r="Z178" s="58" t="n">
        <f aca="false">IF(X178="N",Y178,"0")</f>
        <v>400</v>
      </c>
      <c r="AA178" s="58" t="str">
        <f aca="false">IF(X178="P",Y178,"0")</f>
        <v>0</v>
      </c>
      <c r="AB178" s="15"/>
      <c r="AC178" s="46"/>
      <c r="AD178" s="15"/>
      <c r="AE178" s="15"/>
      <c r="AF178" s="15"/>
    </row>
    <row r="179" customFormat="false" ht="11.85" hidden="false" customHeight="true" outlineLevel="0" collapsed="false">
      <c r="A179" s="39" t="s">
        <v>369</v>
      </c>
      <c r="B179" s="40" t="n">
        <v>15.9</v>
      </c>
      <c r="C179" s="39" t="s">
        <v>114</v>
      </c>
      <c r="D179" s="39" t="s">
        <v>74</v>
      </c>
      <c r="E179" s="15" t="s">
        <v>51</v>
      </c>
      <c r="F179" s="15" t="n">
        <v>8</v>
      </c>
      <c r="G179" s="15" t="n">
        <v>25</v>
      </c>
      <c r="H179" s="16"/>
      <c r="I179" s="176" t="s">
        <v>1098</v>
      </c>
      <c r="J179" s="15" t="s">
        <v>24</v>
      </c>
      <c r="K179" s="32" t="s">
        <v>259</v>
      </c>
      <c r="L179" s="47" t="s">
        <v>26</v>
      </c>
      <c r="M179" s="33" t="s">
        <v>283</v>
      </c>
      <c r="N179" s="15" t="s">
        <v>24</v>
      </c>
      <c r="O179" s="192" t="s">
        <v>878</v>
      </c>
      <c r="P179" s="15" t="n">
        <v>25</v>
      </c>
      <c r="Q179" s="39" t="s">
        <v>274</v>
      </c>
      <c r="R179" s="40" t="n">
        <v>310</v>
      </c>
      <c r="S179" s="300" t="n">
        <v>16825</v>
      </c>
      <c r="T179" s="39" t="s">
        <v>405</v>
      </c>
      <c r="U179" s="15" t="s">
        <v>244</v>
      </c>
      <c r="V179" s="15" t="s">
        <v>244</v>
      </c>
      <c r="W179" s="15" t="s">
        <v>68</v>
      </c>
      <c r="X179" s="15" t="s">
        <v>71</v>
      </c>
      <c r="Y179" s="58" t="n">
        <f aca="false">F179*G179*2</f>
        <v>400</v>
      </c>
      <c r="Z179" s="58" t="str">
        <f aca="false">IF(X179="N",Y179,"0")</f>
        <v>0</v>
      </c>
      <c r="AA179" s="58" t="n">
        <f aca="false">IF(X179="P",Y179,"0")</f>
        <v>400</v>
      </c>
      <c r="AB179" s="15"/>
      <c r="AC179" s="46"/>
      <c r="AD179" s="15"/>
      <c r="AE179" s="15"/>
      <c r="AF179" s="15"/>
    </row>
    <row r="180" customFormat="false" ht="11.85" hidden="false" customHeight="true" outlineLevel="0" collapsed="false">
      <c r="A180" s="39" t="s">
        <v>373</v>
      </c>
      <c r="B180" s="40" t="n">
        <v>62</v>
      </c>
      <c r="C180" s="39" t="s">
        <v>114</v>
      </c>
      <c r="D180" s="39" t="s">
        <v>74</v>
      </c>
      <c r="E180" s="15" t="s">
        <v>51</v>
      </c>
      <c r="F180" s="15" t="n">
        <v>8</v>
      </c>
      <c r="G180" s="15" t="n">
        <v>25</v>
      </c>
      <c r="H180" s="16"/>
      <c r="I180" s="176" t="s">
        <v>1098</v>
      </c>
      <c r="J180" s="15" t="s">
        <v>24</v>
      </c>
      <c r="K180" s="32" t="s">
        <v>259</v>
      </c>
      <c r="L180" s="47" t="s">
        <v>26</v>
      </c>
      <c r="M180" s="33" t="s">
        <v>283</v>
      </c>
      <c r="N180" s="15" t="s">
        <v>24</v>
      </c>
      <c r="O180" s="192" t="s">
        <v>878</v>
      </c>
      <c r="P180" s="15" t="n">
        <v>25</v>
      </c>
      <c r="Q180" s="39" t="s">
        <v>114</v>
      </c>
      <c r="R180" s="40" t="n">
        <v>67</v>
      </c>
      <c r="S180" s="300" t="n">
        <v>16825</v>
      </c>
      <c r="T180" s="39" t="s">
        <v>392</v>
      </c>
      <c r="U180" s="15" t="s">
        <v>244</v>
      </c>
      <c r="V180" s="15" t="s">
        <v>244</v>
      </c>
      <c r="W180" s="15" t="s">
        <v>68</v>
      </c>
      <c r="X180" s="15" t="s">
        <v>71</v>
      </c>
      <c r="Y180" s="58" t="n">
        <f aca="false">F180*G180*2</f>
        <v>400</v>
      </c>
      <c r="Z180" s="58" t="str">
        <f aca="false">IF(X180="N",Y180,"0")</f>
        <v>0</v>
      </c>
      <c r="AA180" s="58" t="n">
        <f aca="false">IF(X180="P",Y180,"0")</f>
        <v>400</v>
      </c>
      <c r="AB180" s="15"/>
      <c r="AC180" s="46"/>
      <c r="AD180" s="15"/>
      <c r="AE180" s="15"/>
      <c r="AF180" s="15"/>
    </row>
    <row r="181" customFormat="false" ht="11.85" hidden="false" customHeight="true" outlineLevel="0" collapsed="false">
      <c r="A181" s="39" t="s">
        <v>374</v>
      </c>
      <c r="B181" s="40" t="n">
        <v>62</v>
      </c>
      <c r="C181" s="39" t="s">
        <v>114</v>
      </c>
      <c r="D181" s="39" t="s">
        <v>74</v>
      </c>
      <c r="E181" s="15" t="s">
        <v>51</v>
      </c>
      <c r="F181" s="15" t="n">
        <v>8</v>
      </c>
      <c r="G181" s="15" t="n">
        <v>25</v>
      </c>
      <c r="H181" s="16"/>
      <c r="I181" s="176" t="s">
        <v>1098</v>
      </c>
      <c r="J181" s="15" t="s">
        <v>24</v>
      </c>
      <c r="K181" s="32" t="s">
        <v>259</v>
      </c>
      <c r="L181" s="47" t="s">
        <v>26</v>
      </c>
      <c r="M181" s="33" t="s">
        <v>283</v>
      </c>
      <c r="N181" s="15" t="s">
        <v>24</v>
      </c>
      <c r="O181" s="192" t="s">
        <v>878</v>
      </c>
      <c r="P181" s="15" t="n">
        <v>25</v>
      </c>
      <c r="Q181" s="39" t="s">
        <v>114</v>
      </c>
      <c r="R181" s="40" t="n">
        <v>62</v>
      </c>
      <c r="S181" s="300" t="n">
        <v>16825</v>
      </c>
      <c r="T181" s="39" t="s">
        <v>390</v>
      </c>
      <c r="U181" s="15" t="s">
        <v>244</v>
      </c>
      <c r="V181" s="15" t="s">
        <v>244</v>
      </c>
      <c r="W181" s="15" t="s">
        <v>68</v>
      </c>
      <c r="X181" s="15" t="s">
        <v>71</v>
      </c>
      <c r="Y181" s="58" t="n">
        <f aca="false">F181*G181*2</f>
        <v>400</v>
      </c>
      <c r="Z181" s="58" t="str">
        <f aca="false">IF(X181="N",Y181,"0")</f>
        <v>0</v>
      </c>
      <c r="AA181" s="58" t="n">
        <f aca="false">IF(X181="P",Y181,"0")</f>
        <v>400</v>
      </c>
      <c r="AB181" s="15"/>
      <c r="AC181" s="46"/>
      <c r="AD181" s="15"/>
      <c r="AE181" s="15"/>
      <c r="AF181" s="15"/>
    </row>
    <row r="182" customFormat="false" ht="11.85" hidden="false" customHeight="true" outlineLevel="0" collapsed="false">
      <c r="A182" s="39" t="s">
        <v>356</v>
      </c>
      <c r="B182" s="40" t="n">
        <v>225</v>
      </c>
      <c r="C182" s="39" t="s">
        <v>114</v>
      </c>
      <c r="D182" s="39" t="s">
        <v>74</v>
      </c>
      <c r="E182" s="15" t="s">
        <v>51</v>
      </c>
      <c r="F182" s="15" t="n">
        <v>8</v>
      </c>
      <c r="G182" s="15" t="n">
        <v>25</v>
      </c>
      <c r="H182" s="16"/>
      <c r="I182" s="176" t="s">
        <v>1123</v>
      </c>
      <c r="J182" s="15" t="s">
        <v>24</v>
      </c>
      <c r="K182" s="32" t="s">
        <v>259</v>
      </c>
      <c r="L182" s="47" t="s">
        <v>26</v>
      </c>
      <c r="M182" s="33" t="s">
        <v>370</v>
      </c>
      <c r="N182" s="15" t="s">
        <v>24</v>
      </c>
      <c r="O182" s="192" t="s">
        <v>1124</v>
      </c>
      <c r="P182" s="15" t="n">
        <v>25</v>
      </c>
      <c r="Q182" s="39" t="s">
        <v>114</v>
      </c>
      <c r="R182" s="40" t="n">
        <v>72</v>
      </c>
      <c r="S182" s="299" t="s">
        <v>1125</v>
      </c>
      <c r="T182" s="39" t="s">
        <v>372</v>
      </c>
      <c r="U182" s="15" t="s">
        <v>244</v>
      </c>
      <c r="V182" s="15" t="s">
        <v>244</v>
      </c>
      <c r="W182" s="15" t="s">
        <v>68</v>
      </c>
      <c r="X182" s="15" t="s">
        <v>71</v>
      </c>
      <c r="Y182" s="58" t="n">
        <f aca="false">F182*G182*2</f>
        <v>400</v>
      </c>
      <c r="Z182" s="58" t="str">
        <f aca="false">IF(X182="N",Y182,"0")</f>
        <v>0</v>
      </c>
      <c r="AA182" s="58" t="n">
        <f aca="false">IF(X182="P",Y182,"0")</f>
        <v>400</v>
      </c>
      <c r="AB182" s="15"/>
      <c r="AC182" s="46"/>
      <c r="AD182" s="15"/>
      <c r="AE182" s="15"/>
      <c r="AF182" s="15"/>
    </row>
    <row r="183" customFormat="false" ht="11.85" hidden="false" customHeight="true" outlineLevel="0" collapsed="false">
      <c r="A183" s="39" t="s">
        <v>1126</v>
      </c>
      <c r="B183" s="40" t="n">
        <v>265</v>
      </c>
      <c r="C183" s="39" t="s">
        <v>1022</v>
      </c>
      <c r="D183" s="39" t="s">
        <v>74</v>
      </c>
      <c r="E183" s="15" t="s">
        <v>51</v>
      </c>
      <c r="F183" s="15" t="n">
        <v>8</v>
      </c>
      <c r="G183" s="15" t="n">
        <v>25</v>
      </c>
      <c r="H183" s="16" t="s">
        <v>61</v>
      </c>
      <c r="I183" s="51" t="s">
        <v>1127</v>
      </c>
      <c r="J183" s="15" t="s">
        <v>24</v>
      </c>
      <c r="K183" s="51" t="s">
        <v>146</v>
      </c>
      <c r="L183" s="47" t="s">
        <v>26</v>
      </c>
      <c r="M183" s="33" t="s">
        <v>360</v>
      </c>
      <c r="N183" s="15" t="s">
        <v>24</v>
      </c>
      <c r="O183" s="192" t="s">
        <v>53</v>
      </c>
      <c r="P183" s="15" t="n">
        <v>25</v>
      </c>
      <c r="Q183" s="39" t="s">
        <v>55</v>
      </c>
      <c r="R183" s="40" t="n">
        <v>190</v>
      </c>
      <c r="S183" s="300" t="s">
        <v>1128</v>
      </c>
      <c r="T183" s="39" t="s">
        <v>361</v>
      </c>
      <c r="U183" s="15" t="s">
        <v>244</v>
      </c>
      <c r="V183" s="15" t="s">
        <v>244</v>
      </c>
      <c r="W183" s="15" t="s">
        <v>68</v>
      </c>
      <c r="X183" s="15" t="s">
        <v>71</v>
      </c>
      <c r="Y183" s="58" t="n">
        <f aca="false">F183*G183*2</f>
        <v>400</v>
      </c>
      <c r="Z183" s="58" t="str">
        <f aca="false">IF(X183="N",Y183,"0")</f>
        <v>0</v>
      </c>
      <c r="AA183" s="58" t="n">
        <f aca="false">IF(X183="P",Y183,"0")</f>
        <v>400</v>
      </c>
      <c r="AB183" s="15"/>
      <c r="AC183" s="46"/>
      <c r="AD183" s="15"/>
      <c r="AE183" s="15"/>
      <c r="AF183" s="15"/>
    </row>
    <row r="184" customFormat="false" ht="11.85" hidden="false" customHeight="true" outlineLevel="0" collapsed="false">
      <c r="A184" s="39" t="s">
        <v>1126</v>
      </c>
      <c r="B184" s="40" t="n">
        <v>265</v>
      </c>
      <c r="C184" s="39" t="s">
        <v>1022</v>
      </c>
      <c r="D184" s="39" t="s">
        <v>74</v>
      </c>
      <c r="E184" s="15" t="s">
        <v>51</v>
      </c>
      <c r="F184" s="15" t="n">
        <v>8</v>
      </c>
      <c r="G184" s="15" t="n">
        <v>25</v>
      </c>
      <c r="H184" s="16" t="s">
        <v>61</v>
      </c>
      <c r="I184" s="51" t="s">
        <v>1127</v>
      </c>
      <c r="J184" s="15" t="s">
        <v>24</v>
      </c>
      <c r="K184" s="51" t="s">
        <v>146</v>
      </c>
      <c r="L184" s="47" t="s">
        <v>26</v>
      </c>
      <c r="M184" s="33" t="s">
        <v>360</v>
      </c>
      <c r="N184" s="15" t="s">
        <v>24</v>
      </c>
      <c r="O184" s="192" t="s">
        <v>53</v>
      </c>
      <c r="P184" s="15" t="n">
        <v>25</v>
      </c>
      <c r="Q184" s="39" t="s">
        <v>114</v>
      </c>
      <c r="R184" s="40" t="n">
        <v>24</v>
      </c>
      <c r="S184" s="300" t="s">
        <v>1128</v>
      </c>
      <c r="T184" s="39" t="s">
        <v>362</v>
      </c>
      <c r="U184" s="15" t="s">
        <v>244</v>
      </c>
      <c r="V184" s="15" t="s">
        <v>244</v>
      </c>
      <c r="W184" s="15" t="s">
        <v>68</v>
      </c>
      <c r="X184" s="15" t="s">
        <v>71</v>
      </c>
      <c r="Y184" s="58" t="n">
        <f aca="false">F184*G184*2</f>
        <v>400</v>
      </c>
      <c r="Z184" s="58" t="str">
        <f aca="false">IF(X184="N",Y184,"0")</f>
        <v>0</v>
      </c>
      <c r="AA184" s="58" t="n">
        <f aca="false">IF(X184="P",Y184,"0")</f>
        <v>400</v>
      </c>
      <c r="AB184" s="15"/>
      <c r="AC184" s="46"/>
      <c r="AD184" s="15"/>
      <c r="AE184" s="15"/>
      <c r="AF184" s="15"/>
    </row>
    <row r="185" customFormat="false" ht="11.85" hidden="false" customHeight="true" outlineLevel="0" collapsed="false">
      <c r="A185" s="39" t="s">
        <v>573</v>
      </c>
      <c r="B185" s="40" t="n">
        <v>305</v>
      </c>
      <c r="C185" s="39" t="s">
        <v>397</v>
      </c>
      <c r="D185" s="39" t="s">
        <v>74</v>
      </c>
      <c r="E185" s="15" t="s">
        <v>51</v>
      </c>
      <c r="F185" s="15" t="n">
        <v>8</v>
      </c>
      <c r="G185" s="198" t="n">
        <v>17</v>
      </c>
      <c r="H185" s="16" t="s">
        <v>61</v>
      </c>
      <c r="I185" s="176" t="s">
        <v>1129</v>
      </c>
      <c r="J185" s="15" t="s">
        <v>24</v>
      </c>
      <c r="K185" s="123" t="s">
        <v>264</v>
      </c>
      <c r="L185" s="47" t="s">
        <v>26</v>
      </c>
      <c r="M185" s="33" t="s">
        <v>139</v>
      </c>
      <c r="N185" s="15" t="s">
        <v>24</v>
      </c>
      <c r="O185" s="192" t="s">
        <v>1130</v>
      </c>
      <c r="P185" s="198" t="n">
        <v>17</v>
      </c>
      <c r="Q185" s="39" t="s">
        <v>114</v>
      </c>
      <c r="R185" s="40" t="n">
        <v>24.18</v>
      </c>
      <c r="S185" s="299" t="s">
        <v>1131</v>
      </c>
      <c r="T185" s="39" t="s">
        <v>403</v>
      </c>
      <c r="U185" s="15" t="s">
        <v>244</v>
      </c>
      <c r="V185" s="15" t="s">
        <v>244</v>
      </c>
      <c r="W185" s="15" t="s">
        <v>68</v>
      </c>
      <c r="X185" s="15" t="s">
        <v>71</v>
      </c>
      <c r="Y185" s="58" t="n">
        <f aca="false">F185*G185*2</f>
        <v>272</v>
      </c>
      <c r="Z185" s="58" t="str">
        <f aca="false">IF(X185="N",Y185,"0")</f>
        <v>0</v>
      </c>
      <c r="AA185" s="58" t="n">
        <f aca="false">IF(X185="P",Y185,"0")</f>
        <v>272</v>
      </c>
      <c r="AB185" s="15"/>
      <c r="AC185" s="46"/>
      <c r="AD185" s="15"/>
      <c r="AE185" s="15"/>
      <c r="AF185" s="15"/>
    </row>
    <row r="186" customFormat="false" ht="11.85" hidden="false" customHeight="true" outlineLevel="0" collapsed="false">
      <c r="A186" s="39" t="s">
        <v>573</v>
      </c>
      <c r="B186" s="40" t="n">
        <v>305</v>
      </c>
      <c r="C186" s="39" t="s">
        <v>397</v>
      </c>
      <c r="D186" s="39" t="s">
        <v>74</v>
      </c>
      <c r="E186" s="15" t="s">
        <v>51</v>
      </c>
      <c r="F186" s="15" t="n">
        <v>8</v>
      </c>
      <c r="G186" s="198" t="n">
        <v>8</v>
      </c>
      <c r="H186" s="16" t="s">
        <v>61</v>
      </c>
      <c r="I186" s="176" t="s">
        <v>1129</v>
      </c>
      <c r="J186" s="15" t="s">
        <v>24</v>
      </c>
      <c r="K186" s="123" t="s">
        <v>264</v>
      </c>
      <c r="L186" s="47" t="s">
        <v>26</v>
      </c>
      <c r="M186" s="33" t="s">
        <v>139</v>
      </c>
      <c r="N186" s="15" t="s">
        <v>24</v>
      </c>
      <c r="O186" s="192" t="s">
        <v>750</v>
      </c>
      <c r="P186" s="198" t="n">
        <v>8</v>
      </c>
      <c r="Q186" s="39" t="s">
        <v>114</v>
      </c>
      <c r="R186" s="40" t="n">
        <v>24.18</v>
      </c>
      <c r="S186" s="299" t="s">
        <v>1132</v>
      </c>
      <c r="T186" s="39" t="s">
        <v>403</v>
      </c>
      <c r="U186" s="15" t="s">
        <v>244</v>
      </c>
      <c r="V186" s="15" t="s">
        <v>244</v>
      </c>
      <c r="W186" s="15" t="s">
        <v>68</v>
      </c>
      <c r="X186" s="15" t="s">
        <v>71</v>
      </c>
      <c r="Y186" s="58" t="n">
        <f aca="false">F186*G186*2</f>
        <v>128</v>
      </c>
      <c r="Z186" s="58" t="str">
        <f aca="false">IF(X186="N",Y186,"0")</f>
        <v>0</v>
      </c>
      <c r="AA186" s="58" t="n">
        <f aca="false">IF(X186="P",Y186,"0")</f>
        <v>128</v>
      </c>
      <c r="AB186" s="15"/>
      <c r="AC186" s="46"/>
      <c r="AD186" s="15"/>
      <c r="AE186" s="15"/>
      <c r="AF186" s="15"/>
    </row>
    <row r="187" customFormat="false" ht="11.85" hidden="false" customHeight="true" outlineLevel="0" collapsed="false">
      <c r="A187" s="39" t="s">
        <v>1133</v>
      </c>
      <c r="B187" s="40" t="n">
        <v>275</v>
      </c>
      <c r="C187" s="39" t="s">
        <v>1022</v>
      </c>
      <c r="D187" s="39" t="s">
        <v>74</v>
      </c>
      <c r="E187" s="15" t="s">
        <v>51</v>
      </c>
      <c r="F187" s="15" t="n">
        <v>8</v>
      </c>
      <c r="G187" s="15" t="n">
        <v>25</v>
      </c>
      <c r="H187" s="16"/>
      <c r="I187" s="96"/>
      <c r="J187" s="15" t="s">
        <v>24</v>
      </c>
      <c r="K187" s="51" t="s">
        <v>240</v>
      </c>
      <c r="L187" s="47" t="s">
        <v>26</v>
      </c>
      <c r="M187" s="15" t="s">
        <v>240</v>
      </c>
      <c r="N187" s="15" t="s">
        <v>24</v>
      </c>
      <c r="O187" s="21"/>
      <c r="P187" s="15" t="n">
        <v>25</v>
      </c>
      <c r="Q187" s="39" t="s">
        <v>397</v>
      </c>
      <c r="R187" s="40" t="n">
        <v>315</v>
      </c>
      <c r="S187" s="300" t="s">
        <v>65</v>
      </c>
      <c r="T187" s="39" t="s">
        <v>398</v>
      </c>
      <c r="U187" s="15" t="s">
        <v>244</v>
      </c>
      <c r="V187" s="15" t="s">
        <v>244</v>
      </c>
      <c r="W187" s="15" t="s">
        <v>68</v>
      </c>
      <c r="X187" s="15" t="s">
        <v>69</v>
      </c>
      <c r="Y187" s="58" t="n">
        <f aca="false">F187*G187*2</f>
        <v>400</v>
      </c>
      <c r="Z187" s="58" t="n">
        <f aca="false">IF(X187="N",Y187,"0")</f>
        <v>400</v>
      </c>
      <c r="AA187" s="58" t="str">
        <f aca="false">IF(X187="P",Y187,"0")</f>
        <v>0</v>
      </c>
      <c r="AB187" s="15"/>
      <c r="AC187" s="46"/>
      <c r="AD187" s="15"/>
      <c r="AE187" s="15"/>
      <c r="AF187" s="15"/>
    </row>
    <row r="188" customFormat="false" ht="11.85" hidden="false" customHeight="true" outlineLevel="0" collapsed="false">
      <c r="A188" s="39" t="s">
        <v>1134</v>
      </c>
      <c r="B188" s="40" t="n">
        <v>265</v>
      </c>
      <c r="C188" s="39" t="s">
        <v>1022</v>
      </c>
      <c r="D188" s="39" t="s">
        <v>74</v>
      </c>
      <c r="E188" s="15" t="s">
        <v>51</v>
      </c>
      <c r="F188" s="15" t="n">
        <v>8</v>
      </c>
      <c r="G188" s="198" t="n">
        <v>20</v>
      </c>
      <c r="H188" s="16" t="s">
        <v>61</v>
      </c>
      <c r="I188" s="96"/>
      <c r="J188" s="15" t="s">
        <v>24</v>
      </c>
      <c r="K188" s="51" t="s">
        <v>401</v>
      </c>
      <c r="L188" s="47" t="s">
        <v>26</v>
      </c>
      <c r="M188" s="33" t="s">
        <v>234</v>
      </c>
      <c r="N188" s="15" t="s">
        <v>24</v>
      </c>
      <c r="O188" s="192" t="s">
        <v>1135</v>
      </c>
      <c r="P188" s="198" t="n">
        <v>20</v>
      </c>
      <c r="Q188" s="39" t="s">
        <v>55</v>
      </c>
      <c r="R188" s="40" t="n">
        <v>185</v>
      </c>
      <c r="S188" s="299" t="s">
        <v>1136</v>
      </c>
      <c r="T188" s="39" t="s">
        <v>384</v>
      </c>
      <c r="U188" s="15" t="s">
        <v>244</v>
      </c>
      <c r="V188" s="15" t="s">
        <v>244</v>
      </c>
      <c r="W188" s="15" t="s">
        <v>68</v>
      </c>
      <c r="X188" s="15" t="s">
        <v>71</v>
      </c>
      <c r="Y188" s="58" t="n">
        <f aca="false">F188*G188*2</f>
        <v>320</v>
      </c>
      <c r="Z188" s="58" t="str">
        <f aca="false">IF(X188="N",Y188,"0")</f>
        <v>0</v>
      </c>
      <c r="AA188" s="58" t="n">
        <f aca="false">IF(X188="P",Y188,"0")</f>
        <v>320</v>
      </c>
      <c r="AB188" s="15"/>
      <c r="AC188" s="46"/>
      <c r="AD188" s="15"/>
      <c r="AE188" s="15"/>
      <c r="AF188" s="15"/>
    </row>
    <row r="189" customFormat="false" ht="11.85" hidden="false" customHeight="true" outlineLevel="0" collapsed="false">
      <c r="A189" s="39" t="s">
        <v>1134</v>
      </c>
      <c r="B189" s="40" t="n">
        <v>265</v>
      </c>
      <c r="C189" s="39" t="s">
        <v>1022</v>
      </c>
      <c r="D189" s="39" t="s">
        <v>74</v>
      </c>
      <c r="E189" s="15" t="s">
        <v>51</v>
      </c>
      <c r="F189" s="15" t="n">
        <v>8</v>
      </c>
      <c r="G189" s="198" t="n">
        <v>5</v>
      </c>
      <c r="H189" s="16" t="s">
        <v>61</v>
      </c>
      <c r="I189" s="96"/>
      <c r="J189" s="15" t="s">
        <v>24</v>
      </c>
      <c r="K189" s="51" t="s">
        <v>401</v>
      </c>
      <c r="L189" s="47" t="s">
        <v>26</v>
      </c>
      <c r="M189" s="33" t="s">
        <v>234</v>
      </c>
      <c r="N189" s="15" t="s">
        <v>24</v>
      </c>
      <c r="O189" s="192" t="s">
        <v>1137</v>
      </c>
      <c r="P189" s="198" t="n">
        <v>5</v>
      </c>
      <c r="Q189" s="39" t="s">
        <v>55</v>
      </c>
      <c r="R189" s="40" t="n">
        <v>185</v>
      </c>
      <c r="S189" s="299" t="s">
        <v>1138</v>
      </c>
      <c r="T189" s="39" t="s">
        <v>384</v>
      </c>
      <c r="U189" s="15" t="s">
        <v>244</v>
      </c>
      <c r="V189" s="15" t="s">
        <v>244</v>
      </c>
      <c r="W189" s="15" t="s">
        <v>68</v>
      </c>
      <c r="X189" s="15" t="s">
        <v>71</v>
      </c>
      <c r="Y189" s="58" t="n">
        <f aca="false">F189*G189*2</f>
        <v>80</v>
      </c>
      <c r="Z189" s="58" t="str">
        <f aca="false">IF(X189="N",Y189,"0")</f>
        <v>0</v>
      </c>
      <c r="AA189" s="58" t="n">
        <f aca="false">IF(X189="P",Y189,"0")</f>
        <v>80</v>
      </c>
      <c r="AB189" s="15"/>
      <c r="AC189" s="46"/>
      <c r="AD189" s="15"/>
      <c r="AE189" s="15"/>
      <c r="AF189" s="15"/>
    </row>
    <row r="190" customFormat="false" ht="11.25" hidden="false" customHeight="false" outlineLevel="0" collapsed="false">
      <c r="A190" s="39" t="s">
        <v>338</v>
      </c>
      <c r="B190" s="48" t="n">
        <v>64.5</v>
      </c>
      <c r="C190" s="39" t="s">
        <v>114</v>
      </c>
      <c r="D190" s="39" t="s">
        <v>74</v>
      </c>
      <c r="E190" s="15" t="s">
        <v>51</v>
      </c>
      <c r="F190" s="15" t="n">
        <v>8</v>
      </c>
      <c r="G190" s="15" t="n">
        <v>25</v>
      </c>
      <c r="H190" s="16"/>
      <c r="I190" s="21"/>
      <c r="J190" s="15" t="s">
        <v>24</v>
      </c>
      <c r="K190" s="200" t="s">
        <v>133</v>
      </c>
      <c r="L190" s="201" t="s">
        <v>26</v>
      </c>
      <c r="M190" s="202" t="s">
        <v>133</v>
      </c>
      <c r="N190" s="15" t="s">
        <v>24</v>
      </c>
      <c r="O190" s="220" t="s">
        <v>339</v>
      </c>
      <c r="P190" s="15" t="n">
        <v>25</v>
      </c>
      <c r="Q190" s="39" t="s">
        <v>114</v>
      </c>
      <c r="R190" s="40" t="n">
        <v>38.5</v>
      </c>
      <c r="S190" s="180" t="s">
        <v>340</v>
      </c>
      <c r="T190" s="39" t="s">
        <v>341</v>
      </c>
      <c r="U190" s="15" t="s">
        <v>244</v>
      </c>
      <c r="V190" s="15" t="s">
        <v>244</v>
      </c>
      <c r="W190" s="15" t="s">
        <v>68</v>
      </c>
      <c r="X190" s="15" t="s">
        <v>69</v>
      </c>
      <c r="Y190" s="58" t="n">
        <f aca="false">F190*G190*2</f>
        <v>400</v>
      </c>
      <c r="Z190" s="58" t="n">
        <f aca="false">IF(X190="N",Y190,"0")</f>
        <v>400</v>
      </c>
      <c r="AA190" s="58" t="str">
        <f aca="false">IF(X190="P",Y190,"0")</f>
        <v>0</v>
      </c>
      <c r="AB190" s="15"/>
      <c r="AC190" s="46"/>
      <c r="AD190" s="15"/>
      <c r="AE190" s="15"/>
      <c r="AF190" s="15"/>
    </row>
    <row r="191" customFormat="false" ht="11.25" hidden="false" customHeight="false" outlineLevel="0" collapsed="false">
      <c r="A191" s="39" t="s">
        <v>342</v>
      </c>
      <c r="B191" s="48" t="n">
        <v>69.5</v>
      </c>
      <c r="C191" s="39" t="s">
        <v>114</v>
      </c>
      <c r="D191" s="39" t="s">
        <v>74</v>
      </c>
      <c r="E191" s="15" t="s">
        <v>51</v>
      </c>
      <c r="F191" s="15" t="n">
        <v>8</v>
      </c>
      <c r="G191" s="15" t="n">
        <v>25</v>
      </c>
      <c r="H191" s="16"/>
      <c r="I191" s="21"/>
      <c r="J191" s="15" t="s">
        <v>24</v>
      </c>
      <c r="K191" s="200" t="s">
        <v>133</v>
      </c>
      <c r="L191" s="201" t="s">
        <v>26</v>
      </c>
      <c r="M191" s="202" t="s">
        <v>133</v>
      </c>
      <c r="N191" s="15" t="s">
        <v>24</v>
      </c>
      <c r="O191" s="221" t="s">
        <v>339</v>
      </c>
      <c r="P191" s="15" t="n">
        <v>25</v>
      </c>
      <c r="Q191" s="39" t="s">
        <v>114</v>
      </c>
      <c r="R191" s="40" t="n">
        <v>38.5</v>
      </c>
      <c r="S191" s="180" t="s">
        <v>340</v>
      </c>
      <c r="T191" s="39" t="s">
        <v>343</v>
      </c>
      <c r="U191" s="15" t="s">
        <v>244</v>
      </c>
      <c r="V191" s="15" t="s">
        <v>244</v>
      </c>
      <c r="W191" s="15" t="s">
        <v>68</v>
      </c>
      <c r="X191" s="15" t="s">
        <v>69</v>
      </c>
      <c r="Y191" s="58" t="n">
        <f aca="false">F191*G191*2</f>
        <v>400</v>
      </c>
      <c r="Z191" s="58" t="n">
        <f aca="false">IF(X191="N",Y191,"0")</f>
        <v>400</v>
      </c>
      <c r="AA191" s="58" t="str">
        <f aca="false">IF(X191="P",Y191,"0")</f>
        <v>0</v>
      </c>
      <c r="AB191" s="15"/>
      <c r="AC191" s="46"/>
      <c r="AD191" s="15"/>
      <c r="AE191" s="15"/>
      <c r="AF191" s="15"/>
    </row>
    <row r="192" customFormat="false" ht="11.85" hidden="false" customHeight="true" outlineLevel="0" collapsed="false">
      <c r="A192" s="172"/>
      <c r="B192" s="172"/>
      <c r="C192" s="172"/>
      <c r="D192" s="172"/>
      <c r="E192" s="172"/>
      <c r="F192" s="172"/>
      <c r="G192" s="223" t="n">
        <f aca="false">SUM(G161:G191)</f>
        <v>600</v>
      </c>
      <c r="H192" s="224"/>
      <c r="I192" s="225"/>
      <c r="J192" s="223"/>
      <c r="K192" s="223"/>
      <c r="L192" s="226"/>
      <c r="M192" s="223" t="n">
        <f aca="false">G192-P192</f>
        <v>0</v>
      </c>
      <c r="N192" s="223"/>
      <c r="O192" s="225"/>
      <c r="P192" s="223" t="n">
        <f aca="false">SUM(P161:P191)</f>
        <v>600</v>
      </c>
      <c r="Q192" s="79"/>
      <c r="R192" s="79"/>
      <c r="S192" s="227"/>
      <c r="T192" s="79"/>
      <c r="U192" s="172"/>
      <c r="V192" s="172"/>
      <c r="W192" s="172"/>
      <c r="X192" s="79"/>
      <c r="Y192" s="58" t="n">
        <f aca="false">F192*G192*2</f>
        <v>0</v>
      </c>
      <c r="Z192" s="58" t="str">
        <f aca="false">IF(X192="N",Y192,"0")</f>
        <v>0</v>
      </c>
      <c r="AA192" s="58" t="str">
        <f aca="false">IF(X192="P",Y192,"0")</f>
        <v>0</v>
      </c>
      <c r="AB192" s="172"/>
      <c r="AC192" s="172"/>
      <c r="AD192" s="172"/>
      <c r="AE192" s="172"/>
      <c r="AF192" s="172"/>
    </row>
    <row r="193" customFormat="false" ht="11.85" hidden="false" customHeight="true" outlineLevel="0" collapsed="false">
      <c r="A193" s="29"/>
      <c r="B193" s="29"/>
      <c r="C193" s="228" t="s">
        <v>408</v>
      </c>
      <c r="D193" s="29"/>
      <c r="E193" s="29"/>
      <c r="F193" s="29"/>
      <c r="G193" s="33"/>
      <c r="H193" s="199"/>
      <c r="I193" s="229"/>
      <c r="J193" s="33"/>
      <c r="K193" s="33"/>
      <c r="L193" s="218"/>
      <c r="M193" s="33"/>
      <c r="N193" s="33"/>
      <c r="O193" s="217"/>
      <c r="P193" s="33"/>
      <c r="Q193" s="33"/>
      <c r="R193" s="33"/>
      <c r="S193" s="230"/>
      <c r="T193" s="33"/>
      <c r="U193" s="29"/>
      <c r="V193" s="29"/>
      <c r="W193" s="29"/>
      <c r="X193" s="33"/>
      <c r="Y193" s="58" t="n">
        <f aca="false">F193*G193*2</f>
        <v>0</v>
      </c>
      <c r="Z193" s="58" t="str">
        <f aca="false">IF(X193="N",Y193,"0")</f>
        <v>0</v>
      </c>
      <c r="AA193" s="58" t="str">
        <f aca="false">IF(X193="P",Y193,"0")</f>
        <v>0</v>
      </c>
      <c r="AB193" s="29"/>
      <c r="AC193" s="29"/>
      <c r="AD193" s="29"/>
      <c r="AE193" s="29"/>
      <c r="AF193" s="29"/>
    </row>
    <row r="194" customFormat="false" ht="11.25" hidden="false" customHeight="false" outlineLevel="0" collapsed="false">
      <c r="A194" s="39" t="s">
        <v>1139</v>
      </c>
      <c r="B194" s="40" t="n">
        <v>0</v>
      </c>
      <c r="C194" s="39" t="s">
        <v>1022</v>
      </c>
      <c r="D194" s="39" t="s">
        <v>50</v>
      </c>
      <c r="E194" s="15" t="s">
        <v>51</v>
      </c>
      <c r="F194" s="15" t="n">
        <v>16</v>
      </c>
      <c r="G194" s="15" t="n">
        <v>15</v>
      </c>
      <c r="H194" s="16"/>
      <c r="I194" s="176" t="s">
        <v>410</v>
      </c>
      <c r="J194" s="15" t="s">
        <v>24</v>
      </c>
      <c r="K194" s="176" t="s">
        <v>53</v>
      </c>
      <c r="L194" s="39" t="s">
        <v>26</v>
      </c>
      <c r="M194" s="33" t="s">
        <v>411</v>
      </c>
      <c r="N194" s="15" t="s">
        <v>24</v>
      </c>
      <c r="O194" s="21"/>
      <c r="P194" s="15" t="n">
        <v>15</v>
      </c>
      <c r="Q194" s="39" t="s">
        <v>305</v>
      </c>
      <c r="R194" s="40" t="n">
        <v>0</v>
      </c>
      <c r="S194" s="300" t="n">
        <v>16822</v>
      </c>
      <c r="T194" s="39" t="s">
        <v>412</v>
      </c>
      <c r="U194" s="15" t="s">
        <v>413</v>
      </c>
      <c r="V194" s="15" t="s">
        <v>413</v>
      </c>
      <c r="W194" s="15" t="s">
        <v>68</v>
      </c>
      <c r="X194" s="15" t="s">
        <v>71</v>
      </c>
      <c r="Y194" s="58" t="n">
        <f aca="false">F194*G194*2</f>
        <v>480</v>
      </c>
      <c r="Z194" s="58" t="str">
        <f aca="false">IF(X194="N",Y194,"0")</f>
        <v>0</v>
      </c>
      <c r="AA194" s="58" t="n">
        <f aca="false">IF(X194="P",Y194,"0")</f>
        <v>480</v>
      </c>
      <c r="AB194" s="15"/>
      <c r="AC194" s="46"/>
      <c r="AD194" s="15"/>
      <c r="AE194" s="15"/>
      <c r="AF194" s="15"/>
    </row>
    <row r="195" customFormat="false" ht="11.25" hidden="false" customHeight="false" outlineLevel="0" collapsed="false">
      <c r="A195" s="39" t="s">
        <v>1139</v>
      </c>
      <c r="B195" s="40" t="n">
        <v>0</v>
      </c>
      <c r="C195" s="39" t="s">
        <v>1022</v>
      </c>
      <c r="D195" s="39" t="s">
        <v>50</v>
      </c>
      <c r="E195" s="15" t="s">
        <v>51</v>
      </c>
      <c r="F195" s="15" t="n">
        <v>16</v>
      </c>
      <c r="G195" s="15" t="n">
        <v>5</v>
      </c>
      <c r="H195" s="16"/>
      <c r="I195" s="176" t="s">
        <v>410</v>
      </c>
      <c r="J195" s="15" t="s">
        <v>24</v>
      </c>
      <c r="K195" s="176" t="s">
        <v>53</v>
      </c>
      <c r="L195" s="39" t="s">
        <v>26</v>
      </c>
      <c r="M195" s="15" t="s">
        <v>411</v>
      </c>
      <c r="N195" s="15" t="s">
        <v>24</v>
      </c>
      <c r="O195" s="21"/>
      <c r="P195" s="15" t="n">
        <v>5</v>
      </c>
      <c r="Q195" s="39" t="s">
        <v>364</v>
      </c>
      <c r="R195" s="40" t="n">
        <v>54.65</v>
      </c>
      <c r="S195" s="300" t="n">
        <v>16822</v>
      </c>
      <c r="T195" s="39" t="s">
        <v>414</v>
      </c>
      <c r="U195" s="15" t="s">
        <v>413</v>
      </c>
      <c r="V195" s="15" t="s">
        <v>413</v>
      </c>
      <c r="W195" s="33" t="s">
        <v>68</v>
      </c>
      <c r="X195" s="15" t="s">
        <v>71</v>
      </c>
      <c r="Y195" s="58" t="n">
        <f aca="false">F195*G195*2</f>
        <v>160</v>
      </c>
      <c r="Z195" s="58" t="str">
        <f aca="false">IF(X195="N",Y195,"0")</f>
        <v>0</v>
      </c>
      <c r="AA195" s="58" t="n">
        <f aca="false">IF(X195="P",Y195,"0")</f>
        <v>160</v>
      </c>
      <c r="AB195" s="15"/>
      <c r="AC195" s="46"/>
      <c r="AD195" s="15"/>
      <c r="AE195" s="15"/>
      <c r="AF195" s="15"/>
    </row>
    <row r="196" customFormat="false" ht="11.25" hidden="false" customHeight="false" outlineLevel="0" collapsed="false">
      <c r="A196" s="39" t="s">
        <v>1139</v>
      </c>
      <c r="B196" s="40" t="n">
        <v>0</v>
      </c>
      <c r="C196" s="39" t="s">
        <v>1022</v>
      </c>
      <c r="D196" s="39" t="s">
        <v>50</v>
      </c>
      <c r="E196" s="15" t="s">
        <v>51</v>
      </c>
      <c r="F196" s="15" t="n">
        <v>16</v>
      </c>
      <c r="G196" s="15" t="n">
        <v>7</v>
      </c>
      <c r="H196" s="16"/>
      <c r="I196" s="176" t="s">
        <v>410</v>
      </c>
      <c r="J196" s="15" t="s">
        <v>24</v>
      </c>
      <c r="K196" s="176" t="s">
        <v>53</v>
      </c>
      <c r="L196" s="39" t="s">
        <v>26</v>
      </c>
      <c r="M196" s="15" t="s">
        <v>415</v>
      </c>
      <c r="N196" s="15" t="s">
        <v>24</v>
      </c>
      <c r="O196" s="21"/>
      <c r="P196" s="15" t="n">
        <v>7</v>
      </c>
      <c r="Q196" s="39" t="s">
        <v>364</v>
      </c>
      <c r="R196" s="40" t="n">
        <v>48</v>
      </c>
      <c r="S196" s="300" t="n">
        <v>16821</v>
      </c>
      <c r="T196" s="39" t="s">
        <v>416</v>
      </c>
      <c r="U196" s="15" t="s">
        <v>413</v>
      </c>
      <c r="V196" s="15" t="s">
        <v>413</v>
      </c>
      <c r="W196" s="33" t="s">
        <v>68</v>
      </c>
      <c r="X196" s="15" t="s">
        <v>71</v>
      </c>
      <c r="Y196" s="58" t="n">
        <f aca="false">F196*G196*2</f>
        <v>224</v>
      </c>
      <c r="Z196" s="58" t="str">
        <f aca="false">IF(X196="N",Y196,"0")</f>
        <v>0</v>
      </c>
      <c r="AA196" s="58" t="n">
        <f aca="false">IF(X196="P",Y196,"0")</f>
        <v>224</v>
      </c>
      <c r="AB196" s="15"/>
      <c r="AC196" s="46"/>
      <c r="AD196" s="15"/>
      <c r="AE196" s="15"/>
      <c r="AF196" s="15"/>
    </row>
    <row r="197" customFormat="false" ht="11.85" hidden="false" customHeight="true" outlineLevel="0" collapsed="false">
      <c r="A197" s="60"/>
      <c r="B197" s="61"/>
      <c r="C197" s="60"/>
      <c r="D197" s="60"/>
      <c r="E197" s="62"/>
      <c r="F197" s="62"/>
      <c r="G197" s="213" t="n">
        <f aca="false">SUM(G193:G196)</f>
        <v>27</v>
      </c>
      <c r="H197" s="210"/>
      <c r="I197" s="231"/>
      <c r="J197" s="213"/>
      <c r="K197" s="231"/>
      <c r="L197" s="232"/>
      <c r="M197" s="213" t="n">
        <f aca="false">G197-P197</f>
        <v>0</v>
      </c>
      <c r="N197" s="213"/>
      <c r="O197" s="211"/>
      <c r="P197" s="213" t="n">
        <f aca="false">SUM(P193:P196)</f>
        <v>27</v>
      </c>
      <c r="Q197" s="60"/>
      <c r="R197" s="61"/>
      <c r="S197" s="233"/>
      <c r="T197" s="60"/>
      <c r="U197" s="62"/>
      <c r="V197" s="62"/>
      <c r="W197" s="62"/>
      <c r="X197" s="62"/>
      <c r="Y197" s="58" t="n">
        <f aca="false">F197*G197*2</f>
        <v>0</v>
      </c>
      <c r="Z197" s="58" t="str">
        <f aca="false">IF(X197="N",Y197,"0")</f>
        <v>0</v>
      </c>
      <c r="AA197" s="58" t="str">
        <f aca="false">IF(X197="P",Y197,"0")</f>
        <v>0</v>
      </c>
      <c r="AB197" s="62"/>
      <c r="AC197" s="71"/>
      <c r="AD197" s="62"/>
      <c r="AE197" s="62"/>
      <c r="AF197" s="62"/>
    </row>
    <row r="198" customFormat="false" ht="11.85" hidden="false" customHeight="true" outlineLevel="0" collapsed="false">
      <c r="A198" s="29"/>
      <c r="B198" s="29"/>
      <c r="C198" s="228" t="s">
        <v>418</v>
      </c>
      <c r="D198" s="29"/>
      <c r="E198" s="29"/>
      <c r="F198" s="29"/>
      <c r="G198" s="33"/>
      <c r="H198" s="199"/>
      <c r="I198" s="234"/>
      <c r="J198" s="33"/>
      <c r="K198" s="33"/>
      <c r="L198" s="47"/>
      <c r="M198" s="33"/>
      <c r="N198" s="33"/>
      <c r="O198" s="217"/>
      <c r="P198" s="33"/>
      <c r="Q198" s="33"/>
      <c r="R198" s="33"/>
      <c r="S198" s="230"/>
      <c r="T198" s="33"/>
      <c r="U198" s="29"/>
      <c r="V198" s="29"/>
      <c r="W198" s="29"/>
      <c r="X198" s="33"/>
      <c r="Y198" s="58" t="n">
        <f aca="false">F198*G198*2</f>
        <v>0</v>
      </c>
      <c r="Z198" s="58" t="str">
        <f aca="false">IF(X198="N",Y198,"0")</f>
        <v>0</v>
      </c>
      <c r="AA198" s="58" t="str">
        <f aca="false">IF(X198="P",Y198,"0")</f>
        <v>0</v>
      </c>
      <c r="AB198" s="29"/>
      <c r="AC198" s="29"/>
      <c r="AD198" s="29"/>
      <c r="AE198" s="29"/>
      <c r="AF198" s="29"/>
    </row>
    <row r="199" customFormat="false" ht="11.25" hidden="false" customHeight="false" outlineLevel="0" collapsed="false">
      <c r="A199" s="39" t="s">
        <v>1140</v>
      </c>
      <c r="B199" s="40" t="n">
        <v>0</v>
      </c>
      <c r="C199" s="39" t="s">
        <v>1022</v>
      </c>
      <c r="D199" s="39" t="s">
        <v>74</v>
      </c>
      <c r="E199" s="15" t="s">
        <v>51</v>
      </c>
      <c r="F199" s="15" t="n">
        <v>8</v>
      </c>
      <c r="G199" s="15" t="n">
        <v>15</v>
      </c>
      <c r="H199" s="16"/>
      <c r="I199" s="176" t="s">
        <v>410</v>
      </c>
      <c r="J199" s="15" t="s">
        <v>24</v>
      </c>
      <c r="K199" s="176" t="s">
        <v>53</v>
      </c>
      <c r="L199" s="39" t="s">
        <v>26</v>
      </c>
      <c r="M199" s="33" t="s">
        <v>411</v>
      </c>
      <c r="N199" s="15" t="s">
        <v>24</v>
      </c>
      <c r="O199" s="21"/>
      <c r="P199" s="15" t="n">
        <v>15</v>
      </c>
      <c r="Q199" s="39" t="s">
        <v>305</v>
      </c>
      <c r="R199" s="40" t="n">
        <v>0</v>
      </c>
      <c r="S199" s="300" t="n">
        <v>16822</v>
      </c>
      <c r="T199" s="39" t="s">
        <v>420</v>
      </c>
      <c r="U199" s="15" t="s">
        <v>413</v>
      </c>
      <c r="V199" s="15" t="s">
        <v>413</v>
      </c>
      <c r="W199" s="15" t="s">
        <v>68</v>
      </c>
      <c r="X199" s="15" t="s">
        <v>71</v>
      </c>
      <c r="Y199" s="58" t="n">
        <f aca="false">F199*G199*2</f>
        <v>240</v>
      </c>
      <c r="Z199" s="58" t="str">
        <f aca="false">IF(X199="N",Y199,"0")</f>
        <v>0</v>
      </c>
      <c r="AA199" s="58" t="n">
        <f aca="false">IF(X199="P",Y199,"0")</f>
        <v>240</v>
      </c>
      <c r="AB199" s="15"/>
      <c r="AC199" s="46"/>
      <c r="AD199" s="15"/>
      <c r="AE199" s="15"/>
      <c r="AF199" s="15"/>
    </row>
    <row r="200" customFormat="false" ht="11.25" hidden="false" customHeight="false" outlineLevel="0" collapsed="false">
      <c r="A200" s="39" t="s">
        <v>1140</v>
      </c>
      <c r="B200" s="40" t="n">
        <v>0</v>
      </c>
      <c r="C200" s="39" t="s">
        <v>1022</v>
      </c>
      <c r="D200" s="39" t="s">
        <v>74</v>
      </c>
      <c r="E200" s="15" t="s">
        <v>51</v>
      </c>
      <c r="F200" s="15" t="n">
        <v>8</v>
      </c>
      <c r="G200" s="15" t="n">
        <v>5</v>
      </c>
      <c r="H200" s="16"/>
      <c r="I200" s="176" t="s">
        <v>410</v>
      </c>
      <c r="J200" s="15" t="s">
        <v>24</v>
      </c>
      <c r="K200" s="176" t="s">
        <v>53</v>
      </c>
      <c r="L200" s="39" t="s">
        <v>26</v>
      </c>
      <c r="M200" s="15" t="s">
        <v>411</v>
      </c>
      <c r="N200" s="15" t="s">
        <v>24</v>
      </c>
      <c r="O200" s="21"/>
      <c r="P200" s="15" t="n">
        <v>5</v>
      </c>
      <c r="Q200" s="39" t="s">
        <v>364</v>
      </c>
      <c r="R200" s="40" t="n">
        <v>54.65</v>
      </c>
      <c r="S200" s="300" t="n">
        <v>16822</v>
      </c>
      <c r="T200" s="39" t="s">
        <v>414</v>
      </c>
      <c r="U200" s="15" t="s">
        <v>413</v>
      </c>
      <c r="V200" s="15" t="s">
        <v>413</v>
      </c>
      <c r="W200" s="33" t="s">
        <v>68</v>
      </c>
      <c r="X200" s="15" t="s">
        <v>71</v>
      </c>
      <c r="Y200" s="58" t="n">
        <f aca="false">F200*G200*2</f>
        <v>80</v>
      </c>
      <c r="Z200" s="58" t="str">
        <f aca="false">IF(X200="N",Y200,"0")</f>
        <v>0</v>
      </c>
      <c r="AA200" s="58" t="n">
        <f aca="false">IF(X200="P",Y200,"0")</f>
        <v>80</v>
      </c>
      <c r="AB200" s="15"/>
      <c r="AC200" s="46"/>
      <c r="AD200" s="15"/>
      <c r="AE200" s="15"/>
      <c r="AF200" s="15"/>
    </row>
    <row r="201" customFormat="false" ht="11.25" hidden="false" customHeight="false" outlineLevel="0" collapsed="false">
      <c r="A201" s="39" t="s">
        <v>1140</v>
      </c>
      <c r="B201" s="40" t="n">
        <v>0</v>
      </c>
      <c r="C201" s="39" t="s">
        <v>1022</v>
      </c>
      <c r="D201" s="39" t="s">
        <v>74</v>
      </c>
      <c r="E201" s="15" t="s">
        <v>51</v>
      </c>
      <c r="F201" s="15" t="n">
        <v>8</v>
      </c>
      <c r="G201" s="15" t="n">
        <v>7</v>
      </c>
      <c r="H201" s="16"/>
      <c r="I201" s="176" t="s">
        <v>410</v>
      </c>
      <c r="J201" s="15" t="s">
        <v>24</v>
      </c>
      <c r="K201" s="176" t="s">
        <v>53</v>
      </c>
      <c r="L201" s="39" t="s">
        <v>26</v>
      </c>
      <c r="M201" s="15" t="s">
        <v>415</v>
      </c>
      <c r="N201" s="15" t="s">
        <v>24</v>
      </c>
      <c r="O201" s="21"/>
      <c r="P201" s="15" t="n">
        <v>7</v>
      </c>
      <c r="Q201" s="39" t="s">
        <v>364</v>
      </c>
      <c r="R201" s="40" t="n">
        <v>48</v>
      </c>
      <c r="S201" s="300" t="n">
        <v>16821</v>
      </c>
      <c r="T201" s="39" t="s">
        <v>416</v>
      </c>
      <c r="U201" s="15" t="s">
        <v>413</v>
      </c>
      <c r="V201" s="15" t="s">
        <v>413</v>
      </c>
      <c r="W201" s="33" t="s">
        <v>68</v>
      </c>
      <c r="X201" s="15" t="s">
        <v>71</v>
      </c>
      <c r="Y201" s="58" t="n">
        <f aca="false">F201*G201*2</f>
        <v>112</v>
      </c>
      <c r="Z201" s="58" t="str">
        <f aca="false">IF(X201="N",Y201,"0")</f>
        <v>0</v>
      </c>
      <c r="AA201" s="58" t="n">
        <f aca="false">IF(X201="P",Y201,"0")</f>
        <v>112</v>
      </c>
      <c r="AB201" s="15"/>
      <c r="AC201" s="46"/>
      <c r="AD201" s="15"/>
      <c r="AE201" s="15"/>
      <c r="AF201" s="15"/>
    </row>
    <row r="202" customFormat="false" ht="11.85" hidden="false" customHeight="true" outlineLevel="0" collapsed="false">
      <c r="A202" s="172"/>
      <c r="B202" s="172"/>
      <c r="C202" s="172"/>
      <c r="D202" s="172"/>
      <c r="E202" s="172"/>
      <c r="F202" s="172"/>
      <c r="G202" s="223" t="n">
        <f aca="false">SUM(G198:G201)</f>
        <v>27</v>
      </c>
      <c r="H202" s="224"/>
      <c r="I202" s="225"/>
      <c r="J202" s="223"/>
      <c r="K202" s="223"/>
      <c r="L202" s="226"/>
      <c r="M202" s="223" t="n">
        <f aca="false">G202-P202</f>
        <v>0</v>
      </c>
      <c r="N202" s="223"/>
      <c r="O202" s="225"/>
      <c r="P202" s="223" t="n">
        <f aca="false">SUM(P198:P201)</f>
        <v>27</v>
      </c>
      <c r="Q202" s="79"/>
      <c r="R202" s="79"/>
      <c r="S202" s="235"/>
      <c r="T202" s="79"/>
      <c r="U202" s="172"/>
      <c r="V202" s="172"/>
      <c r="W202" s="172"/>
      <c r="X202" s="79"/>
      <c r="Y202" s="58" t="n">
        <f aca="false">F202*G202*2</f>
        <v>0</v>
      </c>
      <c r="Z202" s="58" t="str">
        <f aca="false">IF(X202="N",Y202,"0")</f>
        <v>0</v>
      </c>
      <c r="AA202" s="58" t="str">
        <f aca="false">IF(X202="P",Y202,"0")</f>
        <v>0</v>
      </c>
      <c r="AB202" s="172"/>
      <c r="AC202" s="172"/>
      <c r="AD202" s="172"/>
      <c r="AE202" s="172"/>
      <c r="AF202" s="172"/>
    </row>
    <row r="203" customFormat="false" ht="11.85" hidden="false" customHeight="true" outlineLevel="0" collapsed="false">
      <c r="A203" s="29"/>
      <c r="B203" s="29"/>
      <c r="C203" s="228" t="s">
        <v>421</v>
      </c>
      <c r="D203" s="29"/>
      <c r="E203" s="29"/>
      <c r="F203" s="29"/>
      <c r="G203" s="33"/>
      <c r="H203" s="199"/>
      <c r="I203" s="217"/>
      <c r="J203" s="33"/>
      <c r="K203" s="33"/>
      <c r="L203" s="218"/>
      <c r="M203" s="33"/>
      <c r="N203" s="33"/>
      <c r="O203" s="217"/>
      <c r="P203" s="33"/>
      <c r="Q203" s="33"/>
      <c r="R203" s="33"/>
      <c r="S203" s="219"/>
      <c r="T203" s="33"/>
      <c r="U203" s="29"/>
      <c r="V203" s="29"/>
      <c r="W203" s="29"/>
      <c r="X203" s="33"/>
      <c r="Y203" s="58" t="n">
        <f aca="false">F203*G203*2</f>
        <v>0</v>
      </c>
      <c r="Z203" s="58" t="str">
        <f aca="false">IF(X203="N",Y203,"0")</f>
        <v>0</v>
      </c>
      <c r="AA203" s="58" t="str">
        <f aca="false">IF(X203="P",Y203,"0")</f>
        <v>0</v>
      </c>
      <c r="AB203" s="29"/>
      <c r="AC203" s="29"/>
      <c r="AD203" s="29"/>
      <c r="AE203" s="29"/>
      <c r="AF203" s="29"/>
    </row>
    <row r="204" customFormat="false" ht="11.25" hidden="false" customHeight="false" outlineLevel="0" collapsed="false">
      <c r="A204" s="39" t="s">
        <v>1141</v>
      </c>
      <c r="B204" s="40" t="n">
        <v>0</v>
      </c>
      <c r="C204" s="39" t="s">
        <v>1022</v>
      </c>
      <c r="D204" s="39" t="s">
        <v>50</v>
      </c>
      <c r="E204" s="15" t="s">
        <v>51</v>
      </c>
      <c r="F204" s="15" t="n">
        <v>16</v>
      </c>
      <c r="G204" s="15" t="n">
        <v>46</v>
      </c>
      <c r="H204" s="16"/>
      <c r="I204" s="21"/>
      <c r="J204" s="15" t="s">
        <v>24</v>
      </c>
      <c r="K204" s="176" t="s">
        <v>423</v>
      </c>
      <c r="L204" s="39" t="s">
        <v>26</v>
      </c>
      <c r="M204" s="15" t="s">
        <v>423</v>
      </c>
      <c r="N204" s="15" t="s">
        <v>24</v>
      </c>
      <c r="O204" s="21"/>
      <c r="P204" s="15" t="n">
        <v>46</v>
      </c>
      <c r="Q204" s="39" t="s">
        <v>114</v>
      </c>
      <c r="R204" s="40" t="n">
        <v>0</v>
      </c>
      <c r="S204" s="22" t="s">
        <v>65</v>
      </c>
      <c r="T204" s="39" t="s">
        <v>424</v>
      </c>
      <c r="U204" s="15" t="s">
        <v>425</v>
      </c>
      <c r="V204" s="15" t="s">
        <v>425</v>
      </c>
      <c r="W204" s="15" t="s">
        <v>68</v>
      </c>
      <c r="X204" s="15" t="s">
        <v>69</v>
      </c>
      <c r="Y204" s="58" t="n">
        <f aca="false">F204*G204*2</f>
        <v>1472</v>
      </c>
      <c r="Z204" s="58" t="n">
        <f aca="false">IF(X204="N",Y204,"0")</f>
        <v>1472</v>
      </c>
      <c r="AA204" s="58" t="str">
        <f aca="false">IF(X204="P",Y204,"0")</f>
        <v>0</v>
      </c>
      <c r="AB204" s="15"/>
      <c r="AC204" s="46"/>
      <c r="AD204" s="15"/>
      <c r="AE204" s="15"/>
      <c r="AF204" s="15"/>
    </row>
    <row r="205" customFormat="false" ht="11.85" hidden="false" customHeight="true" outlineLevel="0" collapsed="false">
      <c r="A205" s="33"/>
      <c r="B205" s="33"/>
      <c r="C205" s="33"/>
      <c r="D205" s="33"/>
      <c r="E205" s="33"/>
      <c r="F205" s="33"/>
      <c r="G205" s="33"/>
      <c r="H205" s="199"/>
      <c r="I205" s="217"/>
      <c r="J205" s="33"/>
      <c r="K205" s="55"/>
      <c r="L205" s="47" t="s">
        <v>26</v>
      </c>
      <c r="M205" s="33"/>
      <c r="N205" s="33"/>
      <c r="O205" s="237"/>
      <c r="P205" s="33"/>
      <c r="Q205" s="47"/>
      <c r="R205" s="48"/>
      <c r="S205" s="219"/>
      <c r="T205" s="47"/>
      <c r="U205" s="33"/>
      <c r="V205" s="33"/>
      <c r="W205" s="33"/>
      <c r="X205" s="33"/>
      <c r="Y205" s="58" t="n">
        <f aca="false">F205*G205*2</f>
        <v>0</v>
      </c>
      <c r="Z205" s="58" t="str">
        <f aca="false">IF(X205="N",Y205,"0")</f>
        <v>0</v>
      </c>
      <c r="AA205" s="58" t="str">
        <f aca="false">IF(X205="P",Y205,"0")</f>
        <v>0</v>
      </c>
      <c r="AB205" s="33"/>
      <c r="AC205" s="75"/>
      <c r="AD205" s="33"/>
      <c r="AE205" s="33"/>
      <c r="AF205" s="33"/>
    </row>
    <row r="206" customFormat="false" ht="11.85" hidden="false" customHeight="true" outlineLevel="0" collapsed="false">
      <c r="A206" s="60"/>
      <c r="B206" s="61"/>
      <c r="C206" s="60"/>
      <c r="D206" s="60"/>
      <c r="E206" s="62"/>
      <c r="F206" s="62"/>
      <c r="G206" s="213" t="n">
        <f aca="false">SUM(G203:G205)</f>
        <v>46</v>
      </c>
      <c r="H206" s="210"/>
      <c r="I206" s="211"/>
      <c r="J206" s="213"/>
      <c r="K206" s="239"/>
      <c r="L206" s="232"/>
      <c r="M206" s="213" t="n">
        <f aca="false">G206-P206</f>
        <v>0</v>
      </c>
      <c r="N206" s="213"/>
      <c r="O206" s="211"/>
      <c r="P206" s="213" t="n">
        <f aca="false">SUM(P203:P205)</f>
        <v>46</v>
      </c>
      <c r="Q206" s="60"/>
      <c r="R206" s="61"/>
      <c r="S206" s="215"/>
      <c r="T206" s="60"/>
      <c r="U206" s="62"/>
      <c r="V206" s="62"/>
      <c r="W206" s="62"/>
      <c r="X206" s="62"/>
      <c r="Y206" s="58" t="n">
        <f aca="false">F206*G206*2</f>
        <v>0</v>
      </c>
      <c r="Z206" s="58" t="str">
        <f aca="false">IF(X206="N",Y206,"0")</f>
        <v>0</v>
      </c>
      <c r="AA206" s="58" t="str">
        <f aca="false">IF(X206="P",Y206,"0")</f>
        <v>0</v>
      </c>
      <c r="AB206" s="62"/>
      <c r="AC206" s="71"/>
      <c r="AD206" s="62"/>
      <c r="AE206" s="62"/>
      <c r="AF206" s="62"/>
    </row>
    <row r="207" customFormat="false" ht="11.85" hidden="false" customHeight="true" outlineLevel="0" collapsed="false">
      <c r="A207" s="29"/>
      <c r="B207" s="29"/>
      <c r="C207" s="228" t="s">
        <v>426</v>
      </c>
      <c r="D207" s="29"/>
      <c r="E207" s="29"/>
      <c r="F207" s="29"/>
      <c r="G207" s="33"/>
      <c r="H207" s="199"/>
      <c r="I207" s="217"/>
      <c r="J207" s="33"/>
      <c r="K207" s="55"/>
      <c r="L207" s="47"/>
      <c r="M207" s="33"/>
      <c r="N207" s="33"/>
      <c r="O207" s="217"/>
      <c r="P207" s="33"/>
      <c r="Q207" s="33"/>
      <c r="R207" s="33"/>
      <c r="S207" s="219"/>
      <c r="T207" s="33"/>
      <c r="U207" s="29"/>
      <c r="V207" s="29"/>
      <c r="W207" s="29"/>
      <c r="X207" s="33"/>
      <c r="Y207" s="58" t="n">
        <f aca="false">F207*G207*2</f>
        <v>0</v>
      </c>
      <c r="Z207" s="58" t="str">
        <f aca="false">IF(X207="N",Y207,"0")</f>
        <v>0</v>
      </c>
      <c r="AA207" s="58" t="str">
        <f aca="false">IF(X207="P",Y207,"0")</f>
        <v>0</v>
      </c>
      <c r="AB207" s="29"/>
      <c r="AC207" s="29"/>
      <c r="AD207" s="29"/>
      <c r="AE207" s="29"/>
      <c r="AF207" s="29"/>
    </row>
    <row r="208" customFormat="false" ht="11.25" hidden="false" customHeight="false" outlineLevel="0" collapsed="false">
      <c r="A208" s="39" t="s">
        <v>1142</v>
      </c>
      <c r="B208" s="40" t="n">
        <v>0</v>
      </c>
      <c r="C208" s="39" t="s">
        <v>1022</v>
      </c>
      <c r="D208" s="39" t="s">
        <v>74</v>
      </c>
      <c r="E208" s="15" t="s">
        <v>51</v>
      </c>
      <c r="F208" s="15" t="n">
        <v>8</v>
      </c>
      <c r="G208" s="15" t="n">
        <v>46</v>
      </c>
      <c r="H208" s="16"/>
      <c r="I208" s="21"/>
      <c r="J208" s="15" t="s">
        <v>24</v>
      </c>
      <c r="K208" s="176" t="s">
        <v>423</v>
      </c>
      <c r="L208" s="39" t="s">
        <v>26</v>
      </c>
      <c r="M208" s="15" t="s">
        <v>423</v>
      </c>
      <c r="N208" s="15" t="s">
        <v>24</v>
      </c>
      <c r="O208" s="21"/>
      <c r="P208" s="15" t="n">
        <v>46</v>
      </c>
      <c r="Q208" s="39" t="s">
        <v>114</v>
      </c>
      <c r="R208" s="40" t="n">
        <v>0</v>
      </c>
      <c r="S208" s="22" t="s">
        <v>65</v>
      </c>
      <c r="T208" s="39" t="s">
        <v>428</v>
      </c>
      <c r="U208" s="15" t="s">
        <v>425</v>
      </c>
      <c r="V208" s="15" t="s">
        <v>425</v>
      </c>
      <c r="W208" s="15" t="s">
        <v>68</v>
      </c>
      <c r="X208" s="15" t="s">
        <v>69</v>
      </c>
      <c r="Y208" s="58" t="n">
        <f aca="false">F208*G208*2</f>
        <v>736</v>
      </c>
      <c r="Z208" s="58" t="n">
        <f aca="false">IF(X208="N",Y208,"0")</f>
        <v>736</v>
      </c>
      <c r="AA208" s="58" t="str">
        <f aca="false">IF(X208="P",Y208,"0")</f>
        <v>0</v>
      </c>
      <c r="AB208" s="15"/>
      <c r="AC208" s="46"/>
      <c r="AD208" s="15"/>
      <c r="AE208" s="15"/>
      <c r="AF208" s="15"/>
    </row>
    <row r="209" customFormat="false" ht="11.85" hidden="false" customHeight="true" outlineLevel="0" collapsed="false">
      <c r="A209" s="33"/>
      <c r="B209" s="33"/>
      <c r="C209" s="33"/>
      <c r="D209" s="33"/>
      <c r="E209" s="33"/>
      <c r="F209" s="33"/>
      <c r="G209" s="33"/>
      <c r="H209" s="199"/>
      <c r="I209" s="217"/>
      <c r="J209" s="33"/>
      <c r="K209" s="33"/>
      <c r="L209" s="47" t="s">
        <v>26</v>
      </c>
      <c r="M209" s="33"/>
      <c r="N209" s="33"/>
      <c r="O209" s="237"/>
      <c r="P209" s="33"/>
      <c r="Q209" s="47"/>
      <c r="R209" s="48"/>
      <c r="S209" s="219"/>
      <c r="T209" s="47"/>
      <c r="U209" s="33"/>
      <c r="V209" s="33"/>
      <c r="W209" s="33"/>
      <c r="X209" s="33"/>
      <c r="Y209" s="58" t="n">
        <f aca="false">F209*G209*2</f>
        <v>0</v>
      </c>
      <c r="Z209" s="58" t="str">
        <f aca="false">IF(X209="N",Y209,"0")</f>
        <v>0</v>
      </c>
      <c r="AA209" s="58" t="str">
        <f aca="false">IF(X209="P",Y209,"0")</f>
        <v>0</v>
      </c>
      <c r="AB209" s="33"/>
      <c r="AC209" s="75"/>
      <c r="AD209" s="33"/>
      <c r="AE209" s="33"/>
      <c r="AF209" s="33"/>
    </row>
    <row r="210" customFormat="false" ht="11.85" hidden="false" customHeight="true" outlineLevel="0" collapsed="false">
      <c r="A210" s="172"/>
      <c r="B210" s="172"/>
      <c r="C210" s="172"/>
      <c r="D210" s="172"/>
      <c r="E210" s="172"/>
      <c r="F210" s="172"/>
      <c r="G210" s="223" t="n">
        <f aca="false">SUM(G207:G209)</f>
        <v>46</v>
      </c>
      <c r="H210" s="224"/>
      <c r="I210" s="225"/>
      <c r="J210" s="223"/>
      <c r="K210" s="223"/>
      <c r="L210" s="226"/>
      <c r="M210" s="223" t="n">
        <f aca="false">G210-P210</f>
        <v>0</v>
      </c>
      <c r="N210" s="223"/>
      <c r="O210" s="225"/>
      <c r="P210" s="223" t="n">
        <f aca="false">SUM(P207:P209)</f>
        <v>46</v>
      </c>
      <c r="Q210" s="79"/>
      <c r="R210" s="79"/>
      <c r="S210" s="227"/>
      <c r="T210" s="79"/>
      <c r="U210" s="172"/>
      <c r="V210" s="172"/>
      <c r="W210" s="172"/>
      <c r="X210" s="79"/>
      <c r="Y210" s="58" t="n">
        <f aca="false">F210*G210*2</f>
        <v>0</v>
      </c>
      <c r="Z210" s="58" t="str">
        <f aca="false">IF(X210="N",Y210,"0")</f>
        <v>0</v>
      </c>
      <c r="AA210" s="58" t="str">
        <f aca="false">IF(X210="P",Y210,"0")</f>
        <v>0</v>
      </c>
      <c r="AB210" s="172"/>
      <c r="AC210" s="172"/>
      <c r="AD210" s="172"/>
      <c r="AE210" s="172"/>
      <c r="AF210" s="172"/>
    </row>
    <row r="211" customFormat="false" ht="11.85" hidden="false" customHeight="true" outlineLevel="0" collapsed="false">
      <c r="A211" s="29"/>
      <c r="B211" s="29"/>
      <c r="C211" s="228" t="s">
        <v>433</v>
      </c>
      <c r="D211" s="29"/>
      <c r="E211" s="29"/>
      <c r="F211" s="29"/>
      <c r="G211" s="33"/>
      <c r="H211" s="199"/>
      <c r="I211" s="217"/>
      <c r="J211" s="127"/>
      <c r="K211" s="33"/>
      <c r="L211" s="218"/>
      <c r="M211" s="33"/>
      <c r="N211" s="127"/>
      <c r="O211" s="217"/>
      <c r="P211" s="33"/>
      <c r="Q211" s="33"/>
      <c r="R211" s="33"/>
      <c r="S211" s="219"/>
      <c r="T211" s="33"/>
      <c r="U211" s="29"/>
      <c r="V211" s="29"/>
      <c r="W211" s="29"/>
      <c r="X211" s="33"/>
      <c r="Y211" s="58" t="n">
        <f aca="false">F211*G211*2</f>
        <v>0</v>
      </c>
      <c r="Z211" s="58" t="str">
        <f aca="false">IF(X211="N",Y211,"0")</f>
        <v>0</v>
      </c>
      <c r="AA211" s="58" t="str">
        <f aca="false">IF(X211="P",Y211,"0")</f>
        <v>0</v>
      </c>
      <c r="AB211" s="29"/>
      <c r="AC211" s="29"/>
      <c r="AD211" s="29"/>
      <c r="AE211" s="29"/>
      <c r="AF211" s="29"/>
    </row>
    <row r="212" customFormat="false" ht="11.25" hidden="false" customHeight="false" outlineLevel="0" collapsed="false">
      <c r="A212" s="39" t="s">
        <v>434</v>
      </c>
      <c r="B212" s="40" t="n">
        <v>0</v>
      </c>
      <c r="C212" s="39" t="s">
        <v>55</v>
      </c>
      <c r="D212" s="39" t="s">
        <v>50</v>
      </c>
      <c r="E212" s="15" t="s">
        <v>51</v>
      </c>
      <c r="F212" s="15" t="n">
        <v>16</v>
      </c>
      <c r="G212" s="15" t="n">
        <v>41</v>
      </c>
      <c r="H212" s="16"/>
      <c r="I212" s="21"/>
      <c r="J212" s="15" t="s">
        <v>24</v>
      </c>
      <c r="K212" s="195" t="s">
        <v>435</v>
      </c>
      <c r="L212" s="188" t="s">
        <v>26</v>
      </c>
      <c r="M212" s="191" t="s">
        <v>436</v>
      </c>
      <c r="N212" s="15" t="s">
        <v>24</v>
      </c>
      <c r="O212" s="21"/>
      <c r="P212" s="15" t="n">
        <v>41</v>
      </c>
      <c r="Q212" s="39" t="s">
        <v>364</v>
      </c>
      <c r="R212" s="40" t="n">
        <v>0</v>
      </c>
      <c r="S212" s="251" t="s">
        <v>65</v>
      </c>
      <c r="T212" s="39" t="s">
        <v>437</v>
      </c>
      <c r="U212" s="15" t="s">
        <v>413</v>
      </c>
      <c r="V212" s="15" t="s">
        <v>413</v>
      </c>
      <c r="W212" s="15" t="s">
        <v>231</v>
      </c>
      <c r="X212" s="15" t="s">
        <v>69</v>
      </c>
      <c r="Y212" s="58" t="n">
        <f aca="false">F212*G212*2</f>
        <v>1312</v>
      </c>
      <c r="Z212" s="58" t="n">
        <f aca="false">IF(X212="N",Y212,"0")</f>
        <v>1312</v>
      </c>
      <c r="AA212" s="58" t="str">
        <f aca="false">IF(X212="P",Y212,"0")</f>
        <v>0</v>
      </c>
      <c r="AB212" s="15"/>
      <c r="AC212" s="46"/>
      <c r="AD212" s="15"/>
      <c r="AE212" s="15"/>
      <c r="AF212" s="15"/>
    </row>
    <row r="213" customFormat="false" ht="11.25" hidden="false" customHeight="false" outlineLevel="0" collapsed="false">
      <c r="A213" s="39" t="s">
        <v>438</v>
      </c>
      <c r="B213" s="40" t="n">
        <v>0</v>
      </c>
      <c r="C213" s="39" t="s">
        <v>114</v>
      </c>
      <c r="D213" s="39" t="s">
        <v>50</v>
      </c>
      <c r="E213" s="15" t="s">
        <v>51</v>
      </c>
      <c r="F213" s="15" t="n">
        <v>16</v>
      </c>
      <c r="G213" s="15" t="n">
        <v>20</v>
      </c>
      <c r="H213" s="16"/>
      <c r="I213" s="32" t="s">
        <v>439</v>
      </c>
      <c r="J213" s="15" t="s">
        <v>24</v>
      </c>
      <c r="K213" s="195" t="s">
        <v>440</v>
      </c>
      <c r="L213" s="188" t="s">
        <v>26</v>
      </c>
      <c r="M213" s="191" t="s">
        <v>411</v>
      </c>
      <c r="N213" s="15" t="s">
        <v>24</v>
      </c>
      <c r="O213" s="21"/>
      <c r="P213" s="15" t="n">
        <v>20</v>
      </c>
      <c r="Q213" s="39" t="s">
        <v>364</v>
      </c>
      <c r="R213" s="40" t="n">
        <v>54.65</v>
      </c>
      <c r="S213" s="204" t="n">
        <v>15815</v>
      </c>
      <c r="T213" s="39" t="s">
        <v>414</v>
      </c>
      <c r="U213" s="15" t="s">
        <v>413</v>
      </c>
      <c r="V213" s="15" t="s">
        <v>413</v>
      </c>
      <c r="W213" s="33" t="s">
        <v>68</v>
      </c>
      <c r="X213" s="15" t="s">
        <v>71</v>
      </c>
      <c r="Y213" s="58" t="n">
        <f aca="false">F213*G213*2</f>
        <v>640</v>
      </c>
      <c r="Z213" s="58" t="str">
        <f aca="false">IF(X213="N",Y213,"0")</f>
        <v>0</v>
      </c>
      <c r="AA213" s="58" t="n">
        <f aca="false">IF(X213="P",Y213,"0")</f>
        <v>640</v>
      </c>
      <c r="AB213" s="15"/>
      <c r="AC213" s="46"/>
      <c r="AD213" s="15"/>
      <c r="AE213" s="15"/>
      <c r="AF213" s="15"/>
    </row>
    <row r="214" customFormat="false" ht="11.85" hidden="false" customHeight="true" outlineLevel="0" collapsed="false">
      <c r="A214" s="47"/>
      <c r="B214" s="48"/>
      <c r="C214" s="47"/>
      <c r="D214" s="47"/>
      <c r="E214" s="33"/>
      <c r="F214" s="33"/>
      <c r="G214" s="33"/>
      <c r="H214" s="199"/>
      <c r="I214" s="252"/>
      <c r="J214" s="127"/>
      <c r="K214" s="32"/>
      <c r="L214" s="47" t="s">
        <v>26</v>
      </c>
      <c r="M214" s="33"/>
      <c r="N214" s="33"/>
      <c r="O214" s="217"/>
      <c r="P214" s="33"/>
      <c r="Q214" s="33"/>
      <c r="R214" s="33"/>
      <c r="S214" s="37"/>
      <c r="T214" s="33"/>
      <c r="U214" s="33"/>
      <c r="V214" s="33"/>
      <c r="W214" s="33"/>
      <c r="X214" s="33"/>
      <c r="Y214" s="58" t="n">
        <f aca="false">F214*G214*2</f>
        <v>0</v>
      </c>
      <c r="Z214" s="58" t="str">
        <f aca="false">IF(X214="N",Y214,"0")</f>
        <v>0</v>
      </c>
      <c r="AA214" s="58" t="str">
        <f aca="false">IF(X214="P",Y214,"0")</f>
        <v>0</v>
      </c>
      <c r="AB214" s="33"/>
      <c r="AC214" s="75"/>
      <c r="AD214" s="33"/>
      <c r="AE214" s="33"/>
      <c r="AF214" s="33"/>
    </row>
    <row r="215" customFormat="false" ht="11.85" hidden="false" customHeight="true" outlineLevel="0" collapsed="false">
      <c r="A215" s="208"/>
      <c r="B215" s="208"/>
      <c r="C215" s="208"/>
      <c r="D215" s="208"/>
      <c r="E215" s="208"/>
      <c r="F215" s="208"/>
      <c r="G215" s="213" t="n">
        <f aca="false">SUM(G211:G214)</f>
        <v>61</v>
      </c>
      <c r="H215" s="210"/>
      <c r="I215" s="211"/>
      <c r="J215" s="213"/>
      <c r="K215" s="213"/>
      <c r="L215" s="214"/>
      <c r="M215" s="213" t="n">
        <f aca="false">G215-P215</f>
        <v>0</v>
      </c>
      <c r="N215" s="213"/>
      <c r="O215" s="211"/>
      <c r="P215" s="213" t="n">
        <f aca="false">SUM(P212:P214)</f>
        <v>61</v>
      </c>
      <c r="Q215" s="62"/>
      <c r="R215" s="62"/>
      <c r="S215" s="253"/>
      <c r="T215" s="62"/>
      <c r="U215" s="208"/>
      <c r="V215" s="208"/>
      <c r="W215" s="208"/>
      <c r="X215" s="62"/>
      <c r="Y215" s="58" t="n">
        <f aca="false">F215*G215*2</f>
        <v>0</v>
      </c>
      <c r="Z215" s="58" t="str">
        <f aca="false">IF(X215="N",Y215,"0")</f>
        <v>0</v>
      </c>
      <c r="AA215" s="58" t="str">
        <f aca="false">IF(X215="P",Y215,"0")</f>
        <v>0</v>
      </c>
      <c r="AB215" s="208"/>
      <c r="AC215" s="208"/>
      <c r="AD215" s="208"/>
      <c r="AE215" s="208"/>
      <c r="AF215" s="208"/>
    </row>
    <row r="216" customFormat="false" ht="11.85" hidden="false" customHeight="true" outlineLevel="0" collapsed="false">
      <c r="A216" s="29"/>
      <c r="B216" s="29"/>
      <c r="C216" s="228" t="s">
        <v>441</v>
      </c>
      <c r="D216" s="29"/>
      <c r="E216" s="29"/>
      <c r="F216" s="29"/>
      <c r="G216" s="33"/>
      <c r="H216" s="199"/>
      <c r="I216" s="217"/>
      <c r="J216" s="127"/>
      <c r="K216" s="33"/>
      <c r="L216" s="218"/>
      <c r="M216" s="33"/>
      <c r="N216" s="127"/>
      <c r="O216" s="217"/>
      <c r="P216" s="33"/>
      <c r="Q216" s="33"/>
      <c r="R216" s="33"/>
      <c r="S216" s="190"/>
      <c r="T216" s="33"/>
      <c r="U216" s="29"/>
      <c r="V216" s="29"/>
      <c r="W216" s="29"/>
      <c r="X216" s="33"/>
      <c r="Y216" s="58" t="n">
        <f aca="false">F216*G216*2</f>
        <v>0</v>
      </c>
      <c r="Z216" s="58" t="str">
        <f aca="false">IF(X216="N",Y216,"0")</f>
        <v>0</v>
      </c>
      <c r="AA216" s="58" t="str">
        <f aca="false">IF(X216="P",Y216,"0")</f>
        <v>0</v>
      </c>
      <c r="AB216" s="29"/>
      <c r="AC216" s="29"/>
      <c r="AD216" s="29"/>
      <c r="AE216" s="29"/>
      <c r="AF216" s="29"/>
    </row>
    <row r="217" customFormat="false" ht="12" hidden="false" customHeight="true" outlineLevel="0" collapsed="false">
      <c r="A217" s="39" t="s">
        <v>442</v>
      </c>
      <c r="B217" s="40" t="n">
        <v>0</v>
      </c>
      <c r="C217" s="39" t="s">
        <v>55</v>
      </c>
      <c r="D217" s="39" t="s">
        <v>74</v>
      </c>
      <c r="E217" s="15" t="s">
        <v>51</v>
      </c>
      <c r="F217" s="15" t="n">
        <v>8</v>
      </c>
      <c r="G217" s="15" t="n">
        <v>41</v>
      </c>
      <c r="H217" s="16"/>
      <c r="I217" s="21"/>
      <c r="J217" s="15" t="s">
        <v>24</v>
      </c>
      <c r="K217" s="195" t="s">
        <v>435</v>
      </c>
      <c r="L217" s="188" t="s">
        <v>26</v>
      </c>
      <c r="M217" s="191" t="s">
        <v>436</v>
      </c>
      <c r="N217" s="15" t="s">
        <v>24</v>
      </c>
      <c r="O217" s="21"/>
      <c r="P217" s="15" t="n">
        <v>41</v>
      </c>
      <c r="Q217" s="39" t="s">
        <v>364</v>
      </c>
      <c r="R217" s="40" t="n">
        <v>0</v>
      </c>
      <c r="S217" s="251" t="s">
        <v>65</v>
      </c>
      <c r="T217" s="39" t="s">
        <v>443</v>
      </c>
      <c r="U217" s="15" t="s">
        <v>413</v>
      </c>
      <c r="V217" s="15" t="s">
        <v>413</v>
      </c>
      <c r="W217" s="15" t="s">
        <v>231</v>
      </c>
      <c r="X217" s="15" t="s">
        <v>69</v>
      </c>
      <c r="Y217" s="58" t="n">
        <f aca="false">F217*G217*2</f>
        <v>656</v>
      </c>
      <c r="Z217" s="58" t="n">
        <f aca="false">IF(X217="N",Y217,"0")</f>
        <v>656</v>
      </c>
      <c r="AA217" s="58" t="str">
        <f aca="false">IF(X217="P",Y217,"0")</f>
        <v>0</v>
      </c>
      <c r="AB217" s="15"/>
      <c r="AC217" s="46"/>
      <c r="AD217" s="15"/>
      <c r="AE217" s="15"/>
      <c r="AF217" s="15"/>
    </row>
    <row r="218" customFormat="false" ht="11.25" hidden="false" customHeight="false" outlineLevel="0" collapsed="false">
      <c r="A218" s="39" t="s">
        <v>444</v>
      </c>
      <c r="B218" s="40" t="n">
        <v>0</v>
      </c>
      <c r="C218" s="39" t="s">
        <v>114</v>
      </c>
      <c r="D218" s="39" t="s">
        <v>74</v>
      </c>
      <c r="E218" s="15" t="s">
        <v>51</v>
      </c>
      <c r="F218" s="15" t="n">
        <v>8</v>
      </c>
      <c r="G218" s="15" t="n">
        <v>20</v>
      </c>
      <c r="H218" s="16"/>
      <c r="I218" s="32" t="s">
        <v>439</v>
      </c>
      <c r="J218" s="15" t="s">
        <v>24</v>
      </c>
      <c r="K218" s="195" t="s">
        <v>440</v>
      </c>
      <c r="L218" s="188" t="s">
        <v>26</v>
      </c>
      <c r="M218" s="191" t="s">
        <v>411</v>
      </c>
      <c r="N218" s="15" t="s">
        <v>24</v>
      </c>
      <c r="O218" s="21"/>
      <c r="P218" s="15" t="n">
        <v>20</v>
      </c>
      <c r="Q218" s="39" t="s">
        <v>364</v>
      </c>
      <c r="R218" s="40" t="n">
        <v>54.65</v>
      </c>
      <c r="S218" s="204" t="n">
        <v>15815</v>
      </c>
      <c r="T218" s="39" t="s">
        <v>414</v>
      </c>
      <c r="U218" s="15" t="s">
        <v>413</v>
      </c>
      <c r="V218" s="15" t="s">
        <v>413</v>
      </c>
      <c r="W218" s="33" t="s">
        <v>68</v>
      </c>
      <c r="X218" s="15" t="s">
        <v>71</v>
      </c>
      <c r="Y218" s="58" t="n">
        <f aca="false">F218*G218*2</f>
        <v>320</v>
      </c>
      <c r="Z218" s="58" t="str">
        <f aca="false">IF(X218="N",Y218,"0")</f>
        <v>0</v>
      </c>
      <c r="AA218" s="58" t="n">
        <f aca="false">IF(X218="P",Y218,"0")</f>
        <v>320</v>
      </c>
      <c r="AB218" s="15"/>
      <c r="AC218" s="46"/>
      <c r="AD218" s="15"/>
      <c r="AE218" s="15"/>
      <c r="AF218" s="15"/>
    </row>
    <row r="219" customFormat="false" ht="11.85" hidden="false" customHeight="true" outlineLevel="0" collapsed="false">
      <c r="A219" s="47"/>
      <c r="B219" s="48"/>
      <c r="C219" s="47"/>
      <c r="D219" s="47"/>
      <c r="E219" s="33"/>
      <c r="F219" s="33"/>
      <c r="G219" s="33"/>
      <c r="H219" s="199"/>
      <c r="I219" s="252"/>
      <c r="J219" s="127"/>
      <c r="K219" s="32"/>
      <c r="L219" s="47" t="s">
        <v>26</v>
      </c>
      <c r="M219" s="33"/>
      <c r="N219" s="33"/>
      <c r="O219" s="217"/>
      <c r="P219" s="33"/>
      <c r="Q219" s="33"/>
      <c r="R219" s="33"/>
      <c r="S219" s="37"/>
      <c r="T219" s="33"/>
      <c r="U219" s="33"/>
      <c r="V219" s="33"/>
      <c r="W219" s="33"/>
      <c r="X219" s="33"/>
      <c r="Y219" s="58" t="n">
        <f aca="false">F219*G219*2</f>
        <v>0</v>
      </c>
      <c r="Z219" s="58" t="str">
        <f aca="false">IF(X219="N",Y219,"0")</f>
        <v>0</v>
      </c>
      <c r="AA219" s="58" t="str">
        <f aca="false">IF(X219="P",Y219,"0")</f>
        <v>0</v>
      </c>
      <c r="AB219" s="33"/>
      <c r="AC219" s="75"/>
      <c r="AD219" s="33"/>
      <c r="AE219" s="33"/>
      <c r="AF219" s="33"/>
    </row>
    <row r="220" customFormat="false" ht="11.85" hidden="false" customHeight="true" outlineLevel="0" collapsed="false">
      <c r="A220" s="172"/>
      <c r="B220" s="172"/>
      <c r="C220" s="172"/>
      <c r="D220" s="172"/>
      <c r="E220" s="172"/>
      <c r="F220" s="172"/>
      <c r="G220" s="223" t="n">
        <f aca="false">SUM(G216:G219)</f>
        <v>61</v>
      </c>
      <c r="H220" s="224"/>
      <c r="I220" s="225"/>
      <c r="J220" s="223"/>
      <c r="K220" s="223"/>
      <c r="L220" s="226"/>
      <c r="M220" s="223" t="n">
        <f aca="false">G220-P220</f>
        <v>0</v>
      </c>
      <c r="N220" s="223"/>
      <c r="O220" s="225"/>
      <c r="P220" s="223" t="n">
        <f aca="false">SUM(P217:P219)</f>
        <v>61</v>
      </c>
      <c r="Q220" s="79"/>
      <c r="R220" s="79"/>
      <c r="S220" s="254"/>
      <c r="T220" s="79"/>
      <c r="U220" s="172"/>
      <c r="V220" s="172"/>
      <c r="W220" s="172"/>
      <c r="X220" s="79"/>
      <c r="Y220" s="58" t="n">
        <f aca="false">F220*G220*2</f>
        <v>0</v>
      </c>
      <c r="Z220" s="58" t="str">
        <f aca="false">IF(X220="N",Y220,"0")</f>
        <v>0</v>
      </c>
      <c r="AA220" s="58" t="str">
        <f aca="false">IF(X220="P",Y220,"0")</f>
        <v>0</v>
      </c>
      <c r="AB220" s="172"/>
      <c r="AC220" s="172"/>
      <c r="AD220" s="172"/>
      <c r="AE220" s="172"/>
      <c r="AF220" s="172"/>
    </row>
    <row r="221" customFormat="false" ht="11.85" hidden="false" customHeight="true" outlineLevel="0" collapsed="false">
      <c r="C221" s="255" t="s">
        <v>445</v>
      </c>
      <c r="G221" s="15"/>
      <c r="H221" s="16"/>
      <c r="I221" s="21"/>
      <c r="J221" s="15"/>
      <c r="K221" s="15"/>
      <c r="L221" s="20"/>
      <c r="M221" s="15"/>
      <c r="N221" s="15"/>
      <c r="O221" s="21"/>
      <c r="P221" s="15"/>
      <c r="Q221" s="15"/>
      <c r="R221" s="15"/>
      <c r="S221" s="204"/>
      <c r="T221" s="15"/>
      <c r="X221" s="15"/>
      <c r="Y221" s="58" t="n">
        <f aca="false">F221*G221*2</f>
        <v>0</v>
      </c>
      <c r="Z221" s="58" t="str">
        <f aca="false">IF(X221="N",Y221,"0")</f>
        <v>0</v>
      </c>
      <c r="AA221" s="58" t="str">
        <f aca="false">IF(X221="P",Y221,"0")</f>
        <v>0</v>
      </c>
    </row>
    <row r="222" customFormat="false" ht="11.25" hidden="false" customHeight="false" outlineLevel="0" collapsed="false">
      <c r="A222" s="39" t="s">
        <v>449</v>
      </c>
      <c r="B222" s="40" t="n">
        <v>400</v>
      </c>
      <c r="C222" s="39" t="s">
        <v>55</v>
      </c>
      <c r="D222" s="39" t="s">
        <v>50</v>
      </c>
      <c r="E222" s="15" t="s">
        <v>51</v>
      </c>
      <c r="F222" s="15" t="n">
        <v>16</v>
      </c>
      <c r="G222" s="15" t="n">
        <v>25</v>
      </c>
      <c r="H222" s="16"/>
      <c r="I222" s="21"/>
      <c r="J222" s="15" t="s">
        <v>24</v>
      </c>
      <c r="K222" s="200" t="s">
        <v>346</v>
      </c>
      <c r="L222" s="201" t="s">
        <v>26</v>
      </c>
      <c r="M222" s="202" t="s">
        <v>240</v>
      </c>
      <c r="N222" s="15" t="s">
        <v>24</v>
      </c>
      <c r="O222" s="21" t="s">
        <v>346</v>
      </c>
      <c r="P222" s="15" t="n">
        <v>25</v>
      </c>
      <c r="Q222" s="39" t="s">
        <v>114</v>
      </c>
      <c r="R222" s="40" t="n">
        <v>80.75</v>
      </c>
      <c r="S222" s="251" t="s">
        <v>65</v>
      </c>
      <c r="T222" s="39" t="s">
        <v>450</v>
      </c>
      <c r="U222" s="15" t="s">
        <v>244</v>
      </c>
      <c r="V222" s="15" t="s">
        <v>244</v>
      </c>
      <c r="W222" s="33" t="s">
        <v>231</v>
      </c>
      <c r="X222" s="15" t="s">
        <v>69</v>
      </c>
      <c r="Y222" s="58" t="n">
        <f aca="false">F222*G222*2</f>
        <v>800</v>
      </c>
      <c r="Z222" s="58" t="n">
        <f aca="false">IF(X222="N",Y222,"0")</f>
        <v>800</v>
      </c>
      <c r="AA222" s="58" t="str">
        <f aca="false">IF(X222="P",Y222,"0")</f>
        <v>0</v>
      </c>
      <c r="AB222" s="15"/>
      <c r="AC222" s="46"/>
      <c r="AD222" s="15"/>
      <c r="AE222" s="15"/>
      <c r="AF222" s="15"/>
    </row>
    <row r="223" customFormat="false" ht="11.25" hidden="false" customHeight="false" outlineLevel="0" collapsed="false">
      <c r="A223" s="39" t="s">
        <v>451</v>
      </c>
      <c r="B223" s="40" t="n">
        <v>360</v>
      </c>
      <c r="C223" s="39" t="s">
        <v>55</v>
      </c>
      <c r="D223" s="39" t="s">
        <v>50</v>
      </c>
      <c r="E223" s="15" t="s">
        <v>51</v>
      </c>
      <c r="F223" s="15" t="n">
        <v>16</v>
      </c>
      <c r="G223" s="15" t="n">
        <v>25</v>
      </c>
      <c r="H223" s="16"/>
      <c r="I223" s="21" t="s">
        <v>452</v>
      </c>
      <c r="J223" s="15" t="s">
        <v>24</v>
      </c>
      <c r="K223" s="200" t="s">
        <v>259</v>
      </c>
      <c r="L223" s="201" t="s">
        <v>26</v>
      </c>
      <c r="M223" s="202" t="s">
        <v>234</v>
      </c>
      <c r="N223" s="15" t="s">
        <v>24</v>
      </c>
      <c r="O223" s="21" t="s">
        <v>453</v>
      </c>
      <c r="P223" s="15" t="n">
        <v>25</v>
      </c>
      <c r="Q223" s="39" t="s">
        <v>114</v>
      </c>
      <c r="R223" s="40" t="n">
        <v>83</v>
      </c>
      <c r="S223" s="251" t="s">
        <v>234</v>
      </c>
      <c r="T223" s="39" t="s">
        <v>454</v>
      </c>
      <c r="U223" s="15" t="s">
        <v>244</v>
      </c>
      <c r="V223" s="15" t="s">
        <v>244</v>
      </c>
      <c r="W223" s="33" t="s">
        <v>231</v>
      </c>
      <c r="X223" s="15" t="s">
        <v>71</v>
      </c>
      <c r="Y223" s="58" t="n">
        <f aca="false">F223*G223*2</f>
        <v>800</v>
      </c>
      <c r="Z223" s="58" t="str">
        <f aca="false">IF(X223="N",Y223,"0")</f>
        <v>0</v>
      </c>
      <c r="AA223" s="58" t="n">
        <f aca="false">IF(X223="P",Y223,"0")</f>
        <v>800</v>
      </c>
      <c r="AB223" s="15"/>
      <c r="AC223" s="46"/>
      <c r="AD223" s="15"/>
      <c r="AE223" s="15"/>
      <c r="AF223" s="15"/>
    </row>
    <row r="224" customFormat="false" ht="11.25" hidden="false" customHeight="false" outlineLevel="0" collapsed="false">
      <c r="A224" s="39" t="s">
        <v>455</v>
      </c>
      <c r="B224" s="40" t="n">
        <v>34.65</v>
      </c>
      <c r="C224" s="39" t="s">
        <v>114</v>
      </c>
      <c r="D224" s="39" t="s">
        <v>50</v>
      </c>
      <c r="E224" s="15" t="s">
        <v>51</v>
      </c>
      <c r="F224" s="15" t="n">
        <v>16</v>
      </c>
      <c r="G224" s="15" t="n">
        <v>25</v>
      </c>
      <c r="H224" s="16"/>
      <c r="I224" s="21" t="n">
        <v>23426</v>
      </c>
      <c r="J224" s="15" t="s">
        <v>24</v>
      </c>
      <c r="K224" s="200" t="s">
        <v>57</v>
      </c>
      <c r="L224" s="201" t="s">
        <v>26</v>
      </c>
      <c r="M224" s="202" t="s">
        <v>139</v>
      </c>
      <c r="N224" s="15" t="s">
        <v>24</v>
      </c>
      <c r="O224" s="21" t="s">
        <v>456</v>
      </c>
      <c r="P224" s="15" t="n">
        <v>25</v>
      </c>
      <c r="Q224" s="39" t="s">
        <v>364</v>
      </c>
      <c r="R224" s="40" t="n">
        <v>26.15</v>
      </c>
      <c r="S224" s="251" t="s">
        <v>240</v>
      </c>
      <c r="T224" s="39" t="s">
        <v>365</v>
      </c>
      <c r="U224" s="15" t="s">
        <v>244</v>
      </c>
      <c r="V224" s="15" t="s">
        <v>244</v>
      </c>
      <c r="W224" s="33" t="s">
        <v>231</v>
      </c>
      <c r="X224" s="15" t="s">
        <v>71</v>
      </c>
      <c r="Y224" s="58" t="n">
        <f aca="false">F224*G224*2</f>
        <v>800</v>
      </c>
      <c r="Z224" s="58" t="str">
        <f aca="false">IF(X224="N",Y224,"0")</f>
        <v>0</v>
      </c>
      <c r="AA224" s="58" t="n">
        <f aca="false">IF(X224="P",Y224,"0")</f>
        <v>800</v>
      </c>
      <c r="AB224" s="15"/>
      <c r="AC224" s="46"/>
      <c r="AD224" s="15"/>
      <c r="AE224" s="15"/>
      <c r="AF224" s="15"/>
    </row>
    <row r="225" customFormat="false" ht="11.25" hidden="false" customHeight="false" outlineLevel="0" collapsed="false">
      <c r="A225" s="39" t="s">
        <v>457</v>
      </c>
      <c r="B225" s="40" t="n">
        <v>35</v>
      </c>
      <c r="C225" s="39" t="s">
        <v>114</v>
      </c>
      <c r="D225" s="39" t="s">
        <v>50</v>
      </c>
      <c r="E225" s="15" t="s">
        <v>51</v>
      </c>
      <c r="F225" s="15" t="n">
        <v>16</v>
      </c>
      <c r="G225" s="15" t="n">
        <v>25</v>
      </c>
      <c r="H225" s="16"/>
      <c r="I225" s="21" t="n">
        <v>23435</v>
      </c>
      <c r="J225" s="15" t="s">
        <v>24</v>
      </c>
      <c r="K225" s="200" t="s">
        <v>57</v>
      </c>
      <c r="L225" s="201" t="s">
        <v>26</v>
      </c>
      <c r="M225" s="202" t="s">
        <v>139</v>
      </c>
      <c r="N225" s="15" t="s">
        <v>24</v>
      </c>
      <c r="O225" s="21" t="s">
        <v>458</v>
      </c>
      <c r="P225" s="15" t="n">
        <v>25</v>
      </c>
      <c r="Q225" s="39" t="s">
        <v>114</v>
      </c>
      <c r="R225" s="40" t="n">
        <v>24.18</v>
      </c>
      <c r="S225" s="251" t="s">
        <v>240</v>
      </c>
      <c r="T225" s="39" t="s">
        <v>403</v>
      </c>
      <c r="U225" s="15" t="s">
        <v>244</v>
      </c>
      <c r="V225" s="15" t="s">
        <v>244</v>
      </c>
      <c r="W225" s="33" t="s">
        <v>231</v>
      </c>
      <c r="X225" s="15" t="s">
        <v>71</v>
      </c>
      <c r="Y225" s="58" t="n">
        <f aca="false">F225*G225*2</f>
        <v>800</v>
      </c>
      <c r="Z225" s="58" t="str">
        <f aca="false">IF(X225="N",Y225,"0")</f>
        <v>0</v>
      </c>
      <c r="AA225" s="58" t="n">
        <f aca="false">IF(X225="P",Y225,"0")</f>
        <v>800</v>
      </c>
      <c r="AB225" s="15"/>
      <c r="AC225" s="46"/>
      <c r="AD225" s="15"/>
      <c r="AE225" s="15"/>
      <c r="AF225" s="15"/>
    </row>
    <row r="226" customFormat="false" ht="11.25" hidden="false" customHeight="false" outlineLevel="0" collapsed="false">
      <c r="A226" s="39" t="s">
        <v>459</v>
      </c>
      <c r="B226" s="40" t="n">
        <v>35</v>
      </c>
      <c r="C226" s="39" t="s">
        <v>114</v>
      </c>
      <c r="D226" s="39" t="s">
        <v>50</v>
      </c>
      <c r="E226" s="15" t="s">
        <v>51</v>
      </c>
      <c r="F226" s="15" t="n">
        <v>16</v>
      </c>
      <c r="G226" s="15" t="n">
        <v>25</v>
      </c>
      <c r="H226" s="16"/>
      <c r="I226" s="21" t="n">
        <v>23380</v>
      </c>
      <c r="J226" s="15" t="s">
        <v>24</v>
      </c>
      <c r="K226" s="200" t="s">
        <v>57</v>
      </c>
      <c r="L226" s="201" t="s">
        <v>26</v>
      </c>
      <c r="M226" s="202" t="s">
        <v>139</v>
      </c>
      <c r="N226" s="15" t="s">
        <v>24</v>
      </c>
      <c r="O226" s="21" t="s">
        <v>458</v>
      </c>
      <c r="P226" s="15" t="n">
        <v>25</v>
      </c>
      <c r="Q226" s="39" t="s">
        <v>114</v>
      </c>
      <c r="R226" s="40" t="n">
        <v>24.18</v>
      </c>
      <c r="S226" s="251" t="s">
        <v>240</v>
      </c>
      <c r="T226" s="39" t="s">
        <v>403</v>
      </c>
      <c r="U226" s="15" t="s">
        <v>244</v>
      </c>
      <c r="V226" s="15" t="s">
        <v>244</v>
      </c>
      <c r="W226" s="33" t="s">
        <v>231</v>
      </c>
      <c r="X226" s="15" t="s">
        <v>71</v>
      </c>
      <c r="Y226" s="58" t="n">
        <f aca="false">F226*G226*2</f>
        <v>800</v>
      </c>
      <c r="Z226" s="58" t="str">
        <f aca="false">IF(X226="N",Y226,"0")</f>
        <v>0</v>
      </c>
      <c r="AA226" s="58" t="n">
        <f aca="false">IF(X226="P",Y226,"0")</f>
        <v>800</v>
      </c>
      <c r="AB226" s="15"/>
      <c r="AC226" s="46"/>
      <c r="AD226" s="15"/>
      <c r="AE226" s="15"/>
      <c r="AF226" s="15"/>
    </row>
    <row r="227" customFormat="false" ht="11.25" hidden="false" customHeight="false" outlineLevel="0" collapsed="false">
      <c r="A227" s="39" t="s">
        <v>460</v>
      </c>
      <c r="B227" s="40" t="n">
        <v>48.4</v>
      </c>
      <c r="C227" s="39" t="s">
        <v>114</v>
      </c>
      <c r="D227" s="39" t="s">
        <v>50</v>
      </c>
      <c r="E227" s="15" t="s">
        <v>51</v>
      </c>
      <c r="F227" s="15" t="n">
        <v>16</v>
      </c>
      <c r="G227" s="15" t="n">
        <v>25</v>
      </c>
      <c r="H227" s="16"/>
      <c r="I227" s="21" t="n">
        <v>23519</v>
      </c>
      <c r="J227" s="15" t="s">
        <v>24</v>
      </c>
      <c r="K227" s="200" t="s">
        <v>57</v>
      </c>
      <c r="L227" s="201" t="s">
        <v>26</v>
      </c>
      <c r="M227" s="202" t="s">
        <v>235</v>
      </c>
      <c r="N227" s="15" t="s">
        <v>24</v>
      </c>
      <c r="O227" s="21" t="s">
        <v>461</v>
      </c>
      <c r="P227" s="15" t="n">
        <v>25</v>
      </c>
      <c r="Q227" s="39" t="s">
        <v>114</v>
      </c>
      <c r="R227" s="40" t="n">
        <v>77</v>
      </c>
      <c r="S227" s="251" t="s">
        <v>139</v>
      </c>
      <c r="T227" s="39" t="s">
        <v>462</v>
      </c>
      <c r="U227" s="15" t="s">
        <v>244</v>
      </c>
      <c r="V227" s="15" t="s">
        <v>244</v>
      </c>
      <c r="W227" s="33" t="s">
        <v>231</v>
      </c>
      <c r="X227" s="15" t="s">
        <v>71</v>
      </c>
      <c r="Y227" s="58" t="n">
        <f aca="false">F227*G227*2</f>
        <v>800</v>
      </c>
      <c r="Z227" s="58" t="str">
        <f aca="false">IF(X227="N",Y227,"0")</f>
        <v>0</v>
      </c>
      <c r="AA227" s="58" t="n">
        <f aca="false">IF(X227="P",Y227,"0")</f>
        <v>800</v>
      </c>
      <c r="AB227" s="15"/>
      <c r="AC227" s="46"/>
      <c r="AD227" s="15"/>
      <c r="AE227" s="15"/>
      <c r="AF227" s="15"/>
    </row>
    <row r="228" customFormat="false" ht="11.25" hidden="false" customHeight="false" outlineLevel="0" collapsed="false">
      <c r="A228" s="39" t="s">
        <v>463</v>
      </c>
      <c r="B228" s="40" t="n">
        <v>36</v>
      </c>
      <c r="C228" s="39" t="s">
        <v>114</v>
      </c>
      <c r="D228" s="39" t="s">
        <v>50</v>
      </c>
      <c r="E228" s="15" t="s">
        <v>51</v>
      </c>
      <c r="F228" s="15" t="n">
        <v>16</v>
      </c>
      <c r="G228" s="15" t="n">
        <v>25</v>
      </c>
      <c r="H228" s="16"/>
      <c r="I228" s="123" t="s">
        <v>464</v>
      </c>
      <c r="J228" s="15" t="s">
        <v>24</v>
      </c>
      <c r="K228" s="200" t="s">
        <v>57</v>
      </c>
      <c r="L228" s="201" t="s">
        <v>26</v>
      </c>
      <c r="M228" s="202" t="s">
        <v>234</v>
      </c>
      <c r="N228" s="15" t="s">
        <v>24</v>
      </c>
      <c r="O228" s="21" t="s">
        <v>334</v>
      </c>
      <c r="P228" s="15" t="n">
        <v>25</v>
      </c>
      <c r="Q228" s="39" t="s">
        <v>114</v>
      </c>
      <c r="R228" s="40" t="n">
        <v>86.5</v>
      </c>
      <c r="S228" s="251" t="s">
        <v>234</v>
      </c>
      <c r="T228" s="39" t="s">
        <v>465</v>
      </c>
      <c r="U228" s="15" t="s">
        <v>244</v>
      </c>
      <c r="V228" s="15" t="s">
        <v>244</v>
      </c>
      <c r="W228" s="33" t="s">
        <v>231</v>
      </c>
      <c r="X228" s="15" t="s">
        <v>71</v>
      </c>
      <c r="Y228" s="58" t="n">
        <f aca="false">F228*G228*2</f>
        <v>800</v>
      </c>
      <c r="Z228" s="58" t="str">
        <f aca="false">IF(X228="N",Y228,"0")</f>
        <v>0</v>
      </c>
      <c r="AA228" s="58" t="n">
        <f aca="false">IF(X228="P",Y228,"0")</f>
        <v>800</v>
      </c>
      <c r="AB228" s="15"/>
      <c r="AC228" s="46"/>
      <c r="AD228" s="15"/>
      <c r="AE228" s="15"/>
      <c r="AF228" s="15"/>
    </row>
    <row r="229" customFormat="false" ht="11.25" hidden="false" customHeight="false" outlineLevel="0" collapsed="false">
      <c r="A229" s="39" t="s">
        <v>466</v>
      </c>
      <c r="B229" s="40" t="n">
        <v>38</v>
      </c>
      <c r="C229" s="39" t="s">
        <v>114</v>
      </c>
      <c r="D229" s="39" t="s">
        <v>50</v>
      </c>
      <c r="E229" s="15" t="s">
        <v>51</v>
      </c>
      <c r="F229" s="15" t="n">
        <v>16</v>
      </c>
      <c r="G229" s="15" t="n">
        <v>25</v>
      </c>
      <c r="H229" s="16"/>
      <c r="I229" s="123" t="s">
        <v>467</v>
      </c>
      <c r="J229" s="15" t="s">
        <v>24</v>
      </c>
      <c r="K229" s="200" t="s">
        <v>57</v>
      </c>
      <c r="L229" s="201" t="s">
        <v>26</v>
      </c>
      <c r="M229" s="202" t="s">
        <v>234</v>
      </c>
      <c r="N229" s="15" t="s">
        <v>24</v>
      </c>
      <c r="O229" s="21" t="s">
        <v>334</v>
      </c>
      <c r="P229" s="15" t="n">
        <v>25</v>
      </c>
      <c r="Q229" s="39" t="s">
        <v>114</v>
      </c>
      <c r="R229" s="40" t="n">
        <v>96.75</v>
      </c>
      <c r="S229" s="251" t="s">
        <v>234</v>
      </c>
      <c r="T229" s="39" t="s">
        <v>468</v>
      </c>
      <c r="U229" s="15" t="s">
        <v>244</v>
      </c>
      <c r="V229" s="15" t="s">
        <v>244</v>
      </c>
      <c r="W229" s="33" t="s">
        <v>231</v>
      </c>
      <c r="X229" s="15" t="s">
        <v>71</v>
      </c>
      <c r="Y229" s="58" t="n">
        <f aca="false">F229*G229*2</f>
        <v>800</v>
      </c>
      <c r="Z229" s="58" t="str">
        <f aca="false">IF(X229="N",Y229,"0")</f>
        <v>0</v>
      </c>
      <c r="AA229" s="58" t="n">
        <f aca="false">IF(X229="P",Y229,"0")</f>
        <v>800</v>
      </c>
      <c r="AB229" s="15"/>
      <c r="AC229" s="46"/>
      <c r="AD229" s="15"/>
      <c r="AE229" s="15"/>
      <c r="AF229" s="15"/>
    </row>
    <row r="230" customFormat="false" ht="11.25" hidden="false" customHeight="false" outlineLevel="0" collapsed="false">
      <c r="A230" s="39" t="s">
        <v>469</v>
      </c>
      <c r="B230" s="40" t="n">
        <v>33.15</v>
      </c>
      <c r="C230" s="39" t="s">
        <v>114</v>
      </c>
      <c r="D230" s="39" t="s">
        <v>50</v>
      </c>
      <c r="E230" s="15" t="s">
        <v>51</v>
      </c>
      <c r="F230" s="15" t="n">
        <v>16</v>
      </c>
      <c r="G230" s="15" t="n">
        <v>25</v>
      </c>
      <c r="H230" s="16"/>
      <c r="I230" s="21" t="n">
        <v>23365</v>
      </c>
      <c r="J230" s="15" t="s">
        <v>24</v>
      </c>
      <c r="K230" s="200" t="s">
        <v>57</v>
      </c>
      <c r="L230" s="201" t="s">
        <v>26</v>
      </c>
      <c r="M230" s="202" t="s">
        <v>470</v>
      </c>
      <c r="N230" s="15" t="s">
        <v>24</v>
      </c>
      <c r="O230" s="21" t="s">
        <v>471</v>
      </c>
      <c r="P230" s="15" t="n">
        <v>25</v>
      </c>
      <c r="Q230" s="39" t="s">
        <v>114</v>
      </c>
      <c r="R230" s="40" t="n">
        <v>195</v>
      </c>
      <c r="S230" s="251" t="s">
        <v>470</v>
      </c>
      <c r="T230" s="39" t="s">
        <v>472</v>
      </c>
      <c r="U230" s="15" t="s">
        <v>244</v>
      </c>
      <c r="V230" s="15" t="s">
        <v>244</v>
      </c>
      <c r="W230" s="33" t="s">
        <v>231</v>
      </c>
      <c r="X230" s="15" t="s">
        <v>71</v>
      </c>
      <c r="Y230" s="58" t="n">
        <f aca="false">F230*G230*2</f>
        <v>800</v>
      </c>
      <c r="Z230" s="58" t="str">
        <f aca="false">IF(X230="N",Y230,"0")</f>
        <v>0</v>
      </c>
      <c r="AA230" s="58" t="n">
        <f aca="false">IF(X230="P",Y230,"0")</f>
        <v>800</v>
      </c>
      <c r="AB230" s="15"/>
      <c r="AC230" s="46"/>
      <c r="AD230" s="15"/>
      <c r="AE230" s="15"/>
      <c r="AF230" s="15"/>
    </row>
    <row r="231" customFormat="false" ht="11.25" hidden="false" customHeight="false" outlineLevel="0" collapsed="false">
      <c r="A231" s="39" t="s">
        <v>473</v>
      </c>
      <c r="B231" s="40" t="n">
        <v>375</v>
      </c>
      <c r="C231" s="39" t="s">
        <v>55</v>
      </c>
      <c r="D231" s="39" t="s">
        <v>50</v>
      </c>
      <c r="E231" s="15" t="s">
        <v>51</v>
      </c>
      <c r="F231" s="15" t="n">
        <v>16</v>
      </c>
      <c r="G231" s="15" t="n">
        <v>25</v>
      </c>
      <c r="H231" s="16"/>
      <c r="I231" s="21" t="n">
        <v>23856</v>
      </c>
      <c r="J231" s="15" t="s">
        <v>24</v>
      </c>
      <c r="K231" s="200" t="s">
        <v>57</v>
      </c>
      <c r="L231" s="201" t="s">
        <v>26</v>
      </c>
      <c r="M231" s="202" t="s">
        <v>474</v>
      </c>
      <c r="N231" s="15" t="s">
        <v>24</v>
      </c>
      <c r="O231" s="21" t="s">
        <v>471</v>
      </c>
      <c r="P231" s="15" t="n">
        <v>25</v>
      </c>
      <c r="Q231" s="39" t="s">
        <v>114</v>
      </c>
      <c r="R231" s="40" t="n">
        <v>69.25</v>
      </c>
      <c r="S231" s="251" t="s">
        <v>254</v>
      </c>
      <c r="T231" s="39" t="s">
        <v>475</v>
      </c>
      <c r="U231" s="15" t="s">
        <v>244</v>
      </c>
      <c r="V231" s="15" t="s">
        <v>244</v>
      </c>
      <c r="W231" s="33" t="s">
        <v>231</v>
      </c>
      <c r="X231" s="15" t="s">
        <v>71</v>
      </c>
      <c r="Y231" s="58" t="n">
        <f aca="false">F231*G231*2</f>
        <v>800</v>
      </c>
      <c r="Z231" s="58" t="str">
        <f aca="false">IF(X231="N",Y231,"0")</f>
        <v>0</v>
      </c>
      <c r="AA231" s="58" t="n">
        <f aca="false">IF(X231="P",Y231,"0")</f>
        <v>800</v>
      </c>
      <c r="AB231" s="15"/>
      <c r="AC231" s="46"/>
      <c r="AD231" s="15"/>
      <c r="AE231" s="15"/>
      <c r="AF231" s="15"/>
    </row>
    <row r="232" customFormat="false" ht="11.25" hidden="false" customHeight="false" outlineLevel="0" collapsed="false">
      <c r="A232" s="39" t="s">
        <v>476</v>
      </c>
      <c r="B232" s="40" t="n">
        <v>380</v>
      </c>
      <c r="C232" s="39" t="s">
        <v>55</v>
      </c>
      <c r="D232" s="39" t="s">
        <v>50</v>
      </c>
      <c r="E232" s="15" t="s">
        <v>51</v>
      </c>
      <c r="F232" s="15" t="n">
        <v>16</v>
      </c>
      <c r="G232" s="15" t="n">
        <v>25</v>
      </c>
      <c r="H232" s="16"/>
      <c r="I232" s="21" t="n">
        <v>24012</v>
      </c>
      <c r="J232" s="15" t="s">
        <v>24</v>
      </c>
      <c r="K232" s="200" t="s">
        <v>57</v>
      </c>
      <c r="L232" s="201" t="s">
        <v>26</v>
      </c>
      <c r="M232" s="202" t="s">
        <v>474</v>
      </c>
      <c r="N232" s="15" t="s">
        <v>24</v>
      </c>
      <c r="O232" s="21" t="s">
        <v>471</v>
      </c>
      <c r="P232" s="15" t="n">
        <v>25</v>
      </c>
      <c r="Q232" s="39" t="s">
        <v>305</v>
      </c>
      <c r="R232" s="40" t="n">
        <v>199.25</v>
      </c>
      <c r="S232" s="251" t="s">
        <v>254</v>
      </c>
      <c r="T232" s="39" t="s">
        <v>350</v>
      </c>
      <c r="U232" s="15" t="s">
        <v>244</v>
      </c>
      <c r="V232" s="15" t="s">
        <v>244</v>
      </c>
      <c r="W232" s="33" t="s">
        <v>231</v>
      </c>
      <c r="X232" s="15" t="s">
        <v>71</v>
      </c>
      <c r="Y232" s="58" t="n">
        <f aca="false">F232*G232*2</f>
        <v>800</v>
      </c>
      <c r="Z232" s="58" t="str">
        <f aca="false">IF(X232="N",Y232,"0")</f>
        <v>0</v>
      </c>
      <c r="AA232" s="58" t="n">
        <f aca="false">IF(X232="P",Y232,"0")</f>
        <v>800</v>
      </c>
      <c r="AB232" s="15"/>
      <c r="AC232" s="46"/>
      <c r="AD232" s="15"/>
      <c r="AE232" s="15"/>
      <c r="AF232" s="15"/>
    </row>
    <row r="233" customFormat="false" ht="11.25" hidden="false" customHeight="false" outlineLevel="0" collapsed="false">
      <c r="A233" s="39" t="s">
        <v>477</v>
      </c>
      <c r="B233" s="40" t="n">
        <v>56.75</v>
      </c>
      <c r="C233" s="39" t="s">
        <v>114</v>
      </c>
      <c r="D233" s="39" t="s">
        <v>50</v>
      </c>
      <c r="E233" s="15" t="s">
        <v>51</v>
      </c>
      <c r="F233" s="15" t="n">
        <v>16</v>
      </c>
      <c r="G233" s="15" t="n">
        <v>25</v>
      </c>
      <c r="H233" s="16"/>
      <c r="I233" s="123" t="s">
        <v>478</v>
      </c>
      <c r="J233" s="15" t="s">
        <v>24</v>
      </c>
      <c r="K233" s="200" t="s">
        <v>57</v>
      </c>
      <c r="L233" s="201" t="s">
        <v>26</v>
      </c>
      <c r="M233" s="202" t="s">
        <v>334</v>
      </c>
      <c r="N233" s="15" t="s">
        <v>24</v>
      </c>
      <c r="O233" s="21" t="s">
        <v>334</v>
      </c>
      <c r="P233" s="15" t="n">
        <v>25</v>
      </c>
      <c r="Q233" s="39" t="s">
        <v>114</v>
      </c>
      <c r="R233" s="40" t="n">
        <v>72.25</v>
      </c>
      <c r="S233" s="204" t="n">
        <v>15748</v>
      </c>
      <c r="T233" s="39" t="s">
        <v>479</v>
      </c>
      <c r="U233" s="15" t="s">
        <v>244</v>
      </c>
      <c r="V233" s="15" t="s">
        <v>244</v>
      </c>
      <c r="W233" s="33" t="s">
        <v>231</v>
      </c>
      <c r="X233" s="15" t="s">
        <v>71</v>
      </c>
      <c r="Y233" s="58" t="n">
        <f aca="false">F233*G233*2</f>
        <v>800</v>
      </c>
      <c r="Z233" s="58" t="str">
        <f aca="false">IF(X233="N",Y233,"0")</f>
        <v>0</v>
      </c>
      <c r="AA233" s="58" t="n">
        <f aca="false">IF(X233="P",Y233,"0")</f>
        <v>800</v>
      </c>
      <c r="AB233" s="15"/>
      <c r="AC233" s="46"/>
      <c r="AD233" s="15"/>
      <c r="AE233" s="15"/>
      <c r="AF233" s="15"/>
    </row>
    <row r="234" customFormat="false" ht="11.25" hidden="false" customHeight="false" outlineLevel="0" collapsed="false">
      <c r="A234" s="39" t="s">
        <v>480</v>
      </c>
      <c r="B234" s="40" t="n">
        <v>64</v>
      </c>
      <c r="C234" s="39" t="s">
        <v>114</v>
      </c>
      <c r="D234" s="39" t="s">
        <v>50</v>
      </c>
      <c r="E234" s="15" t="s">
        <v>51</v>
      </c>
      <c r="F234" s="15" t="n">
        <v>16</v>
      </c>
      <c r="G234" s="15" t="n">
        <v>25</v>
      </c>
      <c r="H234" s="16"/>
      <c r="I234" s="123" t="s">
        <v>481</v>
      </c>
      <c r="J234" s="15" t="s">
        <v>24</v>
      </c>
      <c r="K234" s="200" t="s">
        <v>57</v>
      </c>
      <c r="L234" s="201" t="s">
        <v>26</v>
      </c>
      <c r="M234" s="202" t="s">
        <v>334</v>
      </c>
      <c r="N234" s="15" t="s">
        <v>24</v>
      </c>
      <c r="O234" s="21" t="s">
        <v>334</v>
      </c>
      <c r="P234" s="15" t="n">
        <v>25</v>
      </c>
      <c r="Q234" s="39" t="s">
        <v>114</v>
      </c>
      <c r="R234" s="40" t="n">
        <v>74</v>
      </c>
      <c r="S234" s="204" t="n">
        <v>15749</v>
      </c>
      <c r="T234" s="39" t="s">
        <v>482</v>
      </c>
      <c r="U234" s="15" t="s">
        <v>244</v>
      </c>
      <c r="V234" s="15" t="s">
        <v>244</v>
      </c>
      <c r="W234" s="33" t="s">
        <v>231</v>
      </c>
      <c r="X234" s="15" t="s">
        <v>71</v>
      </c>
      <c r="Y234" s="58" t="n">
        <f aca="false">F234*G234*2</f>
        <v>800</v>
      </c>
      <c r="Z234" s="58" t="str">
        <f aca="false">IF(X234="N",Y234,"0")</f>
        <v>0</v>
      </c>
      <c r="AA234" s="58" t="n">
        <f aca="false">IF(X234="P",Y234,"0")</f>
        <v>800</v>
      </c>
      <c r="AB234" s="15"/>
      <c r="AC234" s="46"/>
      <c r="AD234" s="15"/>
      <c r="AE234" s="15"/>
      <c r="AF234" s="15"/>
    </row>
    <row r="235" customFormat="false" ht="11.25" hidden="false" customHeight="false" outlineLevel="0" collapsed="false">
      <c r="A235" s="39" t="s">
        <v>483</v>
      </c>
      <c r="B235" s="40" t="n">
        <v>210</v>
      </c>
      <c r="C235" s="39" t="s">
        <v>114</v>
      </c>
      <c r="D235" s="39" t="s">
        <v>50</v>
      </c>
      <c r="E235" s="15" t="s">
        <v>51</v>
      </c>
      <c r="F235" s="15" t="n">
        <v>16</v>
      </c>
      <c r="G235" s="15" t="n">
        <v>25</v>
      </c>
      <c r="H235" s="16"/>
      <c r="I235" s="123" t="s">
        <v>452</v>
      </c>
      <c r="J235" s="15" t="s">
        <v>24</v>
      </c>
      <c r="K235" s="200" t="s">
        <v>259</v>
      </c>
      <c r="L235" s="201" t="s">
        <v>26</v>
      </c>
      <c r="M235" s="202" t="s">
        <v>264</v>
      </c>
      <c r="N235" s="15" t="s">
        <v>24</v>
      </c>
      <c r="O235" s="21" t="s">
        <v>458</v>
      </c>
      <c r="P235" s="15" t="n">
        <v>25</v>
      </c>
      <c r="Q235" s="39" t="s">
        <v>305</v>
      </c>
      <c r="R235" s="40" t="n">
        <v>204</v>
      </c>
      <c r="S235" s="251" t="s">
        <v>240</v>
      </c>
      <c r="T235" s="39" t="s">
        <v>484</v>
      </c>
      <c r="U235" s="15" t="s">
        <v>244</v>
      </c>
      <c r="V235" s="15" t="s">
        <v>244</v>
      </c>
      <c r="W235" s="33" t="s">
        <v>231</v>
      </c>
      <c r="X235" s="15" t="s">
        <v>71</v>
      </c>
      <c r="Y235" s="58" t="n">
        <f aca="false">F235*G235*2</f>
        <v>800</v>
      </c>
      <c r="Z235" s="58" t="str">
        <f aca="false">IF(X235="N",Y235,"0")</f>
        <v>0</v>
      </c>
      <c r="AA235" s="58" t="n">
        <f aca="false">IF(X235="P",Y235,"0")</f>
        <v>800</v>
      </c>
      <c r="AB235" s="15"/>
      <c r="AC235" s="46"/>
      <c r="AD235" s="15"/>
      <c r="AE235" s="15"/>
      <c r="AF235" s="15"/>
    </row>
    <row r="236" customFormat="false" ht="11.25" hidden="false" customHeight="false" outlineLevel="0" collapsed="false">
      <c r="A236" s="39" t="s">
        <v>485</v>
      </c>
      <c r="B236" s="40" t="n">
        <v>33.85</v>
      </c>
      <c r="C236" s="39" t="s">
        <v>114</v>
      </c>
      <c r="D236" s="39" t="s">
        <v>50</v>
      </c>
      <c r="E236" s="15" t="s">
        <v>51</v>
      </c>
      <c r="F236" s="15" t="n">
        <v>16</v>
      </c>
      <c r="G236" s="15" t="n">
        <v>25</v>
      </c>
      <c r="H236" s="16"/>
      <c r="I236" s="123" t="s">
        <v>486</v>
      </c>
      <c r="J236" s="15" t="s">
        <v>24</v>
      </c>
      <c r="K236" s="200" t="s">
        <v>57</v>
      </c>
      <c r="L236" s="201" t="s">
        <v>26</v>
      </c>
      <c r="M236" s="202" t="s">
        <v>334</v>
      </c>
      <c r="N236" s="15" t="s">
        <v>24</v>
      </c>
      <c r="O236" s="21" t="s">
        <v>334</v>
      </c>
      <c r="P236" s="15" t="n">
        <v>25</v>
      </c>
      <c r="Q236" s="39" t="s">
        <v>114</v>
      </c>
      <c r="R236" s="40" t="n">
        <v>74</v>
      </c>
      <c r="S236" s="204" t="n">
        <v>15838</v>
      </c>
      <c r="T236" s="39" t="s">
        <v>487</v>
      </c>
      <c r="U236" s="15" t="s">
        <v>244</v>
      </c>
      <c r="V236" s="15" t="s">
        <v>244</v>
      </c>
      <c r="W236" s="33" t="s">
        <v>231</v>
      </c>
      <c r="X236" s="15" t="s">
        <v>71</v>
      </c>
      <c r="Y236" s="58" t="n">
        <f aca="false">F236*G236*2</f>
        <v>800</v>
      </c>
      <c r="Z236" s="58" t="str">
        <f aca="false">IF(X236="N",Y236,"0")</f>
        <v>0</v>
      </c>
      <c r="AA236" s="58" t="n">
        <f aca="false">IF(X236="P",Y236,"0")</f>
        <v>800</v>
      </c>
      <c r="AB236" s="15"/>
      <c r="AC236" s="46"/>
      <c r="AD236" s="15"/>
      <c r="AE236" s="15"/>
      <c r="AF236" s="15"/>
    </row>
    <row r="237" customFormat="false" ht="11.25" hidden="false" customHeight="false" outlineLevel="0" collapsed="false">
      <c r="A237" s="39" t="s">
        <v>488</v>
      </c>
      <c r="B237" s="40" t="n">
        <v>57</v>
      </c>
      <c r="C237" s="39" t="s">
        <v>114</v>
      </c>
      <c r="D237" s="39" t="s">
        <v>50</v>
      </c>
      <c r="E237" s="15" t="s">
        <v>51</v>
      </c>
      <c r="F237" s="15" t="n">
        <v>16</v>
      </c>
      <c r="G237" s="15" t="n">
        <v>25</v>
      </c>
      <c r="H237" s="16"/>
      <c r="I237" s="123" t="s">
        <v>489</v>
      </c>
      <c r="J237" s="15" t="s">
        <v>24</v>
      </c>
      <c r="K237" s="200" t="s">
        <v>490</v>
      </c>
      <c r="L237" s="201" t="s">
        <v>26</v>
      </c>
      <c r="M237" s="202" t="s">
        <v>334</v>
      </c>
      <c r="N237" s="15" t="s">
        <v>24</v>
      </c>
      <c r="O237" s="21" t="s">
        <v>491</v>
      </c>
      <c r="P237" s="15" t="n">
        <v>25</v>
      </c>
      <c r="Q237" s="39" t="s">
        <v>114</v>
      </c>
      <c r="R237" s="40" t="n">
        <v>57</v>
      </c>
      <c r="S237" s="204" t="n">
        <v>15858</v>
      </c>
      <c r="T237" s="39" t="s">
        <v>492</v>
      </c>
      <c r="U237" s="15" t="s">
        <v>244</v>
      </c>
      <c r="V237" s="15" t="s">
        <v>244</v>
      </c>
      <c r="W237" s="33" t="s">
        <v>231</v>
      </c>
      <c r="X237" s="15" t="s">
        <v>71</v>
      </c>
      <c r="Y237" s="58" t="n">
        <f aca="false">F237*G237*2</f>
        <v>800</v>
      </c>
      <c r="Z237" s="58" t="str">
        <f aca="false">IF(X237="N",Y237,"0")</f>
        <v>0</v>
      </c>
      <c r="AA237" s="58" t="n">
        <f aca="false">IF(X237="P",Y237,"0")</f>
        <v>800</v>
      </c>
      <c r="AB237" s="15"/>
      <c r="AC237" s="46"/>
      <c r="AD237" s="15"/>
      <c r="AE237" s="15"/>
      <c r="AF237" s="15"/>
    </row>
    <row r="238" customFormat="false" ht="11.25" hidden="false" customHeight="false" outlineLevel="0" collapsed="false">
      <c r="A238" s="39" t="s">
        <v>493</v>
      </c>
      <c r="B238" s="40" t="n">
        <v>400</v>
      </c>
      <c r="C238" s="39" t="s">
        <v>55</v>
      </c>
      <c r="D238" s="39" t="s">
        <v>50</v>
      </c>
      <c r="E238" s="15" t="s">
        <v>51</v>
      </c>
      <c r="F238" s="15" t="n">
        <v>16</v>
      </c>
      <c r="G238" s="15" t="n">
        <v>25</v>
      </c>
      <c r="H238" s="16"/>
      <c r="I238" s="123" t="s">
        <v>494</v>
      </c>
      <c r="J238" s="15" t="s">
        <v>24</v>
      </c>
      <c r="K238" s="200" t="s">
        <v>495</v>
      </c>
      <c r="L238" s="201" t="s">
        <v>26</v>
      </c>
      <c r="M238" s="202" t="s">
        <v>366</v>
      </c>
      <c r="N238" s="15" t="s">
        <v>24</v>
      </c>
      <c r="O238" s="21" t="s">
        <v>496</v>
      </c>
      <c r="P238" s="15" t="n">
        <v>25</v>
      </c>
      <c r="Q238" s="39" t="s">
        <v>114</v>
      </c>
      <c r="R238" s="40" t="n">
        <v>48</v>
      </c>
      <c r="S238" s="204" t="n">
        <v>15847</v>
      </c>
      <c r="T238" s="39" t="s">
        <v>367</v>
      </c>
      <c r="U238" s="15" t="s">
        <v>244</v>
      </c>
      <c r="V238" s="15" t="s">
        <v>244</v>
      </c>
      <c r="W238" s="33" t="s">
        <v>231</v>
      </c>
      <c r="X238" s="15" t="s">
        <v>71</v>
      </c>
      <c r="Y238" s="58" t="n">
        <f aca="false">F238*G238*2</f>
        <v>800</v>
      </c>
      <c r="Z238" s="58" t="str">
        <f aca="false">IF(X238="N",Y238,"0")</f>
        <v>0</v>
      </c>
      <c r="AA238" s="58" t="n">
        <f aca="false">IF(X238="P",Y238,"0")</f>
        <v>800</v>
      </c>
      <c r="AB238" s="15"/>
      <c r="AC238" s="46"/>
      <c r="AD238" s="15"/>
      <c r="AE238" s="15"/>
      <c r="AF238" s="15"/>
    </row>
    <row r="239" customFormat="false" ht="11.25" hidden="false" customHeight="false" outlineLevel="0" collapsed="false">
      <c r="A239" s="39" t="s">
        <v>497</v>
      </c>
      <c r="B239" s="40" t="n">
        <v>235</v>
      </c>
      <c r="C239" s="39" t="s">
        <v>114</v>
      </c>
      <c r="D239" s="39" t="s">
        <v>50</v>
      </c>
      <c r="E239" s="15" t="s">
        <v>51</v>
      </c>
      <c r="F239" s="15" t="n">
        <v>16</v>
      </c>
      <c r="G239" s="15" t="n">
        <v>25</v>
      </c>
      <c r="H239" s="16"/>
      <c r="I239" s="123"/>
      <c r="J239" s="15" t="s">
        <v>24</v>
      </c>
      <c r="K239" s="200" t="s">
        <v>193</v>
      </c>
      <c r="L239" s="201" t="s">
        <v>26</v>
      </c>
      <c r="M239" s="202" t="s">
        <v>235</v>
      </c>
      <c r="N239" s="15" t="s">
        <v>24</v>
      </c>
      <c r="O239" s="21" t="s">
        <v>498</v>
      </c>
      <c r="P239" s="15" t="n">
        <v>25</v>
      </c>
      <c r="Q239" s="39" t="s">
        <v>114</v>
      </c>
      <c r="R239" s="40" t="n">
        <v>40</v>
      </c>
      <c r="S239" s="251" t="s">
        <v>65</v>
      </c>
      <c r="T239" s="39" t="s">
        <v>281</v>
      </c>
      <c r="U239" s="15" t="s">
        <v>244</v>
      </c>
      <c r="V239" s="15" t="s">
        <v>244</v>
      </c>
      <c r="W239" s="33" t="s">
        <v>231</v>
      </c>
      <c r="X239" s="15" t="s">
        <v>69</v>
      </c>
      <c r="Y239" s="58" t="n">
        <f aca="false">F239*G239*2</f>
        <v>800</v>
      </c>
      <c r="Z239" s="58" t="n">
        <f aca="false">IF(X239="N",Y239,"0")</f>
        <v>800</v>
      </c>
      <c r="AA239" s="58" t="str">
        <f aca="false">IF(X239="P",Y239,"0")</f>
        <v>0</v>
      </c>
      <c r="AB239" s="15"/>
      <c r="AC239" s="46"/>
      <c r="AD239" s="15"/>
      <c r="AE239" s="15"/>
      <c r="AF239" s="15"/>
    </row>
    <row r="240" customFormat="false" ht="11.25" hidden="false" customHeight="false" outlineLevel="0" collapsed="false">
      <c r="A240" s="39" t="s">
        <v>499</v>
      </c>
      <c r="B240" s="40" t="n">
        <v>350</v>
      </c>
      <c r="C240" s="39" t="s">
        <v>447</v>
      </c>
      <c r="D240" s="39" t="s">
        <v>50</v>
      </c>
      <c r="E240" s="15" t="s">
        <v>51</v>
      </c>
      <c r="F240" s="15" t="n">
        <v>16</v>
      </c>
      <c r="G240" s="15" t="n">
        <v>25</v>
      </c>
      <c r="H240" s="16"/>
      <c r="I240" s="32" t="s">
        <v>500</v>
      </c>
      <c r="J240" s="15" t="s">
        <v>24</v>
      </c>
      <c r="K240" s="200" t="s">
        <v>353</v>
      </c>
      <c r="L240" s="201" t="s">
        <v>26</v>
      </c>
      <c r="M240" s="202" t="s">
        <v>133</v>
      </c>
      <c r="N240" s="15" t="s">
        <v>24</v>
      </c>
      <c r="O240" s="21" t="s">
        <v>501</v>
      </c>
      <c r="P240" s="15" t="n">
        <v>25</v>
      </c>
      <c r="Q240" s="39" t="s">
        <v>114</v>
      </c>
      <c r="R240" s="40" t="n">
        <v>86.5</v>
      </c>
      <c r="S240" s="251" t="s">
        <v>133</v>
      </c>
      <c r="T240" s="39" t="s">
        <v>295</v>
      </c>
      <c r="U240" s="15" t="s">
        <v>244</v>
      </c>
      <c r="V240" s="15" t="s">
        <v>244</v>
      </c>
      <c r="W240" s="33" t="s">
        <v>231</v>
      </c>
      <c r="X240" s="15" t="s">
        <v>71</v>
      </c>
      <c r="Y240" s="58" t="n">
        <f aca="false">F240*G240*2</f>
        <v>800</v>
      </c>
      <c r="Z240" s="58" t="str">
        <f aca="false">IF(X240="N",Y240,"0")</f>
        <v>0</v>
      </c>
      <c r="AA240" s="58" t="n">
        <f aca="false">IF(X240="P",Y240,"0")</f>
        <v>800</v>
      </c>
      <c r="AB240" s="15"/>
      <c r="AC240" s="46"/>
      <c r="AD240" s="15"/>
      <c r="AE240" s="15"/>
      <c r="AF240" s="15"/>
    </row>
    <row r="241" customFormat="false" ht="11.25" hidden="false" customHeight="false" outlineLevel="0" collapsed="false">
      <c r="A241" s="39" t="s">
        <v>502</v>
      </c>
      <c r="B241" s="40" t="n">
        <v>320</v>
      </c>
      <c r="C241" s="39" t="s">
        <v>503</v>
      </c>
      <c r="D241" s="39" t="s">
        <v>50</v>
      </c>
      <c r="E241" s="15" t="s">
        <v>51</v>
      </c>
      <c r="F241" s="15" t="n">
        <v>16</v>
      </c>
      <c r="G241" s="15" t="n">
        <v>25</v>
      </c>
      <c r="H241" s="16"/>
      <c r="I241" s="192"/>
      <c r="J241" s="15" t="s">
        <v>24</v>
      </c>
      <c r="K241" s="200" t="s">
        <v>234</v>
      </c>
      <c r="L241" s="201" t="s">
        <v>26</v>
      </c>
      <c r="M241" s="202" t="s">
        <v>234</v>
      </c>
      <c r="N241" s="15" t="s">
        <v>24</v>
      </c>
      <c r="O241" s="21"/>
      <c r="P241" s="15" t="n">
        <v>25</v>
      </c>
      <c r="Q241" s="39" t="s">
        <v>114</v>
      </c>
      <c r="R241" s="40" t="n">
        <v>86.5</v>
      </c>
      <c r="S241" s="251" t="s">
        <v>65</v>
      </c>
      <c r="T241" s="39" t="s">
        <v>504</v>
      </c>
      <c r="U241" s="15" t="s">
        <v>244</v>
      </c>
      <c r="V241" s="15" t="s">
        <v>244</v>
      </c>
      <c r="W241" s="33" t="s">
        <v>231</v>
      </c>
      <c r="X241" s="15" t="s">
        <v>69</v>
      </c>
      <c r="Y241" s="58" t="n">
        <f aca="false">F241*G241*2</f>
        <v>800</v>
      </c>
      <c r="Z241" s="58" t="n">
        <f aca="false">IF(X241="N",Y241,"0")</f>
        <v>800</v>
      </c>
      <c r="AA241" s="58" t="str">
        <f aca="false">IF(X241="P",Y241,"0")</f>
        <v>0</v>
      </c>
      <c r="AB241" s="15"/>
      <c r="AC241" s="46"/>
      <c r="AD241" s="15"/>
      <c r="AE241" s="15"/>
      <c r="AF241" s="15"/>
    </row>
    <row r="242" customFormat="false" ht="11.25" hidden="false" customHeight="false" outlineLevel="0" collapsed="false">
      <c r="A242" s="39" t="s">
        <v>292</v>
      </c>
      <c r="B242" s="40" t="n">
        <v>81.35</v>
      </c>
      <c r="C242" s="39" t="s">
        <v>114</v>
      </c>
      <c r="D242" s="39" t="s">
        <v>50</v>
      </c>
      <c r="E242" s="15" t="s">
        <v>51</v>
      </c>
      <c r="F242" s="15" t="n">
        <v>16</v>
      </c>
      <c r="G242" s="15" t="n">
        <v>20</v>
      </c>
      <c r="H242" s="16"/>
      <c r="I242" s="257"/>
      <c r="J242" s="15" t="s">
        <v>24</v>
      </c>
      <c r="K242" s="200" t="s">
        <v>259</v>
      </c>
      <c r="L242" s="201" t="s">
        <v>26</v>
      </c>
      <c r="M242" s="202" t="s">
        <v>133</v>
      </c>
      <c r="N242" s="15" t="s">
        <v>24</v>
      </c>
      <c r="O242" s="21" t="s">
        <v>259</v>
      </c>
      <c r="P242" s="15" t="n">
        <v>20</v>
      </c>
      <c r="Q242" s="39" t="s">
        <v>114</v>
      </c>
      <c r="R242" s="40" t="n">
        <v>86.5</v>
      </c>
      <c r="S242" s="180" t="s">
        <v>231</v>
      </c>
      <c r="T242" s="39" t="s">
        <v>295</v>
      </c>
      <c r="U242" s="15" t="s">
        <v>244</v>
      </c>
      <c r="V242" s="15" t="s">
        <v>244</v>
      </c>
      <c r="W242" s="33" t="s">
        <v>231</v>
      </c>
      <c r="X242" s="15" t="s">
        <v>69</v>
      </c>
      <c r="Y242" s="58" t="n">
        <f aca="false">F242*G242*2</f>
        <v>640</v>
      </c>
      <c r="Z242" s="58" t="n">
        <f aca="false">IF(X242="N",Y242,"0")</f>
        <v>640</v>
      </c>
      <c r="AA242" s="58" t="str">
        <f aca="false">IF(X242="P",Y242,"0")</f>
        <v>0</v>
      </c>
      <c r="AB242" s="15"/>
      <c r="AC242" s="46"/>
      <c r="AD242" s="15"/>
      <c r="AE242" s="15"/>
      <c r="AF242" s="15"/>
    </row>
    <row r="243" customFormat="false" ht="11.25" hidden="false" customHeight="false" outlineLevel="0" collapsed="false">
      <c r="A243" s="39" t="s">
        <v>505</v>
      </c>
      <c r="B243" s="40" t="n">
        <v>390</v>
      </c>
      <c r="C243" s="39" t="s">
        <v>55</v>
      </c>
      <c r="D243" s="39" t="s">
        <v>50</v>
      </c>
      <c r="E243" s="15" t="s">
        <v>51</v>
      </c>
      <c r="F243" s="15" t="n">
        <v>16</v>
      </c>
      <c r="G243" s="15" t="n">
        <v>25</v>
      </c>
      <c r="H243" s="16"/>
      <c r="I243" s="21"/>
      <c r="J243" s="15" t="s">
        <v>24</v>
      </c>
      <c r="K243" s="200" t="s">
        <v>312</v>
      </c>
      <c r="L243" s="201" t="s">
        <v>26</v>
      </c>
      <c r="M243" s="202" t="s">
        <v>157</v>
      </c>
      <c r="N243" s="15" t="s">
        <v>24</v>
      </c>
      <c r="O243" s="21" t="s">
        <v>506</v>
      </c>
      <c r="P243" s="15" t="n">
        <v>25</v>
      </c>
      <c r="Q243" s="39" t="s">
        <v>114</v>
      </c>
      <c r="R243" s="40" t="n">
        <v>400</v>
      </c>
      <c r="S243" s="204" t="s">
        <v>231</v>
      </c>
      <c r="T243" s="39" t="s">
        <v>507</v>
      </c>
      <c r="U243" s="15" t="s">
        <v>244</v>
      </c>
      <c r="V243" s="15" t="s">
        <v>244</v>
      </c>
      <c r="W243" s="33" t="s">
        <v>231</v>
      </c>
      <c r="X243" s="15" t="s">
        <v>69</v>
      </c>
      <c r="Y243" s="58" t="n">
        <f aca="false">F243*G243*2</f>
        <v>800</v>
      </c>
      <c r="Z243" s="58" t="n">
        <f aca="false">IF(X243="N",Y243,"0")</f>
        <v>800</v>
      </c>
      <c r="AA243" s="58" t="str">
        <f aca="false">IF(X243="P",Y243,"0")</f>
        <v>0</v>
      </c>
      <c r="AB243" s="15"/>
      <c r="AC243" s="46"/>
      <c r="AD243" s="15"/>
      <c r="AE243" s="15"/>
      <c r="AF243" s="15"/>
    </row>
    <row r="244" customFormat="false" ht="11.25" hidden="false" customHeight="false" outlineLevel="0" collapsed="false">
      <c r="A244" s="39" t="s">
        <v>508</v>
      </c>
      <c r="B244" s="40" t="n">
        <v>385</v>
      </c>
      <c r="C244" s="39" t="s">
        <v>274</v>
      </c>
      <c r="D244" s="39" t="s">
        <v>50</v>
      </c>
      <c r="E244" s="15" t="s">
        <v>51</v>
      </c>
      <c r="F244" s="15" t="n">
        <v>16</v>
      </c>
      <c r="G244" s="33" t="n">
        <v>25</v>
      </c>
      <c r="H244" s="199"/>
      <c r="I244" s="96"/>
      <c r="J244" s="15" t="s">
        <v>24</v>
      </c>
      <c r="K244" s="200" t="s">
        <v>283</v>
      </c>
      <c r="L244" s="201" t="s">
        <v>26</v>
      </c>
      <c r="M244" s="202" t="s">
        <v>509</v>
      </c>
      <c r="N244" s="15" t="s">
        <v>24</v>
      </c>
      <c r="O244" s="192"/>
      <c r="P244" s="15" t="n">
        <v>25</v>
      </c>
      <c r="Q244" s="39" t="s">
        <v>55</v>
      </c>
      <c r="R244" s="40" t="n">
        <v>200</v>
      </c>
      <c r="S244" s="204" t="s">
        <v>231</v>
      </c>
      <c r="T244" s="39" t="s">
        <v>510</v>
      </c>
      <c r="U244" s="15" t="s">
        <v>244</v>
      </c>
      <c r="V244" s="15" t="s">
        <v>244</v>
      </c>
      <c r="W244" s="33" t="s">
        <v>231</v>
      </c>
      <c r="X244" s="15" t="s">
        <v>69</v>
      </c>
      <c r="Y244" s="58" t="n">
        <f aca="false">F244*G244*2</f>
        <v>800</v>
      </c>
      <c r="Z244" s="58" t="n">
        <f aca="false">IF(X244="N",Y244,"0")</f>
        <v>800</v>
      </c>
      <c r="AA244" s="58" t="str">
        <f aca="false">IF(X244="P",Y244,"0")</f>
        <v>0</v>
      </c>
      <c r="AB244" s="15"/>
      <c r="AC244" s="46"/>
      <c r="AD244" s="15"/>
      <c r="AE244" s="15"/>
      <c r="AF244" s="15"/>
    </row>
    <row r="245" customFormat="false" ht="11.25" hidden="false" customHeight="false" outlineLevel="0" collapsed="false">
      <c r="A245" s="39" t="s">
        <v>511</v>
      </c>
      <c r="B245" s="40" t="n">
        <v>380</v>
      </c>
      <c r="C245" s="39" t="s">
        <v>274</v>
      </c>
      <c r="D245" s="39" t="s">
        <v>50</v>
      </c>
      <c r="E245" s="15" t="s">
        <v>51</v>
      </c>
      <c r="F245" s="15" t="n">
        <v>16</v>
      </c>
      <c r="G245" s="33" t="n">
        <v>25</v>
      </c>
      <c r="H245" s="199"/>
      <c r="I245" s="96"/>
      <c r="J245" s="15" t="s">
        <v>24</v>
      </c>
      <c r="K245" s="200" t="s">
        <v>283</v>
      </c>
      <c r="L245" s="201" t="s">
        <v>26</v>
      </c>
      <c r="M245" s="202" t="s">
        <v>509</v>
      </c>
      <c r="N245" s="15" t="s">
        <v>24</v>
      </c>
      <c r="O245" s="192"/>
      <c r="P245" s="33" t="n">
        <v>25</v>
      </c>
      <c r="Q245" s="39" t="s">
        <v>512</v>
      </c>
      <c r="R245" s="40" t="n">
        <v>350</v>
      </c>
      <c r="S245" s="204" t="s">
        <v>231</v>
      </c>
      <c r="T245" s="39" t="s">
        <v>513</v>
      </c>
      <c r="U245" s="15" t="s">
        <v>244</v>
      </c>
      <c r="V245" s="15" t="s">
        <v>244</v>
      </c>
      <c r="W245" s="33" t="s">
        <v>231</v>
      </c>
      <c r="X245" s="15" t="s">
        <v>69</v>
      </c>
      <c r="Y245" s="58" t="n">
        <f aca="false">F245*G245*2</f>
        <v>800</v>
      </c>
      <c r="Z245" s="58" t="n">
        <f aca="false">IF(X245="N",Y245,"0")</f>
        <v>800</v>
      </c>
      <c r="AA245" s="58" t="str">
        <f aca="false">IF(X245="P",Y245,"0")</f>
        <v>0</v>
      </c>
      <c r="AB245" s="15"/>
      <c r="AC245" s="46"/>
      <c r="AD245" s="15"/>
      <c r="AE245" s="15"/>
      <c r="AF245" s="15"/>
    </row>
    <row r="246" customFormat="false" ht="11.25" hidden="false" customHeight="false" outlineLevel="0" collapsed="false">
      <c r="A246" s="39" t="s">
        <v>511</v>
      </c>
      <c r="B246" s="40" t="n">
        <v>380</v>
      </c>
      <c r="C246" s="39" t="s">
        <v>274</v>
      </c>
      <c r="D246" s="39" t="s">
        <v>50</v>
      </c>
      <c r="E246" s="15" t="s">
        <v>51</v>
      </c>
      <c r="F246" s="15" t="n">
        <v>16</v>
      </c>
      <c r="G246" s="33" t="n">
        <v>25</v>
      </c>
      <c r="H246" s="199"/>
      <c r="I246" s="96"/>
      <c r="J246" s="15" t="s">
        <v>24</v>
      </c>
      <c r="K246" s="200" t="s">
        <v>283</v>
      </c>
      <c r="L246" s="201" t="s">
        <v>26</v>
      </c>
      <c r="M246" s="202" t="s">
        <v>509</v>
      </c>
      <c r="N246" s="15" t="s">
        <v>24</v>
      </c>
      <c r="O246" s="192"/>
      <c r="P246" s="15" t="n">
        <v>25</v>
      </c>
      <c r="Q246" s="39" t="s">
        <v>114</v>
      </c>
      <c r="R246" s="40" t="n">
        <v>83.75</v>
      </c>
      <c r="S246" s="204" t="s">
        <v>231</v>
      </c>
      <c r="T246" s="39" t="s">
        <v>514</v>
      </c>
      <c r="U246" s="15" t="s">
        <v>244</v>
      </c>
      <c r="V246" s="15" t="s">
        <v>244</v>
      </c>
      <c r="W246" s="33" t="s">
        <v>231</v>
      </c>
      <c r="X246" s="15" t="s">
        <v>69</v>
      </c>
      <c r="Y246" s="58" t="n">
        <f aca="false">F246*G246*2</f>
        <v>800</v>
      </c>
      <c r="Z246" s="58" t="n">
        <f aca="false">IF(X246="N",Y246,"0")</f>
        <v>800</v>
      </c>
      <c r="AA246" s="58" t="str">
        <f aca="false">IF(X246="P",Y246,"0")</f>
        <v>0</v>
      </c>
      <c r="AB246" s="15"/>
      <c r="AC246" s="46"/>
      <c r="AD246" s="15"/>
      <c r="AE246" s="15"/>
      <c r="AF246" s="15"/>
    </row>
    <row r="247" customFormat="false" ht="11.25" hidden="false" customHeight="false" outlineLevel="0" collapsed="false">
      <c r="A247" s="39" t="s">
        <v>515</v>
      </c>
      <c r="B247" s="40" t="n">
        <v>375</v>
      </c>
      <c r="C247" s="39" t="s">
        <v>274</v>
      </c>
      <c r="D247" s="39" t="s">
        <v>50</v>
      </c>
      <c r="E247" s="15" t="s">
        <v>51</v>
      </c>
      <c r="F247" s="15" t="n">
        <v>16</v>
      </c>
      <c r="G247" s="33" t="n">
        <v>25</v>
      </c>
      <c r="H247" s="199"/>
      <c r="I247" s="96"/>
      <c r="J247" s="15" t="s">
        <v>24</v>
      </c>
      <c r="K247" s="200" t="s">
        <v>401</v>
      </c>
      <c r="L247" s="201" t="s">
        <v>26</v>
      </c>
      <c r="M247" s="202" t="s">
        <v>235</v>
      </c>
      <c r="N247" s="15" t="s">
        <v>24</v>
      </c>
      <c r="O247" s="217" t="s">
        <v>401</v>
      </c>
      <c r="P247" s="15" t="n">
        <v>25</v>
      </c>
      <c r="Q247" s="39" t="s">
        <v>114</v>
      </c>
      <c r="R247" s="40" t="n">
        <v>40</v>
      </c>
      <c r="S247" s="251" t="s">
        <v>231</v>
      </c>
      <c r="T247" s="39" t="s">
        <v>281</v>
      </c>
      <c r="U247" s="15" t="s">
        <v>244</v>
      </c>
      <c r="V247" s="15" t="s">
        <v>244</v>
      </c>
      <c r="W247" s="33" t="s">
        <v>231</v>
      </c>
      <c r="X247" s="15" t="s">
        <v>69</v>
      </c>
      <c r="Y247" s="58" t="n">
        <f aca="false">F247*G247*2</f>
        <v>800</v>
      </c>
      <c r="Z247" s="58" t="n">
        <f aca="false">IF(X247="N",Y247,"0")</f>
        <v>800</v>
      </c>
      <c r="AA247" s="58" t="str">
        <f aca="false">IF(X247="P",Y247,"0")</f>
        <v>0</v>
      </c>
      <c r="AB247" s="15"/>
      <c r="AC247" s="46"/>
      <c r="AD247" s="15"/>
      <c r="AE247" s="15"/>
      <c r="AF247" s="15"/>
    </row>
    <row r="248" customFormat="false" ht="11.25" hidden="false" customHeight="false" outlineLevel="0" collapsed="false">
      <c r="A248" s="39" t="s">
        <v>516</v>
      </c>
      <c r="B248" s="40" t="n">
        <v>375</v>
      </c>
      <c r="C248" s="39" t="s">
        <v>274</v>
      </c>
      <c r="D248" s="39" t="s">
        <v>50</v>
      </c>
      <c r="E248" s="15" t="s">
        <v>51</v>
      </c>
      <c r="F248" s="15" t="n">
        <v>16</v>
      </c>
      <c r="G248" s="33" t="n">
        <v>25</v>
      </c>
      <c r="H248" s="199"/>
      <c r="I248" s="96"/>
      <c r="J248" s="15" t="s">
        <v>24</v>
      </c>
      <c r="K248" s="200" t="s">
        <v>227</v>
      </c>
      <c r="L248" s="201" t="s">
        <v>26</v>
      </c>
      <c r="M248" s="202" t="s">
        <v>517</v>
      </c>
      <c r="N248" s="15" t="s">
        <v>24</v>
      </c>
      <c r="O248" s="21" t="s">
        <v>227</v>
      </c>
      <c r="P248" s="15" t="n">
        <v>25</v>
      </c>
      <c r="Q248" s="39" t="s">
        <v>114</v>
      </c>
      <c r="R248" s="40" t="n">
        <v>180</v>
      </c>
      <c r="S248" s="204" t="s">
        <v>231</v>
      </c>
      <c r="T248" s="39" t="s">
        <v>518</v>
      </c>
      <c r="U248" s="15" t="s">
        <v>244</v>
      </c>
      <c r="V248" s="15" t="s">
        <v>244</v>
      </c>
      <c r="W248" s="33" t="s">
        <v>231</v>
      </c>
      <c r="X248" s="15" t="s">
        <v>69</v>
      </c>
      <c r="Y248" s="58" t="n">
        <f aca="false">F248*G248*2</f>
        <v>800</v>
      </c>
      <c r="Z248" s="58" t="n">
        <f aca="false">IF(X248="N",Y248,"0")</f>
        <v>800</v>
      </c>
      <c r="AA248" s="58" t="str">
        <f aca="false">IF(X248="P",Y248,"0")</f>
        <v>0</v>
      </c>
      <c r="AB248" s="15"/>
      <c r="AC248" s="46"/>
      <c r="AD248" s="15"/>
      <c r="AE248" s="15"/>
      <c r="AF248" s="15"/>
    </row>
    <row r="249" customFormat="false" ht="11.25" hidden="false" customHeight="false" outlineLevel="0" collapsed="false">
      <c r="A249" s="39" t="s">
        <v>515</v>
      </c>
      <c r="B249" s="40" t="n">
        <v>375</v>
      </c>
      <c r="C249" s="39" t="s">
        <v>274</v>
      </c>
      <c r="D249" s="39" t="s">
        <v>50</v>
      </c>
      <c r="E249" s="15" t="s">
        <v>51</v>
      </c>
      <c r="F249" s="15" t="n">
        <v>16</v>
      </c>
      <c r="G249" s="33" t="n">
        <v>25</v>
      </c>
      <c r="H249" s="199"/>
      <c r="I249" s="96"/>
      <c r="J249" s="15" t="s">
        <v>24</v>
      </c>
      <c r="K249" s="200" t="s">
        <v>401</v>
      </c>
      <c r="L249" s="201" t="s">
        <v>26</v>
      </c>
      <c r="M249" s="202" t="s">
        <v>401</v>
      </c>
      <c r="N249" s="15" t="s">
        <v>24</v>
      </c>
      <c r="O249" s="21"/>
      <c r="P249" s="15" t="n">
        <v>25</v>
      </c>
      <c r="Q249" s="39" t="s">
        <v>519</v>
      </c>
      <c r="R249" s="40" t="n">
        <v>300</v>
      </c>
      <c r="S249" s="180" t="s">
        <v>231</v>
      </c>
      <c r="T249" s="39" t="s">
        <v>520</v>
      </c>
      <c r="U249" s="15" t="s">
        <v>244</v>
      </c>
      <c r="V249" s="15" t="s">
        <v>244</v>
      </c>
      <c r="W249" s="33" t="s">
        <v>231</v>
      </c>
      <c r="X249" s="15" t="s">
        <v>69</v>
      </c>
      <c r="Y249" s="58" t="n">
        <f aca="false">F249*G249*2</f>
        <v>800</v>
      </c>
      <c r="Z249" s="58" t="n">
        <f aca="false">IF(X249="N",Y249,"0")</f>
        <v>800</v>
      </c>
      <c r="AA249" s="58" t="str">
        <f aca="false">IF(X249="P",Y249,"0")</f>
        <v>0</v>
      </c>
      <c r="AB249" s="15"/>
      <c r="AC249" s="46"/>
      <c r="AD249" s="15"/>
      <c r="AE249" s="15"/>
      <c r="AF249" s="15"/>
    </row>
    <row r="250" customFormat="false" ht="11.25" hidden="false" customHeight="false" outlineLevel="0" collapsed="false">
      <c r="A250" s="39" t="s">
        <v>521</v>
      </c>
      <c r="B250" s="40" t="n">
        <v>375</v>
      </c>
      <c r="C250" s="39" t="s">
        <v>274</v>
      </c>
      <c r="D250" s="39" t="s">
        <v>50</v>
      </c>
      <c r="E250" s="15" t="s">
        <v>51</v>
      </c>
      <c r="F250" s="15" t="n">
        <v>16</v>
      </c>
      <c r="G250" s="33" t="n">
        <v>25</v>
      </c>
      <c r="H250" s="199"/>
      <c r="I250" s="192"/>
      <c r="J250" s="15" t="s">
        <v>24</v>
      </c>
      <c r="K250" s="200" t="s">
        <v>323</v>
      </c>
      <c r="L250" s="201" t="s">
        <v>26</v>
      </c>
      <c r="M250" s="202" t="s">
        <v>323</v>
      </c>
      <c r="N250" s="15" t="s">
        <v>24</v>
      </c>
      <c r="O250" s="21"/>
      <c r="P250" s="15" t="n">
        <v>25</v>
      </c>
      <c r="Q250" s="39" t="s">
        <v>522</v>
      </c>
      <c r="R250" s="40" t="n">
        <v>350</v>
      </c>
      <c r="S250" s="204" t="s">
        <v>523</v>
      </c>
      <c r="T250" s="39" t="s">
        <v>524</v>
      </c>
      <c r="U250" s="15" t="s">
        <v>244</v>
      </c>
      <c r="V250" s="15" t="s">
        <v>244</v>
      </c>
      <c r="W250" s="33" t="s">
        <v>231</v>
      </c>
      <c r="X250" s="15" t="s">
        <v>69</v>
      </c>
      <c r="Y250" s="58" t="n">
        <f aca="false">F250*G250*2</f>
        <v>800</v>
      </c>
      <c r="Z250" s="58" t="n">
        <f aca="false">IF(X250="N",Y250,"0")</f>
        <v>800</v>
      </c>
      <c r="AA250" s="58" t="str">
        <f aca="false">IF(X250="P",Y250,"0")</f>
        <v>0</v>
      </c>
      <c r="AB250" s="15"/>
      <c r="AC250" s="46"/>
      <c r="AD250" s="15"/>
      <c r="AE250" s="15"/>
      <c r="AF250" s="15"/>
    </row>
    <row r="251" customFormat="false" ht="11.85" hidden="false" customHeight="true" outlineLevel="0" collapsed="false">
      <c r="G251" s="15"/>
      <c r="H251" s="16"/>
      <c r="I251" s="21"/>
      <c r="J251" s="15"/>
      <c r="K251" s="15"/>
      <c r="L251" s="39" t="s">
        <v>26</v>
      </c>
      <c r="M251" s="15"/>
      <c r="N251" s="15"/>
      <c r="O251" s="21"/>
      <c r="P251" s="15"/>
      <c r="Q251" s="15"/>
      <c r="R251" s="15"/>
      <c r="S251" s="204"/>
      <c r="T251" s="15"/>
      <c r="X251" s="15"/>
      <c r="Y251" s="58" t="n">
        <f aca="false">F251*G251*2</f>
        <v>0</v>
      </c>
      <c r="Z251" s="58" t="str">
        <f aca="false">IF(X251="N",Y251,"0")</f>
        <v>0</v>
      </c>
      <c r="AA251" s="58" t="str">
        <f aca="false">IF(X251="P",Y251,"0")</f>
        <v>0</v>
      </c>
    </row>
    <row r="252" customFormat="false" ht="11.85" hidden="false" customHeight="true" outlineLevel="0" collapsed="false">
      <c r="A252" s="247"/>
      <c r="B252" s="247"/>
      <c r="C252" s="247"/>
      <c r="D252" s="247"/>
      <c r="E252" s="247"/>
      <c r="F252" s="247"/>
      <c r="G252" s="259" t="n">
        <f aca="false">SUM(G221:G251)</f>
        <v>720</v>
      </c>
      <c r="H252" s="260"/>
      <c r="I252" s="261"/>
      <c r="J252" s="259"/>
      <c r="K252" s="259"/>
      <c r="L252" s="262"/>
      <c r="M252" s="259" t="n">
        <f aca="false">G252-P252</f>
        <v>0</v>
      </c>
      <c r="N252" s="259"/>
      <c r="O252" s="261"/>
      <c r="P252" s="259" t="n">
        <f aca="false">SUM(P221:P251)</f>
        <v>720</v>
      </c>
      <c r="Q252" s="212"/>
      <c r="R252" s="212"/>
      <c r="S252" s="263"/>
      <c r="T252" s="212"/>
      <c r="U252" s="247"/>
      <c r="V252" s="247"/>
      <c r="W252" s="247"/>
      <c r="X252" s="212"/>
      <c r="Y252" s="58" t="n">
        <f aca="false">F252*G252*2</f>
        <v>0</v>
      </c>
      <c r="Z252" s="58" t="str">
        <f aca="false">IF(X252="N",Y252,"0")</f>
        <v>0</v>
      </c>
      <c r="AA252" s="58" t="str">
        <f aca="false">IF(X252="P",Y252,"0")</f>
        <v>0</v>
      </c>
      <c r="AB252" s="247"/>
      <c r="AC252" s="247"/>
      <c r="AD252" s="247"/>
      <c r="AE252" s="247"/>
      <c r="AF252" s="247"/>
    </row>
    <row r="253" customFormat="false" ht="11.85" hidden="false" customHeight="true" outlineLevel="0" collapsed="false">
      <c r="C253" s="255" t="s">
        <v>530</v>
      </c>
      <c r="G253" s="15"/>
      <c r="H253" s="16"/>
      <c r="I253" s="21"/>
      <c r="J253" s="15"/>
      <c r="K253" s="15"/>
      <c r="L253" s="20"/>
      <c r="M253" s="15"/>
      <c r="N253" s="15"/>
      <c r="O253" s="21"/>
      <c r="P253" s="15"/>
      <c r="Q253" s="15"/>
      <c r="R253" s="15"/>
      <c r="S253" s="204"/>
      <c r="T253" s="15"/>
      <c r="X253" s="15"/>
      <c r="Y253" s="58" t="n">
        <f aca="false">F253*G253*2</f>
        <v>0</v>
      </c>
      <c r="Z253" s="58" t="str">
        <f aca="false">IF(X253="N",Y253,"0")</f>
        <v>0</v>
      </c>
      <c r="AA253" s="58" t="str">
        <f aca="false">IF(X253="P",Y253,"0")</f>
        <v>0</v>
      </c>
    </row>
    <row r="254" customFormat="false" ht="11.25" hidden="false" customHeight="false" outlineLevel="0" collapsed="false">
      <c r="A254" s="39" t="s">
        <v>531</v>
      </c>
      <c r="B254" s="48" t="n">
        <v>60</v>
      </c>
      <c r="C254" s="39" t="s">
        <v>114</v>
      </c>
      <c r="D254" s="39" t="s">
        <v>74</v>
      </c>
      <c r="E254" s="15" t="s">
        <v>51</v>
      </c>
      <c r="F254" s="15" t="n">
        <v>8</v>
      </c>
      <c r="G254" s="15" t="n">
        <v>25</v>
      </c>
      <c r="H254" s="16"/>
      <c r="I254" s="21"/>
      <c r="J254" s="15" t="s">
        <v>24</v>
      </c>
      <c r="K254" s="200" t="s">
        <v>133</v>
      </c>
      <c r="L254" s="201" t="s">
        <v>26</v>
      </c>
      <c r="M254" s="202" t="s">
        <v>302</v>
      </c>
      <c r="N254" s="15" t="s">
        <v>24</v>
      </c>
      <c r="O254" s="21" t="s">
        <v>532</v>
      </c>
      <c r="P254" s="15" t="n">
        <v>25</v>
      </c>
      <c r="Q254" s="39" t="s">
        <v>55</v>
      </c>
      <c r="R254" s="40" t="n">
        <v>201</v>
      </c>
      <c r="S254" s="180" t="s">
        <v>231</v>
      </c>
      <c r="T254" s="39" t="s">
        <v>308</v>
      </c>
      <c r="U254" s="15" t="s">
        <v>244</v>
      </c>
      <c r="V254" s="15" t="s">
        <v>244</v>
      </c>
      <c r="W254" s="33" t="s">
        <v>231</v>
      </c>
      <c r="X254" s="15" t="s">
        <v>69</v>
      </c>
      <c r="Y254" s="58" t="n">
        <f aca="false">F254*G254*2</f>
        <v>400</v>
      </c>
      <c r="Z254" s="58" t="n">
        <f aca="false">IF(X254="N",Y254,"0")</f>
        <v>400</v>
      </c>
      <c r="AA254" s="58" t="str">
        <f aca="false">IF(X254="P",Y254,"0")</f>
        <v>0</v>
      </c>
      <c r="AB254" s="15"/>
      <c r="AC254" s="46"/>
      <c r="AD254" s="15"/>
      <c r="AE254" s="15"/>
      <c r="AF254" s="15"/>
    </row>
    <row r="255" customFormat="false" ht="11.25" hidden="false" customHeight="false" outlineLevel="0" collapsed="false">
      <c r="A255" s="39" t="s">
        <v>533</v>
      </c>
      <c r="B255" s="40" t="n">
        <v>166</v>
      </c>
      <c r="C255" s="39" t="s">
        <v>55</v>
      </c>
      <c r="D255" s="39" t="s">
        <v>74</v>
      </c>
      <c r="E255" s="15" t="s">
        <v>51</v>
      </c>
      <c r="F255" s="15" t="n">
        <v>8</v>
      </c>
      <c r="G255" s="15" t="n">
        <v>25</v>
      </c>
      <c r="H255" s="16"/>
      <c r="I255" s="123" t="s">
        <v>534</v>
      </c>
      <c r="J255" s="15" t="s">
        <v>24</v>
      </c>
      <c r="K255" s="200" t="s">
        <v>323</v>
      </c>
      <c r="L255" s="201" t="s">
        <v>26</v>
      </c>
      <c r="M255" s="202" t="s">
        <v>139</v>
      </c>
      <c r="N255" s="15" t="s">
        <v>24</v>
      </c>
      <c r="O255" s="21" t="s">
        <v>453</v>
      </c>
      <c r="P255" s="15" t="n">
        <v>25</v>
      </c>
      <c r="Q255" s="39" t="s">
        <v>114</v>
      </c>
      <c r="R255" s="40" t="n">
        <v>65</v>
      </c>
      <c r="S255" s="180" t="s">
        <v>139</v>
      </c>
      <c r="T255" s="39" t="s">
        <v>535</v>
      </c>
      <c r="U255" s="15" t="s">
        <v>244</v>
      </c>
      <c r="V255" s="15" t="s">
        <v>244</v>
      </c>
      <c r="W255" s="33" t="s">
        <v>231</v>
      </c>
      <c r="X255" s="15" t="s">
        <v>71</v>
      </c>
      <c r="Y255" s="58" t="n">
        <f aca="false">F255*G255*2</f>
        <v>400</v>
      </c>
      <c r="Z255" s="58" t="str">
        <f aca="false">IF(X255="N",Y255,"0")</f>
        <v>0</v>
      </c>
      <c r="AA255" s="58" t="n">
        <f aca="false">IF(X255="P",Y255,"0")</f>
        <v>400</v>
      </c>
      <c r="AB255" s="15"/>
      <c r="AC255" s="46"/>
      <c r="AD255" s="15"/>
      <c r="AE255" s="15"/>
      <c r="AF255" s="15"/>
    </row>
    <row r="256" customFormat="false" ht="11.25" hidden="false" customHeight="false" outlineLevel="0" collapsed="false">
      <c r="A256" s="39" t="s">
        <v>536</v>
      </c>
      <c r="B256" s="40" t="n">
        <v>26.45</v>
      </c>
      <c r="C256" s="39" t="s">
        <v>114</v>
      </c>
      <c r="D256" s="39" t="s">
        <v>74</v>
      </c>
      <c r="E256" s="15" t="s">
        <v>51</v>
      </c>
      <c r="F256" s="15" t="n">
        <v>8</v>
      </c>
      <c r="G256" s="15" t="n">
        <v>25</v>
      </c>
      <c r="H256" s="16"/>
      <c r="I256" s="21" t="n">
        <v>23420</v>
      </c>
      <c r="J256" s="15" t="s">
        <v>24</v>
      </c>
      <c r="K256" s="200" t="s">
        <v>57</v>
      </c>
      <c r="L256" s="201" t="s">
        <v>26</v>
      </c>
      <c r="M256" s="202" t="s">
        <v>537</v>
      </c>
      <c r="N256" s="15" t="s">
        <v>24</v>
      </c>
      <c r="O256" s="21" t="s">
        <v>538</v>
      </c>
      <c r="P256" s="15" t="n">
        <v>25</v>
      </c>
      <c r="Q256" s="39" t="s">
        <v>114</v>
      </c>
      <c r="R256" s="40" t="n">
        <v>21</v>
      </c>
      <c r="S256" s="251" t="s">
        <v>240</v>
      </c>
      <c r="T256" s="39" t="s">
        <v>539</v>
      </c>
      <c r="U256" s="15" t="s">
        <v>244</v>
      </c>
      <c r="V256" s="15" t="s">
        <v>244</v>
      </c>
      <c r="W256" s="33" t="s">
        <v>231</v>
      </c>
      <c r="X256" s="15" t="s">
        <v>71</v>
      </c>
      <c r="Y256" s="58" t="n">
        <f aca="false">F256*G256*2</f>
        <v>400</v>
      </c>
      <c r="Z256" s="58" t="str">
        <f aca="false">IF(X256="N",Y256,"0")</f>
        <v>0</v>
      </c>
      <c r="AA256" s="58" t="n">
        <f aca="false">IF(X256="P",Y256,"0")</f>
        <v>400</v>
      </c>
      <c r="AB256" s="15"/>
      <c r="AC256" s="46"/>
      <c r="AD256" s="15"/>
      <c r="AE256" s="15"/>
      <c r="AF256" s="15"/>
    </row>
    <row r="257" customFormat="false" ht="11.25" hidden="false" customHeight="false" outlineLevel="0" collapsed="false">
      <c r="A257" s="39" t="s">
        <v>540</v>
      </c>
      <c r="B257" s="40" t="n">
        <v>27</v>
      </c>
      <c r="C257" s="39" t="s">
        <v>114</v>
      </c>
      <c r="D257" s="39" t="s">
        <v>74</v>
      </c>
      <c r="E257" s="15" t="s">
        <v>51</v>
      </c>
      <c r="F257" s="15" t="n">
        <v>8</v>
      </c>
      <c r="G257" s="15" t="n">
        <v>25</v>
      </c>
      <c r="H257" s="16"/>
      <c r="I257" s="21" t="n">
        <v>23432</v>
      </c>
      <c r="J257" s="15" t="s">
        <v>24</v>
      </c>
      <c r="K257" s="200" t="s">
        <v>57</v>
      </c>
      <c r="L257" s="201" t="s">
        <v>26</v>
      </c>
      <c r="M257" s="202" t="s">
        <v>537</v>
      </c>
      <c r="N257" s="15" t="s">
        <v>24</v>
      </c>
      <c r="O257" s="21" t="s">
        <v>538</v>
      </c>
      <c r="P257" s="15" t="n">
        <v>25</v>
      </c>
      <c r="Q257" s="39" t="s">
        <v>114</v>
      </c>
      <c r="R257" s="40" t="n">
        <v>21</v>
      </c>
      <c r="S257" s="251" t="s">
        <v>240</v>
      </c>
      <c r="T257" s="39" t="s">
        <v>539</v>
      </c>
      <c r="U257" s="15" t="s">
        <v>244</v>
      </c>
      <c r="V257" s="15" t="s">
        <v>244</v>
      </c>
      <c r="W257" s="33" t="s">
        <v>231</v>
      </c>
      <c r="X257" s="15" t="s">
        <v>71</v>
      </c>
      <c r="Y257" s="58" t="n">
        <f aca="false">F257*G257*2</f>
        <v>400</v>
      </c>
      <c r="Z257" s="58" t="str">
        <f aca="false">IF(X257="N",Y257,"0")</f>
        <v>0</v>
      </c>
      <c r="AA257" s="58" t="n">
        <f aca="false">IF(X257="P",Y257,"0")</f>
        <v>400</v>
      </c>
      <c r="AB257" s="15"/>
      <c r="AC257" s="46"/>
      <c r="AD257" s="15"/>
      <c r="AE257" s="15"/>
      <c r="AF257" s="15"/>
    </row>
    <row r="258" customFormat="false" ht="11.25" hidden="false" customHeight="false" outlineLevel="0" collapsed="false">
      <c r="A258" s="39" t="s">
        <v>541</v>
      </c>
      <c r="B258" s="40" t="n">
        <v>28</v>
      </c>
      <c r="C258" s="39" t="s">
        <v>114</v>
      </c>
      <c r="D258" s="39" t="s">
        <v>74</v>
      </c>
      <c r="E258" s="15" t="s">
        <v>51</v>
      </c>
      <c r="F258" s="15" t="n">
        <v>8</v>
      </c>
      <c r="G258" s="15" t="n">
        <v>25</v>
      </c>
      <c r="H258" s="16"/>
      <c r="I258" s="21" t="n">
        <v>23438</v>
      </c>
      <c r="J258" s="15" t="s">
        <v>24</v>
      </c>
      <c r="K258" s="200" t="s">
        <v>57</v>
      </c>
      <c r="L258" s="201" t="s">
        <v>26</v>
      </c>
      <c r="M258" s="202" t="s">
        <v>537</v>
      </c>
      <c r="N258" s="15" t="s">
        <v>24</v>
      </c>
      <c r="O258" s="21" t="s">
        <v>538</v>
      </c>
      <c r="P258" s="15" t="n">
        <v>25</v>
      </c>
      <c r="Q258" s="39" t="s">
        <v>114</v>
      </c>
      <c r="R258" s="40" t="n">
        <v>21</v>
      </c>
      <c r="S258" s="251" t="s">
        <v>240</v>
      </c>
      <c r="T258" s="39" t="s">
        <v>539</v>
      </c>
      <c r="U258" s="15" t="s">
        <v>244</v>
      </c>
      <c r="V258" s="15" t="s">
        <v>244</v>
      </c>
      <c r="W258" s="33" t="s">
        <v>231</v>
      </c>
      <c r="X258" s="15" t="s">
        <v>71</v>
      </c>
      <c r="Y258" s="58" t="n">
        <f aca="false">F258*G258*2</f>
        <v>400</v>
      </c>
      <c r="Z258" s="58" t="str">
        <f aca="false">IF(X258="N",Y258,"0")</f>
        <v>0</v>
      </c>
      <c r="AA258" s="58" t="n">
        <f aca="false">IF(X258="P",Y258,"0")</f>
        <v>400</v>
      </c>
      <c r="AB258" s="15"/>
      <c r="AC258" s="46"/>
      <c r="AD258" s="15"/>
      <c r="AE258" s="15"/>
      <c r="AF258" s="15"/>
    </row>
    <row r="259" customFormat="false" ht="11.25" hidden="false" customHeight="false" outlineLevel="0" collapsed="false">
      <c r="A259" s="39" t="s">
        <v>542</v>
      </c>
      <c r="B259" s="40" t="n">
        <v>44.25</v>
      </c>
      <c r="C259" s="39" t="s">
        <v>114</v>
      </c>
      <c r="D259" s="39" t="s">
        <v>74</v>
      </c>
      <c r="E259" s="15" t="s">
        <v>51</v>
      </c>
      <c r="F259" s="15" t="n">
        <v>8</v>
      </c>
      <c r="G259" s="15" t="n">
        <v>25</v>
      </c>
      <c r="H259" s="16"/>
      <c r="I259" s="21" t="n">
        <v>23610</v>
      </c>
      <c r="J259" s="15" t="s">
        <v>24</v>
      </c>
      <c r="K259" s="200" t="s">
        <v>57</v>
      </c>
      <c r="L259" s="201" t="s">
        <v>26</v>
      </c>
      <c r="M259" s="202" t="s">
        <v>537</v>
      </c>
      <c r="N259" s="15" t="s">
        <v>24</v>
      </c>
      <c r="O259" s="21" t="s">
        <v>538</v>
      </c>
      <c r="P259" s="15" t="n">
        <v>25</v>
      </c>
      <c r="Q259" s="39" t="s">
        <v>114</v>
      </c>
      <c r="R259" s="40" t="n">
        <v>21</v>
      </c>
      <c r="S259" s="251" t="s">
        <v>240</v>
      </c>
      <c r="T259" s="39" t="s">
        <v>539</v>
      </c>
      <c r="U259" s="15" t="s">
        <v>244</v>
      </c>
      <c r="V259" s="15" t="s">
        <v>244</v>
      </c>
      <c r="W259" s="33" t="s">
        <v>231</v>
      </c>
      <c r="X259" s="15" t="s">
        <v>71</v>
      </c>
      <c r="Y259" s="58" t="n">
        <f aca="false">F259*G259*2</f>
        <v>400</v>
      </c>
      <c r="Z259" s="58" t="str">
        <f aca="false">IF(X259="N",Y259,"0")</f>
        <v>0</v>
      </c>
      <c r="AA259" s="58" t="n">
        <f aca="false">IF(X259="P",Y259,"0")</f>
        <v>400</v>
      </c>
      <c r="AB259" s="15"/>
      <c r="AC259" s="46"/>
      <c r="AD259" s="15"/>
      <c r="AE259" s="15"/>
      <c r="AF259" s="15"/>
    </row>
    <row r="260" customFormat="false" ht="11.25" hidden="false" customHeight="false" outlineLevel="0" collapsed="false">
      <c r="A260" s="39" t="s">
        <v>543</v>
      </c>
      <c r="B260" s="40" t="n">
        <v>44.9</v>
      </c>
      <c r="C260" s="39" t="s">
        <v>114</v>
      </c>
      <c r="D260" s="39" t="s">
        <v>74</v>
      </c>
      <c r="E260" s="15" t="s">
        <v>51</v>
      </c>
      <c r="F260" s="15" t="n">
        <v>8</v>
      </c>
      <c r="G260" s="15" t="n">
        <v>25</v>
      </c>
      <c r="H260" s="16"/>
      <c r="I260" s="21" t="n">
        <v>23617</v>
      </c>
      <c r="J260" s="15" t="s">
        <v>24</v>
      </c>
      <c r="K260" s="200" t="s">
        <v>57</v>
      </c>
      <c r="L260" s="201" t="s">
        <v>26</v>
      </c>
      <c r="M260" s="202" t="s">
        <v>537</v>
      </c>
      <c r="N260" s="15" t="s">
        <v>24</v>
      </c>
      <c r="O260" s="21" t="s">
        <v>538</v>
      </c>
      <c r="P260" s="15" t="n">
        <v>25</v>
      </c>
      <c r="Q260" s="39" t="s">
        <v>114</v>
      </c>
      <c r="R260" s="40" t="n">
        <v>26.25</v>
      </c>
      <c r="S260" s="251" t="s">
        <v>240</v>
      </c>
      <c r="T260" s="39" t="s">
        <v>544</v>
      </c>
      <c r="U260" s="15" t="s">
        <v>244</v>
      </c>
      <c r="V260" s="15" t="s">
        <v>244</v>
      </c>
      <c r="W260" s="33" t="s">
        <v>231</v>
      </c>
      <c r="X260" s="15" t="s">
        <v>71</v>
      </c>
      <c r="Y260" s="58" t="n">
        <f aca="false">F260*G260*2</f>
        <v>400</v>
      </c>
      <c r="Z260" s="58" t="str">
        <f aca="false">IF(X260="N",Y260,"0")</f>
        <v>0</v>
      </c>
      <c r="AA260" s="58" t="n">
        <f aca="false">IF(X260="P",Y260,"0")</f>
        <v>400</v>
      </c>
      <c r="AB260" s="15"/>
      <c r="AC260" s="46"/>
      <c r="AD260" s="15"/>
      <c r="AE260" s="15"/>
      <c r="AF260" s="15"/>
    </row>
    <row r="261" customFormat="false" ht="11.25" hidden="false" customHeight="false" outlineLevel="0" collapsed="false">
      <c r="A261" s="39" t="s">
        <v>545</v>
      </c>
      <c r="B261" s="40" t="n">
        <v>45</v>
      </c>
      <c r="C261" s="39" t="s">
        <v>114</v>
      </c>
      <c r="D261" s="39" t="s">
        <v>74</v>
      </c>
      <c r="E261" s="15" t="s">
        <v>51</v>
      </c>
      <c r="F261" s="15" t="n">
        <v>8</v>
      </c>
      <c r="G261" s="15" t="n">
        <v>25</v>
      </c>
      <c r="H261" s="16"/>
      <c r="I261" s="123" t="s">
        <v>546</v>
      </c>
      <c r="J261" s="15" t="s">
        <v>24</v>
      </c>
      <c r="K261" s="200" t="s">
        <v>57</v>
      </c>
      <c r="L261" s="201" t="s">
        <v>26</v>
      </c>
      <c r="M261" s="202" t="s">
        <v>547</v>
      </c>
      <c r="N261" s="15" t="s">
        <v>24</v>
      </c>
      <c r="O261" s="21" t="s">
        <v>547</v>
      </c>
      <c r="P261" s="15" t="n">
        <v>25</v>
      </c>
      <c r="Q261" s="39" t="s">
        <v>114</v>
      </c>
      <c r="R261" s="40" t="n">
        <v>68</v>
      </c>
      <c r="S261" s="204" t="s">
        <v>548</v>
      </c>
      <c r="T261" s="39" t="s">
        <v>549</v>
      </c>
      <c r="U261" s="15" t="s">
        <v>244</v>
      </c>
      <c r="V261" s="15" t="s">
        <v>244</v>
      </c>
      <c r="W261" s="33" t="s">
        <v>231</v>
      </c>
      <c r="X261" s="15" t="s">
        <v>71</v>
      </c>
      <c r="Y261" s="58" t="n">
        <f aca="false">F261*G261*2</f>
        <v>400</v>
      </c>
      <c r="Z261" s="58" t="str">
        <f aca="false">IF(X261="N",Y261,"0")</f>
        <v>0</v>
      </c>
      <c r="AA261" s="58" t="n">
        <f aca="false">IF(X261="P",Y261,"0")</f>
        <v>400</v>
      </c>
      <c r="AB261" s="15"/>
      <c r="AC261" s="46"/>
      <c r="AD261" s="15"/>
      <c r="AE261" s="15"/>
      <c r="AF261" s="15"/>
    </row>
    <row r="262" customFormat="false" ht="11.25" hidden="false" customHeight="false" outlineLevel="0" collapsed="false">
      <c r="A262" s="39" t="s">
        <v>550</v>
      </c>
      <c r="B262" s="40" t="n">
        <v>63</v>
      </c>
      <c r="C262" s="39" t="s">
        <v>114</v>
      </c>
      <c r="D262" s="39" t="s">
        <v>74</v>
      </c>
      <c r="E262" s="15" t="s">
        <v>51</v>
      </c>
      <c r="F262" s="15" t="n">
        <v>8</v>
      </c>
      <c r="G262" s="15" t="n">
        <v>25</v>
      </c>
      <c r="H262" s="16"/>
      <c r="I262" s="123" t="s">
        <v>551</v>
      </c>
      <c r="J262" s="15" t="s">
        <v>24</v>
      </c>
      <c r="K262" s="200" t="s">
        <v>57</v>
      </c>
      <c r="L262" s="201" t="s">
        <v>26</v>
      </c>
      <c r="M262" s="202" t="s">
        <v>552</v>
      </c>
      <c r="N262" s="15" t="s">
        <v>24</v>
      </c>
      <c r="O262" s="21" t="s">
        <v>552</v>
      </c>
      <c r="P262" s="15" t="n">
        <v>25</v>
      </c>
      <c r="Q262" s="39" t="s">
        <v>55</v>
      </c>
      <c r="R262" s="40" t="n">
        <v>169</v>
      </c>
      <c r="S262" s="204" t="s">
        <v>553</v>
      </c>
      <c r="T262" s="39" t="s">
        <v>554</v>
      </c>
      <c r="U262" s="15" t="s">
        <v>244</v>
      </c>
      <c r="V262" s="15" t="s">
        <v>244</v>
      </c>
      <c r="W262" s="33" t="s">
        <v>231</v>
      </c>
      <c r="X262" s="15" t="s">
        <v>71</v>
      </c>
      <c r="Y262" s="58" t="n">
        <f aca="false">F262*G262*2</f>
        <v>400</v>
      </c>
      <c r="Z262" s="58" t="str">
        <f aca="false">IF(X262="N",Y262,"0")</f>
        <v>0</v>
      </c>
      <c r="AA262" s="58" t="n">
        <f aca="false">IF(X262="P",Y262,"0")</f>
        <v>400</v>
      </c>
      <c r="AB262" s="15"/>
      <c r="AC262" s="46"/>
      <c r="AD262" s="15"/>
      <c r="AE262" s="15"/>
      <c r="AF262" s="15"/>
    </row>
    <row r="263" customFormat="false" ht="11.25" hidden="false" customHeight="false" outlineLevel="0" collapsed="false">
      <c r="A263" s="39" t="s">
        <v>555</v>
      </c>
      <c r="B263" s="40" t="n">
        <v>69.5</v>
      </c>
      <c r="C263" s="39" t="s">
        <v>114</v>
      </c>
      <c r="D263" s="39" t="s">
        <v>74</v>
      </c>
      <c r="E263" s="15" t="s">
        <v>51</v>
      </c>
      <c r="F263" s="15" t="n">
        <v>8</v>
      </c>
      <c r="G263" s="15" t="n">
        <v>25</v>
      </c>
      <c r="H263" s="16"/>
      <c r="I263" s="21" t="n">
        <v>23763</v>
      </c>
      <c r="J263" s="15" t="s">
        <v>24</v>
      </c>
      <c r="K263" s="200" t="s">
        <v>57</v>
      </c>
      <c r="L263" s="201" t="s">
        <v>26</v>
      </c>
      <c r="M263" s="202" t="s">
        <v>139</v>
      </c>
      <c r="N263" s="15" t="s">
        <v>24</v>
      </c>
      <c r="O263" s="21" t="s">
        <v>556</v>
      </c>
      <c r="P263" s="15" t="n">
        <v>25</v>
      </c>
      <c r="Q263" s="39" t="s">
        <v>114</v>
      </c>
      <c r="R263" s="40" t="n">
        <v>25.25</v>
      </c>
      <c r="S263" s="251" t="s">
        <v>139</v>
      </c>
      <c r="T263" s="39" t="s">
        <v>557</v>
      </c>
      <c r="U263" s="15" t="s">
        <v>244</v>
      </c>
      <c r="V263" s="15" t="s">
        <v>244</v>
      </c>
      <c r="W263" s="33" t="s">
        <v>231</v>
      </c>
      <c r="X263" s="15" t="s">
        <v>71</v>
      </c>
      <c r="Y263" s="58" t="n">
        <f aca="false">F263*G263*2</f>
        <v>400</v>
      </c>
      <c r="Z263" s="58" t="str">
        <f aca="false">IF(X263="N",Y263,"0")</f>
        <v>0</v>
      </c>
      <c r="AA263" s="58" t="n">
        <f aca="false">IF(X263="P",Y263,"0")</f>
        <v>400</v>
      </c>
      <c r="AB263" s="15"/>
      <c r="AC263" s="46"/>
      <c r="AD263" s="15"/>
      <c r="AE263" s="15"/>
      <c r="AF263" s="15"/>
    </row>
    <row r="264" customFormat="false" ht="11.25" hidden="false" customHeight="false" outlineLevel="0" collapsed="false">
      <c r="A264" s="39" t="s">
        <v>558</v>
      </c>
      <c r="B264" s="40" t="n">
        <v>330</v>
      </c>
      <c r="C264" s="39" t="s">
        <v>114</v>
      </c>
      <c r="D264" s="39" t="s">
        <v>74</v>
      </c>
      <c r="E264" s="15" t="s">
        <v>51</v>
      </c>
      <c r="F264" s="15" t="n">
        <v>8</v>
      </c>
      <c r="G264" s="15" t="n">
        <v>25</v>
      </c>
      <c r="H264" s="16"/>
      <c r="I264" s="21" t="n">
        <v>23912</v>
      </c>
      <c r="J264" s="15" t="s">
        <v>24</v>
      </c>
      <c r="K264" s="200" t="s">
        <v>57</v>
      </c>
      <c r="L264" s="201" t="s">
        <v>26</v>
      </c>
      <c r="M264" s="202" t="s">
        <v>139</v>
      </c>
      <c r="N264" s="15" t="s">
        <v>24</v>
      </c>
      <c r="O264" s="21" t="s">
        <v>556</v>
      </c>
      <c r="P264" s="15" t="n">
        <v>25</v>
      </c>
      <c r="Q264" s="39" t="s">
        <v>114</v>
      </c>
      <c r="R264" s="40" t="n">
        <v>65</v>
      </c>
      <c r="S264" s="251" t="s">
        <v>139</v>
      </c>
      <c r="T264" s="39" t="s">
        <v>535</v>
      </c>
      <c r="U264" s="15" t="s">
        <v>244</v>
      </c>
      <c r="V264" s="15" t="s">
        <v>244</v>
      </c>
      <c r="W264" s="33" t="s">
        <v>231</v>
      </c>
      <c r="X264" s="15" t="s">
        <v>71</v>
      </c>
      <c r="Y264" s="58" t="n">
        <f aca="false">F264*G264*2</f>
        <v>400</v>
      </c>
      <c r="Z264" s="58" t="str">
        <f aca="false">IF(X264="N",Y264,"0")</f>
        <v>0</v>
      </c>
      <c r="AA264" s="58" t="n">
        <f aca="false">IF(X264="P",Y264,"0")</f>
        <v>400</v>
      </c>
      <c r="AB264" s="15"/>
      <c r="AC264" s="46"/>
      <c r="AD264" s="15"/>
      <c r="AE264" s="15"/>
      <c r="AF264" s="15"/>
    </row>
    <row r="265" customFormat="false" ht="11.25" hidden="false" customHeight="false" outlineLevel="0" collapsed="false">
      <c r="A265" s="39" t="s">
        <v>559</v>
      </c>
      <c r="B265" s="40" t="n">
        <v>180</v>
      </c>
      <c r="C265" s="39" t="s">
        <v>55</v>
      </c>
      <c r="D265" s="39" t="s">
        <v>74</v>
      </c>
      <c r="E265" s="15" t="s">
        <v>51</v>
      </c>
      <c r="F265" s="15" t="n">
        <v>8</v>
      </c>
      <c r="G265" s="15" t="n">
        <v>25</v>
      </c>
      <c r="H265" s="16"/>
      <c r="I265" s="21" t="n">
        <v>23961</v>
      </c>
      <c r="J265" s="15" t="s">
        <v>24</v>
      </c>
      <c r="K265" s="200" t="s">
        <v>57</v>
      </c>
      <c r="L265" s="201" t="s">
        <v>26</v>
      </c>
      <c r="M265" s="202" t="s">
        <v>312</v>
      </c>
      <c r="N265" s="15" t="s">
        <v>24</v>
      </c>
      <c r="O265" s="21" t="s">
        <v>560</v>
      </c>
      <c r="P265" s="15" t="n">
        <v>25</v>
      </c>
      <c r="Q265" s="39" t="s">
        <v>55</v>
      </c>
      <c r="R265" s="40" t="n">
        <v>170</v>
      </c>
      <c r="S265" s="204" t="s">
        <v>561</v>
      </c>
      <c r="T265" s="39" t="s">
        <v>562</v>
      </c>
      <c r="U265" s="15" t="s">
        <v>244</v>
      </c>
      <c r="V265" s="15" t="s">
        <v>244</v>
      </c>
      <c r="W265" s="33" t="s">
        <v>231</v>
      </c>
      <c r="X265" s="15" t="s">
        <v>71</v>
      </c>
      <c r="Y265" s="58" t="n">
        <f aca="false">F265*G265*2</f>
        <v>400</v>
      </c>
      <c r="Z265" s="58" t="str">
        <f aca="false">IF(X265="N",Y265,"0")</f>
        <v>0</v>
      </c>
      <c r="AA265" s="58" t="n">
        <f aca="false">IF(X265="P",Y265,"0")</f>
        <v>400</v>
      </c>
      <c r="AB265" s="15"/>
      <c r="AC265" s="46"/>
      <c r="AD265" s="15"/>
      <c r="AE265" s="15"/>
      <c r="AF265" s="15"/>
    </row>
    <row r="266" customFormat="false" ht="11.25" hidden="false" customHeight="false" outlineLevel="0" collapsed="false">
      <c r="A266" s="39" t="s">
        <v>559</v>
      </c>
      <c r="B266" s="40" t="n">
        <v>180</v>
      </c>
      <c r="C266" s="39" t="s">
        <v>55</v>
      </c>
      <c r="D266" s="39" t="s">
        <v>74</v>
      </c>
      <c r="E266" s="15" t="s">
        <v>51</v>
      </c>
      <c r="F266" s="15" t="n">
        <v>8</v>
      </c>
      <c r="G266" s="15" t="n">
        <v>25</v>
      </c>
      <c r="H266" s="16"/>
      <c r="I266" s="21" t="n">
        <v>23961</v>
      </c>
      <c r="J266" s="15" t="s">
        <v>24</v>
      </c>
      <c r="K266" s="200" t="s">
        <v>57</v>
      </c>
      <c r="L266" s="201" t="s">
        <v>26</v>
      </c>
      <c r="M266" s="202" t="s">
        <v>312</v>
      </c>
      <c r="N266" s="15" t="s">
        <v>24</v>
      </c>
      <c r="O266" s="21" t="s">
        <v>560</v>
      </c>
      <c r="P266" s="15" t="n">
        <v>25</v>
      </c>
      <c r="Q266" s="39" t="s">
        <v>55</v>
      </c>
      <c r="R266" s="40" t="n">
        <v>170</v>
      </c>
      <c r="S266" s="204" t="s">
        <v>561</v>
      </c>
      <c r="T266" s="39" t="s">
        <v>562</v>
      </c>
      <c r="U266" s="15" t="s">
        <v>244</v>
      </c>
      <c r="V266" s="15" t="s">
        <v>244</v>
      </c>
      <c r="W266" s="33" t="s">
        <v>231</v>
      </c>
      <c r="X266" s="15" t="s">
        <v>71</v>
      </c>
      <c r="Y266" s="58" t="n">
        <f aca="false">F266*G266*2</f>
        <v>400</v>
      </c>
      <c r="Z266" s="58" t="str">
        <f aca="false">IF(X266="N",Y266,"0")</f>
        <v>0</v>
      </c>
      <c r="AA266" s="58" t="n">
        <f aca="false">IF(X266="P",Y266,"0")</f>
        <v>400</v>
      </c>
      <c r="AB266" s="15"/>
      <c r="AC266" s="46"/>
      <c r="AD266" s="15"/>
      <c r="AE266" s="15"/>
      <c r="AF266" s="15"/>
    </row>
    <row r="267" customFormat="false" ht="11.25" hidden="false" customHeight="false" outlineLevel="0" collapsed="false">
      <c r="A267" s="39" t="s">
        <v>563</v>
      </c>
      <c r="B267" s="40" t="n">
        <v>285</v>
      </c>
      <c r="C267" s="39" t="s">
        <v>447</v>
      </c>
      <c r="D267" s="39" t="s">
        <v>74</v>
      </c>
      <c r="E267" s="15" t="s">
        <v>51</v>
      </c>
      <c r="F267" s="15" t="n">
        <v>8</v>
      </c>
      <c r="G267" s="15" t="n">
        <v>25</v>
      </c>
      <c r="H267" s="16"/>
      <c r="I267" s="21"/>
      <c r="J267" s="15" t="s">
        <v>24</v>
      </c>
      <c r="K267" s="200" t="s">
        <v>240</v>
      </c>
      <c r="L267" s="201" t="s">
        <v>26</v>
      </c>
      <c r="M267" s="264" t="s">
        <v>240</v>
      </c>
      <c r="N267" s="15" t="s">
        <v>24</v>
      </c>
      <c r="O267" s="21"/>
      <c r="P267" s="15" t="n">
        <v>25</v>
      </c>
      <c r="Q267" s="39" t="s">
        <v>114</v>
      </c>
      <c r="R267" s="40" t="n">
        <v>21</v>
      </c>
      <c r="S267" s="204" t="s">
        <v>65</v>
      </c>
      <c r="T267" s="39" t="s">
        <v>539</v>
      </c>
      <c r="U267" s="15" t="s">
        <v>244</v>
      </c>
      <c r="V267" s="15" t="s">
        <v>244</v>
      </c>
      <c r="W267" s="33" t="s">
        <v>231</v>
      </c>
      <c r="X267" s="15" t="s">
        <v>69</v>
      </c>
      <c r="Y267" s="58" t="n">
        <f aca="false">F267*G267*2</f>
        <v>400</v>
      </c>
      <c r="Z267" s="58" t="n">
        <f aca="false">IF(X267="N",Y267,"0")</f>
        <v>400</v>
      </c>
      <c r="AA267" s="58" t="str">
        <f aca="false">IF(X267="P",Y267,"0")</f>
        <v>0</v>
      </c>
      <c r="AB267" s="15"/>
      <c r="AC267" s="46"/>
      <c r="AD267" s="15"/>
      <c r="AE267" s="15"/>
      <c r="AF267" s="15"/>
    </row>
    <row r="268" customFormat="false" ht="11.25" hidden="false" customHeight="false" outlineLevel="0" collapsed="false">
      <c r="A268" s="39" t="s">
        <v>564</v>
      </c>
      <c r="B268" s="40" t="n">
        <v>14.48</v>
      </c>
      <c r="C268" s="39" t="s">
        <v>114</v>
      </c>
      <c r="D268" s="39" t="s">
        <v>74</v>
      </c>
      <c r="E268" s="15" t="s">
        <v>51</v>
      </c>
      <c r="F268" s="15" t="n">
        <v>8</v>
      </c>
      <c r="G268" s="15" t="n">
        <v>25</v>
      </c>
      <c r="H268" s="16"/>
      <c r="I268" s="21" t="s">
        <v>565</v>
      </c>
      <c r="J268" s="15" t="s">
        <v>24</v>
      </c>
      <c r="K268" s="200" t="s">
        <v>566</v>
      </c>
      <c r="L268" s="201" t="s">
        <v>26</v>
      </c>
      <c r="M268" s="202" t="s">
        <v>240</v>
      </c>
      <c r="N268" s="15" t="s">
        <v>24</v>
      </c>
      <c r="O268" s="21" t="s">
        <v>567</v>
      </c>
      <c r="P268" s="15" t="n">
        <v>25</v>
      </c>
      <c r="Q268" s="39" t="s">
        <v>114</v>
      </c>
      <c r="R268" s="40" t="n">
        <v>25.5</v>
      </c>
      <c r="S268" s="251" t="s">
        <v>323</v>
      </c>
      <c r="T268" s="39" t="s">
        <v>568</v>
      </c>
      <c r="U268" s="15" t="s">
        <v>244</v>
      </c>
      <c r="V268" s="15" t="s">
        <v>244</v>
      </c>
      <c r="W268" s="15" t="s">
        <v>68</v>
      </c>
      <c r="X268" s="15" t="s">
        <v>71</v>
      </c>
      <c r="Y268" s="58" t="n">
        <f aca="false">F268*G268*2</f>
        <v>400</v>
      </c>
      <c r="Z268" s="58" t="str">
        <f aca="false">IF(X268="N",Y268,"0")</f>
        <v>0</v>
      </c>
      <c r="AA268" s="58" t="n">
        <f aca="false">IF(X268="P",Y268,"0")</f>
        <v>400</v>
      </c>
      <c r="AB268" s="15"/>
      <c r="AC268" s="46"/>
      <c r="AD268" s="15"/>
      <c r="AE268" s="15"/>
      <c r="AF268" s="15"/>
    </row>
    <row r="269" customFormat="false" ht="11.25" hidden="false" customHeight="false" outlineLevel="0" collapsed="false">
      <c r="A269" s="39" t="s">
        <v>569</v>
      </c>
      <c r="B269" s="40" t="n">
        <v>275</v>
      </c>
      <c r="C269" s="39" t="s">
        <v>512</v>
      </c>
      <c r="D269" s="39" t="s">
        <v>74</v>
      </c>
      <c r="E269" s="15" t="s">
        <v>51</v>
      </c>
      <c r="F269" s="15" t="n">
        <v>8</v>
      </c>
      <c r="G269" s="33" t="n">
        <v>25</v>
      </c>
      <c r="H269" s="199"/>
      <c r="I269" s="96"/>
      <c r="J269" s="15" t="s">
        <v>24</v>
      </c>
      <c r="K269" s="200" t="s">
        <v>240</v>
      </c>
      <c r="L269" s="201" t="s">
        <v>26</v>
      </c>
      <c r="M269" s="202" t="s">
        <v>240</v>
      </c>
      <c r="N269" s="15" t="s">
        <v>24</v>
      </c>
      <c r="O269" s="192"/>
      <c r="P269" s="15" t="n">
        <v>25</v>
      </c>
      <c r="Q269" s="39" t="s">
        <v>114</v>
      </c>
      <c r="R269" s="40" t="n">
        <v>21</v>
      </c>
      <c r="S269" s="251" t="s">
        <v>231</v>
      </c>
      <c r="T269" s="39" t="s">
        <v>539</v>
      </c>
      <c r="U269" s="15" t="s">
        <v>244</v>
      </c>
      <c r="V269" s="15" t="s">
        <v>244</v>
      </c>
      <c r="W269" s="15" t="s">
        <v>68</v>
      </c>
      <c r="X269" s="15" t="s">
        <v>69</v>
      </c>
      <c r="Y269" s="58" t="n">
        <f aca="false">F269*G269*2</f>
        <v>400</v>
      </c>
      <c r="Z269" s="58" t="n">
        <f aca="false">IF(X269="N",Y269,"0")</f>
        <v>400</v>
      </c>
      <c r="AA269" s="58" t="str">
        <f aca="false">IF(X269="P",Y269,"0")</f>
        <v>0</v>
      </c>
      <c r="AB269" s="15"/>
      <c r="AC269" s="46"/>
      <c r="AD269" s="15"/>
      <c r="AE269" s="15"/>
      <c r="AF269" s="15"/>
    </row>
    <row r="270" customFormat="false" ht="11.25" hidden="false" customHeight="false" outlineLevel="0" collapsed="false">
      <c r="A270" s="39" t="s">
        <v>570</v>
      </c>
      <c r="B270" s="40" t="n">
        <v>185</v>
      </c>
      <c r="C270" s="39" t="s">
        <v>55</v>
      </c>
      <c r="D270" s="39" t="s">
        <v>74</v>
      </c>
      <c r="E270" s="15" t="s">
        <v>51</v>
      </c>
      <c r="F270" s="15" t="n">
        <v>8</v>
      </c>
      <c r="G270" s="15" t="n">
        <v>25</v>
      </c>
      <c r="H270" s="16"/>
      <c r="I270" s="141"/>
      <c r="J270" s="15" t="s">
        <v>24</v>
      </c>
      <c r="K270" s="200" t="s">
        <v>401</v>
      </c>
      <c r="L270" s="201" t="s">
        <v>26</v>
      </c>
      <c r="M270" s="264" t="s">
        <v>240</v>
      </c>
      <c r="N270" s="15" t="s">
        <v>24</v>
      </c>
      <c r="O270" s="21" t="s">
        <v>401</v>
      </c>
      <c r="P270" s="15" t="n">
        <v>25</v>
      </c>
      <c r="Q270" s="39" t="s">
        <v>114</v>
      </c>
      <c r="R270" s="40" t="n">
        <v>21</v>
      </c>
      <c r="S270" s="251" t="s">
        <v>231</v>
      </c>
      <c r="T270" s="39" t="s">
        <v>539</v>
      </c>
      <c r="U270" s="15" t="s">
        <v>244</v>
      </c>
      <c r="V270" s="15" t="s">
        <v>244</v>
      </c>
      <c r="W270" s="15" t="s">
        <v>68</v>
      </c>
      <c r="X270" s="15" t="s">
        <v>69</v>
      </c>
      <c r="Y270" s="58" t="n">
        <f aca="false">F270*G270*2</f>
        <v>400</v>
      </c>
      <c r="Z270" s="58" t="n">
        <f aca="false">IF(X270="N",Y270,"0")</f>
        <v>400</v>
      </c>
      <c r="AA270" s="58" t="str">
        <f aca="false">IF(X270="P",Y270,"0")</f>
        <v>0</v>
      </c>
      <c r="AB270" s="15"/>
      <c r="AC270" s="46"/>
      <c r="AD270" s="15"/>
      <c r="AE270" s="15"/>
      <c r="AF270" s="15"/>
    </row>
    <row r="271" customFormat="false" ht="11.25" hidden="false" customHeight="false" outlineLevel="0" collapsed="false">
      <c r="A271" s="39" t="s">
        <v>571</v>
      </c>
      <c r="B271" s="40" t="n">
        <v>185</v>
      </c>
      <c r="C271" s="39" t="s">
        <v>55</v>
      </c>
      <c r="D271" s="39" t="s">
        <v>74</v>
      </c>
      <c r="E271" s="15" t="s">
        <v>51</v>
      </c>
      <c r="F271" s="15" t="n">
        <v>8</v>
      </c>
      <c r="G271" s="15" t="n">
        <v>25</v>
      </c>
      <c r="H271" s="16"/>
      <c r="I271" s="96"/>
      <c r="J271" s="15" t="s">
        <v>24</v>
      </c>
      <c r="K271" s="200" t="s">
        <v>323</v>
      </c>
      <c r="L271" s="201" t="s">
        <v>26</v>
      </c>
      <c r="M271" s="264" t="s">
        <v>240</v>
      </c>
      <c r="N271" s="15" t="s">
        <v>24</v>
      </c>
      <c r="O271" s="21" t="s">
        <v>572</v>
      </c>
      <c r="P271" s="15" t="n">
        <v>25</v>
      </c>
      <c r="Q271" s="39" t="s">
        <v>114</v>
      </c>
      <c r="R271" s="40" t="n">
        <v>25.5</v>
      </c>
      <c r="S271" s="204" t="s">
        <v>528</v>
      </c>
      <c r="T271" s="39" t="s">
        <v>568</v>
      </c>
      <c r="U271" s="15" t="s">
        <v>244</v>
      </c>
      <c r="V271" s="15" t="s">
        <v>244</v>
      </c>
      <c r="W271" s="15" t="s">
        <v>68</v>
      </c>
      <c r="X271" s="15" t="s">
        <v>69</v>
      </c>
      <c r="Y271" s="58" t="n">
        <f aca="false">F271*G271*2</f>
        <v>400</v>
      </c>
      <c r="Z271" s="58" t="n">
        <f aca="false">IF(X271="N",Y271,"0")</f>
        <v>400</v>
      </c>
      <c r="AA271" s="58" t="str">
        <f aca="false">IF(X271="P",Y271,"0")</f>
        <v>0</v>
      </c>
      <c r="AB271" s="15"/>
      <c r="AC271" s="46"/>
      <c r="AD271" s="15"/>
      <c r="AE271" s="15"/>
      <c r="AF271" s="15"/>
    </row>
    <row r="272" customFormat="false" ht="11.85" hidden="false" customHeight="true" outlineLevel="0" collapsed="false">
      <c r="G272" s="15"/>
      <c r="H272" s="16"/>
      <c r="I272" s="21"/>
      <c r="J272" s="15"/>
      <c r="K272" s="15"/>
      <c r="L272" s="47" t="s">
        <v>26</v>
      </c>
      <c r="M272" s="15"/>
      <c r="N272" s="15"/>
      <c r="O272" s="21"/>
      <c r="P272" s="15"/>
      <c r="Q272" s="15"/>
      <c r="R272" s="15"/>
      <c r="S272" s="204"/>
      <c r="T272" s="15"/>
      <c r="X272" s="15"/>
      <c r="Y272" s="58" t="n">
        <f aca="false">F272*G272*2</f>
        <v>0</v>
      </c>
      <c r="Z272" s="58" t="str">
        <f aca="false">IF(X272="N",Y272,"0")</f>
        <v>0</v>
      </c>
      <c r="AA272" s="58" t="str">
        <f aca="false">IF(X272="P",Y272,"0")</f>
        <v>0</v>
      </c>
    </row>
    <row r="273" customFormat="false" ht="11.85" hidden="false" customHeight="true" outlineLevel="0" collapsed="false">
      <c r="A273" s="169"/>
      <c r="B273" s="169"/>
      <c r="C273" s="169"/>
      <c r="D273" s="169"/>
      <c r="E273" s="169"/>
      <c r="F273" s="169"/>
      <c r="G273" s="265" t="n">
        <f aca="false">SUM(G253:G272)</f>
        <v>450</v>
      </c>
      <c r="H273" s="266"/>
      <c r="I273" s="267"/>
      <c r="J273" s="265"/>
      <c r="K273" s="265"/>
      <c r="L273" s="268"/>
      <c r="M273" s="265" t="n">
        <f aca="false">G273-P273</f>
        <v>0</v>
      </c>
      <c r="N273" s="265"/>
      <c r="O273" s="267"/>
      <c r="P273" s="265" t="n">
        <f aca="false">SUM(P253:P272)</f>
        <v>450</v>
      </c>
      <c r="Q273" s="121"/>
      <c r="R273" s="121"/>
      <c r="S273" s="269"/>
      <c r="T273" s="121"/>
      <c r="U273" s="169"/>
      <c r="V273" s="169"/>
      <c r="W273" s="169"/>
      <c r="X273" s="121"/>
      <c r="Y273" s="58" t="n">
        <f aca="false">F273*G273*2</f>
        <v>0</v>
      </c>
      <c r="Z273" s="58" t="str">
        <f aca="false">IF(X273="N",Y273,"0")</f>
        <v>0</v>
      </c>
      <c r="AA273" s="58" t="str">
        <f aca="false">IF(X273="P",Y273,"0")</f>
        <v>0</v>
      </c>
      <c r="AB273" s="169"/>
      <c r="AC273" s="169"/>
      <c r="AD273" s="169"/>
      <c r="AE273" s="169"/>
      <c r="AF273" s="169"/>
    </row>
    <row r="274" customFormat="false" ht="11.85" hidden="false" customHeight="true" outlineLevel="0" collapsed="false">
      <c r="A274" s="133"/>
      <c r="B274" s="133"/>
      <c r="C274" s="228" t="s">
        <v>575</v>
      </c>
      <c r="D274" s="133"/>
      <c r="E274" s="133"/>
      <c r="F274" s="133"/>
      <c r="G274" s="241"/>
      <c r="H274" s="242"/>
      <c r="I274" s="243"/>
      <c r="J274" s="241"/>
      <c r="K274" s="241"/>
      <c r="L274" s="244"/>
      <c r="M274" s="241"/>
      <c r="N274" s="241"/>
      <c r="O274" s="243"/>
      <c r="P274" s="241"/>
      <c r="Q274" s="50"/>
      <c r="R274" s="50"/>
      <c r="S274" s="270"/>
      <c r="T274" s="50"/>
      <c r="U274" s="133"/>
      <c r="V274" s="133"/>
      <c r="W274" s="133"/>
      <c r="X274" s="50"/>
      <c r="Y274" s="58" t="n">
        <f aca="false">F274*G274*2</f>
        <v>0</v>
      </c>
      <c r="Z274" s="58" t="str">
        <f aca="false">IF(X274="N",Y274,"0")</f>
        <v>0</v>
      </c>
      <c r="AA274" s="58" t="str">
        <f aca="false">IF(X274="P",Y274,"0")</f>
        <v>0</v>
      </c>
      <c r="AB274" s="133"/>
      <c r="AC274" s="133"/>
      <c r="AD274" s="133"/>
      <c r="AE274" s="133"/>
      <c r="AF274" s="133"/>
    </row>
    <row r="275" customFormat="false" ht="11.85" hidden="false" customHeight="true" outlineLevel="0" collapsed="false">
      <c r="A275" s="271" t="n">
        <v>486140.1</v>
      </c>
      <c r="B275" s="40" t="n">
        <v>216</v>
      </c>
      <c r="C275" s="39" t="s">
        <v>55</v>
      </c>
      <c r="D275" s="39" t="s">
        <v>50</v>
      </c>
      <c r="E275" s="15" t="s">
        <v>51</v>
      </c>
      <c r="F275" s="15" t="n">
        <v>16</v>
      </c>
      <c r="G275" s="33" t="n">
        <v>4</v>
      </c>
      <c r="H275" s="199"/>
      <c r="I275" s="206" t="s">
        <v>309</v>
      </c>
      <c r="J275" s="33" t="s">
        <v>24</v>
      </c>
      <c r="K275" s="123" t="s">
        <v>57</v>
      </c>
      <c r="L275" s="39" t="s">
        <v>26</v>
      </c>
      <c r="M275" s="33" t="s">
        <v>576</v>
      </c>
      <c r="N275" s="272" t="s">
        <v>24</v>
      </c>
      <c r="O275" s="217"/>
      <c r="P275" s="33" t="n">
        <v>4</v>
      </c>
      <c r="Q275" s="47" t="s">
        <v>577</v>
      </c>
      <c r="R275" s="48" t="n">
        <v>0</v>
      </c>
      <c r="S275" s="204" t="n">
        <v>15757</v>
      </c>
      <c r="T275" s="47" t="s">
        <v>578</v>
      </c>
      <c r="U275" s="33" t="s">
        <v>579</v>
      </c>
      <c r="V275" s="33" t="s">
        <v>579</v>
      </c>
      <c r="W275" s="33" t="s">
        <v>231</v>
      </c>
      <c r="X275" s="33" t="s">
        <v>71</v>
      </c>
      <c r="Y275" s="58" t="n">
        <f aca="false">F275*G275*2</f>
        <v>128</v>
      </c>
      <c r="Z275" s="58" t="str">
        <f aca="false">IF(X275="N",Y275,"0")</f>
        <v>0</v>
      </c>
      <c r="AA275" s="58" t="n">
        <f aca="false">IF(X275="P",Y275,"0")</f>
        <v>128</v>
      </c>
      <c r="AB275" s="33"/>
      <c r="AC275" s="75"/>
      <c r="AD275" s="29"/>
      <c r="AE275" s="29"/>
      <c r="AF275" s="29"/>
    </row>
    <row r="276" customFormat="false" ht="11.85" hidden="false" customHeight="true" outlineLevel="0" collapsed="false">
      <c r="A276" s="273"/>
      <c r="B276" s="172"/>
      <c r="C276" s="172"/>
      <c r="D276" s="172"/>
      <c r="E276" s="172"/>
      <c r="F276" s="172"/>
      <c r="G276" s="223" t="n">
        <f aca="false">SUM(G275)</f>
        <v>4</v>
      </c>
      <c r="H276" s="224"/>
      <c r="I276" s="274"/>
      <c r="J276" s="223"/>
      <c r="K276" s="275"/>
      <c r="L276" s="226"/>
      <c r="M276" s="223" t="n">
        <f aca="false">G276-P276</f>
        <v>0</v>
      </c>
      <c r="N276" s="276"/>
      <c r="O276" s="225"/>
      <c r="P276" s="223" t="n">
        <f aca="false">SUM(P275)</f>
        <v>4</v>
      </c>
      <c r="Q276" s="79"/>
      <c r="R276" s="79"/>
      <c r="S276" s="254"/>
      <c r="T276" s="79"/>
      <c r="U276" s="172"/>
      <c r="V276" s="172"/>
      <c r="W276" s="172"/>
      <c r="X276" s="79"/>
      <c r="Y276" s="58" t="n">
        <f aca="false">F276*G276*2</f>
        <v>0</v>
      </c>
      <c r="Z276" s="58" t="str">
        <f aca="false">IF(X276="N",Y276,"0")</f>
        <v>0</v>
      </c>
      <c r="AA276" s="58" t="str">
        <f aca="false">IF(X276="P",Y276,"0")</f>
        <v>0</v>
      </c>
      <c r="AB276" s="172"/>
      <c r="AC276" s="172"/>
      <c r="AD276" s="172"/>
      <c r="AE276" s="172"/>
      <c r="AF276" s="172"/>
    </row>
    <row r="277" customFormat="false" ht="11.85" hidden="false" customHeight="true" outlineLevel="0" collapsed="false">
      <c r="A277" s="271"/>
      <c r="B277" s="29"/>
      <c r="C277" s="228" t="s">
        <v>580</v>
      </c>
      <c r="D277" s="29"/>
      <c r="E277" s="29"/>
      <c r="F277" s="29"/>
      <c r="G277" s="33"/>
      <c r="H277" s="199"/>
      <c r="I277" s="277"/>
      <c r="J277" s="33"/>
      <c r="K277" s="33"/>
      <c r="L277" s="218"/>
      <c r="M277" s="33"/>
      <c r="N277" s="73"/>
      <c r="O277" s="217"/>
      <c r="P277" s="33"/>
      <c r="Q277" s="33"/>
      <c r="R277" s="33"/>
      <c r="S277" s="204"/>
      <c r="T277" s="33"/>
      <c r="U277" s="29"/>
      <c r="V277" s="29"/>
      <c r="W277" s="29"/>
      <c r="X277" s="33"/>
      <c r="Y277" s="58" t="n">
        <f aca="false">F277*G277*2</f>
        <v>0</v>
      </c>
      <c r="Z277" s="58" t="str">
        <f aca="false">IF(X277="N",Y277,"0")</f>
        <v>0</v>
      </c>
      <c r="AA277" s="58" t="str">
        <f aca="false">IF(X277="P",Y277,"0")</f>
        <v>0</v>
      </c>
      <c r="AB277" s="29"/>
      <c r="AC277" s="29"/>
      <c r="AD277" s="29"/>
      <c r="AE277" s="29"/>
      <c r="AF277" s="29"/>
    </row>
    <row r="278" customFormat="false" ht="11.85" hidden="false" customHeight="true" outlineLevel="0" collapsed="false">
      <c r="A278" s="271" t="n">
        <v>486140.1</v>
      </c>
      <c r="B278" s="40" t="n">
        <v>216</v>
      </c>
      <c r="C278" s="39" t="s">
        <v>55</v>
      </c>
      <c r="D278" s="39" t="s">
        <v>74</v>
      </c>
      <c r="E278" s="15" t="s">
        <v>51</v>
      </c>
      <c r="F278" s="15" t="n">
        <v>8</v>
      </c>
      <c r="G278" s="50" t="n">
        <v>4</v>
      </c>
      <c r="H278" s="278"/>
      <c r="I278" s="206" t="s">
        <v>309</v>
      </c>
      <c r="J278" s="50" t="s">
        <v>24</v>
      </c>
      <c r="K278" s="123" t="s">
        <v>57</v>
      </c>
      <c r="L278" s="39" t="s">
        <v>26</v>
      </c>
      <c r="M278" s="50" t="s">
        <v>576</v>
      </c>
      <c r="N278" s="58" t="s">
        <v>24</v>
      </c>
      <c r="O278" s="279"/>
      <c r="P278" s="50" t="n">
        <v>4</v>
      </c>
      <c r="Q278" s="90" t="s">
        <v>577</v>
      </c>
      <c r="R278" s="91" t="n">
        <v>0</v>
      </c>
      <c r="S278" s="270" t="n">
        <v>15757</v>
      </c>
      <c r="T278" s="90" t="s">
        <v>578</v>
      </c>
      <c r="U278" s="50" t="s">
        <v>579</v>
      </c>
      <c r="V278" s="50" t="s">
        <v>579</v>
      </c>
      <c r="W278" s="33" t="s">
        <v>231</v>
      </c>
      <c r="X278" s="50" t="s">
        <v>71</v>
      </c>
      <c r="Y278" s="58" t="n">
        <f aca="false">F278*G278*2</f>
        <v>64</v>
      </c>
      <c r="Z278" s="58" t="str">
        <f aca="false">IF(X278="N",Y278,"0")</f>
        <v>0</v>
      </c>
      <c r="AA278" s="58" t="n">
        <f aca="false">IF(X278="P",Y278,"0")</f>
        <v>64</v>
      </c>
      <c r="AB278" s="50"/>
      <c r="AC278" s="59"/>
      <c r="AD278" s="133"/>
      <c r="AE278" s="133"/>
      <c r="AF278" s="133"/>
    </row>
    <row r="279" customFormat="false" ht="11.85" hidden="false" customHeight="true" outlineLevel="0" collapsed="false">
      <c r="A279" s="172"/>
      <c r="B279" s="172"/>
      <c r="C279" s="172"/>
      <c r="D279" s="172"/>
      <c r="E279" s="172"/>
      <c r="F279" s="172"/>
      <c r="G279" s="223" t="n">
        <f aca="false">SUM(G278)</f>
        <v>4</v>
      </c>
      <c r="H279" s="224"/>
      <c r="I279" s="274"/>
      <c r="J279" s="223"/>
      <c r="K279" s="223"/>
      <c r="L279" s="172"/>
      <c r="M279" s="223" t="n">
        <f aca="false">G279-P279</f>
        <v>0</v>
      </c>
      <c r="N279" s="276"/>
      <c r="O279" s="225"/>
      <c r="P279" s="223" t="n">
        <f aca="false">SUM(P278)</f>
        <v>4</v>
      </c>
      <c r="Q279" s="172"/>
      <c r="R279" s="172"/>
      <c r="S279" s="280"/>
      <c r="T279" s="172"/>
      <c r="U279" s="172"/>
      <c r="V279" s="172"/>
      <c r="W279" s="172"/>
      <c r="X279" s="172"/>
      <c r="Y279" s="58" t="n">
        <f aca="false">F279*G279*2</f>
        <v>0</v>
      </c>
      <c r="Z279" s="58" t="str">
        <f aca="false">IF(X279="N",Y279,"0")</f>
        <v>0</v>
      </c>
      <c r="AA279" s="58" t="str">
        <f aca="false">IF(X279="P",Y279,"0")</f>
        <v>0</v>
      </c>
      <c r="AB279" s="172"/>
      <c r="AC279" s="172"/>
      <c r="AD279" s="172"/>
      <c r="AE279" s="172"/>
      <c r="AF279" s="172"/>
    </row>
    <row r="280" customFormat="false" ht="11.85" hidden="false" customHeight="true" outlineLevel="0" collapsed="false">
      <c r="A280" s="133"/>
      <c r="B280" s="133"/>
      <c r="C280" s="133"/>
      <c r="D280" s="133"/>
      <c r="E280" s="133"/>
      <c r="F280" s="133"/>
      <c r="G280" s="241"/>
      <c r="H280" s="242"/>
      <c r="I280" s="281"/>
      <c r="J280" s="241"/>
      <c r="K280" s="241"/>
      <c r="L280" s="244"/>
      <c r="M280" s="50"/>
      <c r="N280" s="58"/>
      <c r="O280" s="279"/>
      <c r="P280" s="50"/>
      <c r="Q280" s="90"/>
      <c r="R280" s="91"/>
      <c r="S280" s="270"/>
      <c r="T280" s="90"/>
      <c r="U280" s="50"/>
      <c r="V280" s="50"/>
      <c r="W280" s="50"/>
      <c r="X280" s="50"/>
      <c r="Y280" s="58" t="n">
        <f aca="false">F280*G280*2</f>
        <v>0</v>
      </c>
      <c r="Z280" s="58" t="str">
        <f aca="false">IF(X280="N",Y280,"0")</f>
        <v>0</v>
      </c>
      <c r="AA280" s="58" t="str">
        <f aca="false">IF(X280="P",Y280,"0")</f>
        <v>0</v>
      </c>
      <c r="AB280" s="50"/>
      <c r="AC280" s="59"/>
      <c r="AD280" s="133"/>
      <c r="AE280" s="133"/>
      <c r="AF280" s="133"/>
    </row>
    <row r="281" customFormat="false" ht="11.25" hidden="false" customHeight="true" outlineLevel="0" collapsed="false">
      <c r="A281" s="29"/>
      <c r="B281" s="29"/>
      <c r="C281" s="228" t="s">
        <v>581</v>
      </c>
      <c r="D281" s="29"/>
      <c r="E281" s="29"/>
      <c r="F281" s="29"/>
      <c r="G281" s="33"/>
      <c r="H281" s="199"/>
      <c r="I281" s="32"/>
      <c r="J281" s="33"/>
      <c r="K281" s="161"/>
      <c r="L281" s="218"/>
      <c r="M281" s="33"/>
      <c r="N281" s="33"/>
      <c r="O281" s="217"/>
      <c r="P281" s="33"/>
      <c r="Q281" s="33"/>
      <c r="R281" s="33"/>
      <c r="S281" s="204"/>
      <c r="T281" s="33"/>
      <c r="U281" s="29"/>
      <c r="V281" s="29"/>
      <c r="W281" s="29"/>
      <c r="X281" s="33"/>
      <c r="Y281" s="58" t="n">
        <f aca="false">F281*G281*2</f>
        <v>0</v>
      </c>
      <c r="Z281" s="58" t="str">
        <f aca="false">IF(X281="N",Y281,"0")</f>
        <v>0</v>
      </c>
      <c r="AA281" s="58" t="str">
        <f aca="false">IF(X281="P",Y281,"0")</f>
        <v>0</v>
      </c>
      <c r="AB281" s="29"/>
      <c r="AC281" s="29"/>
      <c r="AD281" s="29"/>
      <c r="AE281" s="29"/>
      <c r="AF281" s="29"/>
    </row>
    <row r="282" customFormat="false" ht="11.25" hidden="false" customHeight="false" outlineLevel="0" collapsed="false">
      <c r="A282" s="39" t="s">
        <v>582</v>
      </c>
      <c r="B282" s="40" t="n">
        <v>197.04</v>
      </c>
      <c r="C282" s="39" t="s">
        <v>305</v>
      </c>
      <c r="D282" s="39" t="s">
        <v>50</v>
      </c>
      <c r="E282" s="15" t="s">
        <v>51</v>
      </c>
      <c r="F282" s="15" t="n">
        <v>16</v>
      </c>
      <c r="G282" s="15" t="n">
        <v>10</v>
      </c>
      <c r="H282" s="16"/>
      <c r="I282" s="123"/>
      <c r="J282" s="15" t="s">
        <v>24</v>
      </c>
      <c r="K282" s="123" t="s">
        <v>583</v>
      </c>
      <c r="L282" s="39" t="s">
        <v>26</v>
      </c>
      <c r="M282" s="15" t="s">
        <v>584</v>
      </c>
      <c r="N282" s="15" t="s">
        <v>24</v>
      </c>
      <c r="O282" s="21" t="s">
        <v>585</v>
      </c>
      <c r="P282" s="15" t="n">
        <v>10</v>
      </c>
      <c r="Q282" s="39"/>
      <c r="R282" s="40" t="n">
        <v>235</v>
      </c>
      <c r="S282" s="251" t="n">
        <v>15307</v>
      </c>
      <c r="T282" s="39" t="s">
        <v>586</v>
      </c>
      <c r="U282" s="15" t="s">
        <v>587</v>
      </c>
      <c r="V282" s="15" t="s">
        <v>587</v>
      </c>
      <c r="W282" s="33" t="s">
        <v>231</v>
      </c>
      <c r="X282" s="15" t="s">
        <v>71</v>
      </c>
      <c r="Y282" s="58" t="n">
        <f aca="false">F282*G282*2</f>
        <v>320</v>
      </c>
      <c r="Z282" s="58" t="str">
        <f aca="false">IF(X282="N",Y282,"0")</f>
        <v>0</v>
      </c>
      <c r="AA282" s="58" t="n">
        <f aca="false">IF(X282="P",Y282,"0")</f>
        <v>320</v>
      </c>
      <c r="AB282" s="15"/>
      <c r="AC282" s="46"/>
      <c r="AD282" s="15"/>
      <c r="AE282" s="15"/>
      <c r="AF282" s="15"/>
    </row>
    <row r="283" customFormat="false" ht="11.85" hidden="false" customHeight="true" outlineLevel="0" collapsed="false">
      <c r="A283" s="208"/>
      <c r="B283" s="208"/>
      <c r="C283" s="208"/>
      <c r="D283" s="208"/>
      <c r="E283" s="208"/>
      <c r="F283" s="208"/>
      <c r="G283" s="213" t="n">
        <f aca="false">SUM(G281:G282)</f>
        <v>10</v>
      </c>
      <c r="H283" s="210"/>
      <c r="I283" s="231"/>
      <c r="J283" s="213"/>
      <c r="K283" s="213"/>
      <c r="L283" s="214"/>
      <c r="M283" s="213" t="n">
        <f aca="false">G283-P283</f>
        <v>0</v>
      </c>
      <c r="N283" s="213"/>
      <c r="O283" s="211"/>
      <c r="P283" s="213" t="n">
        <f aca="false">SUM(P281:P282)</f>
        <v>10</v>
      </c>
      <c r="Q283" s="62"/>
      <c r="R283" s="62"/>
      <c r="S283" s="263"/>
      <c r="T283" s="62"/>
      <c r="U283" s="208"/>
      <c r="V283" s="208"/>
      <c r="W283" s="208"/>
      <c r="X283" s="62"/>
      <c r="Y283" s="58" t="n">
        <f aca="false">F283*G283*2</f>
        <v>0</v>
      </c>
      <c r="Z283" s="58" t="str">
        <f aca="false">IF(X283="N",Y283,"0")</f>
        <v>0</v>
      </c>
      <c r="AA283" s="58" t="str">
        <f aca="false">IF(X283="P",Y283,"0")</f>
        <v>0</v>
      </c>
      <c r="AB283" s="208"/>
      <c r="AC283" s="208"/>
      <c r="AD283" s="208"/>
      <c r="AE283" s="208"/>
      <c r="AF283" s="208"/>
    </row>
    <row r="284" customFormat="false" ht="11.85" hidden="false" customHeight="true" outlineLevel="0" collapsed="false">
      <c r="A284" s="29"/>
      <c r="B284" s="29"/>
      <c r="C284" s="228" t="s">
        <v>588</v>
      </c>
      <c r="D284" s="29"/>
      <c r="E284" s="29"/>
      <c r="F284" s="29"/>
      <c r="G284" s="33"/>
      <c r="H284" s="199"/>
      <c r="I284" s="32"/>
      <c r="J284" s="33"/>
      <c r="K284" s="33"/>
      <c r="L284" s="218"/>
      <c r="M284" s="33"/>
      <c r="N284" s="33"/>
      <c r="O284" s="217"/>
      <c r="P284" s="33"/>
      <c r="Q284" s="33"/>
      <c r="R284" s="33"/>
      <c r="S284" s="204"/>
      <c r="T284" s="33"/>
      <c r="U284" s="29"/>
      <c r="V284" s="29"/>
      <c r="W284" s="29"/>
      <c r="X284" s="33"/>
      <c r="Y284" s="58" t="n">
        <f aca="false">F284*G284*2</f>
        <v>0</v>
      </c>
      <c r="Z284" s="58" t="str">
        <f aca="false">IF(X284="N",Y284,"0")</f>
        <v>0</v>
      </c>
      <c r="AA284" s="58" t="str">
        <f aca="false">IF(X284="P",Y284,"0")</f>
        <v>0</v>
      </c>
      <c r="AB284" s="29"/>
      <c r="AC284" s="29"/>
      <c r="AD284" s="29"/>
      <c r="AE284" s="29"/>
      <c r="AF284" s="29"/>
    </row>
    <row r="285" customFormat="false" ht="11.25" hidden="false" customHeight="false" outlineLevel="0" collapsed="false">
      <c r="A285" s="39" t="s">
        <v>582</v>
      </c>
      <c r="B285" s="40" t="n">
        <v>197.04</v>
      </c>
      <c r="C285" s="39" t="s">
        <v>305</v>
      </c>
      <c r="D285" s="39" t="s">
        <v>74</v>
      </c>
      <c r="E285" s="15" t="s">
        <v>51</v>
      </c>
      <c r="F285" s="15" t="n">
        <v>8</v>
      </c>
      <c r="G285" s="15" t="n">
        <v>10</v>
      </c>
      <c r="H285" s="16"/>
      <c r="I285" s="123"/>
      <c r="J285" s="15" t="s">
        <v>24</v>
      </c>
      <c r="K285" s="123" t="s">
        <v>583</v>
      </c>
      <c r="L285" s="39" t="s">
        <v>26</v>
      </c>
      <c r="M285" s="15" t="s">
        <v>584</v>
      </c>
      <c r="N285" s="15" t="s">
        <v>24</v>
      </c>
      <c r="O285" s="21" t="s">
        <v>585</v>
      </c>
      <c r="P285" s="15" t="n">
        <v>10</v>
      </c>
      <c r="Q285" s="39"/>
      <c r="R285" s="40" t="n">
        <v>300</v>
      </c>
      <c r="S285" s="251" t="n">
        <v>15307</v>
      </c>
      <c r="T285" s="39" t="s">
        <v>586</v>
      </c>
      <c r="U285" s="15" t="s">
        <v>587</v>
      </c>
      <c r="V285" s="15" t="s">
        <v>587</v>
      </c>
      <c r="W285" s="33" t="s">
        <v>231</v>
      </c>
      <c r="X285" s="15" t="s">
        <v>71</v>
      </c>
      <c r="Y285" s="58" t="n">
        <f aca="false">F285*G285*2</f>
        <v>160</v>
      </c>
      <c r="Z285" s="58" t="str">
        <f aca="false">IF(X285="N",Y285,"0")</f>
        <v>0</v>
      </c>
      <c r="AA285" s="58" t="n">
        <f aca="false">IF(X285="P",Y285,"0")</f>
        <v>160</v>
      </c>
      <c r="AB285" s="15"/>
      <c r="AC285" s="46"/>
      <c r="AD285" s="15"/>
      <c r="AE285" s="15"/>
      <c r="AF285" s="15"/>
    </row>
    <row r="286" customFormat="false" ht="11.85" hidden="false" customHeight="true" outlineLevel="0" collapsed="false">
      <c r="A286" s="172"/>
      <c r="B286" s="172"/>
      <c r="C286" s="172"/>
      <c r="D286" s="172"/>
      <c r="E286" s="172"/>
      <c r="F286" s="172"/>
      <c r="G286" s="223" t="n">
        <f aca="false">SUM(G284:G285)</f>
        <v>10</v>
      </c>
      <c r="H286" s="224"/>
      <c r="I286" s="282"/>
      <c r="J286" s="223"/>
      <c r="K286" s="223"/>
      <c r="L286" s="226"/>
      <c r="M286" s="223" t="n">
        <f aca="false">G286-P286</f>
        <v>0</v>
      </c>
      <c r="N286" s="223"/>
      <c r="O286" s="225"/>
      <c r="P286" s="223" t="n">
        <f aca="false">SUM(P284:P285)</f>
        <v>10</v>
      </c>
      <c r="Q286" s="79"/>
      <c r="R286" s="79"/>
      <c r="S286" s="254"/>
      <c r="T286" s="79"/>
      <c r="U286" s="172"/>
      <c r="V286" s="172"/>
      <c r="W286" s="172"/>
      <c r="X286" s="79"/>
      <c r="Y286" s="58" t="n">
        <f aca="false">F286*G286*2</f>
        <v>0</v>
      </c>
      <c r="Z286" s="58" t="str">
        <f aca="false">IF(X286="N",Y286,"0")</f>
        <v>0</v>
      </c>
      <c r="AA286" s="58" t="str">
        <f aca="false">IF(X286="P",Y286,"0")</f>
        <v>0</v>
      </c>
      <c r="AB286" s="172"/>
      <c r="AC286" s="172"/>
      <c r="AD286" s="172"/>
      <c r="AE286" s="172"/>
      <c r="AF286" s="172"/>
    </row>
    <row r="287" customFormat="false" ht="11.85" hidden="false" customHeight="true" outlineLevel="0" collapsed="false">
      <c r="A287" s="29"/>
      <c r="B287" s="29"/>
      <c r="C287" s="228" t="s">
        <v>589</v>
      </c>
      <c r="D287" s="29"/>
      <c r="E287" s="29"/>
      <c r="F287" s="29"/>
      <c r="G287" s="33"/>
      <c r="H287" s="199"/>
      <c r="I287" s="34"/>
      <c r="J287" s="33"/>
      <c r="K287" s="33"/>
      <c r="L287" s="218"/>
      <c r="M287" s="33"/>
      <c r="N287" s="33"/>
      <c r="O287" s="217"/>
      <c r="P287" s="33"/>
      <c r="Q287" s="33"/>
      <c r="R287" s="33"/>
      <c r="S287" s="204"/>
      <c r="T287" s="33"/>
      <c r="U287" s="29"/>
      <c r="V287" s="29"/>
      <c r="W287" s="29"/>
      <c r="X287" s="33"/>
      <c r="Y287" s="58" t="n">
        <f aca="false">F287*G287*2</f>
        <v>0</v>
      </c>
      <c r="Z287" s="58" t="str">
        <f aca="false">IF(X287="N",Y287,"0")</f>
        <v>0</v>
      </c>
      <c r="AA287" s="58" t="str">
        <f aca="false">IF(X287="P",Y287,"0")</f>
        <v>0</v>
      </c>
      <c r="AB287" s="29"/>
      <c r="AC287" s="29"/>
      <c r="AD287" s="29"/>
      <c r="AE287" s="29"/>
      <c r="AF287" s="29"/>
    </row>
    <row r="288" customFormat="false" ht="11.25" hidden="false" customHeight="false" outlineLevel="0" collapsed="false">
      <c r="A288" s="39" t="s">
        <v>54</v>
      </c>
      <c r="B288" s="40" t="n">
        <v>216</v>
      </c>
      <c r="C288" s="39" t="s">
        <v>55</v>
      </c>
      <c r="D288" s="39" t="s">
        <v>50</v>
      </c>
      <c r="E288" s="15" t="s">
        <v>51</v>
      </c>
      <c r="F288" s="15" t="n">
        <v>16</v>
      </c>
      <c r="G288" s="15" t="n">
        <v>9</v>
      </c>
      <c r="H288" s="16"/>
      <c r="I288" s="206" t="s">
        <v>309</v>
      </c>
      <c r="J288" s="15" t="s">
        <v>24</v>
      </c>
      <c r="K288" s="123" t="s">
        <v>57</v>
      </c>
      <c r="L288" s="39" t="s">
        <v>26</v>
      </c>
      <c r="M288" s="15" t="s">
        <v>590</v>
      </c>
      <c r="N288" s="15" t="s">
        <v>24</v>
      </c>
      <c r="O288" s="21"/>
      <c r="P288" s="15" t="n">
        <v>9</v>
      </c>
      <c r="Q288" s="39" t="s">
        <v>114</v>
      </c>
      <c r="R288" s="40" t="n">
        <v>15.7</v>
      </c>
      <c r="S288" s="251" t="n">
        <v>15758</v>
      </c>
      <c r="T288" s="39" t="s">
        <v>591</v>
      </c>
      <c r="U288" s="15" t="s">
        <v>592</v>
      </c>
      <c r="V288" s="15" t="s">
        <v>592</v>
      </c>
      <c r="W288" s="33" t="s">
        <v>231</v>
      </c>
      <c r="X288" s="15" t="s">
        <v>71</v>
      </c>
      <c r="Y288" s="58" t="n">
        <f aca="false">F288*G288*2</f>
        <v>288</v>
      </c>
      <c r="Z288" s="58" t="str">
        <f aca="false">IF(X288="N",Y288,"0")</f>
        <v>0</v>
      </c>
      <c r="AA288" s="58" t="n">
        <f aca="false">IF(X288="P",Y288,"0")</f>
        <v>288</v>
      </c>
      <c r="AB288" s="15"/>
      <c r="AC288" s="46"/>
      <c r="AD288" s="15"/>
      <c r="AE288" s="15"/>
      <c r="AF288" s="15"/>
    </row>
    <row r="289" customFormat="false" ht="11.85" hidden="false" customHeight="true" outlineLevel="0" collapsed="false">
      <c r="A289" s="208"/>
      <c r="B289" s="208"/>
      <c r="C289" s="208"/>
      <c r="D289" s="208"/>
      <c r="E289" s="208"/>
      <c r="F289" s="208"/>
      <c r="G289" s="213" t="n">
        <f aca="false">SUM(G287:G288)</f>
        <v>9</v>
      </c>
      <c r="H289" s="210"/>
      <c r="I289" s="283"/>
      <c r="J289" s="213"/>
      <c r="K289" s="284"/>
      <c r="L289" s="214"/>
      <c r="M289" s="213" t="n">
        <f aca="false">G289-P289</f>
        <v>0</v>
      </c>
      <c r="N289" s="213"/>
      <c r="O289" s="211"/>
      <c r="P289" s="213" t="n">
        <f aca="false">SUM(P287:P288)</f>
        <v>9</v>
      </c>
      <c r="Q289" s="62"/>
      <c r="R289" s="62"/>
      <c r="S289" s="263"/>
      <c r="T289" s="62"/>
      <c r="U289" s="208"/>
      <c r="V289" s="208"/>
      <c r="W289" s="208"/>
      <c r="X289" s="62"/>
      <c r="Y289" s="58" t="n">
        <f aca="false">F289*G289*2</f>
        <v>0</v>
      </c>
      <c r="Z289" s="58" t="str">
        <f aca="false">IF(X289="N",Y289,"0")</f>
        <v>0</v>
      </c>
      <c r="AA289" s="58" t="str">
        <f aca="false">IF(X289="P",Y289,"0")</f>
        <v>0</v>
      </c>
      <c r="AB289" s="208"/>
      <c r="AC289" s="208"/>
      <c r="AD289" s="208"/>
      <c r="AE289" s="208"/>
      <c r="AF289" s="208"/>
    </row>
    <row r="290" customFormat="false" ht="11.85" hidden="false" customHeight="true" outlineLevel="0" collapsed="false">
      <c r="A290" s="29"/>
      <c r="B290" s="29"/>
      <c r="C290" s="228" t="s">
        <v>593</v>
      </c>
      <c r="D290" s="29"/>
      <c r="E290" s="29"/>
      <c r="F290" s="29"/>
      <c r="G290" s="33"/>
      <c r="H290" s="199"/>
      <c r="I290" s="277"/>
      <c r="J290" s="33"/>
      <c r="K290" s="33"/>
      <c r="L290" s="218"/>
      <c r="M290" s="33"/>
      <c r="N290" s="33"/>
      <c r="O290" s="217"/>
      <c r="P290" s="33"/>
      <c r="Q290" s="33"/>
      <c r="R290" s="33"/>
      <c r="S290" s="204"/>
      <c r="T290" s="33"/>
      <c r="U290" s="29"/>
      <c r="V290" s="29"/>
      <c r="W290" s="29"/>
      <c r="X290" s="33"/>
      <c r="Y290" s="58" t="n">
        <f aca="false">F290*G290*2</f>
        <v>0</v>
      </c>
      <c r="Z290" s="58" t="str">
        <f aca="false">IF(X290="N",Y290,"0")</f>
        <v>0</v>
      </c>
      <c r="AA290" s="58" t="str">
        <f aca="false">IF(X290="P",Y290,"0")</f>
        <v>0</v>
      </c>
      <c r="AB290" s="29"/>
      <c r="AC290" s="29"/>
      <c r="AD290" s="29"/>
      <c r="AE290" s="29"/>
      <c r="AF290" s="29"/>
    </row>
    <row r="291" customFormat="false" ht="11.25" hidden="false" customHeight="false" outlineLevel="0" collapsed="false">
      <c r="A291" s="39" t="s">
        <v>54</v>
      </c>
      <c r="B291" s="40" t="n">
        <v>216</v>
      </c>
      <c r="C291" s="39" t="s">
        <v>55</v>
      </c>
      <c r="D291" s="39" t="s">
        <v>74</v>
      </c>
      <c r="E291" s="15" t="s">
        <v>51</v>
      </c>
      <c r="F291" s="15" t="n">
        <v>8</v>
      </c>
      <c r="G291" s="15" t="n">
        <v>9</v>
      </c>
      <c r="H291" s="16"/>
      <c r="I291" s="206" t="s">
        <v>309</v>
      </c>
      <c r="J291" s="15" t="s">
        <v>24</v>
      </c>
      <c r="K291" s="123" t="s">
        <v>57</v>
      </c>
      <c r="L291" s="39" t="s">
        <v>26</v>
      </c>
      <c r="M291" s="15" t="s">
        <v>590</v>
      </c>
      <c r="N291" s="15" t="s">
        <v>24</v>
      </c>
      <c r="O291" s="21"/>
      <c r="P291" s="15" t="n">
        <v>9</v>
      </c>
      <c r="Q291" s="39" t="s">
        <v>114</v>
      </c>
      <c r="R291" s="40" t="n">
        <v>15.7</v>
      </c>
      <c r="S291" s="251" t="n">
        <v>15758</v>
      </c>
      <c r="T291" s="39" t="s">
        <v>591</v>
      </c>
      <c r="U291" s="15" t="s">
        <v>592</v>
      </c>
      <c r="V291" s="15" t="s">
        <v>592</v>
      </c>
      <c r="W291" s="33" t="s">
        <v>231</v>
      </c>
      <c r="X291" s="15" t="s">
        <v>71</v>
      </c>
      <c r="Y291" s="58" t="n">
        <f aca="false">F291*G291*2</f>
        <v>144</v>
      </c>
      <c r="Z291" s="58" t="str">
        <f aca="false">IF(X291="N",Y291,"0")</f>
        <v>0</v>
      </c>
      <c r="AA291" s="58" t="n">
        <f aca="false">IF(X291="P",Y291,"0")</f>
        <v>144</v>
      </c>
      <c r="AB291" s="15"/>
      <c r="AC291" s="46"/>
      <c r="AD291" s="15"/>
      <c r="AE291" s="15"/>
      <c r="AF291" s="15"/>
    </row>
    <row r="292" customFormat="false" ht="11.85" hidden="false" customHeight="true" outlineLevel="0" collapsed="false">
      <c r="A292" s="172"/>
      <c r="B292" s="172"/>
      <c r="C292" s="172"/>
      <c r="D292" s="172"/>
      <c r="E292" s="172"/>
      <c r="F292" s="172"/>
      <c r="G292" s="223" t="n">
        <f aca="false">SUM(G290:G291)</f>
        <v>9</v>
      </c>
      <c r="H292" s="224"/>
      <c r="I292" s="225"/>
      <c r="J292" s="223"/>
      <c r="K292" s="223"/>
      <c r="L292" s="226"/>
      <c r="M292" s="223" t="n">
        <f aca="false">G292-P292</f>
        <v>0</v>
      </c>
      <c r="N292" s="223"/>
      <c r="O292" s="225"/>
      <c r="P292" s="223" t="n">
        <f aca="false">SUM(P290:P291)</f>
        <v>9</v>
      </c>
      <c r="Q292" s="79"/>
      <c r="R292" s="79"/>
      <c r="S292" s="254"/>
      <c r="T292" s="79"/>
      <c r="U292" s="172"/>
      <c r="V292" s="172"/>
      <c r="W292" s="172"/>
      <c r="X292" s="79"/>
      <c r="Y292" s="58" t="n">
        <f aca="false">F292*G292*2</f>
        <v>0</v>
      </c>
      <c r="Z292" s="58" t="str">
        <f aca="false">IF(X292="N",Y292,"0")</f>
        <v>0</v>
      </c>
      <c r="AA292" s="58" t="str">
        <f aca="false">IF(X292="P",Y292,"0")</f>
        <v>0</v>
      </c>
      <c r="AB292" s="172"/>
      <c r="AC292" s="172"/>
      <c r="AD292" s="172"/>
      <c r="AE292" s="172"/>
      <c r="AF292" s="172"/>
    </row>
    <row r="293" customFormat="false" ht="11.25" hidden="false" customHeight="true" outlineLevel="0" collapsed="false">
      <c r="A293" s="29"/>
      <c r="B293" s="29"/>
      <c r="C293" s="228" t="s">
        <v>594</v>
      </c>
      <c r="D293" s="29"/>
      <c r="E293" s="29"/>
      <c r="F293" s="29"/>
      <c r="G293" s="33"/>
      <c r="H293" s="199"/>
      <c r="I293" s="38" t="s">
        <v>595</v>
      </c>
      <c r="J293" s="33"/>
      <c r="K293" s="33"/>
      <c r="L293" s="218"/>
      <c r="M293" s="33"/>
      <c r="N293" s="33"/>
      <c r="O293" s="285"/>
      <c r="P293" s="33"/>
      <c r="Q293" s="33"/>
      <c r="R293" s="33"/>
      <c r="S293" s="204"/>
      <c r="T293" s="33"/>
      <c r="U293" s="29"/>
      <c r="V293" s="29"/>
      <c r="W293" s="29"/>
      <c r="X293" s="33"/>
      <c r="Y293" s="58" t="n">
        <f aca="false">F293*G293*2</f>
        <v>0</v>
      </c>
      <c r="Z293" s="58" t="str">
        <f aca="false">IF(X293="N",Y293,"0")</f>
        <v>0</v>
      </c>
      <c r="AA293" s="58" t="str">
        <f aca="false">IF(X293="P",Y293,"0")</f>
        <v>0</v>
      </c>
      <c r="AB293" s="29"/>
      <c r="AC293" s="29"/>
      <c r="AD293" s="29"/>
      <c r="AE293" s="29"/>
      <c r="AF293" s="29"/>
    </row>
    <row r="294" customFormat="false" ht="11.25" hidden="false" customHeight="false" outlineLevel="0" collapsed="false">
      <c r="A294" s="39" t="s">
        <v>596</v>
      </c>
      <c r="B294" s="40" t="n">
        <v>20.85</v>
      </c>
      <c r="C294" s="39" t="s">
        <v>114</v>
      </c>
      <c r="D294" s="39" t="s">
        <v>50</v>
      </c>
      <c r="E294" s="15" t="s">
        <v>51</v>
      </c>
      <c r="F294" s="15" t="n">
        <v>16</v>
      </c>
      <c r="G294" s="15" t="n">
        <v>12</v>
      </c>
      <c r="H294" s="16"/>
      <c r="I294" s="32" t="s">
        <v>597</v>
      </c>
      <c r="J294" s="15" t="s">
        <v>24</v>
      </c>
      <c r="K294" s="123" t="s">
        <v>423</v>
      </c>
      <c r="L294" s="39" t="s">
        <v>26</v>
      </c>
      <c r="M294" s="15" t="s">
        <v>598</v>
      </c>
      <c r="N294" s="15" t="s">
        <v>24</v>
      </c>
      <c r="O294" s="21"/>
      <c r="P294" s="15" t="n">
        <v>12</v>
      </c>
      <c r="Q294" s="39" t="s">
        <v>599</v>
      </c>
      <c r="R294" s="40" t="n">
        <v>0</v>
      </c>
      <c r="S294" s="204" t="n">
        <v>15737</v>
      </c>
      <c r="T294" s="39" t="s">
        <v>600</v>
      </c>
      <c r="U294" s="15" t="s">
        <v>601</v>
      </c>
      <c r="V294" s="15" t="s">
        <v>601</v>
      </c>
      <c r="W294" s="15" t="s">
        <v>231</v>
      </c>
      <c r="X294" s="15" t="s">
        <v>71</v>
      </c>
      <c r="Y294" s="58" t="n">
        <f aca="false">F294*G294*2</f>
        <v>384</v>
      </c>
      <c r="Z294" s="58" t="str">
        <f aca="false">IF(X294="N",Y294,"0")</f>
        <v>0</v>
      </c>
      <c r="AA294" s="58" t="n">
        <f aca="false">IF(X294="P",Y294,"0")</f>
        <v>384</v>
      </c>
      <c r="AB294" s="15"/>
      <c r="AC294" s="46"/>
      <c r="AD294" s="15"/>
      <c r="AE294" s="15"/>
      <c r="AF294" s="15"/>
    </row>
    <row r="295" customFormat="false" ht="11.25" hidden="false" customHeight="false" outlineLevel="0" collapsed="false">
      <c r="A295" s="39" t="s">
        <v>596</v>
      </c>
      <c r="B295" s="40" t="n">
        <v>20.85</v>
      </c>
      <c r="C295" s="39" t="s">
        <v>114</v>
      </c>
      <c r="D295" s="39" t="s">
        <v>50</v>
      </c>
      <c r="E295" s="15" t="s">
        <v>51</v>
      </c>
      <c r="F295" s="15" t="n">
        <v>16</v>
      </c>
      <c r="G295" s="15" t="n">
        <v>5</v>
      </c>
      <c r="H295" s="16"/>
      <c r="I295" s="32" t="s">
        <v>597</v>
      </c>
      <c r="J295" s="15" t="s">
        <v>24</v>
      </c>
      <c r="K295" s="123" t="s">
        <v>423</v>
      </c>
      <c r="L295" s="39" t="s">
        <v>26</v>
      </c>
      <c r="M295" s="15" t="s">
        <v>602</v>
      </c>
      <c r="N295" s="15" t="s">
        <v>24</v>
      </c>
      <c r="O295" s="21"/>
      <c r="P295" s="15" t="n">
        <v>5</v>
      </c>
      <c r="Q295" s="39" t="s">
        <v>364</v>
      </c>
      <c r="R295" s="40" t="n">
        <v>23.7</v>
      </c>
      <c r="S295" s="204" t="n">
        <v>15740</v>
      </c>
      <c r="T295" s="39" t="s">
        <v>603</v>
      </c>
      <c r="U295" s="15" t="s">
        <v>601</v>
      </c>
      <c r="V295" s="15" t="s">
        <v>601</v>
      </c>
      <c r="W295" s="15" t="s">
        <v>231</v>
      </c>
      <c r="X295" s="15" t="s">
        <v>71</v>
      </c>
      <c r="Y295" s="58" t="n">
        <f aca="false">F295*G295*2</f>
        <v>160</v>
      </c>
      <c r="Z295" s="58" t="str">
        <f aca="false">IF(X295="N",Y295,"0")</f>
        <v>0</v>
      </c>
      <c r="AA295" s="58" t="n">
        <f aca="false">IF(X295="P",Y295,"0")</f>
        <v>160</v>
      </c>
      <c r="AB295" s="15"/>
      <c r="AC295" s="46"/>
      <c r="AD295" s="15"/>
      <c r="AE295" s="15"/>
      <c r="AF295" s="15"/>
    </row>
    <row r="296" customFormat="false" ht="11.25" hidden="false" customHeight="false" outlineLevel="0" collapsed="false">
      <c r="A296" s="39" t="s">
        <v>596</v>
      </c>
      <c r="B296" s="40" t="n">
        <v>20.85</v>
      </c>
      <c r="C296" s="39" t="s">
        <v>114</v>
      </c>
      <c r="D296" s="39" t="s">
        <v>50</v>
      </c>
      <c r="E296" s="15" t="s">
        <v>51</v>
      </c>
      <c r="F296" s="15" t="n">
        <v>16</v>
      </c>
      <c r="G296" s="15" t="n">
        <v>6</v>
      </c>
      <c r="H296" s="16"/>
      <c r="I296" s="32" t="s">
        <v>597</v>
      </c>
      <c r="J296" s="15" t="s">
        <v>24</v>
      </c>
      <c r="K296" s="123" t="s">
        <v>423</v>
      </c>
      <c r="L296" s="39" t="s">
        <v>26</v>
      </c>
      <c r="M296" s="15" t="s">
        <v>602</v>
      </c>
      <c r="N296" s="15" t="s">
        <v>24</v>
      </c>
      <c r="O296" s="21"/>
      <c r="P296" s="15" t="n">
        <v>6</v>
      </c>
      <c r="Q296" s="39" t="s">
        <v>364</v>
      </c>
      <c r="R296" s="40" t="n">
        <v>34.65</v>
      </c>
      <c r="S296" s="204" t="n">
        <v>15740</v>
      </c>
      <c r="T296" s="39" t="s">
        <v>604</v>
      </c>
      <c r="U296" s="15" t="s">
        <v>601</v>
      </c>
      <c r="V296" s="15" t="s">
        <v>601</v>
      </c>
      <c r="W296" s="15" t="s">
        <v>231</v>
      </c>
      <c r="X296" s="15" t="s">
        <v>71</v>
      </c>
      <c r="Y296" s="58" t="n">
        <f aca="false">F296*G296*2</f>
        <v>192</v>
      </c>
      <c r="Z296" s="58" t="str">
        <f aca="false">IF(X296="N",Y296,"0")</f>
        <v>0</v>
      </c>
      <c r="AA296" s="58" t="n">
        <f aca="false">IF(X296="P",Y296,"0")</f>
        <v>192</v>
      </c>
      <c r="AB296" s="15"/>
      <c r="AC296" s="46"/>
      <c r="AD296" s="15"/>
      <c r="AE296" s="15"/>
      <c r="AF296" s="15"/>
    </row>
    <row r="297" customFormat="false" ht="11.25" hidden="false" customHeight="false" outlineLevel="0" collapsed="false">
      <c r="A297" s="39" t="s">
        <v>596</v>
      </c>
      <c r="B297" s="40" t="n">
        <v>20.85</v>
      </c>
      <c r="C297" s="39" t="s">
        <v>114</v>
      </c>
      <c r="D297" s="39" t="s">
        <v>50</v>
      </c>
      <c r="E297" s="15" t="s">
        <v>51</v>
      </c>
      <c r="F297" s="15" t="n">
        <v>16</v>
      </c>
      <c r="G297" s="15" t="n">
        <v>7</v>
      </c>
      <c r="H297" s="16"/>
      <c r="I297" s="32" t="s">
        <v>597</v>
      </c>
      <c r="J297" s="15" t="s">
        <v>24</v>
      </c>
      <c r="K297" s="123" t="s">
        <v>423</v>
      </c>
      <c r="L297" s="39" t="s">
        <v>26</v>
      </c>
      <c r="M297" s="15" t="s">
        <v>605</v>
      </c>
      <c r="N297" s="15" t="s">
        <v>24</v>
      </c>
      <c r="O297" s="21"/>
      <c r="P297" s="15" t="n">
        <v>7</v>
      </c>
      <c r="Q297" s="39" t="s">
        <v>364</v>
      </c>
      <c r="R297" s="40" t="n">
        <v>28.75</v>
      </c>
      <c r="S297" s="204" t="n">
        <v>15735</v>
      </c>
      <c r="T297" s="39" t="s">
        <v>606</v>
      </c>
      <c r="U297" s="15" t="s">
        <v>601</v>
      </c>
      <c r="V297" s="15" t="s">
        <v>601</v>
      </c>
      <c r="W297" s="15" t="s">
        <v>231</v>
      </c>
      <c r="X297" s="15" t="s">
        <v>71</v>
      </c>
      <c r="Y297" s="58" t="n">
        <f aca="false">F297*G297*2</f>
        <v>224</v>
      </c>
      <c r="Z297" s="58" t="str">
        <f aca="false">IF(X297="N",Y297,"0")</f>
        <v>0</v>
      </c>
      <c r="AA297" s="58" t="n">
        <f aca="false">IF(X297="P",Y297,"0")</f>
        <v>224</v>
      </c>
      <c r="AB297" s="15"/>
      <c r="AC297" s="46"/>
      <c r="AD297" s="15"/>
      <c r="AE297" s="15"/>
      <c r="AF297" s="15"/>
    </row>
    <row r="298" customFormat="false" ht="11.25" hidden="false" customHeight="false" outlineLevel="0" collapsed="false">
      <c r="A298" s="39" t="s">
        <v>596</v>
      </c>
      <c r="B298" s="40" t="n">
        <v>20.85</v>
      </c>
      <c r="C298" s="39" t="s">
        <v>114</v>
      </c>
      <c r="D298" s="39" t="s">
        <v>50</v>
      </c>
      <c r="E298" s="15" t="s">
        <v>51</v>
      </c>
      <c r="F298" s="15" t="n">
        <v>16</v>
      </c>
      <c r="G298" s="15" t="n">
        <v>10</v>
      </c>
      <c r="H298" s="16"/>
      <c r="I298" s="32" t="s">
        <v>597</v>
      </c>
      <c r="J298" s="15" t="s">
        <v>24</v>
      </c>
      <c r="K298" s="123" t="s">
        <v>423</v>
      </c>
      <c r="L298" s="39" t="s">
        <v>26</v>
      </c>
      <c r="M298" s="15" t="s">
        <v>605</v>
      </c>
      <c r="N298" s="15" t="s">
        <v>24</v>
      </c>
      <c r="O298" s="21"/>
      <c r="P298" s="15" t="n">
        <v>10</v>
      </c>
      <c r="Q298" s="39" t="s">
        <v>607</v>
      </c>
      <c r="R298" s="40" t="n">
        <v>31.9</v>
      </c>
      <c r="S298" s="204" t="n">
        <v>15735</v>
      </c>
      <c r="T298" s="39" t="s">
        <v>608</v>
      </c>
      <c r="U298" s="15" t="s">
        <v>601</v>
      </c>
      <c r="V298" s="15" t="s">
        <v>601</v>
      </c>
      <c r="W298" s="15" t="s">
        <v>231</v>
      </c>
      <c r="X298" s="15" t="s">
        <v>71</v>
      </c>
      <c r="Y298" s="58" t="n">
        <f aca="false">F298*G298*2</f>
        <v>320</v>
      </c>
      <c r="Z298" s="58" t="str">
        <f aca="false">IF(X298="N",Y298,"0")</f>
        <v>0</v>
      </c>
      <c r="AA298" s="58" t="n">
        <f aca="false">IF(X298="P",Y298,"0")</f>
        <v>320</v>
      </c>
      <c r="AB298" s="15"/>
      <c r="AC298" s="46"/>
      <c r="AD298" s="15"/>
      <c r="AE298" s="15"/>
      <c r="AF298" s="15"/>
    </row>
    <row r="299" customFormat="false" ht="11.25" hidden="false" customHeight="false" outlineLevel="0" collapsed="false">
      <c r="A299" s="39" t="s">
        <v>596</v>
      </c>
      <c r="B299" s="40" t="n">
        <v>20.85</v>
      </c>
      <c r="C299" s="39" t="s">
        <v>114</v>
      </c>
      <c r="D299" s="39" t="s">
        <v>50</v>
      </c>
      <c r="E299" s="15" t="s">
        <v>51</v>
      </c>
      <c r="F299" s="15" t="n">
        <v>16</v>
      </c>
      <c r="G299" s="15" t="n">
        <v>6</v>
      </c>
      <c r="H299" s="16"/>
      <c r="I299" s="32" t="s">
        <v>597</v>
      </c>
      <c r="J299" s="15" t="s">
        <v>24</v>
      </c>
      <c r="K299" s="123" t="s">
        <v>423</v>
      </c>
      <c r="L299" s="39" t="s">
        <v>26</v>
      </c>
      <c r="M299" s="15" t="s">
        <v>53</v>
      </c>
      <c r="N299" s="15" t="s">
        <v>24</v>
      </c>
      <c r="O299" s="286" t="s">
        <v>251</v>
      </c>
      <c r="P299" s="15" t="n">
        <v>6</v>
      </c>
      <c r="Q299" s="15" t="s">
        <v>55</v>
      </c>
      <c r="R299" s="48" t="n">
        <v>0</v>
      </c>
      <c r="S299" s="204" t="n">
        <v>15741</v>
      </c>
      <c r="T299" s="15" t="s">
        <v>609</v>
      </c>
      <c r="U299" s="15" t="s">
        <v>601</v>
      </c>
      <c r="V299" s="15" t="s">
        <v>601</v>
      </c>
      <c r="W299" s="15" t="s">
        <v>231</v>
      </c>
      <c r="X299" s="15" t="s">
        <v>71</v>
      </c>
      <c r="Y299" s="58" t="n">
        <f aca="false">F299*G299*2</f>
        <v>192</v>
      </c>
      <c r="Z299" s="58" t="str">
        <f aca="false">IF(X299="N",Y299,"0")</f>
        <v>0</v>
      </c>
      <c r="AA299" s="58" t="n">
        <f aca="false">IF(X299="P",Y299,"0")</f>
        <v>192</v>
      </c>
      <c r="AB299" s="15"/>
      <c r="AC299" s="46"/>
      <c r="AD299" s="15"/>
      <c r="AE299" s="15"/>
      <c r="AF299" s="15"/>
    </row>
    <row r="300" customFormat="false" ht="11.85" hidden="false" customHeight="true" outlineLevel="0" collapsed="false">
      <c r="A300" s="208"/>
      <c r="B300" s="208"/>
      <c r="C300" s="208"/>
      <c r="D300" s="208"/>
      <c r="E300" s="208"/>
      <c r="F300" s="208"/>
      <c r="G300" s="213" t="n">
        <f aca="false">SUM(G293:G299)</f>
        <v>46</v>
      </c>
      <c r="H300" s="210"/>
      <c r="I300" s="211"/>
      <c r="J300" s="213"/>
      <c r="K300" s="213"/>
      <c r="L300" s="214"/>
      <c r="M300" s="213" t="n">
        <f aca="false">G300-P300</f>
        <v>0</v>
      </c>
      <c r="N300" s="213"/>
      <c r="O300" s="211"/>
      <c r="P300" s="213" t="n">
        <f aca="false">SUM(P293:P299)</f>
        <v>46</v>
      </c>
      <c r="Q300" s="62"/>
      <c r="R300" s="62"/>
      <c r="S300" s="263"/>
      <c r="T300" s="62"/>
      <c r="U300" s="208"/>
      <c r="V300" s="208"/>
      <c r="W300" s="208"/>
      <c r="X300" s="62"/>
      <c r="Y300" s="58" t="n">
        <f aca="false">F300*G300*2</f>
        <v>0</v>
      </c>
      <c r="Z300" s="58" t="str">
        <f aca="false">IF(X300="N",Y300,"0")</f>
        <v>0</v>
      </c>
      <c r="AA300" s="58" t="str">
        <f aca="false">IF(X300="P",Y300,"0")</f>
        <v>0</v>
      </c>
      <c r="AB300" s="208"/>
      <c r="AC300" s="208"/>
      <c r="AD300" s="208"/>
      <c r="AE300" s="208"/>
      <c r="AF300" s="208"/>
    </row>
    <row r="301" customFormat="false" ht="11.85" hidden="false" customHeight="true" outlineLevel="0" collapsed="false">
      <c r="A301" s="29"/>
      <c r="B301" s="29"/>
      <c r="C301" s="228" t="s">
        <v>610</v>
      </c>
      <c r="D301" s="29"/>
      <c r="E301" s="29"/>
      <c r="F301" s="29"/>
      <c r="G301" s="33"/>
      <c r="H301" s="199"/>
      <c r="I301" s="217"/>
      <c r="J301" s="127"/>
      <c r="K301" s="33"/>
      <c r="L301" s="218"/>
      <c r="M301" s="33"/>
      <c r="N301" s="127"/>
      <c r="O301" s="217"/>
      <c r="P301" s="33"/>
      <c r="Q301" s="33"/>
      <c r="R301" s="33"/>
      <c r="S301" s="204"/>
      <c r="T301" s="33"/>
      <c r="U301" s="29"/>
      <c r="V301" s="29"/>
      <c r="W301" s="29"/>
      <c r="X301" s="33"/>
      <c r="Y301" s="58" t="n">
        <f aca="false">F301*G301*2</f>
        <v>0</v>
      </c>
      <c r="Z301" s="58" t="str">
        <f aca="false">IF(X301="N",Y301,"0")</f>
        <v>0</v>
      </c>
      <c r="AA301" s="58" t="str">
        <f aca="false">IF(X301="P",Y301,"0")</f>
        <v>0</v>
      </c>
      <c r="AB301" s="29"/>
      <c r="AC301" s="29"/>
      <c r="AD301" s="29"/>
      <c r="AE301" s="29"/>
      <c r="AF301" s="29"/>
    </row>
    <row r="302" customFormat="false" ht="11.25" hidden="false" customHeight="false" outlineLevel="0" collapsed="false">
      <c r="A302" s="39" t="s">
        <v>596</v>
      </c>
      <c r="B302" s="40" t="n">
        <v>20.85</v>
      </c>
      <c r="C302" s="39" t="s">
        <v>114</v>
      </c>
      <c r="D302" s="39" t="s">
        <v>74</v>
      </c>
      <c r="E302" s="15" t="s">
        <v>51</v>
      </c>
      <c r="F302" s="15" t="n">
        <v>8</v>
      </c>
      <c r="G302" s="15" t="n">
        <v>12</v>
      </c>
      <c r="H302" s="16"/>
      <c r="I302" s="32" t="s">
        <v>597</v>
      </c>
      <c r="J302" s="15" t="s">
        <v>24</v>
      </c>
      <c r="K302" s="123" t="s">
        <v>423</v>
      </c>
      <c r="L302" s="39" t="s">
        <v>26</v>
      </c>
      <c r="M302" s="15" t="s">
        <v>598</v>
      </c>
      <c r="N302" s="15" t="s">
        <v>24</v>
      </c>
      <c r="O302" s="21"/>
      <c r="P302" s="15" t="n">
        <v>12</v>
      </c>
      <c r="Q302" s="39" t="s">
        <v>599</v>
      </c>
      <c r="R302" s="40" t="n">
        <v>0</v>
      </c>
      <c r="S302" s="204" t="n">
        <v>15737</v>
      </c>
      <c r="T302" s="39" t="s">
        <v>600</v>
      </c>
      <c r="U302" s="15" t="s">
        <v>601</v>
      </c>
      <c r="V302" s="15" t="s">
        <v>601</v>
      </c>
      <c r="W302" s="15" t="s">
        <v>231</v>
      </c>
      <c r="X302" s="15" t="s">
        <v>71</v>
      </c>
      <c r="Y302" s="58" t="n">
        <f aca="false">F302*G302*2</f>
        <v>192</v>
      </c>
      <c r="Z302" s="58" t="str">
        <f aca="false">IF(X302="N",Y302,"0")</f>
        <v>0</v>
      </c>
      <c r="AA302" s="58" t="n">
        <f aca="false">IF(X302="P",Y302,"0")</f>
        <v>192</v>
      </c>
      <c r="AB302" s="15"/>
      <c r="AC302" s="46"/>
      <c r="AD302" s="15"/>
      <c r="AE302" s="15"/>
      <c r="AF302" s="15"/>
    </row>
    <row r="303" customFormat="false" ht="11.25" hidden="false" customHeight="false" outlineLevel="0" collapsed="false">
      <c r="A303" s="39" t="s">
        <v>596</v>
      </c>
      <c r="B303" s="40" t="n">
        <v>20.85</v>
      </c>
      <c r="C303" s="39" t="s">
        <v>114</v>
      </c>
      <c r="D303" s="39" t="s">
        <v>74</v>
      </c>
      <c r="E303" s="15" t="s">
        <v>51</v>
      </c>
      <c r="F303" s="15" t="n">
        <v>8</v>
      </c>
      <c r="G303" s="15" t="n">
        <v>5</v>
      </c>
      <c r="H303" s="16"/>
      <c r="I303" s="32" t="s">
        <v>597</v>
      </c>
      <c r="J303" s="15" t="s">
        <v>24</v>
      </c>
      <c r="K303" s="123" t="s">
        <v>423</v>
      </c>
      <c r="L303" s="39" t="s">
        <v>26</v>
      </c>
      <c r="M303" s="15" t="s">
        <v>602</v>
      </c>
      <c r="N303" s="15" t="s">
        <v>24</v>
      </c>
      <c r="O303" s="21"/>
      <c r="P303" s="15" t="n">
        <v>5</v>
      </c>
      <c r="Q303" s="39" t="s">
        <v>364</v>
      </c>
      <c r="R303" s="40" t="n">
        <v>23.7</v>
      </c>
      <c r="S303" s="204" t="n">
        <v>15740</v>
      </c>
      <c r="T303" s="39" t="s">
        <v>603</v>
      </c>
      <c r="U303" s="15" t="s">
        <v>601</v>
      </c>
      <c r="V303" s="15" t="s">
        <v>601</v>
      </c>
      <c r="W303" s="15" t="s">
        <v>231</v>
      </c>
      <c r="X303" s="15" t="s">
        <v>71</v>
      </c>
      <c r="Y303" s="58" t="n">
        <f aca="false">F303*G303*2</f>
        <v>80</v>
      </c>
      <c r="Z303" s="58" t="str">
        <f aca="false">IF(X303="N",Y303,"0")</f>
        <v>0</v>
      </c>
      <c r="AA303" s="58" t="n">
        <f aca="false">IF(X303="P",Y303,"0")</f>
        <v>80</v>
      </c>
      <c r="AB303" s="15"/>
      <c r="AC303" s="46"/>
      <c r="AD303" s="15"/>
      <c r="AE303" s="15"/>
      <c r="AF303" s="15"/>
    </row>
    <row r="304" customFormat="false" ht="11.25" hidden="false" customHeight="false" outlineLevel="0" collapsed="false">
      <c r="A304" s="39" t="s">
        <v>596</v>
      </c>
      <c r="B304" s="40" t="n">
        <v>20.85</v>
      </c>
      <c r="C304" s="39" t="s">
        <v>114</v>
      </c>
      <c r="D304" s="39" t="s">
        <v>74</v>
      </c>
      <c r="E304" s="15" t="s">
        <v>51</v>
      </c>
      <c r="F304" s="15" t="n">
        <v>8</v>
      </c>
      <c r="G304" s="15" t="n">
        <v>6</v>
      </c>
      <c r="H304" s="16"/>
      <c r="I304" s="32" t="s">
        <v>597</v>
      </c>
      <c r="J304" s="15" t="s">
        <v>24</v>
      </c>
      <c r="K304" s="123" t="s">
        <v>423</v>
      </c>
      <c r="L304" s="39" t="s">
        <v>26</v>
      </c>
      <c r="M304" s="15" t="s">
        <v>602</v>
      </c>
      <c r="N304" s="15" t="s">
        <v>24</v>
      </c>
      <c r="O304" s="21"/>
      <c r="P304" s="15" t="n">
        <v>6</v>
      </c>
      <c r="Q304" s="39" t="s">
        <v>364</v>
      </c>
      <c r="R304" s="40" t="n">
        <v>34.65</v>
      </c>
      <c r="S304" s="204" t="n">
        <v>15740</v>
      </c>
      <c r="T304" s="39" t="s">
        <v>604</v>
      </c>
      <c r="U304" s="15" t="s">
        <v>601</v>
      </c>
      <c r="V304" s="15" t="s">
        <v>601</v>
      </c>
      <c r="W304" s="15" t="s">
        <v>231</v>
      </c>
      <c r="X304" s="15" t="s">
        <v>71</v>
      </c>
      <c r="Y304" s="58" t="n">
        <f aca="false">F304*G304*2</f>
        <v>96</v>
      </c>
      <c r="Z304" s="58" t="str">
        <f aca="false">IF(X304="N",Y304,"0")</f>
        <v>0</v>
      </c>
      <c r="AA304" s="58" t="n">
        <f aca="false">IF(X304="P",Y304,"0")</f>
        <v>96</v>
      </c>
      <c r="AB304" s="15"/>
      <c r="AC304" s="46"/>
      <c r="AD304" s="15"/>
      <c r="AE304" s="15"/>
      <c r="AF304" s="15"/>
    </row>
    <row r="305" customFormat="false" ht="11.25" hidden="false" customHeight="false" outlineLevel="0" collapsed="false">
      <c r="A305" s="39" t="s">
        <v>596</v>
      </c>
      <c r="B305" s="40" t="n">
        <v>20.85</v>
      </c>
      <c r="C305" s="39" t="s">
        <v>114</v>
      </c>
      <c r="D305" s="39" t="s">
        <v>74</v>
      </c>
      <c r="E305" s="15" t="s">
        <v>51</v>
      </c>
      <c r="F305" s="15" t="n">
        <v>8</v>
      </c>
      <c r="G305" s="15" t="n">
        <v>7</v>
      </c>
      <c r="H305" s="16"/>
      <c r="I305" s="32" t="s">
        <v>597</v>
      </c>
      <c r="J305" s="15" t="s">
        <v>24</v>
      </c>
      <c r="K305" s="123" t="s">
        <v>423</v>
      </c>
      <c r="L305" s="39" t="s">
        <v>26</v>
      </c>
      <c r="M305" s="15" t="s">
        <v>605</v>
      </c>
      <c r="N305" s="15" t="s">
        <v>24</v>
      </c>
      <c r="O305" s="21"/>
      <c r="P305" s="15" t="n">
        <v>7</v>
      </c>
      <c r="Q305" s="39" t="s">
        <v>364</v>
      </c>
      <c r="R305" s="40" t="n">
        <v>28.75</v>
      </c>
      <c r="S305" s="204" t="n">
        <v>15736</v>
      </c>
      <c r="T305" s="39" t="s">
        <v>606</v>
      </c>
      <c r="U305" s="15" t="s">
        <v>601</v>
      </c>
      <c r="V305" s="15" t="s">
        <v>601</v>
      </c>
      <c r="W305" s="15" t="s">
        <v>231</v>
      </c>
      <c r="X305" s="15" t="s">
        <v>71</v>
      </c>
      <c r="Y305" s="58" t="n">
        <f aca="false">F305*G305*2</f>
        <v>112</v>
      </c>
      <c r="Z305" s="58" t="str">
        <f aca="false">IF(X305="N",Y305,"0")</f>
        <v>0</v>
      </c>
      <c r="AA305" s="58" t="n">
        <f aca="false">IF(X305="P",Y305,"0")</f>
        <v>112</v>
      </c>
      <c r="AB305" s="15"/>
      <c r="AC305" s="46"/>
      <c r="AD305" s="15"/>
      <c r="AE305" s="15"/>
      <c r="AF305" s="15"/>
    </row>
    <row r="306" customFormat="false" ht="11.25" hidden="false" customHeight="false" outlineLevel="0" collapsed="false">
      <c r="A306" s="39" t="s">
        <v>596</v>
      </c>
      <c r="B306" s="40" t="n">
        <v>20.85</v>
      </c>
      <c r="C306" s="39" t="s">
        <v>114</v>
      </c>
      <c r="D306" s="39" t="s">
        <v>74</v>
      </c>
      <c r="E306" s="15" t="s">
        <v>51</v>
      </c>
      <c r="F306" s="15" t="n">
        <v>8</v>
      </c>
      <c r="G306" s="15" t="n">
        <v>8</v>
      </c>
      <c r="H306" s="16"/>
      <c r="I306" s="32" t="s">
        <v>597</v>
      </c>
      <c r="J306" s="15" t="s">
        <v>24</v>
      </c>
      <c r="K306" s="123" t="s">
        <v>423</v>
      </c>
      <c r="L306" s="39" t="s">
        <v>26</v>
      </c>
      <c r="M306" s="15" t="s">
        <v>605</v>
      </c>
      <c r="N306" s="15" t="s">
        <v>24</v>
      </c>
      <c r="O306" s="21"/>
      <c r="P306" s="15" t="n">
        <v>8</v>
      </c>
      <c r="Q306" s="39" t="s">
        <v>607</v>
      </c>
      <c r="R306" s="40" t="n">
        <v>31.9</v>
      </c>
      <c r="S306" s="204" t="n">
        <v>15736</v>
      </c>
      <c r="T306" s="39" t="s">
        <v>608</v>
      </c>
      <c r="U306" s="15" t="s">
        <v>601</v>
      </c>
      <c r="V306" s="15" t="s">
        <v>601</v>
      </c>
      <c r="W306" s="15" t="s">
        <v>231</v>
      </c>
      <c r="X306" s="15" t="s">
        <v>71</v>
      </c>
      <c r="Y306" s="58" t="n">
        <f aca="false">F306*G306*2</f>
        <v>128</v>
      </c>
      <c r="Z306" s="58" t="str">
        <f aca="false">IF(X306="N",Y306,"0")</f>
        <v>0</v>
      </c>
      <c r="AA306" s="58" t="n">
        <f aca="false">IF(X306="P",Y306,"0")</f>
        <v>128</v>
      </c>
      <c r="AB306" s="15"/>
      <c r="AC306" s="46"/>
      <c r="AD306" s="15"/>
      <c r="AE306" s="15"/>
      <c r="AF306" s="15"/>
    </row>
    <row r="307" customFormat="false" ht="11.85" hidden="false" customHeight="true" outlineLevel="0" collapsed="false">
      <c r="A307" s="39" t="s">
        <v>596</v>
      </c>
      <c r="B307" s="40" t="n">
        <v>20.85</v>
      </c>
      <c r="C307" s="39" t="s">
        <v>114</v>
      </c>
      <c r="D307" s="39" t="s">
        <v>74</v>
      </c>
      <c r="E307" s="15" t="s">
        <v>51</v>
      </c>
      <c r="F307" s="15" t="n">
        <v>8</v>
      </c>
      <c r="G307" s="15" t="n">
        <v>8</v>
      </c>
      <c r="H307" s="16"/>
      <c r="I307" s="32" t="s">
        <v>597</v>
      </c>
      <c r="J307" s="15" t="s">
        <v>24</v>
      </c>
      <c r="K307" s="123" t="s">
        <v>423</v>
      </c>
      <c r="L307" s="47" t="s">
        <v>26</v>
      </c>
      <c r="M307" s="33" t="s">
        <v>53</v>
      </c>
      <c r="N307" s="15" t="s">
        <v>24</v>
      </c>
      <c r="O307" s="217"/>
      <c r="P307" s="33" t="n">
        <v>8</v>
      </c>
      <c r="Q307" s="47" t="s">
        <v>55</v>
      </c>
      <c r="R307" s="48" t="n">
        <v>0</v>
      </c>
      <c r="S307" s="204" t="n">
        <v>15741</v>
      </c>
      <c r="T307" s="47" t="s">
        <v>611</v>
      </c>
      <c r="U307" s="33" t="s">
        <v>601</v>
      </c>
      <c r="V307" s="15" t="s">
        <v>601</v>
      </c>
      <c r="W307" s="15" t="s">
        <v>231</v>
      </c>
      <c r="X307" s="15" t="s">
        <v>71</v>
      </c>
      <c r="Y307" s="58" t="n">
        <f aca="false">F307*G307*2</f>
        <v>128</v>
      </c>
      <c r="Z307" s="58" t="str">
        <f aca="false">IF(X307="N",Y307,"0")</f>
        <v>0</v>
      </c>
      <c r="AA307" s="58" t="n">
        <f aca="false">IF(X307="P",Y307,"0")</f>
        <v>128</v>
      </c>
      <c r="AB307" s="33"/>
      <c r="AC307" s="75"/>
      <c r="AD307" s="33"/>
      <c r="AE307" s="33"/>
      <c r="AF307" s="33"/>
    </row>
    <row r="308" customFormat="false" ht="11.85" hidden="false" customHeight="true" outlineLevel="0" collapsed="false">
      <c r="A308" s="172"/>
      <c r="B308" s="172"/>
      <c r="C308" s="172"/>
      <c r="D308" s="172"/>
      <c r="E308" s="172"/>
      <c r="F308" s="172"/>
      <c r="G308" s="223" t="n">
        <f aca="false">SUM(G301:G307)</f>
        <v>46</v>
      </c>
      <c r="H308" s="224"/>
      <c r="I308" s="225"/>
      <c r="J308" s="223"/>
      <c r="K308" s="223"/>
      <c r="L308" s="226"/>
      <c r="M308" s="223" t="n">
        <f aca="false">G308-P308</f>
        <v>0</v>
      </c>
      <c r="N308" s="223"/>
      <c r="O308" s="225"/>
      <c r="P308" s="223" t="n">
        <f aca="false">SUM(P301:P307)</f>
        <v>46</v>
      </c>
      <c r="Q308" s="79"/>
      <c r="R308" s="79"/>
      <c r="S308" s="227"/>
      <c r="T308" s="79"/>
      <c r="U308" s="172"/>
      <c r="V308" s="172"/>
      <c r="W308" s="172"/>
      <c r="X308" s="79"/>
      <c r="Y308" s="79"/>
      <c r="Z308" s="172"/>
      <c r="AA308" s="172"/>
      <c r="AB308" s="172"/>
      <c r="AC308" s="172"/>
      <c r="AD308" s="172"/>
      <c r="AE308" s="172"/>
      <c r="AF308" s="172"/>
    </row>
    <row r="309" customFormat="false" ht="11.85" hidden="false" customHeight="true" outlineLevel="0" collapsed="false">
      <c r="G309" s="15"/>
      <c r="H309" s="16"/>
      <c r="I309" s="21"/>
      <c r="J309" s="15"/>
      <c r="K309" s="15"/>
      <c r="M309" s="15"/>
      <c r="N309" s="15"/>
      <c r="O309" s="21"/>
      <c r="P309" s="15"/>
      <c r="S309" s="22"/>
      <c r="X309" s="15"/>
      <c r="Y309" s="15"/>
    </row>
    <row r="310" customFormat="false" ht="11.85" hidden="false" customHeight="true" outlineLevel="0" collapsed="false">
      <c r="G310" s="15"/>
      <c r="H310" s="16"/>
      <c r="I310" s="21"/>
      <c r="J310" s="15"/>
      <c r="K310" s="15"/>
      <c r="M310" s="15"/>
      <c r="N310" s="15"/>
      <c r="O310" s="21"/>
      <c r="P310" s="15"/>
      <c r="S310" s="22"/>
      <c r="X310" s="15"/>
      <c r="Y310" s="15" t="n">
        <f aca="false">SUM(Y5:Y309)</f>
        <v>94656</v>
      </c>
      <c r="Z310" s="15" t="n">
        <f aca="false">SUM(Z5:Z309)</f>
        <v>31616</v>
      </c>
      <c r="AA310" s="15" t="n">
        <f aca="false">SUM(AA5:AA309)</f>
        <v>63040</v>
      </c>
    </row>
    <row r="311" customFormat="false" ht="11.85" hidden="false" customHeight="true" outlineLevel="0" collapsed="false"/>
    <row r="312" customFormat="false" ht="11.85" hidden="false" customHeight="true" outlineLevel="0" collapsed="false">
      <c r="AA312" s="0" t="n">
        <f aca="false">Z310+AA310</f>
        <v>94656</v>
      </c>
    </row>
    <row r="313" customFormat="false" ht="11.85" hidden="false" customHeight="true" outlineLevel="0" collapsed="false"/>
    <row r="314" customFormat="false" ht="11.25" hidden="false" customHeight="false" outlineLevel="0" collapsed="false">
      <c r="A314" s="39"/>
      <c r="B314" s="40"/>
      <c r="C314" s="39"/>
      <c r="D314" s="39"/>
      <c r="E314" s="15"/>
      <c r="F314" s="15"/>
      <c r="G314" s="15"/>
      <c r="H314" s="16"/>
      <c r="I314" s="21"/>
      <c r="J314" s="15"/>
      <c r="K314" s="123"/>
      <c r="L314" s="39"/>
      <c r="M314" s="15"/>
      <c r="N314" s="15"/>
      <c r="O314" s="21"/>
      <c r="P314" s="15"/>
      <c r="Q314" s="39"/>
      <c r="R314" s="40"/>
      <c r="S314" s="22"/>
      <c r="T314" s="39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</row>
    <row r="317" customFormat="false" ht="11.25" hidden="false" customHeight="false" outlineLevel="0" collapsed="false">
      <c r="A317" s="39"/>
      <c r="B317" s="40"/>
      <c r="C317" s="39"/>
      <c r="D317" s="39"/>
      <c r="E317" s="15"/>
      <c r="F317" s="15"/>
      <c r="G317" s="15"/>
      <c r="H317" s="16"/>
      <c r="I317" s="21"/>
      <c r="J317" s="15"/>
      <c r="K317" s="123"/>
      <c r="L317" s="39"/>
      <c r="M317" s="15"/>
      <c r="N317" s="15"/>
      <c r="O317" s="21"/>
      <c r="P317" s="15"/>
      <c r="Q317" s="39"/>
      <c r="R317" s="40"/>
      <c r="S317" s="22"/>
      <c r="T317" s="39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</row>
    <row r="318" customFormat="false" ht="11.25" hidden="false" customHeight="false" outlineLevel="0" collapsed="false">
      <c r="A318" s="39"/>
      <c r="B318" s="40"/>
      <c r="C318" s="39"/>
      <c r="D318" s="39"/>
      <c r="E318" s="15"/>
      <c r="F318" s="15"/>
      <c r="G318" s="15"/>
      <c r="H318" s="16"/>
      <c r="I318" s="21"/>
      <c r="J318" s="15"/>
      <c r="K318" s="123"/>
      <c r="L318" s="39"/>
      <c r="M318" s="15"/>
      <c r="N318" s="15"/>
      <c r="O318" s="21"/>
      <c r="P318" s="15"/>
      <c r="Q318" s="39"/>
      <c r="R318" s="40"/>
      <c r="S318" s="22"/>
      <c r="T318" s="39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5" scale="100" fitToWidth="1" fitToHeight="3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2000-12-20T18:38:08Z</dcterms:created>
  <dc:creator>Cara Semperger</dc:creator>
  <dc:description/>
  <dc:language>en-US</dc:language>
  <cp:lastModifiedBy>csemper</cp:lastModifiedBy>
  <cp:lastPrinted>2001-08-16T15:54:57Z</cp:lastPrinted>
  <dcterms:modified xsi:type="dcterms:W3CDTF">2001-08-18T02:05:26Z</dcterms:modified>
  <cp:revision>0</cp:revision>
  <dc:subject/>
  <dc:title/>
</cp:coreProperties>
</file>